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Files\"/>
    </mc:Choice>
  </mc:AlternateContent>
  <bookViews>
    <workbookView xWindow="2415" yWindow="3345" windowWidth="20490" windowHeight="10560" firstSheet="8" activeTab="8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8"/>
  <definedNames>
    <definedName name="_xlnm._FilterDatabase" localSheetId="8" hidden="1">'Base de Datos'!$A$1:$AG$2</definedName>
    <definedName name="_xlnm._FilterDatabase" localSheetId="2" hidden="1">General!$A$10:$CH$49</definedName>
    <definedName name="_xlnm._FilterDatabase" localSheetId="9" hidden="1">Ingresos!$A$1:$AJ$1</definedName>
    <definedName name="_xlnm._FilterDatabase" localSheetId="10" hidden="1">Inventario!$A$1:$AI$2</definedName>
    <definedName name="BD">OFFSET('Base de Datos'!$A$1,0,0,COUNTA('Base de Datos'!$A:$A),COUNTA('Base de Datos'!$1:$1))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62913"/>
  <pivotCaches>
    <pivotCache cacheId="99" r:id="rId14"/>
    <pivotCache cacheId="100" r:id="rId15"/>
    <pivotCache cacheId="101" r:id="rId16"/>
    <pivotCache cacheId="102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26" i="5" l="1"/>
  <c r="AD526" i="5"/>
  <c r="U526" i="5"/>
  <c r="T526" i="5"/>
  <c r="Q526" i="5"/>
  <c r="AF525" i="5"/>
  <c r="AD525" i="5"/>
  <c r="U525" i="5"/>
  <c r="T525" i="5"/>
  <c r="Q525" i="5"/>
  <c r="AF524" i="5"/>
  <c r="AD524" i="5"/>
  <c r="U524" i="5"/>
  <c r="T524" i="5"/>
  <c r="Q524" i="5"/>
  <c r="AF523" i="5"/>
  <c r="AD523" i="5"/>
  <c r="U523" i="5"/>
  <c r="T523" i="5"/>
  <c r="Q523" i="5"/>
  <c r="AF522" i="5"/>
  <c r="AD522" i="5"/>
  <c r="U522" i="5"/>
  <c r="T522" i="5"/>
  <c r="Q522" i="5"/>
  <c r="AF521" i="5"/>
  <c r="AD521" i="5"/>
  <c r="U521" i="5"/>
  <c r="T521" i="5"/>
  <c r="Q521" i="5"/>
  <c r="AF520" i="5"/>
  <c r="AD520" i="5"/>
  <c r="U520" i="5"/>
  <c r="T520" i="5"/>
  <c r="Q520" i="5"/>
  <c r="AF519" i="5"/>
  <c r="AD519" i="5"/>
  <c r="U519" i="5"/>
  <c r="T519" i="5"/>
  <c r="Q519" i="5"/>
  <c r="AF518" i="5"/>
  <c r="AD518" i="5"/>
  <c r="U518" i="5"/>
  <c r="T518" i="5"/>
  <c r="Q518" i="5"/>
  <c r="AF517" i="5"/>
  <c r="AD517" i="5"/>
  <c r="U517" i="5"/>
  <c r="T517" i="5"/>
  <c r="Q517" i="5"/>
  <c r="AF516" i="5"/>
  <c r="AD516" i="5"/>
  <c r="U516" i="5"/>
  <c r="T516" i="5"/>
  <c r="Q516" i="5"/>
  <c r="AF515" i="5"/>
  <c r="AD515" i="5"/>
  <c r="U515" i="5"/>
  <c r="T515" i="5"/>
  <c r="Q515" i="5"/>
  <c r="AF514" i="5"/>
  <c r="AD514" i="5"/>
  <c r="U514" i="5"/>
  <c r="T514" i="5"/>
  <c r="Q514" i="5"/>
  <c r="AF513" i="5"/>
  <c r="AD513" i="5"/>
  <c r="U513" i="5"/>
  <c r="T513" i="5"/>
  <c r="Q513" i="5"/>
  <c r="AF512" i="5"/>
  <c r="AD512" i="5"/>
  <c r="U512" i="5"/>
  <c r="T512" i="5"/>
  <c r="Q512" i="5"/>
  <c r="AF511" i="5"/>
  <c r="AD511" i="5"/>
  <c r="U511" i="5"/>
  <c r="T511" i="5"/>
  <c r="Q511" i="5"/>
  <c r="AF510" i="5"/>
  <c r="AD510" i="5"/>
  <c r="U510" i="5"/>
  <c r="T510" i="5"/>
  <c r="Q510" i="5"/>
  <c r="AF509" i="5"/>
  <c r="AD509" i="5"/>
  <c r="U509" i="5"/>
  <c r="T509" i="5"/>
  <c r="Q509" i="5"/>
  <c r="AF508" i="5"/>
  <c r="AD508" i="5"/>
  <c r="U508" i="5"/>
  <c r="T508" i="5"/>
  <c r="Q508" i="5"/>
  <c r="AF507" i="5"/>
  <c r="AD507" i="5"/>
  <c r="U507" i="5"/>
  <c r="T507" i="5"/>
  <c r="Q507" i="5"/>
  <c r="AF506" i="5"/>
  <c r="AD506" i="5"/>
  <c r="U506" i="5"/>
  <c r="T506" i="5"/>
  <c r="Q506" i="5"/>
  <c r="AF505" i="5"/>
  <c r="AD505" i="5"/>
  <c r="U505" i="5"/>
  <c r="T505" i="5"/>
  <c r="Q505" i="5"/>
  <c r="AF504" i="5"/>
  <c r="AD504" i="5"/>
  <c r="U504" i="5"/>
  <c r="T504" i="5"/>
  <c r="Q504" i="5"/>
  <c r="AF503" i="5"/>
  <c r="AD503" i="5"/>
  <c r="U503" i="5"/>
  <c r="T503" i="5"/>
  <c r="Q503" i="5"/>
  <c r="AF502" i="5"/>
  <c r="AD502" i="5"/>
  <c r="U502" i="5"/>
  <c r="T502" i="5"/>
  <c r="Q502" i="5"/>
  <c r="AF501" i="5"/>
  <c r="AD501" i="5"/>
  <c r="U501" i="5"/>
  <c r="T501" i="5"/>
  <c r="Q501" i="5"/>
  <c r="AF500" i="5"/>
  <c r="AD500" i="5"/>
  <c r="U500" i="5"/>
  <c r="T500" i="5"/>
  <c r="Q500" i="5"/>
  <c r="AF499" i="5"/>
  <c r="AD499" i="5"/>
  <c r="U499" i="5"/>
  <c r="T499" i="5"/>
  <c r="Q499" i="5"/>
  <c r="AF498" i="5"/>
  <c r="AD498" i="5"/>
  <c r="U498" i="5"/>
  <c r="T498" i="5"/>
  <c r="Q498" i="5"/>
  <c r="AF497" i="5"/>
  <c r="AD497" i="5"/>
  <c r="U497" i="5"/>
  <c r="T497" i="5"/>
  <c r="Q497" i="5"/>
  <c r="AF496" i="5"/>
  <c r="AD496" i="5"/>
  <c r="U496" i="5"/>
  <c r="T496" i="5"/>
  <c r="Q496" i="5"/>
  <c r="AF495" i="5"/>
  <c r="AD495" i="5"/>
  <c r="U495" i="5"/>
  <c r="T495" i="5"/>
  <c r="Q495" i="5"/>
  <c r="AF494" i="5"/>
  <c r="AD494" i="5"/>
  <c r="U494" i="5"/>
  <c r="T494" i="5"/>
  <c r="Q494" i="5"/>
  <c r="AF493" i="5"/>
  <c r="AD493" i="5"/>
  <c r="U493" i="5"/>
  <c r="T493" i="5"/>
  <c r="Q493" i="5"/>
  <c r="AF492" i="5"/>
  <c r="AD492" i="5"/>
  <c r="U492" i="5"/>
  <c r="T492" i="5"/>
  <c r="Q492" i="5"/>
  <c r="AF491" i="5"/>
  <c r="AD491" i="5"/>
  <c r="U491" i="5"/>
  <c r="T491" i="5"/>
  <c r="Q491" i="5"/>
  <c r="AF490" i="5"/>
  <c r="AD490" i="5"/>
  <c r="U490" i="5"/>
  <c r="T490" i="5"/>
  <c r="Q490" i="5"/>
  <c r="AF489" i="5"/>
  <c r="AD489" i="5"/>
  <c r="U489" i="5"/>
  <c r="T489" i="5"/>
  <c r="Q489" i="5"/>
  <c r="AF488" i="5"/>
  <c r="AD488" i="5"/>
  <c r="U488" i="5"/>
  <c r="T488" i="5"/>
  <c r="Q488" i="5"/>
  <c r="AF487" i="5"/>
  <c r="AD487" i="5"/>
  <c r="U487" i="5"/>
  <c r="T487" i="5"/>
  <c r="Q487" i="5"/>
  <c r="AF486" i="5"/>
  <c r="AD486" i="5"/>
  <c r="U486" i="5"/>
  <c r="T486" i="5"/>
  <c r="Q486" i="5"/>
  <c r="AF485" i="5"/>
  <c r="AD485" i="5"/>
  <c r="U485" i="5"/>
  <c r="T485" i="5"/>
  <c r="Q485" i="5"/>
  <c r="AF484" i="5"/>
  <c r="AD484" i="5"/>
  <c r="U484" i="5"/>
  <c r="T484" i="5"/>
  <c r="Q484" i="5"/>
  <c r="AF483" i="5"/>
  <c r="AD483" i="5"/>
  <c r="U483" i="5"/>
  <c r="T483" i="5"/>
  <c r="Q483" i="5"/>
  <c r="AF482" i="5"/>
  <c r="AD482" i="5"/>
  <c r="U482" i="5"/>
  <c r="T482" i="5"/>
  <c r="Q482" i="5"/>
  <c r="AF481" i="5"/>
  <c r="AD481" i="5"/>
  <c r="U481" i="5"/>
  <c r="T481" i="5"/>
  <c r="Q481" i="5"/>
  <c r="AF480" i="5"/>
  <c r="AD480" i="5"/>
  <c r="U480" i="5"/>
  <c r="T480" i="5"/>
  <c r="Q480" i="5"/>
  <c r="AF479" i="5"/>
  <c r="AD479" i="5"/>
  <c r="U479" i="5"/>
  <c r="T479" i="5"/>
  <c r="Q479" i="5"/>
  <c r="AF478" i="5"/>
  <c r="AD478" i="5"/>
  <c r="U478" i="5"/>
  <c r="T478" i="5"/>
  <c r="Q478" i="5"/>
  <c r="AF477" i="5"/>
  <c r="AD477" i="5"/>
  <c r="U477" i="5"/>
  <c r="T477" i="5"/>
  <c r="Q477" i="5"/>
  <c r="AF476" i="5"/>
  <c r="AD476" i="5"/>
  <c r="U476" i="5"/>
  <c r="T476" i="5"/>
  <c r="Q476" i="5"/>
  <c r="AF475" i="5"/>
  <c r="AD475" i="5"/>
  <c r="U475" i="5"/>
  <c r="T475" i="5"/>
  <c r="Q475" i="5"/>
  <c r="AF474" i="5"/>
  <c r="AD474" i="5"/>
  <c r="U474" i="5"/>
  <c r="T474" i="5"/>
  <c r="Q474" i="5"/>
  <c r="AF473" i="5"/>
  <c r="AD473" i="5"/>
  <c r="U473" i="5"/>
  <c r="T473" i="5"/>
  <c r="Q473" i="5"/>
  <c r="AF472" i="5"/>
  <c r="AD472" i="5"/>
  <c r="U472" i="5"/>
  <c r="T472" i="5"/>
  <c r="Q472" i="5"/>
  <c r="AF471" i="5"/>
  <c r="AD471" i="5"/>
  <c r="U471" i="5"/>
  <c r="T471" i="5"/>
  <c r="Q471" i="5"/>
  <c r="AF470" i="5"/>
  <c r="AD470" i="5"/>
  <c r="U470" i="5"/>
  <c r="T470" i="5"/>
  <c r="Q470" i="5"/>
  <c r="AF469" i="5"/>
  <c r="AD469" i="5"/>
  <c r="U469" i="5"/>
  <c r="T469" i="5"/>
  <c r="Q469" i="5"/>
  <c r="AF468" i="5"/>
  <c r="AD468" i="5"/>
  <c r="U468" i="5"/>
  <c r="T468" i="5"/>
  <c r="Q468" i="5"/>
  <c r="AF467" i="5"/>
  <c r="AD467" i="5"/>
  <c r="U467" i="5"/>
  <c r="T467" i="5"/>
  <c r="Q467" i="5"/>
  <c r="AF466" i="5"/>
  <c r="AD466" i="5"/>
  <c r="U466" i="5"/>
  <c r="T466" i="5"/>
  <c r="Q466" i="5"/>
  <c r="AF465" i="5"/>
  <c r="AD465" i="5"/>
  <c r="U465" i="5"/>
  <c r="T465" i="5"/>
  <c r="Q465" i="5"/>
  <c r="AF464" i="5"/>
  <c r="AD464" i="5"/>
  <c r="U464" i="5"/>
  <c r="T464" i="5"/>
  <c r="Q464" i="5"/>
  <c r="AF463" i="5"/>
  <c r="AD463" i="5"/>
  <c r="U463" i="5"/>
  <c r="T463" i="5"/>
  <c r="Q463" i="5"/>
  <c r="AF462" i="5"/>
  <c r="AD462" i="5"/>
  <c r="U462" i="5"/>
  <c r="T462" i="5"/>
  <c r="Q462" i="5"/>
  <c r="AF461" i="5"/>
  <c r="AD461" i="5"/>
  <c r="U461" i="5"/>
  <c r="T461" i="5"/>
  <c r="Q461" i="5"/>
  <c r="AF460" i="5"/>
  <c r="AD460" i="5"/>
  <c r="U460" i="5"/>
  <c r="T460" i="5"/>
  <c r="Q460" i="5"/>
  <c r="AF459" i="5"/>
  <c r="AE459" i="5"/>
  <c r="AD459" i="5"/>
  <c r="V459" i="5"/>
  <c r="U459" i="5"/>
  <c r="T459" i="5"/>
  <c r="Q459" i="5"/>
  <c r="AF458" i="5"/>
  <c r="AE458" i="5"/>
  <c r="AD458" i="5"/>
  <c r="V458" i="5"/>
  <c r="U458" i="5"/>
  <c r="T458" i="5"/>
  <c r="Q458" i="5"/>
  <c r="AF457" i="5"/>
  <c r="AE457" i="5"/>
  <c r="AD457" i="5"/>
  <c r="V457" i="5"/>
  <c r="U457" i="5"/>
  <c r="T457" i="5"/>
  <c r="Q457" i="5"/>
  <c r="AF456" i="5"/>
  <c r="AE456" i="5"/>
  <c r="AD456" i="5"/>
  <c r="V456" i="5"/>
  <c r="U456" i="5"/>
  <c r="T456" i="5"/>
  <c r="Q456" i="5"/>
  <c r="AF455" i="5"/>
  <c r="AE455" i="5"/>
  <c r="AD455" i="5"/>
  <c r="V455" i="5"/>
  <c r="U455" i="5"/>
  <c r="T455" i="5"/>
  <c r="Q455" i="5"/>
  <c r="AF454" i="5"/>
  <c r="AE454" i="5"/>
  <c r="AD454" i="5"/>
  <c r="V454" i="5"/>
  <c r="U454" i="5"/>
  <c r="T454" i="5"/>
  <c r="Q454" i="5"/>
  <c r="AF453" i="5"/>
  <c r="AE453" i="5"/>
  <c r="AD453" i="5"/>
  <c r="V453" i="5"/>
  <c r="U453" i="5"/>
  <c r="T453" i="5"/>
  <c r="Q453" i="5"/>
  <c r="AF452" i="5"/>
  <c r="AE452" i="5"/>
  <c r="AD452" i="5"/>
  <c r="V452" i="5"/>
  <c r="U452" i="5"/>
  <c r="T452" i="5"/>
  <c r="Q452" i="5"/>
  <c r="AF451" i="5"/>
  <c r="AE451" i="5"/>
  <c r="AD451" i="5"/>
  <c r="V451" i="5"/>
  <c r="U451" i="5"/>
  <c r="T451" i="5"/>
  <c r="Q451" i="5"/>
  <c r="AF450" i="5"/>
  <c r="AE450" i="5"/>
  <c r="AD450" i="5"/>
  <c r="V450" i="5"/>
  <c r="U450" i="5"/>
  <c r="T450" i="5"/>
  <c r="Q450" i="5"/>
  <c r="AF449" i="5"/>
  <c r="AE449" i="5"/>
  <c r="AD449" i="5"/>
  <c r="V449" i="5"/>
  <c r="U449" i="5"/>
  <c r="T449" i="5"/>
  <c r="Q449" i="5"/>
  <c r="AF448" i="5"/>
  <c r="AE448" i="5"/>
  <c r="AD448" i="5"/>
  <c r="V448" i="5"/>
  <c r="U448" i="5"/>
  <c r="T448" i="5"/>
  <c r="Q448" i="5"/>
  <c r="AF447" i="5"/>
  <c r="AE447" i="5"/>
  <c r="AD447" i="5"/>
  <c r="V447" i="5"/>
  <c r="U447" i="5"/>
  <c r="T447" i="5"/>
  <c r="Q447" i="5"/>
  <c r="AF446" i="5"/>
  <c r="AE446" i="5"/>
  <c r="AD446" i="5"/>
  <c r="V446" i="5"/>
  <c r="U446" i="5"/>
  <c r="T446" i="5"/>
  <c r="Q446" i="5"/>
  <c r="AF445" i="5"/>
  <c r="AE445" i="5"/>
  <c r="AD445" i="5"/>
  <c r="V445" i="5"/>
  <c r="U445" i="5"/>
  <c r="T445" i="5"/>
  <c r="Q445" i="5"/>
  <c r="AF444" i="5"/>
  <c r="AD444" i="5"/>
  <c r="U444" i="5"/>
  <c r="T444" i="5"/>
  <c r="Q444" i="5"/>
  <c r="AF443" i="5"/>
  <c r="AD443" i="5"/>
  <c r="U443" i="5"/>
  <c r="T443" i="5"/>
  <c r="Q443" i="5"/>
  <c r="AF442" i="5"/>
  <c r="AD442" i="5"/>
  <c r="U442" i="5"/>
  <c r="T442" i="5"/>
  <c r="Q442" i="5"/>
  <c r="AF441" i="5"/>
  <c r="AD441" i="5"/>
  <c r="U441" i="5"/>
  <c r="T441" i="5"/>
  <c r="Q441" i="5"/>
  <c r="AF440" i="5"/>
  <c r="AD440" i="5"/>
  <c r="U440" i="5"/>
  <c r="T440" i="5"/>
  <c r="Q440" i="5"/>
  <c r="AF439" i="5"/>
  <c r="AD439" i="5"/>
  <c r="U439" i="5"/>
  <c r="T439" i="5"/>
  <c r="Q439" i="5"/>
  <c r="AF438" i="5"/>
  <c r="AD438" i="5"/>
  <c r="U438" i="5"/>
  <c r="T438" i="5"/>
  <c r="Q438" i="5"/>
  <c r="AF437" i="5"/>
  <c r="AD437" i="5"/>
  <c r="U437" i="5"/>
  <c r="T437" i="5"/>
  <c r="Q437" i="5"/>
  <c r="AF436" i="5"/>
  <c r="AH436" i="5" s="1"/>
  <c r="AD436" i="5"/>
  <c r="AE436" i="5" s="1"/>
  <c r="V436" i="5"/>
  <c r="U436" i="5"/>
  <c r="T436" i="5"/>
  <c r="Q436" i="5"/>
  <c r="AF435" i="5"/>
  <c r="AH435" i="5" s="1"/>
  <c r="AD435" i="5"/>
  <c r="AE435" i="5" s="1"/>
  <c r="V435" i="5"/>
  <c r="U435" i="5"/>
  <c r="T435" i="5"/>
  <c r="Q435" i="5"/>
  <c r="AF434" i="5"/>
  <c r="AH434" i="5" s="1"/>
  <c r="AD434" i="5"/>
  <c r="AE434" i="5" s="1"/>
  <c r="V434" i="5"/>
  <c r="U434" i="5"/>
  <c r="T434" i="5"/>
  <c r="Q434" i="5"/>
  <c r="AF433" i="5"/>
  <c r="AH433" i="5" s="1"/>
  <c r="AE433" i="5"/>
  <c r="AD433" i="5"/>
  <c r="V433" i="5"/>
  <c r="U433" i="5"/>
  <c r="T433" i="5"/>
  <c r="Q433" i="5"/>
  <c r="AF432" i="5"/>
  <c r="AH432" i="5" s="1"/>
  <c r="AE432" i="5"/>
  <c r="AD432" i="5"/>
  <c r="V432" i="5"/>
  <c r="U432" i="5"/>
  <c r="T432" i="5"/>
  <c r="Q432" i="5"/>
  <c r="AF431" i="5"/>
  <c r="AH431" i="5" s="1"/>
  <c r="AE431" i="5"/>
  <c r="AD431" i="5"/>
  <c r="V431" i="5"/>
  <c r="U431" i="5"/>
  <c r="T431" i="5"/>
  <c r="Q431" i="5"/>
  <c r="AF430" i="5"/>
  <c r="AH430" i="5" s="1"/>
  <c r="AE430" i="5"/>
  <c r="AD430" i="5"/>
  <c r="V430" i="5"/>
  <c r="U430" i="5"/>
  <c r="T430" i="5"/>
  <c r="Q430" i="5"/>
  <c r="AF429" i="5"/>
  <c r="AH429" i="5" s="1"/>
  <c r="AE429" i="5"/>
  <c r="AD429" i="5"/>
  <c r="V429" i="5"/>
  <c r="U429" i="5"/>
  <c r="T429" i="5"/>
  <c r="Q429" i="5"/>
  <c r="AF428" i="5"/>
  <c r="AH428" i="5" s="1"/>
  <c r="AE428" i="5"/>
  <c r="AD428" i="5"/>
  <c r="V428" i="5"/>
  <c r="U428" i="5"/>
  <c r="T428" i="5"/>
  <c r="Q428" i="5"/>
  <c r="AF427" i="5"/>
  <c r="AH427" i="5" s="1"/>
  <c r="AE427" i="5"/>
  <c r="AD427" i="5"/>
  <c r="V427" i="5"/>
  <c r="U427" i="5"/>
  <c r="T427" i="5"/>
  <c r="Q427" i="5"/>
  <c r="AF426" i="5"/>
  <c r="AH426" i="5" s="1"/>
  <c r="AE426" i="5"/>
  <c r="AD426" i="5"/>
  <c r="V426" i="5"/>
  <c r="U426" i="5"/>
  <c r="T426" i="5"/>
  <c r="Q426" i="5"/>
  <c r="AF425" i="5"/>
  <c r="AH425" i="5" s="1"/>
  <c r="AE425" i="5"/>
  <c r="AD425" i="5"/>
  <c r="V425" i="5"/>
  <c r="U425" i="5"/>
  <c r="T425" i="5"/>
  <c r="Q425" i="5"/>
  <c r="AF424" i="5"/>
  <c r="AH424" i="5" s="1"/>
  <c r="AE424" i="5"/>
  <c r="AD424" i="5"/>
  <c r="V424" i="5"/>
  <c r="U424" i="5"/>
  <c r="T424" i="5"/>
  <c r="Q424" i="5"/>
  <c r="AF423" i="5"/>
  <c r="AH423" i="5" s="1"/>
  <c r="AE423" i="5"/>
  <c r="AD423" i="5"/>
  <c r="V423" i="5"/>
  <c r="U423" i="5"/>
  <c r="T423" i="5"/>
  <c r="Q423" i="5"/>
  <c r="AF422" i="5"/>
  <c r="AH422" i="5" s="1"/>
  <c r="AE422" i="5"/>
  <c r="AD422" i="5"/>
  <c r="V422" i="5"/>
  <c r="U422" i="5"/>
  <c r="T422" i="5"/>
  <c r="Q422" i="5"/>
  <c r="AF421" i="5"/>
  <c r="AH421" i="5" s="1"/>
  <c r="AE421" i="5"/>
  <c r="AD421" i="5"/>
  <c r="V421" i="5"/>
  <c r="U421" i="5"/>
  <c r="T421" i="5"/>
  <c r="Q421" i="5"/>
  <c r="AF420" i="5"/>
  <c r="AH420" i="5" s="1"/>
  <c r="AE420" i="5"/>
  <c r="AD420" i="5"/>
  <c r="V420" i="5"/>
  <c r="U420" i="5"/>
  <c r="T420" i="5"/>
  <c r="Q420" i="5"/>
  <c r="AF419" i="5"/>
  <c r="AH419" i="5" s="1"/>
  <c r="AE419" i="5"/>
  <c r="AD419" i="5"/>
  <c r="V419" i="5"/>
  <c r="U419" i="5"/>
  <c r="T419" i="5"/>
  <c r="Q419" i="5"/>
  <c r="AF418" i="5"/>
  <c r="AH418" i="5" s="1"/>
  <c r="AE418" i="5"/>
  <c r="AD418" i="5"/>
  <c r="V418" i="5"/>
  <c r="U418" i="5"/>
  <c r="T418" i="5"/>
  <c r="Q418" i="5"/>
  <c r="AF417" i="5"/>
  <c r="AH417" i="5" s="1"/>
  <c r="AE417" i="5"/>
  <c r="AD417" i="5"/>
  <c r="V417" i="5"/>
  <c r="U417" i="5"/>
  <c r="T417" i="5"/>
  <c r="Q417" i="5"/>
  <c r="AF416" i="5"/>
  <c r="AH416" i="5" s="1"/>
  <c r="AE416" i="5"/>
  <c r="AD416" i="5"/>
  <c r="V416" i="5"/>
  <c r="U416" i="5"/>
  <c r="T416" i="5"/>
  <c r="Q416" i="5"/>
  <c r="AF415" i="5"/>
  <c r="AH415" i="5" s="1"/>
  <c r="AE415" i="5"/>
  <c r="AD415" i="5"/>
  <c r="V415" i="5"/>
  <c r="U415" i="5"/>
  <c r="T415" i="5"/>
  <c r="Q415" i="5"/>
  <c r="AF414" i="5"/>
  <c r="AH414" i="5" s="1"/>
  <c r="AE414" i="5"/>
  <c r="AD414" i="5"/>
  <c r="V414" i="5"/>
  <c r="U414" i="5"/>
  <c r="T414" i="5"/>
  <c r="Q414" i="5"/>
  <c r="AF413" i="5"/>
  <c r="AH413" i="5" s="1"/>
  <c r="AE413" i="5"/>
  <c r="AD413" i="5"/>
  <c r="V413" i="5"/>
  <c r="U413" i="5"/>
  <c r="T413" i="5"/>
  <c r="Q413" i="5"/>
  <c r="AF412" i="5"/>
  <c r="AH412" i="5" s="1"/>
  <c r="AE412" i="5"/>
  <c r="AD412" i="5"/>
  <c r="V412" i="5"/>
  <c r="U412" i="5"/>
  <c r="T412" i="5"/>
  <c r="Q412" i="5"/>
  <c r="AF411" i="5"/>
  <c r="AH411" i="5" s="1"/>
  <c r="AE411" i="5"/>
  <c r="AD411" i="5"/>
  <c r="V411" i="5"/>
  <c r="U411" i="5"/>
  <c r="T411" i="5"/>
  <c r="Q411" i="5"/>
  <c r="AF410" i="5"/>
  <c r="AH410" i="5" s="1"/>
  <c r="AE410" i="5"/>
  <c r="AD410" i="5"/>
  <c r="V410" i="5"/>
  <c r="U410" i="5"/>
  <c r="T410" i="5"/>
  <c r="Q410" i="5"/>
  <c r="AF409" i="5"/>
  <c r="AH409" i="5" s="1"/>
  <c r="AE409" i="5"/>
  <c r="AD409" i="5"/>
  <c r="V409" i="5"/>
  <c r="U409" i="5"/>
  <c r="T409" i="5"/>
  <c r="Q409" i="5"/>
  <c r="AF408" i="5"/>
  <c r="AH408" i="5" s="1"/>
  <c r="AE408" i="5"/>
  <c r="AD408" i="5"/>
  <c r="V408" i="5"/>
  <c r="U408" i="5"/>
  <c r="T408" i="5"/>
  <c r="Q408" i="5"/>
  <c r="AF407" i="5"/>
  <c r="AH407" i="5" s="1"/>
  <c r="AE407" i="5"/>
  <c r="AD407" i="5"/>
  <c r="V407" i="5"/>
  <c r="U407" i="5"/>
  <c r="T407" i="5"/>
  <c r="Q407" i="5"/>
  <c r="AF406" i="5"/>
  <c r="AH406" i="5" s="1"/>
  <c r="AE406" i="5"/>
  <c r="AD406" i="5"/>
  <c r="V406" i="5"/>
  <c r="U406" i="5"/>
  <c r="T406" i="5"/>
  <c r="Q406" i="5"/>
  <c r="AF405" i="5"/>
  <c r="AH405" i="5" s="1"/>
  <c r="AE405" i="5"/>
  <c r="AD405" i="5"/>
  <c r="V405" i="5"/>
  <c r="U405" i="5"/>
  <c r="T405" i="5"/>
  <c r="Q405" i="5"/>
  <c r="AF404" i="5"/>
  <c r="AH404" i="5" s="1"/>
  <c r="AE404" i="5"/>
  <c r="AD404" i="5"/>
  <c r="V404" i="5"/>
  <c r="U404" i="5"/>
  <c r="T404" i="5"/>
  <c r="Q404" i="5"/>
  <c r="AF403" i="5"/>
  <c r="AH403" i="5" s="1"/>
  <c r="AE403" i="5"/>
  <c r="AD403" i="5"/>
  <c r="V403" i="5"/>
  <c r="U403" i="5"/>
  <c r="T403" i="5"/>
  <c r="Q403" i="5"/>
  <c r="AF402" i="5"/>
  <c r="AH402" i="5" s="1"/>
  <c r="AE402" i="5"/>
  <c r="AD402" i="5"/>
  <c r="V402" i="5"/>
  <c r="U402" i="5"/>
  <c r="T402" i="5"/>
  <c r="Q402" i="5"/>
  <c r="AF401" i="5"/>
  <c r="AH401" i="5" s="1"/>
  <c r="AE401" i="5"/>
  <c r="AD401" i="5"/>
  <c r="V401" i="5"/>
  <c r="U401" i="5"/>
  <c r="T401" i="5"/>
  <c r="Q401" i="5"/>
  <c r="AF400" i="5"/>
  <c r="AH400" i="5" s="1"/>
  <c r="AE400" i="5"/>
  <c r="AD400" i="5"/>
  <c r="V400" i="5"/>
  <c r="U400" i="5"/>
  <c r="T400" i="5"/>
  <c r="Q400" i="5"/>
  <c r="AF399" i="5"/>
  <c r="AH399" i="5" s="1"/>
  <c r="AE399" i="5"/>
  <c r="AD399" i="5"/>
  <c r="V399" i="5"/>
  <c r="U399" i="5"/>
  <c r="T399" i="5"/>
  <c r="Q399" i="5"/>
  <c r="AF398" i="5"/>
  <c r="AH398" i="5" s="1"/>
  <c r="AE398" i="5"/>
  <c r="AD398" i="5"/>
  <c r="V398" i="5"/>
  <c r="U398" i="5"/>
  <c r="T398" i="5"/>
  <c r="Q398" i="5"/>
  <c r="AF397" i="5"/>
  <c r="AH397" i="5" s="1"/>
  <c r="AE397" i="5"/>
  <c r="AD397" i="5"/>
  <c r="V397" i="5"/>
  <c r="U397" i="5"/>
  <c r="T397" i="5"/>
  <c r="Q397" i="5"/>
  <c r="AF396" i="5"/>
  <c r="AH396" i="5" s="1"/>
  <c r="AE396" i="5"/>
  <c r="AD396" i="5"/>
  <c r="V396" i="5"/>
  <c r="U396" i="5"/>
  <c r="T396" i="5"/>
  <c r="Q396" i="5"/>
  <c r="AF395" i="5"/>
  <c r="AH395" i="5" s="1"/>
  <c r="AE395" i="5"/>
  <c r="AD395" i="5"/>
  <c r="V395" i="5"/>
  <c r="U395" i="5"/>
  <c r="T395" i="5"/>
  <c r="Q395" i="5"/>
  <c r="AF394" i="5"/>
  <c r="AH394" i="5" s="1"/>
  <c r="AE394" i="5"/>
  <c r="AD394" i="5"/>
  <c r="V394" i="5"/>
  <c r="U394" i="5"/>
  <c r="T394" i="5"/>
  <c r="Q394" i="5"/>
  <c r="AF393" i="5"/>
  <c r="AH393" i="5" s="1"/>
  <c r="AE393" i="5"/>
  <c r="AD393" i="5"/>
  <c r="V393" i="5"/>
  <c r="U393" i="5"/>
  <c r="T393" i="5"/>
  <c r="Q393" i="5"/>
  <c r="AF392" i="5"/>
  <c r="AH392" i="5" s="1"/>
  <c r="AE392" i="5"/>
  <c r="AD392" i="5"/>
  <c r="V392" i="5"/>
  <c r="U392" i="5"/>
  <c r="T392" i="5"/>
  <c r="Q392" i="5"/>
  <c r="AF391" i="5"/>
  <c r="AH391" i="5" s="1"/>
  <c r="AE391" i="5"/>
  <c r="AD391" i="5"/>
  <c r="U391" i="5"/>
  <c r="V391" i="5" s="1"/>
  <c r="T391" i="5"/>
  <c r="Q391" i="5"/>
  <c r="AF390" i="5"/>
  <c r="AH390" i="5" s="1"/>
  <c r="AE390" i="5"/>
  <c r="AD390" i="5"/>
  <c r="V390" i="5"/>
  <c r="U390" i="5"/>
  <c r="T390" i="5"/>
  <c r="Q390" i="5"/>
  <c r="AF389" i="5"/>
  <c r="AH389" i="5" s="1"/>
  <c r="AE389" i="5"/>
  <c r="AD389" i="5"/>
  <c r="U389" i="5"/>
  <c r="V389" i="5" s="1"/>
  <c r="T389" i="5"/>
  <c r="Q389" i="5"/>
  <c r="AF388" i="5"/>
  <c r="AH388" i="5" s="1"/>
  <c r="AD388" i="5"/>
  <c r="AE388" i="5" s="1"/>
  <c r="V388" i="5"/>
  <c r="U388" i="5"/>
  <c r="T388" i="5"/>
  <c r="Q388" i="5"/>
  <c r="AF387" i="5"/>
  <c r="AH387" i="5" s="1"/>
  <c r="AD387" i="5"/>
  <c r="AE387" i="5" s="1"/>
  <c r="V387" i="5"/>
  <c r="U387" i="5"/>
  <c r="T387" i="5"/>
  <c r="Q387" i="5"/>
  <c r="AF386" i="5"/>
  <c r="AH386" i="5" s="1"/>
  <c r="AE386" i="5"/>
  <c r="AD386" i="5"/>
  <c r="U386" i="5"/>
  <c r="V386" i="5" s="1"/>
  <c r="T386" i="5"/>
  <c r="Q386" i="5"/>
  <c r="AF385" i="5"/>
  <c r="AH385" i="5" s="1"/>
  <c r="AD385" i="5"/>
  <c r="AE385" i="5" s="1"/>
  <c r="U385" i="5"/>
  <c r="V385" i="5" s="1"/>
  <c r="T385" i="5"/>
  <c r="Q385" i="5"/>
  <c r="AF384" i="5"/>
  <c r="AH384" i="5" s="1"/>
  <c r="AE384" i="5"/>
  <c r="AD384" i="5"/>
  <c r="V384" i="5"/>
  <c r="U384" i="5"/>
  <c r="T384" i="5"/>
  <c r="Q384" i="5"/>
  <c r="AF383" i="5"/>
  <c r="AH383" i="5" s="1"/>
  <c r="AD383" i="5"/>
  <c r="AE383" i="5" s="1"/>
  <c r="U383" i="5"/>
  <c r="V383" i="5" s="1"/>
  <c r="T383" i="5"/>
  <c r="Q383" i="5"/>
  <c r="AF382" i="5"/>
  <c r="AH382" i="5" s="1"/>
  <c r="AE382" i="5"/>
  <c r="AD382" i="5"/>
  <c r="V382" i="5"/>
  <c r="U382" i="5"/>
  <c r="T382" i="5"/>
  <c r="Q382" i="5"/>
  <c r="AF381" i="5"/>
  <c r="AH381" i="5" s="1"/>
  <c r="AE381" i="5"/>
  <c r="AD381" i="5"/>
  <c r="U381" i="5"/>
  <c r="V381" i="5" s="1"/>
  <c r="T381" i="5"/>
  <c r="Q381" i="5"/>
  <c r="AF380" i="5"/>
  <c r="AH380" i="5" s="1"/>
  <c r="AD380" i="5"/>
  <c r="AE380" i="5" s="1"/>
  <c r="V380" i="5"/>
  <c r="U380" i="5"/>
  <c r="T380" i="5"/>
  <c r="Q380" i="5"/>
  <c r="AF379" i="5"/>
  <c r="AH379" i="5" s="1"/>
  <c r="AD379" i="5"/>
  <c r="AE379" i="5" s="1"/>
  <c r="V379" i="5"/>
  <c r="U379" i="5"/>
  <c r="T379" i="5"/>
  <c r="Q379" i="5"/>
  <c r="AF378" i="5"/>
  <c r="AH378" i="5" s="1"/>
  <c r="AE378" i="5"/>
  <c r="AD378" i="5"/>
  <c r="U378" i="5"/>
  <c r="V378" i="5" s="1"/>
  <c r="T378" i="5"/>
  <c r="Q378" i="5"/>
  <c r="AF377" i="5"/>
  <c r="AH377" i="5" s="1"/>
  <c r="AD377" i="5"/>
  <c r="AE377" i="5" s="1"/>
  <c r="U377" i="5"/>
  <c r="V377" i="5" s="1"/>
  <c r="T377" i="5"/>
  <c r="Q377" i="5"/>
  <c r="AF376" i="5"/>
  <c r="AH376" i="5" s="1"/>
  <c r="AE376" i="5"/>
  <c r="AD376" i="5"/>
  <c r="V376" i="5"/>
  <c r="U376" i="5"/>
  <c r="T376" i="5"/>
  <c r="Q376" i="5"/>
  <c r="AF375" i="5"/>
  <c r="AH375" i="5" s="1"/>
  <c r="AD375" i="5"/>
  <c r="AE375" i="5" s="1"/>
  <c r="U375" i="5"/>
  <c r="V375" i="5" s="1"/>
  <c r="T375" i="5"/>
  <c r="Q375" i="5"/>
  <c r="AF374" i="5"/>
  <c r="AH374" i="5" s="1"/>
  <c r="AE374" i="5"/>
  <c r="AD374" i="5"/>
  <c r="V374" i="5"/>
  <c r="U374" i="5"/>
  <c r="T374" i="5"/>
  <c r="Q374" i="5"/>
  <c r="AF373" i="5"/>
  <c r="AH373" i="5" s="1"/>
  <c r="AE373" i="5"/>
  <c r="AD373" i="5"/>
  <c r="U373" i="5"/>
  <c r="V373" i="5" s="1"/>
  <c r="T373" i="5"/>
  <c r="Q373" i="5"/>
  <c r="AF372" i="5"/>
  <c r="AH372" i="5" s="1"/>
  <c r="AD372" i="5"/>
  <c r="AE372" i="5" s="1"/>
  <c r="V372" i="5"/>
  <c r="U372" i="5"/>
  <c r="T372" i="5"/>
  <c r="Q372" i="5"/>
  <c r="AF371" i="5"/>
  <c r="AH371" i="5" s="1"/>
  <c r="AD371" i="5"/>
  <c r="AE371" i="5" s="1"/>
  <c r="V371" i="5"/>
  <c r="U371" i="5"/>
  <c r="T371" i="5"/>
  <c r="Q371" i="5"/>
  <c r="AF370" i="5"/>
  <c r="AH370" i="5" s="1"/>
  <c r="AE370" i="5"/>
  <c r="AD370" i="5"/>
  <c r="U370" i="5"/>
  <c r="V370" i="5" s="1"/>
  <c r="T370" i="5"/>
  <c r="Q370" i="5"/>
  <c r="AF369" i="5"/>
  <c r="AH369" i="5" s="1"/>
  <c r="AE369" i="5"/>
  <c r="AD369" i="5"/>
  <c r="U369" i="5"/>
  <c r="V369" i="5" s="1"/>
  <c r="T369" i="5"/>
  <c r="Q369" i="5"/>
  <c r="AF368" i="5"/>
  <c r="AH368" i="5" s="1"/>
  <c r="AE368" i="5"/>
  <c r="AD368" i="5"/>
  <c r="U368" i="5"/>
  <c r="V368" i="5" s="1"/>
  <c r="T368" i="5"/>
  <c r="Q368" i="5"/>
  <c r="AF367" i="5"/>
  <c r="AH367" i="5" s="1"/>
  <c r="AE367" i="5"/>
  <c r="AD367" i="5"/>
  <c r="U367" i="5"/>
  <c r="V367" i="5" s="1"/>
  <c r="T367" i="5"/>
  <c r="Q367" i="5"/>
  <c r="AF366" i="5"/>
  <c r="AH366" i="5" s="1"/>
  <c r="AE366" i="5"/>
  <c r="AD366" i="5"/>
  <c r="U366" i="5"/>
  <c r="V366" i="5" s="1"/>
  <c r="T366" i="5"/>
  <c r="Q366" i="5"/>
  <c r="AF365" i="5"/>
  <c r="AH365" i="5" s="1"/>
  <c r="AE365" i="5"/>
  <c r="AD365" i="5"/>
  <c r="U365" i="5"/>
  <c r="V365" i="5" s="1"/>
  <c r="T365" i="5"/>
  <c r="Q365" i="5"/>
  <c r="AF364" i="5"/>
  <c r="AH364" i="5" s="1"/>
  <c r="AE364" i="5"/>
  <c r="AD364" i="5"/>
  <c r="U364" i="5"/>
  <c r="V364" i="5" s="1"/>
  <c r="T364" i="5"/>
  <c r="Q364" i="5"/>
  <c r="AF363" i="5"/>
  <c r="AH363" i="5" s="1"/>
  <c r="AE363" i="5"/>
  <c r="AD363" i="5"/>
  <c r="U363" i="5"/>
  <c r="V363" i="5" s="1"/>
  <c r="T363" i="5"/>
  <c r="Q363" i="5"/>
  <c r="AF362" i="5"/>
  <c r="AH362" i="5" s="1"/>
  <c r="AE362" i="5"/>
  <c r="AD362" i="5"/>
  <c r="U362" i="5"/>
  <c r="V362" i="5" s="1"/>
  <c r="T362" i="5"/>
  <c r="Q362" i="5"/>
  <c r="AF361" i="5"/>
  <c r="AH361" i="5" s="1"/>
  <c r="AE361" i="5"/>
  <c r="AD361" i="5"/>
  <c r="U361" i="5"/>
  <c r="V361" i="5" s="1"/>
  <c r="T361" i="5"/>
  <c r="Q361" i="5"/>
  <c r="AF360" i="5"/>
  <c r="AH360" i="5" s="1"/>
  <c r="AE360" i="5"/>
  <c r="AD360" i="5"/>
  <c r="U360" i="5"/>
  <c r="V360" i="5" s="1"/>
  <c r="T360" i="5"/>
  <c r="Q360" i="5"/>
  <c r="AF359" i="5"/>
  <c r="AH359" i="5" s="1"/>
  <c r="AE359" i="5"/>
  <c r="AD359" i="5"/>
  <c r="U359" i="5"/>
  <c r="V359" i="5" s="1"/>
  <c r="T359" i="5"/>
  <c r="Q359" i="5"/>
  <c r="AF358" i="5"/>
  <c r="AH358" i="5" s="1"/>
  <c r="AE358" i="5"/>
  <c r="AD358" i="5"/>
  <c r="U358" i="5"/>
  <c r="V358" i="5" s="1"/>
  <c r="T358" i="5"/>
  <c r="Q358" i="5"/>
  <c r="AF357" i="5"/>
  <c r="AH357" i="5" s="1"/>
  <c r="AE357" i="5"/>
  <c r="AD357" i="5"/>
  <c r="U357" i="5"/>
  <c r="V357" i="5" s="1"/>
  <c r="T357" i="5"/>
  <c r="Q357" i="5"/>
  <c r="AF356" i="5"/>
  <c r="AH356" i="5" s="1"/>
  <c r="AE356" i="5"/>
  <c r="AD356" i="5"/>
  <c r="U356" i="5"/>
  <c r="V356" i="5" s="1"/>
  <c r="T356" i="5"/>
  <c r="Q356" i="5"/>
  <c r="AF355" i="5"/>
  <c r="AH355" i="5" s="1"/>
  <c r="AE355" i="5"/>
  <c r="AD355" i="5"/>
  <c r="U355" i="5"/>
  <c r="V355" i="5" s="1"/>
  <c r="T355" i="5"/>
  <c r="Q355" i="5"/>
  <c r="AF354" i="5"/>
  <c r="AH354" i="5" s="1"/>
  <c r="AE354" i="5"/>
  <c r="AD354" i="5"/>
  <c r="U354" i="5"/>
  <c r="V354" i="5" s="1"/>
  <c r="T354" i="5"/>
  <c r="Q354" i="5"/>
  <c r="AF353" i="5"/>
  <c r="AH353" i="5" s="1"/>
  <c r="AE353" i="5"/>
  <c r="AD353" i="5"/>
  <c r="U353" i="5"/>
  <c r="V353" i="5" s="1"/>
  <c r="T353" i="5"/>
  <c r="Q353" i="5"/>
  <c r="AF352" i="5"/>
  <c r="AH352" i="5" s="1"/>
  <c r="AE352" i="5"/>
  <c r="AD352" i="5"/>
  <c r="U352" i="5"/>
  <c r="V352" i="5" s="1"/>
  <c r="T352" i="5"/>
  <c r="Q352" i="5"/>
  <c r="AF351" i="5"/>
  <c r="AH351" i="5" s="1"/>
  <c r="AE351" i="5"/>
  <c r="AD351" i="5"/>
  <c r="U351" i="5"/>
  <c r="V351" i="5" s="1"/>
  <c r="T351" i="5"/>
  <c r="Q351" i="5"/>
  <c r="AF350" i="5"/>
  <c r="AH350" i="5" s="1"/>
  <c r="AE350" i="5"/>
  <c r="AD350" i="5"/>
  <c r="U350" i="5"/>
  <c r="V350" i="5" s="1"/>
  <c r="T350" i="5"/>
  <c r="Q350" i="5"/>
  <c r="AF349" i="5"/>
  <c r="AH349" i="5" s="1"/>
  <c r="AE349" i="5"/>
  <c r="AD349" i="5"/>
  <c r="U349" i="5"/>
  <c r="V349" i="5" s="1"/>
  <c r="T349" i="5"/>
  <c r="Q349" i="5"/>
  <c r="AF348" i="5"/>
  <c r="AH348" i="5" s="1"/>
  <c r="AE348" i="5"/>
  <c r="AD348" i="5"/>
  <c r="U348" i="5"/>
  <c r="V348" i="5" s="1"/>
  <c r="T348" i="5"/>
  <c r="Q348" i="5"/>
  <c r="AF347" i="5"/>
  <c r="AH347" i="5" s="1"/>
  <c r="AE347" i="5"/>
  <c r="AD347" i="5"/>
  <c r="U347" i="5"/>
  <c r="V347" i="5" s="1"/>
  <c r="T347" i="5"/>
  <c r="Q347" i="5"/>
  <c r="AF346" i="5"/>
  <c r="AH346" i="5" s="1"/>
  <c r="AE346" i="5"/>
  <c r="AD346" i="5"/>
  <c r="U346" i="5"/>
  <c r="V346" i="5" s="1"/>
  <c r="T346" i="5"/>
  <c r="Q346" i="5"/>
  <c r="AF345" i="5"/>
  <c r="AH345" i="5" s="1"/>
  <c r="AE345" i="5"/>
  <c r="AD345" i="5"/>
  <c r="U345" i="5"/>
  <c r="V345" i="5" s="1"/>
  <c r="T345" i="5"/>
  <c r="Q345" i="5"/>
  <c r="AF344" i="5"/>
  <c r="AH344" i="5" s="1"/>
  <c r="AE344" i="5"/>
  <c r="AD344" i="5"/>
  <c r="U344" i="5"/>
  <c r="V344" i="5" s="1"/>
  <c r="T344" i="5"/>
  <c r="Q344" i="5"/>
  <c r="AF343" i="5"/>
  <c r="AH343" i="5" s="1"/>
  <c r="AE343" i="5"/>
  <c r="AD343" i="5"/>
  <c r="U343" i="5"/>
  <c r="V343" i="5" s="1"/>
  <c r="T343" i="5"/>
  <c r="Q343" i="5"/>
  <c r="AF342" i="5"/>
  <c r="AH342" i="5" s="1"/>
  <c r="AE342" i="5"/>
  <c r="AD342" i="5"/>
  <c r="U342" i="5"/>
  <c r="V342" i="5" s="1"/>
  <c r="T342" i="5"/>
  <c r="Q342" i="5"/>
  <c r="AF341" i="5"/>
  <c r="AH341" i="5" s="1"/>
  <c r="AE341" i="5"/>
  <c r="AD341" i="5"/>
  <c r="U341" i="5"/>
  <c r="V341" i="5" s="1"/>
  <c r="T341" i="5"/>
  <c r="Q341" i="5"/>
  <c r="AF340" i="5"/>
  <c r="AH340" i="5" s="1"/>
  <c r="AE340" i="5"/>
  <c r="AD340" i="5"/>
  <c r="U340" i="5"/>
  <c r="V340" i="5" s="1"/>
  <c r="T340" i="5"/>
  <c r="Q340" i="5"/>
  <c r="AF339" i="5"/>
  <c r="AH339" i="5" s="1"/>
  <c r="AE339" i="5"/>
  <c r="AD339" i="5"/>
  <c r="U339" i="5"/>
  <c r="V339" i="5" s="1"/>
  <c r="T339" i="5"/>
  <c r="Q339" i="5"/>
  <c r="AF338" i="5"/>
  <c r="AH338" i="5" s="1"/>
  <c r="AE338" i="5"/>
  <c r="AD338" i="5"/>
  <c r="U338" i="5"/>
  <c r="V338" i="5" s="1"/>
  <c r="T338" i="5"/>
  <c r="Q338" i="5"/>
  <c r="AF337" i="5"/>
  <c r="AH337" i="5" s="1"/>
  <c r="AE337" i="5"/>
  <c r="AD337" i="5"/>
  <c r="U337" i="5"/>
  <c r="V337" i="5" s="1"/>
  <c r="T337" i="5"/>
  <c r="Q337" i="5"/>
  <c r="AF336" i="5"/>
  <c r="AH336" i="5" s="1"/>
  <c r="AE336" i="5"/>
  <c r="AD336" i="5"/>
  <c r="U336" i="5"/>
  <c r="V336" i="5" s="1"/>
  <c r="T336" i="5"/>
  <c r="Q336" i="5"/>
  <c r="AF335" i="5"/>
  <c r="AH335" i="5" s="1"/>
  <c r="AE335" i="5"/>
  <c r="AD335" i="5"/>
  <c r="U335" i="5"/>
  <c r="V335" i="5" s="1"/>
  <c r="T335" i="5"/>
  <c r="Q335" i="5"/>
  <c r="AF334" i="5"/>
  <c r="AH334" i="5" s="1"/>
  <c r="AE334" i="5"/>
  <c r="AD334" i="5"/>
  <c r="U334" i="5"/>
  <c r="V334" i="5" s="1"/>
  <c r="T334" i="5"/>
  <c r="Q334" i="5"/>
  <c r="AF333" i="5"/>
  <c r="AH333" i="5" s="1"/>
  <c r="AE333" i="5"/>
  <c r="AD333" i="5"/>
  <c r="U333" i="5"/>
  <c r="V333" i="5" s="1"/>
  <c r="T333" i="5"/>
  <c r="Q333" i="5"/>
  <c r="AF332" i="5"/>
  <c r="AH332" i="5" s="1"/>
  <c r="AE332" i="5"/>
  <c r="AD332" i="5"/>
  <c r="U332" i="5"/>
  <c r="V332" i="5" s="1"/>
  <c r="T332" i="5"/>
  <c r="Q332" i="5"/>
  <c r="AF331" i="5"/>
  <c r="AH331" i="5" s="1"/>
  <c r="AE331" i="5"/>
  <c r="AD331" i="5"/>
  <c r="U331" i="5"/>
  <c r="V331" i="5" s="1"/>
  <c r="T331" i="5"/>
  <c r="Q331" i="5"/>
  <c r="AF330" i="5"/>
  <c r="AH330" i="5" s="1"/>
  <c r="AE330" i="5"/>
  <c r="AD330" i="5"/>
  <c r="U330" i="5"/>
  <c r="V330" i="5" s="1"/>
  <c r="T330" i="5"/>
  <c r="Q330" i="5"/>
  <c r="AF329" i="5"/>
  <c r="AH329" i="5" s="1"/>
  <c r="AE329" i="5"/>
  <c r="AD329" i="5"/>
  <c r="U329" i="5"/>
  <c r="V329" i="5" s="1"/>
  <c r="T329" i="5"/>
  <c r="Q329" i="5"/>
  <c r="AF328" i="5"/>
  <c r="AH328" i="5" s="1"/>
  <c r="AE328" i="5"/>
  <c r="AD328" i="5"/>
  <c r="U328" i="5"/>
  <c r="V328" i="5" s="1"/>
  <c r="T328" i="5"/>
  <c r="Q328" i="5"/>
  <c r="AF327" i="5"/>
  <c r="AH327" i="5" s="1"/>
  <c r="AE327" i="5"/>
  <c r="AD327" i="5"/>
  <c r="U327" i="5"/>
  <c r="V327" i="5" s="1"/>
  <c r="T327" i="5"/>
  <c r="Q327" i="5"/>
  <c r="AF326" i="5"/>
  <c r="AH326" i="5" s="1"/>
  <c r="AE326" i="5"/>
  <c r="AD326" i="5"/>
  <c r="U326" i="5"/>
  <c r="V326" i="5" s="1"/>
  <c r="T326" i="5"/>
  <c r="Q326" i="5"/>
  <c r="AF325" i="5"/>
  <c r="AH325" i="5" s="1"/>
  <c r="AE325" i="5"/>
  <c r="AD325" i="5"/>
  <c r="U325" i="5"/>
  <c r="V325" i="5" s="1"/>
  <c r="T325" i="5"/>
  <c r="Q325" i="5"/>
  <c r="AF324" i="5"/>
  <c r="AH324" i="5" s="1"/>
  <c r="AE324" i="5"/>
  <c r="AD324" i="5"/>
  <c r="U324" i="5"/>
  <c r="V324" i="5" s="1"/>
  <c r="T324" i="5"/>
  <c r="Q324" i="5"/>
  <c r="AF323" i="5"/>
  <c r="AH323" i="5" s="1"/>
  <c r="AE323" i="5"/>
  <c r="AD323" i="5"/>
  <c r="U323" i="5"/>
  <c r="V323" i="5" s="1"/>
  <c r="T323" i="5"/>
  <c r="Q323" i="5"/>
  <c r="AF322" i="5"/>
  <c r="AH322" i="5" s="1"/>
  <c r="AE322" i="5"/>
  <c r="AD322" i="5"/>
  <c r="U322" i="5"/>
  <c r="V322" i="5" s="1"/>
  <c r="T322" i="5"/>
  <c r="Q322" i="5"/>
  <c r="AF321" i="5"/>
  <c r="AH321" i="5" s="1"/>
  <c r="AE321" i="5"/>
  <c r="AD321" i="5"/>
  <c r="U321" i="5"/>
  <c r="V321" i="5" s="1"/>
  <c r="T321" i="5"/>
  <c r="Q321" i="5"/>
  <c r="AF320" i="5"/>
  <c r="AH320" i="5" s="1"/>
  <c r="AE320" i="5"/>
  <c r="AD320" i="5"/>
  <c r="U320" i="5"/>
  <c r="V320" i="5" s="1"/>
  <c r="T320" i="5"/>
  <c r="Q320" i="5"/>
  <c r="AF319" i="5"/>
  <c r="AH319" i="5" s="1"/>
  <c r="AE319" i="5"/>
  <c r="AD319" i="5"/>
  <c r="U319" i="5"/>
  <c r="V319" i="5" s="1"/>
  <c r="T319" i="5"/>
  <c r="Q319" i="5"/>
  <c r="AF318" i="5"/>
  <c r="AH318" i="5" s="1"/>
  <c r="AE318" i="5"/>
  <c r="AD318" i="5"/>
  <c r="U318" i="5"/>
  <c r="V318" i="5" s="1"/>
  <c r="T318" i="5"/>
  <c r="Q318" i="5"/>
  <c r="AF317" i="5"/>
  <c r="AH317" i="5" s="1"/>
  <c r="AE317" i="5"/>
  <c r="AD317" i="5"/>
  <c r="U317" i="5"/>
  <c r="V317" i="5" s="1"/>
  <c r="T317" i="5"/>
  <c r="Q317" i="5"/>
  <c r="AF316" i="5"/>
  <c r="AH316" i="5" s="1"/>
  <c r="AE316" i="5"/>
  <c r="AD316" i="5"/>
  <c r="U316" i="5"/>
  <c r="V316" i="5" s="1"/>
  <c r="T316" i="5"/>
  <c r="Q316" i="5"/>
  <c r="AF315" i="5"/>
  <c r="AH315" i="5" s="1"/>
  <c r="AE315" i="5"/>
  <c r="AD315" i="5"/>
  <c r="U315" i="5"/>
  <c r="V315" i="5" s="1"/>
  <c r="T315" i="5"/>
  <c r="Q315" i="5"/>
  <c r="AF314" i="5"/>
  <c r="AH314" i="5" s="1"/>
  <c r="AE314" i="5"/>
  <c r="AD314" i="5"/>
  <c r="U314" i="5"/>
  <c r="V314" i="5" s="1"/>
  <c r="T314" i="5"/>
  <c r="Q314" i="5"/>
  <c r="AF313" i="5"/>
  <c r="AH313" i="5" s="1"/>
  <c r="AE313" i="5"/>
  <c r="AD313" i="5"/>
  <c r="U313" i="5"/>
  <c r="V313" i="5" s="1"/>
  <c r="T313" i="5"/>
  <c r="Q313" i="5"/>
  <c r="AF312" i="5"/>
  <c r="AH312" i="5" s="1"/>
  <c r="AE312" i="5"/>
  <c r="AD312" i="5"/>
  <c r="U312" i="5"/>
  <c r="V312" i="5" s="1"/>
  <c r="T312" i="5"/>
  <c r="Q312" i="5"/>
  <c r="AF311" i="5"/>
  <c r="AH311" i="5" s="1"/>
  <c r="AE311" i="5"/>
  <c r="AD311" i="5"/>
  <c r="U311" i="5"/>
  <c r="V311" i="5" s="1"/>
  <c r="T311" i="5"/>
  <c r="Q311" i="5"/>
  <c r="AF310" i="5"/>
  <c r="AH310" i="5" s="1"/>
  <c r="AE310" i="5"/>
  <c r="AD310" i="5"/>
  <c r="U310" i="5"/>
  <c r="V310" i="5" s="1"/>
  <c r="T310" i="5"/>
  <c r="Q310" i="5"/>
  <c r="AF309" i="5"/>
  <c r="AH309" i="5" s="1"/>
  <c r="AE309" i="5"/>
  <c r="AD309" i="5"/>
  <c r="U309" i="5"/>
  <c r="V309" i="5" s="1"/>
  <c r="T309" i="5"/>
  <c r="Q309" i="5"/>
  <c r="AF308" i="5"/>
  <c r="AH308" i="5" s="1"/>
  <c r="AE308" i="5"/>
  <c r="AD308" i="5"/>
  <c r="U308" i="5"/>
  <c r="V308" i="5" s="1"/>
  <c r="T308" i="5"/>
  <c r="Q308" i="5"/>
  <c r="AF307" i="5"/>
  <c r="AH307" i="5" s="1"/>
  <c r="AE307" i="5"/>
  <c r="AD307" i="5"/>
  <c r="U307" i="5"/>
  <c r="V307" i="5" s="1"/>
  <c r="T307" i="5"/>
  <c r="Q307" i="5"/>
  <c r="AF306" i="5"/>
  <c r="AH306" i="5" s="1"/>
  <c r="AE306" i="5"/>
  <c r="AD306" i="5"/>
  <c r="U306" i="5"/>
  <c r="V306" i="5" s="1"/>
  <c r="T306" i="5"/>
  <c r="Q306" i="5"/>
  <c r="AF305" i="5"/>
  <c r="AH305" i="5" s="1"/>
  <c r="AE305" i="5"/>
  <c r="AD305" i="5"/>
  <c r="U305" i="5"/>
  <c r="V305" i="5" s="1"/>
  <c r="T305" i="5"/>
  <c r="Q305" i="5"/>
  <c r="AF304" i="5"/>
  <c r="AH304" i="5" s="1"/>
  <c r="AE304" i="5"/>
  <c r="AD304" i="5"/>
  <c r="U304" i="5"/>
  <c r="V304" i="5" s="1"/>
  <c r="T304" i="5"/>
  <c r="Q304" i="5"/>
  <c r="AF303" i="5"/>
  <c r="AH303" i="5" s="1"/>
  <c r="AE303" i="5"/>
  <c r="AD303" i="5"/>
  <c r="U303" i="5"/>
  <c r="V303" i="5" s="1"/>
  <c r="T303" i="5"/>
  <c r="Q303" i="5"/>
  <c r="AF302" i="5"/>
  <c r="AH302" i="5" s="1"/>
  <c r="AE302" i="5"/>
  <c r="AD302" i="5"/>
  <c r="U302" i="5"/>
  <c r="V302" i="5" s="1"/>
  <c r="T302" i="5"/>
  <c r="Q302" i="5"/>
  <c r="AF301" i="5"/>
  <c r="AH301" i="5" s="1"/>
  <c r="AE301" i="5"/>
  <c r="AD301" i="5"/>
  <c r="U301" i="5"/>
  <c r="V301" i="5" s="1"/>
  <c r="T301" i="5"/>
  <c r="Q301" i="5"/>
  <c r="AF300" i="5"/>
  <c r="AH300" i="5" s="1"/>
  <c r="AE300" i="5"/>
  <c r="AD300" i="5"/>
  <c r="U300" i="5"/>
  <c r="V300" i="5" s="1"/>
  <c r="T300" i="5"/>
  <c r="Q300" i="5"/>
  <c r="AF299" i="5"/>
  <c r="AH299" i="5" s="1"/>
  <c r="AE299" i="5"/>
  <c r="AD299" i="5"/>
  <c r="U299" i="5"/>
  <c r="V299" i="5" s="1"/>
  <c r="T299" i="5"/>
  <c r="Q299" i="5"/>
  <c r="AF298" i="5"/>
  <c r="AH298" i="5" s="1"/>
  <c r="AE298" i="5"/>
  <c r="AD298" i="5"/>
  <c r="U298" i="5"/>
  <c r="V298" i="5" s="1"/>
  <c r="T298" i="5"/>
  <c r="Q298" i="5"/>
  <c r="AF297" i="5"/>
  <c r="AH297" i="5" s="1"/>
  <c r="AE297" i="5"/>
  <c r="AD297" i="5"/>
  <c r="U297" i="5"/>
  <c r="V297" i="5" s="1"/>
  <c r="T297" i="5"/>
  <c r="Q297" i="5"/>
  <c r="AF296" i="5"/>
  <c r="AH296" i="5" s="1"/>
  <c r="AE296" i="5"/>
  <c r="AD296" i="5"/>
  <c r="U296" i="5"/>
  <c r="V296" i="5" s="1"/>
  <c r="T296" i="5"/>
  <c r="Q296" i="5"/>
  <c r="AF295" i="5"/>
  <c r="AH295" i="5" s="1"/>
  <c r="AE295" i="5"/>
  <c r="AD295" i="5"/>
  <c r="U295" i="5"/>
  <c r="V295" i="5" s="1"/>
  <c r="T295" i="5"/>
  <c r="Q295" i="5"/>
  <c r="AF294" i="5"/>
  <c r="AH294" i="5" s="1"/>
  <c r="AE294" i="5"/>
  <c r="AD294" i="5"/>
  <c r="V294" i="5"/>
  <c r="U294" i="5"/>
  <c r="T294" i="5"/>
  <c r="Q294" i="5"/>
  <c r="AF293" i="5"/>
  <c r="AH293" i="5" s="1"/>
  <c r="AE293" i="5"/>
  <c r="AD293" i="5"/>
  <c r="V293" i="5"/>
  <c r="U293" i="5"/>
  <c r="T293" i="5"/>
  <c r="Q293" i="5"/>
  <c r="AF292" i="5"/>
  <c r="AH292" i="5" s="1"/>
  <c r="AE292" i="5"/>
  <c r="AD292" i="5"/>
  <c r="V292" i="5"/>
  <c r="U292" i="5"/>
  <c r="T292" i="5"/>
  <c r="Q292" i="5"/>
  <c r="AF291" i="5"/>
  <c r="AH291" i="5" s="1"/>
  <c r="AE291" i="5"/>
  <c r="AD291" i="5"/>
  <c r="V291" i="5"/>
  <c r="U291" i="5"/>
  <c r="T291" i="5"/>
  <c r="Q291" i="5"/>
  <c r="AF290" i="5"/>
  <c r="AH290" i="5" s="1"/>
  <c r="AE290" i="5"/>
  <c r="AD290" i="5"/>
  <c r="V290" i="5"/>
  <c r="U290" i="5"/>
  <c r="T290" i="5"/>
  <c r="Q290" i="5"/>
  <c r="AF289" i="5"/>
  <c r="AH289" i="5" s="1"/>
  <c r="AE289" i="5"/>
  <c r="AD289" i="5"/>
  <c r="V289" i="5"/>
  <c r="U289" i="5"/>
  <c r="T289" i="5"/>
  <c r="Q289" i="5"/>
  <c r="AF288" i="5"/>
  <c r="AH288" i="5" s="1"/>
  <c r="AE288" i="5"/>
  <c r="AD288" i="5"/>
  <c r="V288" i="5"/>
  <c r="U288" i="5"/>
  <c r="T288" i="5"/>
  <c r="Q288" i="5"/>
  <c r="AF287" i="5"/>
  <c r="AH287" i="5" s="1"/>
  <c r="AE287" i="5"/>
  <c r="AD287" i="5"/>
  <c r="V287" i="5"/>
  <c r="U287" i="5"/>
  <c r="T287" i="5"/>
  <c r="Q287" i="5"/>
  <c r="AF286" i="5"/>
  <c r="AH286" i="5" s="1"/>
  <c r="AE286" i="5"/>
  <c r="AD286" i="5"/>
  <c r="V286" i="5"/>
  <c r="U286" i="5"/>
  <c r="T286" i="5"/>
  <c r="Q286" i="5"/>
  <c r="AF285" i="5"/>
  <c r="AH285" i="5" s="1"/>
  <c r="AE285" i="5"/>
  <c r="AD285" i="5"/>
  <c r="V285" i="5"/>
  <c r="U285" i="5"/>
  <c r="T285" i="5"/>
  <c r="Q285" i="5"/>
  <c r="AF284" i="5"/>
  <c r="AH284" i="5" s="1"/>
  <c r="AE284" i="5"/>
  <c r="AD284" i="5"/>
  <c r="V284" i="5"/>
  <c r="U284" i="5"/>
  <c r="T284" i="5"/>
  <c r="Q284" i="5"/>
  <c r="AF283" i="5"/>
  <c r="AH283" i="5" s="1"/>
  <c r="AE283" i="5"/>
  <c r="AD283" i="5"/>
  <c r="V283" i="5"/>
  <c r="U283" i="5"/>
  <c r="T283" i="5"/>
  <c r="Q283" i="5"/>
  <c r="AF282" i="5"/>
  <c r="AH282" i="5" s="1"/>
  <c r="AE282" i="5"/>
  <c r="AD282" i="5"/>
  <c r="V282" i="5"/>
  <c r="U282" i="5"/>
  <c r="T282" i="5"/>
  <c r="Q282" i="5"/>
  <c r="AF281" i="5"/>
  <c r="AH281" i="5" s="1"/>
  <c r="AE281" i="5"/>
  <c r="AD281" i="5"/>
  <c r="V281" i="5"/>
  <c r="U281" i="5"/>
  <c r="T281" i="5"/>
  <c r="Q281" i="5"/>
  <c r="AF280" i="5"/>
  <c r="AH280" i="5" s="1"/>
  <c r="AE280" i="5"/>
  <c r="AD280" i="5"/>
  <c r="V280" i="5"/>
  <c r="U280" i="5"/>
  <c r="T280" i="5"/>
  <c r="Q280" i="5"/>
  <c r="AF279" i="5"/>
  <c r="AH279" i="5" s="1"/>
  <c r="AE279" i="5"/>
  <c r="AD279" i="5"/>
  <c r="V279" i="5"/>
  <c r="U279" i="5"/>
  <c r="T279" i="5"/>
  <c r="Q279" i="5"/>
  <c r="AF278" i="5"/>
  <c r="AH278" i="5" s="1"/>
  <c r="AE278" i="5"/>
  <c r="AD278" i="5"/>
  <c r="V278" i="5"/>
  <c r="U278" i="5"/>
  <c r="T278" i="5"/>
  <c r="Q278" i="5"/>
  <c r="AF277" i="5"/>
  <c r="AH277" i="5" s="1"/>
  <c r="AE277" i="5"/>
  <c r="AD277" i="5"/>
  <c r="V277" i="5"/>
  <c r="U277" i="5"/>
  <c r="T277" i="5"/>
  <c r="Q277" i="5"/>
  <c r="AF276" i="5"/>
  <c r="AH276" i="5" s="1"/>
  <c r="AE276" i="5"/>
  <c r="AD276" i="5"/>
  <c r="V276" i="5"/>
  <c r="U276" i="5"/>
  <c r="T276" i="5"/>
  <c r="Q276" i="5"/>
  <c r="AF275" i="5"/>
  <c r="AH275" i="5" s="1"/>
  <c r="AE275" i="5"/>
  <c r="AD275" i="5"/>
  <c r="V275" i="5"/>
  <c r="U275" i="5"/>
  <c r="T275" i="5"/>
  <c r="Q275" i="5"/>
  <c r="AF274" i="5"/>
  <c r="AH274" i="5" s="1"/>
  <c r="AE274" i="5"/>
  <c r="AD274" i="5"/>
  <c r="V274" i="5"/>
  <c r="U274" i="5"/>
  <c r="T274" i="5"/>
  <c r="Q274" i="5"/>
  <c r="AF273" i="5"/>
  <c r="AH273" i="5" s="1"/>
  <c r="AE273" i="5"/>
  <c r="AD273" i="5"/>
  <c r="V273" i="5"/>
  <c r="U273" i="5"/>
  <c r="T273" i="5"/>
  <c r="Q273" i="5"/>
  <c r="AF272" i="5"/>
  <c r="AH272" i="5" s="1"/>
  <c r="AE272" i="5"/>
  <c r="AD272" i="5"/>
  <c r="V272" i="5"/>
  <c r="U272" i="5"/>
  <c r="T272" i="5"/>
  <c r="Q272" i="5"/>
  <c r="AF271" i="5"/>
  <c r="AH271" i="5" s="1"/>
  <c r="AE271" i="5"/>
  <c r="AD271" i="5"/>
  <c r="V271" i="5"/>
  <c r="U271" i="5"/>
  <c r="T271" i="5"/>
  <c r="Q271" i="5"/>
  <c r="AF270" i="5"/>
  <c r="AH270" i="5" s="1"/>
  <c r="AE270" i="5"/>
  <c r="AD270" i="5"/>
  <c r="V270" i="5"/>
  <c r="U270" i="5"/>
  <c r="T270" i="5"/>
  <c r="Q270" i="5"/>
  <c r="AF269" i="5"/>
  <c r="AH269" i="5" s="1"/>
  <c r="AD269" i="5"/>
  <c r="AE269" i="5" s="1"/>
  <c r="V269" i="5"/>
  <c r="U269" i="5"/>
  <c r="T269" i="5"/>
  <c r="Q269" i="5"/>
  <c r="AF268" i="5"/>
  <c r="AH268" i="5" s="1"/>
  <c r="AD268" i="5"/>
  <c r="AE268" i="5" s="1"/>
  <c r="V268" i="5"/>
  <c r="U268" i="5"/>
  <c r="T268" i="5"/>
  <c r="Q268" i="5"/>
  <c r="AF267" i="5"/>
  <c r="AH267" i="5" s="1"/>
  <c r="AD267" i="5"/>
  <c r="AE267" i="5" s="1"/>
  <c r="V267" i="5"/>
  <c r="U267" i="5"/>
  <c r="T267" i="5"/>
  <c r="Q267" i="5"/>
  <c r="AF266" i="5"/>
  <c r="AH266" i="5" s="1"/>
  <c r="AD266" i="5"/>
  <c r="AE266" i="5" s="1"/>
  <c r="V266" i="5"/>
  <c r="U266" i="5"/>
  <c r="T266" i="5"/>
  <c r="Q266" i="5"/>
  <c r="AF265" i="5"/>
  <c r="AH265" i="5" s="1"/>
  <c r="AD265" i="5"/>
  <c r="AE265" i="5" s="1"/>
  <c r="V265" i="5"/>
  <c r="U265" i="5"/>
  <c r="T265" i="5"/>
  <c r="Q265" i="5"/>
  <c r="AF264" i="5"/>
  <c r="AH264" i="5" s="1"/>
  <c r="AD264" i="5"/>
  <c r="AE264" i="5" s="1"/>
  <c r="V264" i="5"/>
  <c r="U264" i="5"/>
  <c r="T264" i="5"/>
  <c r="Q264" i="5"/>
  <c r="AF263" i="5"/>
  <c r="AH263" i="5" s="1"/>
  <c r="AD263" i="5"/>
  <c r="AE263" i="5" s="1"/>
  <c r="V263" i="5"/>
  <c r="U263" i="5"/>
  <c r="T263" i="5"/>
  <c r="Q263" i="5"/>
  <c r="AF262" i="5"/>
  <c r="AH262" i="5" s="1"/>
  <c r="AD262" i="5"/>
  <c r="AE262" i="5" s="1"/>
  <c r="V262" i="5"/>
  <c r="U262" i="5"/>
  <c r="T262" i="5"/>
  <c r="Q262" i="5"/>
  <c r="AF261" i="5"/>
  <c r="AH261" i="5" s="1"/>
  <c r="AD261" i="5"/>
  <c r="AE261" i="5" s="1"/>
  <c r="V261" i="5"/>
  <c r="U261" i="5"/>
  <c r="T261" i="5"/>
  <c r="Q261" i="5"/>
  <c r="AF260" i="5"/>
  <c r="AH260" i="5" s="1"/>
  <c r="AD260" i="5"/>
  <c r="AE260" i="5" s="1"/>
  <c r="V260" i="5"/>
  <c r="U260" i="5"/>
  <c r="T260" i="5"/>
  <c r="Q260" i="5"/>
  <c r="AF259" i="5"/>
  <c r="AH259" i="5" s="1"/>
  <c r="AD259" i="5"/>
  <c r="AE259" i="5" s="1"/>
  <c r="V259" i="5"/>
  <c r="U259" i="5"/>
  <c r="T259" i="5"/>
  <c r="Q259" i="5"/>
  <c r="AF258" i="5"/>
  <c r="AH258" i="5" s="1"/>
  <c r="AD258" i="5"/>
  <c r="AE258" i="5" s="1"/>
  <c r="V258" i="5"/>
  <c r="U258" i="5"/>
  <c r="T258" i="5"/>
  <c r="Q258" i="5"/>
  <c r="AF257" i="5"/>
  <c r="AH257" i="5" s="1"/>
  <c r="AD257" i="5"/>
  <c r="AE257" i="5" s="1"/>
  <c r="V257" i="5"/>
  <c r="U257" i="5"/>
  <c r="T257" i="5"/>
  <c r="Q257" i="5"/>
  <c r="AF256" i="5"/>
  <c r="AH256" i="5" s="1"/>
  <c r="AD256" i="5"/>
  <c r="AE256" i="5" s="1"/>
  <c r="V256" i="5"/>
  <c r="U256" i="5"/>
  <c r="T256" i="5"/>
  <c r="Q256" i="5"/>
  <c r="AF255" i="5"/>
  <c r="AH255" i="5" s="1"/>
  <c r="AD255" i="5"/>
  <c r="AE255" i="5" s="1"/>
  <c r="V255" i="5"/>
  <c r="U255" i="5"/>
  <c r="T255" i="5"/>
  <c r="Q255" i="5"/>
  <c r="AF254" i="5"/>
  <c r="AH254" i="5" s="1"/>
  <c r="AD254" i="5"/>
  <c r="AE254" i="5" s="1"/>
  <c r="V254" i="5"/>
  <c r="U254" i="5"/>
  <c r="T254" i="5"/>
  <c r="Q254" i="5"/>
  <c r="AF253" i="5"/>
  <c r="AH253" i="5" s="1"/>
  <c r="AD253" i="5"/>
  <c r="AE253" i="5" s="1"/>
  <c r="V253" i="5"/>
  <c r="U253" i="5"/>
  <c r="T253" i="5"/>
  <c r="Q253" i="5"/>
  <c r="AF252" i="5"/>
  <c r="AH252" i="5" s="1"/>
  <c r="AD252" i="5"/>
  <c r="AE252" i="5" s="1"/>
  <c r="V252" i="5"/>
  <c r="U252" i="5"/>
  <c r="T252" i="5"/>
  <c r="Q252" i="5"/>
  <c r="AF251" i="5"/>
  <c r="AH251" i="5" s="1"/>
  <c r="AD251" i="5"/>
  <c r="AE251" i="5" s="1"/>
  <c r="V251" i="5"/>
  <c r="U251" i="5"/>
  <c r="T251" i="5"/>
  <c r="Q251" i="5"/>
  <c r="AF250" i="5"/>
  <c r="AH250" i="5" s="1"/>
  <c r="AD250" i="5"/>
  <c r="AE250" i="5" s="1"/>
  <c r="V250" i="5"/>
  <c r="U250" i="5"/>
  <c r="T250" i="5"/>
  <c r="Q250" i="5"/>
  <c r="AF249" i="5"/>
  <c r="AH249" i="5" s="1"/>
  <c r="AD249" i="5"/>
  <c r="AE249" i="5" s="1"/>
  <c r="V249" i="5"/>
  <c r="U249" i="5"/>
  <c r="T249" i="5"/>
  <c r="Q249" i="5"/>
  <c r="AF248" i="5"/>
  <c r="AH248" i="5" s="1"/>
  <c r="AD248" i="5"/>
  <c r="AE248" i="5" s="1"/>
  <c r="V248" i="5"/>
  <c r="U248" i="5"/>
  <c r="T248" i="5"/>
  <c r="Q248" i="5"/>
  <c r="AF247" i="5"/>
  <c r="AH247" i="5" s="1"/>
  <c r="AD247" i="5"/>
  <c r="AE247" i="5" s="1"/>
  <c r="V247" i="5"/>
  <c r="U247" i="5"/>
  <c r="T247" i="5"/>
  <c r="Q247" i="5"/>
  <c r="AF246" i="5"/>
  <c r="AH246" i="5" s="1"/>
  <c r="AD246" i="5"/>
  <c r="AE246" i="5" s="1"/>
  <c r="V246" i="5"/>
  <c r="U246" i="5"/>
  <c r="T246" i="5"/>
  <c r="Q246" i="5"/>
  <c r="AF245" i="5"/>
  <c r="AH245" i="5" s="1"/>
  <c r="AD245" i="5"/>
  <c r="AE245" i="5" s="1"/>
  <c r="V245" i="5"/>
  <c r="U245" i="5"/>
  <c r="T245" i="5"/>
  <c r="Q245" i="5"/>
  <c r="AF244" i="5"/>
  <c r="AH244" i="5" s="1"/>
  <c r="AD244" i="5"/>
  <c r="AE244" i="5" s="1"/>
  <c r="V244" i="5"/>
  <c r="U244" i="5"/>
  <c r="T244" i="5"/>
  <c r="Q244" i="5"/>
  <c r="AF243" i="5"/>
  <c r="AH243" i="5" s="1"/>
  <c r="AD243" i="5"/>
  <c r="AE243" i="5" s="1"/>
  <c r="V243" i="5"/>
  <c r="U243" i="5"/>
  <c r="T243" i="5"/>
  <c r="Q243" i="5"/>
  <c r="AF242" i="5"/>
  <c r="AH242" i="5" s="1"/>
  <c r="AD242" i="5"/>
  <c r="AE242" i="5" s="1"/>
  <c r="V242" i="5"/>
  <c r="U242" i="5"/>
  <c r="T242" i="5"/>
  <c r="Q242" i="5"/>
  <c r="AF241" i="5"/>
  <c r="AH241" i="5" s="1"/>
  <c r="AD241" i="5"/>
  <c r="AE241" i="5" s="1"/>
  <c r="V241" i="5"/>
  <c r="U241" i="5"/>
  <c r="T241" i="5"/>
  <c r="Q241" i="5"/>
  <c r="AF240" i="5"/>
  <c r="AH240" i="5" s="1"/>
  <c r="AD240" i="5"/>
  <c r="AE240" i="5" s="1"/>
  <c r="V240" i="5"/>
  <c r="U240" i="5"/>
  <c r="T240" i="5"/>
  <c r="Q240" i="5"/>
  <c r="AF239" i="5"/>
  <c r="AH239" i="5" s="1"/>
  <c r="AD239" i="5"/>
  <c r="AE239" i="5" s="1"/>
  <c r="V239" i="5"/>
  <c r="U239" i="5"/>
  <c r="T239" i="5"/>
  <c r="Q239" i="5"/>
  <c r="AF238" i="5"/>
  <c r="AH238" i="5" s="1"/>
  <c r="AD238" i="5"/>
  <c r="AE238" i="5" s="1"/>
  <c r="V238" i="5"/>
  <c r="U238" i="5"/>
  <c r="T238" i="5"/>
  <c r="Q238" i="5"/>
  <c r="AF237" i="5"/>
  <c r="AH237" i="5" s="1"/>
  <c r="AD237" i="5"/>
  <c r="AE237" i="5" s="1"/>
  <c r="V237" i="5"/>
  <c r="U237" i="5"/>
  <c r="T237" i="5"/>
  <c r="Q237" i="5"/>
  <c r="AF236" i="5"/>
  <c r="AH236" i="5" s="1"/>
  <c r="AD236" i="5"/>
  <c r="AE236" i="5" s="1"/>
  <c r="V236" i="5"/>
  <c r="U236" i="5"/>
  <c r="T236" i="5"/>
  <c r="Q236" i="5"/>
  <c r="AF235" i="5"/>
  <c r="AH235" i="5" s="1"/>
  <c r="AD235" i="5"/>
  <c r="AE235" i="5" s="1"/>
  <c r="V235" i="5"/>
  <c r="U235" i="5"/>
  <c r="T235" i="5"/>
  <c r="Q235" i="5"/>
  <c r="AF234" i="5"/>
  <c r="AH234" i="5" s="1"/>
  <c r="AD234" i="5"/>
  <c r="AE234" i="5" s="1"/>
  <c r="V234" i="5"/>
  <c r="U234" i="5"/>
  <c r="T234" i="5"/>
  <c r="Q234" i="5"/>
  <c r="AF233" i="5"/>
  <c r="AH233" i="5" s="1"/>
  <c r="AD233" i="5"/>
  <c r="AE233" i="5" s="1"/>
  <c r="V233" i="5"/>
  <c r="U233" i="5"/>
  <c r="T233" i="5"/>
  <c r="Q233" i="5"/>
  <c r="AF232" i="5"/>
  <c r="AH232" i="5" s="1"/>
  <c r="AD232" i="5"/>
  <c r="AE232" i="5" s="1"/>
  <c r="V232" i="5"/>
  <c r="U232" i="5"/>
  <c r="T232" i="5"/>
  <c r="Q232" i="5"/>
  <c r="AF231" i="5"/>
  <c r="AH231" i="5" s="1"/>
  <c r="AD231" i="5"/>
  <c r="AE231" i="5" s="1"/>
  <c r="V231" i="5"/>
  <c r="U231" i="5"/>
  <c r="T231" i="5"/>
  <c r="Q231" i="5"/>
  <c r="AF230" i="5"/>
  <c r="AH230" i="5" s="1"/>
  <c r="AD230" i="5"/>
  <c r="AE230" i="5" s="1"/>
  <c r="V230" i="5"/>
  <c r="U230" i="5"/>
  <c r="T230" i="5"/>
  <c r="Q230" i="5"/>
  <c r="AF229" i="5"/>
  <c r="AH229" i="5" s="1"/>
  <c r="AD229" i="5"/>
  <c r="AE229" i="5" s="1"/>
  <c r="V229" i="5"/>
  <c r="U229" i="5"/>
  <c r="T229" i="5"/>
  <c r="Q229" i="5"/>
  <c r="AF228" i="5"/>
  <c r="AH228" i="5" s="1"/>
  <c r="AD228" i="5"/>
  <c r="AE228" i="5" s="1"/>
  <c r="V228" i="5"/>
  <c r="U228" i="5"/>
  <c r="T228" i="5"/>
  <c r="Q228" i="5"/>
  <c r="AF227" i="5"/>
  <c r="AH227" i="5" s="1"/>
  <c r="AD227" i="5"/>
  <c r="AE227" i="5" s="1"/>
  <c r="V227" i="5"/>
  <c r="U227" i="5"/>
  <c r="T227" i="5"/>
  <c r="Q227" i="5"/>
  <c r="AF226" i="5"/>
  <c r="AH226" i="5" s="1"/>
  <c r="AD226" i="5"/>
  <c r="AE226" i="5" s="1"/>
  <c r="V226" i="5"/>
  <c r="U226" i="5"/>
  <c r="T226" i="5"/>
  <c r="Q226" i="5"/>
  <c r="AF225" i="5"/>
  <c r="AH225" i="5" s="1"/>
  <c r="AD225" i="5"/>
  <c r="AE225" i="5" s="1"/>
  <c r="V225" i="5"/>
  <c r="U225" i="5"/>
  <c r="T225" i="5"/>
  <c r="Q225" i="5"/>
  <c r="AF224" i="5"/>
  <c r="AH224" i="5" s="1"/>
  <c r="AD224" i="5"/>
  <c r="AE224" i="5" s="1"/>
  <c r="V224" i="5"/>
  <c r="U224" i="5"/>
  <c r="T224" i="5"/>
  <c r="Q224" i="5"/>
  <c r="AF223" i="5"/>
  <c r="AH223" i="5" s="1"/>
  <c r="AD223" i="5"/>
  <c r="AE223" i="5" s="1"/>
  <c r="V223" i="5"/>
  <c r="U223" i="5"/>
  <c r="T223" i="5"/>
  <c r="Q223" i="5"/>
  <c r="AF222" i="5"/>
  <c r="AH222" i="5" s="1"/>
  <c r="AD222" i="5"/>
  <c r="AE222" i="5" s="1"/>
  <c r="V222" i="5"/>
  <c r="U222" i="5"/>
  <c r="T222" i="5"/>
  <c r="Q222" i="5"/>
  <c r="AF221" i="5"/>
  <c r="AH221" i="5" s="1"/>
  <c r="AD221" i="5"/>
  <c r="AE221" i="5" s="1"/>
  <c r="V221" i="5"/>
  <c r="U221" i="5"/>
  <c r="T221" i="5"/>
  <c r="Q221" i="5"/>
  <c r="AF220" i="5"/>
  <c r="AH220" i="5" s="1"/>
  <c r="AD220" i="5"/>
  <c r="AE220" i="5" s="1"/>
  <c r="V220" i="5"/>
  <c r="U220" i="5"/>
  <c r="T220" i="5"/>
  <c r="Q220" i="5"/>
  <c r="AF219" i="5"/>
  <c r="AH219" i="5" s="1"/>
  <c r="AD219" i="5"/>
  <c r="AE219" i="5" s="1"/>
  <c r="V219" i="5"/>
  <c r="U219" i="5"/>
  <c r="T219" i="5"/>
  <c r="Q219" i="5"/>
  <c r="AF218" i="5"/>
  <c r="AH218" i="5" s="1"/>
  <c r="AD218" i="5"/>
  <c r="AE218" i="5" s="1"/>
  <c r="V218" i="5"/>
  <c r="U218" i="5"/>
  <c r="T218" i="5"/>
  <c r="Q218" i="5"/>
  <c r="AF217" i="5"/>
  <c r="AH217" i="5" s="1"/>
  <c r="AD217" i="5"/>
  <c r="AE217" i="5" s="1"/>
  <c r="V217" i="5"/>
  <c r="U217" i="5"/>
  <c r="T217" i="5"/>
  <c r="Q217" i="5"/>
  <c r="AF216" i="5"/>
  <c r="AH216" i="5" s="1"/>
  <c r="AD216" i="5"/>
  <c r="AE216" i="5" s="1"/>
  <c r="V216" i="5"/>
  <c r="U216" i="5"/>
  <c r="T216" i="5"/>
  <c r="Q216" i="5"/>
  <c r="AF215" i="5"/>
  <c r="AH215" i="5" s="1"/>
  <c r="AD215" i="5"/>
  <c r="AE215" i="5" s="1"/>
  <c r="V215" i="5"/>
  <c r="U215" i="5"/>
  <c r="T215" i="5"/>
  <c r="Q215" i="5"/>
  <c r="AF214" i="5"/>
  <c r="AH214" i="5" s="1"/>
  <c r="AD214" i="5"/>
  <c r="AE214" i="5" s="1"/>
  <c r="V214" i="5"/>
  <c r="U214" i="5"/>
  <c r="T214" i="5"/>
  <c r="Q214" i="5"/>
  <c r="AF213" i="5"/>
  <c r="AH213" i="5" s="1"/>
  <c r="AD213" i="5"/>
  <c r="AE213" i="5" s="1"/>
  <c r="V213" i="5"/>
  <c r="U213" i="5"/>
  <c r="T213" i="5"/>
  <c r="Q213" i="5"/>
  <c r="AF212" i="5"/>
  <c r="AH212" i="5" s="1"/>
  <c r="AD212" i="5"/>
  <c r="AE212" i="5" s="1"/>
  <c r="V212" i="5"/>
  <c r="U212" i="5"/>
  <c r="T212" i="5"/>
  <c r="Q212" i="5"/>
  <c r="AF211" i="5"/>
  <c r="AH211" i="5" s="1"/>
  <c r="AD211" i="5"/>
  <c r="AE211" i="5" s="1"/>
  <c r="V211" i="5"/>
  <c r="U211" i="5"/>
  <c r="T211" i="5"/>
  <c r="Q211" i="5"/>
  <c r="AF210" i="5"/>
  <c r="AH210" i="5" s="1"/>
  <c r="AD210" i="5"/>
  <c r="AE210" i="5" s="1"/>
  <c r="V210" i="5"/>
  <c r="U210" i="5"/>
  <c r="T210" i="5"/>
  <c r="Q210" i="5"/>
  <c r="AF209" i="5"/>
  <c r="AH209" i="5" s="1"/>
  <c r="AD209" i="5"/>
  <c r="AE209" i="5" s="1"/>
  <c r="V209" i="5"/>
  <c r="U209" i="5"/>
  <c r="T209" i="5"/>
  <c r="Q209" i="5"/>
  <c r="AF208" i="5"/>
  <c r="AH208" i="5" s="1"/>
  <c r="AD208" i="5"/>
  <c r="AE208" i="5" s="1"/>
  <c r="V208" i="5"/>
  <c r="U208" i="5"/>
  <c r="T208" i="5"/>
  <c r="Q208" i="5"/>
  <c r="AF207" i="5"/>
  <c r="AH207" i="5" s="1"/>
  <c r="AD207" i="5"/>
  <c r="AE207" i="5" s="1"/>
  <c r="V207" i="5"/>
  <c r="U207" i="5"/>
  <c r="T207" i="5"/>
  <c r="Q207" i="5"/>
  <c r="AF206" i="5"/>
  <c r="AH206" i="5" s="1"/>
  <c r="AD206" i="5"/>
  <c r="AE206" i="5" s="1"/>
  <c r="V206" i="5"/>
  <c r="U206" i="5"/>
  <c r="T206" i="5"/>
  <c r="Q206" i="5"/>
  <c r="AF205" i="5"/>
  <c r="AH205" i="5" s="1"/>
  <c r="AD205" i="5"/>
  <c r="AE205" i="5" s="1"/>
  <c r="V205" i="5"/>
  <c r="U205" i="5"/>
  <c r="T205" i="5"/>
  <c r="Q205" i="5"/>
  <c r="AF204" i="5"/>
  <c r="AH204" i="5" s="1"/>
  <c r="AD204" i="5"/>
  <c r="AE204" i="5" s="1"/>
  <c r="V204" i="5"/>
  <c r="U204" i="5"/>
  <c r="T204" i="5"/>
  <c r="Q204" i="5"/>
  <c r="AF203" i="5"/>
  <c r="AH203" i="5" s="1"/>
  <c r="AD203" i="5"/>
  <c r="AE203" i="5" s="1"/>
  <c r="V203" i="5"/>
  <c r="U203" i="5"/>
  <c r="T203" i="5"/>
  <c r="Q203" i="5"/>
  <c r="AF202" i="5"/>
  <c r="AH202" i="5" s="1"/>
  <c r="AD202" i="5"/>
  <c r="AE202" i="5" s="1"/>
  <c r="V202" i="5"/>
  <c r="U202" i="5"/>
  <c r="T202" i="5"/>
  <c r="Q202" i="5"/>
  <c r="AF201" i="5"/>
  <c r="AH201" i="5" s="1"/>
  <c r="AD201" i="5"/>
  <c r="AE201" i="5" s="1"/>
  <c r="V201" i="5"/>
  <c r="U201" i="5"/>
  <c r="T201" i="5"/>
  <c r="Q201" i="5"/>
  <c r="AF200" i="5"/>
  <c r="AH200" i="5" s="1"/>
  <c r="AD200" i="5"/>
  <c r="AE200" i="5" s="1"/>
  <c r="V200" i="5"/>
  <c r="U200" i="5"/>
  <c r="T200" i="5"/>
  <c r="Q200" i="5"/>
  <c r="AF199" i="5"/>
  <c r="AH199" i="5" s="1"/>
  <c r="AD199" i="5"/>
  <c r="AE199" i="5" s="1"/>
  <c r="V199" i="5"/>
  <c r="U199" i="5"/>
  <c r="T199" i="5"/>
  <c r="Q199" i="5"/>
  <c r="AF198" i="5"/>
  <c r="AH198" i="5" s="1"/>
  <c r="AD198" i="5"/>
  <c r="AE198" i="5" s="1"/>
  <c r="V198" i="5"/>
  <c r="U198" i="5"/>
  <c r="T198" i="5"/>
  <c r="Q198" i="5"/>
  <c r="AF197" i="5"/>
  <c r="AH197" i="5" s="1"/>
  <c r="AD197" i="5"/>
  <c r="AE197" i="5" s="1"/>
  <c r="V197" i="5"/>
  <c r="U197" i="5"/>
  <c r="T197" i="5"/>
  <c r="Q197" i="5"/>
  <c r="AF196" i="5"/>
  <c r="AH196" i="5" s="1"/>
  <c r="AD196" i="5"/>
  <c r="AE196" i="5" s="1"/>
  <c r="V196" i="5"/>
  <c r="U196" i="5"/>
  <c r="T196" i="5"/>
  <c r="Q196" i="5"/>
  <c r="AF195" i="5"/>
  <c r="AH195" i="5" s="1"/>
  <c r="AD195" i="5"/>
  <c r="AE195" i="5" s="1"/>
  <c r="V195" i="5"/>
  <c r="U195" i="5"/>
  <c r="T195" i="5"/>
  <c r="Q195" i="5"/>
  <c r="AF194" i="5"/>
  <c r="AH194" i="5" s="1"/>
  <c r="AD194" i="5"/>
  <c r="AE194" i="5" s="1"/>
  <c r="V194" i="5"/>
  <c r="U194" i="5"/>
  <c r="T194" i="5"/>
  <c r="Q194" i="5"/>
  <c r="AF193" i="5"/>
  <c r="AH193" i="5" s="1"/>
  <c r="AD193" i="5"/>
  <c r="AE193" i="5" s="1"/>
  <c r="V193" i="5"/>
  <c r="U193" i="5"/>
  <c r="T193" i="5"/>
  <c r="Q193" i="5"/>
  <c r="AF192" i="5"/>
  <c r="AH192" i="5" s="1"/>
  <c r="AD192" i="5"/>
  <c r="AE192" i="5" s="1"/>
  <c r="V192" i="5"/>
  <c r="U192" i="5"/>
  <c r="T192" i="5"/>
  <c r="Q192" i="5"/>
  <c r="AF191" i="5"/>
  <c r="AH191" i="5" s="1"/>
  <c r="AD191" i="5"/>
  <c r="AE191" i="5" s="1"/>
  <c r="V191" i="5"/>
  <c r="U191" i="5"/>
  <c r="T191" i="5"/>
  <c r="Q191" i="5"/>
  <c r="AF190" i="5"/>
  <c r="AH190" i="5" s="1"/>
  <c r="AE190" i="5"/>
  <c r="AD190" i="5"/>
  <c r="V190" i="5"/>
  <c r="U190" i="5"/>
  <c r="T190" i="5"/>
  <c r="Q190" i="5"/>
  <c r="AF189" i="5"/>
  <c r="AH189" i="5" s="1"/>
  <c r="AD189" i="5"/>
  <c r="AE189" i="5" s="1"/>
  <c r="V189" i="5"/>
  <c r="U189" i="5"/>
  <c r="T189" i="5"/>
  <c r="Q189" i="5"/>
  <c r="AF188" i="5"/>
  <c r="AH188" i="5" s="1"/>
  <c r="AE188" i="5"/>
  <c r="AD188" i="5"/>
  <c r="V188" i="5"/>
  <c r="U188" i="5"/>
  <c r="T188" i="5"/>
  <c r="Q188" i="5"/>
  <c r="AF187" i="5"/>
  <c r="AH187" i="5" s="1"/>
  <c r="AD187" i="5"/>
  <c r="AE187" i="5" s="1"/>
  <c r="V187" i="5"/>
  <c r="U187" i="5"/>
  <c r="T187" i="5"/>
  <c r="Q187" i="5"/>
  <c r="AF186" i="5"/>
  <c r="AH186" i="5" s="1"/>
  <c r="AE186" i="5"/>
  <c r="AD186" i="5"/>
  <c r="V186" i="5"/>
  <c r="U186" i="5"/>
  <c r="T186" i="5"/>
  <c r="Q186" i="5"/>
  <c r="AF185" i="5"/>
  <c r="AH185" i="5" s="1"/>
  <c r="AD185" i="5"/>
  <c r="AE185" i="5" s="1"/>
  <c r="V185" i="5"/>
  <c r="U185" i="5"/>
  <c r="T185" i="5"/>
  <c r="Q185" i="5"/>
  <c r="AF184" i="5"/>
  <c r="AH184" i="5" s="1"/>
  <c r="AD184" i="5"/>
  <c r="AE184" i="5" s="1"/>
  <c r="V184" i="5"/>
  <c r="U184" i="5"/>
  <c r="T184" i="5"/>
  <c r="Q184" i="5"/>
  <c r="AF183" i="5"/>
  <c r="AH183" i="5" s="1"/>
  <c r="AD183" i="5"/>
  <c r="AE183" i="5" s="1"/>
  <c r="V183" i="5"/>
  <c r="U183" i="5"/>
  <c r="T183" i="5"/>
  <c r="Q183" i="5"/>
  <c r="AF182" i="5"/>
  <c r="AH182" i="5" s="1"/>
  <c r="AE182" i="5"/>
  <c r="AD182" i="5"/>
  <c r="V182" i="5"/>
  <c r="U182" i="5"/>
  <c r="T182" i="5"/>
  <c r="Q182" i="5"/>
  <c r="AF181" i="5"/>
  <c r="AH181" i="5" s="1"/>
  <c r="AD181" i="5"/>
  <c r="AE181" i="5" s="1"/>
  <c r="V181" i="5"/>
  <c r="U181" i="5"/>
  <c r="T181" i="5"/>
  <c r="Q181" i="5"/>
  <c r="AF180" i="5"/>
  <c r="AH180" i="5" s="1"/>
  <c r="AE180" i="5"/>
  <c r="AD180" i="5"/>
  <c r="V180" i="5"/>
  <c r="U180" i="5"/>
  <c r="T180" i="5"/>
  <c r="Q180" i="5"/>
  <c r="AF179" i="5"/>
  <c r="AH179" i="5" s="1"/>
  <c r="AD179" i="5"/>
  <c r="AE179" i="5" s="1"/>
  <c r="V179" i="5"/>
  <c r="U179" i="5"/>
  <c r="T179" i="5"/>
  <c r="Q179" i="5"/>
  <c r="AF178" i="5"/>
  <c r="AH178" i="5" s="1"/>
  <c r="AE178" i="5"/>
  <c r="AD178" i="5"/>
  <c r="V178" i="5"/>
  <c r="U178" i="5"/>
  <c r="T178" i="5"/>
  <c r="Q178" i="5"/>
  <c r="AF177" i="5"/>
  <c r="AH177" i="5" s="1"/>
  <c r="AE177" i="5"/>
  <c r="AD177" i="5"/>
  <c r="U177" i="5"/>
  <c r="V177" i="5" s="1"/>
  <c r="T177" i="5"/>
  <c r="Q177" i="5"/>
  <c r="AF176" i="5"/>
  <c r="AH176" i="5" s="1"/>
  <c r="AE176" i="5"/>
  <c r="AD176" i="5"/>
  <c r="U176" i="5"/>
  <c r="V176" i="5" s="1"/>
  <c r="T176" i="5"/>
  <c r="Q176" i="5"/>
  <c r="AF175" i="5"/>
  <c r="AH175" i="5" s="1"/>
  <c r="AD175" i="5"/>
  <c r="AE175" i="5" s="1"/>
  <c r="U175" i="5"/>
  <c r="V175" i="5" s="1"/>
  <c r="T175" i="5"/>
  <c r="Q175" i="5"/>
  <c r="AF174" i="5"/>
  <c r="AH174" i="5" s="1"/>
  <c r="AD174" i="5"/>
  <c r="AE174" i="5" s="1"/>
  <c r="U174" i="5"/>
  <c r="V174" i="5" s="1"/>
  <c r="T174" i="5"/>
  <c r="Q174" i="5"/>
  <c r="AF173" i="5"/>
  <c r="AH173" i="5" s="1"/>
  <c r="AE173" i="5"/>
  <c r="AD173" i="5"/>
  <c r="U173" i="5"/>
  <c r="V173" i="5" s="1"/>
  <c r="T173" i="5"/>
  <c r="Q173" i="5"/>
  <c r="AF172" i="5"/>
  <c r="AH172" i="5" s="1"/>
  <c r="AE172" i="5"/>
  <c r="AD172" i="5"/>
  <c r="U172" i="5"/>
  <c r="V172" i="5" s="1"/>
  <c r="T172" i="5"/>
  <c r="Q172" i="5"/>
  <c r="AF171" i="5"/>
  <c r="AH171" i="5" s="1"/>
  <c r="AD171" i="5"/>
  <c r="AE171" i="5" s="1"/>
  <c r="U171" i="5"/>
  <c r="V171" i="5" s="1"/>
  <c r="T171" i="5"/>
  <c r="Q171" i="5"/>
  <c r="AF170" i="5"/>
  <c r="AH170" i="5" s="1"/>
  <c r="AE170" i="5"/>
  <c r="AD170" i="5"/>
  <c r="U170" i="5"/>
  <c r="V170" i="5" s="1"/>
  <c r="T170" i="5"/>
  <c r="Q170" i="5"/>
  <c r="AF169" i="5"/>
  <c r="AH169" i="5" s="1"/>
  <c r="AE169" i="5"/>
  <c r="AD169" i="5"/>
  <c r="U169" i="5"/>
  <c r="V169" i="5" s="1"/>
  <c r="T169" i="5"/>
  <c r="Q169" i="5"/>
  <c r="AF168" i="5"/>
  <c r="AH168" i="5" s="1"/>
  <c r="AE168" i="5"/>
  <c r="AD168" i="5"/>
  <c r="U168" i="5"/>
  <c r="V168" i="5" s="1"/>
  <c r="T168" i="5"/>
  <c r="Q168" i="5"/>
  <c r="AF167" i="5"/>
  <c r="AH167" i="5" s="1"/>
  <c r="AD167" i="5"/>
  <c r="AE167" i="5" s="1"/>
  <c r="U167" i="5"/>
  <c r="V167" i="5" s="1"/>
  <c r="T167" i="5"/>
  <c r="Q167" i="5"/>
  <c r="AF166" i="5"/>
  <c r="AH166" i="5" s="1"/>
  <c r="AE166" i="5"/>
  <c r="AD166" i="5"/>
  <c r="U166" i="5"/>
  <c r="V166" i="5" s="1"/>
  <c r="T166" i="5"/>
  <c r="Q166" i="5"/>
  <c r="AF165" i="5"/>
  <c r="AH165" i="5" s="1"/>
  <c r="AE165" i="5"/>
  <c r="AD165" i="5"/>
  <c r="U165" i="5"/>
  <c r="V165" i="5" s="1"/>
  <c r="T165" i="5"/>
  <c r="Q165" i="5"/>
  <c r="AF164" i="5"/>
  <c r="AH164" i="5" s="1"/>
  <c r="AE164" i="5"/>
  <c r="AD164" i="5"/>
  <c r="U164" i="5"/>
  <c r="V164" i="5" s="1"/>
  <c r="T164" i="5"/>
  <c r="Q164" i="5"/>
  <c r="AF163" i="5"/>
  <c r="AH163" i="5" s="1"/>
  <c r="AD163" i="5"/>
  <c r="AE163" i="5" s="1"/>
  <c r="U163" i="5"/>
  <c r="V163" i="5" s="1"/>
  <c r="T163" i="5"/>
  <c r="Q163" i="5"/>
  <c r="AF162" i="5"/>
  <c r="AH162" i="5" s="1"/>
  <c r="AE162" i="5"/>
  <c r="AD162" i="5"/>
  <c r="U162" i="5"/>
  <c r="V162" i="5" s="1"/>
  <c r="T162" i="5"/>
  <c r="Q162" i="5"/>
  <c r="AF161" i="5"/>
  <c r="AH161" i="5" s="1"/>
  <c r="AE161" i="5"/>
  <c r="AD161" i="5"/>
  <c r="U161" i="5"/>
  <c r="V161" i="5" s="1"/>
  <c r="T161" i="5"/>
  <c r="Q161" i="5"/>
  <c r="AF160" i="5"/>
  <c r="AH160" i="5" s="1"/>
  <c r="AE160" i="5"/>
  <c r="AD160" i="5"/>
  <c r="U160" i="5"/>
  <c r="V160" i="5" s="1"/>
  <c r="T160" i="5"/>
  <c r="Q160" i="5"/>
  <c r="AF159" i="5"/>
  <c r="AH159" i="5" s="1"/>
  <c r="AD159" i="5"/>
  <c r="AE159" i="5" s="1"/>
  <c r="U159" i="5"/>
  <c r="V159" i="5" s="1"/>
  <c r="T159" i="5"/>
  <c r="Q159" i="5"/>
  <c r="AF158" i="5"/>
  <c r="AH158" i="5" s="1"/>
  <c r="AE158" i="5"/>
  <c r="AD158" i="5"/>
  <c r="U158" i="5"/>
  <c r="V158" i="5" s="1"/>
  <c r="T158" i="5"/>
  <c r="Q158" i="5"/>
  <c r="AF157" i="5"/>
  <c r="AH157" i="5" s="1"/>
  <c r="AE157" i="5"/>
  <c r="AD157" i="5"/>
  <c r="U157" i="5"/>
  <c r="V157" i="5" s="1"/>
  <c r="T157" i="5"/>
  <c r="Q157" i="5"/>
  <c r="AF156" i="5"/>
  <c r="AH156" i="5" s="1"/>
  <c r="AE156" i="5"/>
  <c r="AD156" i="5"/>
  <c r="U156" i="5"/>
  <c r="V156" i="5" s="1"/>
  <c r="T156" i="5"/>
  <c r="Q156" i="5"/>
  <c r="AF155" i="5"/>
  <c r="AH155" i="5" s="1"/>
  <c r="AD155" i="5"/>
  <c r="AE155" i="5" s="1"/>
  <c r="U155" i="5"/>
  <c r="V155" i="5" s="1"/>
  <c r="T155" i="5"/>
  <c r="Q155" i="5"/>
  <c r="AF154" i="5"/>
  <c r="AH154" i="5" s="1"/>
  <c r="AE154" i="5"/>
  <c r="AD154" i="5"/>
  <c r="U154" i="5"/>
  <c r="V154" i="5" s="1"/>
  <c r="T154" i="5"/>
  <c r="Q154" i="5"/>
  <c r="AF153" i="5"/>
  <c r="AH153" i="5" s="1"/>
  <c r="AE153" i="5"/>
  <c r="AD153" i="5"/>
  <c r="U153" i="5"/>
  <c r="V153" i="5" s="1"/>
  <c r="T153" i="5"/>
  <c r="Q153" i="5"/>
  <c r="AF152" i="5"/>
  <c r="AH152" i="5" s="1"/>
  <c r="AE152" i="5"/>
  <c r="AD152" i="5"/>
  <c r="U152" i="5"/>
  <c r="V152" i="5" s="1"/>
  <c r="T152" i="5"/>
  <c r="Q152" i="5"/>
  <c r="AF151" i="5"/>
  <c r="AH151" i="5" s="1"/>
  <c r="AD151" i="5"/>
  <c r="AE151" i="5" s="1"/>
  <c r="U151" i="5"/>
  <c r="V151" i="5" s="1"/>
  <c r="T151" i="5"/>
  <c r="Q151" i="5"/>
  <c r="AF150" i="5"/>
  <c r="AH150" i="5" s="1"/>
  <c r="AE150" i="5"/>
  <c r="AD150" i="5"/>
  <c r="U150" i="5"/>
  <c r="V150" i="5" s="1"/>
  <c r="T150" i="5"/>
  <c r="Q150" i="5"/>
  <c r="AF149" i="5"/>
  <c r="AH149" i="5" s="1"/>
  <c r="AE149" i="5"/>
  <c r="AD149" i="5"/>
  <c r="U149" i="5"/>
  <c r="V149" i="5" s="1"/>
  <c r="T149" i="5"/>
  <c r="Q149" i="5"/>
  <c r="AF148" i="5"/>
  <c r="AH148" i="5" s="1"/>
  <c r="AE148" i="5"/>
  <c r="AD148" i="5"/>
  <c r="U148" i="5"/>
  <c r="V148" i="5" s="1"/>
  <c r="T148" i="5"/>
  <c r="Q148" i="5"/>
  <c r="AF147" i="5"/>
  <c r="AH147" i="5" s="1"/>
  <c r="AD147" i="5"/>
  <c r="AE147" i="5" s="1"/>
  <c r="U147" i="5"/>
  <c r="V147" i="5" s="1"/>
  <c r="T147" i="5"/>
  <c r="Q147" i="5"/>
  <c r="AF146" i="5"/>
  <c r="AH146" i="5" s="1"/>
  <c r="AE146" i="5"/>
  <c r="AD146" i="5"/>
  <c r="U146" i="5"/>
  <c r="V146" i="5" s="1"/>
  <c r="T146" i="5"/>
  <c r="Q146" i="5"/>
  <c r="AF145" i="5"/>
  <c r="AH145" i="5" s="1"/>
  <c r="AE145" i="5"/>
  <c r="AD145" i="5"/>
  <c r="U145" i="5"/>
  <c r="V145" i="5" s="1"/>
  <c r="T145" i="5"/>
  <c r="Q145" i="5"/>
  <c r="AF144" i="5"/>
  <c r="AH144" i="5" s="1"/>
  <c r="AE144" i="5"/>
  <c r="AD144" i="5"/>
  <c r="U144" i="5"/>
  <c r="V144" i="5" s="1"/>
  <c r="T144" i="5"/>
  <c r="Q144" i="5"/>
  <c r="AF143" i="5"/>
  <c r="AH143" i="5" s="1"/>
  <c r="AD143" i="5"/>
  <c r="AE143" i="5" s="1"/>
  <c r="U143" i="5"/>
  <c r="V143" i="5" s="1"/>
  <c r="T143" i="5"/>
  <c r="Q143" i="5"/>
  <c r="AF142" i="5"/>
  <c r="AH142" i="5" s="1"/>
  <c r="AE142" i="5"/>
  <c r="AD142" i="5"/>
  <c r="U142" i="5"/>
  <c r="V142" i="5" s="1"/>
  <c r="T142" i="5"/>
  <c r="Q142" i="5"/>
  <c r="AF141" i="5"/>
  <c r="AH141" i="5" s="1"/>
  <c r="AE141" i="5"/>
  <c r="AD141" i="5"/>
  <c r="U141" i="5"/>
  <c r="V141" i="5" s="1"/>
  <c r="T141" i="5"/>
  <c r="Q141" i="5"/>
  <c r="AF140" i="5"/>
  <c r="AH140" i="5" s="1"/>
  <c r="AE140" i="5"/>
  <c r="AD140" i="5"/>
  <c r="U140" i="5"/>
  <c r="V140" i="5" s="1"/>
  <c r="T140" i="5"/>
  <c r="Q140" i="5"/>
  <c r="AF139" i="5"/>
  <c r="AH139" i="5" s="1"/>
  <c r="AD139" i="5"/>
  <c r="AE139" i="5" s="1"/>
  <c r="U139" i="5"/>
  <c r="V139" i="5" s="1"/>
  <c r="T139" i="5"/>
  <c r="Q139" i="5"/>
  <c r="AF138" i="5"/>
  <c r="AH138" i="5" s="1"/>
  <c r="AE138" i="5"/>
  <c r="AD138" i="5"/>
  <c r="U138" i="5"/>
  <c r="V138" i="5" s="1"/>
  <c r="T138" i="5"/>
  <c r="Q138" i="5"/>
  <c r="AF137" i="5"/>
  <c r="AH137" i="5" s="1"/>
  <c r="AE137" i="5"/>
  <c r="AD137" i="5"/>
  <c r="U137" i="5"/>
  <c r="V137" i="5" s="1"/>
  <c r="T137" i="5"/>
  <c r="Q137" i="5"/>
  <c r="AF136" i="5"/>
  <c r="AH136" i="5" s="1"/>
  <c r="AE136" i="5"/>
  <c r="AD136" i="5"/>
  <c r="U136" i="5"/>
  <c r="V136" i="5" s="1"/>
  <c r="T136" i="5"/>
  <c r="Q136" i="5"/>
  <c r="AF135" i="5"/>
  <c r="AH135" i="5" s="1"/>
  <c r="AD135" i="5"/>
  <c r="AE135" i="5" s="1"/>
  <c r="U135" i="5"/>
  <c r="V135" i="5" s="1"/>
  <c r="T135" i="5"/>
  <c r="Q135" i="5"/>
  <c r="AF134" i="5"/>
  <c r="AH134" i="5" s="1"/>
  <c r="AE134" i="5"/>
  <c r="AD134" i="5"/>
  <c r="U134" i="5"/>
  <c r="V134" i="5" s="1"/>
  <c r="T134" i="5"/>
  <c r="Q134" i="5"/>
  <c r="AF133" i="5"/>
  <c r="AH133" i="5" s="1"/>
  <c r="AE133" i="5"/>
  <c r="AD133" i="5"/>
  <c r="U133" i="5"/>
  <c r="V133" i="5" s="1"/>
  <c r="T133" i="5"/>
  <c r="Q133" i="5"/>
  <c r="AF132" i="5"/>
  <c r="AH132" i="5" s="1"/>
  <c r="AE132" i="5"/>
  <c r="AD132" i="5"/>
  <c r="U132" i="5"/>
  <c r="V132" i="5" s="1"/>
  <c r="T132" i="5"/>
  <c r="Q132" i="5"/>
  <c r="AF131" i="5"/>
  <c r="AH131" i="5" s="1"/>
  <c r="AD131" i="5"/>
  <c r="AE131" i="5" s="1"/>
  <c r="U131" i="5"/>
  <c r="V131" i="5" s="1"/>
  <c r="T131" i="5"/>
  <c r="Q131" i="5"/>
  <c r="AF130" i="5"/>
  <c r="AH130" i="5" s="1"/>
  <c r="AE130" i="5"/>
  <c r="AD130" i="5"/>
  <c r="U130" i="5"/>
  <c r="V130" i="5" s="1"/>
  <c r="T130" i="5"/>
  <c r="Q130" i="5"/>
  <c r="AF129" i="5"/>
  <c r="AH129" i="5" s="1"/>
  <c r="AE129" i="5"/>
  <c r="AD129" i="5"/>
  <c r="U129" i="5"/>
  <c r="V129" i="5" s="1"/>
  <c r="T129" i="5"/>
  <c r="Q129" i="5"/>
  <c r="AF128" i="5"/>
  <c r="AH128" i="5" s="1"/>
  <c r="AE128" i="5"/>
  <c r="AD128" i="5"/>
  <c r="U128" i="5"/>
  <c r="V128" i="5" s="1"/>
  <c r="T128" i="5"/>
  <c r="Q128" i="5"/>
  <c r="AF127" i="5"/>
  <c r="AH127" i="5" s="1"/>
  <c r="AD127" i="5"/>
  <c r="AE127" i="5" s="1"/>
  <c r="U127" i="5"/>
  <c r="V127" i="5" s="1"/>
  <c r="T127" i="5"/>
  <c r="Q127" i="5"/>
  <c r="AF126" i="5"/>
  <c r="AH126" i="5" s="1"/>
  <c r="AE126" i="5"/>
  <c r="AD126" i="5"/>
  <c r="U126" i="5"/>
  <c r="V126" i="5" s="1"/>
  <c r="T126" i="5"/>
  <c r="Q126" i="5"/>
  <c r="AF125" i="5"/>
  <c r="AH125" i="5" s="1"/>
  <c r="AE125" i="5"/>
  <c r="AD125" i="5"/>
  <c r="U125" i="5"/>
  <c r="V125" i="5" s="1"/>
  <c r="T125" i="5"/>
  <c r="Q125" i="5"/>
  <c r="AF124" i="5"/>
  <c r="AH124" i="5" s="1"/>
  <c r="AE124" i="5"/>
  <c r="AD124" i="5"/>
  <c r="U124" i="5"/>
  <c r="V124" i="5" s="1"/>
  <c r="T124" i="5"/>
  <c r="Q124" i="5"/>
  <c r="AF123" i="5"/>
  <c r="AH123" i="5" s="1"/>
  <c r="AD123" i="5"/>
  <c r="AE123" i="5" s="1"/>
  <c r="U123" i="5"/>
  <c r="V123" i="5" s="1"/>
  <c r="T123" i="5"/>
  <c r="Q123" i="5"/>
  <c r="AF122" i="5"/>
  <c r="AH122" i="5" s="1"/>
  <c r="AE122" i="5"/>
  <c r="AD122" i="5"/>
  <c r="U122" i="5"/>
  <c r="V122" i="5" s="1"/>
  <c r="T122" i="5"/>
  <c r="Q122" i="5"/>
  <c r="AF121" i="5"/>
  <c r="AH121" i="5" s="1"/>
  <c r="AE121" i="5"/>
  <c r="AD121" i="5"/>
  <c r="U121" i="5"/>
  <c r="V121" i="5" s="1"/>
  <c r="T121" i="5"/>
  <c r="Q121" i="5"/>
  <c r="AF120" i="5"/>
  <c r="AH120" i="5" s="1"/>
  <c r="AE120" i="5"/>
  <c r="AD120" i="5"/>
  <c r="U120" i="5"/>
  <c r="V120" i="5" s="1"/>
  <c r="T120" i="5"/>
  <c r="Q120" i="5"/>
  <c r="AF119" i="5"/>
  <c r="AH119" i="5" s="1"/>
  <c r="AD119" i="5"/>
  <c r="AE119" i="5" s="1"/>
  <c r="U119" i="5"/>
  <c r="V119" i="5" s="1"/>
  <c r="T119" i="5"/>
  <c r="Q119" i="5"/>
  <c r="AF118" i="5"/>
  <c r="AH118" i="5" s="1"/>
  <c r="AE118" i="5"/>
  <c r="AD118" i="5"/>
  <c r="U118" i="5"/>
  <c r="V118" i="5" s="1"/>
  <c r="T118" i="5"/>
  <c r="Q118" i="5"/>
  <c r="AF117" i="5"/>
  <c r="AH117" i="5" s="1"/>
  <c r="AE117" i="5"/>
  <c r="AD117" i="5"/>
  <c r="U117" i="5"/>
  <c r="V117" i="5" s="1"/>
  <c r="T117" i="5"/>
  <c r="Q117" i="5"/>
  <c r="AF116" i="5"/>
  <c r="AH116" i="5" s="1"/>
  <c r="AE116" i="5"/>
  <c r="AD116" i="5"/>
  <c r="U116" i="5"/>
  <c r="V116" i="5" s="1"/>
  <c r="T116" i="5"/>
  <c r="Q116" i="5"/>
  <c r="AF115" i="5"/>
  <c r="AH115" i="5" s="1"/>
  <c r="AD115" i="5"/>
  <c r="AE115" i="5" s="1"/>
  <c r="U115" i="5"/>
  <c r="V115" i="5" s="1"/>
  <c r="T115" i="5"/>
  <c r="Q115" i="5"/>
  <c r="AF114" i="5"/>
  <c r="AH114" i="5" s="1"/>
  <c r="AE114" i="5"/>
  <c r="AD114" i="5"/>
  <c r="U114" i="5"/>
  <c r="V114" i="5" s="1"/>
  <c r="T114" i="5"/>
  <c r="Q114" i="5"/>
  <c r="AF113" i="5"/>
  <c r="AH113" i="5" s="1"/>
  <c r="AE113" i="5"/>
  <c r="AD113" i="5"/>
  <c r="U113" i="5"/>
  <c r="V113" i="5" s="1"/>
  <c r="T113" i="5"/>
  <c r="Q113" i="5"/>
  <c r="AF112" i="5"/>
  <c r="AH112" i="5" s="1"/>
  <c r="AE112" i="5"/>
  <c r="AD112" i="5"/>
  <c r="U112" i="5"/>
  <c r="V112" i="5" s="1"/>
  <c r="T112" i="5"/>
  <c r="Q112" i="5"/>
  <c r="AF111" i="5"/>
  <c r="AH111" i="5" s="1"/>
  <c r="AD111" i="5"/>
  <c r="AE111" i="5" s="1"/>
  <c r="U111" i="5"/>
  <c r="V111" i="5" s="1"/>
  <c r="T111" i="5"/>
  <c r="Q111" i="5"/>
  <c r="AF110" i="5"/>
  <c r="AH110" i="5" s="1"/>
  <c r="AE110" i="5"/>
  <c r="AD110" i="5"/>
  <c r="U110" i="5"/>
  <c r="V110" i="5" s="1"/>
  <c r="T110" i="5"/>
  <c r="Q110" i="5"/>
  <c r="AF109" i="5"/>
  <c r="AH109" i="5" s="1"/>
  <c r="AE109" i="5"/>
  <c r="AD109" i="5"/>
  <c r="U109" i="5"/>
  <c r="V109" i="5" s="1"/>
  <c r="T109" i="5"/>
  <c r="Q109" i="5"/>
  <c r="AF108" i="5"/>
  <c r="AH108" i="5" s="1"/>
  <c r="AE108" i="5"/>
  <c r="AD108" i="5"/>
  <c r="U108" i="5"/>
  <c r="V108" i="5" s="1"/>
  <c r="T108" i="5"/>
  <c r="Q108" i="5"/>
  <c r="AF107" i="5"/>
  <c r="AH107" i="5" s="1"/>
  <c r="AD107" i="5"/>
  <c r="AE107" i="5" s="1"/>
  <c r="U107" i="5"/>
  <c r="V107" i="5" s="1"/>
  <c r="T107" i="5"/>
  <c r="Q107" i="5"/>
  <c r="AF106" i="5"/>
  <c r="AH106" i="5" s="1"/>
  <c r="AE106" i="5"/>
  <c r="AD106" i="5"/>
  <c r="U106" i="5"/>
  <c r="V106" i="5" s="1"/>
  <c r="T106" i="5"/>
  <c r="Q106" i="5"/>
  <c r="AF105" i="5"/>
  <c r="AH105" i="5" s="1"/>
  <c r="AE105" i="5"/>
  <c r="AD105" i="5"/>
  <c r="U105" i="5"/>
  <c r="V105" i="5" s="1"/>
  <c r="T105" i="5"/>
  <c r="Q105" i="5"/>
  <c r="AF104" i="5"/>
  <c r="AH104" i="5" s="1"/>
  <c r="AE104" i="5"/>
  <c r="AD104" i="5"/>
  <c r="U104" i="5"/>
  <c r="V104" i="5" s="1"/>
  <c r="T104" i="5"/>
  <c r="Q104" i="5"/>
  <c r="AF103" i="5"/>
  <c r="AH103" i="5" s="1"/>
  <c r="AD103" i="5"/>
  <c r="AE103" i="5" s="1"/>
  <c r="U103" i="5"/>
  <c r="V103" i="5" s="1"/>
  <c r="T103" i="5"/>
  <c r="Q103" i="5"/>
  <c r="AF102" i="5"/>
  <c r="AH102" i="5" s="1"/>
  <c r="AE102" i="5"/>
  <c r="AD102" i="5"/>
  <c r="U102" i="5"/>
  <c r="V102" i="5" s="1"/>
  <c r="T102" i="5"/>
  <c r="Q102" i="5"/>
  <c r="AF101" i="5"/>
  <c r="AH101" i="5" s="1"/>
  <c r="AE101" i="5"/>
  <c r="AD101" i="5"/>
  <c r="U101" i="5"/>
  <c r="V101" i="5" s="1"/>
  <c r="T101" i="5"/>
  <c r="Q101" i="5"/>
  <c r="AF100" i="5"/>
  <c r="AH100" i="5" s="1"/>
  <c r="AE100" i="5"/>
  <c r="AD100" i="5"/>
  <c r="U100" i="5"/>
  <c r="V100" i="5" s="1"/>
  <c r="T100" i="5"/>
  <c r="Q100" i="5"/>
  <c r="AF99" i="5"/>
  <c r="AH99" i="5" s="1"/>
  <c r="AD99" i="5"/>
  <c r="AE99" i="5" s="1"/>
  <c r="U99" i="5"/>
  <c r="V99" i="5" s="1"/>
  <c r="T99" i="5"/>
  <c r="Q99" i="5"/>
  <c r="AF98" i="5"/>
  <c r="AH98" i="5" s="1"/>
  <c r="AE98" i="5"/>
  <c r="AD98" i="5"/>
  <c r="U98" i="5"/>
  <c r="V98" i="5" s="1"/>
  <c r="T98" i="5"/>
  <c r="Q98" i="5"/>
  <c r="AF97" i="5"/>
  <c r="AH97" i="5" s="1"/>
  <c r="AE97" i="5"/>
  <c r="AD97" i="5"/>
  <c r="U97" i="5"/>
  <c r="V97" i="5" s="1"/>
  <c r="T97" i="5"/>
  <c r="Q97" i="5"/>
  <c r="AF96" i="5"/>
  <c r="AH96" i="5" s="1"/>
  <c r="AE96" i="5"/>
  <c r="AD96" i="5"/>
  <c r="U96" i="5"/>
  <c r="V96" i="5" s="1"/>
  <c r="T96" i="5"/>
  <c r="Q96" i="5"/>
  <c r="AF95" i="5"/>
  <c r="AH95" i="5" s="1"/>
  <c r="AD95" i="5"/>
  <c r="AE95" i="5" s="1"/>
  <c r="U95" i="5"/>
  <c r="V95" i="5" s="1"/>
  <c r="T95" i="5"/>
  <c r="Q95" i="5"/>
  <c r="AF94" i="5"/>
  <c r="AH94" i="5" s="1"/>
  <c r="AE94" i="5"/>
  <c r="AD94" i="5"/>
  <c r="U94" i="5"/>
  <c r="V94" i="5" s="1"/>
  <c r="T94" i="5"/>
  <c r="Q94" i="5"/>
  <c r="AF93" i="5"/>
  <c r="AH93" i="5" s="1"/>
  <c r="AE93" i="5"/>
  <c r="AD93" i="5"/>
  <c r="U93" i="5"/>
  <c r="V93" i="5" s="1"/>
  <c r="T93" i="5"/>
  <c r="Q93" i="5"/>
  <c r="AF92" i="5"/>
  <c r="AH92" i="5" s="1"/>
  <c r="AD92" i="5"/>
  <c r="AE92" i="5" s="1"/>
  <c r="U92" i="5"/>
  <c r="V92" i="5" s="1"/>
  <c r="T92" i="5"/>
  <c r="Q92" i="5"/>
  <c r="AF91" i="5"/>
  <c r="AH91" i="5" s="1"/>
  <c r="AE91" i="5"/>
  <c r="AD91" i="5"/>
  <c r="U91" i="5"/>
  <c r="V91" i="5" s="1"/>
  <c r="T91" i="5"/>
  <c r="Q91" i="5"/>
  <c r="AF90" i="5"/>
  <c r="AH90" i="5" s="1"/>
  <c r="AD90" i="5"/>
  <c r="AE90" i="5" s="1"/>
  <c r="U90" i="5"/>
  <c r="V90" i="5" s="1"/>
  <c r="T90" i="5"/>
  <c r="Q90" i="5"/>
  <c r="AF89" i="5"/>
  <c r="AH89" i="5" s="1"/>
  <c r="AD89" i="5"/>
  <c r="AE89" i="5" s="1"/>
  <c r="U89" i="5"/>
  <c r="V89" i="5" s="1"/>
  <c r="T89" i="5"/>
  <c r="Q89" i="5"/>
  <c r="AF88" i="5"/>
  <c r="AH88" i="5" s="1"/>
  <c r="AD88" i="5"/>
  <c r="AE88" i="5" s="1"/>
  <c r="U88" i="5"/>
  <c r="V88" i="5" s="1"/>
  <c r="T88" i="5"/>
  <c r="Q88" i="5"/>
  <c r="AF87" i="5"/>
  <c r="AH87" i="5" s="1"/>
  <c r="AE87" i="5"/>
  <c r="AD87" i="5"/>
  <c r="U87" i="5"/>
  <c r="V87" i="5" s="1"/>
  <c r="T87" i="5"/>
  <c r="Q87" i="5"/>
  <c r="AF86" i="5"/>
  <c r="AH86" i="5" s="1"/>
  <c r="AD86" i="5"/>
  <c r="AE86" i="5" s="1"/>
  <c r="U86" i="5"/>
  <c r="V86" i="5" s="1"/>
  <c r="T86" i="5"/>
  <c r="Q86" i="5"/>
  <c r="AF85" i="5"/>
  <c r="AH85" i="5" s="1"/>
  <c r="AE85" i="5"/>
  <c r="AD85" i="5"/>
  <c r="U85" i="5"/>
  <c r="V85" i="5" s="1"/>
  <c r="T85" i="5"/>
  <c r="Q85" i="5"/>
  <c r="AF84" i="5"/>
  <c r="AH84" i="5" s="1"/>
  <c r="AD84" i="5"/>
  <c r="AE84" i="5" s="1"/>
  <c r="U84" i="5"/>
  <c r="V84" i="5" s="1"/>
  <c r="T84" i="5"/>
  <c r="Q84" i="5"/>
  <c r="AF83" i="5"/>
  <c r="AH83" i="5" s="1"/>
  <c r="AE83" i="5"/>
  <c r="AD83" i="5"/>
  <c r="U83" i="5"/>
  <c r="V83" i="5" s="1"/>
  <c r="T83" i="5"/>
  <c r="Q83" i="5"/>
  <c r="AF82" i="5"/>
  <c r="AH82" i="5" s="1"/>
  <c r="AD82" i="5"/>
  <c r="AE82" i="5" s="1"/>
  <c r="U82" i="5"/>
  <c r="V82" i="5" s="1"/>
  <c r="T82" i="5"/>
  <c r="Q82" i="5"/>
  <c r="AF81" i="5"/>
  <c r="AH81" i="5" s="1"/>
  <c r="AD81" i="5"/>
  <c r="AE81" i="5" s="1"/>
  <c r="U81" i="5"/>
  <c r="V81" i="5" s="1"/>
  <c r="T81" i="5"/>
  <c r="Q81" i="5"/>
  <c r="AF80" i="5"/>
  <c r="AH80" i="5" s="1"/>
  <c r="AD80" i="5"/>
  <c r="AE80" i="5" s="1"/>
  <c r="U80" i="5"/>
  <c r="V80" i="5" s="1"/>
  <c r="T80" i="5"/>
  <c r="Q80" i="5"/>
  <c r="AF79" i="5"/>
  <c r="AH79" i="5" s="1"/>
  <c r="AD79" i="5"/>
  <c r="AE79" i="5" s="1"/>
  <c r="U79" i="5"/>
  <c r="V79" i="5" s="1"/>
  <c r="T79" i="5"/>
  <c r="Q79" i="5"/>
  <c r="AF78" i="5"/>
  <c r="AH78" i="5" s="1"/>
  <c r="AD78" i="5"/>
  <c r="AE78" i="5" s="1"/>
  <c r="U78" i="5"/>
  <c r="V78" i="5" s="1"/>
  <c r="T78" i="5"/>
  <c r="Q78" i="5"/>
  <c r="AF77" i="5"/>
  <c r="AH77" i="5" s="1"/>
  <c r="AD77" i="5"/>
  <c r="AE77" i="5" s="1"/>
  <c r="U77" i="5"/>
  <c r="V77" i="5" s="1"/>
  <c r="T77" i="5"/>
  <c r="Q77" i="5"/>
  <c r="AF76" i="5"/>
  <c r="AH76" i="5" s="1"/>
  <c r="AD76" i="5"/>
  <c r="AE76" i="5" s="1"/>
  <c r="U76" i="5"/>
  <c r="V76" i="5" s="1"/>
  <c r="T76" i="5"/>
  <c r="Q76" i="5"/>
  <c r="AF75" i="5"/>
  <c r="AH75" i="5" s="1"/>
  <c r="AD75" i="5"/>
  <c r="AE75" i="5" s="1"/>
  <c r="U75" i="5"/>
  <c r="V75" i="5" s="1"/>
  <c r="T75" i="5"/>
  <c r="Q75" i="5"/>
  <c r="AF74" i="5"/>
  <c r="AH74" i="5" s="1"/>
  <c r="AD74" i="5"/>
  <c r="AE74" i="5" s="1"/>
  <c r="U74" i="5"/>
  <c r="V74" i="5" s="1"/>
  <c r="T74" i="5"/>
  <c r="Q74" i="5"/>
  <c r="AF73" i="5"/>
  <c r="AH73" i="5" s="1"/>
  <c r="AD73" i="5"/>
  <c r="AE73" i="5" s="1"/>
  <c r="U73" i="5"/>
  <c r="V73" i="5" s="1"/>
  <c r="T73" i="5"/>
  <c r="Q73" i="5"/>
  <c r="AF72" i="5"/>
  <c r="AH72" i="5" s="1"/>
  <c r="AD72" i="5"/>
  <c r="AE72" i="5" s="1"/>
  <c r="U72" i="5"/>
  <c r="V72" i="5" s="1"/>
  <c r="T72" i="5"/>
  <c r="Q72" i="5"/>
  <c r="AF71" i="5"/>
  <c r="AH71" i="5" s="1"/>
  <c r="AD71" i="5"/>
  <c r="AE71" i="5" s="1"/>
  <c r="U71" i="5"/>
  <c r="V71" i="5" s="1"/>
  <c r="T71" i="5"/>
  <c r="Q71" i="5"/>
  <c r="AF70" i="5"/>
  <c r="AH70" i="5" s="1"/>
  <c r="AD70" i="5"/>
  <c r="AE70" i="5" s="1"/>
  <c r="U70" i="5"/>
  <c r="V70" i="5" s="1"/>
  <c r="T70" i="5"/>
  <c r="Q70" i="5"/>
  <c r="AF69" i="5"/>
  <c r="AH69" i="5" s="1"/>
  <c r="AD69" i="5"/>
  <c r="AE69" i="5" s="1"/>
  <c r="U69" i="5"/>
  <c r="V69" i="5" s="1"/>
  <c r="T69" i="5"/>
  <c r="Q69" i="5"/>
  <c r="AF68" i="5"/>
  <c r="AH68" i="5" s="1"/>
  <c r="AD68" i="5"/>
  <c r="AE68" i="5" s="1"/>
  <c r="U68" i="5"/>
  <c r="V68" i="5" s="1"/>
  <c r="T68" i="5"/>
  <c r="Q68" i="5"/>
  <c r="AF67" i="5"/>
  <c r="AH67" i="5" s="1"/>
  <c r="AD67" i="5"/>
  <c r="AE67" i="5" s="1"/>
  <c r="U67" i="5"/>
  <c r="V67" i="5" s="1"/>
  <c r="T67" i="5"/>
  <c r="Q67" i="5"/>
  <c r="AF66" i="5"/>
  <c r="AH66" i="5" s="1"/>
  <c r="AD66" i="5"/>
  <c r="AE66" i="5" s="1"/>
  <c r="U66" i="5"/>
  <c r="V66" i="5" s="1"/>
  <c r="T66" i="5"/>
  <c r="Q66" i="5"/>
  <c r="AF65" i="5"/>
  <c r="AH65" i="5" s="1"/>
  <c r="AD65" i="5"/>
  <c r="AE65" i="5" s="1"/>
  <c r="U65" i="5"/>
  <c r="V65" i="5" s="1"/>
  <c r="T65" i="5"/>
  <c r="Q65" i="5"/>
  <c r="AF64" i="5"/>
  <c r="AH64" i="5" s="1"/>
  <c r="AD64" i="5"/>
  <c r="AE64" i="5" s="1"/>
  <c r="U64" i="5"/>
  <c r="V64" i="5" s="1"/>
  <c r="T64" i="5"/>
  <c r="Q64" i="5"/>
  <c r="AF63" i="5"/>
  <c r="AH63" i="5" s="1"/>
  <c r="AD63" i="5"/>
  <c r="AE63" i="5" s="1"/>
  <c r="U63" i="5"/>
  <c r="V63" i="5" s="1"/>
  <c r="T63" i="5"/>
  <c r="Q63" i="5"/>
  <c r="AF62" i="5"/>
  <c r="AH62" i="5" s="1"/>
  <c r="AD62" i="5"/>
  <c r="AE62" i="5" s="1"/>
  <c r="U62" i="5"/>
  <c r="V62" i="5" s="1"/>
  <c r="T62" i="5"/>
  <c r="Q62" i="5"/>
  <c r="AF61" i="5"/>
  <c r="AH61" i="5" s="1"/>
  <c r="AD61" i="5"/>
  <c r="AE526" i="5" s="1"/>
  <c r="U61" i="5"/>
  <c r="V526" i="5" s="1"/>
  <c r="T61" i="5"/>
  <c r="Q61" i="5"/>
  <c r="AF60" i="5"/>
  <c r="AH60" i="5" s="1"/>
  <c r="AD60" i="5"/>
  <c r="AE525" i="5" s="1"/>
  <c r="U60" i="5"/>
  <c r="V525" i="5" s="1"/>
  <c r="T60" i="5"/>
  <c r="Q60" i="5"/>
  <c r="AF59" i="5"/>
  <c r="AH59" i="5" s="1"/>
  <c r="AD59" i="5"/>
  <c r="AE524" i="5" s="1"/>
  <c r="U59" i="5"/>
  <c r="V524" i="5" s="1"/>
  <c r="T59" i="5"/>
  <c r="Q59" i="5"/>
  <c r="AF58" i="5"/>
  <c r="AH58" i="5" s="1"/>
  <c r="AD58" i="5"/>
  <c r="AE523" i="5" s="1"/>
  <c r="U58" i="5"/>
  <c r="V523" i="5" s="1"/>
  <c r="T58" i="5"/>
  <c r="Q58" i="5"/>
  <c r="AF57" i="5"/>
  <c r="AH57" i="5" s="1"/>
  <c r="AD57" i="5"/>
  <c r="AE522" i="5" s="1"/>
  <c r="U57" i="5"/>
  <c r="V522" i="5" s="1"/>
  <c r="T57" i="5"/>
  <c r="Q57" i="5"/>
  <c r="AF56" i="5"/>
  <c r="AH56" i="5" s="1"/>
  <c r="AD56" i="5"/>
  <c r="AE521" i="5" s="1"/>
  <c r="U56" i="5"/>
  <c r="V521" i="5" s="1"/>
  <c r="T56" i="5"/>
  <c r="Q56" i="5"/>
  <c r="AF55" i="5"/>
  <c r="AH55" i="5" s="1"/>
  <c r="AD55" i="5"/>
  <c r="AE520" i="5" s="1"/>
  <c r="U55" i="5"/>
  <c r="V520" i="5" s="1"/>
  <c r="T55" i="5"/>
  <c r="Q55" i="5"/>
  <c r="AF54" i="5"/>
  <c r="AH54" i="5" s="1"/>
  <c r="AD54" i="5"/>
  <c r="AE519" i="5" s="1"/>
  <c r="U54" i="5"/>
  <c r="V519" i="5" s="1"/>
  <c r="T54" i="5"/>
  <c r="Q54" i="5"/>
  <c r="AF53" i="5"/>
  <c r="AH53" i="5" s="1"/>
  <c r="AD53" i="5"/>
  <c r="AE518" i="5" s="1"/>
  <c r="U53" i="5"/>
  <c r="V518" i="5" s="1"/>
  <c r="T53" i="5"/>
  <c r="Q53" i="5"/>
  <c r="AF52" i="5"/>
  <c r="AH52" i="5" s="1"/>
  <c r="AD52" i="5"/>
  <c r="AE517" i="5" s="1"/>
  <c r="U52" i="5"/>
  <c r="V517" i="5" s="1"/>
  <c r="T52" i="5"/>
  <c r="Q52" i="5"/>
  <c r="AF51" i="5"/>
  <c r="AH51" i="5" s="1"/>
  <c r="AD51" i="5"/>
  <c r="AE516" i="5" s="1"/>
  <c r="U51" i="5"/>
  <c r="V516" i="5" s="1"/>
  <c r="T51" i="5"/>
  <c r="Q51" i="5"/>
  <c r="AF50" i="5"/>
  <c r="AH50" i="5" s="1"/>
  <c r="AD50" i="5"/>
  <c r="AE515" i="5" s="1"/>
  <c r="U50" i="5"/>
  <c r="V515" i="5" s="1"/>
  <c r="T50" i="5"/>
  <c r="Q50" i="5"/>
  <c r="AF49" i="5"/>
  <c r="AH49" i="5" s="1"/>
  <c r="AD49" i="5"/>
  <c r="AE514" i="5" s="1"/>
  <c r="U49" i="5"/>
  <c r="V514" i="5" s="1"/>
  <c r="T49" i="5"/>
  <c r="Q49" i="5"/>
  <c r="AF48" i="5"/>
  <c r="AH48" i="5" s="1"/>
  <c r="AD48" i="5"/>
  <c r="AE513" i="5" s="1"/>
  <c r="U48" i="5"/>
  <c r="V513" i="5" s="1"/>
  <c r="T48" i="5"/>
  <c r="Q48" i="5"/>
  <c r="AF47" i="5"/>
  <c r="AH47" i="5" s="1"/>
  <c r="AD47" i="5"/>
  <c r="AE512" i="5" s="1"/>
  <c r="U47" i="5"/>
  <c r="V512" i="5" s="1"/>
  <c r="T47" i="5"/>
  <c r="Q47" i="5"/>
  <c r="AF46" i="5"/>
  <c r="AH46" i="5" s="1"/>
  <c r="AD46" i="5"/>
  <c r="AE46" i="5" s="1"/>
  <c r="U46" i="5"/>
  <c r="T46" i="5"/>
  <c r="Q46" i="5"/>
  <c r="AF45" i="5"/>
  <c r="AH45" i="5" s="1"/>
  <c r="AD45" i="5"/>
  <c r="AE510" i="5" s="1"/>
  <c r="U45" i="5"/>
  <c r="V510" i="5" s="1"/>
  <c r="T45" i="5"/>
  <c r="Q45" i="5"/>
  <c r="AF44" i="5"/>
  <c r="AH44" i="5" s="1"/>
  <c r="AD44" i="5"/>
  <c r="AE44" i="5" s="1"/>
  <c r="U44" i="5"/>
  <c r="T44" i="5"/>
  <c r="Q44" i="5"/>
  <c r="AF43" i="5"/>
  <c r="AH43" i="5" s="1"/>
  <c r="AD43" i="5"/>
  <c r="AE508" i="5" s="1"/>
  <c r="U43" i="5"/>
  <c r="V508" i="5" s="1"/>
  <c r="T43" i="5"/>
  <c r="Q43" i="5"/>
  <c r="AF42" i="5"/>
  <c r="AH42" i="5" s="1"/>
  <c r="AD42" i="5"/>
  <c r="AE42" i="5" s="1"/>
  <c r="U42" i="5"/>
  <c r="T42" i="5"/>
  <c r="Q42" i="5"/>
  <c r="AF41" i="5"/>
  <c r="AH41" i="5" s="1"/>
  <c r="AD41" i="5"/>
  <c r="AE506" i="5" s="1"/>
  <c r="U41" i="5"/>
  <c r="V506" i="5" s="1"/>
  <c r="T41" i="5"/>
  <c r="Q41" i="5"/>
  <c r="AF40" i="5"/>
  <c r="AH40" i="5" s="1"/>
  <c r="AD40" i="5"/>
  <c r="AE40" i="5" s="1"/>
  <c r="U40" i="5"/>
  <c r="T40" i="5"/>
  <c r="Q40" i="5"/>
  <c r="AF39" i="5"/>
  <c r="AH39" i="5" s="1"/>
  <c r="AD39" i="5"/>
  <c r="AE504" i="5" s="1"/>
  <c r="U39" i="5"/>
  <c r="V504" i="5" s="1"/>
  <c r="T39" i="5"/>
  <c r="Q39" i="5"/>
  <c r="AF38" i="5"/>
  <c r="AH38" i="5" s="1"/>
  <c r="AD38" i="5"/>
  <c r="AE38" i="5" s="1"/>
  <c r="U38" i="5"/>
  <c r="T38" i="5"/>
  <c r="Q38" i="5"/>
  <c r="AF37" i="5"/>
  <c r="AH37" i="5" s="1"/>
  <c r="AD37" i="5"/>
  <c r="AE502" i="5" s="1"/>
  <c r="U37" i="5"/>
  <c r="V502" i="5" s="1"/>
  <c r="T37" i="5"/>
  <c r="Q37" i="5"/>
  <c r="AF36" i="5"/>
  <c r="AH36" i="5" s="1"/>
  <c r="AD36" i="5"/>
  <c r="AE36" i="5" s="1"/>
  <c r="U36" i="5"/>
  <c r="T36" i="5"/>
  <c r="Q36" i="5"/>
  <c r="AF35" i="5"/>
  <c r="AH35" i="5" s="1"/>
  <c r="AD35" i="5"/>
  <c r="AE500" i="5" s="1"/>
  <c r="U35" i="5"/>
  <c r="V500" i="5" s="1"/>
  <c r="T35" i="5"/>
  <c r="Q35" i="5"/>
  <c r="AF34" i="5"/>
  <c r="AH34" i="5" s="1"/>
  <c r="AD34" i="5"/>
  <c r="U34" i="5"/>
  <c r="T34" i="5"/>
  <c r="Q34" i="5"/>
  <c r="AF33" i="5"/>
  <c r="AH33" i="5" s="1"/>
  <c r="AD33" i="5"/>
  <c r="AE498" i="5" s="1"/>
  <c r="U33" i="5"/>
  <c r="V498" i="5" s="1"/>
  <c r="T33" i="5"/>
  <c r="Q33" i="5"/>
  <c r="AF32" i="5"/>
  <c r="AH32" i="5" s="1"/>
  <c r="AD32" i="5"/>
  <c r="AE497" i="5" s="1"/>
  <c r="U32" i="5"/>
  <c r="V497" i="5" s="1"/>
  <c r="T32" i="5"/>
  <c r="Q32" i="5"/>
  <c r="AF31" i="5"/>
  <c r="AH31" i="5" s="1"/>
  <c r="AD31" i="5"/>
  <c r="AE496" i="5" s="1"/>
  <c r="U31" i="5"/>
  <c r="V496" i="5" s="1"/>
  <c r="T31" i="5"/>
  <c r="Q31" i="5"/>
  <c r="AF30" i="5"/>
  <c r="AH30" i="5" s="1"/>
  <c r="AD30" i="5"/>
  <c r="AE495" i="5" s="1"/>
  <c r="U30" i="5"/>
  <c r="V495" i="5" s="1"/>
  <c r="T30" i="5"/>
  <c r="Q30" i="5"/>
  <c r="AF29" i="5"/>
  <c r="AH29" i="5" s="1"/>
  <c r="AD29" i="5"/>
  <c r="AE494" i="5" s="1"/>
  <c r="U29" i="5"/>
  <c r="V494" i="5" s="1"/>
  <c r="T29" i="5"/>
  <c r="Q29" i="5"/>
  <c r="AF28" i="5"/>
  <c r="AH28" i="5" s="1"/>
  <c r="AD28" i="5"/>
  <c r="AE493" i="5" s="1"/>
  <c r="U28" i="5"/>
  <c r="V493" i="5" s="1"/>
  <c r="T28" i="5"/>
  <c r="Q28" i="5"/>
  <c r="AF27" i="5"/>
  <c r="AH27" i="5" s="1"/>
  <c r="AD27" i="5"/>
  <c r="AE492" i="5" s="1"/>
  <c r="U27" i="5"/>
  <c r="V492" i="5" s="1"/>
  <c r="T27" i="5"/>
  <c r="Q27" i="5"/>
  <c r="AF26" i="5"/>
  <c r="AH26" i="5" s="1"/>
  <c r="AD26" i="5"/>
  <c r="AE491" i="5" s="1"/>
  <c r="U26" i="5"/>
  <c r="V491" i="5" s="1"/>
  <c r="T26" i="5"/>
  <c r="Q26" i="5"/>
  <c r="AF25" i="5"/>
  <c r="AH25" i="5" s="1"/>
  <c r="AD25" i="5"/>
  <c r="AE490" i="5" s="1"/>
  <c r="U25" i="5"/>
  <c r="V490" i="5" s="1"/>
  <c r="T25" i="5"/>
  <c r="Q25" i="5"/>
  <c r="AF24" i="5"/>
  <c r="AH24" i="5" s="1"/>
  <c r="AD24" i="5"/>
  <c r="AE489" i="5" s="1"/>
  <c r="U24" i="5"/>
  <c r="V489" i="5" s="1"/>
  <c r="T24" i="5"/>
  <c r="Q24" i="5"/>
  <c r="AF23" i="5"/>
  <c r="AH23" i="5" s="1"/>
  <c r="AD23" i="5"/>
  <c r="AE488" i="5" s="1"/>
  <c r="U23" i="5"/>
  <c r="V488" i="5" s="1"/>
  <c r="T23" i="5"/>
  <c r="Q23" i="5"/>
  <c r="AF22" i="5"/>
  <c r="AH22" i="5" s="1"/>
  <c r="AD22" i="5"/>
  <c r="AE487" i="5" s="1"/>
  <c r="U22" i="5"/>
  <c r="V487" i="5" s="1"/>
  <c r="T22" i="5"/>
  <c r="Q22" i="5"/>
  <c r="AF21" i="5"/>
  <c r="AH21" i="5" s="1"/>
  <c r="AD21" i="5"/>
  <c r="AE486" i="5" s="1"/>
  <c r="U21" i="5"/>
  <c r="V486" i="5" s="1"/>
  <c r="T21" i="5"/>
  <c r="Q21" i="5"/>
  <c r="AF20" i="5"/>
  <c r="AH20" i="5" s="1"/>
  <c r="AD20" i="5"/>
  <c r="AE485" i="5" s="1"/>
  <c r="U20" i="5"/>
  <c r="V485" i="5" s="1"/>
  <c r="T20" i="5"/>
  <c r="Q20" i="5"/>
  <c r="AF19" i="5"/>
  <c r="AH19" i="5" s="1"/>
  <c r="AD19" i="5"/>
  <c r="AE484" i="5" s="1"/>
  <c r="U19" i="5"/>
  <c r="V484" i="5" s="1"/>
  <c r="T19" i="5"/>
  <c r="Q19" i="5"/>
  <c r="AF18" i="5"/>
  <c r="AH18" i="5" s="1"/>
  <c r="AD18" i="5"/>
  <c r="AE483" i="5" s="1"/>
  <c r="U18" i="5"/>
  <c r="V483" i="5" s="1"/>
  <c r="T18" i="5"/>
  <c r="Q18" i="5"/>
  <c r="AF17" i="5"/>
  <c r="AH17" i="5" s="1"/>
  <c r="AD17" i="5"/>
  <c r="AE17" i="5" s="1"/>
  <c r="U17" i="5"/>
  <c r="T17" i="5"/>
  <c r="Q17" i="5"/>
  <c r="AF16" i="5"/>
  <c r="AH16" i="5" s="1"/>
  <c r="AD16" i="5"/>
  <c r="AE481" i="5" s="1"/>
  <c r="U16" i="5"/>
  <c r="V481" i="5" s="1"/>
  <c r="T16" i="5"/>
  <c r="Q16" i="5"/>
  <c r="AF15" i="5"/>
  <c r="AH15" i="5" s="1"/>
  <c r="AD15" i="5"/>
  <c r="AE15" i="5" s="1"/>
  <c r="U15" i="5"/>
  <c r="T15" i="5"/>
  <c r="Q15" i="5"/>
  <c r="AF14" i="5"/>
  <c r="AH14" i="5" s="1"/>
  <c r="AD14" i="5"/>
  <c r="AE479" i="5" s="1"/>
  <c r="U14" i="5"/>
  <c r="V479" i="5" s="1"/>
  <c r="T14" i="5"/>
  <c r="Q14" i="5"/>
  <c r="AF13" i="5"/>
  <c r="AH13" i="5" s="1"/>
  <c r="AD13" i="5"/>
  <c r="AE13" i="5" s="1"/>
  <c r="U13" i="5"/>
  <c r="T13" i="5"/>
  <c r="Q13" i="5"/>
  <c r="AF12" i="5"/>
  <c r="AH12" i="5" s="1"/>
  <c r="AD12" i="5"/>
  <c r="AE477" i="5" s="1"/>
  <c r="U12" i="5"/>
  <c r="V477" i="5" s="1"/>
  <c r="T12" i="5"/>
  <c r="Q12" i="5"/>
  <c r="AF11" i="5"/>
  <c r="AH11" i="5" s="1"/>
  <c r="AD11" i="5"/>
  <c r="AE11" i="5" s="1"/>
  <c r="U11" i="5"/>
  <c r="T11" i="5"/>
  <c r="Q11" i="5"/>
  <c r="AF10" i="5"/>
  <c r="AH10" i="5" s="1"/>
  <c r="AD10" i="5"/>
  <c r="AE475" i="5" s="1"/>
  <c r="U10" i="5"/>
  <c r="V475" i="5" s="1"/>
  <c r="T10" i="5"/>
  <c r="Q10" i="5"/>
  <c r="AF9" i="5"/>
  <c r="AH9" i="5" s="1"/>
  <c r="AD9" i="5"/>
  <c r="U9" i="5"/>
  <c r="T9" i="5"/>
  <c r="Q9" i="5"/>
  <c r="AF8" i="5"/>
  <c r="AH8" i="5" s="1"/>
  <c r="AD8" i="5"/>
  <c r="AE473" i="5" s="1"/>
  <c r="U8" i="5"/>
  <c r="V473" i="5" s="1"/>
  <c r="T8" i="5"/>
  <c r="Q8" i="5"/>
  <c r="AF7" i="5"/>
  <c r="AH7" i="5" s="1"/>
  <c r="AD7" i="5"/>
  <c r="AE7" i="5" s="1"/>
  <c r="U7" i="5"/>
  <c r="T7" i="5"/>
  <c r="Q7" i="5"/>
  <c r="AF6" i="5"/>
  <c r="AH6" i="5" s="1"/>
  <c r="AD6" i="5"/>
  <c r="AE471" i="5" s="1"/>
  <c r="U6" i="5"/>
  <c r="V471" i="5" s="1"/>
  <c r="T6" i="5"/>
  <c r="Q6" i="5"/>
  <c r="AF5" i="5"/>
  <c r="AH5" i="5" s="1"/>
  <c r="AD5" i="5"/>
  <c r="U5" i="5"/>
  <c r="T5" i="5"/>
  <c r="Q5" i="5"/>
  <c r="AF4" i="5"/>
  <c r="AH4" i="5" s="1"/>
  <c r="AD4" i="5"/>
  <c r="AE469" i="5" s="1"/>
  <c r="U4" i="5"/>
  <c r="V469" i="5" s="1"/>
  <c r="T4" i="5"/>
  <c r="Q4" i="5"/>
  <c r="AF3" i="5"/>
  <c r="AH3" i="5" s="1"/>
  <c r="AD3" i="5"/>
  <c r="AE3" i="5" s="1"/>
  <c r="U3" i="5"/>
  <c r="T3" i="5"/>
  <c r="Q3" i="5"/>
  <c r="AF2" i="5"/>
  <c r="AH2" i="5" s="1"/>
  <c r="AD2" i="5"/>
  <c r="AE467" i="5" s="1"/>
  <c r="U2" i="5"/>
  <c r="V467" i="5" s="1"/>
  <c r="T2" i="5"/>
  <c r="Q2" i="5"/>
  <c r="AE470" i="5" l="1"/>
  <c r="AE438" i="5"/>
  <c r="AE499" i="5"/>
  <c r="AE460" i="5"/>
  <c r="AE2" i="5"/>
  <c r="AE5" i="5"/>
  <c r="AE8" i="5"/>
  <c r="AE14" i="5"/>
  <c r="AE16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7" i="5"/>
  <c r="AE39" i="5"/>
  <c r="AE41" i="5"/>
  <c r="AE43" i="5"/>
  <c r="AE45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440" i="5"/>
  <c r="AE474" i="5"/>
  <c r="AE501" i="5"/>
  <c r="AE461" i="5"/>
  <c r="AE463" i="5"/>
  <c r="AE505" i="5"/>
  <c r="AE509" i="5"/>
  <c r="AE465" i="5"/>
  <c r="AE10" i="5"/>
  <c r="AE478" i="5"/>
  <c r="AE442" i="5"/>
  <c r="AE462" i="5"/>
  <c r="AE503" i="5"/>
  <c r="AE511" i="5"/>
  <c r="AE466" i="5"/>
  <c r="AE4" i="5"/>
  <c r="AE6" i="5"/>
  <c r="AE9" i="5"/>
  <c r="AE12" i="5"/>
  <c r="AE437" i="5"/>
  <c r="AE468" i="5"/>
  <c r="AE439" i="5"/>
  <c r="AE472" i="5"/>
  <c r="AE480" i="5"/>
  <c r="AE443" i="5"/>
  <c r="AE482" i="5"/>
  <c r="AE444" i="5"/>
  <c r="AE464" i="5"/>
  <c r="AE507" i="5"/>
  <c r="V501" i="5"/>
  <c r="V461" i="5"/>
  <c r="V462" i="5"/>
  <c r="V503" i="5"/>
  <c r="V463" i="5"/>
  <c r="V505" i="5"/>
  <c r="V509" i="5"/>
  <c r="V465" i="5"/>
  <c r="V511" i="5"/>
  <c r="V466" i="5"/>
  <c r="AE441" i="5"/>
  <c r="AE476" i="5"/>
  <c r="V468" i="5"/>
  <c r="V437" i="5"/>
  <c r="V470" i="5"/>
  <c r="V438" i="5"/>
  <c r="V439" i="5"/>
  <c r="V472" i="5"/>
  <c r="V440" i="5"/>
  <c r="V474" i="5"/>
  <c r="V476" i="5"/>
  <c r="V441" i="5"/>
  <c r="V478" i="5"/>
  <c r="V442" i="5"/>
  <c r="V443" i="5"/>
  <c r="V480" i="5"/>
  <c r="V444" i="5"/>
  <c r="V482" i="5"/>
  <c r="V499" i="5"/>
  <c r="V460" i="5"/>
  <c r="V507" i="5"/>
  <c r="V464" i="5"/>
  <c r="V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  <c r="J3" i="1516" l="1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2" i="1516"/>
</calcChain>
</file>

<file path=xl/sharedStrings.xml><?xml version="1.0" encoding="utf-8"?>
<sst xmlns="http://schemas.openxmlformats.org/spreadsheetml/2006/main" count="84422" uniqueCount="7203">
  <si>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</si>
  <si>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</si>
  <si>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</si>
  <si>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</si>
  <si>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</si>
  <si>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</si>
  <si>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</si>
  <si>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</si>
  <si>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</si>
  <si>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</si>
  <si>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</si>
  <si>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</si>
  <si>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</si>
  <si>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</si>
  <si>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</si>
  <si>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</si>
  <si>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</si>
  <si>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</si>
  <si>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</si>
  <si>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</si>
  <si>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</si>
  <si>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</si>
  <si>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</si>
  <si>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</si>
  <si>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</si>
  <si>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</si>
  <si>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</si>
  <si>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</si>
  <si>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</si>
  <si>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</si>
  <si>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</si>
  <si>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</si>
  <si>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</si>
  <si>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</si>
  <si>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</si>
  <si>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</si>
  <si>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</si>
  <si>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</si>
  <si>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</si>
  <si>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</si>
  <si>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</si>
  <si>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</si>
  <si>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</si>
  <si>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</si>
  <si>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</si>
  <si>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</si>
  <si>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</si>
  <si>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</si>
  <si>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</si>
  <si>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</si>
  <si>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</si>
  <si>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</si>
  <si>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</si>
  <si>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</si>
  <si>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</si>
  <si>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</si>
  <si>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</si>
  <si>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</si>
  <si>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</si>
  <si>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</si>
  <si>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</si>
  <si>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</si>
  <si>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</si>
  <si>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</si>
  <si>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</si>
  <si>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</si>
  <si>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</si>
  <si>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</si>
  <si>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</si>
  <si>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</si>
  <si>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</si>
  <si>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</si>
  <si>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</si>
  <si>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</si>
  <si>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</si>
  <si>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</si>
  <si>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</si>
  <si>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</si>
  <si>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</si>
  <si>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</si>
  <si>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</si>
  <si>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</si>
  <si>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</si>
  <si>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</si>
  <si>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</si>
  <si>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</si>
  <si>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</si>
  <si>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</si>
  <si>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</si>
  <si>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</si>
  <si>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</si>
  <si>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</si>
  <si>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</si>
  <si>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</si>
  <si>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</si>
  <si>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</si>
  <si>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</si>
  <si>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</si>
  <si>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</si>
  <si>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</si>
  <si>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</si>
  <si>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</si>
  <si>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</si>
  <si>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</si>
  <si>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</si>
  <si>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</si>
  <si>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</si>
  <si>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</si>
  <si>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</si>
  <si>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</si>
  <si>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</si>
  <si>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</si>
  <si>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</si>
  <si>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</si>
  <si>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</si>
  <si>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</si>
  <si>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</si>
  <si>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</si>
  <si>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</si>
  <si>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</si>
  <si>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</si>
  <si>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</si>
  <si>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</si>
  <si>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</si>
  <si>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</si>
  <si>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</si>
  <si>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</si>
  <si>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</si>
  <si>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</si>
  <si>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</si>
  <si>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</si>
  <si>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</si>
  <si>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</si>
  <si>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</si>
  <si>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</si>
  <si>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</si>
  <si>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</si>
  <si>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</si>
  <si>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</si>
  <si>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</si>
  <si>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</si>
  <si>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</si>
  <si>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</si>
  <si>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</si>
  <si>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</si>
  <si>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</si>
  <si>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</si>
  <si>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</si>
  <si>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</si>
  <si>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</si>
  <si>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</si>
  <si>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</si>
  <si>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</si>
  <si>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</si>
  <si>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</si>
  <si>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</si>
  <si>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</si>
  <si>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</si>
  <si>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</si>
  <si>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</si>
  <si>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</si>
  <si>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</si>
  <si>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</si>
  <si>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</si>
  <si>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</si>
  <si>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</si>
  <si>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</si>
  <si>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</si>
  <si>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</si>
  <si>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</si>
  <si>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</si>
  <si>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</si>
  <si>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</si>
  <si>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</si>
  <si>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</si>
  <si>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</si>
  <si>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</si>
  <si>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</si>
  <si>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</si>
  <si>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</si>
  <si>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</si>
  <si>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</si>
  <si>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</si>
  <si>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</si>
  <si>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</si>
  <si>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CARTACT000225TRADICIONALNUTRESA</t>
  </si>
  <si>
    <t>CARTCRD009167CADENASBPO</t>
  </si>
  <si>
    <t>BARRCRD010532CADENASBPO</t>
  </si>
  <si>
    <t>BARRACT000063TRADICIONALNUTRESA</t>
  </si>
  <si>
    <t>BGTACRD009243CADENASBPO</t>
  </si>
  <si>
    <t>BGTACRD006670CADENASBPO</t>
  </si>
  <si>
    <t>BGTACRD012588CADENASBPO</t>
  </si>
  <si>
    <t>BGTACRD019364CADENASBPO</t>
  </si>
  <si>
    <t>BUCACRD016979TRADICIONALNUTRESA</t>
  </si>
  <si>
    <t>BUCACRD007355CADENASBPO</t>
  </si>
  <si>
    <t>CALICRD013990CADENASBPO</t>
  </si>
  <si>
    <t>CARTCRD008430CADENASBPO</t>
  </si>
  <si>
    <t>CARTCRD010532CADENASBPO</t>
  </si>
  <si>
    <t>MEDECRD013990CADENASBPO</t>
  </si>
  <si>
    <t>MEDECRD008623CADENASBPO</t>
  </si>
  <si>
    <t>MEDECRD010532CADENASBPO</t>
  </si>
  <si>
    <t>PERECRD013990TRADICIONALBPO</t>
  </si>
  <si>
    <t>PERECRD016977TRADICIONALNUTRESA</t>
  </si>
  <si>
    <t>PERECRD008551CADENASBPO</t>
  </si>
  <si>
    <t>PERECRD013990CADENASBPO</t>
  </si>
  <si>
    <t>PERECRD012588CADENASBPO</t>
  </si>
  <si>
    <t>PERECRD010532CADENASBPO</t>
  </si>
  <si>
    <t>PERECRD016184CADENASNUTRESA</t>
  </si>
  <si>
    <t>DOCUMENTO 2</t>
  </si>
  <si>
    <t>DUIT</t>
  </si>
  <si>
    <t>VILA</t>
  </si>
  <si>
    <t/>
  </si>
  <si>
    <t>CRD019529</t>
  </si>
  <si>
    <t>CALICRD000115CADENASBPO</t>
  </si>
  <si>
    <t>PERECRD000115CADENASBPO</t>
  </si>
  <si>
    <t>BARRCRD019529CADENASBPO</t>
  </si>
  <si>
    <t>CALICRD019529CADENASBPO</t>
  </si>
  <si>
    <t>CARTCRD019529CADENASBPO</t>
  </si>
  <si>
    <t>BGTACRD019529CADENASBPO</t>
  </si>
  <si>
    <t>CRD000103</t>
  </si>
  <si>
    <t>MEDECRD000103CADENASBPO</t>
  </si>
  <si>
    <t>CRD018325</t>
  </si>
  <si>
    <t>ACT000303</t>
  </si>
  <si>
    <t>CRD018324</t>
  </si>
  <si>
    <t>CARTACT000063TRADICIONALNUTRESA</t>
  </si>
  <si>
    <t>CRD018796</t>
  </si>
  <si>
    <t>CRD018793</t>
  </si>
  <si>
    <t>IBA1CRD016684TRADICIONALNUTRESA</t>
  </si>
  <si>
    <t>CRD019868</t>
  </si>
  <si>
    <t>CRD002178</t>
  </si>
  <si>
    <t>BGTACRD013990CADENASBPO</t>
  </si>
  <si>
    <t>MEDECRD008430CADENASBPO</t>
  </si>
  <si>
    <t>CARTCRD006670CADENASBPO</t>
  </si>
  <si>
    <t>PERECRD006670CADENASBPO</t>
  </si>
  <si>
    <t>BARRCRD006670CADENASBPO</t>
  </si>
  <si>
    <t>CALICRD002178CADENASBPO</t>
  </si>
  <si>
    <t>MEDECRD006670CADENASBPO</t>
  </si>
  <si>
    <t>IBA1CRD006670CADENASBPO</t>
  </si>
  <si>
    <t>CRD011220</t>
  </si>
  <si>
    <t>CRD020061</t>
  </si>
  <si>
    <t>CRD020063</t>
  </si>
  <si>
    <t>CRD020062</t>
  </si>
  <si>
    <t>MEDECRD020061CADENASBPO</t>
  </si>
  <si>
    <t>MEDECRD020063CADENASBPO</t>
  </si>
  <si>
    <t>MEDECRD020062CADENASBPO</t>
  </si>
  <si>
    <t>CALICRD011220TRADICIONALPROMOTORES</t>
  </si>
  <si>
    <t>CRD001420</t>
  </si>
  <si>
    <t>CARTCRD001420CADENASBPO</t>
  </si>
  <si>
    <t>CRD020183</t>
  </si>
  <si>
    <t>CRD020190</t>
  </si>
  <si>
    <t>IBA1CRD020183CADENASNUTRESA</t>
  </si>
  <si>
    <t>BGTACRD008638CADENASBPO</t>
  </si>
  <si>
    <t>PERECRD010321TRADICIONALNUTRESA</t>
  </si>
  <si>
    <t>CRD020191</t>
  </si>
  <si>
    <t>BGTACRD020190CADENASNUTRESA</t>
  </si>
  <si>
    <t>BGTACRD020191CADENASNUTRESA</t>
  </si>
  <si>
    <t>BODEGA</t>
  </si>
  <si>
    <t>CALICRD008638CADENASBPO</t>
  </si>
  <si>
    <t>CRD019638</t>
  </si>
  <si>
    <t>CRD020391</t>
  </si>
  <si>
    <t>CRD020393</t>
  </si>
  <si>
    <t>CRD020394</t>
  </si>
  <si>
    <t>CRD020395</t>
  </si>
  <si>
    <t>CRD019365</t>
  </si>
  <si>
    <t>IBA1CRD011220TRADICIONALPROMOTORES</t>
  </si>
  <si>
    <t>CRD014744</t>
  </si>
  <si>
    <t>CRD000119</t>
  </si>
  <si>
    <t>CALICRD000119CADENASBPO</t>
  </si>
  <si>
    <t>ACT000381</t>
  </si>
  <si>
    <t>CRD020257</t>
  </si>
  <si>
    <t>CRD020501</t>
  </si>
  <si>
    <t>BGTACRD019018CADENASBPO</t>
  </si>
  <si>
    <t>BUCACRD013990CADENASBPO</t>
  </si>
  <si>
    <t>CRD020361</t>
  </si>
  <si>
    <t>CARTACT000227TRADICIONALNUTRESA</t>
  </si>
  <si>
    <t>CRD019484</t>
  </si>
  <si>
    <t>ACT000300</t>
  </si>
  <si>
    <t>MUEBLE SNACKERO DE PISO</t>
  </si>
  <si>
    <t>BGTACRD020361CADENASBPO</t>
  </si>
  <si>
    <t>CARTCRD009167TRADICIONALBPO</t>
  </si>
  <si>
    <t>BGTACRD006786AUTOSERVICIOBPO</t>
  </si>
  <si>
    <t>BUCACRD006670AUTOSERVICIOBPO</t>
  </si>
  <si>
    <t>IBA1CRD006670AUTOSERVICIOBPO</t>
  </si>
  <si>
    <t>MEDECRD013990AUTOSERVICIOBPO</t>
  </si>
  <si>
    <t>PERECRD016979AUTOSERVICIONUTRESA</t>
  </si>
  <si>
    <t>PERECRD008431AUTOSERVICIOBPO</t>
  </si>
  <si>
    <t>PERECRD018785AUTOSERVICIONUTRESA</t>
  </si>
  <si>
    <t>BGTACRD019529AUTOSERVICIOALTILLANO_BPO</t>
  </si>
  <si>
    <t>BUCACRD008428AUTOSERVICIOBPO</t>
  </si>
  <si>
    <t>PERECRD000115AUTOSERVICIOBPO</t>
  </si>
  <si>
    <t>MEDECRD000103AUTOSERVICIOBPO</t>
  </si>
  <si>
    <t>BARRCRD001420AUTOSERVICIOBPO</t>
  </si>
  <si>
    <t>CALICRD002178AUTOSERVICIOBPO</t>
  </si>
  <si>
    <t>BGTACRD012588AUTOSERVICIOBPO</t>
  </si>
  <si>
    <t>BUCACRD020361AUTOSERVICIOBPO</t>
  </si>
  <si>
    <t>PERECRD020361AUTOSERVICIOBPO</t>
  </si>
  <si>
    <t>BARRCRD020361AUTOSERVICIOBPO</t>
  </si>
  <si>
    <t>BARRCRD019529AUTOSERVICIOBPO</t>
  </si>
  <si>
    <t>BARRCRD006670AUTOSERVICIOBPO</t>
  </si>
  <si>
    <t>BGTACRD006778AUTOSERVICIOBPO</t>
  </si>
  <si>
    <t>BGTACRD020361AUTOSERVICIOBPO</t>
  </si>
  <si>
    <t>BGTACRD006670AUTOSERVICIOBPO</t>
  </si>
  <si>
    <t>BGTACRD019484AUTOSERVICIONUTRESA</t>
  </si>
  <si>
    <t>CALICRD019529AUTOSERVICIOBPO</t>
  </si>
  <si>
    <t>CARTCRD019529AUTOSERVICIOBPO</t>
  </si>
  <si>
    <t>CARTCRD005001AUTOSERVICIOBPO</t>
  </si>
  <si>
    <t>CARTCRD008430AUTOSERVICIOBPO</t>
  </si>
  <si>
    <t>IBA1CRD020361AUTOSERVICIOBPO</t>
  </si>
  <si>
    <t>MEDECRD020361AUTOSERVICIOBPO</t>
  </si>
  <si>
    <t>MEDECRD006670AUTOSERVICIOBPO</t>
  </si>
  <si>
    <t>PERECRD019529AUTOSERVICIOBPO</t>
  </si>
  <si>
    <t>PERECRD013990AUTOSERVICIOBPO</t>
  </si>
  <si>
    <t>PERECRD008428AUTOSERVICIOBPO</t>
  </si>
  <si>
    <t>CRD011016</t>
  </si>
  <si>
    <t>CRD020579</t>
  </si>
  <si>
    <t>CARTCRD009243CADENASBPO</t>
  </si>
  <si>
    <t>BUCACRD012588CADENASBPO</t>
  </si>
  <si>
    <t>BUCACRD019018AUTOSERVICIOBPO</t>
  </si>
  <si>
    <t>CARTCRD013990CADENASBPO</t>
  </si>
  <si>
    <t>CRD013163</t>
  </si>
  <si>
    <t>BARRCRD008431CADENASBPO</t>
  </si>
  <si>
    <t>BARRCRD013163CADENASBPO</t>
  </si>
  <si>
    <t>ACT000274</t>
  </si>
  <si>
    <t>CRD020847</t>
  </si>
  <si>
    <t>PERECRD007355CADENASBPO</t>
  </si>
  <si>
    <t>CALICRD010532CADENASBPO</t>
  </si>
  <si>
    <t>IBA1CRD013990AUTOSERVICIOBPO</t>
  </si>
  <si>
    <t>CRD020854</t>
  </si>
  <si>
    <t>CALICRD006670AUTOSERVICIOBPO</t>
  </si>
  <si>
    <t>BARRCRD012588CADENASBPO</t>
  </si>
  <si>
    <t>BGTACRD001420CADENASBPO</t>
  </si>
  <si>
    <t>BGTACRD008551CADENASBPO</t>
  </si>
  <si>
    <t>BARRCRD013990CADENASBPO</t>
  </si>
  <si>
    <t>BGTACRD020361AUTOSERVICIOALTILLANO_BPO</t>
  </si>
  <si>
    <t>CARTCRD002204CADENASBPO</t>
  </si>
  <si>
    <t>IBA1CRD010532CADENASBPO</t>
  </si>
  <si>
    <t>MEDECRD019638CADENASBPO</t>
  </si>
  <si>
    <t>CRD018193</t>
  </si>
  <si>
    <t>CRD020109</t>
  </si>
  <si>
    <t>BGTACRD008638AUTOSERVICIOBPO</t>
  </si>
  <si>
    <t>BGTACRD016151AUTOSERVICIOBPO</t>
  </si>
  <si>
    <t>BUCACRD006670CADENASBPO</t>
  </si>
  <si>
    <t>CRD020891</t>
  </si>
  <si>
    <t>CRD020890</t>
  </si>
  <si>
    <t>IBA1CRD009167TRADICIONALBPO</t>
  </si>
  <si>
    <t>BGTACRD013990AUTOSERVICIOBPO</t>
  </si>
  <si>
    <t>BARRCRD001420CADENASBPO</t>
  </si>
  <si>
    <t>BARRCRD008551CADENASBPO</t>
  </si>
  <si>
    <t>CRD011367</t>
  </si>
  <si>
    <t>BUCACRD001420AUTOSERVICIOBPO</t>
  </si>
  <si>
    <t>PERECRD012588AUTOSERVICIOBPO</t>
  </si>
  <si>
    <t>BGTACRD005001AUTOSERVICIOBPO</t>
  </si>
  <si>
    <t>CARTCRD001420AUTOSERVICIOBPO</t>
  </si>
  <si>
    <t>IBA1CRD013990CADENASBPO</t>
  </si>
  <si>
    <t>BARRCRD019018AUTOSERVICIOBPO</t>
  </si>
  <si>
    <t>BGTACRD020890CADENASBPO</t>
  </si>
  <si>
    <t>BGTACRD010532AUTOSERVICIOALTILLANO_BPO</t>
  </si>
  <si>
    <t>CRD014424</t>
  </si>
  <si>
    <t>CARTCRD019018CADENASBPO</t>
  </si>
  <si>
    <t>BGTACRD007355AUTOSERVICIOBPO</t>
  </si>
  <si>
    <t>BARRCRD019018CADENASBPO</t>
  </si>
  <si>
    <t>BGTACRD013163AUTOSERVICIOBPO</t>
  </si>
  <si>
    <t>BUCACRD001420CADENASBPO</t>
  </si>
  <si>
    <t>BUCACRD019018CADENASBPO</t>
  </si>
  <si>
    <t>PERECRD019018CADENASBPO</t>
  </si>
  <si>
    <t>PERECRD001420AUTOSERVICIOBPO</t>
  </si>
  <si>
    <t>PERECRD001420CADENASBPO</t>
  </si>
  <si>
    <t>PERECRD019018AUTOSERVICIOBPO</t>
  </si>
  <si>
    <t>BGTACRD001420AUTOSERVICIOBPO</t>
  </si>
  <si>
    <t>CALICRD001420AUTOSERVICIOBPO</t>
  </si>
  <si>
    <t>CRD020865</t>
  </si>
  <si>
    <t>CALICRD001420CADENASBPO</t>
  </si>
  <si>
    <t>BGTACRD007355AUTOSERVICIOALTILLANO_BPO</t>
  </si>
  <si>
    <t>BGTACRD020865AUTOSERVICIOBPO</t>
  </si>
  <si>
    <t>CALICRD008551CADENASBPO</t>
  </si>
  <si>
    <t>CALICRD019638CADENASBPO</t>
  </si>
  <si>
    <t>IBA1CRD007355AUTOSERVICIOBPO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</si>
  <si>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</si>
  <si>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</si>
  <si>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</si>
  <si>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</si>
  <si>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</si>
  <si>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</si>
  <si>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</si>
  <si>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</si>
  <si>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</si>
  <si>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</si>
  <si>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</si>
  <si>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</si>
  <si>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</si>
  <si>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</si>
  <si>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</si>
  <si>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</si>
  <si>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</si>
  <si>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</si>
  <si>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</si>
  <si>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</si>
  <si>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CALICRD008623AUTOSERVICIOBPO</t>
  </si>
  <si>
    <t>CALICRD019868CADENASBPO</t>
  </si>
  <si>
    <t>BARRACT000225TRADICIONALNUTRESA</t>
  </si>
  <si>
    <t>PERECRD006670AUTOSERVICIOBPO</t>
  </si>
  <si>
    <t>CRD015649</t>
  </si>
  <si>
    <t>CALICRD007355CADENASBPO</t>
  </si>
  <si>
    <t>MEDECRD008638CADENASBPO</t>
  </si>
  <si>
    <t>CRD016975</t>
  </si>
  <si>
    <t>CRD021015</t>
  </si>
  <si>
    <t>BGTACRD015649TRADICIONALPROMOTORES</t>
  </si>
  <si>
    <t>BGTACRD007355CADENASBPO</t>
  </si>
  <si>
    <t>BARRCRD007355CADENASBPO</t>
  </si>
  <si>
    <t>CALICRD013990TRADICIONALBPO</t>
  </si>
  <si>
    <t>CALICRD008623TRADICIONALBPO</t>
  </si>
  <si>
    <t>CARTCRD008638AUTOSERVICIOBPO</t>
  </si>
  <si>
    <t>IBA1CRD013990TRADICIONALBPO</t>
  </si>
  <si>
    <t>IBA1CRD007355TRADICIONALBPO</t>
  </si>
  <si>
    <t>IBA1CRD008430TRADICIONALBPO</t>
  </si>
  <si>
    <t>CALICRD008428CADENASBPO</t>
  </si>
  <si>
    <t>MEDECRD020426CADENASBPO</t>
  </si>
  <si>
    <t>MEDECRD020847AUTOSERVICIOBPO</t>
  </si>
  <si>
    <t>MEDECRD020394AUTOSERVICIONUTRESA</t>
  </si>
  <si>
    <t>MEDECRD020393AUTOSERVICIONUTRESA</t>
  </si>
  <si>
    <t>MEDECRD020391AUTOSERVICIONUTRESA</t>
  </si>
  <si>
    <t>MEDECRD020395AUTOSERVICIONUTRESA</t>
  </si>
  <si>
    <t>MEDEACT000381AUTOSERVICIONUTRESA</t>
  </si>
  <si>
    <t>MEDECRD001420AUTOSERVICIOBPO</t>
  </si>
  <si>
    <t>BARRCRD020891CADENASBPO</t>
  </si>
  <si>
    <t>BARRCRD008638AUTOSERVICIOBPO</t>
  </si>
  <si>
    <t>CARTCRD006670AUTOSERVICIOBPO</t>
  </si>
  <si>
    <t>MEDECRD019868CADENASBPO</t>
  </si>
  <si>
    <t>CRD020102</t>
  </si>
  <si>
    <t>CALICRD016684AUTOSERVICIONUTRESA</t>
  </si>
  <si>
    <t>PERECRD007355AUTOSERVICIOBPO</t>
  </si>
  <si>
    <t>CRD021041</t>
  </si>
  <si>
    <t>CRD021040</t>
  </si>
  <si>
    <t>CRD021042</t>
  </si>
  <si>
    <t>BUCACRD011220TRADICIONALPROMOTORES</t>
  </si>
  <si>
    <t>BUCACRD021015TRADICIONALNUTRESA</t>
  </si>
  <si>
    <t>IBA1CRD018933TRADICIONALNUTRESA</t>
  </si>
  <si>
    <t>MEDECRD016684AUTOSERVICIONUTRESA</t>
  </si>
  <si>
    <t>MEDECRD021041TRADICIONALNUTRESA</t>
  </si>
  <si>
    <t>MEDECRD021040TRADICIONALNUTRESA</t>
  </si>
  <si>
    <t>MEDECRD021042TRADICIONALNUTRESA</t>
  </si>
  <si>
    <t>BARRCRD020102AUTOSERVICIOBPO</t>
  </si>
  <si>
    <t>CALICRD018933TRADICIONALNUTRESA</t>
  </si>
  <si>
    <t>CRD020983</t>
  </si>
  <si>
    <t>CRD021092</t>
  </si>
  <si>
    <t>PERECRD011220TRADICIONALPROMOTORES</t>
  </si>
  <si>
    <t>MEDECRD018935AUTOSERVICIONUTRESA</t>
  </si>
  <si>
    <t>BUCACRD020983TRADICIONALPROMOTORES</t>
  </si>
  <si>
    <t>CALICRD021092AUTOSERVICIONUTRESA</t>
  </si>
  <si>
    <t>BUCACRD021041TRADICIONALNUTRESA</t>
  </si>
  <si>
    <t>IBA1CRD021041TRADICIONALNUTRESA</t>
  </si>
  <si>
    <t>IBA1CRD021040TRADICIONALNUTRESA</t>
  </si>
  <si>
    <t>PERECRD021042TRADICIONALNUTRESA</t>
  </si>
  <si>
    <t>PERECRD021041TRADICIONALNUTRESA</t>
  </si>
  <si>
    <t>BARRCRD000114CADENASBPO</t>
  </si>
  <si>
    <t>CRD020984</t>
  </si>
  <si>
    <t>CRD021073</t>
  </si>
  <si>
    <t>MEDECRD016975AUTOSERVICIONUTRESA</t>
  </si>
  <si>
    <t>CRD017333</t>
  </si>
  <si>
    <t>CRD019031</t>
  </si>
  <si>
    <t>CRD019032</t>
  </si>
  <si>
    <t>CRD021097</t>
  </si>
  <si>
    <t>CRD021095</t>
  </si>
  <si>
    <t>CRD021096</t>
  </si>
  <si>
    <t>CRD021094</t>
  </si>
  <si>
    <t>BUCACRD019031TRADICIONALPROMOTORES</t>
  </si>
  <si>
    <t>BUCACRD019032TRADICIONALPROMOTORES</t>
  </si>
  <si>
    <t>PERECRD021095AUTOSERVICIONUTRESA</t>
  </si>
  <si>
    <t>PERECRD021097AUTOSERVICIONUTRESA</t>
  </si>
  <si>
    <t>PERECRD021096AUTOSERVICIONUTRESA</t>
  </si>
  <si>
    <t>PERECRD021094AUTOSERVICIONUTRESA</t>
  </si>
  <si>
    <t>BGTACRD000114CADENASBPO</t>
  </si>
  <si>
    <t>MEDECRD014424CADENASBPO</t>
  </si>
  <si>
    <t>PERECRD019868CADENASBPO</t>
  </si>
  <si>
    <t>CRD019487</t>
  </si>
  <si>
    <t>CRD019486</t>
  </si>
  <si>
    <t>BGTACRD019487AUTOSERVICIONUTRESA</t>
  </si>
  <si>
    <t>BGTACRD019486AUTOSERVICIONUTRESA</t>
  </si>
  <si>
    <t>CRD018951</t>
  </si>
  <si>
    <t>BGTACRD011220TRADICIONALPROMOTORES</t>
  </si>
  <si>
    <t>CALICRD011220AUTOSERVICIOBPO</t>
  </si>
  <si>
    <t>MEDECRD018951CADENASBPO</t>
  </si>
  <si>
    <t>NUTRESA - COMERCIAL NUTRESA SAS</t>
  </si>
  <si>
    <t>BARRCRD016151CADENASBPO</t>
  </si>
  <si>
    <t>BGTACRD008430AUTOSERVICIOBPO</t>
  </si>
  <si>
    <t>BGTACRD008428CADENASBPO</t>
  </si>
  <si>
    <t>BGTACRD008430CADENASBPO</t>
  </si>
  <si>
    <t>BGTACRD008431CADENASBPO</t>
  </si>
  <si>
    <t>BGTACRD008431AUTOSERVICIOBPO</t>
  </si>
  <si>
    <t>MEDECRD016151CADENASBPO</t>
  </si>
  <si>
    <t>CRD020974</t>
  </si>
  <si>
    <t>CRD020973</t>
  </si>
  <si>
    <t>CRD020971</t>
  </si>
  <si>
    <t>CRD020972</t>
  </si>
  <si>
    <t>CRD020985</t>
  </si>
  <si>
    <t>BUCACRD020971TRADICIONALPROMOTORES</t>
  </si>
  <si>
    <t>BUCACRD020974TRADICIONALPROMOTORES</t>
  </si>
  <si>
    <t>BUCACRD020973TRADICIONALPROMOTORES</t>
  </si>
  <si>
    <t>BUCACRD020972TRADICIONALPROMOTORES</t>
  </si>
  <si>
    <t>BUCACRD020985TRADICIONALPROMOTORES</t>
  </si>
  <si>
    <t>CARTCRD020971TRADICIONALBPO</t>
  </si>
  <si>
    <t>MEDECRD019018CADENASBPO</t>
  </si>
  <si>
    <t>CRD020975</t>
  </si>
  <si>
    <t>BUCACRD009243AUTOSERVICIOBPO</t>
  </si>
  <si>
    <t>CRD021163</t>
  </si>
  <si>
    <t>BARRCRD009243CADENASBPO</t>
  </si>
  <si>
    <t>BARRCRD021163CADENASBPO</t>
  </si>
  <si>
    <t>BARRCRD021163AUTOSERVICIOBPO</t>
  </si>
  <si>
    <t>BGTACRD009243AUTOSERVICIOBPO</t>
  </si>
  <si>
    <t>BUCACRD021163AUTOSERVICIOBPO</t>
  </si>
  <si>
    <t>BUCACRD021163CADENASBPO</t>
  </si>
  <si>
    <t>CALICRD021163CADENASBPO</t>
  </si>
  <si>
    <t>CARTCRD009243AUTOSERVICIOBPO</t>
  </si>
  <si>
    <t>IBA1CRD021163AUTOSERVICIOBPO</t>
  </si>
  <si>
    <t>IBA1CRD021163CADENASBPO</t>
  </si>
  <si>
    <t>CRD020977</t>
  </si>
  <si>
    <t>CRD020976</t>
  </si>
  <si>
    <t>CRD020978</t>
  </si>
  <si>
    <t>CRD020979</t>
  </si>
  <si>
    <t>CRD020981</t>
  </si>
  <si>
    <t>CRD020980</t>
  </si>
  <si>
    <t>BGTACRD021163CADENASBPO</t>
  </si>
  <si>
    <t>BGTACRD021163AUTOSERVICIOBPO</t>
  </si>
  <si>
    <t>BUCACRD020977TRADICIONALPROMOTORES</t>
  </si>
  <si>
    <t>BUCACRD020976TRADICIONALPROMOTORES</t>
  </si>
  <si>
    <t>BUCACRD020978TRADICIONALPROMOTORES</t>
  </si>
  <si>
    <t>BUCACRD020979TRADICIONALPROMOTORES</t>
  </si>
  <si>
    <t>BUCACRD020981TRADICIONALPROMOTORES</t>
  </si>
  <si>
    <t>BUCACRD020980TRADICIONALPROMOTORES</t>
  </si>
  <si>
    <t>CARTCRD021163CADENASBPO</t>
  </si>
  <si>
    <t>MEDECRD021163AUTOSERVICIOBPO</t>
  </si>
  <si>
    <t>MEDECRD021163CADENASBPO</t>
  </si>
  <si>
    <t>PERECRD021163CADENASBPO</t>
  </si>
  <si>
    <t>PERECRD021163AUTOSERVICIOBPO</t>
  </si>
  <si>
    <t>CALICRD019018CADENASBPO</t>
  </si>
  <si>
    <t>CRD018963</t>
  </si>
  <si>
    <t>CRD021235</t>
  </si>
  <si>
    <t>BGTACRD018963CADENASBPO</t>
  </si>
  <si>
    <t>CRD020982</t>
  </si>
  <si>
    <t>SBELLO</t>
  </si>
  <si>
    <t>MEDECRD018963CADENASBPO</t>
  </si>
  <si>
    <t>BUCACRD020984TRADICIONALPROMOTORES</t>
  </si>
  <si>
    <t>BUCACRD020982TRADICIONALPROMOTORES</t>
  </si>
  <si>
    <t>PERECRD020109TRADICIONALPROMOTORES</t>
  </si>
  <si>
    <t>BGTACRD014424CADENASBPO</t>
  </si>
  <si>
    <t>BGTACRD011220TRADICIONALBPO</t>
  </si>
  <si>
    <t>CARTCRD020979TRADICIONALBPO</t>
  </si>
  <si>
    <t>CARTCRD021235CADENASBPO</t>
  </si>
  <si>
    <t>CRD020007</t>
  </si>
  <si>
    <t>CRD019555</t>
  </si>
  <si>
    <t>CARTCRD019555CADENASBPO</t>
  </si>
  <si>
    <t>CRD021322</t>
  </si>
  <si>
    <t>IBA1CRD019555AUTOSERVICIOBPO</t>
  </si>
  <si>
    <t>PERECRD021322CADENASNUTRESA</t>
  </si>
  <si>
    <t>IBA1CRD005001AUTOSERVICIOBPO</t>
  </si>
  <si>
    <t>BARRCRD019555CADENASBPO</t>
  </si>
  <si>
    <t>CALICRD019555AUTOSERVICIOBPO</t>
  </si>
  <si>
    <t>CALICRD019555CADENASBPO</t>
  </si>
  <si>
    <t xml:space="preserve">TITULO </t>
  </si>
  <si>
    <t>CRD021331</t>
  </si>
  <si>
    <t>BARRCRD008430CADENASBPO</t>
  </si>
  <si>
    <t>BUCACRD007355AUTOSERVICIOBPO</t>
  </si>
  <si>
    <t>IBA1CRD018793TRADICIONALPROMOTORES</t>
  </si>
  <si>
    <t>IBA1CRD018796TRADICIONALPROMOTORES</t>
  </si>
  <si>
    <t>MEDECRD019555CADENASBPO</t>
  </si>
  <si>
    <t>MEDECRD019555AUTOSERVICIOBPO</t>
  </si>
  <si>
    <t>MEDECRD019555TRADICIONALBPO</t>
  </si>
  <si>
    <t>CRD021162</t>
  </si>
  <si>
    <t>BGTACRD000115CADENASBPO</t>
  </si>
  <si>
    <t>BGTACRD000115AUTOSERVICIOBPO</t>
  </si>
  <si>
    <t>CALICRD021162CADENASBPO</t>
  </si>
  <si>
    <t>CALICRD021162AUTOSERVICIOBPO</t>
  </si>
  <si>
    <t>BUCACRD019555AUTOSERVICIOBPO</t>
  </si>
  <si>
    <t>BUCACRD008430CADENASBPO</t>
  </si>
  <si>
    <t>BUCACRD010321TRADICIONALNUTRESA</t>
  </si>
  <si>
    <t>CALICRD012588CADENASBPO</t>
  </si>
  <si>
    <t>MEDECRD008431CADENASBPO</t>
  </si>
  <si>
    <t>IBA1CRD021162CADENASBPO</t>
  </si>
  <si>
    <t>IBA1CRD021162AUTOSERVICIOBPO</t>
  </si>
  <si>
    <t>CRD012624</t>
  </si>
  <si>
    <t>MEDECRD008551CADENASBPO</t>
  </si>
  <si>
    <t>BUCACRD020865CADENASBPO</t>
  </si>
  <si>
    <t>CRD019481</t>
  </si>
  <si>
    <t>MEDECRD008428CADENASBPO</t>
  </si>
  <si>
    <t>BGTACRD019481AUTOSERVICIONUTRESA</t>
  </si>
  <si>
    <t>CALICRD020865CADENASBPO</t>
  </si>
  <si>
    <t>MEDECRD020865CADENASBPO</t>
  </si>
  <si>
    <t>PERECRD020865CADENASBPO</t>
  </si>
  <si>
    <t>CRD000122</t>
  </si>
  <si>
    <t>BGTACRD000122TRADICIONALPROMOTORES</t>
  </si>
  <si>
    <t>BARRCRD020865CADENASBPO</t>
  </si>
  <si>
    <t>BGTACRD020865CADENASBPO</t>
  </si>
  <si>
    <t>CALICRD008638AUTOSERVICIOBPO</t>
  </si>
  <si>
    <t>CALICRD012588AUTOSERVICIOBPO</t>
  </si>
  <si>
    <t>MEDECRD008638AUTOSERVICIOBPO</t>
  </si>
  <si>
    <t>MEDECRD012588AUTOSERVICIOBPO</t>
  </si>
  <si>
    <t>CALICRD012624CADENASBPO</t>
  </si>
  <si>
    <t>CALICRD007355AUTOSERVICIOBPO</t>
  </si>
  <si>
    <t>CRD017899</t>
  </si>
  <si>
    <t>CRD021458</t>
  </si>
  <si>
    <t>CRD018617</t>
  </si>
  <si>
    <t>CRD002036</t>
  </si>
  <si>
    <t>BUCACRD008638AUTOSERVICIOBPO</t>
  </si>
  <si>
    <t>BGTACRD012624CADENASBPO</t>
  </si>
  <si>
    <t>BUCACRD012624AUTOSERVICIOBPO</t>
  </si>
  <si>
    <t>BARRCRD012624CADENASBPO</t>
  </si>
  <si>
    <t>BARRCRD021458CADENASBPO</t>
  </si>
  <si>
    <t>BGTACRD018617CADENASBPO</t>
  </si>
  <si>
    <t>CALICRD002204CADENASBPO</t>
  </si>
  <si>
    <t>PERECRD008638AUTOSERVICIOBPO</t>
  </si>
  <si>
    <t>CRD019427</t>
  </si>
  <si>
    <t>BARRCRD019427CADENASBPO</t>
  </si>
  <si>
    <t>BGTACRD020007AUTOSERVICIOBPO</t>
  </si>
  <si>
    <t>BUCACRD020975TRADICIONALBPO</t>
  </si>
  <si>
    <t>BUCACRD020972TRADICIONALBPO</t>
  </si>
  <si>
    <t>BUCACRD020980TRADICIONALBPO</t>
  </si>
  <si>
    <t>CRD019238</t>
  </si>
  <si>
    <t>PERECRD002204AUTOSERVICIOBPO</t>
  </si>
  <si>
    <t>BARRCRD002204CADENASBPO</t>
  </si>
  <si>
    <t>BARRCRD008430AUTOSERVICIOBPO</t>
  </si>
  <si>
    <t>BARRCRD008638CADENASBPO</t>
  </si>
  <si>
    <t>BARRCRD012588AUTOSERVICIOBPO</t>
  </si>
  <si>
    <t>BGTACRD002204CADENASBPO</t>
  </si>
  <si>
    <t>BGTACRD021458CADENASBPO</t>
  </si>
  <si>
    <t>BGTACRD002204AUTOSERVICIOBPO</t>
  </si>
  <si>
    <t>BUCACRD000122TRADICIONALPROMOTORES</t>
  </si>
  <si>
    <t>BUCACRD002204AUTOSERVICIOBPO</t>
  </si>
  <si>
    <t>IBA1CRD002036AUTOSERVICIOBPO</t>
  </si>
  <si>
    <t>PERECRD000122TRADICIONALPROMOTORES</t>
  </si>
  <si>
    <t>PERECRD015649TRADICIONALPROMOTORES</t>
  </si>
  <si>
    <t>CRD016004</t>
  </si>
  <si>
    <t>BUCACRD008430AUTOSERVICIOBPO</t>
  </si>
  <si>
    <t>BUCACRD000115AUTOSERVICIOBPO</t>
  </si>
  <si>
    <t>PERECRD019529CADENASBPO</t>
  </si>
  <si>
    <t>PERECRD008430CADENASBPO</t>
  </si>
  <si>
    <t>BUCACRD013990AUTOSERVICIOBPO</t>
  </si>
  <si>
    <t>BUCACRD012588AUTOSERVICIOBPO</t>
  </si>
  <si>
    <t>PERECRD008430AUTOSERVICIOBPO</t>
  </si>
  <si>
    <t>PERECRD005001AUTOSERVICIOBPO</t>
  </si>
  <si>
    <t>BGTACRD005001CADENASBPO</t>
  </si>
  <si>
    <t>PERECRD019638CADENASBPO</t>
  </si>
  <si>
    <t>PERECRD020847AUTOSERVICIOBPO</t>
  </si>
  <si>
    <t>PERECRD019238AUTOSERVICIOBPO</t>
  </si>
  <si>
    <t>PERECRD008638CADENASBPO</t>
  </si>
  <si>
    <t>CARTCRD005001CADENASBPO</t>
  </si>
  <si>
    <t>BGTACRD019529AUTOSERVICIOBPO</t>
  </si>
  <si>
    <t>BGTACRD008428AUTOSERVICIOBPO</t>
  </si>
  <si>
    <t>BGTACRD019238AUTOSERVICIOBPO</t>
  </si>
  <si>
    <t>BUCACRD000115CADENASBPO</t>
  </si>
  <si>
    <t>BUCACRD008638CADENASBPO</t>
  </si>
  <si>
    <t>CARTCRD021163AUTOSERVICIOBPO</t>
  </si>
  <si>
    <t>MEDECRD019238AUTOSERVICIOBPO</t>
  </si>
  <si>
    <t>PERECRD005001CADENASBPO</t>
  </si>
  <si>
    <t>PERECRD016004TRADICIONALPROMOTORES</t>
  </si>
  <si>
    <t>MEDECRD008431AUTOSERVICIOBPO</t>
  </si>
  <si>
    <t>CRD012464</t>
  </si>
  <si>
    <t>CRD021681</t>
  </si>
  <si>
    <t>CRD019915</t>
  </si>
  <si>
    <t>CRD010773</t>
  </si>
  <si>
    <t>BARRCRD000115CADENASBPO</t>
  </si>
  <si>
    <t>BARRCRD020007CADENASBPO</t>
  </si>
  <si>
    <t>BARRCRD008623CADENASBPO</t>
  </si>
  <si>
    <t>BUCACRD020865AUTOSERVICIOBPO</t>
  </si>
  <si>
    <t>CARTCRD013990AUTOSERVICIOBPO</t>
  </si>
  <si>
    <t>BARRCRD019238CADENASBPO</t>
  </si>
  <si>
    <t>BARRCRD014424CADENASBPO</t>
  </si>
  <si>
    <t>BARRCRD019364CADENASBPO</t>
  </si>
  <si>
    <t>BGTACRD019365CADENASBPO</t>
  </si>
  <si>
    <t>BARRCRD013990AUTOSERVICIOBPO</t>
  </si>
  <si>
    <t>BARRCRD019365CADENASBPO</t>
  </si>
  <si>
    <t>BUCACRD012464TRADICIONALPROMOTORES</t>
  </si>
  <si>
    <t>BUCACRD016004TRADICIONALPROMOTORES</t>
  </si>
  <si>
    <t>BUCACRD021681CADENASBPO</t>
  </si>
  <si>
    <t>BUCACRD021681AUTOSERVICIOBPO</t>
  </si>
  <si>
    <t>BUCACRD021681TRADICIONALBPO</t>
  </si>
  <si>
    <t>CALICRD021163AUTOSERVICIOBPO</t>
  </si>
  <si>
    <t>CALICRD019915AUTOSERVICIOBPO</t>
  </si>
  <si>
    <t>CALICRD020865AUTOSERVICIOBPO</t>
  </si>
  <si>
    <t>CALICRD020847AUTOSERVICIOBPO</t>
  </si>
  <si>
    <t>CALICRD008430AUTOSERVICIOBPO</t>
  </si>
  <si>
    <t>CALICRD019238AUTOSERVICIOBPO</t>
  </si>
  <si>
    <t>CALICRD008428AUTOSERVICIOBPO</t>
  </si>
  <si>
    <t>CARTCRD008638CADENASBPO</t>
  </si>
  <si>
    <t>CARTCRD012624AUTOSERVICIOBPO</t>
  </si>
  <si>
    <t>CARTCRD021681CADENASBPO</t>
  </si>
  <si>
    <t>IBA1CRD010773TRADICIONALPROMOTORES</t>
  </si>
  <si>
    <t>MEDECRD005001CADENASBPO</t>
  </si>
  <si>
    <t>MEDECRD008428AUTOSERVICIOBPO</t>
  </si>
  <si>
    <t>PERECRD021681AUTOSERVICIOBPO</t>
  </si>
  <si>
    <t>PERECRD021681CADENASBPO</t>
  </si>
  <si>
    <t>PERECRD021681TRADICIONALBPO</t>
  </si>
  <si>
    <t>IBA1CRD008430CADENASBPO</t>
  </si>
  <si>
    <t>IBA1CRD005001CADENASBPO</t>
  </si>
  <si>
    <t>CARTCRD019364CADENASBPO</t>
  </si>
  <si>
    <t>IBA1CRD007355CADENASBPO</t>
  </si>
  <si>
    <t>CARTCRD000122TRADICIONALBPO</t>
  </si>
  <si>
    <t>CARTCRD019365CADENASBPO</t>
  </si>
  <si>
    <t>CALICRD002204AUTOSERVICIOBPO</t>
  </si>
  <si>
    <t>CALICRD013990AUTOSERVICIOBPO</t>
  </si>
  <si>
    <t>CALICRD000122AUTOSERVICIOBPO</t>
  </si>
  <si>
    <t>CALICRD005001CADENASBPO</t>
  </si>
  <si>
    <t>CALICRD005001AUTOSERVICIOBPO</t>
  </si>
  <si>
    <t>CALICRD021681CADENASBPO</t>
  </si>
  <si>
    <t>CALICRD008430CADENASBPO</t>
  </si>
  <si>
    <t>CALICRD008623CADENASBPO</t>
  </si>
  <si>
    <t>CARTCRD001420TRADICIONALBPO</t>
  </si>
  <si>
    <t>CARTCRD002204TRADICIONALBPO</t>
  </si>
  <si>
    <t>CARTCRD013990TRADICIONALBPO</t>
  </si>
  <si>
    <t>CARTCRD016004TRADICIONALBPO</t>
  </si>
  <si>
    <t>CARTCRD008430TRADICIONALBPO</t>
  </si>
  <si>
    <t>IBA1CRD012588AUTOSERVICIOBPO</t>
  </si>
  <si>
    <t>IBA1CRD008638AUTOSERVICIOBPO</t>
  </si>
  <si>
    <t>IBA1CRD020865AUTOSERVICIOBPO</t>
  </si>
  <si>
    <t>IBA1CRD021681AUTOSERVICIOBPO</t>
  </si>
  <si>
    <t>IBA1CRD008430AUTOSERVICIOBPO</t>
  </si>
  <si>
    <t>MEDECRD001420CADENASBPO</t>
  </si>
  <si>
    <t>MEDECRD005001AUTOSERVICIOBPO</t>
  </si>
  <si>
    <t>MEDECRD020847CADENASBPO</t>
  </si>
  <si>
    <t>MEDECRD019238CADENASBPO</t>
  </si>
  <si>
    <t>CRD021482</t>
  </si>
  <si>
    <t>CRD018600</t>
  </si>
  <si>
    <t>BARRCRD021681CADENASBPO</t>
  </si>
  <si>
    <t>BGTACRD013990AUTOSERVICIOALTILLANO_BPO</t>
  </si>
  <si>
    <t>BGTACRD012624AUTOSERVICIOBPO</t>
  </si>
  <si>
    <t>BGTACRD008638AUTOSERVICIOALTILLANO_BPO</t>
  </si>
  <si>
    <t>BGTACRD019638AUTOSERVICIOBPO</t>
  </si>
  <si>
    <t>BGTACRD021681TRADICIONALBPO</t>
  </si>
  <si>
    <t>BGTACRD008430AUTOSERVICIOALTILLANO_BPO</t>
  </si>
  <si>
    <t>BUCACRD005001CADENASBPO</t>
  </si>
  <si>
    <t>CALICRD019915CADENASBPO</t>
  </si>
  <si>
    <t>CALICRD001420TRADICIONALPROMOTORES</t>
  </si>
  <si>
    <t>CALICRD013990TRADICIONALPROMOTORES</t>
  </si>
  <si>
    <t>CALICRD021482AUTOSERVICIOBPO</t>
  </si>
  <si>
    <t>CALICRD000122TRADICIONALPROMOTORES</t>
  </si>
  <si>
    <t>CALICRD016004TRADICIONALPROMOTORES</t>
  </si>
  <si>
    <t>CALICRD020847CADENASBPO</t>
  </si>
  <si>
    <t>CALICRD021331TRADICIONALPROMOTORES</t>
  </si>
  <si>
    <t>CALICRD018600TRADICIONALPROMOTORES</t>
  </si>
  <si>
    <t>CALICRD021681AUTOSERVICIOBPO</t>
  </si>
  <si>
    <t>MEDECRD000115AUTOSERVICIOBPO</t>
  </si>
  <si>
    <t>MEDECRD020361CADENASBPO</t>
  </si>
  <si>
    <t>MEDECRD000115CADENASBPO</t>
  </si>
  <si>
    <t>MEDECRD020865AUTOSERVICIOBPO</t>
  </si>
  <si>
    <t>MEDECRD012588CADENASBPO</t>
  </si>
  <si>
    <t>MEDECRD021681TRADICIONALBPO</t>
  </si>
  <si>
    <t>MEDECRD021681CADENASBPO</t>
  </si>
  <si>
    <t>MEDECRD008430AUTOSERVICIOBPO</t>
  </si>
  <si>
    <t>MEDECRD021681AUTOSERVICIOBPO</t>
  </si>
  <si>
    <t>MEDECRD008623AUTOSERVICIOBPO</t>
  </si>
  <si>
    <t>MEDECRD019638AUTOSERVICIOBPO</t>
  </si>
  <si>
    <t>DEVOLUC</t>
  </si>
  <si>
    <t>OTROS</t>
  </si>
  <si>
    <t>MEDECRD021482AUTOSERVICIOBPO</t>
  </si>
  <si>
    <t>CRD001316</t>
  </si>
  <si>
    <t>BGTACRD013990TRADICIONALPROMOTORES</t>
  </si>
  <si>
    <t>BGTACRD010773TRADICIONALPROMOTORES</t>
  </si>
  <si>
    <t>BGTACRD016004TRADICIONALPROMOTORES</t>
  </si>
  <si>
    <t>BGTACRD001316TRADICIONALPROMOTORES</t>
  </si>
  <si>
    <t>CALICRD002036TRADICIONALPROMOTORES</t>
  </si>
  <si>
    <t>CALICRD021482TRADICIONALBPO</t>
  </si>
  <si>
    <t>CALICRD021482CADENASBPO</t>
  </si>
  <si>
    <t>CALICRD021681TRADICIONALBPO</t>
  </si>
  <si>
    <t>MEDECRD018963AUTOSERVICIOBPO</t>
  </si>
  <si>
    <t>CRD021724</t>
  </si>
  <si>
    <t>%</t>
  </si>
  <si>
    <t>ACT000393</t>
  </si>
  <si>
    <t>CRD021258</t>
  </si>
  <si>
    <t>BUCACRD002204TRADICIONALBPO</t>
  </si>
  <si>
    <t>BGTACRD021681CADENASBPO</t>
  </si>
  <si>
    <t>BGTACRD021681AUTOSERVICIOBPO</t>
  </si>
  <si>
    <t>BGTAACT000393CADENASBPO</t>
  </si>
  <si>
    <t>BUCACRD013990TRADICIONALBPO</t>
  </si>
  <si>
    <t>BUCACRD008428TRADICIONALBPO</t>
  </si>
  <si>
    <t>IBA1CRD000122AUTOSERVICIOBPO</t>
  </si>
  <si>
    <t>CRD021738</t>
  </si>
  <si>
    <t>CALICRD021738TRADICIONALPROMOTORES</t>
  </si>
  <si>
    <t>ACT000418</t>
  </si>
  <si>
    <t>CALICRD021724TRADICIONALNUTRESA</t>
  </si>
  <si>
    <t>CALICRD000122CADENASBPO</t>
  </si>
  <si>
    <t>PERECRD021724TRADICIONALNUTRESA</t>
  </si>
  <si>
    <t>CRD018835</t>
  </si>
  <si>
    <t>IBA1CRD012588CADENASBPO</t>
  </si>
  <si>
    <t>BGTACRD015723CADENASBPO</t>
  </si>
  <si>
    <t>BUCACRD021724TRADICIONALNUTRESA</t>
  </si>
  <si>
    <t>IBA1CRD019555CADENASBPO</t>
  </si>
  <si>
    <t>IBA1CRD000122CADENASBPO</t>
  </si>
  <si>
    <t>IBA1CRD001420AUTOSERVICIOBPO</t>
  </si>
  <si>
    <t>IBA1CRD008638CADENASBPO</t>
  </si>
  <si>
    <t>IBA1CRD020865CADENASBPO</t>
  </si>
  <si>
    <t>IBA1CRD021681CADENASBPO</t>
  </si>
  <si>
    <t>IBA1CRD016184CADENASNUTRESA</t>
  </si>
  <si>
    <t>MEDECRD018835CADENASNUTRESA</t>
  </si>
  <si>
    <t>MEDECRD021724TRADICIONALNUTRESA</t>
  </si>
  <si>
    <t>CRD021787</t>
  </si>
  <si>
    <t>BARRCRD019868CADENASBPO</t>
  </si>
  <si>
    <t>BUCACRD021787TRADICIONALNUTRESA</t>
  </si>
  <si>
    <t>CALICRD021787TRADICIONALNUTRESA</t>
  </si>
  <si>
    <t>PERECRD021787TRADICIONALNUTRESA</t>
  </si>
  <si>
    <t>MEDECRD021073CADENASBPO</t>
  </si>
  <si>
    <t>BGTAACT000418AUTOSERVICIONUTRESA</t>
  </si>
  <si>
    <t>MEDEACT000418AUTOSERVICIONUTRESA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</si>
  <si>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</si>
  <si>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</si>
  <si>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</si>
  <si>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</si>
  <si>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</si>
  <si>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</si>
  <si>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</si>
  <si>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</si>
  <si>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</si>
  <si>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</si>
  <si>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</si>
  <si>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</si>
  <si>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</si>
  <si>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</si>
  <si>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</si>
  <si>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</si>
  <si>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</si>
  <si>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</si>
  <si>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</si>
  <si>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</si>
  <si>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</si>
  <si>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</si>
  <si>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</si>
  <si>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</si>
  <si>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</si>
  <si>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</si>
  <si>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</si>
  <si>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</si>
  <si>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</si>
  <si>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</si>
  <si>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</si>
  <si>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</si>
  <si>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</si>
  <si>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</si>
  <si>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</si>
  <si>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</si>
  <si>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</si>
  <si>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</si>
  <si>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</si>
  <si>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</si>
  <si>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</si>
  <si>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</si>
  <si>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</si>
  <si>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</si>
  <si>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</si>
  <si>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</si>
  <si>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</si>
  <si>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</si>
  <si>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</si>
  <si>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</si>
  <si>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</si>
  <si>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</si>
  <si>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</si>
  <si>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</si>
  <si>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</si>
  <si>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</si>
  <si>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</si>
  <si>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</si>
  <si>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</si>
  <si>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</si>
  <si>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</si>
  <si>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</si>
  <si>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</si>
  <si>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</si>
  <si>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</si>
  <si>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</si>
  <si>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</si>
  <si>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</si>
  <si>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</si>
  <si>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</si>
  <si>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</si>
  <si>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</si>
  <si>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</si>
  <si>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</si>
  <si>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</si>
  <si>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</si>
  <si>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</si>
  <si>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</si>
  <si>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</si>
  <si>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</si>
  <si>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</si>
  <si>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</si>
  <si>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</si>
  <si>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</si>
  <si>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</si>
  <si>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</si>
  <si>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</si>
  <si>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</si>
  <si>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</si>
  <si>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</si>
  <si>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</si>
  <si>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</si>
  <si>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</si>
  <si>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</si>
  <si>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</si>
  <si>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</si>
  <si>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</si>
  <si>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</si>
  <si>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</si>
  <si>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</si>
  <si>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</si>
  <si>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</si>
  <si>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</si>
  <si>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</si>
  <si>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</si>
  <si>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</si>
  <si>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</si>
  <si>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</si>
  <si>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</si>
  <si>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</si>
  <si>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</si>
  <si>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</si>
  <si>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</si>
  <si>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</si>
  <si>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</si>
  <si>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</si>
  <si>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</si>
  <si>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</si>
  <si>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</si>
  <si>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</si>
  <si>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</si>
  <si>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</si>
  <si>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</si>
  <si>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</si>
  <si>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</si>
  <si>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</si>
  <si>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</si>
  <si>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</si>
  <si>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</si>
  <si>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</si>
  <si>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</si>
  <si>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</si>
  <si>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</si>
  <si>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</si>
  <si>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</si>
  <si>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</si>
  <si>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</si>
  <si>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</si>
  <si>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</si>
  <si>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</si>
  <si>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</si>
  <si>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</si>
  <si>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</si>
  <si>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</si>
  <si>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</si>
  <si>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</si>
  <si>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</si>
  <si>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</si>
  <si>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</si>
  <si>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</si>
  <si>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</si>
  <si>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</si>
  <si>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</si>
  <si>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</si>
  <si>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</si>
  <si>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</si>
  <si>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</si>
  <si>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</si>
  <si>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</si>
  <si>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</si>
  <si>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</si>
  <si>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</si>
  <si>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</si>
  <si>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</si>
  <si>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</si>
  <si>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</si>
  <si>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</si>
  <si>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</si>
  <si>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</si>
  <si>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</si>
  <si>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</si>
  <si>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</si>
  <si>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</si>
  <si>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</si>
  <si>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</si>
  <si>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</si>
  <si>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</si>
  <si>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</si>
  <si>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</si>
  <si>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</si>
  <si>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</si>
  <si>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</si>
  <si>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</si>
  <si>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</si>
  <si>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</si>
  <si>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</si>
  <si>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</si>
  <si>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</si>
  <si>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</si>
  <si>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</si>
  <si>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</si>
  <si>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</si>
  <si>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</si>
  <si>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</si>
  <si>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</si>
  <si>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</si>
  <si>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</si>
  <si>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</si>
  <si>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</si>
  <si>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</si>
  <si>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</si>
  <si>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</si>
  <si>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</si>
  <si>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</si>
  <si>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</si>
  <si>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</si>
  <si>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</si>
  <si>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</si>
  <si>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</si>
  <si>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</si>
  <si>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</si>
  <si>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</si>
  <si>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</si>
  <si>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</si>
  <si>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</si>
  <si>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</si>
  <si>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</si>
  <si>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</si>
  <si>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</si>
  <si>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</si>
  <si>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</si>
  <si>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</si>
  <si>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</si>
  <si>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</si>
  <si>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</si>
  <si>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</si>
  <si>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</si>
  <si>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</si>
  <si>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</si>
  <si>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</si>
  <si>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</si>
  <si>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</si>
  <si>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</si>
  <si>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</si>
  <si>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</si>
  <si>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</si>
  <si>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</si>
  <si>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</si>
  <si>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</si>
  <si>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</si>
  <si>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</si>
  <si>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</si>
  <si>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</si>
  <si>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</si>
  <si>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</si>
  <si>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</si>
  <si>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</si>
  <si>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</si>
  <si>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</si>
  <si>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</si>
  <si>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</si>
  <si>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</si>
  <si>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BUCACRD006779CADENASBPO</t>
  </si>
  <si>
    <t>CALICRD006778CADENASBPO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</si>
  <si>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</si>
  <si>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</si>
  <si>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</si>
  <si>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</si>
  <si>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</si>
  <si>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</si>
  <si>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</si>
  <si>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</si>
  <si>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BUCACRD021135CADENASBPO</t>
  </si>
  <si>
    <t>BUCACRD021968CADENASBPO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</si>
  <si>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</si>
  <si>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</si>
  <si>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</si>
  <si>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</si>
  <si>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</si>
  <si>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</si>
  <si>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</si>
  <si>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</si>
  <si>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</si>
  <si>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</si>
  <si>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BUCACRD017329CADENASBPO</t>
  </si>
  <si>
    <t>MEDECRD021125CADENASBPO</t>
  </si>
  <si>
    <t>PERECRD021970CADENASBPO</t>
  </si>
  <si>
    <t>CRD022088</t>
  </si>
  <si>
    <t>STICKER SERIE PARA IDENTIFICADOR  DE ACTIVOS NUTRESA</t>
  </si>
  <si>
    <t xml:space="preserve">STICKER CONTROL DE ACTIVOS </t>
  </si>
  <si>
    <t>KIT VISIBILIDAD AU 2019</t>
  </si>
  <si>
    <t>BARRCRD022088TRADICIONALNUTRESA</t>
  </si>
  <si>
    <t>MEDECRD022088AUTOSERVICIONUTRESA</t>
  </si>
  <si>
    <t>CRD014423</t>
  </si>
  <si>
    <t>MUEBLE EXHIBICIN CAPSULAS CAF KIT 1.60</t>
  </si>
  <si>
    <t>CARTCRD000114CADENASBPO</t>
  </si>
  <si>
    <t>BUCACRD016684TRADICIONALNUTRESA</t>
  </si>
  <si>
    <t>KIBO 2020</t>
  </si>
  <si>
    <t>CRD021710</t>
  </si>
  <si>
    <t>CRD022173</t>
  </si>
  <si>
    <t>CRD022174</t>
  </si>
  <si>
    <t>PERECRD022173TRADICIONALPROMOTORES</t>
  </si>
  <si>
    <t>PERECRD022174TRADICIONALPROMOTORES</t>
  </si>
  <si>
    <t>PERECRD001420TRADICIONALPROMOTORES</t>
  </si>
  <si>
    <t>REJILLA AUTOSOPORTADA MUNDO SALUDABLE AU</t>
  </si>
  <si>
    <t>CARRO PROMOTOR</t>
  </si>
  <si>
    <t>CRD022175</t>
  </si>
  <si>
    <t>PARLANTE CARRO PROMOTOR</t>
  </si>
  <si>
    <t>CALICRD016979TRADICIONALNUTRESA</t>
  </si>
  <si>
    <t>IBA1CRD016979TRADICIONALNUTRESA</t>
  </si>
  <si>
    <t>IBA1CRD016975TRADICIONALNUTRESA</t>
  </si>
  <si>
    <t>PERECRD013288TRADICIONALNUTRESA</t>
  </si>
  <si>
    <t>PERECRD022175TRADICIONALPROMOTORES</t>
  </si>
  <si>
    <t>NOVEDAD</t>
  </si>
  <si>
    <t xml:space="preserve">NOVEDADES DE ENTREGA </t>
  </si>
  <si>
    <t xml:space="preserve">FECHA DESPACHO </t>
  </si>
  <si>
    <t>CRD022267</t>
  </si>
  <si>
    <t>ESTIBA OFERTON MY</t>
  </si>
  <si>
    <t>BUCACRD021014TRADICIONALNUTRESA</t>
  </si>
  <si>
    <t>CALICRD021014TRADICIONALNUTRESA</t>
  </si>
  <si>
    <t>IBA1CRD021014TRADICIONALNUTRESA</t>
  </si>
  <si>
    <t>CRD020986</t>
  </si>
  <si>
    <t>BGTACRD011016TRADICIONALPROMOTORES</t>
  </si>
  <si>
    <t>BGTACRD002036TRADICIONALPROMOTORES</t>
  </si>
  <si>
    <t>MEDECRD013990TRADICIONALPROMOTORES</t>
  </si>
  <si>
    <t>MEDECRD020986TRADICIONALPROMOTORES</t>
  </si>
  <si>
    <t>DESPACHO/DIA</t>
  </si>
  <si>
    <t>PLANTA ELECTRICA A GASOLINA CON EXTENSIONES CARRO PROMOTOR</t>
  </si>
  <si>
    <t>PLANTA DE SONIDO MAS CONTROL REMOTO CARRO PROMOTOR</t>
  </si>
  <si>
    <t>BGTACRD022173TRADICIONALPROMOTORES</t>
  </si>
  <si>
    <t>CALICRD022174TRADICIONALPROMOTORES</t>
  </si>
  <si>
    <t>CALICRD022173TRADICIONALPROMOTORES</t>
  </si>
  <si>
    <t>IBA1CRD022175TRADICIONALPROMOTORES</t>
  </si>
  <si>
    <t>IBA1CRD022174TRADICIONALPROMOTORES</t>
  </si>
  <si>
    <t>IBA1CRD022173TRADICIONALPROMOTORES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</si>
  <si>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</si>
  <si>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</si>
  <si>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</si>
  <si>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</si>
  <si>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</si>
  <si>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CALICRD022293TRADICIONALPROMOTORES</t>
  </si>
  <si>
    <t>PERECRD013990TRADICIONALPROMOTORES</t>
  </si>
  <si>
    <t>PERECRD022293TRADICIONALPROMOTORES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</si>
  <si>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</si>
  <si>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</si>
  <si>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</si>
  <si>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</si>
  <si>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</si>
  <si>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</si>
  <si>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</si>
  <si>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BUCACRD001420TRADICIONALPROMOTORES</t>
  </si>
  <si>
    <t>BUCACRD013990TRADICIONALPROMOTORES</t>
  </si>
  <si>
    <t>BUCACRD016122TRADICIONALPROMOTORES</t>
  </si>
  <si>
    <t>BUCACRD022300TRADICIONALPROMOTORES</t>
  </si>
  <si>
    <t>BUCACRD022174TRADICIONALPROMOTORES</t>
  </si>
  <si>
    <t>BUCACRD022299TRADICIONALPROMOTORES</t>
  </si>
  <si>
    <t>BUCACRD022293TRADICIONALPROMOTORES</t>
  </si>
  <si>
    <t>BUCACRD001316TRADICIONALPROMOTORES</t>
  </si>
  <si>
    <t>IBA1CRD022293TRADICIONALPROMOTORES</t>
  </si>
  <si>
    <t>RISTRAS PASTAS KIBO 2020</t>
  </si>
  <si>
    <t>CALICRD022088AUTOSERVICIONUTRESA</t>
  </si>
  <si>
    <t>MEDECRD014423AUTOSERVICIONUTRESA</t>
  </si>
  <si>
    <t>MEDECRD021710AUTOSERVICIONUTRESA</t>
  </si>
  <si>
    <t>CRD022467</t>
  </si>
  <si>
    <t>CRD010774</t>
  </si>
  <si>
    <t>JARRA PARA CAFETERA CARRO PROMOTOR</t>
  </si>
  <si>
    <t>PERECRD010774TRADICIONALPROMOTORES</t>
  </si>
  <si>
    <t>CRD022155</t>
  </si>
  <si>
    <t>SET OLLA A PRESION 6 L Y SARTENES PONLE SABOR A TU COCINA SURTIMAX</t>
  </si>
  <si>
    <t>BGTACRD022155CADENASNUTRESA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</si>
  <si>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</si>
  <si>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</si>
  <si>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</si>
  <si>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</si>
  <si>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</si>
  <si>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</si>
  <si>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MEDECRD022467AUTOSERVICIONUTRESA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</si>
  <si>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</si>
  <si>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</si>
  <si>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</si>
  <si>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</si>
  <si>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</si>
  <si>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</si>
  <si>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</si>
  <si>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CALICRD016708CADENASBPO</t>
  </si>
  <si>
    <t>IBA1CRD020109TRADICIONALNUTRESA</t>
  </si>
  <si>
    <t>IBA1CRD015649TRADICIONALNUTRESA</t>
  </si>
  <si>
    <t>IBA1CRD022517TRADICIONALNUTRESA</t>
  </si>
  <si>
    <t>PERECRD022517TRADICIONALNUTRESA</t>
  </si>
  <si>
    <t>CRD022387</t>
  </si>
  <si>
    <t>CRD022584</t>
  </si>
  <si>
    <t>SOBRE X 2 GOMAS BENET COLAGENO</t>
  </si>
  <si>
    <t>CRD022585</t>
  </si>
  <si>
    <t>SOBRE X 2 GOMAS BENET VITAMINA C</t>
  </si>
  <si>
    <t>IBA1CRD022574AUTOSERVICIONUTRESA</t>
  </si>
  <si>
    <t>ACT000434</t>
  </si>
  <si>
    <t>COMPRA EN GRANDE</t>
  </si>
  <si>
    <t>BARRCRD022574TRADICIONALNUTRESA</t>
  </si>
  <si>
    <t>PERECRD022574TRADICIONALNUTRESA</t>
  </si>
  <si>
    <t>CALICRD018935TRADICIONALNUTRESA</t>
  </si>
  <si>
    <t>IBA1CRD016566TRADICIONALNUTRESA</t>
  </si>
  <si>
    <t>IMAGEN NEVERA PUESTO DE PAGO PAQ X2</t>
  </si>
  <si>
    <t>MED06012022</t>
  </si>
  <si>
    <t>CRD022662</t>
  </si>
  <si>
    <t>CRD022664</t>
  </si>
  <si>
    <t>CRD022663</t>
  </si>
  <si>
    <t>CHOCOLISTO X 484G</t>
  </si>
  <si>
    <t>MED11122022</t>
  </si>
  <si>
    <t>CRD022666</t>
  </si>
  <si>
    <t>CHOCOLISTO TARRO X 1100G</t>
  </si>
  <si>
    <t>BUCACRD018933TRADICIONALNUTRESA</t>
  </si>
  <si>
    <t>BUCACRD020970TRADICIONALNUTRESA</t>
  </si>
  <si>
    <t>MEDECRD022662AUTOSERVICIONUTRESA</t>
  </si>
  <si>
    <t>MEDECRD022664AUTOSERVICIONUTRESA</t>
  </si>
  <si>
    <t>MEDECRD022663AUTOSERVICIONUTRESA</t>
  </si>
  <si>
    <t>MEDECRD022666AUTOSERVICIONUTRESA</t>
  </si>
  <si>
    <t xml:space="preserve">CHOCOLISTO X 220G </t>
  </si>
  <si>
    <t>IBA1CRD018934TRADICIONALNUTRESA</t>
  </si>
  <si>
    <t>IBA1CRD020970TRADICIONALNUTRESA</t>
  </si>
  <si>
    <t>MEDECRD018933TRADICIONALNUTRESA</t>
  </si>
  <si>
    <t>CRD017882</t>
  </si>
  <si>
    <t>CRD017883</t>
  </si>
  <si>
    <t>AMBIENTACION LINEAL COMPRA EN GRANDE</t>
  </si>
  <si>
    <t>CALIACT000434AUTOSERVICIONUTRESA</t>
  </si>
  <si>
    <t>CARTACT000434AUTOSERVICIONUTRESA</t>
  </si>
  <si>
    <t>IBA1ACT000434AUTOSERVICIONUTRESA</t>
  </si>
  <si>
    <t>MEDEACT000434AUTOSERVICIONUTRESA</t>
  </si>
  <si>
    <t>PEREACT000434AUTOSERVICIONUTRESA</t>
  </si>
  <si>
    <t>VITRINA MODULAR LEGO JUMBO</t>
  </si>
  <si>
    <t>VITRINA MODULAR LEGO JET</t>
  </si>
  <si>
    <t>BARRCRD016974TRADICIONALNUTRESA</t>
  </si>
  <si>
    <t>BGTAACT000434AUTOSERVICIONUTRESA</t>
  </si>
  <si>
    <t>BGTAACT000434AUTOSERVICIOALTILLANO</t>
  </si>
  <si>
    <t>BUCACRD016978TRADICIONALNUTRESA</t>
  </si>
  <si>
    <t>IBA1CRD016978TRADICIONALNUTRESA</t>
  </si>
  <si>
    <t>MEDECRD017883CADENASNUTRESA</t>
  </si>
  <si>
    <t>MEDECRD017882CADENASNUTRESA</t>
  </si>
  <si>
    <t>MEDECRD018934AUTOSERVICIONUTRESA</t>
  </si>
  <si>
    <t>PERECRD017883CADENASNUTRESA</t>
  </si>
  <si>
    <t>PERECRD017882CADENASNUTRESA</t>
  </si>
  <si>
    <t>CRD022430</t>
  </si>
  <si>
    <t>SET X 4 RECIPIENTES CUADRADOS CON TAPA RUBBERMAID 669 ML</t>
  </si>
  <si>
    <t>CRD022765</t>
  </si>
  <si>
    <t>CALICRD022765AUTOSERVICIONUTRESA</t>
  </si>
  <si>
    <t>MEDECRD022387CADENASBPO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</si>
  <si>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</si>
  <si>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</si>
  <si>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</si>
  <si>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</si>
  <si>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</si>
  <si>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MEDECRD022744AUTOSERVICIONUTRESA</t>
  </si>
  <si>
    <t>PARA VERTE MEJOR</t>
  </si>
  <si>
    <t>PERECRD014119CADENASBPO</t>
  </si>
  <si>
    <t xml:space="preserve">PRODUCTO </t>
  </si>
  <si>
    <t>CRD022847</t>
  </si>
  <si>
    <t>PASAB.LAESPECIAL HABAMIX 25G GN</t>
  </si>
  <si>
    <t>BARRACT000035TRADICIONALNUTRESA</t>
  </si>
  <si>
    <t>PERECRD021015TRADICIONALNUTRESA</t>
  </si>
  <si>
    <t>MEDECRD021787TRADICIONALBPO</t>
  </si>
  <si>
    <t>MEDECRD021015TRADICIONALNUTRESA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</si>
  <si>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</si>
  <si>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</si>
  <si>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</si>
  <si>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</si>
  <si>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</si>
  <si>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</si>
  <si>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</si>
  <si>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</si>
  <si>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</si>
  <si>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</si>
  <si>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</si>
  <si>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</si>
  <si>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</si>
  <si>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</si>
  <si>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</si>
  <si>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</si>
  <si>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</si>
  <si>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</si>
  <si>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CALIACT000055CADENASNUTRESA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</si>
  <si>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</si>
  <si>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</si>
  <si>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</si>
  <si>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</si>
  <si>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</si>
  <si>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</si>
  <si>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</si>
  <si>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CRD022980</t>
  </si>
  <si>
    <t>CRD022913</t>
  </si>
  <si>
    <t>CENEFA TRANSICION</t>
  </si>
  <si>
    <t>CRD022912</t>
  </si>
  <si>
    <t>CHISPA TRANSICION</t>
  </si>
  <si>
    <t>PERECRD022877TRADICIONALNUTRESA</t>
  </si>
  <si>
    <t>PERECRD010275TRADICIONALNUTRESA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</si>
  <si>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</si>
  <si>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</si>
  <si>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</si>
  <si>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</si>
  <si>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</si>
  <si>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</si>
  <si>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</si>
  <si>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</si>
  <si>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</si>
  <si>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</si>
  <si>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</si>
  <si>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</si>
  <si>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BUCACRD021040TRADICIONALNUTRESA</t>
  </si>
  <si>
    <t>MEDECRD022906AUTOSERVICIONUTRESA</t>
  </si>
  <si>
    <t>MEDECRD022907AUTOSERVICIONUTRESA</t>
  </si>
  <si>
    <t>MEDECRD022914AUTOSERVICIONUTRESA</t>
  </si>
  <si>
    <t>MEDECRD022905AUTOSERVICIONUTRESA</t>
  </si>
  <si>
    <t>MEDECRD022913AUTOSERVICIONUTRESA</t>
  </si>
  <si>
    <t>MEDECRD022912AUTOSERVICIONUTRESA</t>
  </si>
  <si>
    <t>PERECRD021040TRADICIONALNUTRESA</t>
  </si>
  <si>
    <t>ACT000435</t>
  </si>
  <si>
    <t>CRD023094</t>
  </si>
  <si>
    <t>MUEBLE PLAN DE MARCA JUMBO 2021</t>
  </si>
  <si>
    <t>CRD023095</t>
  </si>
  <si>
    <t>SHIPPER PLAN DE MARCA JUMBO 2021</t>
  </si>
  <si>
    <t>ACT000219</t>
  </si>
  <si>
    <t>VP ROLLO ADHESIVO CENEFA NUTRESA X 10MTS KIT 2021 TD</t>
  </si>
  <si>
    <t>MEDEACT000225TRADICIONALNUTRESA</t>
  </si>
  <si>
    <t>BGTAACT000219AUTOSERVICIONUTRESA</t>
  </si>
  <si>
    <t>MEDECRD022858TRADICIONALNUTRESA</t>
  </si>
  <si>
    <t>PERECRD022876TRADICIONALNUTRESA</t>
  </si>
  <si>
    <t>PERECRD017899TRADICIONALNUTRESA</t>
  </si>
  <si>
    <t>PERECRD022874TRADICIONALNUTRESA</t>
  </si>
  <si>
    <t>MED02202022</t>
  </si>
  <si>
    <t>CEDIS ALTILLANO VILLAVICENCIO</t>
  </si>
  <si>
    <t>BARRCRD021787TRADICIONALBPO</t>
  </si>
  <si>
    <t>BGTACRD022267TRADICIONALNUTRESA</t>
  </si>
  <si>
    <t>CARTCRD021787TRADICIONALBPO</t>
  </si>
  <si>
    <t>PERECRD014744CADENASNUTRESA</t>
  </si>
  <si>
    <t>CRD023115</t>
  </si>
  <si>
    <t>TOSH CACAO</t>
  </si>
  <si>
    <t>CRD023116</t>
  </si>
  <si>
    <t>ARETE EXHIBIDOR TOSH CACAO</t>
  </si>
  <si>
    <t>BGTACRD022861TRADICIONALNUTRESA</t>
  </si>
  <si>
    <t>BGTAACT000310AUTOSERVICIOALTILLANO</t>
  </si>
  <si>
    <t>MEDECRD022895AUTOSERVICIONUTRESA</t>
  </si>
  <si>
    <t xml:space="preserve"> BENET AU 2021</t>
  </si>
  <si>
    <t>CONCURSO PERSONAL PDV</t>
  </si>
  <si>
    <t>BGTACRD022858TRADICIONALNUTRESA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</si>
  <si>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</si>
  <si>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</si>
  <si>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</si>
  <si>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</si>
  <si>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</si>
  <si>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</si>
  <si>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</si>
  <si>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</si>
  <si>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</si>
  <si>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CRD017655</t>
  </si>
  <si>
    <t>ACT000417</t>
  </si>
  <si>
    <t>ISLA MUNDO SALUDABLE PEREIRA</t>
  </si>
  <si>
    <t>CRD022946</t>
  </si>
  <si>
    <t>TOSH CACAO EN POLVO BOL X200G</t>
  </si>
  <si>
    <t>MEDECRD017655AUTOSERVICIONUTRESA</t>
  </si>
  <si>
    <t>PEREACT000417AUTOSERVICIONUTRESA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</si>
  <si>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</si>
  <si>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</si>
  <si>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</si>
  <si>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</si>
  <si>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</si>
  <si>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</si>
  <si>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</si>
  <si>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</si>
  <si>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</si>
  <si>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</si>
  <si>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</si>
  <si>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</si>
  <si>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</si>
  <si>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</si>
  <si>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</si>
  <si>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</si>
  <si>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</si>
  <si>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</si>
  <si>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</si>
  <si>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</si>
  <si>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</si>
  <si>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</si>
  <si>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</si>
  <si>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</si>
  <si>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</si>
  <si>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</si>
  <si>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</si>
  <si>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</si>
  <si>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</si>
  <si>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</si>
  <si>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</si>
  <si>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</si>
  <si>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</si>
  <si>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</si>
  <si>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</si>
  <si>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</si>
  <si>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</si>
  <si>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</si>
  <si>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</si>
  <si>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</si>
  <si>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</si>
  <si>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CALICRD022980CADENASNUTRESA</t>
  </si>
  <si>
    <t>CALICRD023166CADENASNUTRESA</t>
  </si>
  <si>
    <t>CALICRD023165CADENASNUTRESA</t>
  </si>
  <si>
    <t>MEDECRD022911AUTOSERVICIONUTRESA</t>
  </si>
  <si>
    <t>MEDECRD022946AUTOSERVICIONUTRESA</t>
  </si>
  <si>
    <t>MEDECRD023167CADENASNUTRESA</t>
  </si>
  <si>
    <t>MEDECRD023166CADENASNUTRESA</t>
  </si>
  <si>
    <t>MEDECRD023165CADENASNUTRESA</t>
  </si>
  <si>
    <t>PERECRD023165CADENASNUTRESA</t>
  </si>
  <si>
    <t>BOG01012023</t>
  </si>
  <si>
    <t>BOG06012022</t>
  </si>
  <si>
    <t>GOMAS  KINDS BENET VITAMINA C X 2 X 8 GR</t>
  </si>
  <si>
    <t>IBA03062022</t>
  </si>
  <si>
    <t>PER01012023</t>
  </si>
  <si>
    <t>BUCACRD016422TRADICIONALNUTRESA</t>
  </si>
  <si>
    <t>IBA1CRD020579TRADICIONALNUTRESA</t>
  </si>
  <si>
    <t>MEDECRD022980CADENASNUTRESA</t>
  </si>
  <si>
    <t>CRD020317</t>
  </si>
  <si>
    <t>TENNIS BLANCOS MUJER TALLA 37</t>
  </si>
  <si>
    <t>CRD017312</t>
  </si>
  <si>
    <t>ZAPATO NEGRO IMPULSO TALLA 38</t>
  </si>
  <si>
    <t>PER06012022</t>
  </si>
  <si>
    <t>BUCACRD017312AUTOSERVICIOBPO</t>
  </si>
  <si>
    <t>BARRCRD023165CADENASNUTRESA</t>
  </si>
  <si>
    <t>BGTACRD023166CADENASNUTRESA</t>
  </si>
  <si>
    <t>BGTACRD023241CADENASBPO</t>
  </si>
  <si>
    <t>BGTACRD023116AUTOSERVICIONUTRESA</t>
  </si>
  <si>
    <t>IBA1CRD023167CADENASNUTRESA</t>
  </si>
  <si>
    <t>MEDECRD023095AUTOSERVICIONUTRESA</t>
  </si>
  <si>
    <t>MEDECRD023094AUTOSERVICIONUTRESA</t>
  </si>
  <si>
    <t>MEDECRD023116AUTOSERVICIONUTRESA</t>
  </si>
  <si>
    <t>IMPULSO CAFE MATIZ</t>
  </si>
  <si>
    <t>IMPULSO BARISTA MATIZ</t>
  </si>
  <si>
    <t xml:space="preserve">MUEBLE EXHIBIDOR TOSH CACAO </t>
  </si>
  <si>
    <t>IBA1CRD021042TRADICIONALNUTRESA</t>
  </si>
  <si>
    <t>CARTCRD017312AUTOSERVICIOBPO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</si>
  <si>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</si>
  <si>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</si>
  <si>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</si>
  <si>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</si>
  <si>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</si>
  <si>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</si>
  <si>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</si>
  <si>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</si>
  <si>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</si>
  <si>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</si>
  <si>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</si>
  <si>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</si>
  <si>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</si>
  <si>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</si>
  <si>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</si>
  <si>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</si>
  <si>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CRD018380</t>
  </si>
  <si>
    <t>CRD023240</t>
  </si>
  <si>
    <t>CRD023435</t>
  </si>
  <si>
    <t>PERECRD022718CADENASBPO</t>
  </si>
  <si>
    <t>BGTACRD023109CADENASBPO</t>
  </si>
  <si>
    <t>BGTACRD023110CADENASBPO</t>
  </si>
  <si>
    <t>BARRCRD015723CADENASBPO</t>
  </si>
  <si>
    <t>BARRCRD022718CADENASBPO</t>
  </si>
  <si>
    <t>BGTACRD023249AUTOSERVICIONUTRESA</t>
  </si>
  <si>
    <t>BGTACRD023250AUTOSERVICIONUTRESA</t>
  </si>
  <si>
    <t>BGTACRD023253AUTOSERVICIONUTRESA</t>
  </si>
  <si>
    <t>BGTACRD023244AUTOSERVICIOALTILLANO</t>
  </si>
  <si>
    <t>BGTACRD023249AUTOSERVICIOALTILLANO</t>
  </si>
  <si>
    <t>BGTACRD023248AUTOSERVICIOALTILLANO</t>
  </si>
  <si>
    <t>BGTACRD023252AUTOSERVICIOALTILLANO</t>
  </si>
  <si>
    <t>BGTACRD023253AUTOSERVICIOALTILLANO</t>
  </si>
  <si>
    <t>BGTACRD023256AUTOSERVICIOALTILLANO</t>
  </si>
  <si>
    <t>BGTACRD023265AUTOSERVICIOALTILLANO</t>
  </si>
  <si>
    <t>MEDECRD022718CADENASBPO</t>
  </si>
  <si>
    <t>MEDECRD023115AUTOSERVICIONUTRESA</t>
  </si>
  <si>
    <t>MEDECRD016422TRADICIONALNUTRESA</t>
  </si>
  <si>
    <t>MEDECRD023262AUTOSERVICIONUTRESA</t>
  </si>
  <si>
    <t>MEDECRD023261AUTOSERVICIONUTRESA</t>
  </si>
  <si>
    <t>MEDECRD023256AUTOSERVICIONUTRESA</t>
  </si>
  <si>
    <t>MEDECRD023254AUTOSERVICIONUTRESA</t>
  </si>
  <si>
    <t>MEDECRD023255AUTOSERVICIONUTRESA</t>
  </si>
  <si>
    <t>MEDECRD023253AUTOSERVICIONUTRESA</t>
  </si>
  <si>
    <t>MEDECRD023252AUTOSERVICIONUTRESA</t>
  </si>
  <si>
    <t>MEDECRD023246AUTOSERVICIONUTRESA</t>
  </si>
  <si>
    <t>MEDECRD023249AUTOSERVICIONUTRESA</t>
  </si>
  <si>
    <t>MEDECRD023250AUTOSERVICIONUTRESA</t>
  </si>
  <si>
    <t>MEDECRD023251AUTOSERVICIONUTRESA</t>
  </si>
  <si>
    <t>MEDECRD023265AUTOSERVICIONUTRESA</t>
  </si>
  <si>
    <t>MEDECRD023268AUTOSERVICIONUTRESA</t>
  </si>
  <si>
    <t>MEDECRD022939AUTOSERVICIONUTRESA</t>
  </si>
  <si>
    <t>MEDECRD023241CADENASBPO</t>
  </si>
  <si>
    <t>MEDECRD023363TRADICIONALBPO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</si>
  <si>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</si>
  <si>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</si>
  <si>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</si>
  <si>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</si>
  <si>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</si>
  <si>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</si>
  <si>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</si>
  <si>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</si>
  <si>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CARTCRD023404AUTOSERVICIONUTRESA</t>
  </si>
  <si>
    <t>PERECRD022585AUTOSERVICIOBPO</t>
  </si>
  <si>
    <t>PERECRD023241CADENASBPO</t>
  </si>
  <si>
    <t>PERECRD023241AUTOSERVICIOBPO</t>
  </si>
  <si>
    <t>PERECRD022584AUTOSERVICIOBPO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</si>
  <si>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</si>
  <si>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</si>
  <si>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</si>
  <si>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</si>
  <si>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</si>
  <si>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</si>
  <si>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MEDECRD021126CADENASBPO</t>
  </si>
  <si>
    <t>MEDECRD023345AUTOSERVICIOBPO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</si>
  <si>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</si>
  <si>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</si>
  <si>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</si>
  <si>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</si>
  <si>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</si>
  <si>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</si>
  <si>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</si>
  <si>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</si>
  <si>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</si>
  <si>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</si>
  <si>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</si>
  <si>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</si>
  <si>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</si>
  <si>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</si>
  <si>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</si>
  <si>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</si>
  <si>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</si>
  <si>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</si>
  <si>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</si>
  <si>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</si>
  <si>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</si>
  <si>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</si>
  <si>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</si>
  <si>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</si>
  <si>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</si>
  <si>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</si>
  <si>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CRD012537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</si>
  <si>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</si>
  <si>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</si>
  <si>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</si>
  <si>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</si>
  <si>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</si>
  <si>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</si>
  <si>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</si>
  <si>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</si>
  <si>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</si>
  <si>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</si>
  <si>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>BGTACRD023312TRADICIONALBPO</t>
  </si>
  <si>
    <t>BGTACRD023312AUTOSERVICIOBPO</t>
  </si>
  <si>
    <t>MEDECRD021137CADENASBPO</t>
  </si>
  <si>
    <t>PERECRD019360CADENASNUTRESA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</si>
  <si>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</si>
  <si>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</si>
  <si>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</si>
  <si>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</si>
  <si>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</si>
  <si>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</si>
  <si>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</si>
  <si>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</si>
  <si>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</si>
  <si>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</si>
  <si>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PERECRD020715CADENASBPO</t>
  </si>
  <si>
    <t>PERECRD020715AUTOSERVICIOBPO</t>
  </si>
  <si>
    <t>PERECRD009112AUTOSERVICIOBPO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</si>
  <si>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</si>
  <si>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</si>
  <si>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</si>
  <si>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</si>
  <si>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</si>
  <si>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</si>
  <si>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</si>
  <si>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</si>
  <si>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</si>
  <si>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</si>
  <si>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</si>
  <si>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</si>
  <si>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</si>
  <si>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</si>
  <si>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</si>
  <si>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</si>
  <si>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</si>
  <si>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</si>
  <si>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</si>
  <si>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CRD023551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</si>
  <si>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</si>
  <si>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</si>
  <si>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</si>
  <si>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</si>
  <si>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</si>
  <si>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</si>
  <si>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</si>
  <si>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</si>
  <si>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</si>
  <si>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</si>
  <si>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</si>
  <si>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</si>
  <si>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</si>
  <si>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</si>
  <si>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</si>
  <si>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</si>
  <si>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</si>
  <si>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</si>
  <si>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</si>
  <si>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BARRCRD020715CADENASBPO</t>
  </si>
  <si>
    <t>IBA1CRD023442TRADICIONALNUTRESA</t>
  </si>
  <si>
    <t>IBA1CRD023482TRADICIONALNUTRESA</t>
  </si>
  <si>
    <t>CRD023518</t>
  </si>
  <si>
    <t>CRD023520</t>
  </si>
  <si>
    <t>CRD023522</t>
  </si>
  <si>
    <t>CRD023524</t>
  </si>
  <si>
    <t>CRD023525</t>
  </si>
  <si>
    <t>CRD023526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</si>
  <si>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</si>
  <si>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</si>
  <si>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</si>
  <si>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</si>
  <si>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</si>
  <si>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</si>
  <si>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</si>
  <si>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</si>
  <si>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</si>
  <si>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</si>
  <si>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</si>
  <si>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</si>
  <si>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</si>
  <si>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</si>
  <si>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</si>
  <si>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</si>
  <si>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CRD023606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</si>
  <si>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</si>
  <si>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</si>
  <si>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</si>
  <si>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</si>
  <si>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</si>
  <si>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</si>
  <si>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CRD023586</t>
  </si>
  <si>
    <t>CRD023587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</si>
  <si>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</si>
  <si>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</si>
  <si>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</si>
  <si>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</si>
  <si>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</si>
  <si>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</si>
  <si>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</si>
  <si>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</si>
  <si>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</si>
  <si>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</si>
  <si>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BUCACRD007004AUTOSERVICIOBPO</t>
  </si>
  <si>
    <t>BGTACRD020873CADENASBPO</t>
  </si>
  <si>
    <t>BGTACRD020872CADENASBPO</t>
  </si>
  <si>
    <t>BARRCRD023342CADENASBPO</t>
  </si>
  <si>
    <t>BARRCRD021937CADENASBPO</t>
  </si>
  <si>
    <t>BARRCRD007004AUTOSERVICIOBPO</t>
  </si>
  <si>
    <t>BGTACRD020872AUTOSERVICIOBPO</t>
  </si>
  <si>
    <t>BGTACRD020873AUTOSERVICIOBPO</t>
  </si>
  <si>
    <t>CALICRD023488AUTOSERVICIONUTRESA</t>
  </si>
  <si>
    <t>CALICRD018193TRADICIONALNUTRESA</t>
  </si>
  <si>
    <t>MEDECRD011367CADENASBPO</t>
  </si>
  <si>
    <t>MEDECRD023488AUTOSERVICIONUTRESA</t>
  </si>
  <si>
    <t>PERECRD007004AUTOSERVICIOBPO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</si>
  <si>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</si>
  <si>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</si>
  <si>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</si>
  <si>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</si>
  <si>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</si>
  <si>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</si>
  <si>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</si>
  <si>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</si>
  <si>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</si>
  <si>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MEDECRD023312CADENASBPO</t>
  </si>
  <si>
    <t>BGTACRD022897AUTOSERVICIONUTRESA</t>
  </si>
  <si>
    <t>BUCACRD022088AUTOSERVICIONUTRESA</t>
  </si>
  <si>
    <t>PERECRD018076AUTOSERVICIOBPO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</si>
  <si>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</si>
  <si>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</si>
  <si>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</si>
  <si>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</si>
  <si>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</si>
  <si>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</si>
  <si>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</si>
  <si>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</si>
  <si>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</si>
  <si>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</si>
  <si>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</si>
  <si>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</si>
  <si>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MEDECRD007004AUTOSERVICIOBPO</t>
  </si>
  <si>
    <t>MEDECRD023497AUTOSERVICIONUTRESA</t>
  </si>
  <si>
    <t>MEDECRD022325TRADICIONALNUTRESA</t>
  </si>
  <si>
    <t>MEDECRD023606CADENASNUTRESA</t>
  </si>
  <si>
    <t>MEDECRD023564AUTOSERVICIONUTRESA</t>
  </si>
  <si>
    <t>PILOTO NUTRESA RETOMA</t>
  </si>
  <si>
    <t>MED01302022</t>
  </si>
  <si>
    <t>MED04142022</t>
  </si>
  <si>
    <t>MED02062022</t>
  </si>
  <si>
    <t>MED04202022</t>
  </si>
  <si>
    <t>BGTACRD023405CADENASBPO</t>
  </si>
  <si>
    <t>MEDECRD005030AUTOSERVICIOBPO</t>
  </si>
  <si>
    <t>MEDECRD023570AUTOSERVICIONUTRESA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</si>
  <si>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</si>
  <si>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</si>
  <si>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</si>
  <si>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</si>
  <si>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</si>
  <si>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</si>
  <si>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</si>
  <si>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</si>
  <si>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</si>
  <si>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CRD023593</t>
  </si>
  <si>
    <t>CRD017344</t>
  </si>
  <si>
    <t>CRD022324</t>
  </si>
  <si>
    <t>CRD023499</t>
  </si>
  <si>
    <t>CRD023498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</si>
  <si>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</si>
  <si>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</si>
  <si>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</si>
  <si>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</si>
  <si>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</si>
  <si>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</si>
  <si>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</si>
  <si>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</si>
  <si>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</si>
  <si>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</si>
  <si>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</si>
  <si>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</si>
  <si>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</si>
  <si>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BARRCRD023509AUTOSERVICIONUTRESA</t>
  </si>
  <si>
    <t>BARRCRD023547AUTOSERVICIONUTRESA</t>
  </si>
  <si>
    <t>BGTAACT000472AUTOSERVICIOALTILLANO</t>
  </si>
  <si>
    <t>BGTAACT000476AUTOSERVICIOALTILLANO</t>
  </si>
  <si>
    <t>BGTACRD023585AUTOSERVICIONUTRESA</t>
  </si>
  <si>
    <t>BGTACRD023584AUTOSERVICIONUTRESA</t>
  </si>
  <si>
    <t>BGTACRD023586AUTOSERVICIOALTILLANO</t>
  </si>
  <si>
    <t>BGTACRD023584AUTOSERVICIOALTILLANO</t>
  </si>
  <si>
    <t>BGTACRD023587AUTOSERVICIOALTILLANO</t>
  </si>
  <si>
    <t>CALICRD007004AUTOSERVICIOBPO</t>
  </si>
  <si>
    <t>CARTCRD023593AUTOSERVICIONUTRESA</t>
  </si>
  <si>
    <t>MEDECRD023508AUTOSERVICIONUTRESA</t>
  </si>
  <si>
    <t>MEDECRD023632AUTOSERVICIONUTRESA</t>
  </si>
  <si>
    <t>MEDECRD023633AUTOSERVICIONUTRESA</t>
  </si>
  <si>
    <t>MEDECRD023278AUTOSERVICIONUTRESA</t>
  </si>
  <si>
    <t>MEDECRD023286AUTOSERVICIONUTRESA</t>
  </si>
  <si>
    <t>MEDECRD023293AUTOSERVICIONUTRESA</t>
  </si>
  <si>
    <t>MEDECRD023290AUTOSERVICIONUTRESA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</si>
  <si>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</si>
  <si>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</si>
  <si>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</si>
  <si>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</si>
  <si>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</si>
  <si>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</si>
  <si>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</si>
  <si>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</si>
  <si>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</si>
  <si>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</si>
  <si>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</si>
  <si>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</si>
  <si>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</si>
  <si>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</si>
  <si>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</si>
  <si>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</si>
  <si>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</si>
  <si>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</si>
  <si>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</si>
  <si>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</si>
  <si>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</si>
  <si>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</si>
  <si>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</si>
  <si>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</si>
  <si>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</si>
  <si>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</si>
  <si>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</si>
  <si>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BGTACRD010532CADENASBPO</t>
  </si>
  <si>
    <t>IBA1CRD021015TRADICIONALNUTRESA</t>
  </si>
  <si>
    <t>BGTACRD023261AUTOSERVICIOALTILLANO</t>
  </si>
  <si>
    <t>BGTAACT000497AUTOSERVICIONUTRESA</t>
  </si>
  <si>
    <t>BGTAACT000457AUTOSERVICIOALTILLANO</t>
  </si>
  <si>
    <t>BGTAACT000482AUTOSERVICIONUTRESA</t>
  </si>
  <si>
    <t>BGTAACT000470AUTOSERVICIOALTILLANO</t>
  </si>
  <si>
    <t>BGTAACT000485AUTOSERVICIONUTRESA</t>
  </si>
  <si>
    <t>BGTACRD023564AUTOSERVICIONUTRESA</t>
  </si>
  <si>
    <t>BGTACRD023241TRADICIONALBPO</t>
  </si>
  <si>
    <t>MEDEACT000501AUTOSERVICIONUTRESA</t>
  </si>
  <si>
    <t>MEDEACT000499AUTOSERVICIONUTRESA</t>
  </si>
  <si>
    <t>MEDECRD023556AUTOSERVICIONUTRESA</t>
  </si>
  <si>
    <t>MEDECRD022324AUTOSERVICIONUTRESA</t>
  </si>
  <si>
    <t>JUMBO ROSCA</t>
  </si>
  <si>
    <t>CRD023777</t>
  </si>
  <si>
    <t>MUEBLE JUMBO ROSCA</t>
  </si>
  <si>
    <t>CRD023794</t>
  </si>
  <si>
    <t>CRD023797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</si>
  <si>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</si>
  <si>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</si>
  <si>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</si>
  <si>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</si>
  <si>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</si>
  <si>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</si>
  <si>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</si>
  <si>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</si>
  <si>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</si>
  <si>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</si>
  <si>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</si>
  <si>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</si>
  <si>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</si>
  <si>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</si>
  <si>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</si>
  <si>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</si>
  <si>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</si>
  <si>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</si>
  <si>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</si>
  <si>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</si>
  <si>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</si>
  <si>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</si>
  <si>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</si>
  <si>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</si>
  <si>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</si>
  <si>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</si>
  <si>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BGTACRD023278AUTOSERVICIOALTILLANO</t>
  </si>
  <si>
    <t>BGTACRD023279AUTOSERVICIOALTILLANO</t>
  </si>
  <si>
    <t>BGTACRD023282AUTOSERVICIOALTILLANO</t>
  </si>
  <si>
    <t>BGTACRD023280AUTOSERVICIOALTILLANO</t>
  </si>
  <si>
    <t>BGTACRD023281AUTOSERVICIOALTILLANO</t>
  </si>
  <si>
    <t>BGTACRD023277AUTOSERVICIONUTRESA</t>
  </si>
  <si>
    <t>BGTACRD023274AUTOSERVICIONUTRESA</t>
  </si>
  <si>
    <t>BGTACRD023271AUTOSERVICIONUTRESA</t>
  </si>
  <si>
    <t>BGTACRD023272AUTOSERVICIONUTRESA</t>
  </si>
  <si>
    <t>BGTACRD023276AUTOSERVICIOALTILLANO</t>
  </si>
  <si>
    <t>BGTACRD023272AUTOSERVICIOALTILLANO</t>
  </si>
  <si>
    <t>BGTACRD023273AUTOSERVICIOALTILLANO</t>
  </si>
  <si>
    <t>BGTACRD023270AUTOSERVICIOALTILLANO</t>
  </si>
  <si>
    <t>BGTACRD023274AUTOSERVICIOALTILLANO</t>
  </si>
  <si>
    <t>BGTACRD023277AUTOSERVICIOALTILLANO</t>
  </si>
  <si>
    <t>BGTACRD023275AUTOSERVICIOALTILLANO</t>
  </si>
  <si>
    <t>BGTACRD023292AUTOSERVICIOALTILLANO</t>
  </si>
  <si>
    <t>BGTACRD023291AUTOSERVICIOALTILLANO</t>
  </si>
  <si>
    <t>BGTACRD023290AUTOSERVICIOALTILLANO</t>
  </si>
  <si>
    <t>BGTACRD023288AUTOSERVICIOALTILLANO</t>
  </si>
  <si>
    <t>BGTACRD023293AUTOSERVICIOALTILLANO</t>
  </si>
  <si>
    <t>BGTACRD023281AUTOSERVICIONUTRESA</t>
  </si>
  <si>
    <t>BGTACRD023282AUTOSERVICIONUTRESA</t>
  </si>
  <si>
    <t>BGTACRD023279AUTOSERVICIONUTRESA</t>
  </si>
  <si>
    <t>BGTACRD023278AUTOSERVICIONUTRESA</t>
  </si>
  <si>
    <t>BGTACRD023293AUTOSERVICIONUTRESA</t>
  </si>
  <si>
    <t>BGTACRD023533AUTOSERVICIONUTRESA</t>
  </si>
  <si>
    <t>BGTACRD023618AUTOSERVICIONUTRESA</t>
  </si>
  <si>
    <t>BUCACRD023275AUTOSERVICIONUTRESA</t>
  </si>
  <si>
    <t>BUCACRD023274AUTOSERVICIONUTRESA</t>
  </si>
  <si>
    <t>IBA1CRD023709TRADICIONALNUTRESA</t>
  </si>
  <si>
    <t>IBA1CRD021754CADENASBPO</t>
  </si>
  <si>
    <t>MEDECRD023281AUTOSERVICIONUTRESA</t>
  </si>
  <si>
    <t>MEDECRD023280AUTOSERVICIONUTRESA</t>
  </si>
  <si>
    <t>MEDECRD023279AUTOSERVICIONUTRESA</t>
  </si>
  <si>
    <t>MEDECRD023271AUTOSERVICIONUTRESA</t>
  </si>
  <si>
    <t>MEDECRD023276AUTOSERVICIONUTRESA</t>
  </si>
  <si>
    <t>MEDECRD023274AUTOSERVICIONUTRESA</t>
  </si>
  <si>
    <t>MEDECRD023275AUTOSERVICIONUTRESA</t>
  </si>
  <si>
    <t>MEDECRD023277AUTOSERVICIONUTRESA</t>
  </si>
  <si>
    <t>MEDECRD023553AUTOSERVICIONUTRESA</t>
  </si>
  <si>
    <t>MEDECRD023552AUTOSERVICIONUTRESA</t>
  </si>
  <si>
    <t>MEDECRD023665AUTOSERVICIONUTRESA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</si>
  <si>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</si>
  <si>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</si>
  <si>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</si>
  <si>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</si>
  <si>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</si>
  <si>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</si>
  <si>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</si>
  <si>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</si>
  <si>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</si>
  <si>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</si>
  <si>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</si>
  <si>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BUCACRD016684AUTOSERVICIONUTRESA</t>
  </si>
  <si>
    <t>BUCACRD018325AUTOSERVICIONUTRESA</t>
  </si>
  <si>
    <t>BGTACRD023488AUTOSERVICIONUTRESA</t>
  </si>
  <si>
    <t>BGTAACT000516AUTOSERVICIONUTRESA</t>
  </si>
  <si>
    <t>BGTAACT000514AUTOSERVICIONUTRESA</t>
  </si>
  <si>
    <t>MEDEACT000514AUTOSERVICIONUTRESA</t>
  </si>
  <si>
    <t>MEDEACT000516AUTOSERVICIONUTRESA</t>
  </si>
  <si>
    <t>MEDEACT000513AUTOSERVICIONUTRESA</t>
  </si>
  <si>
    <t>MEDEACT000515AUTOSERVICIONUTRESA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</si>
  <si>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</si>
  <si>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</si>
  <si>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</si>
  <si>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</si>
  <si>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</si>
  <si>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</si>
  <si>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CRD023711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</si>
  <si>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</si>
  <si>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</si>
  <si>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</si>
  <si>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</si>
  <si>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CRD023480</t>
  </si>
  <si>
    <t>CRD023781</t>
  </si>
  <si>
    <t>BUCACRD023774CADENASNUTRESA</t>
  </si>
  <si>
    <t>CARTCRD023274AUTOSERVICIONUTRESA</t>
  </si>
  <si>
    <t>CARTCRD023280AUTOSERVICIONUTRESA</t>
  </si>
  <si>
    <t>CARTCRD023278AUTOSERVICIONUTRESA</t>
  </si>
  <si>
    <t>CARTCRD023271AUTOSERVICIONUTRESA</t>
  </si>
  <si>
    <t>IBA1CRD023761TRADICIONALNUTRESA</t>
  </si>
  <si>
    <t>MEDECRD023620AUTOSERVICIONUTRESA</t>
  </si>
  <si>
    <t>MEDECRD023658AUTOSERVICIONUTRESA</t>
  </si>
  <si>
    <t>MEDECRD023531AUTOSERVICIONUTRESA</t>
  </si>
  <si>
    <t>MEDECRD023534AUTOSERVICIONUTRESA</t>
  </si>
  <si>
    <t>MEDECRD023532AUTOSERVICIONUTRESA</t>
  </si>
  <si>
    <t>MEDECRD023537AUTOSERVICIONUTRESA</t>
  </si>
  <si>
    <t>MEDECRD023530AUTOSERVICIONUTRESA</t>
  </si>
  <si>
    <t>MEDECRD023535AUTOSERVICIONUTRESA</t>
  </si>
  <si>
    <t>MEDECRD023533AUTOSERVICIONUTRESA</t>
  </si>
  <si>
    <t>MEDECRD023608AUTOSERVICIONUTRESA</t>
  </si>
  <si>
    <t>MEDECRD010532TRADICIONALBPO</t>
  </si>
  <si>
    <t>MEDECRD023312TRADICIONALBPO</t>
  </si>
  <si>
    <t>ACTIVACIOENS EN PDV</t>
  </si>
  <si>
    <t>ACT000109</t>
  </si>
  <si>
    <t>PUESTO DE PAGO FRONTAL MINIMERCADOS</t>
  </si>
  <si>
    <t>CRD023303</t>
  </si>
  <si>
    <t>BALCON CROSS DOBLE  LA BASTILLA KIT AU 2021</t>
  </si>
  <si>
    <t>MED04082022</t>
  </si>
  <si>
    <t>BUCACRD010532CADENASBPO</t>
  </si>
  <si>
    <t>BGTAACT000504AUTOSERVICIOALTILLANO</t>
  </si>
  <si>
    <t>BGTACRD023286AUTOSERVICIOALTILLANO</t>
  </si>
  <si>
    <t>BGTACRD023781AUTOSERVICIONUTRESA</t>
  </si>
  <si>
    <t>CALICRD010532AUTOSERVICIOBPO</t>
  </si>
  <si>
    <t>CALICRD010532TRADICIONALBPO</t>
  </si>
  <si>
    <t>IBA1CRD023303TRADICIONALNUTRESA</t>
  </si>
  <si>
    <t>IBA1CRD023711TRADICIONALNUTRESA</t>
  </si>
  <si>
    <t>MEDECRD023781AUTOSERVICIONUTRESA</t>
  </si>
  <si>
    <t>MEDECRD023441TRADICIONALNUTRESA</t>
  </si>
  <si>
    <t>MEDECRD012537CADENASNUTRESA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</si>
  <si>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</si>
  <si>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</si>
  <si>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</si>
  <si>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</si>
  <si>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</si>
  <si>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CRD022260</t>
  </si>
  <si>
    <t>MED04282022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</si>
  <si>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</si>
  <si>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</si>
  <si>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</si>
  <si>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</si>
  <si>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</si>
  <si>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</si>
  <si>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</si>
  <si>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</si>
  <si>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</si>
  <si>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BGTACRD010532AUTOSERVICIOBPO</t>
  </si>
  <si>
    <t>CALICRD023480AUTOSERVICIONUTRESA</t>
  </si>
  <si>
    <t>MEDECRD022260AUTOSERVICIONUTRESA</t>
  </si>
  <si>
    <t>MEDECRD023709AUTOSERVICIONUTRESA</t>
  </si>
  <si>
    <t>MEDECRD023570CADENASNUTRESA</t>
  </si>
  <si>
    <t>MEDECRD018325AUTOSERVICIONUTRESA</t>
  </si>
  <si>
    <t>MEDECRD018324AUTOSERVICIONUTRESA</t>
  </si>
  <si>
    <t>MEDEACT000303AUTOSERVICIONUTRESA</t>
  </si>
  <si>
    <t>PERECRD010532AUTOSERVICIOBPO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</si>
  <si>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</si>
  <si>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</si>
  <si>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</si>
  <si>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</si>
  <si>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</si>
  <si>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</si>
  <si>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BGTACRD010532TRADICIONALBPO</t>
  </si>
  <si>
    <t>BGTAACT000514AUTOSERVICIODESARROLLADORES</t>
  </si>
  <si>
    <t>BGTAACT000493AUTOSERVICIODESARROLLADORES</t>
  </si>
  <si>
    <t>BGTAACT000500AUTOSERVICIODESARROLLADORES</t>
  </si>
  <si>
    <t>BUCAACT000516AUTOSERVICIODESARROLLADORES</t>
  </si>
  <si>
    <t>BUCAACT000502AUTOSERVICIODESARROLLADORES</t>
  </si>
  <si>
    <t>CALIACT000457AUTOSERVICIODESARROLLADORES</t>
  </si>
  <si>
    <t>CARTCRD017312CADENASBPO</t>
  </si>
  <si>
    <t>MEDECRD023557AUTOSERVICIODESARROLLADORES</t>
  </si>
  <si>
    <t>MEDECRD018497AUTOSERVICIONUTRESA</t>
  </si>
  <si>
    <t>PEREACT000505AUTOSERVICIODESARROLLADORES</t>
  </si>
  <si>
    <t>PEREACT000500AUTOSERVICIODESARROLLADORES</t>
  </si>
  <si>
    <t>PEREACT000513AUTOSERVICIODESARROLLADORES</t>
  </si>
  <si>
    <t>PEREACT000514AUTOSERVICIODESARROLLADORES</t>
  </si>
  <si>
    <t>CRD023817</t>
  </si>
  <si>
    <t>BARRCRD023817CADENASNUTRESA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</si>
  <si>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</si>
  <si>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</si>
  <si>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</si>
  <si>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</si>
  <si>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</si>
  <si>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</si>
  <si>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CRD023862</t>
  </si>
  <si>
    <t>BOG01052022</t>
  </si>
  <si>
    <t>CRD023837</t>
  </si>
  <si>
    <t>CRD014023</t>
  </si>
  <si>
    <t>BGTACRD023518AUTOSERVICIONUTRESA</t>
  </si>
  <si>
    <t>BGTACRD022273AUTOSERVICIONUTRESA</t>
  </si>
  <si>
    <t>CARTCRD023817CADENASNUTRESA</t>
  </si>
  <si>
    <t>MEDECRD023777AUTOSERVICIONUTRESA</t>
  </si>
  <si>
    <t>MEDEACT000491AUTOSERVICIONUTRESA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</si>
  <si>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</si>
  <si>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</si>
  <si>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</si>
  <si>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</si>
  <si>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</si>
  <si>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BGTAACT000524AUTOSERVICIOALTILLANO</t>
  </si>
  <si>
    <t>BGTAACT000525AUTOSERVICIOALTILLANO</t>
  </si>
  <si>
    <t>BGTACRD023816AUTOSERVICIONUTRESA</t>
  </si>
  <si>
    <t>CALICRD020971AUTOSERVICIOBPO</t>
  </si>
  <si>
    <t>CALICRD020973AUTOSERVICIOBPO</t>
  </si>
  <si>
    <t>CALICRD020975AUTOSERVICIOBPO</t>
  </si>
  <si>
    <t>IBA1CRD016004TRADICIONALPROMOTORES</t>
  </si>
  <si>
    <t>MEDEACT000522AUTOSERVICIONUTRESA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</si>
  <si>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</si>
  <si>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</si>
  <si>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</si>
  <si>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</si>
  <si>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</si>
  <si>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</si>
  <si>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</si>
  <si>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</si>
  <si>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</si>
  <si>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</si>
  <si>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</si>
  <si>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CRD017827</t>
  </si>
  <si>
    <t>BGTACRD023862CADENASNUTRESA</t>
  </si>
  <si>
    <t>CARTCRD023797AUTOSERVICIONUTRESA</t>
  </si>
  <si>
    <t>KIT CADENAS 2021</t>
  </si>
  <si>
    <t xml:space="preserve"> DUO FIESTERO (HABAS MIX Y CERVECERO)</t>
  </si>
  <si>
    <t xml:space="preserve"> RECOLECTOR DE BOTELLAS </t>
  </si>
  <si>
    <t>CAL04282022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</si>
  <si>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</si>
  <si>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</si>
  <si>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</si>
  <si>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</si>
  <si>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</si>
  <si>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BARRCRD016422TRADICIONALNUTRESA</t>
  </si>
  <si>
    <t>BARRCRD021724TRADICIONALNUTRESA</t>
  </si>
  <si>
    <t>BARRCRD021015TRADICIONALNUTRESA</t>
  </si>
  <si>
    <t>BARRCRD018933TRADICIONALNUTRESA</t>
  </si>
  <si>
    <t>BARRCRD016684TRADICIONALNUTRESA</t>
  </si>
  <si>
    <t>BGTAACT000522AUTOSERVICIOALTILLANO</t>
  </si>
  <si>
    <t>BGTACRD023821AUTOSERVICIONUTRESA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</si>
  <si>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</si>
  <si>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</si>
  <si>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</si>
  <si>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</si>
  <si>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</si>
  <si>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</si>
  <si>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</si>
  <si>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</si>
  <si>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</si>
  <si>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</si>
  <si>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</si>
  <si>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</si>
  <si>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</si>
  <si>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</si>
  <si>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</si>
  <si>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</si>
  <si>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</si>
  <si>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</si>
  <si>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</si>
  <si>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</si>
  <si>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</si>
  <si>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</si>
  <si>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</si>
  <si>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CRD024008</t>
  </si>
  <si>
    <t>BOTELLA PARA MUEBLE RECOLECTOR NUTRESA RETOMA</t>
  </si>
  <si>
    <t>CARTCRD020501CADENASBPO</t>
  </si>
  <si>
    <t>BGTACRD023980AUTOSERVICIOALTILLANO_BPO</t>
  </si>
  <si>
    <t>MEDECRD023825AUTOSERVICIONUTRESA</t>
  </si>
  <si>
    <t>MEDECRD023824AUTOSERVICIONUTRESA</t>
  </si>
  <si>
    <t>MEDECRD023822AUTOSERVICIONUTRESA</t>
  </si>
  <si>
    <t>MEDECRD024008AUTOSERVICIONUTRESA</t>
  </si>
  <si>
    <t>PERECRD023992CADENASNUTRESA</t>
  </si>
  <si>
    <t>VILACRD007355AUTOSERVICIOBPO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</si>
  <si>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</si>
  <si>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</si>
  <si>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</si>
  <si>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</si>
  <si>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</si>
  <si>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</si>
  <si>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</si>
  <si>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</si>
  <si>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</si>
  <si>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</si>
  <si>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</si>
  <si>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</si>
  <si>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</si>
  <si>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</si>
  <si>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</si>
  <si>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BGTACRD023551AUTOSERVICIONUTRESA</t>
  </si>
  <si>
    <t>BGTACRD023553AUTOSERVICIONUTRESA</t>
  </si>
  <si>
    <t>BUCACRD023525AUTOSERVICIODESARROLLADORES</t>
  </si>
  <si>
    <t>BUCACRD023518AUTOSERVICIODESARROLLADORES</t>
  </si>
  <si>
    <t>BUCACRD023520AUTOSERVICIODESARROLLADORES</t>
  </si>
  <si>
    <t>MEDECRD000043CADENASBPO</t>
  </si>
  <si>
    <t>MEDECRD023981TRADICIONALNUTRESA</t>
  </si>
  <si>
    <t>MEDECRD023837AUTOSERVICIONUTRESA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</si>
  <si>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</si>
  <si>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</si>
  <si>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</si>
  <si>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</si>
  <si>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</si>
  <si>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</si>
  <si>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</si>
  <si>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</si>
  <si>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</si>
  <si>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</si>
  <si>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</si>
  <si>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</si>
  <si>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</si>
  <si>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</si>
  <si>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</si>
  <si>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</si>
  <si>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</si>
  <si>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</si>
  <si>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</si>
  <si>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</si>
  <si>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</si>
  <si>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</si>
  <si>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</si>
  <si>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</si>
  <si>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</si>
  <si>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</si>
  <si>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</si>
  <si>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</si>
  <si>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CRD023852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</si>
  <si>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</si>
  <si>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</si>
  <si>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</si>
  <si>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</si>
  <si>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</si>
  <si>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</si>
  <si>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</si>
  <si>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</si>
  <si>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</si>
  <si>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</si>
  <si>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</si>
  <si>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</si>
  <si>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BGTACRD017344CADENASBPO</t>
  </si>
  <si>
    <t>BGTACRD023916AUTOSERVICIOBPO</t>
  </si>
  <si>
    <t>BGTACRD022585AUTOSERVICIOBPO</t>
  </si>
  <si>
    <t>BGTACRD022584AUTOSERVICIOBPO</t>
  </si>
  <si>
    <t>BGTACRD024173AUTOSERVICIONUTRESA</t>
  </si>
  <si>
    <t>BGTACRD024174AUTOSERVICIONUTRESA</t>
  </si>
  <si>
    <t>IBA1CRD011367AUTOSERVICIOBPO</t>
  </si>
  <si>
    <t>MEDECRD022871AUTOSERVICIONUTRESA</t>
  </si>
  <si>
    <t>MEDEACT000280AUTOSERVICIONUTRESA</t>
  </si>
  <si>
    <t>MEDEACT000176AUTOSERVICIONUTRESA</t>
  </si>
  <si>
    <t>PERECRD023891CADENASNUTRESA</t>
  </si>
  <si>
    <t>PLAN CAJERO BOGOTa</t>
  </si>
  <si>
    <t>MUEBLE RECOLECTOR DE BOTELLAS RETOMA NUTRESA</t>
  </si>
  <si>
    <t>CAL12222021</t>
  </si>
  <si>
    <t>IBA04072022</t>
  </si>
  <si>
    <t>IBA03012022</t>
  </si>
  <si>
    <t>BUCACRD016974AUTOSERVICIONUTRESA</t>
  </si>
  <si>
    <t>MEDEACT000435TRADICIONALNUTRESA</t>
  </si>
  <si>
    <t>CRD024225</t>
  </si>
  <si>
    <t>CRD024226</t>
  </si>
  <si>
    <t>CRD024230</t>
  </si>
  <si>
    <t>CRD024227</t>
  </si>
  <si>
    <t>CRD024228</t>
  </si>
  <si>
    <t>CRD024229</t>
  </si>
  <si>
    <t>CRD024232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</si>
  <si>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</si>
  <si>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</si>
  <si>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</si>
  <si>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</si>
  <si>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</si>
  <si>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</si>
  <si>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</si>
  <si>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</si>
  <si>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</si>
  <si>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CRD024184</t>
  </si>
  <si>
    <t>CRD024168</t>
  </si>
  <si>
    <t>CRD024167</t>
  </si>
  <si>
    <t>CRD024171</t>
  </si>
  <si>
    <t>CRD024166</t>
  </si>
  <si>
    <t>CRD024169</t>
  </si>
  <si>
    <t>CRD024172</t>
  </si>
  <si>
    <t>CRD024170</t>
  </si>
  <si>
    <t>MED03292022</t>
  </si>
  <si>
    <t>MED06242022</t>
  </si>
  <si>
    <t>MED06282022</t>
  </si>
  <si>
    <t>BGTACRD021299AUTOSERVICIOALTILLANO_BPO</t>
  </si>
  <si>
    <t>BUCACRD023894AUTOSERVICIONUTRESA</t>
  </si>
  <si>
    <t>CALIACT000063TRADICIONALNUTRESA</t>
  </si>
  <si>
    <t>MEDECRD023435CADENASNUTRESA</t>
  </si>
  <si>
    <t>MEDECRD022273AUTOSERVICIONUTRESA</t>
  </si>
  <si>
    <t>PERECRD022782CADENASNUTRESA</t>
  </si>
  <si>
    <t>PERECRD023982CADENASNUTRESA</t>
  </si>
  <si>
    <t>PERECRD024169CADENASNUTRESA</t>
  </si>
  <si>
    <t>PERECRD024166CADENASNUTRESA</t>
  </si>
  <si>
    <t>PERECRD024171CADENASNUTRESA</t>
  </si>
  <si>
    <t>PERECRD024167CADENASNUTRESA</t>
  </si>
  <si>
    <t>PERECRD024170CADENASNUTRESA</t>
  </si>
  <si>
    <t>PERECRD024172CADENASNUTRESA</t>
  </si>
  <si>
    <t>PERECRD024168CADENASNUTRESA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</si>
  <si>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</si>
  <si>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</si>
  <si>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</si>
  <si>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</si>
  <si>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</si>
  <si>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</si>
  <si>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</si>
  <si>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</si>
  <si>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</si>
  <si>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</si>
  <si>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</si>
  <si>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</si>
  <si>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CRD023997</t>
  </si>
  <si>
    <t>MED09302024</t>
  </si>
  <si>
    <t>IBA1CRD021724TRADICIONALNUTRESA</t>
  </si>
  <si>
    <t>BGTAACT000035TRADICIONALALTILLANO</t>
  </si>
  <si>
    <t>CALICRD023809AUTOSERVICIOBPO</t>
  </si>
  <si>
    <t>CALICRD023808CADENASBPO</t>
  </si>
  <si>
    <t>MEDECRD016669AUTOSERVICIONUTRESA</t>
  </si>
  <si>
    <t>MEDECRD023997AUTOSERVICIONUTRESA</t>
  </si>
  <si>
    <t>PEREACT000493AUTOSERVICIODESARROLLADORES</t>
  </si>
  <si>
    <t>CRD020315</t>
  </si>
  <si>
    <t>TENNIS BLANCOS MUJER TALLA 35</t>
  </si>
  <si>
    <t>BGTACRD020007CADENASBPO</t>
  </si>
  <si>
    <t>BGTACRD019868CADENASBPO</t>
  </si>
  <si>
    <t>CARTCRD017330CADENASBPO</t>
  </si>
  <si>
    <t>MEDECRD020162AUTOSERVICIONUTRESA</t>
  </si>
  <si>
    <t>MEDECRD013163AUTOSERVICIOBPO</t>
  </si>
  <si>
    <t>MEDECRD007355CADENASBPO</t>
  </si>
  <si>
    <t>IBA06292022</t>
  </si>
  <si>
    <t>IBA06222022</t>
  </si>
  <si>
    <t>IBA03222022</t>
  </si>
  <si>
    <t>IBA03292022</t>
  </si>
  <si>
    <t>BGTAACT000442TRADICIONALALTILLANO</t>
  </si>
  <si>
    <t>BGTAACT000443TRADICIONALALTILLANO</t>
  </si>
  <si>
    <t>BGTAACT000441TRADICIONALALTILLANO</t>
  </si>
  <si>
    <t>IBA1CRD024181AUTOSERVICIONUTRESA</t>
  </si>
  <si>
    <t>IBA1CRD023571TRADICIONALNUTRESA</t>
  </si>
  <si>
    <t>IBA1CRD024159AUTOSERVICIONUTRESA</t>
  </si>
  <si>
    <t>IBA1CRD024161AUTOSERVICIONUTRESA</t>
  </si>
  <si>
    <t>IBA1CRD024161TRADICIONALNUTRESA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</si>
  <si>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</si>
  <si>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</si>
  <si>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</si>
  <si>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</si>
  <si>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</si>
  <si>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</si>
  <si>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</si>
  <si>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</si>
  <si>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</si>
  <si>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</si>
  <si>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</si>
  <si>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</si>
  <si>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</si>
  <si>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CRD024153</t>
  </si>
  <si>
    <t>CRD024158</t>
  </si>
  <si>
    <t>CRD024147</t>
  </si>
  <si>
    <t>CRD024150</t>
  </si>
  <si>
    <t>CRD024151</t>
  </si>
  <si>
    <t>CRD021134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</si>
  <si>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</si>
  <si>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</si>
  <si>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</si>
  <si>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</si>
  <si>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</si>
  <si>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</si>
  <si>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</si>
  <si>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CRD024258</t>
  </si>
  <si>
    <t>CHOCOLISTOACROCANTE X 550 GR</t>
  </si>
  <si>
    <t>MED06252023</t>
  </si>
  <si>
    <t>MED05102022</t>
  </si>
  <si>
    <t>LJVELASQUEZ</t>
  </si>
  <si>
    <t>BGTACRD024262CADENASBPO</t>
  </si>
  <si>
    <t>BGTACRD024261CADENASBPO</t>
  </si>
  <si>
    <t>CALICRD015723CADENASBPO</t>
  </si>
  <si>
    <t>CALICRD014116CADENASBPO</t>
  </si>
  <si>
    <t>CALICRD014120CADENASBPO</t>
  </si>
  <si>
    <t>CALICRD014119CADENASBPO</t>
  </si>
  <si>
    <t>CALICRD022718CADENASBPO</t>
  </si>
  <si>
    <t>CARTCRD024261CADENASBPO</t>
  </si>
  <si>
    <t>CARTCRD024262CADENASBPO</t>
  </si>
  <si>
    <t>CARTCRD024147TRADICIONALNUTRESA</t>
  </si>
  <si>
    <t>CARTCRD024158TRADICIONALNUTRESA</t>
  </si>
  <si>
    <t>CARTCRD024151TRADICIONALNUTRESA</t>
  </si>
  <si>
    <t>CARTCRD024150TRADICIONALNUTRESA</t>
  </si>
  <si>
    <t>CARTCRD024153TRADICIONALNUTRESA</t>
  </si>
  <si>
    <t>IBA1CRD024159TRADICIONALNUTRESA</t>
  </si>
  <si>
    <t>IBA1CRD024258AUTOSERVICIONUTRESA</t>
  </si>
  <si>
    <t>MEDECRD024181AUTOSERVICIONUTRESA</t>
  </si>
  <si>
    <t>MEDECRD018076CADENASNUTRESA</t>
  </si>
  <si>
    <t>MEDECRD021451CADENASNUTRESA</t>
  </si>
  <si>
    <t>MEDECRD024184AUTOSERVICIONUTRESA</t>
  </si>
  <si>
    <t>MEDECRD022387CADENASNUTRESA</t>
  </si>
  <si>
    <t>PERECRD023166CADENASNUTRESA</t>
  </si>
  <si>
    <t>PERECRD023167CADENASNUTRESA</t>
  </si>
  <si>
    <t>PERECRD019998AUTOSERVICIOBPO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</si>
  <si>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</si>
  <si>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</si>
  <si>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</si>
  <si>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</si>
  <si>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</si>
  <si>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</si>
  <si>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</si>
  <si>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</si>
  <si>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</si>
  <si>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</si>
  <si>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</si>
  <si>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CRD024285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</si>
  <si>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</si>
  <si>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</si>
  <si>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</si>
  <si>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</si>
  <si>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</si>
  <si>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CARTCRD018933TRADICIONALNUTRESA</t>
  </si>
  <si>
    <t>CARTCRD018934TRADICIONALNUTRESA</t>
  </si>
  <si>
    <t>CARTCRD018935TRADICIONALNUTRESA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</si>
  <si>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</si>
  <si>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</si>
  <si>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</si>
  <si>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</si>
  <si>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</si>
  <si>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CALICRD023522AUTOSERVICIODESARROLLADORES</t>
  </si>
  <si>
    <t>CALICRD023525AUTOSERVICIODESARROLLADORES</t>
  </si>
  <si>
    <t>CALIACT000500AUTOSERVICIODESARROLLADORES</t>
  </si>
  <si>
    <t>CALIACT000505AUTOSERVICIODESARROLLADORES</t>
  </si>
  <si>
    <t>CALIACT000513AUTOSERVICIODESARROLLADORES</t>
  </si>
  <si>
    <t>CALICRD023520AUTOSERVICIODESARROLLADORES</t>
  </si>
  <si>
    <t>CALICRD023524AUTOSERVICIODESARROLLADORES</t>
  </si>
  <si>
    <t>CALIACT000502AUTOSERVICIODESARROLLADORES</t>
  </si>
  <si>
    <t>CALICRD023526AUTOSERVICIODESARROLLADORES</t>
  </si>
  <si>
    <t>CARTACT000458AUTOSERVICIODESARROLLADORES</t>
  </si>
  <si>
    <t>CARTCRD024161AUTOSERVICIONUTRESA</t>
  </si>
  <si>
    <t>CARTCRD024159AUTOSERVICIONUTRESA</t>
  </si>
  <si>
    <t>DUITCRD021163AUTOSERVICIOBPO</t>
  </si>
  <si>
    <t>DUITCRD013990CADENASBPO</t>
  </si>
  <si>
    <t>DUITCRD007004AUTOSERVICIOBPO</t>
  </si>
  <si>
    <t>DUITCRD013990AUTOSERVICIOBPO</t>
  </si>
  <si>
    <t>DUITCRD020501AUTOSERVICIOBPO</t>
  </si>
  <si>
    <t>DUITCRD001420AUTOSERVICIOBPO</t>
  </si>
  <si>
    <t>DUITCRD002204AUTOSERVICIOBPO</t>
  </si>
  <si>
    <t>DUITCRD019529AUTOSERVICIOBPO</t>
  </si>
  <si>
    <t>DUITCRD006670CADENASBPO</t>
  </si>
  <si>
    <t>DUITCRD012588AUTOSERVICIOBPO</t>
  </si>
  <si>
    <t>DUITCRD005001CADENASBPO</t>
  </si>
  <si>
    <t>DUITCRD006670AUTOSERVICIOBPO</t>
  </si>
  <si>
    <t>DUITCRD007355AUTOSERVICIOBPO</t>
  </si>
  <si>
    <t>DUITCRD005001AUTOSERVICIOBPO</t>
  </si>
  <si>
    <t>DUITCRD008638AUTOSERVICIOBPO</t>
  </si>
  <si>
    <t>DUITCRD020865AUTOSERVICIOBPO</t>
  </si>
  <si>
    <t>DUITCRD008430AUTOSERVICIOBPO</t>
  </si>
  <si>
    <t>DUITCRD008428AUTOSERVICIOBPO</t>
  </si>
  <si>
    <t>DUITCRD010532AUTOSERVICIOBPO</t>
  </si>
  <si>
    <t>DUITCRD021681AUTOSERVICIOBPO</t>
  </si>
  <si>
    <t>DUITCRD023312AUTOSERVICIOBPO</t>
  </si>
  <si>
    <t>DUITACT000531AUTOSERVICIONUTRESA</t>
  </si>
  <si>
    <t>DUITCRD023586AUTOSERVICIONUTRESA</t>
  </si>
  <si>
    <t>DUITCRD023138AUTOSERVICIOBPO</t>
  </si>
  <si>
    <t>DUITCRD023241AUTOSERVICIOBPO</t>
  </si>
  <si>
    <t>IBA1CRD024259AUTOSERVICIONUTRESA</t>
  </si>
  <si>
    <t>IBA1CRD022663AUTOSERVICIONUTRESA</t>
  </si>
  <si>
    <t>IBA1CRD022662AUTOSERVICIONUTRESA</t>
  </si>
  <si>
    <t>IBA1CRD023240AUTOSERVICIONUTRESA</t>
  </si>
  <si>
    <t>IBA1CRD022666AUTOSERVICIONUTRESA</t>
  </si>
  <si>
    <t>MEDECRD019998AUTOSERVICIOBPO</t>
  </si>
  <si>
    <t>MEDECRD021126AUTOSERVICIOBPO</t>
  </si>
  <si>
    <t>MEDECRD024230AUTOSERVICIONUTRESA</t>
  </si>
  <si>
    <t>MEDECRD023240AUTOSERVICIONUTRESA</t>
  </si>
  <si>
    <t>MEDECRD022584AUTOSERVICIOBPO</t>
  </si>
  <si>
    <t>MEDECRD005541AUTOSERVICIONUTRESA</t>
  </si>
  <si>
    <t>MEDECRD024285TRADICIONALNUTRESA</t>
  </si>
  <si>
    <t>VILACRD021136CADENASBPO</t>
  </si>
  <si>
    <t>VILACRD017348CADENASBPO</t>
  </si>
  <si>
    <t>VILACRD011367AUTOSERVICIOBPO</t>
  </si>
  <si>
    <t>VILACRD017348AUTOSERVICIOBPO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</si>
  <si>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</si>
  <si>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</si>
  <si>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</si>
  <si>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</si>
  <si>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</si>
  <si>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</si>
  <si>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VILAACT000504AUTOSERVICIONUTRESA</t>
  </si>
  <si>
    <t>VILACRD018325AUTOSERVICIONUTRESA</t>
  </si>
  <si>
    <t>VILAACT000515AUTOSERVICIONUTRESA</t>
  </si>
  <si>
    <t>VILAACT000445TRADICIONALNUTRESA</t>
  </si>
  <si>
    <t>VILAACT000334AUTOSERVICIONUTRESA</t>
  </si>
  <si>
    <t>VILAACT000457AUTOSERVICIONUTRESA</t>
  </si>
  <si>
    <t>VILAACT000303AUTOSERVICIONUTRESA</t>
  </si>
  <si>
    <t>VILAACT000458AUTOSERVICIONUTRESA</t>
  </si>
  <si>
    <t>VILACRD018324AUTOSERVICIONUTRESA</t>
  </si>
  <si>
    <t>VILAACT000514AUTOSERVICIONUTRESA</t>
  </si>
  <si>
    <t>VILAACT000516AUTOSERVICIONUTRESA</t>
  </si>
  <si>
    <t>VILAACT000461AUTOSERVICIONUTRESA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</si>
  <si>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</si>
  <si>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</si>
  <si>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</si>
  <si>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</si>
  <si>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VILACRD021724TRADICIONALNUTRESA</t>
  </si>
  <si>
    <t>VILACRD018935AUTOSERVICIONUTRESA</t>
  </si>
  <si>
    <t>VILACRD018934AUTOSERVICIONUTRESA</t>
  </si>
  <si>
    <t>VILACRD023312TRADICIONALBPO</t>
  </si>
  <si>
    <t>VILACRD018933TRADICIONALNUTRESA</t>
  </si>
  <si>
    <t>VILACRD023852AUTOSERVICIONUTRESA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</si>
  <si>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</si>
  <si>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</si>
  <si>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</si>
  <si>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</si>
  <si>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</si>
  <si>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</si>
  <si>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</si>
  <si>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</si>
  <si>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CRD024050</t>
  </si>
  <si>
    <t>AMBIENTACION INFUSIONES 1/2 CUERPO</t>
  </si>
  <si>
    <t>CRD024315</t>
  </si>
  <si>
    <t>PASAB. LA ESPECIAL KRAKS LIMON PLEG X12UD X 32G</t>
  </si>
  <si>
    <t>MED06242023</t>
  </si>
  <si>
    <t>MED07112023</t>
  </si>
  <si>
    <t>MED07192022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</si>
  <si>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</si>
  <si>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</si>
  <si>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</si>
  <si>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</si>
  <si>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</si>
  <si>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</si>
  <si>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</si>
  <si>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BGTACRD024232AUTOSERVICIONUTRESA</t>
  </si>
  <si>
    <t>BGTACRD021138TRADICIONALBPO</t>
  </si>
  <si>
    <t>BUCACRD011367TRADICIONALBPO</t>
  </si>
  <si>
    <t>BUCACRD024050CADENASNUTRESA</t>
  </si>
  <si>
    <t>CARTCRD024268AUTOSERVICIOBPO</t>
  </si>
  <si>
    <t>CARTCRD024268CADENASBPO</t>
  </si>
  <si>
    <t>CARTCRD024232AUTOSERVICIONUTRESA</t>
  </si>
  <si>
    <t>CARTCRD011367TRADICIONALBPO</t>
  </si>
  <si>
    <t>IBA1CRD011367TRADICIONALBPO</t>
  </si>
  <si>
    <t>MEDECRD023917TRADICIONALNUTRESA</t>
  </si>
  <si>
    <t>MEDECRD024258AUTOSERVICIONUTRESA</t>
  </si>
  <si>
    <t>MEDECRD024259AUTOSERVICIONUTRESA</t>
  </si>
  <si>
    <t>MEDECRD020241AUTOSERVICIONUTRESA</t>
  </si>
  <si>
    <t>MEDECRD023761AUTOSERVICIONUTRESA</t>
  </si>
  <si>
    <t>MEDECRD024260AUTOSERVICIONUTRESA</t>
  </si>
  <si>
    <t>PERECRD011367TRADICIONALBPO</t>
  </si>
  <si>
    <t>VILACRD011367TRADICIONALBPO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</si>
  <si>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</si>
  <si>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</si>
  <si>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</si>
  <si>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</si>
  <si>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</si>
  <si>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</si>
  <si>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</si>
  <si>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</si>
  <si>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</si>
  <si>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</si>
  <si>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</si>
  <si>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</si>
  <si>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</si>
  <si>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</si>
  <si>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BARRACT000529AUTOSERVICIONUTRESA</t>
  </si>
  <si>
    <t>BARRCRD014120CADENASNUTRESA</t>
  </si>
  <si>
    <t>BGTAACT000529AUTOSERVICIOALTILLANO</t>
  </si>
  <si>
    <t>BGTAACT000528AUTOSERVICIOALTILLANO</t>
  </si>
  <si>
    <t>BGTAACT000528AUTOSERVICIONUTRESA</t>
  </si>
  <si>
    <t>BUCACRD020715AUTOSERVICIOBPO</t>
  </si>
  <si>
    <t>CARTCRD022666AUTOSERVICIONUTRESA</t>
  </si>
  <si>
    <t>MEDECRD011367TRADICIONALBPO</t>
  </si>
  <si>
    <t>MEDECRD024226AUTOSERVICIONUTRESA</t>
  </si>
  <si>
    <t>MEDECRD024229AUTOSERVICIONUTRESA</t>
  </si>
  <si>
    <t>MEDECRD024225AUTOSERVICIONUTRESA</t>
  </si>
  <si>
    <t>MEDECRD024227AUTOSERVICIONUTRESA</t>
  </si>
  <si>
    <t>MEDECRD024228AUTOSERVICIONUTRESA</t>
  </si>
  <si>
    <t>MEDECRD024239AUTOSERVICIONUTRESA</t>
  </si>
  <si>
    <t>CRD024345</t>
  </si>
  <si>
    <t>CRD024346</t>
  </si>
  <si>
    <t>CRD024368</t>
  </si>
  <si>
    <t>CRD024347</t>
  </si>
  <si>
    <t>CRD024344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</si>
  <si>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</si>
  <si>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</si>
  <si>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</si>
  <si>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</si>
  <si>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</si>
  <si>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</si>
  <si>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</si>
  <si>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</si>
  <si>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</si>
  <si>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</si>
  <si>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</si>
  <si>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</si>
  <si>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</si>
  <si>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</si>
  <si>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</si>
  <si>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</si>
  <si>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</si>
  <si>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</si>
  <si>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</si>
  <si>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</si>
  <si>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</si>
  <si>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</si>
  <si>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</si>
  <si>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</si>
  <si>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</si>
  <si>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</si>
  <si>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</si>
  <si>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</si>
  <si>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</si>
  <si>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</si>
  <si>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</si>
  <si>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</si>
  <si>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</si>
  <si>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</si>
  <si>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</si>
  <si>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</si>
  <si>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</si>
  <si>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</si>
  <si>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</si>
  <si>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</si>
  <si>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CARTCRD020317CADENASBPO</t>
  </si>
  <si>
    <t>BGTACRD024275AUTOSERVICIONUTRESA</t>
  </si>
  <si>
    <t>BGTACRD024275AUTOSERVICIOALTILLANO</t>
  </si>
  <si>
    <t>BGTACRD024336AUTOSERVICIONUTRESA</t>
  </si>
  <si>
    <t>CALICRD020007CADENASBPO</t>
  </si>
  <si>
    <t>CALICRD014424CADENASBPO</t>
  </si>
  <si>
    <t>CALICRD021973CADENASBPO</t>
  </si>
  <si>
    <t>CALICRD022670CADENASBPO</t>
  </si>
  <si>
    <t>CALICRD023611CADENASBPO</t>
  </si>
  <si>
    <t>CALICRD014118CADENASBPO</t>
  </si>
  <si>
    <t>CALICRD021350CADENASBPO</t>
  </si>
  <si>
    <t>CARTCRD020315CADENASBPO</t>
  </si>
  <si>
    <t>CARTCRD020317TRADICIONALBPO</t>
  </si>
  <si>
    <t>MEDECRD022670CADENASBPO</t>
  </si>
  <si>
    <t>MEDECRD023611CADENASBPO</t>
  </si>
  <si>
    <t>MEDECRD021973CADENASBPO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</si>
  <si>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</si>
  <si>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</si>
  <si>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</si>
  <si>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</si>
  <si>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</si>
  <si>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</si>
  <si>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</si>
  <si>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</si>
  <si>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</si>
  <si>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</si>
  <si>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</si>
  <si>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</si>
  <si>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</si>
  <si>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</si>
  <si>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</si>
  <si>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</si>
  <si>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</si>
  <si>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</si>
  <si>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</si>
  <si>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BGTACRD023611CADENASBPO</t>
  </si>
  <si>
    <t>IBA1CRD020715CADENASBPO</t>
  </si>
  <si>
    <t>MEDEACT000400TRADICIONALNUTRESA</t>
  </si>
  <si>
    <t>BGTACRD022670CADENASBPO</t>
  </si>
  <si>
    <t>BGTACRD021350CADENASBPO</t>
  </si>
  <si>
    <t>BGTACRD014119CADENASBPO</t>
  </si>
  <si>
    <t>BGTACRD021973CADENASBPO</t>
  </si>
  <si>
    <t>BARRCRD023599AUTOSERVICIOBPO</t>
  </si>
  <si>
    <t>BGTACRD023599AUTOSERVICIOBPO</t>
  </si>
  <si>
    <t>BGTACRD023599TRADICIONALBPO</t>
  </si>
  <si>
    <t>BGTACRD023599CADENASBPO</t>
  </si>
  <si>
    <t>BUCACRD019920TRADICIONALNUTRESA</t>
  </si>
  <si>
    <t>BUCACRD023599AUTOSERVICIOBPO</t>
  </si>
  <si>
    <t>BUCACRD023599TRADICIONALBPO</t>
  </si>
  <si>
    <t>BUCACRD023599CADENASBPO</t>
  </si>
  <si>
    <t>CALICRD023599AUTOSERVICIOBPO</t>
  </si>
  <si>
    <t>CALICRD023599CADENASBPO</t>
  </si>
  <si>
    <t>CALICRD023599TRADICIONALBPO</t>
  </si>
  <si>
    <t>CALICRD023661CADENASBPO</t>
  </si>
  <si>
    <t>CARTCRD023599AUTOSERVICIOBPO</t>
  </si>
  <si>
    <t>CARTCRD013564CADENASBPO</t>
  </si>
  <si>
    <t>DUITCRD023599AUTOSERVICIOBPO</t>
  </si>
  <si>
    <t>DUITCRD023599CADENASBPO</t>
  </si>
  <si>
    <t>IBA1CRD023599CADENASBPO</t>
  </si>
  <si>
    <t>IBA1CRD023599AUTOSERVICIOBPO</t>
  </si>
  <si>
    <t>IBA1CRD024336AUTOSERVICIONUTRESA</t>
  </si>
  <si>
    <t>IBA1CRD024365CADENASBPO</t>
  </si>
  <si>
    <t>IBA1CRD023661CADENASBPO</t>
  </si>
  <si>
    <t>MEDECRD023599AUTOSERVICIOBPO</t>
  </si>
  <si>
    <t>MEDECRD023599TRADICIONALBPO</t>
  </si>
  <si>
    <t>MEDECRD023599CADENASBPO</t>
  </si>
  <si>
    <t>MEDECRD021350AUTOSERVICIONUTRESA</t>
  </si>
  <si>
    <t>MEDECRD023611AUTOSERVICIONUTRESA</t>
  </si>
  <si>
    <t>MEDECRD014120AUTOSERVICIONUTRESA</t>
  </si>
  <si>
    <t>MEDECRD013564CADENASNUTRESA</t>
  </si>
  <si>
    <t>PERECRD023599CADENASBPO</t>
  </si>
  <si>
    <t>PERECRD023599AUTOSERVICIOBPO</t>
  </si>
  <si>
    <t>VILACRD023599CADENASBPO</t>
  </si>
  <si>
    <t>VILACRD023599AUTOSERVICIOBPO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</si>
  <si>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</si>
  <si>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</si>
  <si>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</si>
  <si>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</si>
  <si>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</si>
  <si>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</si>
  <si>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</si>
  <si>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</si>
  <si>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</si>
  <si>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</si>
  <si>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</si>
  <si>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CRD024394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</si>
  <si>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</si>
  <si>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</si>
  <si>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</si>
  <si>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</si>
  <si>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</si>
  <si>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</si>
  <si>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</si>
  <si>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</si>
  <si>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</si>
  <si>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</si>
  <si>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</si>
  <si>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</si>
  <si>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</si>
  <si>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</si>
  <si>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</si>
  <si>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</si>
  <si>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CRD024079</t>
  </si>
  <si>
    <t>CRD024080</t>
  </si>
  <si>
    <t>BANDEJA LINEAL ALKASELTZER</t>
  </si>
  <si>
    <t>CRD024089</t>
  </si>
  <si>
    <t>CRD024094</t>
  </si>
  <si>
    <t>CRD024096</t>
  </si>
  <si>
    <t>CRD024062</t>
  </si>
  <si>
    <t>CAJONERA GRANDE APRONAX</t>
  </si>
  <si>
    <t>CRD024066</t>
  </si>
  <si>
    <t>CAJONERA GRANDE ASPIRINA</t>
  </si>
  <si>
    <t>CRD024117</t>
  </si>
  <si>
    <t>CRD024070</t>
  </si>
  <si>
    <t>CRD024115</t>
  </si>
  <si>
    <t>BANDEJA MEXSANA SPRAY X 5 UNID</t>
  </si>
  <si>
    <t>CRD024113</t>
  </si>
  <si>
    <t>PORTAPRECIO MEXSANA SPRAY</t>
  </si>
  <si>
    <t>CRD024101</t>
  </si>
  <si>
    <t>CRD024090</t>
  </si>
  <si>
    <t>PERECRD021973CADENASBPO</t>
  </si>
  <si>
    <t>PERECRD022670CADENASBPO</t>
  </si>
  <si>
    <t>BGTACRD024186AUTOSERVICIONUTRESA</t>
  </si>
  <si>
    <t>BGTACRD024188AUTOSERVICIONUTRESA</t>
  </si>
  <si>
    <t>BGTACRD023661AUTOSERVICIOBPO</t>
  </si>
  <si>
    <t>BGTACRD023661CADENASBPO</t>
  </si>
  <si>
    <t>BGTACRD024365CADENASBPO</t>
  </si>
  <si>
    <t>BGTACRD024365AUTOSERVICIOBPO</t>
  </si>
  <si>
    <t>BGTACRD024395AUTOSERVICIONUTRESA</t>
  </si>
  <si>
    <t>BGTACRD024392AUTOSERVICIONUTRESA</t>
  </si>
  <si>
    <t>BGTACRD024393AUTOSERVICIONUTRESA</t>
  </si>
  <si>
    <t>CALICRD020501CADENASBPO</t>
  </si>
  <si>
    <t>MEDECRD024297AUTOSERVICIONUTRESA</t>
  </si>
  <si>
    <t>MEDECRD024309AUTOSERVICIONUTRESA</t>
  </si>
  <si>
    <t>MEDECRD024366AUTOSERVICIONUTRESA</t>
  </si>
  <si>
    <t>MEDECRD024367AUTOSERVICIONUTRESA</t>
  </si>
  <si>
    <t>MEDECRD024341AUTOSERVICIONUTRESA</t>
  </si>
  <si>
    <t>MEDECRD024186AUTOSERVICIONUTRESA</t>
  </si>
  <si>
    <t>MEDECRD023917AUTOSERVICIONUTRESA</t>
  </si>
  <si>
    <t>MEDECRD024188AUTOSERVICIONUTRESA</t>
  </si>
  <si>
    <t>PERECRD024365AUTOSERVICIOBPO</t>
  </si>
  <si>
    <t>PERECRD023611CADENASBPO</t>
  </si>
  <si>
    <t>CRD024317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</si>
  <si>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</si>
  <si>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</si>
  <si>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</si>
  <si>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</si>
  <si>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</si>
  <si>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</si>
  <si>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</si>
  <si>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</si>
  <si>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</si>
  <si>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</si>
  <si>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</si>
  <si>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</si>
  <si>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</si>
  <si>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</si>
  <si>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</si>
  <si>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</si>
  <si>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</si>
  <si>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</si>
  <si>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</si>
  <si>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</si>
  <si>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</si>
  <si>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</si>
  <si>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</si>
  <si>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</si>
  <si>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CRD024318</t>
  </si>
  <si>
    <t>MED07142022</t>
  </si>
  <si>
    <t>MED07212022</t>
  </si>
  <si>
    <t>IBA1CRD017334AUTOSERVICIOBPO</t>
  </si>
  <si>
    <t>BARRCRD024317CADENASNUTRESA</t>
  </si>
  <si>
    <t>BARRCRD024396AUTOSERVICIONUTRESA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</si>
  <si>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</si>
  <si>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</si>
  <si>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</si>
  <si>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</si>
  <si>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</si>
  <si>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CARTCRD024315AUTOSERVICIONUTRESA</t>
  </si>
  <si>
    <t>MEDECRD024161AUTOSERVICIONUTRESA</t>
  </si>
  <si>
    <t>MEDECRD024159AUTOSERVICIONUTRESA</t>
  </si>
  <si>
    <t>CRD024415</t>
  </si>
  <si>
    <t>CRD024416</t>
  </si>
  <si>
    <t>CRD024417</t>
  </si>
  <si>
    <t>CRD024453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</si>
  <si>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</si>
  <si>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</si>
  <si>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</si>
  <si>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</si>
  <si>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</si>
  <si>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</si>
  <si>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</si>
  <si>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</si>
  <si>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</si>
  <si>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</si>
  <si>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</si>
  <si>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</si>
  <si>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</si>
  <si>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CRD024480</t>
  </si>
  <si>
    <t>PENDIENTE</t>
  </si>
  <si>
    <t>MATIZ INSTANTE</t>
  </si>
  <si>
    <t>CRD024484</t>
  </si>
  <si>
    <t>BALCON MATIZ INSTANTE</t>
  </si>
  <si>
    <t>CRD024486</t>
  </si>
  <si>
    <t>CRD024156</t>
  </si>
  <si>
    <t>CRD024157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</si>
  <si>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</si>
  <si>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</si>
  <si>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</si>
  <si>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</si>
  <si>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</si>
  <si>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</si>
  <si>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</si>
  <si>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CRD024148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</si>
  <si>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</si>
  <si>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</si>
  <si>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</si>
  <si>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</si>
  <si>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</si>
  <si>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</si>
  <si>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</si>
  <si>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</si>
  <si>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</si>
  <si>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</si>
  <si>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</si>
  <si>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</si>
  <si>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</si>
  <si>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</si>
  <si>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</si>
  <si>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</si>
  <si>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</si>
  <si>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</si>
  <si>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</si>
  <si>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</si>
  <si>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</si>
  <si>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CRD023678</t>
  </si>
  <si>
    <t>CRD023680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</si>
  <si>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</si>
  <si>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</si>
  <si>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</si>
  <si>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</si>
  <si>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</si>
  <si>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</si>
  <si>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</si>
  <si>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</si>
  <si>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</si>
  <si>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PERECRD020181CADENASBPO</t>
  </si>
  <si>
    <t>BARRCRD021973CADENASBPO</t>
  </si>
  <si>
    <t>BARRCRD022670CADENASBPO</t>
  </si>
  <si>
    <t>BARRCRD023611CADENASBPO</t>
  </si>
  <si>
    <t>BARRCRD014119CADENASBPO</t>
  </si>
  <si>
    <t>BGTACRD020181CADENASBPO</t>
  </si>
  <si>
    <t>BGTACRD024437AUTOSERVICIOBPO</t>
  </si>
  <si>
    <t>BGTACRD024398CADENASBPO</t>
  </si>
  <si>
    <t>BGTACRD024278CADENASNUTRESA</t>
  </si>
  <si>
    <t>BGTACRD024437CADENASBPO</t>
  </si>
  <si>
    <t>BGTACRD021129AUTOSERVICIOBPO</t>
  </si>
  <si>
    <t>BUCACRD024398CADENASBPO</t>
  </si>
  <si>
    <t>BUCACRD024437CADENASBPO</t>
  </si>
  <si>
    <t>BUCACRD024437AUTOSERVICIOBPO</t>
  </si>
  <si>
    <t>CALICRD020181CADENASBPO</t>
  </si>
  <si>
    <t>CALIACT000303AUTOSERVICIONUTRESA</t>
  </si>
  <si>
    <t>CALICRD018324AUTOSERVICIONUTRESA</t>
  </si>
  <si>
    <t>CALICRD024437CADENASBPO</t>
  </si>
  <si>
    <t>CALICRD024437AUTOSERVICIOBPO</t>
  </si>
  <si>
    <t>CALICRD021930CADENASBPO</t>
  </si>
  <si>
    <t>CALICRD023675CADENASNUTRESA</t>
  </si>
  <si>
    <t>CARTCRD024277AUTOSERVICIONUTRESA</t>
  </si>
  <si>
    <t>CARTCRD024148TRADICIONALNUTRESA</t>
  </si>
  <si>
    <t>CARTCRD024156TRADICIONALNUTRESA</t>
  </si>
  <si>
    <t>CARTCRD024157TRADICIONALNUTRESA</t>
  </si>
  <si>
    <t>CARTCRD021937AUTOSERVICIOBPO</t>
  </si>
  <si>
    <t>DUITCRD021134AUTOSERVICIOBPO</t>
  </si>
  <si>
    <t>IBA1ACT000063AUTOSERVICIONUTRESA</t>
  </si>
  <si>
    <t>IBA1CRD024194AUTOSERVICIOBPO</t>
  </si>
  <si>
    <t>MEDECRD024337AUTOSERVICIONUTRESA</t>
  </si>
  <si>
    <t>MEDECRD020181CADENASBPO</t>
  </si>
  <si>
    <t>MEDECRD024315TRADICIONALNUTRESA</t>
  </si>
  <si>
    <t>MEDECRD024336AUTOSERVICIONUTRESA</t>
  </si>
  <si>
    <t>MEDECRD024278CADENASNUTRESA</t>
  </si>
  <si>
    <t>MEDECRD024402AUTOSERVICIONUTRESA</t>
  </si>
  <si>
    <t>MEDECRD022024AUTOSERVICIONUTRESA</t>
  </si>
  <si>
    <t>PERECRD024437AUTOSERVICIOBPO</t>
  </si>
  <si>
    <t>PERECRD024437CADENASBPO</t>
  </si>
  <si>
    <t>PERECRD023675AUTOSERVICIONUTRESA</t>
  </si>
  <si>
    <t>VILAACT000462AUTOSERVICIONUTRESA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</si>
  <si>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</si>
  <si>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</si>
  <si>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</si>
  <si>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</si>
  <si>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</si>
  <si>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CRD024116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</si>
  <si>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</si>
  <si>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</si>
  <si>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</si>
  <si>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</si>
  <si>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</si>
  <si>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</si>
  <si>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</si>
  <si>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</si>
  <si>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</si>
  <si>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</si>
  <si>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</si>
  <si>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</si>
  <si>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</si>
  <si>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>CRD024091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</si>
  <si>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</si>
  <si>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</si>
  <si>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</si>
  <si>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</si>
  <si>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</si>
  <si>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</si>
  <si>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</si>
  <si>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CRD023679</t>
  </si>
  <si>
    <t>CRD023682</t>
  </si>
  <si>
    <t>CRD023683</t>
  </si>
  <si>
    <t>IBA08182022</t>
  </si>
  <si>
    <t>ACT000376</t>
  </si>
  <si>
    <t>PUESTO DE PAGO DOBLE AU IDEAL</t>
  </si>
  <si>
    <t>PER12012021</t>
  </si>
  <si>
    <t>BARRCRD007004CADENASBPO</t>
  </si>
  <si>
    <t>BARRCRD014744CADENASBPO</t>
  </si>
  <si>
    <t>BGTACRD021136AUTOSERVICIOBPO</t>
  </si>
  <si>
    <t>MEDECRD023895AUTOSERVICIONUTRESA</t>
  </si>
  <si>
    <t>MEDECRD024268CADENASBPO</t>
  </si>
  <si>
    <t>BARRCRD021534AUTOSERVICIOBPO</t>
  </si>
  <si>
    <t>BARRCRD024318CADENASNUTRESA</t>
  </si>
  <si>
    <t>BARRCRD023598AUTOSERVICIOBPO</t>
  </si>
  <si>
    <t>BARRCRD023597AUTOSERVICIOBPO</t>
  </si>
  <si>
    <t>BARRCRD023598CADENASBPO</t>
  </si>
  <si>
    <t>BGTACRD021137AUTOSERVICIOBPO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</si>
  <si>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</si>
  <si>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</si>
  <si>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</si>
  <si>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</si>
  <si>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</si>
  <si>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</si>
  <si>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</si>
  <si>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</si>
  <si>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</si>
  <si>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</si>
  <si>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BGTACRD024122AUTOSERVICIOALTILLANO</t>
  </si>
  <si>
    <t>BGTACRD024057AUTOSERVICIOALTILLANO</t>
  </si>
  <si>
    <t>BGTACRD023598AUTOSERVICIOBPO</t>
  </si>
  <si>
    <t>BGTACRD023599AUTOSERVICIOALTILLANO_BPO</t>
  </si>
  <si>
    <t>BGTACRD024113AUTOSERVICIOALTILLANO</t>
  </si>
  <si>
    <t>BGTACRD023597AUTOSERVICIOBPO</t>
  </si>
  <si>
    <t>BGTACRD023598CADENASBPO</t>
  </si>
  <si>
    <t>BGTACRD024066AUTOSERVICIOALTILLANO</t>
  </si>
  <si>
    <t>BUCACRD024397AUTOSERVICIOBPO</t>
  </si>
  <si>
    <t>BUCACRD023597AUTOSERVICIOBPO</t>
  </si>
  <si>
    <t>BUCACRD023598AUTOSERVICIOBPO</t>
  </si>
  <si>
    <t>BUCACRD023598CADENASBPO</t>
  </si>
  <si>
    <t>BUCACRD023598TRADICIONALBPO</t>
  </si>
  <si>
    <t>BUCACRD023597TRADICIONALBPO</t>
  </si>
  <si>
    <t>CALICRD024308AUTOSERVICIOBPO</t>
  </si>
  <si>
    <t>CALICRD023597TRADICIONALBPO</t>
  </si>
  <si>
    <t>CALICRD023598TRADICIONALBPO</t>
  </si>
  <si>
    <t>CALICRD023598CADENASBPO</t>
  </si>
  <si>
    <t>CALICRD021296CADENASNUTRESA</t>
  </si>
  <si>
    <t>CALICRD024365AUTOSERVICIOBPO</t>
  </si>
  <si>
    <t>CARTCRD024396AUTOSERVICIONUTRESA</t>
  </si>
  <si>
    <t>CARTCRD023599CADENASBPO</t>
  </si>
  <si>
    <t>CARTCRD023597AUTOSERVICIOBPO</t>
  </si>
  <si>
    <t>CARTCRD023598AUTOSERVICIOBPO</t>
  </si>
  <si>
    <t>CARTCRD023598TRADICIONALBPO</t>
  </si>
  <si>
    <t>CARTCRD023597TRADICIONALBPO</t>
  </si>
  <si>
    <t>CARTCRD023598CADENASBPO</t>
  </si>
  <si>
    <t>DUITCRD024397AUTOSERVICIOBPO</t>
  </si>
  <si>
    <t>DUITCRD021754CADENASBPO</t>
  </si>
  <si>
    <t>DUITCRD024070AUTOSERVICIONUTRESA</t>
  </si>
  <si>
    <t>DUITCRD024089AUTOSERVICIONUTRESA</t>
  </si>
  <si>
    <t>DUITCRD024079AUTOSERVICIONUTRESA</t>
  </si>
  <si>
    <t>DUITCRD024096AUTOSERVICIONUTRESA</t>
  </si>
  <si>
    <t>DUITCRD024115AUTOSERVICIONUTRESA</t>
  </si>
  <si>
    <t>DUITCRD024117AUTOSERVICIONUTRESA</t>
  </si>
  <si>
    <t>DUITCRD024116AUTOSERVICIONUTRESA</t>
  </si>
  <si>
    <t>DUITCRD024090AUTOSERVICIONUTRESA</t>
  </si>
  <si>
    <t>DUITCRD024101AUTOSERVICIONUTRESA</t>
  </si>
  <si>
    <t>DUITCRD024094AUTOSERVICIONUTRESA</t>
  </si>
  <si>
    <t>DUITCRD024091AUTOSERVICIONUTRESA</t>
  </si>
  <si>
    <t>DUITCRD024113AUTOSERVICIONUTRESA</t>
  </si>
  <si>
    <t>DUITCRD023597AUTOSERVICIOBPO</t>
  </si>
  <si>
    <t>DUITCRD024057AUTOSERVICIONUTRESA</t>
  </si>
  <si>
    <t>DUITCRD023598CADENASBPO</t>
  </si>
  <si>
    <t>IBA1CRD023598AUTOSERVICIOBPO</t>
  </si>
  <si>
    <t>IBA1CRD023597AUTOSERVICIOBPO</t>
  </si>
  <si>
    <t>IBA1CRD023598CADENASBPO</t>
  </si>
  <si>
    <t>IBA1CRD024393AUTOSERVICIONUTRESA</t>
  </si>
  <si>
    <t>IBA1CRD024366AUTOSERVICIONUTRESA</t>
  </si>
  <si>
    <t>IBA1CRD024392AUTOSERVICIONUTRESA</t>
  </si>
  <si>
    <t>IBA1CRD022024AUTOSERVICIONUTRESA</t>
  </si>
  <si>
    <t>MEDECRD021754CADENASBPO</t>
  </si>
  <si>
    <t>MEDECRD020501CADENASBPO</t>
  </si>
  <si>
    <t>MEDECRD023597AUTOSERVICIOBPO</t>
  </si>
  <si>
    <t>MEDECRD023598CADENASBPO</t>
  </si>
  <si>
    <t>MEDECRD023598AUTOSERVICIOBPO</t>
  </si>
  <si>
    <t>MEDECRD023598TRADICIONALBPO</t>
  </si>
  <si>
    <t>MEDECRD023597TRADICIONALBPO</t>
  </si>
  <si>
    <t>PERECRD023598CADENASBPO</t>
  </si>
  <si>
    <t>VILACRD023597AUTOSERVICIOBPO</t>
  </si>
  <si>
    <t>VILACRD023598AUTOSERVICIOBPO</t>
  </si>
  <si>
    <t>CRD024491</t>
  </si>
  <si>
    <t>CRD024492</t>
  </si>
  <si>
    <t>PLAN CAJERO MONTBLANC</t>
  </si>
  <si>
    <t>TOSH INMUNIDAD</t>
  </si>
  <si>
    <t>CRD024495</t>
  </si>
  <si>
    <t>CHISPA TOSH INMUNIDAD</t>
  </si>
  <si>
    <t>CRD024510</t>
  </si>
  <si>
    <t>NEVERAS LLENAS DE AMOR</t>
  </si>
  <si>
    <t>CRD024511</t>
  </si>
  <si>
    <t>CRD024512</t>
  </si>
  <si>
    <t>CRD024513</t>
  </si>
  <si>
    <t>CRD024508</t>
  </si>
  <si>
    <t>CRD024509</t>
  </si>
  <si>
    <t>CRD023673</t>
  </si>
  <si>
    <t>CHISPA PRECIO NAVIDAD NOEL 2021</t>
  </si>
  <si>
    <t>CRD023674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</si>
  <si>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</si>
  <si>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</si>
  <si>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</si>
  <si>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</si>
  <si>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</si>
  <si>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</si>
  <si>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</si>
  <si>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CRD014745</t>
  </si>
  <si>
    <t>CRD021501</t>
  </si>
  <si>
    <t>CRD024286</t>
  </si>
  <si>
    <t>CRD023448</t>
  </si>
  <si>
    <t>BEB BENET SIN AZUCAR VAINILLA X 50 GR</t>
  </si>
  <si>
    <t>BOG11022022</t>
  </si>
  <si>
    <t>BOG03232022</t>
  </si>
  <si>
    <t>ACT000423</t>
  </si>
  <si>
    <t>CRD019719</t>
  </si>
  <si>
    <t>CRD021282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</si>
  <si>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</si>
  <si>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</si>
  <si>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</si>
  <si>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</si>
  <si>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</si>
  <si>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</si>
  <si>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</si>
  <si>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</si>
  <si>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</si>
  <si>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</si>
  <si>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</si>
  <si>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</si>
  <si>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</si>
  <si>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CRD020163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</si>
  <si>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</si>
  <si>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</si>
  <si>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</si>
  <si>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</si>
  <si>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</si>
  <si>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</si>
  <si>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CARTCRD023599CADENASNUTRESA</t>
  </si>
  <si>
    <t>BARRCRD023672CADENASNUTRESA</t>
  </si>
  <si>
    <t>BARRCRD023672AUTOSERVICIONUTRESA</t>
  </si>
  <si>
    <t>BARRCRD023675AUTOSERVICIONUTRESA</t>
  </si>
  <si>
    <t>BARRCRD023675CADENASNUTRESA</t>
  </si>
  <si>
    <t>BARRCRD024278CADENASNUTRESA</t>
  </si>
  <si>
    <t>BARRCRD023673CADENASNUTRESA</t>
  </si>
  <si>
    <t>BARRCRD023673AUTOSERVICIONUTRESA</t>
  </si>
  <si>
    <t>BARRCRD023674AUTOSERVICIONUTRESA</t>
  </si>
  <si>
    <t>BARRCRD016566TRADICIONALNUTRESA</t>
  </si>
  <si>
    <t>BARRCRD023599AUTOSERVICIONUTRESA</t>
  </si>
  <si>
    <t>BARRCRD023599CADENASNUTRESA</t>
  </si>
  <si>
    <t>BGTACRD024162CADENASNUTRESA</t>
  </si>
  <si>
    <t>BGTACRD014745AUTOSERVICIOBPO</t>
  </si>
  <si>
    <t>BGTACRD021501CADENASBPO</t>
  </si>
  <si>
    <t>BGTACRD023448CADENASBPO</t>
  </si>
  <si>
    <t>BGTACRD019719CADENASNUTRESA</t>
  </si>
  <si>
    <t>BGTACRD021282CADENASNUTRESA</t>
  </si>
  <si>
    <t>BUCACRD024327AUTOSERVICIONUTRESA</t>
  </si>
  <si>
    <t>BUCACRD023681TRADICIONALNUTRESA</t>
  </si>
  <si>
    <t>BUCACRD023673TRADICIONALNUTRESA</t>
  </si>
  <si>
    <t>BUCACRD023678TRADICIONALNUTRESA</t>
  </si>
  <si>
    <t>BUCACRD023680TRADICIONALNUTRESA</t>
  </si>
  <si>
    <t>BUCACRD023683TRADICIONALNUTRESA</t>
  </si>
  <si>
    <t>BUCACRD023682TRADICIONALNUTRESA</t>
  </si>
  <si>
    <t>BUCACRD016566TRADICIONALNUTRESA</t>
  </si>
  <si>
    <t>BUCACRD021930AUTOSERVICIOBPO</t>
  </si>
  <si>
    <t>CALICRD016566TRADICIONALNUTRESA</t>
  </si>
  <si>
    <t>CALICRD023599AUTOSERVICIONUTRESA</t>
  </si>
  <si>
    <t>CARTCRD023675TRADICIONALNUTRESA</t>
  </si>
  <si>
    <t>CARTCRD023672CADENASNUTRESA</t>
  </si>
  <si>
    <t>CARTCRD023675CADENASNUTRESA</t>
  </si>
  <si>
    <t>CARTCRD023672AUTOSERVICIONUTRESA</t>
  </si>
  <si>
    <t>CARTCRD023674AUTOSERVICIONUTRESA</t>
  </si>
  <si>
    <t>CARTCRD023673AUTOSERVICIONUTRESA</t>
  </si>
  <si>
    <t>CARTCRD023673CADENASNUTRESA</t>
  </si>
  <si>
    <t>CARTCRD023673TRADICIONALNUTRESA</t>
  </si>
  <si>
    <t>CARTCRD023678TRADICIONALNUTRESA</t>
  </si>
  <si>
    <t>CARTCRD023680TRADICIONALNUTRESA</t>
  </si>
  <si>
    <t>CARTCRD023679TRADICIONALNUTRESA</t>
  </si>
  <si>
    <t>CARTCRD023681TRADICIONALNUTRESA</t>
  </si>
  <si>
    <t>CARTCRD016566TRADICIONALNUTRESA</t>
  </si>
  <si>
    <t>CARTCRD023599AUTOSERVICIONUTRESA</t>
  </si>
  <si>
    <t>CARTCRD021724TRADICIONALNUTRESA</t>
  </si>
  <si>
    <t>DUITCRD024437AUTOSERVICIOBPO</t>
  </si>
  <si>
    <t>DUITCRD023675CADENASNUTRESA</t>
  </si>
  <si>
    <t>DUITCRD023673CADENASNUTRESA</t>
  </si>
  <si>
    <t>DUITCRD023673TRADICIONALNUTRESA</t>
  </si>
  <si>
    <t>IBA1CRD018935TRADICIONALNUTRESA</t>
  </si>
  <si>
    <t>IBA1CRD023599AUTOSERVICIONUTRESA</t>
  </si>
  <si>
    <t>MEDECRD023675CADENASNUTRESA</t>
  </si>
  <si>
    <t>MEDECRD023675TRADICIONALNUTRESA</t>
  </si>
  <si>
    <t>MEDECRD023672TRADICIONALNUTRESA</t>
  </si>
  <si>
    <t>MEDEACT000370AUTOSERVICIONUTRESA</t>
  </si>
  <si>
    <t>MEDEACT000152AUTOSERVICIONUTRESA</t>
  </si>
  <si>
    <t>MEDECRD023981AUTOSERVICIONUTRESA</t>
  </si>
  <si>
    <t>MEDEACT000045AUTOSERVICIONUTRESA</t>
  </si>
  <si>
    <t>MEDEACT000091AUTOSERVICIONUTRESA</t>
  </si>
  <si>
    <t>MEDECRD023681AUTOSERVICIONUTRESA</t>
  </si>
  <si>
    <t>MEDECRD023681TRADICIONALNUTRESA</t>
  </si>
  <si>
    <t>MEDECRD023679TRADICIONALNUTRESA</t>
  </si>
  <si>
    <t>MEDECRD023679AUTOSERVICIONUTRESA</t>
  </si>
  <si>
    <t>MEDECRD023680TRADICIONALNUTRESA</t>
  </si>
  <si>
    <t>MEDECRD023680AUTOSERVICIONUTRESA</t>
  </si>
  <si>
    <t>MEDECRD023678TRADICIONALNUTRESA</t>
  </si>
  <si>
    <t>MEDECRD023678AUTOSERVICIONUTRESA</t>
  </si>
  <si>
    <t>MEDECRD023674TRADICIONALNUTRESA</t>
  </si>
  <si>
    <t>MEDECRD023673AUTOSERVICIONUTRESA</t>
  </si>
  <si>
    <t>MEDECRD023683TRADICIONALNUTRESA</t>
  </si>
  <si>
    <t>MEDECRD024417AUTOSERVICIONUTRESA</t>
  </si>
  <si>
    <t>MEDECRD024416AUTOSERVICIONUTRESA</t>
  </si>
  <si>
    <t>MEDECRD018082AUTOSERVICIONUTRESA</t>
  </si>
  <si>
    <t>MEDECRD024415AUTOSERVICIONUTRESA</t>
  </si>
  <si>
    <t>MEDECRD023673TRADICIONALNUTRESA</t>
  </si>
  <si>
    <t>MEDECRD024480CADENASNUTRESA</t>
  </si>
  <si>
    <t>PERECRD023673AUTOSERVICIONUTRESA</t>
  </si>
  <si>
    <t>PERECRD023675CADENASNUTRESA</t>
  </si>
  <si>
    <t>PERECRD023448AUTOSERVICIOBPO</t>
  </si>
  <si>
    <t>PERECRD023599AUTOSERVICIONUTRESA</t>
  </si>
  <si>
    <t>PERECRD024453CADENASNUTRESA</t>
  </si>
  <si>
    <t>VILACRD016566TRADICIONALNUTRESA</t>
  </si>
  <si>
    <t>VILACRD024429AUTOSERVICIONUTRESA</t>
  </si>
  <si>
    <t>VILACRD018935TRADICIONALNUTRESA</t>
  </si>
  <si>
    <t>VILACRD018934TRADICIONALNUTRESA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</si>
  <si>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</si>
  <si>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</si>
  <si>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</si>
  <si>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</si>
  <si>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</si>
  <si>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</si>
  <si>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</si>
  <si>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</si>
  <si>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</si>
  <si>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</si>
  <si>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</si>
  <si>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</si>
  <si>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BUC05182022</t>
  </si>
  <si>
    <t>BUC02022022</t>
  </si>
  <si>
    <t>BUC03162022</t>
  </si>
  <si>
    <t>CAR05072022</t>
  </si>
  <si>
    <t>IBA05182022</t>
  </si>
  <si>
    <t>IBA02022022</t>
  </si>
  <si>
    <t>KIT VISIBILIDAD</t>
  </si>
  <si>
    <t>MED07172023</t>
  </si>
  <si>
    <t>MED07162022</t>
  </si>
  <si>
    <t>MED07272022</t>
  </si>
  <si>
    <t>CAJERO TOSH AVENAS</t>
  </si>
  <si>
    <t>MEDECRD014744CADENASBPO</t>
  </si>
  <si>
    <t>BGTAACT000442TRADICIONALNUTRESA</t>
  </si>
  <si>
    <t>BARRCRD023685AUTOSERVICIOBPO</t>
  </si>
  <si>
    <t>BGTAACT000274TRADICIONALALTILLANO</t>
  </si>
  <si>
    <t>BGTACRD024500AUTOSERVICIONUTRESA</t>
  </si>
  <si>
    <t>BGTACRD019238CADENASBPO</t>
  </si>
  <si>
    <t>BGTACRD024469AUTOSERVICIOBPO</t>
  </si>
  <si>
    <t>BGTACRD024469CADENASBPO</t>
  </si>
  <si>
    <t>BGTACRD024470AUTOSERVICIOBPO</t>
  </si>
  <si>
    <t>BGTACRD024470CADENASBPO</t>
  </si>
  <si>
    <t>BUCACRD024398AUTOSERVICIOBPO</t>
  </si>
  <si>
    <t>BUCACRD023685CADENASBPO</t>
  </si>
  <si>
    <t>BUCACRD023685AUTOSERVICIOBPO</t>
  </si>
  <si>
    <t>BUCACRD023685TRADICIONALBPO</t>
  </si>
  <si>
    <t>BUCACRD024365AUTOSERVICIOBPO</t>
  </si>
  <si>
    <t>BUCACRD024365CADENASBPO</t>
  </si>
  <si>
    <t>CALICRD024391AUTOSERVICIONUTRESA</t>
  </si>
  <si>
    <t>CALICRD023685TRADICIONALBPO</t>
  </si>
  <si>
    <t>CALICRD023685CADENASBPO</t>
  </si>
  <si>
    <t>CALICRD024470CADENASBPO</t>
  </si>
  <si>
    <t>CALICRD024469CADENASBPO</t>
  </si>
  <si>
    <t>CARTCRD024467CADENASNUTRESA</t>
  </si>
  <si>
    <t>CARTCRD023685AUTOSERVICIOBPO</t>
  </si>
  <si>
    <t>CARTCRD023682TRADICIONALNUTRESA</t>
  </si>
  <si>
    <t>CARTCRD023685TRADICIONALBPO</t>
  </si>
  <si>
    <t>CARTCRD024286AUTOSERVICIONUTRESA</t>
  </si>
  <si>
    <t>CARTCRD024336AUTOSERVICIONUTRESA</t>
  </si>
  <si>
    <t>CARTCRD023761AUTOSERVICIONUTRESA</t>
  </si>
  <si>
    <t>CARTCRD024394AUTOSERVICIONUTRESA</t>
  </si>
  <si>
    <t>CARTCRD024186AUTOSERVICIONUTRESA</t>
  </si>
  <si>
    <t>CARTCRD024392AUTOSERVICIONUTRESA</t>
  </si>
  <si>
    <t>CARTCRD024395AUTOSERVICIONUTRESA</t>
  </si>
  <si>
    <t>CARTCRD024431AUTOSERVICIONUTRESA</t>
  </si>
  <si>
    <t>CARTCRD024393AUTOSERVICIONUTRESA</t>
  </si>
  <si>
    <t>CARTCRD024432AUTOSERVICIONUTRESA</t>
  </si>
  <si>
    <t>DUITCRD023685AUTOSERVICIOBPO</t>
  </si>
  <si>
    <t>DUITCRD023685CADENASBPO</t>
  </si>
  <si>
    <t>IBA1CRD023685CADENASBPO</t>
  </si>
  <si>
    <t>IBA1CRD023685AUTOSERVICIOBPO</t>
  </si>
  <si>
    <t>MEDECRD023685AUTOSERVICIOBPO</t>
  </si>
  <si>
    <t>MEDECRD023685CADENASBPO</t>
  </si>
  <si>
    <t>MEDECRD024392AUTOSERVICIONUTRESA</t>
  </si>
  <si>
    <t>MEDECRD024432AUTOSERVICIONUTRESA</t>
  </si>
  <si>
    <t>MEDECRD024431AUTOSERVICIONUTRESA</t>
  </si>
  <si>
    <t>MEDECRD024315AUTOSERVICIONUTRESA</t>
  </si>
  <si>
    <t>PERECRD023685CADENASBPO</t>
  </si>
  <si>
    <t>PERECRD024398AUTOSERVICIOBPO</t>
  </si>
  <si>
    <t>VILACRD023685CADENASBPO</t>
  </si>
  <si>
    <t>VILACRD023685AUTOSERVICIOBPO</t>
  </si>
  <si>
    <t>CRD024561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</si>
  <si>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</si>
  <si>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</si>
  <si>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</si>
  <si>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</si>
  <si>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</si>
  <si>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</si>
  <si>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</si>
  <si>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CRD024570</t>
  </si>
  <si>
    <t>CRD024571</t>
  </si>
  <si>
    <t>CRD024576</t>
  </si>
  <si>
    <t>ESCUDO 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</si>
  <si>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</si>
  <si>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</si>
  <si>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</si>
  <si>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</si>
  <si>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</si>
  <si>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</si>
  <si>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</si>
  <si>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</si>
  <si>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</si>
  <si>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</si>
  <si>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CRD024592</t>
  </si>
  <si>
    <t>NAVIDAD CHOCOLATES 2021</t>
  </si>
  <si>
    <t>CRD024593</t>
  </si>
  <si>
    <t>CRD024594</t>
  </si>
  <si>
    <t>CRD024595</t>
  </si>
  <si>
    <t>CRD024596</t>
  </si>
  <si>
    <t>CRD024597</t>
  </si>
  <si>
    <t>CRD024598</t>
  </si>
  <si>
    <t>CRD022482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</si>
  <si>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</si>
  <si>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</si>
  <si>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</si>
  <si>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</si>
  <si>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</si>
  <si>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</si>
  <si>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</si>
  <si>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</si>
  <si>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</si>
  <si>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</si>
  <si>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</si>
  <si>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</si>
  <si>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CRD021103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</si>
  <si>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</si>
  <si>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</si>
  <si>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</si>
  <si>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</si>
  <si>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</si>
  <si>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</si>
  <si>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</si>
  <si>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</si>
  <si>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</si>
  <si>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</si>
  <si>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</si>
  <si>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</si>
  <si>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</si>
  <si>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</si>
  <si>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</si>
  <si>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</si>
  <si>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>BUCACRD023361AUTOSERVICIOBPO</t>
  </si>
  <si>
    <t>BGTACRD022482AUTOSERVICIONUTRESA</t>
  </si>
  <si>
    <t>BGTACRD014536AUTOSERVICIONUTRESA</t>
  </si>
  <si>
    <t>BGTACRD017333CADENASALTILLANO_BPO</t>
  </si>
  <si>
    <t>BGTACRD024474AUTOSERVICIONUTRESA</t>
  </si>
  <si>
    <t>BGTACRD024546AUTOSERVICIONUTRESA</t>
  </si>
  <si>
    <t>BGTACRD024127AUTOSERVICIONUTRESA</t>
  </si>
  <si>
    <t>BGTACRD024128AUTOSERVICIONUTRESA</t>
  </si>
  <si>
    <t>BGTACRD024130AUTOSERVICIONUTRESA</t>
  </si>
  <si>
    <t>BGTACRD024561CADENASNUTRESA</t>
  </si>
  <si>
    <t>BGTACRD024126AUTOSERVICIONUTRESA</t>
  </si>
  <si>
    <t>BGTACRD024125AUTOSERVICIONUTRESA</t>
  </si>
  <si>
    <t>BGTACRD024124AUTOSERVICIONUTRESA</t>
  </si>
  <si>
    <t>BGTACRD023139CADENASNUTRESA</t>
  </si>
  <si>
    <t>BGTACRD024458AUTOSERVICIOALTILLANO</t>
  </si>
  <si>
    <t>BGTACRD024459AUTOSERVICIOALTILLANO</t>
  </si>
  <si>
    <t>BGTACRD023317CADENASBPO</t>
  </si>
  <si>
    <t>BUCACRD024126AUTOSERVICIONUTRESA</t>
  </si>
  <si>
    <t>CALICRD018325AUTOSERVICIONUTRESA</t>
  </si>
  <si>
    <t>CALICRD024128AUTOSERVICIONUTRESA</t>
  </si>
  <si>
    <t>IBA1CRD023327TRADICIONALBPO</t>
  </si>
  <si>
    <t>IBA1CRD023327AUTOSERVICIOBPO</t>
  </si>
  <si>
    <t>IBA1CRD023360AUTOSERVICIOBPO</t>
  </si>
  <si>
    <t>IBA1CRD023361TRADICIONALBPO</t>
  </si>
  <si>
    <t>IBA1CRD023361AUTOSERVICIOBPO</t>
  </si>
  <si>
    <t>IBA1CRD018193TRADICIONALNUTRESA</t>
  </si>
  <si>
    <t>MEDECRD021103AUTOSERVICIOBPO</t>
  </si>
  <si>
    <t>MEDEACT000181AUTOSERVICIONUTRESA</t>
  </si>
  <si>
    <t>MEDECRD024473AUTOSERVICIONUTRESA</t>
  </si>
  <si>
    <t>MEDECRD024474AUTOSERVICIONUTRESA</t>
  </si>
  <si>
    <t>MEDECRD024129AUTOSERVICIONUTRESA</t>
  </si>
  <si>
    <t>MEDECRD024128AUTOSERVICIONUTRESA</t>
  </si>
  <si>
    <t>MEDEACT000376AUTOSERVICIONUTRESA</t>
  </si>
  <si>
    <t>MEDECRD024131AUTOSERVICIONUTRESA</t>
  </si>
  <si>
    <t>MEDECRD024125AUTOSERVICIONUTRESA</t>
  </si>
  <si>
    <t>MEDECRD024124AUTOSERVICIONUTRESA</t>
  </si>
  <si>
    <t>PEREACT000071TRADICIONALNUTRESA</t>
  </si>
  <si>
    <t>PERECRD024128AUTOSERVICIONUTRESA</t>
  </si>
  <si>
    <t>PERECRD024129AUTOSERVICIONUTRESA</t>
  </si>
  <si>
    <t>VILACRD024058AUTOSERVICIONUTRESA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</si>
  <si>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</si>
  <si>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</si>
  <si>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</si>
  <si>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</si>
  <si>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</si>
  <si>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</si>
  <si>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</si>
  <si>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</si>
  <si>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</si>
  <si>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</si>
  <si>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</si>
  <si>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</si>
  <si>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</si>
  <si>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</si>
  <si>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</si>
  <si>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CRD024515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</si>
  <si>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</si>
  <si>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</si>
  <si>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</si>
  <si>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</si>
  <si>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</si>
  <si>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</si>
  <si>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</si>
  <si>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CARTCRD022533TRADICIONALNUTRESA</t>
  </si>
  <si>
    <t>PERECRD022807CADENASNUTRESA</t>
  </si>
  <si>
    <t>BGTAACT000445TRADICIONALALTILLANO</t>
  </si>
  <si>
    <t>BGTACRD024244AUTOSERVICIOALTILLANO</t>
  </si>
  <si>
    <t>BGTACRD021258CADENASNUTRESA</t>
  </si>
  <si>
    <t>BGTACRD019638CADENASBPO</t>
  </si>
  <si>
    <t>BGTAACT000445AUTOSERVICIOALTILLANO</t>
  </si>
  <si>
    <t>BGTAACT000442AUTOSERVICIONUTRESA</t>
  </si>
  <si>
    <t>BGTACRD024081AUTOSERVICIOALTILLANO</t>
  </si>
  <si>
    <t>BUCACRD024469CADENASBPO</t>
  </si>
  <si>
    <t>BUCACRD024470CADENASBPO</t>
  </si>
  <si>
    <t>CALICRD020715CADENASNUTRESA</t>
  </si>
  <si>
    <t>CARTCRD024528AUTOSERVICIONUTRESA</t>
  </si>
  <si>
    <t>DUITCRD024080AUTOSERVICIONUTRESA</t>
  </si>
  <si>
    <t>DUITCRD024058AUTOSERVICIONUTRESA</t>
  </si>
  <si>
    <t>DUITCRD024517CADENASNUTRESA</t>
  </si>
  <si>
    <t>IBA1CRD024546AUTOSERVICIONUTRESA</t>
  </si>
  <si>
    <t>MEDECRD024528AUTOSERVICIONUTRESA</t>
  </si>
  <si>
    <t>MEDECRD024527AUTOSERVICIONUTRESA</t>
  </si>
  <si>
    <t>PERECRD018933TRADICIONALNUTRESA</t>
  </si>
  <si>
    <t>PERECRD009112CADENASNUTRESA</t>
  </si>
  <si>
    <t>CRD024591</t>
  </si>
  <si>
    <t>CRD024556</t>
  </si>
  <si>
    <t>CRD024589</t>
  </si>
  <si>
    <t>EXHIBIDOR NAVIDAD CHOCOLATES 2021</t>
  </si>
  <si>
    <t>CRD024590</t>
  </si>
  <si>
    <t>SHIPPER NAVIDAD CHOCOLATES 2021</t>
  </si>
  <si>
    <t>CRD019292</t>
  </si>
  <si>
    <t>RISTRA PLASTICA PASTA CORTA CADENAS</t>
  </si>
  <si>
    <t>CRD021265</t>
  </si>
  <si>
    <t>CRD022792</t>
  </si>
  <si>
    <t>CRD024177</t>
  </si>
  <si>
    <t>ACT000506</t>
  </si>
  <si>
    <t>MUEBLE CAVA LA ESPECIAL</t>
  </si>
  <si>
    <t>CRD017512</t>
  </si>
  <si>
    <t>PUESTO DE PAGO LATERAL MINI</t>
  </si>
  <si>
    <t>ACT000542</t>
  </si>
  <si>
    <t>CRD024624</t>
  </si>
  <si>
    <t>CRD019313</t>
  </si>
  <si>
    <t>CRD024568</t>
  </si>
  <si>
    <t>VOLANTE COLCAFE CAPPUCCINOS NATURALES</t>
  </si>
  <si>
    <t>CRD023676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</si>
  <si>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</si>
  <si>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</si>
  <si>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</si>
  <si>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</si>
  <si>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</si>
  <si>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</si>
  <si>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</si>
  <si>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</si>
  <si>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</si>
  <si>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</si>
  <si>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</si>
  <si>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</si>
  <si>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</si>
  <si>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</si>
  <si>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</si>
  <si>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CRD024540</t>
  </si>
  <si>
    <t>PASAB. TOSH MIX PRIMAVERAL DOYPACK X280G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</si>
  <si>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</si>
  <si>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</si>
  <si>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</si>
  <si>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</si>
  <si>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</si>
  <si>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</si>
  <si>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</si>
  <si>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</si>
  <si>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BARRCRD024131AUTOSERVICIONUTRESA</t>
  </si>
  <si>
    <t>BARRCRD024125AUTOSERVICIONUTRESA</t>
  </si>
  <si>
    <t>BARRCRD024124AUTOSERVICIONUTRESA</t>
  </si>
  <si>
    <t>BARRCRD024561CADENASNUTRESA</t>
  </si>
  <si>
    <t>BARRCRD024459AUTOSERVICIONUTRESA</t>
  </si>
  <si>
    <t>BARRCRD024458AUTOSERVICIONUTRESA</t>
  </si>
  <si>
    <t>BARRCRD024277AUTOSERVICIONUTRESA</t>
  </si>
  <si>
    <t>BARRCRD023676AUTOSERVICIONUTRESA</t>
  </si>
  <si>
    <t>BARRCRD023676CADENASNUTRESA</t>
  </si>
  <si>
    <t>BARRCRD023488TRADICIONALNUTRESA</t>
  </si>
  <si>
    <t>BGTACRD019268AUTOSERVICIOBPO</t>
  </si>
  <si>
    <t>BGTACRD019268CADENASBPO</t>
  </si>
  <si>
    <t>BGTACRD024456AUTOSERVICIOALTILLANO</t>
  </si>
  <si>
    <t>BGTACRD024457AUTOSERVICIOALTILLANO</t>
  </si>
  <si>
    <t>BGTACRD024568CADENASNUTRESA</t>
  </si>
  <si>
    <t>BGTACRD024459AUTOSERVICIONUTRESA</t>
  </si>
  <si>
    <t>BUCACRD024458AUTOSERVICIONUTRESA</t>
  </si>
  <si>
    <t>BUCACRD024459AUTOSERVICIONUTRESA</t>
  </si>
  <si>
    <t>BUCACRD024568CADENASNUTRESA</t>
  </si>
  <si>
    <t>BUCACRD024456AUTOSERVICIONUTRESA</t>
  </si>
  <si>
    <t>BUCACRD024457AUTOSERVICIONUTRESA</t>
  </si>
  <si>
    <t>CALICRD024124AUTOSERVICIONUTRESA</t>
  </si>
  <si>
    <t>CALICRD024458AUTOSERVICIONUTRESA</t>
  </si>
  <si>
    <t>CALICRD023676AUTOSERVICIONUTRESA</t>
  </si>
  <si>
    <t>CALICRD023676CADENASNUTRESA</t>
  </si>
  <si>
    <t>CARTCRD010373AUTOSERVICIOBPO</t>
  </si>
  <si>
    <t>CARTCRD023676CADENASNUTRESA</t>
  </si>
  <si>
    <t>CARTCRD023676AUTOSERVICIONUTRESA</t>
  </si>
  <si>
    <t>CARTCRD024486CADENASNUTRESA</t>
  </si>
  <si>
    <t>MEDECRD024560CADENASNUTRESA</t>
  </si>
  <si>
    <t>MEDEACT000423AUTOSERVICIONUTRESA</t>
  </si>
  <si>
    <t>MEDECRD024568CADENASNUTRESA</t>
  </si>
  <si>
    <t>MEDECRD024456AUTOSERVICIONUTRESA</t>
  </si>
  <si>
    <t>MEDECRD024599AUTOSERVICIONUTRESA</t>
  </si>
  <si>
    <t>MEDECRD024457AUTOSERVICIONUTRESA</t>
  </si>
  <si>
    <t>MEDECRD023317AUTOSERVICIOBPO</t>
  </si>
  <si>
    <t>MEDECRD024513AUTOSERVICIONUTRESA</t>
  </si>
  <si>
    <t>MEDECRD024459AUTOSERVICIONUTRESA</t>
  </si>
  <si>
    <t>MEDECRD024458AUTOSERVICIONUTRESA</t>
  </si>
  <si>
    <t>MEDECRD024540AUTOSERVICIONUTRESA</t>
  </si>
  <si>
    <t>MEDECRD024541AUTOSERVICIONUTRESA</t>
  </si>
  <si>
    <t>MEDECRD024567CADENASNUTRESA</t>
  </si>
  <si>
    <t>MEDECRD023676TRADICIONALNUTRESA</t>
  </si>
  <si>
    <t>MEDECRD023677TRADICIONALNUTRESA</t>
  </si>
  <si>
    <t>PERECRD024568CADENASNUTRESA</t>
  </si>
  <si>
    <t>PEREACT000418AUTOSERVICIONUTRESA</t>
  </si>
  <si>
    <t>VILACRD024103AUTOSERVICIONUTRESA</t>
  </si>
  <si>
    <t>VILACRD024084AUTOSERVICIONUTRESA</t>
  </si>
  <si>
    <t>VILACRD024076AUTOSERVICIONUTRESA</t>
  </si>
  <si>
    <t>VILACRD024068AUTOSERVICIONUTRESA</t>
  </si>
  <si>
    <t>VILACRD024073AUTOSERVICIONUTRESA</t>
  </si>
  <si>
    <t>VILACRD024428AUTOSERVICIONUTRESA</t>
  </si>
  <si>
    <t>VILACRD024458AUTOSERVICIONUTRESA</t>
  </si>
  <si>
    <t>VILACRD024459AUTOSERVICIONUTRESA</t>
  </si>
  <si>
    <t>VILACRD024457AUTOSERVICIONUTRESA</t>
  </si>
  <si>
    <t>VILACRD024456AUTOSERVICIONUTRESA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</si>
  <si>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</si>
  <si>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</si>
  <si>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</si>
  <si>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</si>
  <si>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</si>
  <si>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</si>
  <si>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</si>
  <si>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</si>
  <si>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</si>
  <si>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</si>
  <si>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</si>
  <si>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</si>
  <si>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</si>
  <si>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</si>
  <si>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</si>
  <si>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</si>
  <si>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</si>
  <si>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</si>
  <si>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</si>
  <si>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</si>
  <si>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</si>
  <si>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</si>
  <si>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</si>
  <si>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</si>
  <si>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</si>
  <si>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</si>
  <si>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</si>
  <si>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</si>
  <si>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</si>
  <si>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</si>
  <si>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</si>
  <si>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</si>
  <si>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</si>
  <si>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</si>
  <si>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</si>
  <si>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</si>
  <si>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BGTAACT000500AUTOSERVICIONUTRESA</t>
  </si>
  <si>
    <t>CARTCRD024206AUTOSERVICIOBPO</t>
  </si>
  <si>
    <t>BARRCRD024380AUTOSERVICIOBPO</t>
  </si>
  <si>
    <t>BARRCRD024521AUTOSERVICIOBPO</t>
  </si>
  <si>
    <t>BARRCRD024522AUTOSERVICIOBPO</t>
  </si>
  <si>
    <t>BARRCRD019268CADENASBPO</t>
  </si>
  <si>
    <t>BARRCRD023448CADENASBPO</t>
  </si>
  <si>
    <t>BARRCRD024515CADENASNUTRESA</t>
  </si>
  <si>
    <t>BARRCRD024469CADENASBPO</t>
  </si>
  <si>
    <t>BARRCRD024162CADENASNUTRESA</t>
  </si>
  <si>
    <t>BARRCRD024470CADENASBPO</t>
  </si>
  <si>
    <t>BGTAACT000274TRADICIONALNUTRESA</t>
  </si>
  <si>
    <t>BGTACRD024445AUTOSERVICIONUTRESA</t>
  </si>
  <si>
    <t>BGTACRD024446AUTOSERVICIONUTRESA</t>
  </si>
  <si>
    <t>BGTAACT000540TRADICIONALNUTRESA</t>
  </si>
  <si>
    <t>BGTACRD023852AUTOSERVICIOALTILLANO</t>
  </si>
  <si>
    <t>BGTACRD024124AUTOSERVICIOALTILLANO</t>
  </si>
  <si>
    <t>BGTACRD023685CADENASBPO</t>
  </si>
  <si>
    <t>BGTACRD023685AUTOSERVICIOBPO</t>
  </si>
  <si>
    <t>BGTACRD024365AUTOSERVICIOALTILLANO_BPO</t>
  </si>
  <si>
    <t>BUCACRD019268AUTOSERVICIOBPO</t>
  </si>
  <si>
    <t>CALICRD021130AUTOSERVICIOBPO</t>
  </si>
  <si>
    <t>CALICRD022430CADENASNUTRESA</t>
  </si>
  <si>
    <t>CARTCRD024439TRADICIONALNUTRESA</t>
  </si>
  <si>
    <t>CARTACT000462AUTOSERVICIONUTRESA</t>
  </si>
  <si>
    <t>CARTACT000496AUTOSERVICIONUTRESA</t>
  </si>
  <si>
    <t>CARTACT000436AUTOSERVICIOBPO</t>
  </si>
  <si>
    <t>CARTCRD024568CADENASNUTRESA</t>
  </si>
  <si>
    <t>CARTCRD019268CADENASBPO</t>
  </si>
  <si>
    <t>CARTCRD019268AUTOSERVICIOBPO</t>
  </si>
  <si>
    <t>IBA1CRD023362TRADICIONALBPO</t>
  </si>
  <si>
    <t>MEDECRD023916AUTOSERVICIONUTRESA</t>
  </si>
  <si>
    <t>MEDECRD023661AUTOSERVICIONUTRESA</t>
  </si>
  <si>
    <t>MEDECRD019268AUTOSERVICIOBPO</t>
  </si>
  <si>
    <t>MEDECRD024365AUTOSERVICIONUTRESA</t>
  </si>
  <si>
    <t>MEDECRD024515CADENASNUTRESA</t>
  </si>
  <si>
    <t>MEDECRD012606TRADICIONALNUTRESA</t>
  </si>
  <si>
    <t>CRD024637</t>
  </si>
  <si>
    <t>CRD024638</t>
  </si>
  <si>
    <t>CRD024639</t>
  </si>
  <si>
    <t>PUNTA SENCILLA MAGIA PARA CONSENTIRTE</t>
  </si>
  <si>
    <t>ACT000532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</si>
  <si>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</si>
  <si>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</si>
  <si>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</si>
  <si>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</si>
  <si>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</si>
  <si>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</si>
  <si>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</si>
  <si>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</si>
  <si>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</si>
  <si>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</si>
  <si>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CRD019334</t>
  </si>
  <si>
    <t>CRD019326</t>
  </si>
  <si>
    <t>CABEZOTE GONDOLA SALTIN CADENAS</t>
  </si>
  <si>
    <t>CRD019331</t>
  </si>
  <si>
    <t>CABEZOTE GONDOLA SELLO ROJO CADENAS</t>
  </si>
  <si>
    <t>CRD024713</t>
  </si>
  <si>
    <t>KIT VESTIDO MUEBLE AUTODEGUSTADOR AU - TOSHKIBOJUMBO</t>
  </si>
  <si>
    <t>CRD024618</t>
  </si>
  <si>
    <t>TARJETA GANADOR CONCURSO 360 OLEADA 2 CADENAS</t>
  </si>
  <si>
    <t xml:space="preserve"> TOSH INMUNIDAD</t>
  </si>
  <si>
    <t>CRD024518</t>
  </si>
  <si>
    <t>CRD024668</t>
  </si>
  <si>
    <t>CRD024665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</si>
  <si>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</si>
  <si>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</si>
  <si>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</si>
  <si>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</si>
  <si>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</si>
  <si>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</si>
  <si>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</si>
  <si>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</si>
  <si>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</si>
  <si>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</si>
  <si>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CRD024662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</si>
  <si>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</si>
  <si>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</si>
  <si>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</si>
  <si>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</si>
  <si>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</si>
  <si>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</si>
  <si>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</si>
  <si>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</si>
  <si>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</si>
  <si>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</si>
  <si>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</si>
  <si>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</si>
  <si>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</si>
  <si>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</si>
  <si>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</si>
  <si>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</si>
  <si>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</si>
  <si>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</si>
  <si>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</si>
  <si>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</si>
  <si>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</si>
  <si>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</si>
  <si>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</si>
  <si>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</si>
  <si>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</si>
  <si>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</si>
  <si>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CRD013797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</si>
  <si>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</si>
  <si>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</si>
  <si>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</si>
  <si>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</si>
  <si>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</si>
  <si>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</si>
  <si>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</si>
  <si>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</si>
  <si>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CRD012715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</si>
  <si>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</si>
  <si>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</si>
  <si>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</si>
  <si>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</si>
  <si>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</si>
  <si>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</si>
  <si>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</si>
  <si>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</si>
  <si>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</si>
  <si>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</si>
  <si>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</si>
  <si>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PERECRD020044CADENASNUTRESA</t>
  </si>
  <si>
    <t>PERECRD000911CADENASNUTRESA</t>
  </si>
  <si>
    <t>PERECRD005935CADENASNUTRESA</t>
  </si>
  <si>
    <t>PERECRD011197CADENASNUTRESA</t>
  </si>
  <si>
    <t>PERECRD012715CADENASNUTRESA</t>
  </si>
  <si>
    <t>PERECRD005735CADENASNUTRESA</t>
  </si>
  <si>
    <t>PERECRD010924CADENASNUTRESA</t>
  </si>
  <si>
    <t>PERECRD009297CADENASNUTRESA</t>
  </si>
  <si>
    <t>PERECRD013797CADENASNUTRESA</t>
  </si>
  <si>
    <t>PERECRD001185CADENASNUTRESA</t>
  </si>
  <si>
    <t>PERECRD021291CADENASNUTRESA</t>
  </si>
  <si>
    <t>BGTACRD024312AUTOSERVICIONUTRESA</t>
  </si>
  <si>
    <t>BARRCRD024560CADENASNUTRESA</t>
  </si>
  <si>
    <t>BARRCRD024618CADENASNUTRESA</t>
  </si>
  <si>
    <t>BARRCRD024567CADENASNUTRESA</t>
  </si>
  <si>
    <t>BGTACRD024518TRADICIONALALTILLANO</t>
  </si>
  <si>
    <t>BGTACRD023677AUTOSERVICIONUTRESA</t>
  </si>
  <si>
    <t>BGTACRD024583AUTOSERVICIOALTILLANO</t>
  </si>
  <si>
    <t>BGTACRD023661AUTOSERVICIOALTILLANO_BPO</t>
  </si>
  <si>
    <t>BGTACRD024662TRADICIONALALTILLANO</t>
  </si>
  <si>
    <t>BGTACRD024541AUTOSERVICIONUTRESA</t>
  </si>
  <si>
    <t>BUCACRD021482CADENASBPO</t>
  </si>
  <si>
    <t>BUCACRD024566CADENASNUTRESA</t>
  </si>
  <si>
    <t>BUCACRD024517CADENASNUTRESA</t>
  </si>
  <si>
    <t>CALICRD024566CADENASNUTRESA</t>
  </si>
  <si>
    <t>CALICRD024517CADENASNUTRESA</t>
  </si>
  <si>
    <t>CALICRD024515CADENASNUTRESA</t>
  </si>
  <si>
    <t>CARTCRD024521AUTOSERVICIOBPO</t>
  </si>
  <si>
    <t>CARTCRD024522AUTOSERVICIOBPO</t>
  </si>
  <si>
    <t>CARTCRD024484CADENASNUTRESA</t>
  </si>
  <si>
    <t>CARTCRD024567CADENASNUTRESA</t>
  </si>
  <si>
    <t>CARTCRD024541AUTOSERVICIONUTRESA</t>
  </si>
  <si>
    <t>CARTCRD024540AUTOSERVICIONUTRESA</t>
  </si>
  <si>
    <t>DUITCRD024074AUTOSERVICIONUTRESA</t>
  </si>
  <si>
    <t>DUITCRD023676CADENASNUTRESA</t>
  </si>
  <si>
    <t>IBA1CRD023677TRADICIONALNUTRESA</t>
  </si>
  <si>
    <t>IBA1CRD012607TRADICIONALNUTRESA</t>
  </si>
  <si>
    <t>IBA1CRD023499TRADICIONALNUTRESA</t>
  </si>
  <si>
    <t>IBA1CRD023498TRADICIONALNUTRESA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</si>
  <si>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</si>
  <si>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</si>
  <si>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</si>
  <si>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</si>
  <si>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</si>
  <si>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MEDECRD020473AUTOSERVICIONUTRESA</t>
  </si>
  <si>
    <t>MEDECRD024511AUTOSERVICIONUTRESA</t>
  </si>
  <si>
    <t>MEDECRD024512AUTOSERVICIONUTRESA</t>
  </si>
  <si>
    <t>MEDECRD024510AUTOSERVICIONUTRESA</t>
  </si>
  <si>
    <t>MEDECRD024618CADENASNUTRESA</t>
  </si>
  <si>
    <t>MEDECRD023448CADENASBPO</t>
  </si>
  <si>
    <t>MEDECRD023917CADENASNUTRESA</t>
  </si>
  <si>
    <t>MEDECRD024309CADENASNUTRESA</t>
  </si>
  <si>
    <t>MEDECRD019268CADENASBPO</t>
  </si>
  <si>
    <t>PEREACT000063TRADICIONALNUTRESA</t>
  </si>
  <si>
    <t>PERECRD023676TRADICIONALNUTRESA</t>
  </si>
  <si>
    <t>PERECRD023677TRADICIONALNUTRESA</t>
  </si>
  <si>
    <t>PERECRD023676CADENASNUTRESA</t>
  </si>
  <si>
    <t>VILACRD024430AUTOSERVICIONUTRESA</t>
  </si>
  <si>
    <t>VILAACT000442TRADICIONALNUTRESA</t>
  </si>
  <si>
    <t>VILACRD024074AUTOSERVICIONUTRESA</t>
  </si>
  <si>
    <t>VILACRD024075AUTOSERVICIONUTRESA</t>
  </si>
  <si>
    <t>VILACRD024183AUTOSERVICIONUTRESA</t>
  </si>
  <si>
    <t>BGTACRD024562AUTOSERVICIONUTRESA</t>
  </si>
  <si>
    <t>MEDEACT000220AUTOSERVICIONUTRESA</t>
  </si>
  <si>
    <t>MEDECRD024570AUTOSERVICIONUTRESA</t>
  </si>
  <si>
    <t>MEDECRD024571AUTOSERVICIONUTRESA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</si>
  <si>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</si>
  <si>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</si>
  <si>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</si>
  <si>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</si>
  <si>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</si>
  <si>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</si>
  <si>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</si>
  <si>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</si>
  <si>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</si>
  <si>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</si>
  <si>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</si>
  <si>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</si>
  <si>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</si>
  <si>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</si>
  <si>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</si>
  <si>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</si>
  <si>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</si>
  <si>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CRD015106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</si>
  <si>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</si>
  <si>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</si>
  <si>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</si>
  <si>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</si>
  <si>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</si>
  <si>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</si>
  <si>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</si>
  <si>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</si>
  <si>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</si>
  <si>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</si>
  <si>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</si>
  <si>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</si>
  <si>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</si>
  <si>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</si>
  <si>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</si>
  <si>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</si>
  <si>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</si>
  <si>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</si>
  <si>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</si>
  <si>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CRD024760</t>
  </si>
  <si>
    <t>BOG02022020</t>
  </si>
  <si>
    <t>CRD024676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</si>
  <si>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</si>
  <si>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</si>
  <si>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</si>
  <si>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</si>
  <si>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</si>
  <si>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</si>
  <si>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</si>
  <si>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</si>
  <si>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</si>
  <si>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</si>
  <si>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</si>
  <si>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</si>
  <si>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</si>
  <si>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CRD021329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</si>
  <si>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</si>
  <si>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</si>
  <si>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</si>
  <si>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</si>
  <si>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</si>
  <si>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</si>
  <si>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</si>
  <si>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</si>
  <si>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</si>
  <si>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</si>
  <si>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</si>
  <si>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</si>
  <si>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</si>
  <si>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ACT000299</t>
  </si>
  <si>
    <t>CRD024737</t>
  </si>
  <si>
    <t>3 EN 1 COLCAFE 320G 12 FRASCOS</t>
  </si>
  <si>
    <t>CRD024688</t>
  </si>
  <si>
    <t>PASAB. LA ESPECIAL KRAKSLIM DPCKX132G</t>
  </si>
  <si>
    <t>CRD024683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</si>
  <si>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</si>
  <si>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</si>
  <si>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</si>
  <si>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</si>
  <si>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</si>
  <si>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</si>
  <si>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</si>
  <si>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</si>
  <si>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BGTACRD014118CADENASBPO</t>
  </si>
  <si>
    <t>BGTACRD014120CADENASBPO</t>
  </si>
  <si>
    <t>BGTACRD014116CADENASBPO</t>
  </si>
  <si>
    <t>BGTACRD024556AUTOSERVICIOALTILLANO_BPO</t>
  </si>
  <si>
    <t>BGTACRD024692AUTOSERVICIONUTRESA</t>
  </si>
  <si>
    <t>BGTACRD024581AUTOSERVICIOALTILLANO</t>
  </si>
  <si>
    <t>BGTACRD024582AUTOSERVICIOALTILLANO</t>
  </si>
  <si>
    <t>BGTACRD024580AUTOSERVICIOALTILLANO</t>
  </si>
  <si>
    <t>BGTACRD021329CADENASNUTRESA</t>
  </si>
  <si>
    <t>BGTACRD024631CADENASNUTRESA</t>
  </si>
  <si>
    <t>BGTACRD022792CADENASNUTRESA</t>
  </si>
  <si>
    <t>BGTACRD019292CADENASNUTRESA</t>
  </si>
  <si>
    <t>BGTACRD024591AUTOSERVICIONUTRESA</t>
  </si>
  <si>
    <t>BGTACRD024577AUTOSERVICIOALTILLANO</t>
  </si>
  <si>
    <t>BGTACRD024630CADENASNUTRESA</t>
  </si>
  <si>
    <t>BGTACRD022782CADENASNUTRESA</t>
  </si>
  <si>
    <t>BGTACRD014493CADENASNUTRESA</t>
  </si>
  <si>
    <t>BGTACRD024639AUTOSERVICIONUTRESA</t>
  </si>
  <si>
    <t>BGTACRD024638AUTOSERVICIOALTILLANO</t>
  </si>
  <si>
    <t>BGTACRD024637AUTOSERVICIONUTRESA</t>
  </si>
  <si>
    <t>BGTACRD024638AUTOSERVICIONUTRESA</t>
  </si>
  <si>
    <t>BGTACRD024637AUTOSERVICIOALTILLANO</t>
  </si>
  <si>
    <t>BGTACRD024687AUTOSERVICIOALTILLANO</t>
  </si>
  <si>
    <t>BUCACRD024562AUTOSERVICIONUTRESA</t>
  </si>
  <si>
    <t>CALICRD024631CADENASNUTRESA</t>
  </si>
  <si>
    <t>CALICRD024630CADENASNUTRESA</t>
  </si>
  <si>
    <t>CALIACT000035TRADICIONALNUTRESA</t>
  </si>
  <si>
    <t>CARTCRD024556AUTOSERVICIOBPO</t>
  </si>
  <si>
    <t>IBA1ACT000063TRADICIONALNUTRESA</t>
  </si>
  <si>
    <t>MEDECRD024556AUTOSERVICIOBPO</t>
  </si>
  <si>
    <t>MEDECRD024582AUTOSERVICIONUTRESA</t>
  </si>
  <si>
    <t>MEDEACT000352AUTOSERVICIONUTRESA</t>
  </si>
  <si>
    <t>MEDECRD024509AUTOSERVICIONUTRESA</t>
  </si>
  <si>
    <t>MEDECRD024508AUTOSERVICIONUTRESA</t>
  </si>
  <si>
    <t>MEDECRD024562AUTOSERVICIONUTRESA</t>
  </si>
  <si>
    <t>MEDECRD024347AUTOSERVICIONUTRESA</t>
  </si>
  <si>
    <t>MEDEACT000334AUTOSERVICIONUTRESA</t>
  </si>
  <si>
    <t>MEDECRD024588AUTOSERVICIONUTRESA</t>
  </si>
  <si>
    <t>MEDECRD024243AUTOSERVICIONUTRESA</t>
  </si>
  <si>
    <t>MEDECRD024352CADENASNUTRESA</t>
  </si>
  <si>
    <t>MEDECRD024128CADENASNUTRESA</t>
  </si>
  <si>
    <t>PERECRD024630CADENASNUTRESA</t>
  </si>
  <si>
    <t>PERECRD024345CADENASNUTRESA</t>
  </si>
  <si>
    <t>PERECRD024631CADENASNUTRESA</t>
  </si>
  <si>
    <t>VILACRD024541AUTOSERVICIONUTRESA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</si>
  <si>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</si>
  <si>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</si>
  <si>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</si>
  <si>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</si>
  <si>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</si>
  <si>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</si>
  <si>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</si>
  <si>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</si>
  <si>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</si>
  <si>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</si>
  <si>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</si>
  <si>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</si>
  <si>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</si>
  <si>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</si>
  <si>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</si>
  <si>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</si>
  <si>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</si>
  <si>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</si>
  <si>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</si>
  <si>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</si>
  <si>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CRD023913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</si>
  <si>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</si>
  <si>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</si>
  <si>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</si>
  <si>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</si>
  <si>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</si>
  <si>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</si>
  <si>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</si>
  <si>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</si>
  <si>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BGTACRD014744CADENASNUTRESA</t>
  </si>
  <si>
    <t>VILAACT000075AUTOSERVICIONUTRESA</t>
  </si>
  <si>
    <t>CALICRD021754CADENASBPO</t>
  </si>
  <si>
    <t>VILAACT000176AUTOSERVICIONUTRESA</t>
  </si>
  <si>
    <t>BGTACRD003974CADENASNUTRESA</t>
  </si>
  <si>
    <t>BARRCRD024590AUTOSERVICIONUTRESA</t>
  </si>
  <si>
    <t>BARRCRD024566CADENASNUTRESA</t>
  </si>
  <si>
    <t>BGTACRD024378CADENASNUTRESA</t>
  </si>
  <si>
    <t>BGTACRD024391AUTOSERVICIONUTRESA</t>
  </si>
  <si>
    <t>BGTACRD024074AUTOSERVICIOALTILLANO</t>
  </si>
  <si>
    <t>BGTACRD024058AUTOSERVICIOALTILLANO</t>
  </si>
  <si>
    <t>BGTACRD023685AUTOSERVICIOALTILLANO_BPO</t>
  </si>
  <si>
    <t>BGTACRD023598AUTOSERVICIOALTILLANO_BPO</t>
  </si>
  <si>
    <t>BGTACRD024075AUTOSERVICIOALTILLANO</t>
  </si>
  <si>
    <t>BGTACRD024088AUTOSERVICIOALTILLANO</t>
  </si>
  <si>
    <t>BGTACRD023597AUTOSERVICIOALTILLANO_BPO</t>
  </si>
  <si>
    <t>BGTACRD023916AUTOSERVICIOALTILLANO_BPO</t>
  </si>
  <si>
    <t>BGTACRD023687CADENASNUTRESA</t>
  </si>
  <si>
    <t>BGTACRD024443AUTOSERVICIOALTILLANO_BPO</t>
  </si>
  <si>
    <t>BGTACRD024443AUTOSERVICIOBPO</t>
  </si>
  <si>
    <t>BGTACRD024469AUTOSERVICIOALTILLANO_BPO</t>
  </si>
  <si>
    <t>BUCACRD023981TRADICIONALNUTRESA</t>
  </si>
  <si>
    <t>BUCACRD023227CADENASNUTRESA</t>
  </si>
  <si>
    <t>BUCACRD019262CADENASNUTRESA</t>
  </si>
  <si>
    <t>CALICRD024537CADENASNUTRESA</t>
  </si>
  <si>
    <t>CALICRD023913CADENASNUTRESA</t>
  </si>
  <si>
    <t>CALICRD024443AUTOSERVICIOBPO</t>
  </si>
  <si>
    <t>CALICRD024162CADENASNUTRESA</t>
  </si>
  <si>
    <t>CALICRD001290CADENASNUTRESA</t>
  </si>
  <si>
    <t>CALICRD009112CADENASNUTRESA</t>
  </si>
  <si>
    <t>CALICRD014657CADENASNUTRESA</t>
  </si>
  <si>
    <t>CALICRD017925CADENASNUTRESA</t>
  </si>
  <si>
    <t>CARTCRD024668AUTOSERVICIONUTRESA</t>
  </si>
  <si>
    <t>CARTCRD024665AUTOSERVICIONUTRESA</t>
  </si>
  <si>
    <t>CARTCRD001182CADENASNUTRESA</t>
  </si>
  <si>
    <t>CARTCRD002384CADENASNUTRESA</t>
  </si>
  <si>
    <t>DUITCRD023141AUTOSERVICIOBPO</t>
  </si>
  <si>
    <t>DUITCRD023916AUTOSERVICIOBPO</t>
  </si>
  <si>
    <t>IBA1CRD023497TRADICIONALNUTRESA</t>
  </si>
  <si>
    <t>IBA1CRD024260TRADICIONALNUTRESA</t>
  </si>
  <si>
    <t>MEDECRD024676AUTOSERVICIONUTRESA</t>
  </si>
  <si>
    <t>MEDECRD024469TRADICIONALNUTRESA</t>
  </si>
  <si>
    <t>MEDECRD024566CADENASNUTRESA</t>
  </si>
  <si>
    <t>MEDECRD024470TRADICIONALNUTRESA</t>
  </si>
  <si>
    <t>MEDECRD024602AUTOSERVICIONUTRESA</t>
  </si>
  <si>
    <t>PERECRD024537CADENASNUTRESA</t>
  </si>
  <si>
    <t>CRD024763</t>
  </si>
  <si>
    <t>CAJERO VENDEDOR TOSH INMUNIDAD</t>
  </si>
  <si>
    <t>CRD024775</t>
  </si>
  <si>
    <t>VOLANTE NUTRESA TE ADELANTA LA NAVIDAD</t>
  </si>
  <si>
    <t>NUTRESA TE ADELANTA LA NAVIDAD</t>
  </si>
  <si>
    <t>CRD024770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</si>
  <si>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</si>
  <si>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</si>
  <si>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</si>
  <si>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</si>
  <si>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</si>
  <si>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</si>
  <si>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</si>
  <si>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</si>
  <si>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CRD024797</t>
  </si>
  <si>
    <t>CRD024802</t>
  </si>
  <si>
    <t>RISTRA MATIZ INSTANTE</t>
  </si>
  <si>
    <t>CRD024803</t>
  </si>
  <si>
    <t>SOLAPA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</si>
  <si>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</si>
  <si>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</si>
  <si>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</si>
  <si>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</si>
  <si>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</si>
  <si>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</si>
  <si>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</si>
  <si>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</si>
  <si>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</si>
  <si>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</si>
  <si>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</si>
  <si>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</si>
  <si>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</si>
  <si>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</si>
  <si>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ACT000188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</si>
  <si>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</si>
  <si>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</si>
  <si>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</si>
  <si>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</si>
  <si>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</si>
  <si>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</si>
  <si>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</si>
  <si>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</si>
  <si>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</si>
  <si>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</si>
  <si>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>BUCACRD023166CADENASNUTRESA</t>
  </si>
  <si>
    <t>PERECRD009112CADENASBPO</t>
  </si>
  <si>
    <t>BARRCRD024124CADENASNUTRESA</t>
  </si>
  <si>
    <t>BARRCRD024131CADENASNUTRESA</t>
  </si>
  <si>
    <t>BARRCRD024701AUTOSERVICIONUTRESA</t>
  </si>
  <si>
    <t>BARRCRD024351CADENASNUTRESA</t>
  </si>
  <si>
    <t>BARRCRD024350CADENASNUTRESA</t>
  </si>
  <si>
    <t>BARRCRD024129CADENASNUTRESA</t>
  </si>
  <si>
    <t>BARRCRD024128CADENASNUTRESA</t>
  </si>
  <si>
    <t>BARRCRD024352CADENASNUTRESA</t>
  </si>
  <si>
    <t>BGTACRD024128CADENASNUTRESA</t>
  </si>
  <si>
    <t>BGTACRD024682CADENASBPO</t>
  </si>
  <si>
    <t>BGTACRD024590AUTOSERVICIOALTILLANO</t>
  </si>
  <si>
    <t>BGTACRD024589AUTOSERVICIOALTILLANO</t>
  </si>
  <si>
    <t>BGTACRD024590AUTOSERVICIONUTRESA</t>
  </si>
  <si>
    <t>BGTACRD024589AUTOSERVICIONUTRESA</t>
  </si>
  <si>
    <t>BGTACRD019313CADENASNUTRESA</t>
  </si>
  <si>
    <t>BGTACRD024592AUTOSERVICIONUTRESA</t>
  </si>
  <si>
    <t>BGTACRD024593AUTOSERVICIONUTRESA</t>
  </si>
  <si>
    <t>BGTACRD024597AUTOSERVICIONUTRESA</t>
  </si>
  <si>
    <t>BGTACRD024595AUTOSERVICIONUTRESA</t>
  </si>
  <si>
    <t>BGTACRD024598AUTOSERVICIONUTRESA</t>
  </si>
  <si>
    <t>BGTACRD024594AUTOSERVICIONUTRESA</t>
  </si>
  <si>
    <t>BGTACRD024596AUTOSERVICIONUTRESA</t>
  </si>
  <si>
    <t>BGTACRD024346AUTOSERVICIOALTILLANO</t>
  </si>
  <si>
    <t>BUCACRD024124CADENASNUTRESA</t>
  </si>
  <si>
    <t>BUCACRD024128CADENASNUTRESA</t>
  </si>
  <si>
    <t>BUCACRD024637AUTOSERVICIONUTRESA</t>
  </si>
  <si>
    <t>BUCACRD024638AUTOSERVICIONUTRESA</t>
  </si>
  <si>
    <t>BUCACRD024589AUTOSERVICIONUTRESA</t>
  </si>
  <si>
    <t>BUCACRD024590AUTOSERVICIONUTRESA</t>
  </si>
  <si>
    <t>BUCAACT000188TRADICIONALNUTRESA</t>
  </si>
  <si>
    <t>CALICRD024638AUTOSERVICIONUTRESA</t>
  </si>
  <si>
    <t>CALICRD024637AUTOSERVICIONUTRESA</t>
  </si>
  <si>
    <t>CALICRD024128CADENASNUTRESA</t>
  </si>
  <si>
    <t>CALICRD024131CADENASNUTRESA</t>
  </si>
  <si>
    <t>CALICRD024125CADENASNUTRESA</t>
  </si>
  <si>
    <t>CALICRD024682CADENASBPO</t>
  </si>
  <si>
    <t>CALICRD024589AUTOSERVICIONUTRESA</t>
  </si>
  <si>
    <t>CARTCRD024577AUTOSERVICIONUTRESA</t>
  </si>
  <si>
    <t>CARTCRD024637AUTOSERVICIONUTRESA</t>
  </si>
  <si>
    <t>CARTCRD024638AUTOSERVICIONUTRESA</t>
  </si>
  <si>
    <t>CARTCRD024128CADENASNUTRESA</t>
  </si>
  <si>
    <t>CARTCRD024352CADENASNUTRESA</t>
  </si>
  <si>
    <t>CARTCRD024701AUTOSERVICIONUTRESA</t>
  </si>
  <si>
    <t>CARTCRD024125CADENASNUTRESA</t>
  </si>
  <si>
    <t>CARTCRD024124CADENASNUTRESA</t>
  </si>
  <si>
    <t>CARTCRD024123CADENASNUTRESA</t>
  </si>
  <si>
    <t>CARTCRD024131CADENASNUTRESA</t>
  </si>
  <si>
    <t>DUITCRD024637AUTOSERVICIONUTRESA</t>
  </si>
  <si>
    <t>DUITCRD024638AUTOSERVICIONUTRESA</t>
  </si>
  <si>
    <t>DUITCRD024682CADENASBPO</t>
  </si>
  <si>
    <t>IBA1CRD024638AUTOSERVICIONUTRESA</t>
  </si>
  <si>
    <t>IBA1CRD024639AUTOSERVICIONUTRESA</t>
  </si>
  <si>
    <t>IBA1CRD024637AUTOSERVICIONUTRESA</t>
  </si>
  <si>
    <t>IBA1CRD024346AUTOSERVICIONUTRESA</t>
  </si>
  <si>
    <t>MEDECRD024638AUTOSERVICIONUTRESA</t>
  </si>
  <si>
    <t>MEDECRD024637AUTOSERVICIONUTRESA</t>
  </si>
  <si>
    <t>MEDECRD024124CADENASNUTRESA</t>
  </si>
  <si>
    <t>MEDECRD024125CADENASNUTRESA</t>
  </si>
  <si>
    <t>MEDECRD024131CADENASNUTRESA</t>
  </si>
  <si>
    <t>MEDEACT000277AUTOSERVICIONUTRESA</t>
  </si>
  <si>
    <t>MEDECRD024662TRADICIONALNUTRESA</t>
  </si>
  <si>
    <t>MEDECRD024692AUTOSERVICIONUTRESA</t>
  </si>
  <si>
    <t>MEDECRD024687AUTOSERVICIONUTRESA</t>
  </si>
  <si>
    <t>MEDECRD024693AUTOSERVICIONUTRESA</t>
  </si>
  <si>
    <t>MEDECRD024688AUTOSERVICIONUTRESA</t>
  </si>
  <si>
    <t>MEDECRD024685AUTOSERVICIONUTRESA</t>
  </si>
  <si>
    <t>MEDECRD024701AUTOSERVICIONUTRESA</t>
  </si>
  <si>
    <t>MEDECRD024590AUTOSERVICIONUTRESA</t>
  </si>
  <si>
    <t>MEDECRD024593AUTOSERVICIONUTRESA</t>
  </si>
  <si>
    <t>MEDECRD024592AUTOSERVICIONUTRESA</t>
  </si>
  <si>
    <t>MEDECRD024713AUTOSERVICIONUTRESA</t>
  </si>
  <si>
    <t>MEDECRD024346AUTOSERVICIONUTRESA</t>
  </si>
  <si>
    <t>PERECRD024682CADENASBPO</t>
  </si>
  <si>
    <t>PERECRD024590AUTOSERVICIONUTRESA</t>
  </si>
  <si>
    <t>PERECRD024638AUTOSERVICIONUTRESA</t>
  </si>
  <si>
    <t>PERECRD024637AUTOSERVICIONUTRESA</t>
  </si>
  <si>
    <t>PERECRD021296CADENASNUTRESA</t>
  </si>
  <si>
    <t>VILACRD024737AUTOSERVICIONUTRESA</t>
  </si>
  <si>
    <t>VILACRD024577AUTOSERVICIONUTRESA</t>
  </si>
  <si>
    <t>VILACRD024691AUTOSERVICIONUTRESA</t>
  </si>
  <si>
    <t>VILACRD024590AUTOSERVICIONUTRESA</t>
  </si>
  <si>
    <t>VILACRD024589AUTOSERVICIONUTRESA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</si>
  <si>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</si>
  <si>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</si>
  <si>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</si>
  <si>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</si>
  <si>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</si>
  <si>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</si>
  <si>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>CRD023475</t>
  </si>
  <si>
    <t xml:space="preserve">COLOMBINA MAS ROLLO MAGIA PARA CONSENTIRTE </t>
  </si>
  <si>
    <t>CAL06292022</t>
  </si>
  <si>
    <t>CRD024749</t>
  </si>
  <si>
    <t>CAR06182022</t>
  </si>
  <si>
    <t>CAR MAYO/08/2022</t>
  </si>
  <si>
    <t>CRD023131</t>
  </si>
  <si>
    <t>CRD023132</t>
  </si>
  <si>
    <t>BUCACRD018193AUTOSERVICIONUTRESA</t>
  </si>
  <si>
    <t>BGTACRD024125CADENASNUTRESA</t>
  </si>
  <si>
    <t>BGTACRD024131CADENASNUTRESA</t>
  </si>
  <si>
    <t>BGTACRD024124CADENASNUTRESA</t>
  </si>
  <si>
    <t>BARRCRD024665AUTOSERVICIONUTRESA</t>
  </si>
  <si>
    <t>BARRCRD024668AUTOSERVICIONUTRESA</t>
  </si>
  <si>
    <t>BARRCRD020861CADENASNUTRESA</t>
  </si>
  <si>
    <t>BARRCRD023227CADENASNUTRESA</t>
  </si>
  <si>
    <t>BGTACRD010373AUTOSERVICIOBPO</t>
  </si>
  <si>
    <t>BGTACRD023138CADENASNUTRESA</t>
  </si>
  <si>
    <t>CALICRD023537AUTOSERVICIONUTRESA</t>
  </si>
  <si>
    <t>CALICRD022807CADENASNUTRESA</t>
  </si>
  <si>
    <t>CALICRD023227CADENASNUTRESA</t>
  </si>
  <si>
    <t>CALICRD023916CADENASNUTRESA</t>
  </si>
  <si>
    <t>CALICRD020861CADENASNUTRESA</t>
  </si>
  <si>
    <t>CARTCRD024685AUTOSERVICIONUTRESA</t>
  </si>
  <si>
    <t>CARTCRD024693AUTOSERVICIONUTRESA</t>
  </si>
  <si>
    <t>CARTCRD024683AUTOSERVICIONUTRESA</t>
  </si>
  <si>
    <t>CARTCRD024687AUTOSERVICIONUTRESA</t>
  </si>
  <si>
    <t>CARTCRD020861CADENASNUTRESA</t>
  </si>
  <si>
    <t>CARTCRD024737AUTOSERVICIONUTRESA</t>
  </si>
  <si>
    <t>CARTCRD023227CADENASNUTRESA</t>
  </si>
  <si>
    <t>CARTCRD024688AUTOSERVICIONUTRESA</t>
  </si>
  <si>
    <t>CARTCRD024692AUTOSERVICIONUTRESA</t>
  </si>
  <si>
    <t>DUITCRD024691AUTOSERVICIONUTRESA</t>
  </si>
  <si>
    <t>DUITCRD024749CADENASNUTRESA</t>
  </si>
  <si>
    <t>DUITCRD023138AUTOSERVICIONUTRESA</t>
  </si>
  <si>
    <t>DUITCRD024687AUTOSERVICIONUTRESA</t>
  </si>
  <si>
    <t>IBA1CRD024568CADENASNUTRESA</t>
  </si>
  <si>
    <t>IBA1CRD012715AUTOSERVICIONUTRESA</t>
  </si>
  <si>
    <t>IBA1CRD023227AUTOSERVICIONUTRESA</t>
  </si>
  <si>
    <t>MEDECRD024445AUTOSERVICIONUTRESA</t>
  </si>
  <si>
    <t>MEDECRD024446AUTOSERVICIONUTRESA</t>
  </si>
  <si>
    <t>MEDECRD023980AUTOSERVICIONUTRESA</t>
  </si>
  <si>
    <t>MEDECRD023227AUTOSERVICIONUTRESA</t>
  </si>
  <si>
    <t>MEDECRD023227CADENASNUTRESA</t>
  </si>
  <si>
    <t>MEDECRD020861CADENASNUTRESA</t>
  </si>
  <si>
    <t>MEDECRD020861AUTOSERVICIONUTRESA</t>
  </si>
  <si>
    <t>MEDECRD024737AUTOSERVICIONUTRESA</t>
  </si>
  <si>
    <t>PERECRD023138CADENASNUTRESA</t>
  </si>
  <si>
    <t>CRD024821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</si>
  <si>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</si>
  <si>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</si>
  <si>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</si>
  <si>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</si>
  <si>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</si>
  <si>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</si>
  <si>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</si>
  <si>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</si>
  <si>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</si>
  <si>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CRD024823</t>
  </si>
  <si>
    <t>CRD024824</t>
  </si>
  <si>
    <t>CRD024825</t>
  </si>
  <si>
    <t>CRD024833</t>
  </si>
  <si>
    <t>CRD024815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</si>
  <si>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</si>
  <si>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</si>
  <si>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</si>
  <si>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</si>
  <si>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</si>
  <si>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</si>
  <si>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</si>
  <si>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</si>
  <si>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</si>
  <si>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</si>
  <si>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</si>
  <si>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</si>
  <si>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</si>
  <si>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</si>
  <si>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</si>
  <si>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</si>
  <si>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</si>
  <si>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</si>
  <si>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</si>
  <si>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</si>
  <si>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</si>
  <si>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</si>
  <si>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</si>
  <si>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</si>
  <si>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</si>
  <si>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</si>
  <si>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</si>
  <si>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</si>
  <si>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</si>
  <si>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</si>
  <si>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</si>
  <si>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CRD024805</t>
  </si>
  <si>
    <t>CRD024785</t>
  </si>
  <si>
    <t>VOLANTE MUESTREO KRAKS LIMON SAMPLING</t>
  </si>
  <si>
    <t>CRD024827</t>
  </si>
  <si>
    <t>FREIDORA DE AIRE 4LT ANIVERSARIOS ECO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</si>
  <si>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</si>
  <si>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</si>
  <si>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</si>
  <si>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</si>
  <si>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</si>
  <si>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</si>
  <si>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</si>
  <si>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</si>
  <si>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</si>
  <si>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</si>
  <si>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</si>
  <si>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</si>
  <si>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</si>
  <si>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</si>
  <si>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CRD010278</t>
  </si>
  <si>
    <t>CRD018927</t>
  </si>
  <si>
    <t>INFLABLE HURACAN AL BLANCO TOMA EN PDV</t>
  </si>
  <si>
    <t>CRD024698</t>
  </si>
  <si>
    <t>CRD024699</t>
  </si>
  <si>
    <t>CRD024702</t>
  </si>
  <si>
    <t>AROM.TOSH ENERGIA 24G 20SOB 20UN</t>
  </si>
  <si>
    <t>ACT000244</t>
  </si>
  <si>
    <t>VP MUEBLE SNACKERO DE PISO 2018</t>
  </si>
  <si>
    <t>BARRCRD024577AUTOSERVICIONUTRESA</t>
  </si>
  <si>
    <t>BARRCRD024638AUTOSERVICIONUTRESA</t>
  </si>
  <si>
    <t>BARRCRD024637AUTOSERVICIONUTRESA</t>
  </si>
  <si>
    <t>BARRCRD024715CADENASNUTRESA</t>
  </si>
  <si>
    <t>BARRCRD024347AUTOSERVICIONUTRESA</t>
  </si>
  <si>
    <t>BARRCRD021265CADENASNUTRESA</t>
  </si>
  <si>
    <t>BARRCRD024177CADENASNUTRESA</t>
  </si>
  <si>
    <t>BARRCRD019331CADENASNUTRESA</t>
  </si>
  <si>
    <t>BARRCRD019326CADENASNUTRESA</t>
  </si>
  <si>
    <t>BARRCRD024659TRADICIONALNUTRESA</t>
  </si>
  <si>
    <t>BARRCRD024694AUTOSERVICIOBPO</t>
  </si>
  <si>
    <t>BARRCRD024695AUTOSERVICIOBPO</t>
  </si>
  <si>
    <t>BARRCRD024700AUTOSERVICIOBPO</t>
  </si>
  <si>
    <t>BARRCRD017512CADENASNUTRESA</t>
  </si>
  <si>
    <t>BARRCRD024714CADENASNUTRESA</t>
  </si>
  <si>
    <t>BARRCRD024368AUTOSERVICIONUTRESA</t>
  </si>
  <si>
    <t>BARRCRD024653TRADICIONALNUTRESA</t>
  </si>
  <si>
    <t>BARRCRD024785CADENASNUTRESA</t>
  </si>
  <si>
    <t>BGTACRD022585CADENASBPO</t>
  </si>
  <si>
    <t>BGTACRD024344AUTOSERVICIOALTILLANO</t>
  </si>
  <si>
    <t>BGTACRD024368AUTOSERVICIOALTILLANO</t>
  </si>
  <si>
    <t>BGTACRD024368AUTOSERVICIONUTRESA</t>
  </si>
  <si>
    <t>BGTACRD024817AUTOSERVICIOALTILLANO</t>
  </si>
  <si>
    <t>BGTACRD024714CADENASNUTRESA</t>
  </si>
  <si>
    <t>BGTACRD024816AUTOSERVICIOALTILLANO</t>
  </si>
  <si>
    <t>BGTACRD024827AUTOSERVICIONUTRESA</t>
  </si>
  <si>
    <t>BGTACRD024700AUTOSERVICIOBPO</t>
  </si>
  <si>
    <t>BGTACRD024700AUTOSERVICIOALTILLANO_BPO</t>
  </si>
  <si>
    <t>BGTACRD024695AUTOSERVICIOBPO</t>
  </si>
  <si>
    <t>BGTACRD024695AUTOSERVICIOALTILLANO_BPO</t>
  </si>
  <si>
    <t>BGTACRD024694AUTOSERVICIOALTILLANO_BPO</t>
  </si>
  <si>
    <t>BGTACRD024694AUTOSERVICIOBPO</t>
  </si>
  <si>
    <t>BGTACRD023691CADENASNUTRESA</t>
  </si>
  <si>
    <t>BGTACRD023690CADENASNUTRESA</t>
  </si>
  <si>
    <t>BGTACRD024691AUTOSERVICIONUTRESA</t>
  </si>
  <si>
    <t>BGTACRD024749CADENASNUTRESA</t>
  </si>
  <si>
    <t>BGTACRD024691AUTOSERVICIOALTILLANO</t>
  </si>
  <si>
    <t>BGTACRD024517AUTOSERVICIONUTRESA</t>
  </si>
  <si>
    <t>BGTACRD024515AUTOSERVICIONUTRESA</t>
  </si>
  <si>
    <t>BGTACRD024670AUTOSERVICIONUTRESA</t>
  </si>
  <si>
    <t>BUCACRD011253CADENASNUTRESA</t>
  </si>
  <si>
    <t>BUCACRD011254CADENASNUTRESA</t>
  </si>
  <si>
    <t>BUCACRD024805TRADICIONALNUTRESA</t>
  </si>
  <si>
    <t>CALICRD007004CADENASBPO</t>
  </si>
  <si>
    <t>CALICRD024695AUTOSERVICIOBPO</t>
  </si>
  <si>
    <t>CALICRD024700AUTOSERVICIOBPO</t>
  </si>
  <si>
    <t>CALICRD024694AUTOSERVICIOBPO</t>
  </si>
  <si>
    <t>CALICRD024805TRADICIONALNUTRESA</t>
  </si>
  <si>
    <t>CARTCRD020163CADENASNUTRESA</t>
  </si>
  <si>
    <t>CARTCRD024653TRADICIONALNUTRESA</t>
  </si>
  <si>
    <t>CARTCRD024700AUTOSERVICIOBPO</t>
  </si>
  <si>
    <t>CARTCRD024694AUTOSERVICIOBPO</t>
  </si>
  <si>
    <t>CARTCRD024695AUTOSERVICIOBPO</t>
  </si>
  <si>
    <t>CARTCRD024659TRADICIONALNUTRESA</t>
  </si>
  <si>
    <t>CARTCRD024805TRADICIONALNUTRESA</t>
  </si>
  <si>
    <t>CARTCRD024344AUTOSERVICIONUTRESA</t>
  </si>
  <si>
    <t>CARTCRD019031TRADICIONALNUTRESA</t>
  </si>
  <si>
    <t>CARTCRD024785CADENASNUTRESA</t>
  </si>
  <si>
    <t>DUITCRD024695AUTOSERVICIOBPO</t>
  </si>
  <si>
    <t>DUITCRD024700AUTOSERVICIOBPO</t>
  </si>
  <si>
    <t>DUITCRD024694AUTOSERVICIOBPO</t>
  </si>
  <si>
    <t>DUITCRD024785CADENASNUTRESA</t>
  </si>
  <si>
    <t>DUITCRD024820AUTOSERVICIONUTRESA</t>
  </si>
  <si>
    <t>DUITCRD024816AUTOSERVICIONUTRESA</t>
  </si>
  <si>
    <t>DUITCRD024817AUTOSERVICIONUTRESA</t>
  </si>
  <si>
    <t>IBA1ACT000441AUTOSERVICIONUTRESA</t>
  </si>
  <si>
    <t>IBA1CRD024694AUTOSERVICIOBPO</t>
  </si>
  <si>
    <t>IBA1CRD024695AUTOSERVICIOBPO</t>
  </si>
  <si>
    <t>IBA1CRD024700AUTOSERVICIOBPO</t>
  </si>
  <si>
    <t>MEDECRD024691AUTOSERVICIONUTRESA</t>
  </si>
  <si>
    <t>MEDEACT000315AUTOSERVICIONUTRESA</t>
  </si>
  <si>
    <t>MEDEACT000317AUTOSERVICIONUTRESA</t>
  </si>
  <si>
    <t>MEDECRD010278AUTOSERVICIONUTRESA</t>
  </si>
  <si>
    <t>MEDECRD024810AUTOSERVICIONUTRESA</t>
  </si>
  <si>
    <t>MEDECRD024695AUTOSERVICIOBPO</t>
  </si>
  <si>
    <t>MEDECRD024700AUTOSERVICIOBPO</t>
  </si>
  <si>
    <t>MEDECRD024694AUTOSERVICIOBPO</t>
  </si>
  <si>
    <t>MEDECRD024817AUTOSERVICIONUTRESA</t>
  </si>
  <si>
    <t>MEDECRD024816AUTOSERVICIONUTRESA</t>
  </si>
  <si>
    <t>MEDECRD024576AUTOSERVICIONUTRESA</t>
  </si>
  <si>
    <t>MEDECRD024674AUTOSERVICIONUTRESA</t>
  </si>
  <si>
    <t>MEDECRD024805TRADICIONALNUTRESA</t>
  </si>
  <si>
    <t>MEDECRD018927AUTOSERVICIONUTRESA</t>
  </si>
  <si>
    <t>MEDECRD024785CADENASNUTRESA</t>
  </si>
  <si>
    <t>MEDECRD024344AUTOSERVICIONUTRESA</t>
  </si>
  <si>
    <t>MEDECRD024671AUTOSERVICIONUTRESA</t>
  </si>
  <si>
    <t>MEDECRD024670AUTOSERVICIONUTRESA</t>
  </si>
  <si>
    <t>MEDECRD024729AUTOSERVICIONUTRESA</t>
  </si>
  <si>
    <t>MEDECRD024820AUTOSERVICIONUTRESA</t>
  </si>
  <si>
    <t>MEDECRD024732AUTOSERVICIONUTRESA</t>
  </si>
  <si>
    <t>MEDECRD024802AUTOSERVICIONUTRESA</t>
  </si>
  <si>
    <t>PERECRD019334CADENASNUTRESA</t>
  </si>
  <si>
    <t>PERECRD024805TRADICIONALNUTRESA</t>
  </si>
  <si>
    <t>PERECRD024694AUTOSERVICIOBPO</t>
  </si>
  <si>
    <t>PERECRD024700AUTOSERVICIOBPO</t>
  </si>
  <si>
    <t>PERECRD024695AUTOSERVICIOBPO</t>
  </si>
  <si>
    <t>VILACRD024687AUTOSERVICIONUTRESA</t>
  </si>
  <si>
    <t>VILACRD024694AUTOSERVICIOBPO</t>
  </si>
  <si>
    <t>VILACRD024700AUTOSERVICIOBPO</t>
  </si>
  <si>
    <t>VILACRD024695AUTOSERVICIOBPO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</si>
  <si>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</si>
  <si>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</si>
  <si>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</si>
  <si>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</si>
  <si>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</si>
  <si>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</si>
  <si>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</si>
  <si>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</si>
  <si>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CRD024852</t>
  </si>
  <si>
    <t>BAR07032022</t>
  </si>
  <si>
    <t>CRD024841</t>
  </si>
  <si>
    <t>PASAB. TOSH HUERTOSAL BOLSA X150G</t>
  </si>
  <si>
    <t xml:space="preserve">LOMO ATUN ZENU EN AGUA X 160G </t>
  </si>
  <si>
    <t>CRD023384</t>
  </si>
  <si>
    <t>TOSH ENERGIA</t>
  </si>
  <si>
    <t>CRD010413</t>
  </si>
  <si>
    <t>CHOCOLATE CORONA ZEBRA X 500 GR</t>
  </si>
  <si>
    <t>CRD023686</t>
  </si>
  <si>
    <t>ACTIVIDAD ANIVERSARIOS ECO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</si>
  <si>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</si>
  <si>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</si>
  <si>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</si>
  <si>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</si>
  <si>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</si>
  <si>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</si>
  <si>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</si>
  <si>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</si>
  <si>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</si>
  <si>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</si>
  <si>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</si>
  <si>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</si>
  <si>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</si>
  <si>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</si>
  <si>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</si>
  <si>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</si>
  <si>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</si>
  <si>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</si>
  <si>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</si>
  <si>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</si>
  <si>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BGTAACT000303AUTOSERVICIONUTRESA</t>
  </si>
  <si>
    <t>BUCACRD018934TRADICIONALNUTRESA</t>
  </si>
  <si>
    <t>BGTACRD023981AUTOSERVICIONUTRESA</t>
  </si>
  <si>
    <t>VILAACT000503AUTOSERVICIONUTRESA</t>
  </si>
  <si>
    <t>BUCACRD023916AUTOSERVICIOBPO</t>
  </si>
  <si>
    <t>BGTACRD022443AUTOSERVICIOALTILLANO</t>
  </si>
  <si>
    <t>BUCACRD018935TRADICIONALNUTRESA</t>
  </si>
  <si>
    <t>BGTACRD024569AUTOSERVICIOALTILLANO</t>
  </si>
  <si>
    <t>BUCACRD024515CADENASNUTRESA</t>
  </si>
  <si>
    <t>BARRCRD024550CADENASNUTRESA</t>
  </si>
  <si>
    <t>BARRCRD024852AUTOSERVICIONUTRESA</t>
  </si>
  <si>
    <t>BARRCRD020872CADENASBPO</t>
  </si>
  <si>
    <t>BARRCRD023132CADENASNUTRESA</t>
  </si>
  <si>
    <t>BARRCRD024841CADENASBPO</t>
  </si>
  <si>
    <t>BARRCRD023691CADENASNUTRESA</t>
  </si>
  <si>
    <t>BARRCRD020873AUTOSERVICIOBPO</t>
  </si>
  <si>
    <t>BARRCRD023384CADENASNUTRESA</t>
  </si>
  <si>
    <t>BARRCRD023690CADENASNUTRESA</t>
  </si>
  <si>
    <t>BARRCRD005935CADENASNUTRESA</t>
  </si>
  <si>
    <t>BARRCRD002384CADENASNUTRESA</t>
  </si>
  <si>
    <t>BARRCRD020873CADENASBPO</t>
  </si>
  <si>
    <t>BARRCRD023916AUTOSERVICIOBPO</t>
  </si>
  <si>
    <t>BARRCRD010413CADENASNUTRESA</t>
  </si>
  <si>
    <t>BARRCRD023686CADENASNUTRESA</t>
  </si>
  <si>
    <t>BARRCRD020872AUTOSERVICIOBPO</t>
  </si>
  <si>
    <t>BGTACRD017827TRADICIONALNUTRESA</t>
  </si>
  <si>
    <t>BGTAACT000244TRADICIONALNUTRESA</t>
  </si>
  <si>
    <t>BGTACRD021296CADENASNUTRESA</t>
  </si>
  <si>
    <t>BGTACRD024540AUTOSERVICIONUTRESA</t>
  </si>
  <si>
    <t>BUCACRD019238CADENASBPO</t>
  </si>
  <si>
    <t>CALICRD024232AUTOSERVICIONUTRESA</t>
  </si>
  <si>
    <t>CALICRD024568CADENASNUTRESA</t>
  </si>
  <si>
    <t>CALICRD023138AUTOSERVICIOBPO</t>
  </si>
  <si>
    <t>CARTCRD024714CADENASNUTRESA</t>
  </si>
  <si>
    <t>CARTCRD024702AUTOSERVICIONUTRESA</t>
  </si>
  <si>
    <t>CARTCRD023131CADENASNUTRESA</t>
  </si>
  <si>
    <t>CARTCRD024691AUTOSERVICIONUTRESA</t>
  </si>
  <si>
    <t>CARTCRD024676AUTOSERVICIONUTRESA</t>
  </si>
  <si>
    <t>CARTCRD024749CADENASNUTRESA</t>
  </si>
  <si>
    <t>MEDECRD024749AUTOSERVICIONUTRESA</t>
  </si>
  <si>
    <t>MEDECRD024716TRADICIONALNUTRESA</t>
  </si>
  <si>
    <t>VILAACT000440TRADICIONALNUTRESA</t>
  </si>
  <si>
    <t>VILAACT000423AUTOSERVICIONUTRESA</t>
  </si>
  <si>
    <t>CRD023308</t>
  </si>
  <si>
    <t>CRD024857</t>
  </si>
  <si>
    <t>CRD024868</t>
  </si>
  <si>
    <t>CRD024869</t>
  </si>
  <si>
    <t>CRD024870</t>
  </si>
  <si>
    <t>CRD024872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</si>
  <si>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</si>
  <si>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</si>
  <si>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</si>
  <si>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</si>
  <si>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</si>
  <si>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</si>
  <si>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</si>
  <si>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</si>
  <si>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</si>
  <si>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</si>
  <si>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</si>
  <si>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</si>
  <si>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</si>
  <si>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</si>
  <si>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</si>
  <si>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</si>
  <si>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BOG05052023</t>
  </si>
  <si>
    <t>BALCON SALVADO DE TRIGO DORIA</t>
  </si>
  <si>
    <t>BOG09052022</t>
  </si>
  <si>
    <t>CRD024769</t>
  </si>
  <si>
    <t>CRD024768</t>
  </si>
  <si>
    <t>CRD024767</t>
  </si>
  <si>
    <t>CRD018315</t>
  </si>
  <si>
    <t>COLCAFE CAPPUCCINO VAINILLA STICK PI 18G</t>
  </si>
  <si>
    <t>CAR10192022</t>
  </si>
  <si>
    <t>CRD022887</t>
  </si>
  <si>
    <t>SHIPPER NUEVO ALBUM JET AU</t>
  </si>
  <si>
    <t>ACT000139</t>
  </si>
  <si>
    <t>CRD021505</t>
  </si>
  <si>
    <t>ACT000430</t>
  </si>
  <si>
    <t>EXHIBIDOR TORRE LA ESPECIAL TRADE</t>
  </si>
  <si>
    <t>MED08282023</t>
  </si>
  <si>
    <t>MED05232022</t>
  </si>
  <si>
    <t>CRD024826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</si>
  <si>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</si>
  <si>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</si>
  <si>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</si>
  <si>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</si>
  <si>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</si>
  <si>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</si>
  <si>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</si>
  <si>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</si>
  <si>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</si>
  <si>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</si>
  <si>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</si>
  <si>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CRD990327</t>
  </si>
  <si>
    <t>ACT000547</t>
  </si>
  <si>
    <t>ACT000546</t>
  </si>
  <si>
    <t>ACT000451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</si>
  <si>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</si>
  <si>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</si>
  <si>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</si>
  <si>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</si>
  <si>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</si>
  <si>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</si>
  <si>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</si>
  <si>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</si>
  <si>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</si>
  <si>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</si>
  <si>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</si>
  <si>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</si>
  <si>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</si>
  <si>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</si>
  <si>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</si>
  <si>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</si>
  <si>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</si>
  <si>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</si>
  <si>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</si>
  <si>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BARRCRD016975TRADICIONALNUTRESA</t>
  </si>
  <si>
    <t>CALIACT000225TRADICIONALNUTRESA</t>
  </si>
  <si>
    <t>BARRCRD018193TRADICIONALNUTRESA</t>
  </si>
  <si>
    <t>BARRCRD018935TRADICIONALNUTRESA</t>
  </si>
  <si>
    <t>BARRCRD021014TRADICIONALNUTRESA</t>
  </si>
  <si>
    <t>BUCAACT000075TRADICIONALNUTRESA</t>
  </si>
  <si>
    <t>MEDECRD014118CADENASBPO</t>
  </si>
  <si>
    <t>CALIACT000514AUTOSERVICIODESARROLLADORES</t>
  </si>
  <si>
    <t>BARRCRD022295TRADICIONALPROMOTORES</t>
  </si>
  <si>
    <t>BARRCRD022299TRADICIONALPROMOTORES</t>
  </si>
  <si>
    <t>BARRCRD022301TRADICIONALPROMOTORES</t>
  </si>
  <si>
    <t>BARRNUTDUR000004AUTOSERVICIONUTRESA</t>
  </si>
  <si>
    <t>BARRCRD024732AUTOSERVICIONUTRESA</t>
  </si>
  <si>
    <t>BARRCRD024802AUTOSERVICIONUTRESA</t>
  </si>
  <si>
    <t>BARRCRD024656TRADICIONALNUTRESA</t>
  </si>
  <si>
    <t>BARRCRD022496CADENASBPO</t>
  </si>
  <si>
    <t>BARRCRD024655TRADICIONALNUTRESA</t>
  </si>
  <si>
    <t>BARRCRD024651TRADICIONALNUTRESA</t>
  </si>
  <si>
    <t>BARRCRD024650TRADICIONALNUTRESA</t>
  </si>
  <si>
    <t>BARRCRD024654TRADICIONALNUTRESA</t>
  </si>
  <si>
    <t>BGTACRD990327CADENASNUTRESA</t>
  </si>
  <si>
    <t>BGTACRD020890CADENASNUTRESA</t>
  </si>
  <si>
    <t>BGTAACT000547TRADICIONALNUTRESA</t>
  </si>
  <si>
    <t>BGTAACT000546TRADICIONALNUTRESA</t>
  </si>
  <si>
    <t>BGTACRD024802AUTOSERVICIONUTRESA</t>
  </si>
  <si>
    <t>BGTACRD024802AUTOSERVICIOALTILLANO</t>
  </si>
  <si>
    <t>BGTACRD024484AUTOSERVICIOALTILLANO</t>
  </si>
  <si>
    <t>BGTAACT000440TRADICIONALNUTRESA</t>
  </si>
  <si>
    <t>BGTACRD022881TRADICIONALNUTRESA</t>
  </si>
  <si>
    <t>BGTACRD024732AUTOSERVICIONUTRESA</t>
  </si>
  <si>
    <t>BGTACRD024731AUTOSERVICIONUTRESA</t>
  </si>
  <si>
    <t>BGTACRD024731AUTOSERVICIOALTILLANO</t>
  </si>
  <si>
    <t>BGTACRD024819AUTOSERVICIOALTILLANO</t>
  </si>
  <si>
    <t>BGTACRD024785CADENASNUTRESA</t>
  </si>
  <si>
    <t>BGTAACT000451CADENASNUTRESA</t>
  </si>
  <si>
    <t>BGTACRD024674AUTOSERVICIOBPO</t>
  </si>
  <si>
    <t>BGTACRD024815CADENASNUTRESA</t>
  </si>
  <si>
    <t>BGTACRD024803AUTOSERVICIONUTRESA</t>
  </si>
  <si>
    <t>BGTACRD024809CADENASNUTRESA</t>
  </si>
  <si>
    <t>BGTACRD024803AUTOSERVICIOALTILLANO</t>
  </si>
  <si>
    <t>BGTACRD023475CADENASNUTRESA</t>
  </si>
  <si>
    <t>BGTACRD023141CADENASNUTRESA</t>
  </si>
  <si>
    <t>BGTACRD022807CADENASBPO</t>
  </si>
  <si>
    <t>BGTACRD024841CADENASBPO</t>
  </si>
  <si>
    <t>BUCACRD024767CADENASNUTRESA</t>
  </si>
  <si>
    <t>BUCACRD024768CADENASNUTRESA</t>
  </si>
  <si>
    <t>BUCACRD021331CADENASNUTRESA</t>
  </si>
  <si>
    <t>BUCACRD024769CADENASNUTRESA</t>
  </si>
  <si>
    <t>BUCANUTDUR000002AUTOSERVICIONUTRESA</t>
  </si>
  <si>
    <t>BUCANUTDUR000003AUTOSERVICIONUTRESA</t>
  </si>
  <si>
    <t>BUCACRD024847CADENASBPO</t>
  </si>
  <si>
    <t>BUCACRD023608TRADICIONALNUTRESA</t>
  </si>
  <si>
    <t>BUCACRD022496CADENASBPO</t>
  </si>
  <si>
    <t>BUCACRD022496AUTOSERVICIONUTRESA</t>
  </si>
  <si>
    <t>BUCACRD024841AUTOSERVICIOBPO</t>
  </si>
  <si>
    <t>CALICRD024731AUTOSERVICIONUTRESA</t>
  </si>
  <si>
    <t>CALICRD022496CADENASBPO</t>
  </si>
  <si>
    <t>CALICRD024818AUTOSERVICIONUTRESA</t>
  </si>
  <si>
    <t>CALICRD023912AUTOSERVICIONUTRESA</t>
  </si>
  <si>
    <t>CARTCRD024732AUTOSERVICIONUTRESA</t>
  </si>
  <si>
    <t>CARTACT000075TRADICIONALNUTRESA</t>
  </si>
  <si>
    <t>CARTNUTDUR000004AUTOSERVICIONUTRESA</t>
  </si>
  <si>
    <t>CARTNUTDUR000001TRADICIONALNUTRESA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</si>
  <si>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</si>
  <si>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</si>
  <si>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</si>
  <si>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</si>
  <si>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</si>
  <si>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</si>
  <si>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CARTCRD024841AUTOSERVICIOBPO</t>
  </si>
  <si>
    <t>CARTCRD024841CADENASBPO</t>
  </si>
  <si>
    <t>DUITNUTDUR000004AUTOSERVICIONUTRESA</t>
  </si>
  <si>
    <t>DUITNUTDUR000002AUTOSERVICIONUTRESA</t>
  </si>
  <si>
    <t>DUITCRD024802AUTOSERVICIONUTRESA</t>
  </si>
  <si>
    <t>DUITCRD024818AUTOSERVICIONUTRESA</t>
  </si>
  <si>
    <t>DUITCRD024672AUTOSERVICIONUTRESA</t>
  </si>
  <si>
    <t>DUITCRD024819AUTOSERVICIONUTRESA</t>
  </si>
  <si>
    <t>DUITCRD023140CADENASNUTRESA</t>
  </si>
  <si>
    <t>DUITCRD023141CADENASNUTRESA</t>
  </si>
  <si>
    <t>DUITCRD023139CADENASNUTRESA</t>
  </si>
  <si>
    <t>IBA1ACT000225TRADICIONALNUTRESA</t>
  </si>
  <si>
    <t>IBA1CRD022881TRADICIONALNUTRESA</t>
  </si>
  <si>
    <t>IBA1CRD024699AUTOSERVICIONUTRESA</t>
  </si>
  <si>
    <t>IBA1CRD024698AUTOSERVICIONUTRESA</t>
  </si>
  <si>
    <t>IBA1CRD024702AUTOSERVICIONUTRESA</t>
  </si>
  <si>
    <t>MEDEACT000299TRADICIONALNUTRESA</t>
  </si>
  <si>
    <t>MEDEACT000430AUTOSERVICIONUTRESA</t>
  </si>
  <si>
    <t>MEDECRD021505AUTOSERVICIONUTRESA</t>
  </si>
  <si>
    <t>MEDECRD022887AUTOSERVICIONUTRESA</t>
  </si>
  <si>
    <t>MEDENUTDUR000002AUTOSERVICIONUTRESA</t>
  </si>
  <si>
    <t>MEDEACT000139AUTOSERVICIONUTRESA</t>
  </si>
  <si>
    <t>MEDENUTDUR000004AUTOSERVICIONUTRESA</t>
  </si>
  <si>
    <t>MEDENUTDUR000003AUTOSERVICIONUTRESA</t>
  </si>
  <si>
    <t>MEDECRD024818AUTOSERVICIONUTRESA</t>
  </si>
  <si>
    <t>MEDECRD024819AUTOSERVICIONUTRESA</t>
  </si>
  <si>
    <t>MEDECRD024841CADENASBPO</t>
  </si>
  <si>
    <t>MEDECRD024702AUTOSERVICIONUTRESA</t>
  </si>
  <si>
    <t>MEDECRD024841AUTOSERVICIOBPO</t>
  </si>
  <si>
    <t>MEDECRD024834AUTOSERVICIONUTRESA</t>
  </si>
  <si>
    <t>MEDECRD023140CADENASNUTRESA</t>
  </si>
  <si>
    <t>PERECRD024806AUTOSERVICIONUTRESA</t>
  </si>
  <si>
    <t>PERECRD024826AUTOSERVICIONUTRESA</t>
  </si>
  <si>
    <t>PEREACT000035TRADICIONALNUTRESA</t>
  </si>
  <si>
    <t>PERECRD024731AUTOSERVICIONUTRESA</t>
  </si>
  <si>
    <t>PERECRD024847CADENASBPO</t>
  </si>
  <si>
    <t>PERECRD024797CADENASNUTRESA</t>
  </si>
  <si>
    <t>PERECRD024847AUTOSERVICIOBPO</t>
  </si>
  <si>
    <t>PERECRD024809CADENASNUTRESA</t>
  </si>
  <si>
    <t>PERECRD023912AUTOSERVICIONUTRESA</t>
  </si>
  <si>
    <t>VILANUTDUR000004AUTOSERVICIONUTRESA</t>
  </si>
  <si>
    <t>VILANUTDUR000003AUTOSERVICIONUTRESA</t>
  </si>
  <si>
    <t>VILANUTDUR000002AUTOSERVICIONUTRESA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</si>
  <si>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</si>
  <si>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</si>
  <si>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</si>
  <si>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</si>
  <si>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</si>
  <si>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VESTIDOS MUEBLES CORONA /MAGDE</t>
  </si>
  <si>
    <t>CRD024907</t>
  </si>
  <si>
    <t>CRD024904</t>
  </si>
  <si>
    <t>VP ORGANIZADOR PASTA LARGA DORIA TRADICIONAL</t>
  </si>
  <si>
    <t>CRD024542</t>
  </si>
  <si>
    <t>HANG TAB</t>
  </si>
  <si>
    <t>CRD024846</t>
  </si>
  <si>
    <t>VOLANTE COLCAFE TE GIRA</t>
  </si>
  <si>
    <t>CRD017303</t>
  </si>
  <si>
    <t>CRD022278</t>
  </si>
  <si>
    <t>BOLSA PARA MAYORISTA NAVIDAD ZENU 2020</t>
  </si>
  <si>
    <t>CRD017380</t>
  </si>
  <si>
    <t>CREMA DENTAL TRIPLE ACCIN CARRO PROMOTOR 22ML</t>
  </si>
  <si>
    <t>BAR02012023</t>
  </si>
  <si>
    <t>CRD024641</t>
  </si>
  <si>
    <t>TROPEZON ANCHETERIA AU NAVIDAD NOEL 2021</t>
  </si>
  <si>
    <t>CRD024867</t>
  </si>
  <si>
    <t>KIT MATIZ INSTANTE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</si>
  <si>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</si>
  <si>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</si>
  <si>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</si>
  <si>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</si>
  <si>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</si>
  <si>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</si>
  <si>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</si>
  <si>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</si>
  <si>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</si>
  <si>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</si>
  <si>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</si>
  <si>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</si>
  <si>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</si>
  <si>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</si>
  <si>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</si>
  <si>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CRD990315</t>
  </si>
  <si>
    <t>CRD006884</t>
  </si>
  <si>
    <t>PENDON MONTICELLO PIACERE</t>
  </si>
  <si>
    <t>CRD006999</t>
  </si>
  <si>
    <t>CRD008662</t>
  </si>
  <si>
    <t>CRD008947</t>
  </si>
  <si>
    <t>CRD009865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</si>
  <si>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</si>
  <si>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</si>
  <si>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</si>
  <si>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</si>
  <si>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</si>
  <si>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</si>
  <si>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CRD024754</t>
  </si>
  <si>
    <t>CRD022787</t>
  </si>
  <si>
    <t>CRD023800</t>
  </si>
  <si>
    <t>ACT000422</t>
  </si>
  <si>
    <t>CRD012555</t>
  </si>
  <si>
    <t>CRD024607</t>
  </si>
  <si>
    <t>BOTADERO DORIA POR MILLONES</t>
  </si>
  <si>
    <t>ACT000429</t>
  </si>
  <si>
    <t>EXHIBIDOR TORRE LA ESPECIAL MERCADEO</t>
  </si>
  <si>
    <t>ACT000004</t>
  </si>
  <si>
    <t>ACT000018</t>
  </si>
  <si>
    <t>PER03042022</t>
  </si>
  <si>
    <t>BARRCRD017380TRADICIONALNUTRESA</t>
  </si>
  <si>
    <t>PERECRD014116CADENASBPO</t>
  </si>
  <si>
    <t>PERECRD020007CADENASBPO</t>
  </si>
  <si>
    <t>PERECRD014424CADENASBPO</t>
  </si>
  <si>
    <t>IBA1CRD022496CADENASBPO</t>
  </si>
  <si>
    <t>PERECRD014120CADENASBPO</t>
  </si>
  <si>
    <t>PERECRD021350CADENASBPO</t>
  </si>
  <si>
    <t>BARRCRD022876TRADICIONALNUTRESA</t>
  </si>
  <si>
    <t>MEDECRD022876TRADICIONALNUTRESA</t>
  </si>
  <si>
    <t>BARRCRD022874TRADICIONALNUTRESA</t>
  </si>
  <si>
    <t>BGTACRD022864TRADICIONALALTILLANO</t>
  </si>
  <si>
    <t>BGTACRD022866TRADICIONALALTILLANO</t>
  </si>
  <si>
    <t>BGTACRD022869TRADICIONALALTILLANO</t>
  </si>
  <si>
    <t>BARRCRD023608TRADICIONALNUTRESA</t>
  </si>
  <si>
    <t>BARRCRD024542CADENASNUTRESA</t>
  </si>
  <si>
    <t>BARRCRD024836AUTOSERVICIONUTRESA</t>
  </si>
  <si>
    <t>BARRCRD024742AUTOSERVICIONUTRESA</t>
  </si>
  <si>
    <t>BARRCRD024763AUTOSERVICIONUTRESA</t>
  </si>
  <si>
    <t>BARRCRD019031TRADICIONALNUTRESA</t>
  </si>
  <si>
    <t>BARRCRD024641TRADICIONALNUTRESA</t>
  </si>
  <si>
    <t>BARRCRD024624AUTOSERVICIOBPO</t>
  </si>
  <si>
    <t>BARRCRD024813CADENASNUTRESA</t>
  </si>
  <si>
    <t>BGTACRD024775AUTOSERVICIONUTRESA</t>
  </si>
  <si>
    <t>BGTACRD024672AUTOSERVICIONUTRESA</t>
  </si>
  <si>
    <t>BGTACRD024673AUTOSERVICIONUTRESA</t>
  </si>
  <si>
    <t>BGTACRD024818AUTOSERVICIONUTRESA</t>
  </si>
  <si>
    <t>BGTACRD024818AUTOSERVICIOALTILLANO</t>
  </si>
  <si>
    <t>BGTACRD024820AUTOSERVICIOALTILLANO</t>
  </si>
  <si>
    <t>BGTACRD024742AUTOSERVICIONUTRESA</t>
  </si>
  <si>
    <t>BGTACRD024742AUTOSERVICIOALTILLANO</t>
  </si>
  <si>
    <t>BGTACRD024763AUTOSERVICIOALTILLANO</t>
  </si>
  <si>
    <t>BGTACRD024867AUTOSERVICIOBPO</t>
  </si>
  <si>
    <t>BGTACRD022496CADENASBPO</t>
  </si>
  <si>
    <t>BGTACRD022496AUTOSERVICIOALTILLANO</t>
  </si>
  <si>
    <t>BGTACRD024590CADENASNUTRESA</t>
  </si>
  <si>
    <t>BGTACRD024835AUTOSERVICIOALTILLANO</t>
  </si>
  <si>
    <t>BGTACRD024836AUTOSERVICIOALTILLANO</t>
  </si>
  <si>
    <t>BGTACRD024836AUTOSERVICIONUTRESA</t>
  </si>
  <si>
    <t>BGTACRD024835AUTOSERVICIONUTRESA</t>
  </si>
  <si>
    <t>BGTACRD023912AUTOSERVICIONUTRESA</t>
  </si>
  <si>
    <t>BGTACRD024847AUTOSERVICIOBPO</t>
  </si>
  <si>
    <t>BGTACRD024847CADENASBPO</t>
  </si>
  <si>
    <t>BGTACRD024840AUTOSERVICIONUTRESA</t>
  </si>
  <si>
    <t>BGTACRD024839AUTOSERVICIONUTRESA</t>
  </si>
  <si>
    <t>BGTACRD024840AUTOSERVICIOALTILLANO</t>
  </si>
  <si>
    <t>BGTACRD024839AUTOSERVICIOALTILLANO</t>
  </si>
  <si>
    <t>BGTACRD024734AUTOSERVICIONUTRESA</t>
  </si>
  <si>
    <t>BGTACRD024734AUTOSERVICIOALTILLANO</t>
  </si>
  <si>
    <t>BGTACRD024733AUTOSERVICIONUTRESA</t>
  </si>
  <si>
    <t>BGTACRD023141AUTOSERVICIOALTILLANO_BPO</t>
  </si>
  <si>
    <t>BGTACRD024846CADENASBPO</t>
  </si>
  <si>
    <t>BGTACRD024846AUTOSERVICIOBPO</t>
  </si>
  <si>
    <t>BGTACRD024846AUTOSERVICIOALTILLANO_BPO</t>
  </si>
  <si>
    <t>BGTACRD024823CADENASNUTRESA</t>
  </si>
  <si>
    <t>BGTACRD014657CADENASNUTRESA</t>
  </si>
  <si>
    <t>BGTACRD017015CADENASNUTRESA</t>
  </si>
  <si>
    <t>BGTACRD005045CADENASNUTRESA</t>
  </si>
  <si>
    <t>BGTACRD014047CADENASNUTRESA</t>
  </si>
  <si>
    <t>BGTACRD001290CADENASNUTRESA</t>
  </si>
  <si>
    <t>BGTACRD017107CADENASNUTRESA</t>
  </si>
  <si>
    <t>BGTACRD001182CADENASNUTRESA</t>
  </si>
  <si>
    <t>BGTACRD000698CADENASNUTRESA</t>
  </si>
  <si>
    <t>BGTACRD010924CADENASNUTRESA</t>
  </si>
  <si>
    <t>BGTACRD990315CADENASNUTRESA</t>
  </si>
  <si>
    <t>BGTACRD006884CADENASNUTRESA</t>
  </si>
  <si>
    <t>BGTACRD006999CADENASNUTRESA</t>
  </si>
  <si>
    <t>BGTACRD008662CADENASNUTRESA</t>
  </si>
  <si>
    <t>BGTACRD008947CADENASNUTRESA</t>
  </si>
  <si>
    <t>BGTACRD009865CADENASNUTRESA</t>
  </si>
  <si>
    <t>BGTACRD012588CADENASNUTRESA</t>
  </si>
  <si>
    <t>BGTACRD016342CADENASNUTRESA</t>
  </si>
  <si>
    <t>BGTACRD024624AUTOSERVICIOBPO</t>
  </si>
  <si>
    <t>BGTACRD024624AUTOSERVICIOALTILLANO_BPO</t>
  </si>
  <si>
    <t>BGTACRD024868CADENASNUTRESA</t>
  </si>
  <si>
    <t>BGTACRD024813CADENASNUTRESA</t>
  </si>
  <si>
    <t>BGTACRD024870CADENASNUTRESA</t>
  </si>
  <si>
    <t>BGTACRD022868TRADICIONALALTILLANO</t>
  </si>
  <si>
    <t>BUCACRD024850CADENASNUTRESA</t>
  </si>
  <si>
    <t>BUCACRD022278TRADICIONALNUTRESA</t>
  </si>
  <si>
    <t>BUCACRD022876TRADICIONALNUTRESA</t>
  </si>
  <si>
    <t>BUCACRD024624AUTOSERVICIOBPO</t>
  </si>
  <si>
    <t>BUCACRD022497CADENASBPO</t>
  </si>
  <si>
    <t>BUCACRD022874TRADICIONALNUTRESA</t>
  </si>
  <si>
    <t>BUCACRD015106TRADICIONALNUTRESA</t>
  </si>
  <si>
    <t>CALIACT000244TRADICIONALNUTRESA</t>
  </si>
  <si>
    <t>CALICRD024733AUTOSERVICIONUTRESA</t>
  </si>
  <si>
    <t>CALICRD024840AUTOSERVICIONUTRESA</t>
  </si>
  <si>
    <t>CALICRD024734AUTOSERVICIONUTRESA</t>
  </si>
  <si>
    <t>CALICRD024839AUTOSERVICIONUTRESA</t>
  </si>
  <si>
    <t>CALICRD024836AUTOSERVICIONUTRESA</t>
  </si>
  <si>
    <t>CALICRD024835AUTOSERVICIONUTRESA</t>
  </si>
  <si>
    <t>CALICRD024846CADENASBPO</t>
  </si>
  <si>
    <t>CALICRD024754TRADICIONALNUTRESA</t>
  </si>
  <si>
    <t>CALICRD022787TRADICIONALNUTRESA</t>
  </si>
  <si>
    <t>CALICRD023800TRADICIONALNUTRESA</t>
  </si>
  <si>
    <t>CALICRD024833CADENASNUTRESA</t>
  </si>
  <si>
    <t>CALICRD024624AUTOSERVICIOBPO</t>
  </si>
  <si>
    <t>CALICRD024813CADENASNUTRESA</t>
  </si>
  <si>
    <t>CALICRD010275TRADICIONALNUTRESA</t>
  </si>
  <si>
    <t>CARTCRD022496CADENASBPO</t>
  </si>
  <si>
    <t>CARTCRD023608TRADICIONALNUTRESA</t>
  </si>
  <si>
    <t>CARTCRD022874TRADICIONALNUTRESA</t>
  </si>
  <si>
    <t>CARTACT000461AUTOSERVICIONUTRESA</t>
  </si>
  <si>
    <t>CARTCRD024655TRADICIONALNUTRESA</t>
  </si>
  <si>
    <t>CARTCRD024836AUTOSERVICIONUTRESA</t>
  </si>
  <si>
    <t>CARTCRD024733AUTOSERVICIONUTRESA</t>
  </si>
  <si>
    <t>CARTCRD024734AUTOSERVICIONUTRESA</t>
  </si>
  <si>
    <t>CARTCRD024840AUTOSERVICIONUTRESA</t>
  </si>
  <si>
    <t>CARTCRD024624AUTOSERVICIOBPO</t>
  </si>
  <si>
    <t>CARTCRD024641TRADICIONALNUTRESA</t>
  </si>
  <si>
    <t>CARTCRD017380TRADICIONALNUTRESA</t>
  </si>
  <si>
    <t>CARTCRD024742AUTOSERVICIONUTRESA</t>
  </si>
  <si>
    <t>CARTCRD024763AUTOSERVICIONUTRESA</t>
  </si>
  <si>
    <t>DUITCRD024846AUTOSERVICIOBPO</t>
  </si>
  <si>
    <t>DUITCRD024624AUTOSERVICIOBPO</t>
  </si>
  <si>
    <t>IBA1CRD023608TRADICIONALNUTRESA</t>
  </si>
  <si>
    <t>IBA1CRD024835AUTOSERVICIONUTRESA</t>
  </si>
  <si>
    <t>IBA1CRD024836AUTOSERVICIONUTRESA</t>
  </si>
  <si>
    <t>IBA1CRD024734AUTOSERVICIONUTRESA</t>
  </si>
  <si>
    <t>IBA1CRD024733AUTOSERVICIONUTRESA</t>
  </si>
  <si>
    <t>IBA1CRD024840AUTOSERVICIONUTRESA</t>
  </si>
  <si>
    <t>IBA1CRD024839AUTOSERVICIONUTRESA</t>
  </si>
  <si>
    <t>IBA1CRD022278TRADICIONALNUTRESA</t>
  </si>
  <si>
    <t>IBA1CRD022876TRADICIONALNUTRESA</t>
  </si>
  <si>
    <t>IBA1CRD015106TRADICIONALNUTRESA</t>
  </si>
  <si>
    <t>IBA1CRD022874TRADICIONALNUTRESA</t>
  </si>
  <si>
    <t>IBA1ACT000071TRADICIONALNUTRESA</t>
  </si>
  <si>
    <t>IBA1ACT000422AUTOSERVICIONUTRESA</t>
  </si>
  <si>
    <t>IBA1CRD016974TRADICIONALNUTRESA</t>
  </si>
  <si>
    <t>IBA1CRD024624AUTOSERVICIOBPO</t>
  </si>
  <si>
    <t>MEDECRD024673AUTOSERVICIONUTRESA</t>
  </si>
  <si>
    <t>MEDECRD024672AUTOSERVICIONUTRESA</t>
  </si>
  <si>
    <t>MEDECRD024775AUTOSERVICIONUTRESA</t>
  </si>
  <si>
    <t>MEDECRD022874TRADICIONALNUTRESA</t>
  </si>
  <si>
    <t>MEDECRD012555TRADICIONALNUTRESA</t>
  </si>
  <si>
    <t>MEDECRD024607AUTOSERVICIONUTRESA</t>
  </si>
  <si>
    <t>MEDECRD024836AUTOSERVICIONUTRESA</t>
  </si>
  <si>
    <t>MEDECRD024835AUTOSERVICIONUTRESA</t>
  </si>
  <si>
    <t>MEDECRD024734AUTOSERVICIONUTRESA</t>
  </si>
  <si>
    <t>MEDECRD024733AUTOSERVICIONUTRESA</t>
  </si>
  <si>
    <t>MEDECRD024840AUTOSERVICIONUTRESA</t>
  </si>
  <si>
    <t>MEDECRD024839AUTOSERVICIONUTRESA</t>
  </si>
  <si>
    <t>MEDECRD024851CADENASNUTRESA</t>
  </si>
  <si>
    <t>MEDECRD024590CADENASNUTRESA</t>
  </si>
  <si>
    <t>MEDECRD024850CADENASNUTRESA</t>
  </si>
  <si>
    <t>MEDECRD024771AUTOSERVICIONUTRESA</t>
  </si>
  <si>
    <t>MEDECRD024770AUTOSERVICIONUTRESA</t>
  </si>
  <si>
    <t>MEDECRD024772AUTOSERVICIONUTRESA</t>
  </si>
  <si>
    <t>MEDECRD017512AUTOSERVICIONUTRESA</t>
  </si>
  <si>
    <t>MEDECRD024813CADENASNUTRESA</t>
  </si>
  <si>
    <t>MEDECRD024774AUTOSERVICIONUTRESA</t>
  </si>
  <si>
    <t>PERECRD024851CADENASNUTRESA</t>
  </si>
  <si>
    <t>PERECRD022278TRADICIONALNUTRESA</t>
  </si>
  <si>
    <t>PERECRD024850CADENASNUTRESA</t>
  </si>
  <si>
    <t>PERECRD024839AUTOSERVICIONUTRESA</t>
  </si>
  <si>
    <t>PERECRD024840AUTOSERVICIONUTRESA</t>
  </si>
  <si>
    <t>PERECRD024733AUTOSERVICIONUTRESA</t>
  </si>
  <si>
    <t>PERECRD024734AUTOSERVICIONUTRESA</t>
  </si>
  <si>
    <t>PEREACT000429AUTOSERVICIONUTRESA</t>
  </si>
  <si>
    <t>PEREACT000004AUTOSERVICIONUTRESA</t>
  </si>
  <si>
    <t>PEREACT000018AUTOSERVICIONUTRESA</t>
  </si>
  <si>
    <t>PERECRD023552AUTOSERVICIONUTRESA</t>
  </si>
  <si>
    <t>PERECRD024835AUTOSERVICIONUTRESA</t>
  </si>
  <si>
    <t>PERECRD024836AUTOSERVICIONUTRESA</t>
  </si>
  <si>
    <t>PERECRD023141AUTOSERVICIOBPO</t>
  </si>
  <si>
    <t>PERECRD023141CADENASNUTRESA</t>
  </si>
  <si>
    <t>PERECRD024624AUTOSERVICIOBPO</t>
  </si>
  <si>
    <t>PERECRD024833CADENASNUTRESA</t>
  </si>
  <si>
    <t>PERECRD024813CADENASNUTRESA</t>
  </si>
  <si>
    <t>PERECRD024824CADENASNUTRESA</t>
  </si>
  <si>
    <t>VILACRD024834AUTOSERVICIONUTRESA</t>
  </si>
  <si>
    <t>VILACRD024742AUTOSERVICIONUTRESA</t>
  </si>
  <si>
    <t>VILACRD024763AUTOSERVICIONUTRESA</t>
  </si>
  <si>
    <t>CRD024319</t>
  </si>
  <si>
    <t>CARROS PROMOTORES</t>
  </si>
  <si>
    <t>IMPRESIoN VOLANTES COLCAFe TE GIRA</t>
  </si>
  <si>
    <t>CRD024876</t>
  </si>
  <si>
    <t>KIR MATIZ INSTANTE</t>
  </si>
  <si>
    <t>KIT  MATIZ INSTANTE</t>
  </si>
  <si>
    <t xml:space="preserve">PAPEL HIGIENICO ELITE DOBLE HOJA  MEGAROLLO 28M. </t>
  </si>
  <si>
    <t>NAVIDAD ZENU 2020</t>
  </si>
  <si>
    <t>CRD012608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</si>
  <si>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</si>
  <si>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</si>
  <si>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</si>
  <si>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</si>
  <si>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</si>
  <si>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</si>
  <si>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</si>
  <si>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</si>
  <si>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</si>
  <si>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</si>
  <si>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</si>
  <si>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</si>
  <si>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</si>
  <si>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</si>
  <si>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</si>
  <si>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IBA07032022</t>
  </si>
  <si>
    <t>IBA08302022</t>
  </si>
  <si>
    <t>CRD023712</t>
  </si>
  <si>
    <t xml:space="preserve">PUNTA SENCILLA FESTIVAL MARACUMANGO </t>
  </si>
  <si>
    <t>BUCAACT000299TRADICIONALNUTRESA</t>
  </si>
  <si>
    <t>MEDECRD023599TRADICIONALNUTRESA</t>
  </si>
  <si>
    <t>MEDECRD023597TRADICIONALNUTRESA</t>
  </si>
  <si>
    <t>MEDECRD023598TRADICIONALNUTRESA</t>
  </si>
  <si>
    <t>CARTCRD023141AUTOSERVICIOBPO</t>
  </si>
  <si>
    <t>BARRCRD024319AUTOSERVICIONUTRESA</t>
  </si>
  <si>
    <t>BARRCRD024876AUTOSERVICIONUTRESA</t>
  </si>
  <si>
    <t>BARRCRD024847CADENASBPO</t>
  </si>
  <si>
    <t>BARRCRD012608CADENASNUTRESA</t>
  </si>
  <si>
    <t>BARRCRD000245CADENASNUTRESA</t>
  </si>
  <si>
    <t>BARRCRD023570CADENASNUTRESA</t>
  </si>
  <si>
    <t>BARRCRD016642CADENASNUTRESA</t>
  </si>
  <si>
    <t>BARRCRD002091CADENASNUTRESA</t>
  </si>
  <si>
    <t>BARRCRD023709CADENASNUTRESA</t>
  </si>
  <si>
    <t>BGTACRD014424AUTOSERVICIOBPO</t>
  </si>
  <si>
    <t>BGTANUTDUR000004AUTOSERVICIONUTRESA</t>
  </si>
  <si>
    <t>BGTANUTDUR000002AUTOSERVICIOALTILLANO</t>
  </si>
  <si>
    <t>BGTACRD018785AUTOSERVICIONUTRESA</t>
  </si>
  <si>
    <t>BGTANUTDUR000003AUTOSERVICIONUTRESA</t>
  </si>
  <si>
    <t>BGTANUTDUR000003AUTOSERVICIOALTILLANO</t>
  </si>
  <si>
    <t>BGTANUTDUR000004AUTOSERVICIOALTILLANO</t>
  </si>
  <si>
    <t>BGTAACT000532AUTOSERVICIONUTRESA</t>
  </si>
  <si>
    <t>BGTACRD024810AUTOSERVICIOALTILLANO</t>
  </si>
  <si>
    <t>BGTACRD014023CADENASNUTRESA</t>
  </si>
  <si>
    <t>BGTACRD017758AUTOSERVICIONUTRESA</t>
  </si>
  <si>
    <t>BUCACRD016974TRADICIONALNUTRESA</t>
  </si>
  <si>
    <t>BUCAACT000436AUTOSERVICIOBPO</t>
  </si>
  <si>
    <t>BUCACRD024692TRADICIONALNUTRESA</t>
  </si>
  <si>
    <t>CALICRD017758AUTOSERVICIONUTRESA</t>
  </si>
  <si>
    <t>CALICRD023690CADENASNUTRESA</t>
  </si>
  <si>
    <t>CALICRD023240AUTOSERVICIONUTRESA</t>
  </si>
  <si>
    <t>CALICRD023691CADENASNUTRESA</t>
  </si>
  <si>
    <t>CARTACT000310AUTOSERVICIONUTRESA</t>
  </si>
  <si>
    <t>CARTCRD023685TRADICIONALNUTRESA</t>
  </si>
  <si>
    <t>CARTCRD024847CADENASBPO</t>
  </si>
  <si>
    <t>CARTCRD024566CADENASNUTRESA</t>
  </si>
  <si>
    <t>CARTCRD024692TRADICIONALNUTRESA</t>
  </si>
  <si>
    <t>CARTCRD023141CADENASNUTRESA</t>
  </si>
  <si>
    <t>CARTCRD017758AUTOSERVICIONUTRESA</t>
  </si>
  <si>
    <t>DUITACT000542AUTOSERVICIONUTRESA</t>
  </si>
  <si>
    <t>DUITCRD023292AUTOSERVICIONUTRESA</t>
  </si>
  <si>
    <t>DUITCRD023279AUTOSERVICIONUTRESA</t>
  </si>
  <si>
    <t>DUITCRD023274AUTOSERVICIONUTRESA</t>
  </si>
  <si>
    <t>DUITCRD023280AUTOSERVICIONUTRESA</t>
  </si>
  <si>
    <t>DUITCRD017758AUTOSERVICIONUTRESA</t>
  </si>
  <si>
    <t>DUITCRD014023CADENASNUTRESA</t>
  </si>
  <si>
    <t>IBA1CRD006778AUTOSERVICIOBPO</t>
  </si>
  <si>
    <t>IBA1CRD024715AUTOSERVICIONUTRESA</t>
  </si>
  <si>
    <t>IBA1CRD024692TRADICIONALNUTRESA</t>
  </si>
  <si>
    <t>IBA1CRD023141CADENASNUTRESA</t>
  </si>
  <si>
    <t>IBA1CRD024834AUTOSERVICIONUTRESA</t>
  </si>
  <si>
    <t>IBA1CRD017758AUTOSERVICIONUTRESA</t>
  </si>
  <si>
    <t>MEDENUTDUR000001TRADICIONALNUTRESA</t>
  </si>
  <si>
    <t>MEDECRD024867AUTOSERVICIONUTRESA</t>
  </si>
  <si>
    <t>MEDECRD023685TRADICIONALNUTRESA</t>
  </si>
  <si>
    <t>MEDECRD024491AUTOSERVICIONUTRESA</t>
  </si>
  <si>
    <t>MEDECRD021299CADENASNUTRESA</t>
  </si>
  <si>
    <t>MEDECRD021296CADENASNUTRESA</t>
  </si>
  <si>
    <t>MEDECRD023712TRADICIONALNUTRESA</t>
  </si>
  <si>
    <t>MEDECRD017758AUTOSERVICIONUTRESA</t>
  </si>
  <si>
    <t>MEDECRD024692TRADICIONALNUTRESA</t>
  </si>
  <si>
    <t>VILANUTDUR000001TRADICIONALNUTRESA</t>
  </si>
  <si>
    <t>VILACRD017758AUTOSERVICIONUTRESA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</si>
  <si>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</si>
  <si>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</si>
  <si>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</si>
  <si>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</si>
  <si>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</si>
  <si>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</si>
  <si>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</si>
  <si>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</si>
  <si>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</si>
  <si>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</si>
  <si>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</si>
  <si>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</si>
  <si>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</si>
  <si>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CRD024875</t>
  </si>
  <si>
    <t>CRD022322</t>
  </si>
  <si>
    <t>PLEGADIZA Y CARTON FABRICA DE ANCHETAS NAVIDAD PAQ X 40 UND</t>
  </si>
  <si>
    <t>MUEBLE SNACKERO TIPO MINI CON CARGUE DE NUECES</t>
  </si>
  <si>
    <t>ARBOL EXITO NAVIDAD NOEL 2021</t>
  </si>
  <si>
    <t>BALCON TRADICIONAL MUCHAS FORMAS DE DESPERTAR TU VIDA</t>
  </si>
  <si>
    <t>BALCON SABORIZADOS MUCHAS FORMAS DE DESPERTAR TU VIDA</t>
  </si>
  <si>
    <t>BUC02012023</t>
  </si>
  <si>
    <t>CRD018765</t>
  </si>
  <si>
    <t>SET SARTEN 18 Y 20 CMS UNIVERSAL</t>
  </si>
  <si>
    <t>ACT000249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</si>
  <si>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</si>
  <si>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</si>
  <si>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</si>
  <si>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</si>
  <si>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</si>
  <si>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</si>
  <si>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</si>
  <si>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MEDECRD018193TRADICIONALNUTRESA</t>
  </si>
  <si>
    <t>BGTACRD010275TRADICIONALALTILLANO</t>
  </si>
  <si>
    <t>CARTCRD022322CADENASBPO</t>
  </si>
  <si>
    <t>BARRCRD010275TRADICIONALNUTRESA</t>
  </si>
  <si>
    <t>BARRCRD022868TRADICIONALNUTRESA</t>
  </si>
  <si>
    <t>BARRCRD022870TRADICIONALNUTRESA</t>
  </si>
  <si>
    <t>BARRCRD022862TRADICIONALNUTRESA</t>
  </si>
  <si>
    <t>BARRCRD022866TRADICIONALNUTRESA</t>
  </si>
  <si>
    <t>BARRCRD022864TRADICIONALNUTRESA</t>
  </si>
  <si>
    <t>MEDECRD022869TRADICIONALNUTRESA</t>
  </si>
  <si>
    <t>MEDECRD022866TRADICIONALNUTRESA</t>
  </si>
  <si>
    <t>MEDECRD022862TRADICIONALNUTRESA</t>
  </si>
  <si>
    <t>BGTACRD022876TRADICIONALALTILLANO</t>
  </si>
  <si>
    <t>BARRCRD024870CADENASNUTRESA</t>
  </si>
  <si>
    <t>BARRCRD024589CADENASNUTRESA</t>
  </si>
  <si>
    <t>BARRACT000310AUTOSERVICIONUTRESA</t>
  </si>
  <si>
    <t>BARRCRD024649TRADICIONALNUTRESA</t>
  </si>
  <si>
    <t>BARRCRD024658TRADICIONALNUTRESA</t>
  </si>
  <si>
    <t>BARRCRD024648TRADICIONALNUTRESA</t>
  </si>
  <si>
    <t>BARRCRD024796AUTOSERVICIOBPO</t>
  </si>
  <si>
    <t>BARRCRD022497CADENASBPO</t>
  </si>
  <si>
    <t>BARRCRD022322AUTOSERVICIOBPO</t>
  </si>
  <si>
    <t>BARRCRD022322TRADICIONALBPO</t>
  </si>
  <si>
    <t>BARRCRD022322CADENASBPO</t>
  </si>
  <si>
    <t>BARRACT000429AUTOSERVICIONUTRESA</t>
  </si>
  <si>
    <t>BARRACT000466AUTOSERVICIONUTRESA</t>
  </si>
  <si>
    <t>BARRACT000423AUTOSERVICIONUTRESA</t>
  </si>
  <si>
    <t>BGTACRD017303AUTOSERVICIOBPO</t>
  </si>
  <si>
    <t>BGTACRD024760CADENASNUTRESA</t>
  </si>
  <si>
    <t>BGTACRD024857CADENASNUTRESA</t>
  </si>
  <si>
    <t>BGTACRD024589CADENASNUTRESA</t>
  </si>
  <si>
    <t>BGTAACT000505AUTOSERVICIONUTRESA</t>
  </si>
  <si>
    <t>BGTAACT000515AUTOSERVICIONUTRESA</t>
  </si>
  <si>
    <t>BGTACRD024692AUTOSERVICIOALTILLANO</t>
  </si>
  <si>
    <t>BGTACRD022322CADENASBPO</t>
  </si>
  <si>
    <t>BGTACRD024875TRADICIONALALTILLANO</t>
  </si>
  <si>
    <t>BGTACRD022322TRADICIONALBPO</t>
  </si>
  <si>
    <t>BGTACRD007004CADENASBPO</t>
  </si>
  <si>
    <t>BGTACRD024495CADENASNUTRESA</t>
  </si>
  <si>
    <t>BGTACRD024821CADENASNUTRESA</t>
  </si>
  <si>
    <t>BGTACRD022387CADENASBPO</t>
  </si>
  <si>
    <t>BGTACRD024838AUTOSERVICIONUTRESA</t>
  </si>
  <si>
    <t>BGTACRD024838AUTOSERVICIOALTILLANO</t>
  </si>
  <si>
    <t>BGTACRD024837AUTOSERVICIONUTRESA</t>
  </si>
  <si>
    <t>BGTACRD024837AUTOSERVICIOALTILLANO</t>
  </si>
  <si>
    <t>BGTACRD020501AUTOSERVICIONUTRESA</t>
  </si>
  <si>
    <t>BUCACRD024796AUTOSERVICIOBPO</t>
  </si>
  <si>
    <t>BUCACRD018765CADENASBPO</t>
  </si>
  <si>
    <t>BUCACRD010275TRADICIONALNUTRESA</t>
  </si>
  <si>
    <t>BUCACRD024875TRADICIONALNUTRESA</t>
  </si>
  <si>
    <t>BUCACRD024353CADENASNUTRESA</t>
  </si>
  <si>
    <t>BUCACRD024669CADENASNUTRESA</t>
  </si>
  <si>
    <t>CALIACT000249TRADICIONALNUTRESA</t>
  </si>
  <si>
    <t>CALICRD022497CADENASBPO</t>
  </si>
  <si>
    <t>CALICRD024875TRADICIONALNUTRESA</t>
  </si>
  <si>
    <t>CALICRD024857CADENASNUTRESA</t>
  </si>
  <si>
    <t>CALICRD024796AUTOSERVICIOBPO</t>
  </si>
  <si>
    <t>CALICRD019638AUTOSERVICIOBPO</t>
  </si>
  <si>
    <t>CALICRD024821CADENASNUTRESA</t>
  </si>
  <si>
    <t>CARTCRD010275TRADICIONALNUTRESA</t>
  </si>
  <si>
    <t>CARTACT000035TRADICIONALNUTRESA</t>
  </si>
  <si>
    <t>CARTCRD024495CADENASNUTRESA</t>
  </si>
  <si>
    <t>CARTCRD024589CADENASNUTRESA</t>
  </si>
  <si>
    <t>CARTCRD024875TRADICIONALNUTRESA</t>
  </si>
  <si>
    <t>CARTCRD022322TRADICIONALBPO</t>
  </si>
  <si>
    <t>CARTCRD018765CADENASBPO</t>
  </si>
  <si>
    <t>DUITCRD010275TRADICIONALNUTRESA</t>
  </si>
  <si>
    <t>DUITCRD018765CADENASBPO</t>
  </si>
  <si>
    <t>IBA1ACT000421AUTOSERVICIONUTRESA</t>
  </si>
  <si>
    <t>IBA1ACT000420AUTOSERVICIONUTRESA</t>
  </si>
  <si>
    <t>IBA1ACT000443AUTOSERVICIONUTRESA</t>
  </si>
  <si>
    <t>IBA1CRD024495CADENASNUTRESA</t>
  </si>
  <si>
    <t>IBA1CRD010275TRADICIONALNUTRESA</t>
  </si>
  <si>
    <t>IBA1CRD022387CADENASBPO</t>
  </si>
  <si>
    <t>IBA1CRD024875TRADICIONALNUTRESA</t>
  </si>
  <si>
    <t>IBA1CRD022497AUTOSERVICIOBPO</t>
  </si>
  <si>
    <t>IBA1CRD022497CADENASBPO</t>
  </si>
  <si>
    <t>IBA1CRD024796AUTOSERVICIOBPO</t>
  </si>
  <si>
    <t>IBA1CRD024128CADENASNUTRESA</t>
  </si>
  <si>
    <t>IBA1CRD024353CADENASNUTRESA</t>
  </si>
  <si>
    <t>IBA1CRD024669CADENASNUTRESA</t>
  </si>
  <si>
    <t>IBA1ACT000300AUTOSERVICIONUTRESA</t>
  </si>
  <si>
    <t>MEDECRD024624AUTOSERVICIOBPO</t>
  </si>
  <si>
    <t>MEDECRD024773AUTOSERVICIONUTRESA</t>
  </si>
  <si>
    <t>MEDECRD024329AUTOSERVICIONUTRESA</t>
  </si>
  <si>
    <t>MEDECRD024796AUTOSERVICIOBPO</t>
  </si>
  <si>
    <t>MEDECRD024870CADENASNUTRESA</t>
  </si>
  <si>
    <t>MEDECRD024857CADENASNUTRESA</t>
  </si>
  <si>
    <t>MEDECRD024589CADENASNUTRESA</t>
  </si>
  <si>
    <t>MEDECRD024495CADENASNUTRESA</t>
  </si>
  <si>
    <t>MEDECRD022155CADENASNUTRESA</t>
  </si>
  <si>
    <t>MEDECRD022278TRADICIONALNUTRESA</t>
  </si>
  <si>
    <t>MEDECRD024821CADENASNUTRESA</t>
  </si>
  <si>
    <t>MEDECRD022868TRADICIONALNUTRESA</t>
  </si>
  <si>
    <t>MEDECRD022870TRADICIONALNUTRESA</t>
  </si>
  <si>
    <t>MEDECRD022864TRADICIONALNUTRESA</t>
  </si>
  <si>
    <t>PERECRD024846CADENASBPO</t>
  </si>
  <si>
    <t>PERECRD024846AUTOSERVICIOBPO</t>
  </si>
  <si>
    <t>PERECRD024495CADENASNUTRESA</t>
  </si>
  <si>
    <t>PERECRD024875TRADICIONALNUTRESA</t>
  </si>
  <si>
    <t>PERECRD024870CADENASNUTRESA</t>
  </si>
  <si>
    <t>PERECRD024869CADENASNUTRESA</t>
  </si>
  <si>
    <t>PERECRD019638AUTOSERVICIOBPO</t>
  </si>
  <si>
    <t>PERECRD024589CADENASNUTRESA</t>
  </si>
  <si>
    <t>PERECRD024825CADENASNUTRESA</t>
  </si>
  <si>
    <t>PERECRD018765CADENASBPO</t>
  </si>
  <si>
    <t>PERECRD024354CADENASNUTRESA</t>
  </si>
  <si>
    <t>PERECRD024354AUTOSERVICIONUTRESA</t>
  </si>
  <si>
    <t>PERECRD024669CADENASNUTRESA</t>
  </si>
  <si>
    <t>PERECRD022322AUTOSERVICIOBPO</t>
  </si>
  <si>
    <t>PERECRD022322TRADICIONALBPO</t>
  </si>
  <si>
    <t>PERECRD022322CADENASBPO</t>
  </si>
  <si>
    <t>VILACRD010275TRADICIONALNUTRESA</t>
  </si>
  <si>
    <t>VILACRD024589CADENASNUTRESA</t>
  </si>
  <si>
    <t>VILACRD016979TRADICIONALNUTRESA</t>
  </si>
  <si>
    <t>VILACRD016978TRADICIONALNUTRESA</t>
  </si>
  <si>
    <t>VILACRD021040TRADICIONALNUTRESA</t>
  </si>
  <si>
    <t>VILACRD016975TRADICIONALNUTRESA</t>
  </si>
  <si>
    <t>VILACRD022322TRADICIONALBPO</t>
  </si>
  <si>
    <t>VILACRD023141CADENASNUTRESA</t>
  </si>
  <si>
    <t>ACTIVACION CHOCOTERA EN NAVIDAD</t>
  </si>
  <si>
    <t xml:space="preserve">KIT MONO Y TARJETA NAVIDENA PARA CHOCOTERAS (X10) </t>
  </si>
  <si>
    <t>FABRICA DE ANCHETAS NAVIDAD</t>
  </si>
  <si>
    <t>CRD024532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</si>
  <si>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</si>
  <si>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</si>
  <si>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</si>
  <si>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</si>
  <si>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</si>
  <si>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</si>
  <si>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CRD024913</t>
  </si>
  <si>
    <t>CRD024911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</si>
  <si>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</si>
  <si>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</si>
  <si>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</si>
  <si>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</si>
  <si>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</si>
  <si>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</si>
  <si>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BARRACT000439TRADICIONALNUTRESA</t>
  </si>
  <si>
    <t>BUCACRD017380TRADICIONALPROMOTORES</t>
  </si>
  <si>
    <t>BUCACRD023141AUTOSERVICIOBPO</t>
  </si>
  <si>
    <t>BUCACRD023599CADENASNUTRESA</t>
  </si>
  <si>
    <t>BUCACRD023808AUTOSERVICIOBPO</t>
  </si>
  <si>
    <t>IBA1CRD023597AUTOSERVICIONUTRESA</t>
  </si>
  <si>
    <t>VILACRD023597AUTOSERVICIONUTRESA</t>
  </si>
  <si>
    <t>VILACRD023598AUTOSERVICIONUTRESA</t>
  </si>
  <si>
    <t>BUCACRD023598CADENASNUTRESA</t>
  </si>
  <si>
    <t>CARTCRD023597AUTOSERVICIONUTRESA</t>
  </si>
  <si>
    <t>CARTCRD023598AUTOSERVICIONUTRESA</t>
  </si>
  <si>
    <t>DUITCRD023597TRADICIONALNUTRESA</t>
  </si>
  <si>
    <t>IBA1CRD023598AUTOSERVICIONUTRESA</t>
  </si>
  <si>
    <t>IBA1CRD023685AUTOSERVICIONUTRESA</t>
  </si>
  <si>
    <t>VILACRD023685AUTOSERVICIONUTRESA</t>
  </si>
  <si>
    <t>PERECRD023761AUTOSERVICIONUTRESA</t>
  </si>
  <si>
    <t>IBA1CRD024692AUTOSERVICIONUTRESA</t>
  </si>
  <si>
    <t>BUCACRD024352CADENASNUTRESA</t>
  </si>
  <si>
    <t>BARRACT000437TRADICIONALNUTRESA</t>
  </si>
  <si>
    <t>BARRCRD023685AUTOSERVICIONUTRESA</t>
  </si>
  <si>
    <t>BARRCRD023597AUTOSERVICIONUTRESA</t>
  </si>
  <si>
    <t>BARRCRD023598AUTOSERVICIONUTRESA</t>
  </si>
  <si>
    <t>BARRCRD024532CADENASNUTRESA</t>
  </si>
  <si>
    <t>BGTANUTDUR000006AUTOSERVICIONUTRESA</t>
  </si>
  <si>
    <t>BGTANUTDUR000007AUTOSERVICIONUTRESA</t>
  </si>
  <si>
    <t>BGTACRD023685CADENASNUTRESA</t>
  </si>
  <si>
    <t>BGTACRD023598CADENASNUTRESA</t>
  </si>
  <si>
    <t>BGTACRD023599CADENASNUTRESA</t>
  </si>
  <si>
    <t>BGTACRD022874TRADICIONALALTILLANO</t>
  </si>
  <si>
    <t>BGTACRD023672AUTOSERVICIOALTILLANO</t>
  </si>
  <si>
    <t>BGTACRD023672TRADICIONALALTILLANO</t>
  </si>
  <si>
    <t>BGTACRD023673AUTOSERVICIOALTILLANO</t>
  </si>
  <si>
    <t>BGTACRD023673TRADICIONALALTILLANO</t>
  </si>
  <si>
    <t>BGTACRD023675AUTOSERVICIOALTILLANO</t>
  </si>
  <si>
    <t>BGTACRD023675TRADICIONALALTILLANO</t>
  </si>
  <si>
    <t>BGTACRD023679TRADICIONALALTILLANO</t>
  </si>
  <si>
    <t>BGTACRD023680TRADICIONALALTILLANO</t>
  </si>
  <si>
    <t>BGTACRD023681TRADICIONALALTILLANO</t>
  </si>
  <si>
    <t>BGTACRD018076CADENASNUTRESA</t>
  </si>
  <si>
    <t>BUCACRD019638AUTOSERVICIOBPO</t>
  </si>
  <si>
    <t>BUCACRD019638CADENASBPO</t>
  </si>
  <si>
    <t>BUCAACT000317AUTOSERVICIONUTRESA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</si>
  <si>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</si>
  <si>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</si>
  <si>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</si>
  <si>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</si>
  <si>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</si>
  <si>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</si>
  <si>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</si>
  <si>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</si>
  <si>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</si>
  <si>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</si>
  <si>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</si>
  <si>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BUCACRD023685CADENASNUTRESA</t>
  </si>
  <si>
    <t>BUCACRD023488AUTOSERVICIONUTRESA</t>
  </si>
  <si>
    <t>BUCACRD023141CADENASNUTRESA</t>
  </si>
  <si>
    <t>CALICRD023685CADENASNUTRESA</t>
  </si>
  <si>
    <t>CALICRD023598CADENASNUTRESA</t>
  </si>
  <si>
    <t>CALICRD023599CADENASNUTRESA</t>
  </si>
  <si>
    <t>CALICRD024913AUTOSERVICIONUTRESA</t>
  </si>
  <si>
    <t>CALICRD024913CADENASNUTRESA</t>
  </si>
  <si>
    <t>CALICRD024911TRADICIONALNUTRESA</t>
  </si>
  <si>
    <t>CALICRD018076CADENASNUTRESA</t>
  </si>
  <si>
    <t>CALICRD024692AUTOSERVICIONUTRESA</t>
  </si>
  <si>
    <t>CARTCRD022876TRADICIONALNUTRESA</t>
  </si>
  <si>
    <t>CARTCRD023685AUTOSERVICIONUTRESA</t>
  </si>
  <si>
    <t>CARTCRD024774AUTOSERVICIONUTRESA</t>
  </si>
  <si>
    <t>DUITCRD023685CADENASNUTRESA</t>
  </si>
  <si>
    <t>DUITCRD023685TRADICIONALNUTRESA</t>
  </si>
  <si>
    <t>DUITCRD023598CADENASNUTRESA</t>
  </si>
  <si>
    <t>DUITCRD023599CADENASNUTRESA</t>
  </si>
  <si>
    <t>DUITCRD024692AUTOSERVICIONUTRESA</t>
  </si>
  <si>
    <t>IBA1CRD020715CADENASNUTRESA</t>
  </si>
  <si>
    <t>IBA1CRD020873CADENASNUTRESA</t>
  </si>
  <si>
    <t>IBA1CRD024365CADENASNUTRESA</t>
  </si>
  <si>
    <t>IBA1CRD024716TRADICIONALNUTRESA</t>
  </si>
  <si>
    <t>MEDEACT000437TRADICIONALNUTRESA</t>
  </si>
  <si>
    <t>MEDEACT000439TRADICIONALNUTRESA</t>
  </si>
  <si>
    <t>MEDECRD022088TRADICIONALNUTRESA</t>
  </si>
  <si>
    <t>PERECRD018076AUTOSERVICIONUTRESA</t>
  </si>
  <si>
    <t>PERECRD020862AUTOSERVICIONUTRESA</t>
  </si>
  <si>
    <t>PERECRD020862CADENASNUTRESA</t>
  </si>
  <si>
    <t>PERECRD023761CADENASNUTRESA</t>
  </si>
  <si>
    <t>VILACRD024837AUTOSERVICIONUTRESA</t>
  </si>
  <si>
    <t>VILACRD024838AUTOSERVICIONUTRESA</t>
  </si>
  <si>
    <t>VILACRD023598CADENASBPO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</si>
  <si>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</si>
  <si>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</si>
  <si>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</si>
  <si>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</si>
  <si>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</si>
  <si>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</si>
  <si>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</si>
  <si>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</si>
  <si>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</si>
  <si>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</si>
  <si>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</si>
  <si>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</si>
  <si>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</si>
  <si>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CRD024936</t>
  </si>
  <si>
    <t>CRD024890</t>
  </si>
  <si>
    <t>CRD024894</t>
  </si>
  <si>
    <t>CRD024892</t>
  </si>
  <si>
    <t>CRD024891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</si>
  <si>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</si>
  <si>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</si>
  <si>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</si>
  <si>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</si>
  <si>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</si>
  <si>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</si>
  <si>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</si>
  <si>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</si>
  <si>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</si>
  <si>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</si>
  <si>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</si>
  <si>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CRD016279</t>
  </si>
  <si>
    <t>CRD990324</t>
  </si>
  <si>
    <t>CRD024935</t>
  </si>
  <si>
    <t>CRD024950</t>
  </si>
  <si>
    <t>BOG08242023</t>
  </si>
  <si>
    <t>CRD024920</t>
  </si>
  <si>
    <t>CRD024893</t>
  </si>
  <si>
    <t>REJILLA LATERAL SELLO ROJO KIT AU 2021</t>
  </si>
  <si>
    <t>QUINUA A LA PRIMAVERA X 185G</t>
  </si>
  <si>
    <t>MUEBLE NUECES TOSH</t>
  </si>
  <si>
    <t>ACT000177</t>
  </si>
  <si>
    <t>NEVERA GOLOSINAS AU 2 CUERPO</t>
  </si>
  <si>
    <t>ACT000324</t>
  </si>
  <si>
    <t>VIL081821</t>
  </si>
  <si>
    <t>IBA1CRD019638CADENASBPO</t>
  </si>
  <si>
    <t>BARRACT000071TRADICIONALNUTRESA</t>
  </si>
  <si>
    <t>CARTCRD022322AUTOSERVICIOBPO</t>
  </si>
  <si>
    <t>MEDEACT000442TRADICIONALNUTRESA</t>
  </si>
  <si>
    <t>BUCACRD023308CADENASNUTRESA</t>
  </si>
  <si>
    <t>PERECRD021754CADENASBPO</t>
  </si>
  <si>
    <t>MEDEACT000063TRADICIONALNUTRESA</t>
  </si>
  <si>
    <t>VILACRD024162CADENASNUTRESA</t>
  </si>
  <si>
    <t>BARRCRD024353CADENASNUTRESA</t>
  </si>
  <si>
    <t>BARRCRD024354CADENASNUTRESA</t>
  </si>
  <si>
    <t>BARRCRD024669CADENASNUTRESA</t>
  </si>
  <si>
    <t>BARRCRD018765CADENASBPO</t>
  </si>
  <si>
    <t>BARRCRD023308CADENASNUTRESA</t>
  </si>
  <si>
    <t>BARRCRD022324TRADICIONALBPO</t>
  </si>
  <si>
    <t>BARRCRD024907CADENASNUTRESA</t>
  </si>
  <si>
    <t>BARRCRD024859TRADICIONALBPO</t>
  </si>
  <si>
    <t>BARRCRD024859AUTOSERVICIOBPO</t>
  </si>
  <si>
    <t>BARRCRD024821CADENASNUTRESA</t>
  </si>
  <si>
    <t>BARRCRD024936CADENASNUTRESA</t>
  </si>
  <si>
    <t>BARRCRD024890TRADICIONALNUTRESA</t>
  </si>
  <si>
    <t>BARRCRD024894TRADICIONALNUTRESA</t>
  </si>
  <si>
    <t>BARRCRD024892TRADICIONALNUTRESA</t>
  </si>
  <si>
    <t>BARRCRD024891TRADICIONALNUTRESA</t>
  </si>
  <si>
    <t>BGTACRD020172AUTOSERVICIONUTRESA</t>
  </si>
  <si>
    <t>BGTACRD022242AUTOSERVICIONUTRESA</t>
  </si>
  <si>
    <t>BGTACRD022244AUTOSERVICIONUTRESA</t>
  </si>
  <si>
    <t>BGTACRD020907AUTOSERVICIONUTRESA</t>
  </si>
  <si>
    <t>BGTACRD024907CADENASNUTRESA</t>
  </si>
  <si>
    <t>BGTACRD024904CADENASNUTRESA</t>
  </si>
  <si>
    <t>BGTACRD016279CADENASNUTRESA</t>
  </si>
  <si>
    <t>BGTACRD990324CADENASNUTRESA</t>
  </si>
  <si>
    <t>BGTACRD022324TRADICIONALBPO</t>
  </si>
  <si>
    <t>BGTACRD024796AUTOSERVICIOALTILLANO_BPO</t>
  </si>
  <si>
    <t>BGTACRD024796AUTOSERVICIOBPO</t>
  </si>
  <si>
    <t>BGTACRD022497AUTOSERVICIOALTILLANO</t>
  </si>
  <si>
    <t>BGTACRD022497AUTOSERVICIOBPO</t>
  </si>
  <si>
    <t>BGTACRD022497CADENASBPO</t>
  </si>
  <si>
    <t>BGTACRD024492AUTOSERVICIOALTILLANO</t>
  </si>
  <si>
    <t>BGTACRD024492AUTOSERVICIONUTRESA</t>
  </si>
  <si>
    <t>BGTACRD024935CADENASNUTRESA</t>
  </si>
  <si>
    <t>BGTACRD021754CADENASBPO</t>
  </si>
  <si>
    <t>BGTACRD024936CADENASNUTRESA</t>
  </si>
  <si>
    <t>BGTACRD024894TRADICIONALALTILLANO</t>
  </si>
  <si>
    <t>BGTACRD024892TRADICIONALALTILLANO</t>
  </si>
  <si>
    <t>BGTACRD024890TRADICIONALALTILLANO</t>
  </si>
  <si>
    <t>BGTACRD024890TRADICIONALNUTRESA</t>
  </si>
  <si>
    <t>BGTACRD024894TRADICIONALNUTRESA</t>
  </si>
  <si>
    <t>BGTACRD024892TRADICIONALNUTRESA</t>
  </si>
  <si>
    <t>BGTACRD024950AUTOSERVICIONUTRESA</t>
  </si>
  <si>
    <t>BGTACRD024702AUTOSERVICIONUTRESA</t>
  </si>
  <si>
    <t>BGTACRD024920AUTOSERVICIONUTRESA</t>
  </si>
  <si>
    <t>BGTACRD024671AUTOSERVICIONUTRESA</t>
  </si>
  <si>
    <t>BGTACRD023585AUTOSERVICIOALTILLANO</t>
  </si>
  <si>
    <t>BGTACRD024891TRADICIONALALTILLANO</t>
  </si>
  <si>
    <t>BGTACRD024893TRADICIONALALTILLANO</t>
  </si>
  <si>
    <t>BGTACRD024893TRADICIONALNUTRESA</t>
  </si>
  <si>
    <t>BGTACRD024891TRADICIONALNUTRESA</t>
  </si>
  <si>
    <t>BUCACRD024813CADENASNUTRESA</t>
  </si>
  <si>
    <t>BUCACRD024838AUTOSERVICIONUTRESA</t>
  </si>
  <si>
    <t>BUCACRD024837AUTOSERVICIONUTRESA</t>
  </si>
  <si>
    <t>BUCACRD021754CADENASBPO</t>
  </si>
  <si>
    <t>CALICRD023308CADENASNUTRESA</t>
  </si>
  <si>
    <t>CALICRD024354CADENASNUTRESA</t>
  </si>
  <si>
    <t>CALICRD024669CADENASNUTRESA</t>
  </si>
  <si>
    <t>CALICRD022387CADENASBPO</t>
  </si>
  <si>
    <t>CALICRD022324TRADICIONALBPO</t>
  </si>
  <si>
    <t>CALICRD024907CADENASNUTRESA</t>
  </si>
  <si>
    <t>CALICRD024838AUTOSERVICIONUTRESA</t>
  </si>
  <si>
    <t>CALICRD024890TRADICIONALNUTRESA</t>
  </si>
  <si>
    <t>CALICRD024892TRADICIONALNUTRESA</t>
  </si>
  <si>
    <t>CALICRD024894TRADICIONALNUTRESA</t>
  </si>
  <si>
    <t>CARTCRD024872CADENASNUTRESA</t>
  </si>
  <si>
    <t>CARTCRD024870CADENASNUTRESA</t>
  </si>
  <si>
    <t>CARTCRD024649TRADICIONALNUTRESA</t>
  </si>
  <si>
    <t>CARTCRD024658TRADICIONALNUTRESA</t>
  </si>
  <si>
    <t>CARTCRD024648TRADICIONALNUTRESA</t>
  </si>
  <si>
    <t>CARTCRD024669CADENASNUTRESA</t>
  </si>
  <si>
    <t>CARTCRD024813CADENASNUTRESA</t>
  </si>
  <si>
    <t>CARTCRD020501AUTOSERVICIONUTRESA</t>
  </si>
  <si>
    <t>CARTCRD024907CADENASNUTRESA</t>
  </si>
  <si>
    <t>CARTCRD024796AUTOSERVICIOBPO</t>
  </si>
  <si>
    <t>CARTCRD022497AUTOSERVICIOBPO</t>
  </si>
  <si>
    <t>CARTCRD022497CADENASBPO</t>
  </si>
  <si>
    <t>CARTCRD024859TRADICIONALBPO</t>
  </si>
  <si>
    <t>CARTCRD024859AUTOSERVICIOBPO</t>
  </si>
  <si>
    <t>DUITCRD024837AUTOSERVICIONUTRESA</t>
  </si>
  <si>
    <t>DUITCRD024838AUTOSERVICIONUTRESA</t>
  </si>
  <si>
    <t>DUITCRD024354AUTOSERVICIONUTRESA</t>
  </si>
  <si>
    <t>DUITCRD024813CADENASNUTRESA</t>
  </si>
  <si>
    <t>DUITCRD024492AUTOSERVICIONUTRESA</t>
  </si>
  <si>
    <t>IBA1CRD019638AUTOSERVICIOBPO</t>
  </si>
  <si>
    <t>IBA1CRD024838AUTOSERVICIONUTRESA</t>
  </si>
  <si>
    <t>IBA1CRD024837AUTOSERVICIONUTRESA</t>
  </si>
  <si>
    <t>IBA1CRD020501AUTOSERVICIONUTRESA</t>
  </si>
  <si>
    <t>IBA1ACT000502AUTOSERVICIONUTRESA</t>
  </si>
  <si>
    <t>IBA1CRD024813CADENASNUTRESA</t>
  </si>
  <si>
    <t>IBA1CRD024894TRADICIONALNUTRESA</t>
  </si>
  <si>
    <t>IBA1CRD024890TRADICIONALNUTRESA</t>
  </si>
  <si>
    <t>IBA1CRD024892TRADICIONALNUTRESA</t>
  </si>
  <si>
    <t>IBA1CRD024492AUTOSERVICIONUTRESA</t>
  </si>
  <si>
    <t>IBA1ACT000436AUTOSERVICIOBPO</t>
  </si>
  <si>
    <t>IBA1CRD024936CADENASNUTRESA</t>
  </si>
  <si>
    <t>MEDECRD023815AUTOSERVICIOBPO</t>
  </si>
  <si>
    <t>MEDECRD024669CADENASNUTRESA</t>
  </si>
  <si>
    <t>MEDECRD023308CADENASNUTRESA</t>
  </si>
  <si>
    <t>MEDECRD022324TRADICIONALBPO</t>
  </si>
  <si>
    <t>MEDECRD024585CADENASBPO</t>
  </si>
  <si>
    <t>MEDECRD024584CADENASBPO</t>
  </si>
  <si>
    <t>MEDEACT000177AUTOSERVICIONUTRESA</t>
  </si>
  <si>
    <t>MEDECRD024904CADENASNUTRESA</t>
  </si>
  <si>
    <t>MEDECRD020501AUTOSERVICIONUTRESA</t>
  </si>
  <si>
    <t>MEDECRD024907CADENASNUTRESA</t>
  </si>
  <si>
    <t>MEDECRD024838AUTOSERVICIONUTRESA</t>
  </si>
  <si>
    <t>MEDECRD024262CADENASBPO</t>
  </si>
  <si>
    <t>MEDECRD024261CADENASBPO</t>
  </si>
  <si>
    <t>MEDECRD024692CADENASNUTRESA</t>
  </si>
  <si>
    <t>MEDEACT000324AUTOSERVICIONUTRESA</t>
  </si>
  <si>
    <t>MEDEACT000504AUTOSERVICIONUTRESA</t>
  </si>
  <si>
    <t>PERECRD024838AUTOSERVICIONUTRESA</t>
  </si>
  <si>
    <t>PERECRD024837AUTOSERVICIONUTRESA</t>
  </si>
  <si>
    <t>PERECRD024894TRADICIONALNUTRESA</t>
  </si>
  <si>
    <t>PERECRD024892TRADICIONALNUTRESA</t>
  </si>
  <si>
    <t>PERECRD024890TRADICIONALNUTRESA</t>
  </si>
  <si>
    <t>PERECRD023584AUTOSERVICIONUTRESA</t>
  </si>
  <si>
    <t>PERECRD023585AUTOSERVICIONUTRESA</t>
  </si>
  <si>
    <t>PERECRD024891TRADICIONALNUTRESA</t>
  </si>
  <si>
    <t>PERECRD024893TRADICIONALNUTRESA</t>
  </si>
  <si>
    <t>VILACRD018765CADENASBPO</t>
  </si>
  <si>
    <t>VILACRD024716TRADICIONALNUTRESA</t>
  </si>
  <si>
    <t>VILACRD024813CADENASNUTRESA</t>
  </si>
  <si>
    <t>VILACRD024492AUTOSERVICIONUTRESA</t>
  </si>
  <si>
    <t>VILACRD024890TRADICIONALNUTRESA</t>
  </si>
  <si>
    <t>VILACRD024892TRADICIONALNUTRESA</t>
  </si>
  <si>
    <t>VILACRD024894TRADICIONALNUTRESA</t>
  </si>
  <si>
    <t xml:space="preserve">RECAMBIO PLAN CARNAVAL </t>
  </si>
  <si>
    <t xml:space="preserve">CUCHARA PASTERA -  RECAMBIO PLAN CARNAVAL </t>
  </si>
  <si>
    <t>VISIBILIDAD MATIZ</t>
  </si>
  <si>
    <t>CRD022101</t>
  </si>
  <si>
    <t>BAR12012021</t>
  </si>
  <si>
    <t>CEN</t>
  </si>
  <si>
    <t>CRD024609</t>
  </si>
  <si>
    <t>ANCHETA ITALIA PRODUCTOS  MONTICELLO</t>
  </si>
  <si>
    <t>CAPP COLCAFE VAINI CAPEXP 10G 10CAP 8PQT</t>
  </si>
  <si>
    <t>TARRO POTE TWIST LA BASTILLA</t>
  </si>
  <si>
    <t>CRD024804</t>
  </si>
  <si>
    <t>CRD024895</t>
  </si>
  <si>
    <t>PENDON NAVIDAD NOEL 2021</t>
  </si>
  <si>
    <t>CRD024930</t>
  </si>
  <si>
    <t>CRD024931</t>
  </si>
  <si>
    <t>IBA06142022</t>
  </si>
  <si>
    <t>CRD006776</t>
  </si>
  <si>
    <t>ACT000278</t>
  </si>
  <si>
    <t>BARRCRD023138CADENASBPO</t>
  </si>
  <si>
    <t>IBA1CRD018076CADENASNUTRESA</t>
  </si>
  <si>
    <t>BGTACRD023597TRADICIONALNUTRESA</t>
  </si>
  <si>
    <t>PERECRD023597AUTOSERVICIONUTRESA</t>
  </si>
  <si>
    <t>PERECRD023598AUTOSERVICIONUTRESA</t>
  </si>
  <si>
    <t>BGTACRD023598TRADICIONALNUTRESA</t>
  </si>
  <si>
    <t>BUCACRD023597AUTOSERVICIONUTRESA</t>
  </si>
  <si>
    <t>BUCACRD023598AUTOSERVICIONUTRESA</t>
  </si>
  <si>
    <t>CARTCRD023598CADENASNUTRESA</t>
  </si>
  <si>
    <t>BGTACRD024308CADENASBPO</t>
  </si>
  <si>
    <t>BUCACRD024162CADENASNUTRESA</t>
  </si>
  <si>
    <t>CARTCRD024162CADENASNUTRESA</t>
  </si>
  <si>
    <t>IBA1CRD024162CADENASNUTRESA</t>
  </si>
  <si>
    <t>PERECRD024162CADENASNUTRESA</t>
  </si>
  <si>
    <t>BGTACRD023685TRADICIONALNUTRESA</t>
  </si>
  <si>
    <t>BUCACRD024527AUTOSERVICIONUTRESA</t>
  </si>
  <si>
    <t>BUCACRD024528AUTOSERVICIONUTRESA</t>
  </si>
  <si>
    <t>BGTACRD024609TRADICIONALNUTRESA</t>
  </si>
  <si>
    <t>BARRCRD020854CADENASNUTRESA</t>
  </si>
  <si>
    <t>BARRCRD019638CADENASBPO</t>
  </si>
  <si>
    <t>BARRCRD019638AUTOSERVICIOBPO</t>
  </si>
  <si>
    <t>BARRNUTDUR000006AUTOSERVICIONUTRESA</t>
  </si>
  <si>
    <t>BARRNUTDUR000005AUTOSERVICIONUTRESA</t>
  </si>
  <si>
    <t>BARRCRD022496AUTOSERVICIONUTRESA</t>
  </si>
  <si>
    <t>BARRCRD023685CADENASNUTRESA</t>
  </si>
  <si>
    <t>BARRCRD022497AUTOSERVICIONUTRESA</t>
  </si>
  <si>
    <t>BARRCRD023598CADENASNUTRESA</t>
  </si>
  <si>
    <t>BARRCRD022101CADENASNUTRESA</t>
  </si>
  <si>
    <t>BARRCRD023141AUTOSERVICIOBPO</t>
  </si>
  <si>
    <t>BARRCRD023141CADENASNUTRESA</t>
  </si>
  <si>
    <t>BARRCRD024470AUTOSERVICIONUTRESA</t>
  </si>
  <si>
    <t>BARRCRD024469AUTOSERVICIONUTRESA</t>
  </si>
  <si>
    <t>BGTACRD024535CADENASNUTRESA</t>
  </si>
  <si>
    <t>BGTACRD020854CADENASNUTRESA</t>
  </si>
  <si>
    <t>BGTAACT000437TRADICIONALNUTRESA</t>
  </si>
  <si>
    <t>BGTAACT000439TRADICIONALNUTRESA</t>
  </si>
  <si>
    <t>BGTAACT000439TRADICIONALALTILLANO</t>
  </si>
  <si>
    <t>BGTAACT000437TRADICIONALALTILLANO</t>
  </si>
  <si>
    <t>BGTACRD022273TRADICIONALNUTRESA</t>
  </si>
  <si>
    <t>BGTACRD022496AUTOSERVICIONUTRESA</t>
  </si>
  <si>
    <t>BGTACRD023598AUTOSERVICIONUTRESA</t>
  </si>
  <si>
    <t>BGTACRD023685AUTOSERVICIONUTRESA</t>
  </si>
  <si>
    <t>BGTACRD023597AUTOSERVICIONUTRESA</t>
  </si>
  <si>
    <t>BGTACRD022322TRADICIONALALTILLANO_BPO</t>
  </si>
  <si>
    <t>BGTACRD022497AUTOSERVICIONUTRESA</t>
  </si>
  <si>
    <t>BGTACRD018076AUTOSERVICIONUTRESA</t>
  </si>
  <si>
    <t>BGTACRD018380TRADICIONALNUTRESA</t>
  </si>
  <si>
    <t>BGTACRD018076TRADICIONALNUTRESA</t>
  </si>
  <si>
    <t>BGTACRD013564TRADICIONALNUTRESA</t>
  </si>
  <si>
    <t>BGTACRD021284CADENASNUTRESA</t>
  </si>
  <si>
    <t>BUCACRD019868CADENASBPO</t>
  </si>
  <si>
    <t>BUCAACT000035TRADICIONALNUTRESA</t>
  </si>
  <si>
    <t>BUCACRD024804AUTOSERVICIOBPO</t>
  </si>
  <si>
    <t>BUCACRD023685TRADICIONALNUTRESA</t>
  </si>
  <si>
    <t>BUCACRD023685AUTOSERVICIONUTRESA</t>
  </si>
  <si>
    <t>BUCACRD023598TRADICIONALNUTRESA</t>
  </si>
  <si>
    <t>BUCACRD023597TRADICIONALNUTRESA</t>
  </si>
  <si>
    <t>BUCACRD023599TRADICIONALNUTRESA</t>
  </si>
  <si>
    <t>BUCACRD022497AUTOSERVICIONUTRESA</t>
  </si>
  <si>
    <t>BUCACRD022847CADENASNUTRESA</t>
  </si>
  <si>
    <t>BUCACRD024692AUTOSERVICIONUTRESA</t>
  </si>
  <si>
    <t>BUCACRD024716TRADICIONALNUTRESA</t>
  </si>
  <si>
    <t>CALICRD024895CADENASNUTRESA</t>
  </si>
  <si>
    <t>CALICRD020854CADENASNUTRESA</t>
  </si>
  <si>
    <t>CALINUTDUR000007AUTOSERVICIONUTRESA</t>
  </si>
  <si>
    <t>CALINUTDUR000005AUTOSERVICIONUTRESA</t>
  </si>
  <si>
    <t>CALICRD024837AUTOSERVICIONUTRESA</t>
  </si>
  <si>
    <t>CALINUTDUR000006AUTOSERVICIONUTRESA</t>
  </si>
  <si>
    <t>CALICRD024930TRADICIONALBPO</t>
  </si>
  <si>
    <t>CALICRD023597AUTOSERVICIONUTRESA</t>
  </si>
  <si>
    <t>CALICRD024804AUTOSERVICIOBPO</t>
  </si>
  <si>
    <t>CALICRD024867AUTOSERVICIOBPO</t>
  </si>
  <si>
    <t>CALICRD022497AUTOSERVICIONUTRESA</t>
  </si>
  <si>
    <t>CALICRD022496AUTOSERVICIONUTRESA</t>
  </si>
  <si>
    <t>CALICRD023598AUTOSERVICIONUTRESA</t>
  </si>
  <si>
    <t>CALICRD021015TRADICIONALNUTRESA</t>
  </si>
  <si>
    <t>CALICRD023685AUTOSERVICIONUTRESA</t>
  </si>
  <si>
    <t>CALICRD024931TRADICIONALBPO</t>
  </si>
  <si>
    <t>CALICRD024716TRADICIONALNUTRESA</t>
  </si>
  <si>
    <t>CALICRD021284CADENASNUTRESA</t>
  </si>
  <si>
    <t>CALICRD013677AUTOSERVICIONUTRESA</t>
  </si>
  <si>
    <t>CALICRD024365AUTOSERVICIOALTILLANO_BPO</t>
  </si>
  <si>
    <t>CALICRD021284AUTOSERVICIONUTRESA</t>
  </si>
  <si>
    <t>CALICRD023498AUTOSERVICIONUTRESA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</si>
  <si>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</si>
  <si>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</si>
  <si>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</si>
  <si>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</si>
  <si>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</si>
  <si>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CARTCRD020854CADENASNUTRESA</t>
  </si>
  <si>
    <t>CARTNUTDUR000006AUTOSERVICIONUTRESA</t>
  </si>
  <si>
    <t>CARTNUTDUR000005AUTOSERVICIONUTRESA</t>
  </si>
  <si>
    <t>CARTCRD024867AUTOSERVICIOBPO</t>
  </si>
  <si>
    <t>CARTCRD023685CADENASNUTRESA</t>
  </si>
  <si>
    <t>CARTCRD022088TRADICIONALNUTRESA</t>
  </si>
  <si>
    <t>CARTCRD022496AUTOSERVICIONUTRESA</t>
  </si>
  <si>
    <t>CARTCRD018380AUTOSERVICIONUTRESA</t>
  </si>
  <si>
    <t>CARTCRD024602AUTOSERVICIONUTRESA</t>
  </si>
  <si>
    <t>DUITACT000434AUTOSERVICIONUTRESA</t>
  </si>
  <si>
    <t>DUITNUTDUR000006AUTOSERVICIONUTRESA</t>
  </si>
  <si>
    <t>DUITCRD022497AUTOSERVICIONUTRESA</t>
  </si>
  <si>
    <t>DUITCRD022496AUTOSERVICIONUTRESA</t>
  </si>
  <si>
    <t>DUITCRD024162CADENASNUTRESA</t>
  </si>
  <si>
    <t>IBA1CRD024535CADENASNUTRESA</t>
  </si>
  <si>
    <t>IBA1NUTDUR000007AUTOSERVICIONUTRESA</t>
  </si>
  <si>
    <t>IBA1NUTDUR000006AUTOSERVICIONUTRESA</t>
  </si>
  <si>
    <t>IBA1NUTDUR000005AUTOSERVICIONUTRESA</t>
  </si>
  <si>
    <t>IBA1CRD022497AUTOSERVICIONUTRESA</t>
  </si>
  <si>
    <t>IBA1CRD023685TRADICIONALNUTRESA</t>
  </si>
  <si>
    <t>IBA1CRD023597TRADICIONALNUTRESA</t>
  </si>
  <si>
    <t>IBA1CRD024804AUTOSERVICIOBPO</t>
  </si>
  <si>
    <t>IBA1CRD024867AUTOSERVICIOBPO</t>
  </si>
  <si>
    <t>IBA1CRD023598TRADICIONALNUTRESA</t>
  </si>
  <si>
    <t>IBA1CRD023599TRADICIONALNUTRESA</t>
  </si>
  <si>
    <t>IBA1CRD022496AUTOSERVICIONUTRESA</t>
  </si>
  <si>
    <t>IBA1CRD022847AUTOSERVICIONUTRESA</t>
  </si>
  <si>
    <t>MEDECRD020854CADENASNUTRESA</t>
  </si>
  <si>
    <t>MEDEACT000506CADENASNUTRESA</t>
  </si>
  <si>
    <t>MEDENUTDUR000005AUTOSERVICIONUTRESA</t>
  </si>
  <si>
    <t>MEDENUTDUR000006AUTOSERVICIONUTRESA</t>
  </si>
  <si>
    <t>MEDENUTDUR000007AUTOSERVICIONUTRESA</t>
  </si>
  <si>
    <t>MEDECRD023598AUTOSERVICIONUTRESA</t>
  </si>
  <si>
    <t>MEDECRD022496AUTOSERVICIONUTRESA</t>
  </si>
  <si>
    <t>MEDECRD023597AUTOSERVICIONUTRESA</t>
  </si>
  <si>
    <t>MEDECRD022497CADENASBPO</t>
  </si>
  <si>
    <t>MEDECRD023685AUTOSERVICIONUTRESA</t>
  </si>
  <si>
    <t>MEDECRD023599AUTOSERVICIONUTRESA</t>
  </si>
  <si>
    <t>MEDECRD022496CADENASBPO</t>
  </si>
  <si>
    <t>MEDECRD022497AUTOSERVICIONUTRESA</t>
  </si>
  <si>
    <t>MEDECRD024162CADENASNUTRESA</t>
  </si>
  <si>
    <t>MEDECRD012607AUTOSERVICIONUTRESA</t>
  </si>
  <si>
    <t>MEDECRD021451AUTOSERVICIONUTRESA</t>
  </si>
  <si>
    <t>PERECRD006776AUTOSERVICIOBPO</t>
  </si>
  <si>
    <t>PERECRD020854CADENASNUTRESA</t>
  </si>
  <si>
    <t>PERECRD015723CADENASNUTRESA</t>
  </si>
  <si>
    <t>PERECRD024535CADENASNUTRESA</t>
  </si>
  <si>
    <t>PERENUTDUR000007AUTOSERVICIONUTRESA</t>
  </si>
  <si>
    <t>PERENUTDUR000006AUTOSERVICIONUTRESA</t>
  </si>
  <si>
    <t>PERECRD023599TRADICIONALNUTRESA</t>
  </si>
  <si>
    <t>PERECRD023598TRADICIONALNUTRESA</t>
  </si>
  <si>
    <t>PERECRD023597TRADICIONALNUTRESA</t>
  </si>
  <si>
    <t>PERECRD023685TRADICIONALNUTRESA</t>
  </si>
  <si>
    <t>PERECRD023685CADENASNUTRESA</t>
  </si>
  <si>
    <t>PERECRD022496AUTOSERVICIONUTRESA</t>
  </si>
  <si>
    <t>PERECRD023685AUTOSERVICIONUTRESA</t>
  </si>
  <si>
    <t>VILAACT000278TRADICIONALNUTRESA</t>
  </si>
  <si>
    <t>VILACRD022497AUTOSERVICIONUTRESA</t>
  </si>
  <si>
    <t>VILACRD022496AUTOSERVICIONUTRESA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</si>
  <si>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</si>
  <si>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</si>
  <si>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</si>
  <si>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</si>
  <si>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</si>
  <si>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</si>
  <si>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</si>
  <si>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</si>
  <si>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</si>
  <si>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</si>
  <si>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</si>
  <si>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</si>
  <si>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Fecha Hoy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</si>
  <si>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</si>
  <si>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</si>
  <si>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</si>
  <si>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</si>
  <si>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</si>
  <si>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</si>
  <si>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</si>
  <si>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</si>
  <si>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</si>
  <si>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</si>
  <si>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</si>
  <si>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</si>
  <si>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</si>
  <si>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</si>
  <si>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</si>
  <si>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</si>
  <si>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</si>
  <si>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</si>
  <si>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</si>
  <si>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</si>
  <si>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</si>
  <si>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</si>
  <si>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</si>
  <si>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</si>
  <si>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</si>
  <si>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</si>
  <si>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</si>
  <si>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</si>
  <si>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</si>
  <si>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</si>
  <si>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</si>
  <si>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</si>
  <si>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</si>
  <si>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</si>
  <si>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</si>
  <si>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</si>
  <si>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</si>
  <si>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</si>
  <si>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</si>
  <si>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2021-11-27 10:07:16.949121</t>
  </si>
  <si>
    <t>SE RECIBE MATERIAL DE PROVEEDOR SOUVENIR MARKETING SAS CON REMISION 30603, FALTANTE DE 1 CAJA X 60 UND CRD024861, FALTANTE DE ARTICULOS SEGUN AVISO DE LLEGADA: CRD024863, CRD024862, CRD024858</t>
  </si>
  <si>
    <t>CRD024861</t>
  </si>
  <si>
    <t>HERMETICO - RECAMBIO PLAN CARNAVAL</t>
  </si>
  <si>
    <t>0.000000</t>
  </si>
  <si>
    <t>2021-11-22 10:06:59.199729</t>
  </si>
  <si>
    <t>2021-11-22 10:09:12.077235</t>
  </si>
  <si>
    <t>2021-11-27 10:08:14.076712</t>
  </si>
  <si>
    <t>DEVOLUCION DE SUPERMERCADO MIA, RECOGIDA 3828, MUEBLE SE RECIBE SIN EMBALAJE, CON ALGUNAS PELADURAS Y RAYONES Y GOLPESL</t>
  </si>
  <si>
    <t>ACT000498</t>
  </si>
  <si>
    <t>REJILLA LATERAL DORIA KIT AU 2021</t>
  </si>
  <si>
    <t>2021-11-22 22:12:26.62607</t>
  </si>
  <si>
    <t>2021-11-27 10:08:21.705088</t>
  </si>
  <si>
    <t>DEVOLUCION DE SUPERMERCADO MIA, RECOGIDA 3846, MUEBLE SE RECIBE SIN EMBALAJE, CON ALGUNAS PELADURAS Y RAYONES</t>
  </si>
  <si>
    <t>2021-11-22 22:18:22.420819</t>
  </si>
  <si>
    <t>2021-11-27 10:08:28.003656</t>
  </si>
  <si>
    <t>DEVOLUCION DE SUPERMERCADO MIA, RECOGIDA 3826, MUEBLE SE RECIBE SIN EMBALAJE, CON ALGUNAS PELADURAS Y RAYONES</t>
  </si>
  <si>
    <t>2021-11-22 22:21:22.751597</t>
  </si>
  <si>
    <t>2021-11-27 10:08:43.175487</t>
  </si>
  <si>
    <t>2021-11-22 22:30:28.941945</t>
  </si>
  <si>
    <t>2021-11-27 10:09:03.323568</t>
  </si>
  <si>
    <t>SE RECIBE MATERIAL DE PROVEEDOR IMPRESOS CON REMISION 23272, S/N</t>
  </si>
  <si>
    <t>CRD024882</t>
  </si>
  <si>
    <t>AFICHE NUEVA RECETA 3 ATUN ZENU</t>
  </si>
  <si>
    <t>2021-11-23 21:26:41.917616</t>
  </si>
  <si>
    <t>CRD024877</t>
  </si>
  <si>
    <t>MOVIL ATUN ZENU</t>
  </si>
  <si>
    <t>2021-11-23 21:26:26.27036</t>
  </si>
  <si>
    <t>CRD024878</t>
  </si>
  <si>
    <t>CHISPA ATUN ZENU</t>
  </si>
  <si>
    <t>2021-11-23 21:26:35.506956</t>
  </si>
  <si>
    <t>2021-11-27 10:09:11.661705</t>
  </si>
  <si>
    <t>SE RECIBE MATERIAL DE PROVEEDOR GESTION Y MEDIOS CON REMISION 1448, S/N</t>
  </si>
  <si>
    <t>2021-11-23 21:35:33.351057</t>
  </si>
  <si>
    <t>2021-11-23 21:35:27.403804</t>
  </si>
  <si>
    <t>2021-11-27 10:09:44.067317</t>
  </si>
  <si>
    <t>SE RECIBE MATERIAL DE PROVEEDOR DIESTRA BRANDS CON REMISION 14296, S/N</t>
  </si>
  <si>
    <t>CRD024953</t>
  </si>
  <si>
    <t>MUEBLE X 4 CAJAS EXPERIENCIA CAPSULAS EXPRESS</t>
  </si>
  <si>
    <t>2021-11-23 21:48:15.120421</t>
  </si>
  <si>
    <t>2021-11-27 10:13:26.216348</t>
  </si>
  <si>
    <t>DEVOLUCION DE DISTRICOMERCIO, RECOGIDA 3869, NEVERAS PARA DAR DE BAJA, ACTIVO 88262 INGRESA EN ESTADO INCOMPLETO POR FRONTAL PARTIDO Y PELADURAS EN IMAGEN</t>
  </si>
  <si>
    <t>2021-11-24 03:00:52.695481</t>
  </si>
  <si>
    <t>2021-11-24 02:58:00.681164</t>
  </si>
  <si>
    <t>2021-11-24 02:57:23.609428</t>
  </si>
  <si>
    <t>2021-11-24 02:57:43.010008</t>
  </si>
  <si>
    <t>2021-11-24 02:58:22.661769</t>
  </si>
  <si>
    <t>2021-11-24 03:00:33.749358</t>
  </si>
  <si>
    <t>2021-11-24 08:55:19.64604</t>
  </si>
  <si>
    <t>2021-11-27 10:20:10.128462</t>
  </si>
  <si>
    <t>SE RECIBE MATERIAL DE PROVEEDOR POP DISEÃ‘OS Y PRODUCCIONES SAS CON REMISION 21421, S/N</t>
  </si>
  <si>
    <t>2021-11-24 13:27:48.923828</t>
  </si>
  <si>
    <t>2021-11-24 13:27:41.124242</t>
  </si>
  <si>
    <t>2021-11-27 10:21:33.574351</t>
  </si>
  <si>
    <t>SE RECIBE MATERIAL DE PROVEEDOR SOUVENIR MARKETING PROMOCIONAL SAS CON GUIA 60010397, REPOSICION DE FALTANTE X 60 UND CRD024861, FALTANTE DE DEMAS ARTICULOS SEGUN AVISO DE LLEGADA</t>
  </si>
  <si>
    <t>2021-11-24 13:37:13.592345</t>
  </si>
  <si>
    <t>2021-11-27 10:21:43.02996</t>
  </si>
  <si>
    <t>DEVOLUCION DE TIENDA Y DROGUERIA LINDA VISTA ALTOS DE RIOMAR, RECOGIDA 3870, REJILLA ESTÃ USADA, PRESENTA ALGUNAS PELADURAS Y NO TIENE PORTAPRECIOS</t>
  </si>
  <si>
    <t>2021-11-24 13:49:34.376687</t>
  </si>
  <si>
    <t>2021-11-27 10:22:43.457634</t>
  </si>
  <si>
    <t>SE RECIBE MATERIAL DE PROVEEDOR COMPAÃ‘IA DE GALLETAS NOEL, CON SV PEDIDO 7163968297, MATERIAL A GRANEL CON FALTANTE DE 270 UND</t>
  </si>
  <si>
    <t>CRD024788</t>
  </si>
  <si>
    <t>GTA. NAVIDAD 2021 DEGUSTACION P.I.</t>
  </si>
  <si>
    <t>BAR08282022</t>
  </si>
  <si>
    <t>2021-11-24 22:27:19.060965</t>
  </si>
  <si>
    <t>2021-11-27 10:26:12.25886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</si>
  <si>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</si>
  <si>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</si>
  <si>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2021-11-25 09:22:57.14163</t>
  </si>
  <si>
    <t>2021-11-25 09:22:35.94905</t>
  </si>
  <si>
    <t>2021-11-25 09:22:59.077062</t>
  </si>
  <si>
    <t>2021-11-27 10:26:18.332621</t>
  </si>
  <si>
    <t>SE RECIBE MATERIAL DE PROVEEDOR MI TALLER DE VESTUARIO CON REMISION 1853, MATERIAL INGRESADO FUERA DE TIEMPO POR ESPERA EN CARGUE DE AVISO DE LLEGADA</t>
  </si>
  <si>
    <t>2021-11-25 10:07:30.320114</t>
  </si>
  <si>
    <t>2021-11-27 10:26:24.35523</t>
  </si>
  <si>
    <t>2021-11-25 10:22:27.593226</t>
  </si>
  <si>
    <t>2021-11-27 10:26:30.342256</t>
  </si>
  <si>
    <t>SE RECIBE MATERIAL DE PROVEEDOR MARQUILLAS CON REMISION CRV-31646, S/N</t>
  </si>
  <si>
    <t>CRD024934</t>
  </si>
  <si>
    <t>VOLANTE A LA MESA CON TU FAMILIA MAKRO</t>
  </si>
  <si>
    <t>2021-11-25 10:25:57.042018</t>
  </si>
  <si>
    <t>CRD024932</t>
  </si>
  <si>
    <t>AFICHE A LA MESA CON TU FAMILIA MAKRO</t>
  </si>
  <si>
    <t>2021-11-25 10:25:42.537227</t>
  </si>
  <si>
    <t>CRD024933</t>
  </si>
  <si>
    <t>ROMPETRAFICO A LA MESA CON TU FAMILIA MAKRO</t>
  </si>
  <si>
    <t>2021-11-25 10:25:49.702274</t>
  </si>
  <si>
    <t>2021-11-27 10:27:39.469943</t>
  </si>
  <si>
    <t>SE RECIBE MATERIAL DE PROVEEDOR CTIPISCA LTDA CON REMISION 1824, REPOSICION DE 4 UND CRD024648, FALTANTE SEGUN AVISO DE LLEGADA DE 400 UND CRD024649 Y 10 UND CRD024648</t>
  </si>
  <si>
    <t>2021-11-26 08:07:01.193158</t>
  </si>
  <si>
    <t>2021-11-27 10:35:32.787069</t>
  </si>
  <si>
    <t>SE RECIBE MATERIAL DE PROVEEDOR PAPELD CARD CON REMISION 2021-1645, S/N</t>
  </si>
  <si>
    <t>2021-11-26 10:22:02.399371</t>
  </si>
  <si>
    <t>2021-11-27 10:36:56.801008</t>
  </si>
  <si>
    <t>SE RECIBE MATERIAL DE PROVEEDOR PAPEL CARD CON REMISION 2021-1639, S/N</t>
  </si>
  <si>
    <t>CHISPA NAVIDAD CARULLA EN FAMILIA</t>
  </si>
  <si>
    <t>2021-11-27 08:48:41.689326</t>
  </si>
  <si>
    <t>2021-12-01 09:48:42.608709</t>
  </si>
  <si>
    <t>DEVOLUCIÃ“N ATENTO COMERCIALIZADORA SA, RECOGIDA 3874, MUEBLE EN MAL ESTADO, PARA BAJA, INGRESO FUERA DE TIEMPO POR MODIFICACIONES WMS DE SISTEMA DE RECOGIDAS</t>
  </si>
  <si>
    <t>2021-11-30 09:37:31.901578</t>
  </si>
  <si>
    <t>2021-12-01 14:34:27.266316</t>
  </si>
  <si>
    <t>SE RECIBE MATERIAL DE PROVEEDOR IMPRESOS CON REMISION 23490, S/N</t>
  </si>
  <si>
    <t>CRD024842</t>
  </si>
  <si>
    <t>POSTAL COLCAFE DESCAFEINADO</t>
  </si>
  <si>
    <t>2021-12-01 13:22:12.903009</t>
  </si>
  <si>
    <t>CRD024844</t>
  </si>
  <si>
    <t>POSTAL COLCAFE VAINILLA</t>
  </si>
  <si>
    <t>2021-12-01 13:22:27.472502</t>
  </si>
  <si>
    <t>2021-12-01 13:22:14.430259</t>
  </si>
  <si>
    <t>2021-12-01 13:22:25.993803</t>
  </si>
  <si>
    <t>CRD024843</t>
  </si>
  <si>
    <t>POSTAL COLCAFE CLASICO</t>
  </si>
  <si>
    <t>2021-12-01 13:22:21.138958</t>
  </si>
  <si>
    <t>2021-12-01 13:22:19.492605</t>
  </si>
  <si>
    <t>CRD024845</t>
  </si>
  <si>
    <t>POSTAL COLCAFE GRANULADO</t>
  </si>
  <si>
    <t>2021-12-01 13:22:34.27143</t>
  </si>
  <si>
    <t>2021-12-01 13:22:32.704793</t>
  </si>
  <si>
    <t>2021-12-02 09:36:27.603979</t>
  </si>
  <si>
    <t>DEVOLUCION DE AUTOSERVICIO LA 82, RECOGIDA 3866, S/N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</si>
  <si>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</si>
  <si>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</si>
  <si>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</si>
  <si>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</si>
  <si>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CRD024849</t>
  </si>
  <si>
    <t>BOLSA TROQUELADA PIGMENTADA IMPRESA - BOLSA NAVIDAD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</si>
  <si>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</si>
  <si>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</si>
  <si>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</si>
  <si>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CRD025003</t>
  </si>
  <si>
    <t>BOLSA CEN</t>
  </si>
  <si>
    <t>2021-12-06 14:38:48.19462</t>
  </si>
  <si>
    <t>2021-12-07 10:44:32.617295</t>
  </si>
  <si>
    <t>SE RECIBE MATERIAL DE PROVEEDOR C I TIPISCA LTDA CON REMISION 1866, REPOSICION DE FALTANTES, SOBRAN 2 UND SEGUN AVISO DE LLEGADA YA QUE SOLO QUEDABAN PENDIENTES 10 UND</t>
  </si>
  <si>
    <t>2021-12-06 16:18:31.286557</t>
  </si>
  <si>
    <t>2021-12-07 10:45:27.504728</t>
  </si>
  <si>
    <t>DEVOLUCION DE SUPERMERCADO ROXIMAR. RECOGIDA 3865, MUEBLE SE RECOGE EMPACADO, SIN VERFIFICAR CONTENIDO, SE RETIRA EMBALAJE Y SE DETECTA PELADURAS CON OXIDO Y FISURAS EN ACRILICO</t>
  </si>
  <si>
    <t>2021-12-07 09:28:04.324147</t>
  </si>
  <si>
    <t>2021-12-09 07:30:33.908703</t>
  </si>
  <si>
    <t>SE RECIBE MATERIAL DE PROVEEDOR OPEN MIND CON REMISION 2852, S/N</t>
  </si>
  <si>
    <t>CRD025017</t>
  </si>
  <si>
    <t>NUEVO FRONTAL CARULLA MATIZ TENTACION</t>
  </si>
  <si>
    <t>2021-12-07 11:40:57.29872</t>
  </si>
  <si>
    <t>2021-12-13 10:35:23.338693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</si>
  <si>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</si>
  <si>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</si>
  <si>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</si>
  <si>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2021-12-10 09:12:23.177526</t>
  </si>
  <si>
    <t>CRD024644</t>
  </si>
  <si>
    <t>RECIPIENTE DESPENSA TAYRONA 1 LT CARRO PROMOTORES</t>
  </si>
  <si>
    <t>2021-12-10 09:12:01.122205</t>
  </si>
  <si>
    <t>CRD024647</t>
  </si>
  <si>
    <t>RECIPIENTE REDONDO EASY 400ML CARRO PROMOTORES</t>
  </si>
  <si>
    <t>2021-12-10 09:13:17.488946</t>
  </si>
  <si>
    <t>CRD024646</t>
  </si>
  <si>
    <t>RECIPIENTE RECTANGULAR VENECIA CARRO PROMOTORES</t>
  </si>
  <si>
    <t>2021-12-10 09:12:56.818782</t>
  </si>
  <si>
    <t>2021-12-13 10:36:23.00436</t>
  </si>
  <si>
    <t>SE RECIBE MATERIAL DE PROVEEDOR MARQUILLAS CON REMISION CRV-32275, S/N</t>
  </si>
  <si>
    <t>CRD025004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</si>
  <si>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</si>
  <si>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</si>
  <si>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</si>
  <si>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</si>
  <si>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CRD025008</t>
  </si>
  <si>
    <t>MOVIL CAPPUCCINOS MAS BENEFICIOS</t>
  </si>
  <si>
    <t>2021-12-13 16:47:15.092331</t>
  </si>
  <si>
    <t>CRD025009</t>
  </si>
  <si>
    <t>CHISPA CAPPUCCINOS MAS BENEFICIOS</t>
  </si>
  <si>
    <t>2021-12-13 16:47:20.134501</t>
  </si>
  <si>
    <t>CRD025010</t>
  </si>
  <si>
    <t>AFICHE CAPPUCCINOS MAS BENEFICIOS</t>
  </si>
  <si>
    <t>2021-12-13 16:47:26.372333</t>
  </si>
  <si>
    <t>CRD025001</t>
  </si>
  <si>
    <t>CHISPA DOYPACK CAPPUCCINO</t>
  </si>
  <si>
    <t>2021-12-13 16:47:02.719505</t>
  </si>
  <si>
    <t>CRD025002</t>
  </si>
  <si>
    <t>CHISPA DOYPACK 3 EN1</t>
  </si>
  <si>
    <t>2021-12-13 16:47:09.001652</t>
  </si>
  <si>
    <t>2021-12-14 15:50:42.676578</t>
  </si>
  <si>
    <t>SE RECIBE MATERIAL DE PROVEEDOR MERCICO CON REMISION 11138, FALTANTE DE 4 UND CRD024643 SEGUN REMISION. SOBRANTE DE 398 SEGUN AVISO DE LLEGADA CRD024643. PENDIENTE POR LLEGA DEMAS CODIGOS SEGUN AVISO</t>
  </si>
  <si>
    <t>CRD024643</t>
  </si>
  <si>
    <t>UTENSILIOS NYLON</t>
  </si>
  <si>
    <t>2021-12-14 15:51:23.683573</t>
  </si>
  <si>
    <t>2021-11-20 14:12:48.539732</t>
  </si>
  <si>
    <t>REMI-4471</t>
  </si>
  <si>
    <t>SE RECIBE MATERIAL DE NUTRESA PARA SU INGRESO A INVENTARIO SEGUN REMI-4471</t>
  </si>
  <si>
    <t>2021-11-20 07:11:11.884073</t>
  </si>
  <si>
    <t>2021-11-22 18:29:13.510031</t>
  </si>
  <si>
    <t>SE RECIBE MATERIAL DE NUTRESA PARA INGRESO A INVENTARIO SEGUN REMI-21393</t>
  </si>
  <si>
    <t>2021-11-20 09:26:33.549917</t>
  </si>
  <si>
    <t>2021-11-20 14:13:39.850914</t>
  </si>
  <si>
    <t>REM-14299</t>
  </si>
  <si>
    <t>SE RECIBE MATERIAL DE NUTRESA PARA SU INGRESO A INVENTARIO SEGUN REMI-14299</t>
  </si>
  <si>
    <t>2021-11-20 09:51:51.982409</t>
  </si>
  <si>
    <t>2021-11-22 08:47:45.588632</t>
  </si>
  <si>
    <t>REMI-1500</t>
  </si>
  <si>
    <t>SE RECIBE MATERIAL DE NUTRESA PARA SU INGRESO A INVENTARIO SEGUN REMI-1500</t>
  </si>
  <si>
    <t>CRD024908</t>
  </si>
  <si>
    <t>TE. TOSH NEGRO 32G 20SOB 20UN</t>
  </si>
  <si>
    <t>2021-11-20 11:39:07.096897</t>
  </si>
  <si>
    <t>2021-11-23 12:06:16.665496</t>
  </si>
  <si>
    <t>REMI-47629</t>
  </si>
  <si>
    <t>SE RECIBE MATERIAL DE NUTRESA PARA SU INGRESO A INVENTARIO SEGUN REMI-47629</t>
  </si>
  <si>
    <t>2021-11-22 11:36:23.526955</t>
  </si>
  <si>
    <t>ESTIBA DE COSECHA SELLO ROJO/ NO INCLUYE CANASTILLAS KIT AU 2021</t>
  </si>
  <si>
    <t>2021-11-22 11:35:51.485956</t>
  </si>
  <si>
    <t>2021-11-23 12:05:49.506846</t>
  </si>
  <si>
    <t>REMI-47663</t>
  </si>
  <si>
    <t>SE RECIBE MATERIAL DE NUTRESA PARA SU INGRESO A INVENTARIO SEGUN REMI-47633</t>
  </si>
  <si>
    <t>2021-11-22 11:45:26.724543</t>
  </si>
  <si>
    <t>2021-11-22 11:45:11.730475</t>
  </si>
  <si>
    <t>2021-11-23 12:05:33.760789</t>
  </si>
  <si>
    <t>SE RECIBE MATERIAL DE NUTRESA PARA INGRESO A INVENTARIO SEGUN REMI-23267</t>
  </si>
  <si>
    <t>CRD024909</t>
  </si>
  <si>
    <t>CHISPA SELLO ROJO 12X12</t>
  </si>
  <si>
    <t>2021-11-22 15:13:30.725423</t>
  </si>
  <si>
    <t>CRD024910</t>
  </si>
  <si>
    <t>CHISPA SELLO ROJO 20X20</t>
  </si>
  <si>
    <t>2021-11-22 15:13:55.513425</t>
  </si>
  <si>
    <t>2021-11-23 12:04:57.716002</t>
  </si>
  <si>
    <t>OC-4502170628</t>
  </si>
  <si>
    <t>SE RECIBE MATERIAL DE NUTRESA PROVEEDOR INDUCARTON CON REMISION-78372, SIN NOVEDAD</t>
  </si>
  <si>
    <t>2021-11-22 15:24:33.194352</t>
  </si>
  <si>
    <t>2021-11-23 19:00:26.730451</t>
  </si>
  <si>
    <t>SE RECIBE MATERIAL DE NUTRESA PARA INGRESO A INVENTARIO SEGUN REMI-21422</t>
  </si>
  <si>
    <t>2021-11-23 09:50:57.750142</t>
  </si>
  <si>
    <t>2021-11-23 09:51:07.625614</t>
  </si>
  <si>
    <t>2021-11-23 19:01:08.475362</t>
  </si>
  <si>
    <t>SE RECIBE MATERIAL DE NUTRESA PARA INGRESO A INVENTARIO SEGUN REMI-21423</t>
  </si>
  <si>
    <t>2021-11-23 09:54:57.951841</t>
  </si>
  <si>
    <t>2021-11-23 09:54:50.561983</t>
  </si>
  <si>
    <t>2021-11-23 18:59:52.393725</t>
  </si>
  <si>
    <t>SE RECIBE MATERIAL DE NUTRESA PARA INGRESO A INVENTARIO SEGUN REMI-21404</t>
  </si>
  <si>
    <t>2021-11-23 10:38:46.720467</t>
  </si>
  <si>
    <t>2021-11-23 18:59:17.484979</t>
  </si>
  <si>
    <t>SE RECIBE MATERIAL DE NUTRESA PARA INGRESO A INVENTARIO SEGUN REMI-21415</t>
  </si>
  <si>
    <t>2021-11-23 10:41:08.475755</t>
  </si>
  <si>
    <t>2021-11-23 19:03:14.275917</t>
  </si>
  <si>
    <t>REMI-21399</t>
  </si>
  <si>
    <t>SE RECIBE MATERIAL DE NUTRESA PARA SU INGREOS A INVENTARIO SEGUN REMI-21399</t>
  </si>
  <si>
    <t>2021-11-23 13:53:43.418236</t>
  </si>
  <si>
    <t>2021-11-23 13:56:01.695225</t>
  </si>
  <si>
    <t>2021-11-23 13:53:10.573483</t>
  </si>
  <si>
    <t>2021-11-23 13:55:47.350293</t>
  </si>
  <si>
    <t>2021-11-23 13:55:31.707064</t>
  </si>
  <si>
    <t>2021-11-23 13:54:55.256349</t>
  </si>
  <si>
    <t>2021-11-23 13:54:22.629952</t>
  </si>
  <si>
    <t>2021-11-23 13:54:11.205005</t>
  </si>
  <si>
    <t>2021-11-23 13:53:56.983584</t>
  </si>
  <si>
    <t>2021-11-23 19:04:11.455834</t>
  </si>
  <si>
    <t>REMI-21400</t>
  </si>
  <si>
    <t>SE RECIBE MATERIAL DE NUTRESA PARA SU INGREOS A INVENTARIO SEGUN REMI-21400</t>
  </si>
  <si>
    <t>2021-11-23 14:00:41.360288</t>
  </si>
  <si>
    <t>2021-11-24 07:19:02.896667</t>
  </si>
  <si>
    <t>SE RECIBE MATERIAL DE NUTRESA PARA INGRESO A INVENTARIO SEGUN REMI-1461</t>
  </si>
  <si>
    <t>2021-11-23 14:34:09.807366</t>
  </si>
  <si>
    <t>2021-11-24 07:18:00.129069</t>
  </si>
  <si>
    <t>SE RECIBE MATERIAL DE NUTRESA PARA INGRESO A INVENTARIO SEGUN REMI-1450</t>
  </si>
  <si>
    <t>2021-11-23 14:37:22.28289</t>
  </si>
  <si>
    <t>2021-11-24 07:17:47.945678</t>
  </si>
  <si>
    <t>SE RECIBE MATERIAL DE NUTRESA PARA INGRESO A INVENTARIO SEGUN REMI-1449</t>
  </si>
  <si>
    <t>2021-11-23 14:41:17.988873</t>
  </si>
  <si>
    <t>2021-11-24 07:17:19.013403</t>
  </si>
  <si>
    <t>SE RECIBE MATERIAL DE NUTRESA PARA INGRESO A INVENTARIO SEGUN REMI-1440</t>
  </si>
  <si>
    <t>2021-11-23 14:52:58.740074</t>
  </si>
  <si>
    <t>2021-11-24 07:17:33.292745</t>
  </si>
  <si>
    <t>SE RECIBE MATERIAL DE NUTRESA PARA INGRESO A INVENTARIO SEGUN REMI-1441</t>
  </si>
  <si>
    <t>2021-11-23 14:59:06.327154</t>
  </si>
  <si>
    <t>2021-11-24 07:18:26.463836</t>
  </si>
  <si>
    <t>SE RECIBE MATERIAL DE NUTRESA PARA INGRESO A INVENTARIO SEGUN REMI-1386</t>
  </si>
  <si>
    <t>2021-11-23 15:01:30.621287</t>
  </si>
  <si>
    <t>2021-11-24 07:18:13.405328</t>
  </si>
  <si>
    <t>SE RECIBE MATERIAL DE NUTRESA PARA INGRESO A INVENTARIO SEGUN REMI-1384</t>
  </si>
  <si>
    <t>2021-11-23 15:03:31.626823</t>
  </si>
  <si>
    <t>2021-11-24 07:18:42.065255</t>
  </si>
  <si>
    <t>SE RECIBE MATERIAL DE NUTRESA PARA INGRESO A INVENTARIO SEGUN REMI-1385</t>
  </si>
  <si>
    <t>2021-11-23 15:06:25.472859</t>
  </si>
  <si>
    <t>2021-11-23 19:01:39.788351</t>
  </si>
  <si>
    <t>SE RECIBE MATERIAL DE NUTRESA PARA INGRESO A INVENTARIO SEGUN REMI-4878</t>
  </si>
  <si>
    <t>2021-11-23 15:35:41.580339</t>
  </si>
  <si>
    <t>2021-11-23 19:02:09.539515</t>
  </si>
  <si>
    <t>SE RECIBE MATERIAL DE NUTRESA PARA INGRESO A INVENTARIO SEGUN REMI-4882</t>
  </si>
  <si>
    <t>2021-11-23 15:38:45.581349</t>
  </si>
  <si>
    <t>2021-11-23 18:58:22.308288</t>
  </si>
  <si>
    <t>SE RECIBE MATERIAL DE NUTRESA PARA INGRESO A INVENTARIO SEGUN REMI-23273</t>
  </si>
  <si>
    <t>2021-11-23 15:42:37.923788</t>
  </si>
  <si>
    <t>2021-11-23 15:42:45.326164</t>
  </si>
  <si>
    <t>2021-11-24 11:57:32.959745</t>
  </si>
  <si>
    <t>REMI-7372</t>
  </si>
  <si>
    <t>SE RECIBE MATERIAL DE NUTRESA PARA SU INGRESO A INVENTARIO SEGUN REMI-7372</t>
  </si>
  <si>
    <t>CRD024961</t>
  </si>
  <si>
    <t>LATA MATIZ NAVIDAD</t>
  </si>
  <si>
    <t>2021-11-23 17:10:46.431517</t>
  </si>
  <si>
    <t>2021-11-23 17:11:01.048358</t>
  </si>
  <si>
    <t>2021-11-24 15:44:55.110437</t>
  </si>
  <si>
    <t>REMI-1462</t>
  </si>
  <si>
    <t>SE RECIBE MATERIAL DE NUTRESA PARA SU INGRESO A INVENTARIO SEGUN REMI-1462</t>
  </si>
  <si>
    <t>2021-11-24 12:34:13.452646</t>
  </si>
  <si>
    <t>2021-11-24 16:18:22.379298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</si>
  <si>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</si>
  <si>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</si>
  <si>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</si>
  <si>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</si>
  <si>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</si>
  <si>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2021-11-24 14:46:27.622422</t>
  </si>
  <si>
    <t>2021-11-24 14:45:56.269741</t>
  </si>
  <si>
    <t>2021-11-24 14:46:46.654208</t>
  </si>
  <si>
    <t>2021-11-24 16:29:32.233511</t>
  </si>
  <si>
    <t>REMI-5662</t>
  </si>
  <si>
    <t>SE RECIBE MACATERIAL DE NUTRESA PARA SU INGRESO A INVENTARIO SEGUN REMI-5662</t>
  </si>
  <si>
    <t>NOEL TROPICAL LIMON PI X 27 GR</t>
  </si>
  <si>
    <t>BOG12222021</t>
  </si>
  <si>
    <t>2021-11-24 15:32:37.212923</t>
  </si>
  <si>
    <t>2021-11-24 15:32:19.037084</t>
  </si>
  <si>
    <t>NOEL TROPICAL NARANJA PI X 27 GR</t>
  </si>
  <si>
    <t>2021-11-24 15:33:27.891026</t>
  </si>
  <si>
    <t>2021-11-24 15:33:08.986428</t>
  </si>
  <si>
    <t>2021-11-25 08:05:27.574384</t>
  </si>
  <si>
    <t>REMI-78372</t>
  </si>
  <si>
    <t>SE RECIBE MATERIAL DE NUTRESA PARA INGRESO A INVENTARIO SEGUN REMI-78372</t>
  </si>
  <si>
    <t>2021-11-24 16:25:39.39951</t>
  </si>
  <si>
    <t>2021-11-25 08:05:59.499907</t>
  </si>
  <si>
    <t>REMI-8667</t>
  </si>
  <si>
    <t>SE RECIBE MATERIAL DE NUTRESA PARA INGRESO A INVENTARIO SEGUN REMI-8667</t>
  </si>
  <si>
    <t>CRD024997</t>
  </si>
  <si>
    <t>PENDON MONTICELLO</t>
  </si>
  <si>
    <t>2021-11-24 18:01:21.380122</t>
  </si>
  <si>
    <t>2021-11-25 17:31:13.739419</t>
  </si>
  <si>
    <t>SE RECIBE MATERIAL DE NUTRESA PARA INGRESO A INVENTARIO SEGUN REMI-21436</t>
  </si>
  <si>
    <t>2021-11-25 11:33:31.91946</t>
  </si>
  <si>
    <t>2021-11-25 11:33:47.353196</t>
  </si>
  <si>
    <t>2021-11-25 11:33:15.135612</t>
  </si>
  <si>
    <t>2021-11-26 12:38:40.547255</t>
  </si>
  <si>
    <t>REMI-1640</t>
  </si>
  <si>
    <t>SE RECIBE MATERIAL DE NUTRESA PARA SU INGRESO A INVENTARIO SEGUN REMI-1640</t>
  </si>
  <si>
    <t>2021-11-25 18:10:42.248354</t>
  </si>
  <si>
    <t>2021-11-26 12:43:15.960628</t>
  </si>
  <si>
    <t>REMI-1646</t>
  </si>
  <si>
    <t>SE RECIBE MATERIAL DE NUTRESA PARA SU INGRESO A INVENTARIO SEGUN REMI-1646</t>
  </si>
  <si>
    <t>2021-11-26 09:47:30.316351</t>
  </si>
  <si>
    <t>2021-11-26 18:26:56.535657</t>
  </si>
  <si>
    <t>REMI-1610</t>
  </si>
  <si>
    <t>SE RECIBE MATERIAL DE NUTRESA PARA SU INGRESO A INVENTARIO SEGUN REMI-1610</t>
  </si>
  <si>
    <t>CRD024956</t>
  </si>
  <si>
    <t>CAPPUCCINO COLCAFE VAINI DOYPACK130G 1</t>
  </si>
  <si>
    <t>2021-11-26 17:15:42.21361</t>
  </si>
  <si>
    <t>CRD024955</t>
  </si>
  <si>
    <t>3 EN 1 COLCAFE DOYPACK 192G</t>
  </si>
  <si>
    <t>2021-11-26 17:15:23.790954</t>
  </si>
  <si>
    <t>2021-11-30 15:27:28.761851</t>
  </si>
  <si>
    <t>SE RECIBE MATERIAL DE NUTRESA PARA INGRESO A INVENTARIO SEGUN REMI-21455</t>
  </si>
  <si>
    <t>2021-11-30 11:28:45.292337</t>
  </si>
  <si>
    <t>2021-11-30 15:27:00.806847</t>
  </si>
  <si>
    <t>SE RECIBE MATERIAL DE NUTRESA PARA INGRESO A INVENTARIO SEGUN REMI-23489</t>
  </si>
  <si>
    <t>2021-11-30 11:55:02.853083</t>
  </si>
  <si>
    <t>2021-11-30 11:54:23.868971</t>
  </si>
  <si>
    <t>2021-11-30 11:53:15.017853</t>
  </si>
  <si>
    <t>2021-11-30 11:53:31.514825</t>
  </si>
  <si>
    <t>2021-11-30 11:54:01.573037</t>
  </si>
  <si>
    <t>2021-11-30 11:55:14.844662</t>
  </si>
  <si>
    <t>2021-11-30 11:54:50.920906</t>
  </si>
  <si>
    <t>2021-11-30 11:53:44.125836</t>
  </si>
  <si>
    <t>2021-11-30 11:52:15.825162</t>
  </si>
  <si>
    <t>2021-11-30 11:52:39.565849</t>
  </si>
  <si>
    <t>2021-11-30 11:52:53.041185</t>
  </si>
  <si>
    <t>2021-11-30 11:54:10.835316</t>
  </si>
  <si>
    <t>2021-11-30 15:45:48.584062</t>
  </si>
  <si>
    <t>SE RECIBE MATERIAL DE NUTRESA PARA INGRESO A INVENTARIO SEGUN RECO-12403</t>
  </si>
  <si>
    <t>ACT000120</t>
  </si>
  <si>
    <t>PUESTO DE PAGO FRONTAL SUPERETES</t>
  </si>
  <si>
    <t>2021-11-30 14:36:01.508102</t>
  </si>
  <si>
    <t>2021-12-01 15:15:30.261861</t>
  </si>
  <si>
    <t>COLGATE</t>
  </si>
  <si>
    <t>SE RECIBE MATERIAL DE NUTRESA PARA INGRESO A INVENTARIO SEGUN REMI 4587</t>
  </si>
  <si>
    <t>CRD014117</t>
  </si>
  <si>
    <t>PLEGADIZA SELLO ROJO CPE</t>
  </si>
  <si>
    <t>2021-12-01 11:45:01.840222</t>
  </si>
  <si>
    <t>2021-12-01 11:47:17.160499</t>
  </si>
  <si>
    <t>2021-12-01 11:45:21.694754</t>
  </si>
  <si>
    <t>2021-12-02 12:41:15.30052</t>
  </si>
  <si>
    <t>SE RECIBE MATERIAL DE NUTRESA PARA INGRESO A INVENTARIO SEGUN REMI-30645</t>
  </si>
  <si>
    <t>2021-12-02 11:37:59.396574</t>
  </si>
  <si>
    <t>2021-12-03 09:34:18.032823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</si>
  <si>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</si>
  <si>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</si>
  <si>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</si>
  <si>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</si>
  <si>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</si>
  <si>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2021-12-03 06:33:47.84983</t>
  </si>
  <si>
    <t>2021-12-03 09:35:10.648957</t>
  </si>
  <si>
    <t>REMI-34851</t>
  </si>
  <si>
    <t>SE RECIBE MATERIAL DE NUTRESA PARA SU INGRESO A INVENTARIO SEGUN REMI-34851</t>
  </si>
  <si>
    <t>2021-12-03 06:44:17.511862</t>
  </si>
  <si>
    <t>2021-12-03 09:34:08.06956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</si>
  <si>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</si>
  <si>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</si>
  <si>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</si>
  <si>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</si>
  <si>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</si>
  <si>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2021-12-03 07:29:53.285</t>
  </si>
  <si>
    <t>CRD023444</t>
  </si>
  <si>
    <t>MANI KRAKS LA ESPECIAL DOYPACK X140G</t>
  </si>
  <si>
    <t>BOG11232022</t>
  </si>
  <si>
    <t>2021-12-03 07:37:59.040838</t>
  </si>
  <si>
    <t>CRD012726</t>
  </si>
  <si>
    <t>TORNILLO DORIA CLASICA X 250G</t>
  </si>
  <si>
    <t>BOG05082023</t>
  </si>
  <si>
    <t>2021-12-03 07:36:13.933537</t>
  </si>
  <si>
    <t>2021-12-03 07:28:34.198725</t>
  </si>
  <si>
    <t>CRD021829</t>
  </si>
  <si>
    <t>MAIZ DULCE ZENU X 241 G</t>
  </si>
  <si>
    <t>BOG09202024</t>
  </si>
  <si>
    <t>2021-12-03 07:37:01.356683</t>
  </si>
  <si>
    <t>BOG08142022</t>
  </si>
  <si>
    <t>2021-12-03 07:29:19.955209</t>
  </si>
  <si>
    <t>CRD012719</t>
  </si>
  <si>
    <t>TRADE GTA. DUCALES TC. X2</t>
  </si>
  <si>
    <t>BOG07242022</t>
  </si>
  <si>
    <t>2021-12-03 07:30:35.21705</t>
  </si>
  <si>
    <t>CRD012721</t>
  </si>
  <si>
    <t>TRADE GTA. DUX INTEGRAL BS. 9X3</t>
  </si>
  <si>
    <t>BOG07132022</t>
  </si>
  <si>
    <t>2021-12-03 07:31:12.20041</t>
  </si>
  <si>
    <t>2021-12-04 13:21:05.504301</t>
  </si>
  <si>
    <t>SE RECIBE MATERIAL DE NUTRESA PARA INGRESO A INVENTARIO SEGUN REMI-2852</t>
  </si>
  <si>
    <t>2021-12-03 11:42:39.572424</t>
  </si>
  <si>
    <t>2021-12-04 13:22:50.235164</t>
  </si>
  <si>
    <t>OC-4502198002</t>
  </si>
  <si>
    <t>SE RECIBE MATERIAL DE NUTRESA PROVEEDOR PLASTIPACK S.A CON REMISION-83136, SIN NOVEDAD</t>
  </si>
  <si>
    <t>2021-12-03 11:49:57.813911</t>
  </si>
  <si>
    <t>2021-12-04 13:22:13.04903</t>
  </si>
  <si>
    <t>SE RECIBE MATERIAL DE NUTRESA PROVEEDOR PLASTIPACK S.A CON REMISION-83137, SIN NOVEDAD</t>
  </si>
  <si>
    <t>2021-12-03 12:00:32.876474</t>
  </si>
  <si>
    <t>2021-12-04 12:19:29.632738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</si>
  <si>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</si>
  <si>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</si>
  <si>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</si>
  <si>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</si>
  <si>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</si>
  <si>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2021-12-04 11:01:04.435447</t>
  </si>
  <si>
    <t>2021-12-06 17:07:55.399984</t>
  </si>
  <si>
    <t>SE RECIBE MATERIAL DE NUTRESA PARA INGRESO A INVENTARIO SEGUN REMI-9914</t>
  </si>
  <si>
    <t>CRD024830</t>
  </si>
  <si>
    <t>SANDUCHERA KALLEY K-SM101. ACTIVIDAD MILLONES POR MONTONES</t>
  </si>
  <si>
    <t>2021-12-06 13:38:12.458248</t>
  </si>
  <si>
    <t>2021-12-07 16:38:56.440116</t>
  </si>
  <si>
    <t>SE RECIBE MATERIAL DE NUTRESA PARA INGRESOA INVENTARIO SEGUN DES-286111</t>
  </si>
  <si>
    <t>2021-12-07 12:19:55.053448</t>
  </si>
  <si>
    <t>2021-12-09 12:18:02.546856</t>
  </si>
  <si>
    <t>SE RECIBE MATERIAL DE NUTRESA PARA INGRESO A INVENTARIO SEGUN REMI32278</t>
  </si>
  <si>
    <t>2021-12-07 16:21:24.940062</t>
  </si>
  <si>
    <t>2021-12-09 12:18:19.27758</t>
  </si>
  <si>
    <t>SE RECIBE MATERIAL DE NUTRESA PARA INGRESO A INVENTARIO SEGUN REMI32276</t>
  </si>
  <si>
    <t>2021-12-07 16:23:35.217639</t>
  </si>
  <si>
    <t>2021-12-09 12:18:32.962182</t>
  </si>
  <si>
    <t>SE RECIBE MATERIAL DE NUTRESA PARA INGRESO A INVENTARIO SEGUN REMI32277</t>
  </si>
  <si>
    <t>2021-12-07 16:26:50.279739</t>
  </si>
  <si>
    <t>2021-12-09 17:20:58.161135</t>
  </si>
  <si>
    <t>SE RECIBE MATERIAL DE NUTRESA PARA INGRESO A INVENTARIO SEGUN REMI-2949</t>
  </si>
  <si>
    <t>CRD024971</t>
  </si>
  <si>
    <t>EXHIBIDOR ENLATADOS TIENDAS</t>
  </si>
  <si>
    <t>2021-12-09 10:45:55.428277</t>
  </si>
  <si>
    <t>2021-12-09 17:20:32.370633</t>
  </si>
  <si>
    <t>SE RECIBE MATERIAL DE NUTRESA PARA INGRESO A INVENTARIO SEGUN REMI-4971</t>
  </si>
  <si>
    <t>2021-12-09 10:50:04.228667</t>
  </si>
  <si>
    <t>2021-12-11 12:56:35.196149</t>
  </si>
  <si>
    <t>LNA1205247</t>
  </si>
  <si>
    <t>SE RECIBE MATERIAL DE NUTRESA PARA SU INGRESO A INVENTARIO SEGUN LNA1205247</t>
  </si>
  <si>
    <t>2021-12-11 10:55:30.256177</t>
  </si>
  <si>
    <t>2021-12-13 18:01:09.436312</t>
  </si>
  <si>
    <t>SE RECIBE MATERIAL DE NUTRESA PARA INGRESO A INVENTARIO SEGUN REMI-23791</t>
  </si>
  <si>
    <t>2021-12-13 12:26:35.165929</t>
  </si>
  <si>
    <t>2021-12-13 12:26:56.228056</t>
  </si>
  <si>
    <t>2021-12-13 12:26:18.591535</t>
  </si>
  <si>
    <t>2021-12-13 12:26:41.607533</t>
  </si>
  <si>
    <t>2021-12-13 12:27:03.21046</t>
  </si>
  <si>
    <t>2021-12-13 18:01:18.628152</t>
  </si>
  <si>
    <t>SE RECIBE MATERIAL DE NUTRESA PARA INGRESO A INVENTARIO SEGUN REMI-23779</t>
  </si>
  <si>
    <t>2021-12-13 12:29:58.62799</t>
  </si>
  <si>
    <t>2021-12-13 12:29:53.445555</t>
  </si>
  <si>
    <t>2021-12-13 12:29:44.745308</t>
  </si>
  <si>
    <t>2021-12-13 12:29:38.737628</t>
  </si>
  <si>
    <t>2021-12-14 12:57:14.612316</t>
  </si>
  <si>
    <t>SE RECIBE MATERIAL DE NUTRESA PARA INGRESO A INVENTARIO SEGUN REMI-21493</t>
  </si>
  <si>
    <t>2021-12-13 16:24:26.562112</t>
  </si>
  <si>
    <t>2021-12-14 12:56:47.319457</t>
  </si>
  <si>
    <t>SE RECIBE MATERIAL DE NUTRESA PARA INGRESO A INVENTARIO SEGUN REMI-21495</t>
  </si>
  <si>
    <t>2021-12-13 16:29:19.702686</t>
  </si>
  <si>
    <t>2021-12-14 12:56:17.737847</t>
  </si>
  <si>
    <t>SE RECIBE MATERIAL DE NUTRESA PARA INGRESO A INVENTARIO SEGUN REMI-7164699237</t>
  </si>
  <si>
    <t>CRD025005</t>
  </si>
  <si>
    <t>GTA. TOSH MIEL TACO 209G</t>
  </si>
  <si>
    <t>BOG28082022</t>
  </si>
  <si>
    <t>2021-12-13 17:36:35.536802</t>
  </si>
  <si>
    <t>2021-12-14 12:55:54.192842</t>
  </si>
  <si>
    <t>SE RECIBE MATERIAL DE NUTRESA PARA INGRESO A INVENTARIO SEGUN REMI-7164540425</t>
  </si>
  <si>
    <t>2021-12-13 17:39:51.371049</t>
  </si>
  <si>
    <t>2021-12-14 12:52:11.129672</t>
  </si>
  <si>
    <t>SV-7164811172</t>
  </si>
  <si>
    <t>SE RECIBE MATERIAL DE NUTRESA PROVEEDOR COMPAÃ‘IA DE GALLETAS NOEL S.A.S CON SALIDA VARIA-7164811172, SIN NOVEDAD</t>
  </si>
  <si>
    <t>BOG10022022</t>
  </si>
  <si>
    <t>2021-12-14 10:13:17.078698</t>
  </si>
  <si>
    <t>2021-11-20 10:22:20.945706</t>
  </si>
  <si>
    <t>SE RECIBE MATERIAL DEL PROVEEDOR OPEN MIND CON REMISIÃ“N NÂ°2878 SIN NOVEDAD</t>
  </si>
  <si>
    <t>CRD024963</t>
  </si>
  <si>
    <t>VESTIDO REJILLA BEBIDAS VEGETALES TOSH</t>
  </si>
  <si>
    <t>2021-11-20 10:21:56.319609</t>
  </si>
  <si>
    <t>2021-11-22 15:06:21.945763</t>
  </si>
  <si>
    <t>SE RECIBE MATERIAL DEL PROVEEDOR POP DISEÃ‘O CON REMISIÃ“N NÂ°21424 SIN NOVEDAD</t>
  </si>
  <si>
    <t>2021-11-22 15:05:41.045112</t>
  </si>
  <si>
    <t>2021-11-22 15:05:36.517435</t>
  </si>
  <si>
    <t>2021-11-22 16:11:42.019514</t>
  </si>
  <si>
    <t>SE RECIBE MATERIAL DEL PROVEEDOR POP DISEÃ‘O CON REMISIÃ“N NÂ°21406 SIN NOVEDAD</t>
  </si>
  <si>
    <t>2021-11-22 16:09:23.207299</t>
  </si>
  <si>
    <t>2021-11-23 11:14:06.684683</t>
  </si>
  <si>
    <t>SE RECIBE MATERIAL DEL PROVEEDOR IMPRESOS CON REMISIÃ“N NÂ°23279 SIN NOVEDAD</t>
  </si>
  <si>
    <t>2021-11-23 11:09:26.966261</t>
  </si>
  <si>
    <t>2021-11-23 11:14:00.831569</t>
  </si>
  <si>
    <t>2021-11-23 11:09:15.747125</t>
  </si>
  <si>
    <t>2021-11-23 11:13:53.74986</t>
  </si>
  <si>
    <t>2021-11-23 11:09:05.65096</t>
  </si>
  <si>
    <t>2021-11-23 16:31:09.805258</t>
  </si>
  <si>
    <t>SE RECIBE MATERIAL DEL PROVEEDOR DIESTRA CON REMISIÃ“N NÂ°14298 SIN NOVEDAD</t>
  </si>
  <si>
    <t>2021-11-23 16:30:48.398666</t>
  </si>
  <si>
    <t>2021-11-23 18:26:34.408995</t>
  </si>
  <si>
    <t>SE RECIBE MATERIAL DEL PROVEEDOR MARQUILLAS CON REMISIÃ“N NÂ°CRV-31648 SIN NOVEDAD</t>
  </si>
  <si>
    <t>2021-11-23 18:25:36.084766</t>
  </si>
  <si>
    <t>2021-11-23 18:25:44.80258</t>
  </si>
  <si>
    <t>2021-11-23 18:25:49.94179</t>
  </si>
  <si>
    <t>2021-11-23 18:27:19.856078</t>
  </si>
  <si>
    <t>SE RECIBE MATERIAL DEL PROVEEDOR GESTION Y MEDIOS CON REMISIÃ“N NÂ°1444/1460 SIN NOVEDAD</t>
  </si>
  <si>
    <t>2021-11-23 18:26:52.816246</t>
  </si>
  <si>
    <t>2021-11-23 18:26:44.015642</t>
  </si>
  <si>
    <t>2021-11-24 08:07:13.286374</t>
  </si>
  <si>
    <t>SE RECIBE MATERIAL DEL PROVEEDOR INDUCARTON CON REMISIÃ“N NÂ°74534 SIN NOVEDAD</t>
  </si>
  <si>
    <t>2021-11-24 08:06:46.901262</t>
  </si>
  <si>
    <t>2021-11-24 08:06:32.672746</t>
  </si>
  <si>
    <t>SE RECIBE MATERIAL DEL PROVEEDOR INDUCARTON CON REMISIÃ“N NÂ°74535 SIN NOVEDAD</t>
  </si>
  <si>
    <t>2021-11-24 08:05:53.622788</t>
  </si>
  <si>
    <t>2021-11-25 16:48:28.863575</t>
  </si>
  <si>
    <t>SE RECIBE MATERIAL DEL PROVEEDOR MPS CON ORDEN DE COMPRA NÂ°223816 SIN NOVEDAD</t>
  </si>
  <si>
    <t>CRD024180</t>
  </si>
  <si>
    <t>TABLET GALAXY TAB ACTIVE 3 LTE 8.0 - 64/4 GB - BLACK RUGUERIZADA CON LAPIZ</t>
  </si>
  <si>
    <t>2021-11-25 16:48:08.374839</t>
  </si>
  <si>
    <t>2021-11-25 17:16:38.100434</t>
  </si>
  <si>
    <t>SE RECIBE MATERIAL DEL PROVEEDOR VIALAMBRE CON REMISIÃ“N NÂ°48390 SIN NOVEDAD</t>
  </si>
  <si>
    <t>2021-11-25 17:16:17.281125</t>
  </si>
  <si>
    <t>2021-11-26 11:43:56.602315</t>
  </si>
  <si>
    <t>SE RECIBE MATERIAL DEL PROVEEDOR PAPELCARD CON REMISIÃ“N NÂ°1647 SIN NOVEDAD</t>
  </si>
  <si>
    <t>2021-11-26 11:43:38.32188</t>
  </si>
  <si>
    <t>2021-11-30 11:56:37.168826</t>
  </si>
  <si>
    <t>SE RECIBE MATERIAL DEL PROVEEDOR IMPRESOS CON REMISIÃ“N NÂ°23491 SIN NOVEDAD</t>
  </si>
  <si>
    <t>2021-11-30 11:54:47.591861</t>
  </si>
  <si>
    <t>2021-11-30 11:54:56.396066</t>
  </si>
  <si>
    <t>2021-11-30 11:55:04.782355</t>
  </si>
  <si>
    <t>2021-11-30 11:54:55.211374</t>
  </si>
  <si>
    <t>2021-11-30 11:55:00.818597</t>
  </si>
  <si>
    <t>2021-11-30 11:54:59.477688</t>
  </si>
  <si>
    <t>2021-11-30 11:55:05.811402</t>
  </si>
  <si>
    <t>2021-11-30 11:54:48.737557</t>
  </si>
  <si>
    <t>2021-12-02 13:17:49.85344</t>
  </si>
  <si>
    <t>SE RECIBE MATERIAL DEL PROVEEDOR PLASTIPACK CON REMISIÃ“N NÂ°83115 SIN NOVEDAD</t>
  </si>
  <si>
    <t>2021-12-02 13:17:01.29646</t>
  </si>
  <si>
    <t>2021-12-06 16:45:02.909406</t>
  </si>
  <si>
    <t>SE RECIBE MATERIAL DEL PROVEEDOR SILA CON FACTURA NÂ°SG2067 CON NOVEDAD CRD024647 LLGAN 381 EN FISICO Y EN EL DOCUMENTO EN EL AVISO DICE QUE LLEGAN 400</t>
  </si>
  <si>
    <t>2021-12-06 16:43:44.155998</t>
  </si>
  <si>
    <t>2021-12-06 16:43:33.163974</t>
  </si>
  <si>
    <t>2021-12-06 16:43:40.013265</t>
  </si>
  <si>
    <t>2021-12-06 16:43:36.349341</t>
  </si>
  <si>
    <t>2021-12-14 09:20:53.887555</t>
  </si>
  <si>
    <t>SE RECIBE MATERIAL DEL PROVEEDOR IMPRESOS CON REMISIÃ“N NÂ°23793 SIN NOVEDAD</t>
  </si>
  <si>
    <t>2021-12-14 09:13:05.148344</t>
  </si>
  <si>
    <t>2021-12-14 09:13:01.119318</t>
  </si>
  <si>
    <t>2021-12-14 09:12:57.616299</t>
  </si>
  <si>
    <t>2021-12-14 09:00:54.038449</t>
  </si>
  <si>
    <t>SE RECIBE MATERIAL DEL PROVEEDOR IMPRESOS CON REMISIÃ“N NÂ°23784 SIN NOVEDAD</t>
  </si>
  <si>
    <t>2021-12-14 09:00:17.051335</t>
  </si>
  <si>
    <t>2021-12-14 09:00:13.940566</t>
  </si>
  <si>
    <t>2021-12-14 09:36:07.741805</t>
  </si>
  <si>
    <t>SE RECIBE MATERIAL DEL PROVEEDOR INCAMETAL CON FACTURA NÂ°LNA1205247 SIN NOVEDAD</t>
  </si>
  <si>
    <t>2021-12-14 09:35:48.693055</t>
  </si>
  <si>
    <t>2021-11-23 07:02:43.422459</t>
  </si>
  <si>
    <t>SE RECIBE MATERIAL DEL PROVEEDOR "IMPRESOS" CON REMISIÃ“N NÂ° - 23203</t>
  </si>
  <si>
    <t>CAL01092023</t>
  </si>
  <si>
    <t>2021-11-22 16:58:58.838183</t>
  </si>
  <si>
    <t>2021-11-22 16:59:20.856413</t>
  </si>
  <si>
    <t>2021-11-23 16:11:11.803254</t>
  </si>
  <si>
    <t>SE RECIBE MATERIAL DEL PROVEEDOR "IMPRESOS" CON REMISIÃ“N NÂ° - 23274-SIN NOVEDAD</t>
  </si>
  <si>
    <t>2021-11-23 15:25:25.629294</t>
  </si>
  <si>
    <t>2021-11-23 15:25:16.316901</t>
  </si>
  <si>
    <t>2021-11-23 15:25:38.046769</t>
  </si>
  <si>
    <t>2021-11-23 16:13:44.450664</t>
  </si>
  <si>
    <t>SE RECIBE MATERIAL DEL PROVEEDOR "GESTION &amp; MEDIOS" CON REMISIÃ“N NÂ° - 1459-SIN NOVEDAD</t>
  </si>
  <si>
    <t>2021-11-23 15:21:41.966864</t>
  </si>
  <si>
    <t>2021-11-23 16:13:00.990245</t>
  </si>
  <si>
    <t>SE RECIBE MATERIAL DEL PROVEEDOR "GESTION &amp; MEDIOS" CON REMISIÃ“N NÂ° - 1453-SIN NOVEDAD</t>
  </si>
  <si>
    <t>2021-11-23 15:21:23.524504</t>
  </si>
  <si>
    <t>2021-11-23 15:33:44.401332</t>
  </si>
  <si>
    <t>DEV. DEL PDV "NYM" CON RECOGIDA NÂ°5332 - TIENE RAYONES</t>
  </si>
  <si>
    <t>2021-11-23 15:04:42.449599</t>
  </si>
  <si>
    <t>2021-11-23 15:16:29.541992</t>
  </si>
  <si>
    <t>DEV. DEL PDV "MERCAMIOCIUDAD JARDIN" CON RECOGIDA NÂ° - 5325</t>
  </si>
  <si>
    <t>2021-11-23 15:03:33.929994</t>
  </si>
  <si>
    <t>2021-11-23 15:15:37.197948</t>
  </si>
  <si>
    <t>DEV. DEL PDV "EXITOSANFERNMANDO" CON RECOGIDA NÂ° 5324-</t>
  </si>
  <si>
    <t>2021-11-23 15:04:01.774601</t>
  </si>
  <si>
    <t>2021-11-23 16:12:41.256568</t>
  </si>
  <si>
    <t>SE RECIBE MATERIAL DEL PROVEEDOR "IMPRESOS" CON REMISIÃ“N NÂ° - 23266</t>
  </si>
  <si>
    <t>2021-11-23 15:21:58.162662</t>
  </si>
  <si>
    <t>2021-11-23 15:22:06.529476</t>
  </si>
  <si>
    <t>2021-11-23 16:09:39.466703</t>
  </si>
  <si>
    <t>SE RECIBE MATERIAL DEL PROVEEDOR "DIESTRA" CON REMISIÃ“N NÂ° - 14295</t>
  </si>
  <si>
    <t>2021-11-23 15:36:42.767194</t>
  </si>
  <si>
    <t>2021-11-24 16:28:06.848744</t>
  </si>
  <si>
    <t>SE RECIBE MATERIAL DEL PROVEEDOR "CARTONES INDUSTRIALES" CON REMISIÃ“N NÂ° - 74522</t>
  </si>
  <si>
    <t>2021-11-24 11:23:22.783673</t>
  </si>
  <si>
    <t>2021-11-24 16:27:02.861987</t>
  </si>
  <si>
    <t>DEV. DEL PDV "OPERAR CALI" CON RECOGIDA NÂ° 5330-</t>
  </si>
  <si>
    <t>2021-11-24 12:10:26.980976</t>
  </si>
  <si>
    <t>2021-11-24 16:39:34.387939</t>
  </si>
  <si>
    <t>SE RECIBE MATERIAL DEL PROVEEDOR "BPO COLOMBIA" CON REMISIÃ“N NÂ° - 757</t>
  </si>
  <si>
    <t>2021-11-24 16:30:04.517902</t>
  </si>
  <si>
    <t>2021-11-26 07:30:08.395799</t>
  </si>
  <si>
    <t>SE RECIBE MATERIAL DEL PROVEEDOR "DISEÃ‘OS Y PRODUCCIONES" CON REMISIÃ“N NÂ°21437 -</t>
  </si>
  <si>
    <t>CMOSQUERA</t>
  </si>
  <si>
    <t>2021-11-25 09:01:16.506912</t>
  </si>
  <si>
    <t>2021-11-25 09:01:00.942235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</si>
  <si>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</si>
  <si>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</si>
  <si>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</si>
  <si>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</si>
  <si>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</si>
  <si>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</si>
  <si>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ARETE FRUVER SELLO ROJO- CORONA/ INCLUYE 3 CANASTILLAS KIT AU 2021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</si>
  <si>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</si>
  <si>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</si>
  <si>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</si>
  <si>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</si>
  <si>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</si>
  <si>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</si>
  <si>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</si>
  <si>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</si>
  <si>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</si>
  <si>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</si>
  <si>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</si>
  <si>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</si>
  <si>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</si>
  <si>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</si>
  <si>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</si>
  <si>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</si>
  <si>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</si>
  <si>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</si>
  <si>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</si>
  <si>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</si>
  <si>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</si>
  <si>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</si>
  <si>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</si>
  <si>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</si>
  <si>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</si>
  <si>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</si>
  <si>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</si>
  <si>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</si>
  <si>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</si>
  <si>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</si>
  <si>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</si>
  <si>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</si>
  <si>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</si>
  <si>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</si>
  <si>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</si>
  <si>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</si>
  <si>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</si>
  <si>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</si>
  <si>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</si>
  <si>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</si>
  <si>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</si>
  <si>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</si>
  <si>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</si>
  <si>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</si>
  <si>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</si>
  <si>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</si>
  <si>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</si>
  <si>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</si>
  <si>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</si>
  <si>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</si>
  <si>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</si>
  <si>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2021-12-14 10:47:00.308336</t>
  </si>
  <si>
    <t>SE RECIBE MATERIAL DEL PROVEEDOR "IMPRESOS" CON REMISIÃ“N NÂ° - 23794</t>
  </si>
  <si>
    <t>2021-12-14 16:53:37.355994</t>
  </si>
  <si>
    <t>2021-12-14 16:53:24.948328</t>
  </si>
  <si>
    <t>2021-12-14 16:53:47.61816</t>
  </si>
  <si>
    <t>2021-12-14 14:24:51.522071</t>
  </si>
  <si>
    <t>DEV. DEL PDV "GARCIA GIRALDO" CON RECOGIDA NÂ°5421 -</t>
  </si>
  <si>
    <t>2021-12-14 16:49:04.159761</t>
  </si>
  <si>
    <t>2021-12-14 16:48:42.739716</t>
  </si>
  <si>
    <t>2021-12-15 07:00:44.738399</t>
  </si>
  <si>
    <t>SE RECIBE MATERIAL DEL PROVEEDOR "MARQUILLAS" CON REMISIÃ“N NÂ° - 4502232635</t>
  </si>
  <si>
    <t>CRD025006</t>
  </si>
  <si>
    <t>AYUDAVENTAS BUBRUJAS CC</t>
  </si>
  <si>
    <t>2021-12-15 07:54:14.995414</t>
  </si>
  <si>
    <t>2021-12-15 07:03:28.641991</t>
  </si>
  <si>
    <t>SE RECIBE MATERIAL DEL PROVEEDOR "LANDERS" CON FACTURA NÂ° 1205247-</t>
  </si>
  <si>
    <t>2021-12-15 08:05:23.632131</t>
  </si>
  <si>
    <t>2021-11-22 14:23:08.609291</t>
  </si>
  <si>
    <t>C/N 1545</t>
  </si>
  <si>
    <t>DEV. DEL PDV 10042820 MERCAFACIL POR FINALIZACION O CANCELACION DEL EVENTO RECOGIDA N# 1545CON NOVEDAD</t>
  </si>
  <si>
    <t>2021-11-22 14:19:33.332466</t>
  </si>
  <si>
    <t>2021-11-22 14:20:53.468247</t>
  </si>
  <si>
    <t>2021-11-22 14:20:23.527228</t>
  </si>
  <si>
    <t>2021-11-22 15:09:35.553247</t>
  </si>
  <si>
    <t>C/N 1542</t>
  </si>
  <si>
    <t>DEV. DEL PDV 10327727 MERCANTIL ZAFIRO POR FINALIZACION O CANCELACION DEL EVENTO RECOGIDA N# 1542 CON NOVEDAD</t>
  </si>
  <si>
    <t>2021-11-22 15:05:40.325551</t>
  </si>
  <si>
    <t>2021-11-22 15:06:04.12216</t>
  </si>
  <si>
    <t>2021-11-22 15:04:55.444204</t>
  </si>
  <si>
    <t>2021-11-22 15:05:19.748086</t>
  </si>
  <si>
    <t>2021-11-23 15:45:41.846383</t>
  </si>
  <si>
    <t>S/N 1454</t>
  </si>
  <si>
    <t>SE RECIBE MATERIAL DEL PROVEEDOR GESTION Y MEDIOS CON REMISION NÂ° 0315 SIN NOVEDAD</t>
  </si>
  <si>
    <t>2021-11-23 15:43:51.520323</t>
  </si>
  <si>
    <t>2021-11-23 15:44:14.300656</t>
  </si>
  <si>
    <t>2021-11-23 16:12:31.112613</t>
  </si>
  <si>
    <t>S/N 23283</t>
  </si>
  <si>
    <t>SE RECIBE MATERIAL DEL PROVEEDOR IMPRESOS CON REMISION NÂ° 23283 SIN NOVEDAD</t>
  </si>
  <si>
    <t>2021-11-23 16:13:12.259216</t>
  </si>
  <si>
    <t>2021-11-23 16:13:20.60542</t>
  </si>
  <si>
    <t>2021-11-23 16:13:05.376894</t>
  </si>
  <si>
    <t>2021-11-24 16:21:54.358839</t>
  </si>
  <si>
    <t>S/N CRV-31650</t>
  </si>
  <si>
    <t>SE RECIBE MATERIAL DEL PROVEEDOR MARQUILLAS CON REMISION NÂ° CRV-31650 SIN NOVEDAD</t>
  </si>
  <si>
    <t>2021-11-24 16:18:49.804943</t>
  </si>
  <si>
    <t>2021-11-24 16:18:36.717347</t>
  </si>
  <si>
    <t>2021-11-24 16:19:02.104027</t>
  </si>
  <si>
    <t>2021-11-24 16:40:07.576847</t>
  </si>
  <si>
    <t>S/N 21426</t>
  </si>
  <si>
    <t>SE RECIBE MATERIAL DEL PROVEEDOR POP DISEÃ‘OS CON REMISION NÂ° 21426 SIN NOVEDAD</t>
  </si>
  <si>
    <t>2021-11-24 16:38:54.351411</t>
  </si>
  <si>
    <t>2021-11-24 16:38:46.93634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</si>
  <si>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</si>
  <si>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</si>
  <si>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</si>
  <si>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</si>
  <si>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</si>
  <si>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</si>
  <si>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</si>
  <si>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</si>
  <si>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</si>
  <si>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</si>
  <si>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</si>
  <si>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</si>
  <si>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</si>
  <si>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</si>
  <si>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</si>
  <si>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</si>
  <si>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</si>
  <si>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</si>
  <si>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</si>
  <si>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2021-12-02 13:51:08.298427</t>
  </si>
  <si>
    <t>CRD024657</t>
  </si>
  <si>
    <t>EXPRIMIDOR DE LIMONES</t>
  </si>
  <si>
    <t>2021-12-02 13:51:21.646683</t>
  </si>
  <si>
    <t>2021-12-02 13:51:16.094579</t>
  </si>
  <si>
    <t>CRD012773</t>
  </si>
  <si>
    <t>CUCHARA MEDIDORA Y CIERRA BOLSA SELLO ROJO</t>
  </si>
  <si>
    <t>2021-12-02 13:50:57.402396</t>
  </si>
  <si>
    <t>CRD008369</t>
  </si>
  <si>
    <t>JARRA SELLO ROJO</t>
  </si>
  <si>
    <t>2021-12-02 13:50:25.12103</t>
  </si>
  <si>
    <t>CRD007133</t>
  </si>
  <si>
    <t>POCILLO MUG PLAN COSTA SR TIENDA</t>
  </si>
  <si>
    <t>2021-12-02 13:50:14.681876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</si>
  <si>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</si>
  <si>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</si>
  <si>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</si>
  <si>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</si>
  <si>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</si>
  <si>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</si>
  <si>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</si>
  <si>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</si>
  <si>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</si>
  <si>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</si>
  <si>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SE RECIBE MATERIAL DEL PROVEEDOR OPEN MIND CON REMISION NÂ° 2852 SIN NOVEDAD</t>
  </si>
  <si>
    <t>2021-12-07 15:19:50.46958</t>
  </si>
  <si>
    <t>2021-12-10 08:36:08.649115</t>
  </si>
  <si>
    <t>S/N 37319</t>
  </si>
  <si>
    <t>DEV. DEL PDV PROVISION LM SAS CON RECOGIDA N# 1567 Y DEDSPACHO N# 37319 SIN NOVEDAD</t>
  </si>
  <si>
    <t>2021-12-10 08:34:20.539163</t>
  </si>
  <si>
    <t>CRODRIGUEZ</t>
  </si>
  <si>
    <t>2021-12-10 10:54:40.810127</t>
  </si>
  <si>
    <t>S/N CRV32284</t>
  </si>
  <si>
    <t>SE RECIBE MATERIAL DEL PROVEEDOR MARQUILLA S.A SIN NOVEDAD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</si>
  <si>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</si>
  <si>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</si>
  <si>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</si>
  <si>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</si>
  <si>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</si>
  <si>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</si>
  <si>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</si>
  <si>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</si>
  <si>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</si>
  <si>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</si>
  <si>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SE RECIBE MATERIAL DEL PROVEEDOR IMPRESOS CON REMISION NÂ° 23786 SIN NOVEDAD</t>
  </si>
  <si>
    <t>2021-12-14 14:24:54.914306</t>
  </si>
  <si>
    <t>2021-12-14 14:24:29.841842</t>
  </si>
  <si>
    <t>2021-12-14 15:04:56.173093</t>
  </si>
  <si>
    <t>S/N 23799</t>
  </si>
  <si>
    <t>SE RECIBE MATERIAL DEL PROVEEDOR IMPRESOS CON REMISION NÂ° 23799 SIN NOVEDAD</t>
  </si>
  <si>
    <t>2021-12-14 15:02:04.608105</t>
  </si>
  <si>
    <t>2021-12-14 15:02:48.933325</t>
  </si>
  <si>
    <t>2021-12-14 15:02:25.363</t>
  </si>
  <si>
    <t>2021-12-15 07:41:15.135567</t>
  </si>
  <si>
    <t>S/N 2949</t>
  </si>
  <si>
    <t>SE RECIBE MATERIAL DEL PROVEEDOR OPEN MIND CON REMISION NÂ° 2949 DEMORA EN INGRESO POR NOVEDAD CON AVISO DE LLEGADA</t>
  </si>
  <si>
    <t>2021-12-15 07:39:28.211937</t>
  </si>
  <si>
    <t>COORDINADO</t>
  </si>
  <si>
    <t>2021-11-20 09:39:55.907583</t>
  </si>
  <si>
    <t>SE RECIBE DE IMPRESOS CON REMI 23205 LLEGAN 11 UNIDADES MENOS GFRENTE AVISO DE LLEGADA FRENTE A REMISION LLEGAN BIEN LAS UNIDADES</t>
  </si>
  <si>
    <t>IBA01192023</t>
  </si>
  <si>
    <t>2021-11-20 09:36:45.654883</t>
  </si>
  <si>
    <t>IBA011923</t>
  </si>
  <si>
    <t>2021-11-20 09:35:49.996645</t>
  </si>
  <si>
    <t>2021-11-22 10:42:50.337199</t>
  </si>
  <si>
    <t>SE RECIBE DE LOGISTICA NUTRESA CON RECO 881 SN</t>
  </si>
  <si>
    <t>CRD024948</t>
  </si>
  <si>
    <t>GTA. FESTIVAL RECREO 108G</t>
  </si>
  <si>
    <t>IBA10202022</t>
  </si>
  <si>
    <t>2021-11-22 10:23:16.839383</t>
  </si>
  <si>
    <t>CRD024795</t>
  </si>
  <si>
    <t>AVJA. NATURAL ZENU X 180 G</t>
  </si>
  <si>
    <t>IBA04042023</t>
  </si>
  <si>
    <t>2021-11-22 10:25:00.856285</t>
  </si>
  <si>
    <t>IBA08282022</t>
  </si>
  <si>
    <t>2021-11-22 10:34:26.734687</t>
  </si>
  <si>
    <t>CRD021822</t>
  </si>
  <si>
    <t>GARBANZOS ZENU X 180 G</t>
  </si>
  <si>
    <t>IBA1002023</t>
  </si>
  <si>
    <t>2021-11-22 10:19:08.115715</t>
  </si>
  <si>
    <t>2021-11-22 10:34:15.846372</t>
  </si>
  <si>
    <t>CRD018870</t>
  </si>
  <si>
    <t>ARVEJA ZANAHORIA X 180 G</t>
  </si>
  <si>
    <t>2021-11-22 10:17:54.745293</t>
  </si>
  <si>
    <t>2021-11-22 10:33:44.024108</t>
  </si>
  <si>
    <t>CRD020909</t>
  </si>
  <si>
    <t>SALCH VIENA PARRILLADA ZENU X 160 G</t>
  </si>
  <si>
    <t>IBA08212022</t>
  </si>
  <si>
    <t>2021-11-22 10:18:34.583972</t>
  </si>
  <si>
    <t>CRD024949</t>
  </si>
  <si>
    <t>SALCH.VIENA.PARRILLADAZENU X160G PG3LLV4</t>
  </si>
  <si>
    <t>IBA06152022</t>
  </si>
  <si>
    <t>2021-11-22 10:21:43.891623</t>
  </si>
  <si>
    <t>2021-11-23 10:16:35.951744</t>
  </si>
  <si>
    <t>SE RECIBE DE TALLER APUNTO CON RECO 879 SN</t>
  </si>
  <si>
    <t>2021-11-23 10:15:26.518501</t>
  </si>
  <si>
    <t>2021-11-23 10:15:12.37783</t>
  </si>
  <si>
    <t>2021-11-23 10:22:59.497651</t>
  </si>
  <si>
    <t>SE RECIBE DE GESTION Y MEDIOS CON REMI 1455 SN</t>
  </si>
  <si>
    <t>2021-11-23 10:22:23.396533</t>
  </si>
  <si>
    <t>2021-11-23 10:33:37.676665</t>
  </si>
  <si>
    <t>SE RECIBE DE GESTION Y MEDIOS CON REMI 1446 SN</t>
  </si>
  <si>
    <t>2021-11-23 10:29:37.512132</t>
  </si>
  <si>
    <t>2021-11-23 10:48:33.268831</t>
  </si>
  <si>
    <t>SE RECIBE DE IMPRESOS CON REMI 23277 SN</t>
  </si>
  <si>
    <t>2021-11-23 10:47:25.420483</t>
  </si>
  <si>
    <t>2021-11-23 10:51:56.042399</t>
  </si>
  <si>
    <t>2021-11-23 10:51:15.505182</t>
  </si>
  <si>
    <t>2021-11-23 11:06:46.331044</t>
  </si>
  <si>
    <t>2021-11-23 11:05:45.551945</t>
  </si>
  <si>
    <t>2021-11-24 14:20:11.360162</t>
  </si>
  <si>
    <t>SE RECIBE DE MARQUILLAS CON REMI 31649 SN</t>
  </si>
  <si>
    <t>2021-11-24 14:18:43.633211</t>
  </si>
  <si>
    <t>2021-11-24 14:18:50.450272</t>
  </si>
  <si>
    <t>2021-11-24 14:18:57.981086</t>
  </si>
  <si>
    <t>2021-11-24 14:25:53.596131</t>
  </si>
  <si>
    <t>SE RECIBE DE POP DISEÃ‘O CON REMI 21428 SN</t>
  </si>
  <si>
    <t>2021-11-24 14:24:54.245477</t>
  </si>
  <si>
    <t>2021-11-24 14:24:47.417736</t>
  </si>
  <si>
    <t>2021-11-24 14:30:08.466621</t>
  </si>
  <si>
    <t>SE RECIBE DE OPEN MIND CON REMI 2878 SN</t>
  </si>
  <si>
    <t>2021-11-24 14:29:34.853119</t>
  </si>
  <si>
    <t>2021-11-25 13:57:39.578179</t>
  </si>
  <si>
    <t>SE RECIBE DE LOGISTICA NUTRESA IBAGUE CON RECO 883 EN EL DOCUMENTO DICE LLEGAR 3 UNIDADES DEL CODIGO CRD016974 LOS CUALES NO LLEGARON</t>
  </si>
  <si>
    <t>2021-11-25 13:57:01.229633</t>
  </si>
  <si>
    <t>2021-11-25 14:28:35.017099</t>
  </si>
  <si>
    <t>SE RECIBE DE COMERCIAL NUTRESA NEIVA CON RECO 878 SN</t>
  </si>
  <si>
    <t>2021-11-25 14:28:01.390604</t>
  </si>
  <si>
    <t>2021-11-26 13:32:55.200834</t>
  </si>
  <si>
    <t>SE RECIBE DE INDUCARTON CON REMI 74552 SN</t>
  </si>
  <si>
    <t>2021-11-26 13:32:20.438414</t>
  </si>
  <si>
    <t>2021-11-26 13:48:30.900217</t>
  </si>
  <si>
    <t>SE RECIBE DE CREATING IDEAS CON REMI 48685 SN</t>
  </si>
  <si>
    <t>2021-11-26 13:47:53.28063</t>
  </si>
  <si>
    <t>2021-11-26 13:58:19.678375</t>
  </si>
  <si>
    <t>SE RECIBE DEPAPELCARD CON REMI 1649 SN</t>
  </si>
  <si>
    <t>2021-11-26 13:57:44.230753</t>
  </si>
  <si>
    <t>2021-11-26 14:54:06.162736</t>
  </si>
  <si>
    <t>SE RECIBE DE SURTIPLAZA 37 IBAGUE CON DESPACHO 50825 RECO 891 MUEBLE LLEGA DETERIORADO SE INGRESA EN AVERIA</t>
  </si>
  <si>
    <t>2021-11-26 14:53:35.00575</t>
  </si>
  <si>
    <t>2021-11-27 08:31:48.234781</t>
  </si>
  <si>
    <t>SE RECIBE DE ARCINIEGAS ROMERO IBAGUE CON RECO 892 SN</t>
  </si>
  <si>
    <t>2021-11-27 08:30:59.229067</t>
  </si>
  <si>
    <t>2021-11-27 11:11:47.833294</t>
  </si>
  <si>
    <t>SE RECIBE DE SERVITIENDAS NEIVA CON RECO 886 SN</t>
  </si>
  <si>
    <t>2021-11-27 11:07:22.818133</t>
  </si>
  <si>
    <t>2021-11-29 16:56:54.177413</t>
  </si>
  <si>
    <t>SE RECIBE DE SUPERMERCADO RUBIO PITALITO CON RECO 889 SN</t>
  </si>
  <si>
    <t>2021-11-29 16:55:21.673081</t>
  </si>
  <si>
    <t>2021-11-29 17:03:22.140181</t>
  </si>
  <si>
    <t>SE RECIBE DE SUPERMERCADO POPULAR CANAIMA CON RECO 890 SN</t>
  </si>
  <si>
    <t>2021-11-29 17:02:41.639014</t>
  </si>
  <si>
    <t>2021-11-30 15:59:00.207726</t>
  </si>
  <si>
    <t>SE RECIBE DE IMPRESOS CON REMI 23493 SN</t>
  </si>
  <si>
    <t>2021-11-30 15:55:11.680209</t>
  </si>
  <si>
    <t>2021-11-30 15:55:04.157024</t>
  </si>
  <si>
    <t>2021-11-30 15:55:02.689491</t>
  </si>
  <si>
    <t>2021-11-30 15:55:13.189912</t>
  </si>
  <si>
    <t>2021-11-30 15:55:22.013951</t>
  </si>
  <si>
    <t>2021-11-30 15:55:20.691302</t>
  </si>
  <si>
    <t>2021-11-30 15:55:30.303221</t>
  </si>
  <si>
    <t>2021-11-30 15:55:29.017538</t>
  </si>
  <si>
    <t>2021-12-01 14:16:04.348913</t>
  </si>
  <si>
    <t>SE RECIBE DE TALLER A PUNTO IBAGUE CON RECO 897 SN</t>
  </si>
  <si>
    <t>2021-12-01 14:14:08.50771</t>
  </si>
  <si>
    <t>2021-12-01 14:14:27.280254</t>
  </si>
  <si>
    <t>2021-12-01 14:13:23.073449</t>
  </si>
  <si>
    <t>2021-12-01 14:13:44.898114</t>
  </si>
  <si>
    <t>2021-12-01 14:24:10.13513</t>
  </si>
  <si>
    <t>SE RECIBE DE COMERCIAL NUTRESA FLORENCIA CON RECO 885 SN</t>
  </si>
  <si>
    <t>2021-12-01 14:23:32.186095</t>
  </si>
  <si>
    <t>2021-12-01 14:31:09.158164</t>
  </si>
  <si>
    <t>SE RECIBE DE COMERCIAL NUTRESA IBAGUE CON RECO 898 SN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</si>
  <si>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</si>
  <si>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</si>
  <si>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</si>
  <si>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</si>
  <si>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</si>
  <si>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</si>
  <si>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</si>
  <si>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SE RECIBE DE VIALAMBRE CON REMI 048393 SN</t>
  </si>
  <si>
    <t>2021-12-02 15:05:17.26648</t>
  </si>
  <si>
    <t>2021-12-02 15:05:24.574767</t>
  </si>
  <si>
    <t>2021-12-02 15:17:13.077762</t>
  </si>
  <si>
    <t>SE RECIBE DE EXITO UNICENTRO NEIVA CON RECO 899 SN</t>
  </si>
  <si>
    <t>2021-12-02 15:15:05.547914</t>
  </si>
  <si>
    <t>KIT VESTIDO MUEBLE AUTODEGUSTADOR CD - JET COCO</t>
  </si>
  <si>
    <t>2021-12-02 15:16:32.09419</t>
  </si>
  <si>
    <t>2021-12-02 15:21:47.505113</t>
  </si>
  <si>
    <t>SE RECIBE DE METRO SANTA LUCIA NEIVA CON RECO 896 SN</t>
  </si>
  <si>
    <t>IBA070322</t>
  </si>
  <si>
    <t>2021-12-02 15:20:39.868795</t>
  </si>
  <si>
    <t>2021-12-03 12:52:02.974561</t>
  </si>
  <si>
    <t>SE RECIBE DE PLASTIPACK CON REMI 83114 SN</t>
  </si>
  <si>
    <t>2021-12-03 12:51:16.915401</t>
  </si>
  <si>
    <t>JCUBIDES</t>
  </si>
  <si>
    <t>2021-12-04 12:24:08.682618</t>
  </si>
  <si>
    <t>SE RECIBE DE MERCACENTRO 4 IBAGUE CON RECO 900 SE INGRESA EN AVERIA MUEBLE CON PINTURA DETERIORADA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</si>
  <si>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</si>
  <si>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</si>
  <si>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</si>
  <si>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</si>
  <si>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</si>
  <si>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SE RECIBE DE MARQUILLAS SAS CON REMI 32283 SN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</si>
  <si>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</si>
  <si>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</si>
  <si>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</si>
  <si>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</si>
  <si>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</si>
  <si>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</si>
  <si>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</si>
  <si>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2021-12-06 15:10:35.890571</t>
  </si>
  <si>
    <t>SIN NOVEDAD SE RECIBE MATERIAL DEL PROVEEDOR GESTION Y MEDIOS COMPLEMENTO DE LA REMISION 1405</t>
  </si>
  <si>
    <t>2021-11-20 08:42:24.361967</t>
  </si>
  <si>
    <t>2021-12-06 15:11:01.370687</t>
  </si>
  <si>
    <t>SIN NOVEDAD SE RECIBE MATERIAL DEL PROVEEDOR GESTION Y MEDIOS COMPLEMENTO DE LA REMISION 1391</t>
  </si>
  <si>
    <t>2021-11-20 08:49:06.275883</t>
  </si>
  <si>
    <t>2021-12-06 15:07:35.212968</t>
  </si>
  <si>
    <t>SIN NOVEDAD SE RECIBE MATERIAL DEL PROVEEDOR MI TALLER DE VESTUARIO CON REMISION 1854</t>
  </si>
  <si>
    <t>2021-11-22 07:50:10.720071</t>
  </si>
  <si>
    <t>2021-12-06 15:06:51.951972</t>
  </si>
  <si>
    <t>DEV. BODEGA ORIENTE RIONEGRO COMERCIAL NUTRESA FINALIZACION DE EVENTO CON NOVEDAD ( SNACKERO FALTA CENEFA INCOMPLETA . MUEBLE JUMBO EN MAL ESTADO - MUEBLE AUTO DEGUSTADOR EN MAL ESTADO REVENTADO )</t>
  </si>
  <si>
    <t>2021-11-22 08:52:07.512379</t>
  </si>
  <si>
    <t>2021-11-22 08:49:30.813822</t>
  </si>
  <si>
    <t>2021-11-22 08:51:05.599682</t>
  </si>
  <si>
    <t>2021-11-22 08:50:46.407282</t>
  </si>
  <si>
    <t>ACT000003</t>
  </si>
  <si>
    <t>VP EXHIBIDOR LA ESPECIAL COMPLETO</t>
  </si>
  <si>
    <t>2021-11-22 08:48:52.583823</t>
  </si>
  <si>
    <t>2021-11-22 08:50:13.068087</t>
  </si>
  <si>
    <t>2021-11-22 08:51:50.373417</t>
  </si>
  <si>
    <t>2021-12-06 15:06:36.790102</t>
  </si>
  <si>
    <t>DEV. BODEGA ORIENTE RIONEGRO COMERCIAL NUTRESA FINALIZACION DE EVENTO SIN NOVEDAD</t>
  </si>
  <si>
    <t>2021-11-22 08:56:40.17061</t>
  </si>
  <si>
    <t>2021-12-06 15:06:27.201765</t>
  </si>
  <si>
    <t>DEV. EXITO ENVIGADO FINALIZACION DE EVENTO CON NOVEDAD ( MUEBLE EN MAL ESTADO Y INCOMPLETO )</t>
  </si>
  <si>
    <t>CRD024957</t>
  </si>
  <si>
    <t>TOPE DUCALERIA EXITO</t>
  </si>
  <si>
    <t>2021-11-22 09:00:39.94743</t>
  </si>
  <si>
    <t>2021-12-06 15:02:04.51918</t>
  </si>
  <si>
    <t>DEV. MERCADOS MONTOYA ESTRADA FINALIZACION DE EVENTO SIN NOVEDAD</t>
  </si>
  <si>
    <t>2021-11-22 12:33:11.086702</t>
  </si>
  <si>
    <t>2021-12-06 15:01:46.345842</t>
  </si>
  <si>
    <t>DEV. MERKEPAISA TERRACINA FINALIZACION DE EVENTO CON NOVEDAD ( PORTA BOLSAS EN MAL ESTADO )</t>
  </si>
  <si>
    <t>2021-11-22 18:20:04.181118</t>
  </si>
  <si>
    <t>CRD019458</t>
  </si>
  <si>
    <t>ARETE POCO CARGUE ZENU</t>
  </si>
  <si>
    <t>2021-11-22 12:42:41.167154</t>
  </si>
  <si>
    <t>2021-11-22 12:43:24.580964</t>
  </si>
  <si>
    <t>2021-11-22 12:42:11.742789</t>
  </si>
  <si>
    <t>2021-12-10 10:54:45.518002</t>
  </si>
  <si>
    <t>SIN NOVEDAD SE RECIBE MATERIAL DEL PROVEEDOR POP CON REMISION 21429</t>
  </si>
  <si>
    <t>2021-11-23 15:37:48.309329</t>
  </si>
  <si>
    <t>2021-11-23 15:37:53.506478</t>
  </si>
  <si>
    <t>2021-12-10 11:22:09.513625</t>
  </si>
  <si>
    <t>SIN NOVEDAD SE RECIBE MATERIAL DEL PROVEEDOR IMPRESOS CON REMISION 23282</t>
  </si>
  <si>
    <t>2021-11-23 15:45:24.667791</t>
  </si>
  <si>
    <t>2021-11-23 16:58:17.421282</t>
  </si>
  <si>
    <t>2021-11-23 15:45:18.95482</t>
  </si>
  <si>
    <t>2021-12-10 11:21:39.399159</t>
  </si>
  <si>
    <t>SIN NOVEDAD SE RECIBE MATERIAL DEL PROVEEDOR IMPRESOS CON REMISION 23306</t>
  </si>
  <si>
    <t>CRD024925</t>
  </si>
  <si>
    <t>AFICHE - DORIA TE TRAE LO QUE TANTO QUERIAS</t>
  </si>
  <si>
    <t>2021-11-23 15:49:02.693751</t>
  </si>
  <si>
    <t>2021-12-10 11:21:51.464815</t>
  </si>
  <si>
    <t>DEV. DEV. EURO SUPERMERCADO LA FRONTERA FINALIZACION DE EVENTO SIN NOVEDAD</t>
  </si>
  <si>
    <t>2021-11-23 15:52:21.281907</t>
  </si>
  <si>
    <t>2021-12-10 11:20:43.701537</t>
  </si>
  <si>
    <t>DEV. SURTIMAX PUERTO BERRIO FINALIZACION DE EVENTO SIN NOVEDAD</t>
  </si>
  <si>
    <t>2021-11-23 15:55:45.28306</t>
  </si>
  <si>
    <t>2021-11-23 15:56:03.84718</t>
  </si>
  <si>
    <t>2021-12-10 10:54:04.726574</t>
  </si>
  <si>
    <t>DEV. BODEGA NORTE GIRARDOTA COMERCIAL NUTRESA FINALIZACION DE EVENTO CON NOVEDAD ( EN MAL ESTADO )</t>
  </si>
  <si>
    <t>CRD023178</t>
  </si>
  <si>
    <t>VP EXHIBIDOR NEVERA GOLOSINAS KIT 2021 TD</t>
  </si>
  <si>
    <t>2021-11-23 16:46:38.984644</t>
  </si>
  <si>
    <t>2021-12-10 10:50:03.411032</t>
  </si>
  <si>
    <t>CRV-31641</t>
  </si>
  <si>
    <t>SIN NOVEDAD SE RECIBE MATERIAL DEL PROVEEDOR MARQUILLAS CON REMISION CRV-31647</t>
  </si>
  <si>
    <t>2021-11-24 12:27:26.857424</t>
  </si>
  <si>
    <t>2021-11-24 12:27:10.637431</t>
  </si>
  <si>
    <t>2021-11-24 12:27:19.596354</t>
  </si>
  <si>
    <t>2021-12-10 10:49:49.090134</t>
  </si>
  <si>
    <t>SIN NOVEDAD SE RECIBE MATERIAL DEL PROVEEDOR GESTION Y MEDIOS COMPLEMENTO DE LA REMISION 1456</t>
  </si>
  <si>
    <t>2021-11-24 12:37:58.002504</t>
  </si>
  <si>
    <t>2021-12-10 10:49:31.071032</t>
  </si>
  <si>
    <t>SIN NOVEDAD SE RECIBE MATERIAL DEL PROVEEDOR GESTION Y MEDIOS COMPLEMENTO DE LA REMISION 1458</t>
  </si>
  <si>
    <t>2021-11-24 12:40:24.517141</t>
  </si>
  <si>
    <t>2021-12-06 16:46:57.152568</t>
  </si>
  <si>
    <t>SIN NOVEDAD SE RECIBE MATERIAL DEL PROVEEDOR IMPRESOS CON REMISION 23344</t>
  </si>
  <si>
    <t>MED01082023</t>
  </si>
  <si>
    <t>2021-11-24 15:53:22.091381</t>
  </si>
  <si>
    <t>2021-12-06 16:39:01.808554</t>
  </si>
  <si>
    <t>DEV. MERCADOS ESTACION FINALIZACION DE EVENTO CON NOVEDAD ( MODULAR EN MAL ESTADO Y EXHIBIDOR MALO )</t>
  </si>
  <si>
    <t>ACT000242</t>
  </si>
  <si>
    <t>VP MODULO DE GOLOSINAS 2020</t>
  </si>
  <si>
    <t>2021-11-24 15:58:52.441357</t>
  </si>
  <si>
    <t>2021-11-24 15:59:21.998381</t>
  </si>
  <si>
    <t>2021-12-06 16:39:11.122164</t>
  </si>
  <si>
    <t>DEV. MERCADOS LA 102 FINALIZACION DE EVENTO CON NOVEDAD ( SIN CABLE Y EN MAL ESTADO )</t>
  </si>
  <si>
    <t>2021-11-24 16:25:50.385419</t>
  </si>
  <si>
    <t>2021-12-10 10:24:41.627075</t>
  </si>
  <si>
    <t>DEV. GIGARRERIA LAS FLORES 3 FINALIZACION DE EVENTO CON NOVEDAD ( MUEBLE EN MAL ESTADO )</t>
  </si>
  <si>
    <t>2021-11-24 17:26:49.566927</t>
  </si>
  <si>
    <t>2021-12-10 10:24:27.051934</t>
  </si>
  <si>
    <t>DEV. MEDINA GELVEZ DISTRIBUCIONES S.A.S FINALIZACION DE EVENTO DIFERENCIA DE CANTIDADES CON NOVEDAD ( EN MAL ESTADO )</t>
  </si>
  <si>
    <t>2021-11-24 17:49:03.960179</t>
  </si>
  <si>
    <t>2021-11-24 17:49:20.224475</t>
  </si>
  <si>
    <t>2021-12-06 16:47:34.397957</t>
  </si>
  <si>
    <t>DEV. SUPERMERCADO EURO SABANETA FINALIZACION DE EVENTO SIN NOVEDAD</t>
  </si>
  <si>
    <t>2021-11-24 17:53:14.439298</t>
  </si>
  <si>
    <t>2021-12-06 16:47:25.557334</t>
  </si>
  <si>
    <t>DEV. EURO SUPERMERCADO LA FRONTERA FINALIZACION DE EVENTO CON NOVEDAD ( MUEBLE EN MAL ESTADO )</t>
  </si>
  <si>
    <t>2021-11-24 17:56:33.157902</t>
  </si>
  <si>
    <t>2021-12-06 16:47:42.81284</t>
  </si>
  <si>
    <t>DEV. VAQUITA EL POBLADO FINALIZACION DE EVENTO CON NOVEDAD ( MUEBLE EN MAL ESTADO</t>
  </si>
  <si>
    <t>2021-11-24 18:00:40.385897</t>
  </si>
  <si>
    <t>2021-12-06 16:47:15.324438</t>
  </si>
  <si>
    <t>DEV. MINIMERCADOS LA 46 FINALIZACION DE EVENTO CON NOVEDAD ( MUEBLE EN MAL ESTADO )</t>
  </si>
  <si>
    <t>2021-11-24 18:06:13.280498</t>
  </si>
  <si>
    <t>2021-12-06 16:38:42.06395</t>
  </si>
  <si>
    <t>SIN NOVEDAD SE RECIBE MATERIAL DEL PROVEEDOR POP CON REMISION 21439</t>
  </si>
  <si>
    <t>2021-11-25 16:30:36.264178</t>
  </si>
  <si>
    <t>2021-11-25 16:30:43.759366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</si>
  <si>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</si>
  <si>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</si>
  <si>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</si>
  <si>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</si>
  <si>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</si>
  <si>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SIN NOVEDAD SE RECIBE MATERIAL DEL PROVEEDOR PAPEL CARD CON REMISION 1650</t>
  </si>
  <si>
    <t>2021-11-25 16:35:13.921631</t>
  </si>
  <si>
    <t>2021-12-06 16:38:13.708348</t>
  </si>
  <si>
    <t>SIN NOVEDAD SE RECIBE MATERIAL DEL PROVEEDOR PAPEL CARD CON REMISION 1643</t>
  </si>
  <si>
    <t>2021-11-25 16:53:34.849843</t>
  </si>
  <si>
    <t>2021-12-10 10:21:27.070107</t>
  </si>
  <si>
    <t>DEV. NUTRESA MEDELLIN RECOGIDA 7416 SIN NOVEDAD</t>
  </si>
  <si>
    <t>MED08282022</t>
  </si>
  <si>
    <t>2021-11-25 16:46:16.031274</t>
  </si>
  <si>
    <t>2021-11-25 16:46:29.882492</t>
  </si>
  <si>
    <t>MED08/28/2022</t>
  </si>
  <si>
    <t>2021-11-25 16:46:43.155151</t>
  </si>
  <si>
    <t>2021-12-10 10:21:00.291721</t>
  </si>
  <si>
    <t>DEV. NUTRESA MEDELLIN RECOGIDA 7429 SIN NOVEDAD</t>
  </si>
  <si>
    <t>MED10222022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</si>
  <si>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</si>
  <si>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</si>
  <si>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</si>
  <si>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</si>
  <si>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</si>
  <si>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</si>
  <si>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</si>
  <si>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</si>
  <si>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</si>
  <si>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MED09112023</t>
  </si>
  <si>
    <t>2021-11-25 17:03:31.713675</t>
  </si>
  <si>
    <t>2021-12-10 10:21:13.856917</t>
  </si>
  <si>
    <t>DEV. NUTRESA MEDELLIN RECOGIDA 7415 SIN NOVEDAD</t>
  </si>
  <si>
    <t>2021-11-25 17:16:42.646727</t>
  </si>
  <si>
    <t>MED10012023</t>
  </si>
  <si>
    <t>2021-11-25 17:16:14.320462</t>
  </si>
  <si>
    <t>MED09132022</t>
  </si>
  <si>
    <t>2021-11-25 17:15:49.396739</t>
  </si>
  <si>
    <t>2021-11-25 17:17:08.985809</t>
  </si>
  <si>
    <t>MED04042023</t>
  </si>
  <si>
    <t>2021-11-25 17:15:23.730457</t>
  </si>
  <si>
    <t>2021-12-10 10:23:43.812347</t>
  </si>
  <si>
    <t>SIN NOVEDAD SE RECIBE MATERIAL DEL PROVEEDOR CORBETA CO OC 4502205446</t>
  </si>
  <si>
    <t>CRD024874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</si>
  <si>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</si>
  <si>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</si>
  <si>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</si>
  <si>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</si>
  <si>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CRD021613</t>
  </si>
  <si>
    <t>ORGANIZADOR PASTA METALICO DORIA</t>
  </si>
  <si>
    <t>2021-11-26 15:18:30.709874</t>
  </si>
  <si>
    <t>2021-12-10 12:07:52.79258</t>
  </si>
  <si>
    <t>SE RECIBE MATERIAL DEL PROVEEDOR IMPRESOS CON REMISION 23307 SIN NOVEDAD</t>
  </si>
  <si>
    <t>CRD024924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</si>
  <si>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</si>
  <si>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</si>
  <si>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</si>
  <si>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</si>
  <si>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</si>
  <si>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</si>
  <si>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</si>
  <si>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</si>
  <si>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</si>
  <si>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DEV. SUPERMERCADO BOOM S.A FINALIAZCION DE EVENTO CON NOVEDAD ( MUEBLE LE FALTAN IMAGENES )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</si>
  <si>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</si>
  <si>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</si>
  <si>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</si>
  <si>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</si>
  <si>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</si>
  <si>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SIN NOVEDAD SE RECIBE MATERIAL DEL PROVEEDOR IMPRESOS CON REMISION 23304</t>
  </si>
  <si>
    <t>CRD024388</t>
  </si>
  <si>
    <t>ESCUDO. DORIA TE TRAE LO QUE TANTO QUERIAS</t>
  </si>
  <si>
    <t>2021-11-29 09:07:39.638135</t>
  </si>
  <si>
    <t>2021-12-13 15:50:08.271312</t>
  </si>
  <si>
    <t>SIN NOVEDAD SE RECIBE MATERIAL DEL PROVEEDOR IMPRESOS CON REMISION 23305</t>
  </si>
  <si>
    <t>CRD024387</t>
  </si>
  <si>
    <t>ROMPETRAFICO. DORIA TE TRAE LO QUE TANTO QUERIAS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</si>
  <si>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</si>
  <si>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</si>
  <si>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</si>
  <si>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</si>
  <si>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</si>
  <si>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</si>
  <si>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ACT000377</t>
  </si>
  <si>
    <t>PUESTO DE PAGO PEQUENO AU IDEAL</t>
  </si>
  <si>
    <t>2021-11-30 17:02:58.434752</t>
  </si>
  <si>
    <t>2021-12-10 12:19:29.803116</t>
  </si>
  <si>
    <t>DEV. EURO SUPERMERCADO LA FLORIDA FINALIZACION DE EVENTO SIN NOVEDAD</t>
  </si>
  <si>
    <t>2021-11-30 17:13:26.715275</t>
  </si>
  <si>
    <t>2021-12-13 15:54:24.693928</t>
  </si>
  <si>
    <t>SIN NOVEDAD SE RECIBE MATERIAL DEL PROVEEDOR IMPRESOS CON REMISION 23505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</si>
  <si>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</si>
  <si>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</si>
  <si>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</si>
  <si>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</si>
  <si>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</si>
  <si>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08:44:40.646341</t>
  </si>
  <si>
    <t>2021-12-01 08:43:14.280767</t>
  </si>
  <si>
    <t>2021-12-01 08:44:42.57767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</si>
  <si>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</si>
  <si>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</si>
  <si>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</si>
  <si>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</si>
  <si>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DEV. FYJ FINALIZACION DE EVENTO CON NOVEDAD ( EN MAL ESTADO )</t>
  </si>
  <si>
    <t>ACT000007</t>
  </si>
  <si>
    <t>VP EXHIBIDOR MOD GOLOSINAS</t>
  </si>
  <si>
    <t>2021-12-01 12:29:33.187737</t>
  </si>
  <si>
    <t>2021-12-01 12:30:43.778565</t>
  </si>
  <si>
    <t>2021-12-01 12:29:11.449091</t>
  </si>
  <si>
    <t>2021-12-14 15:26:30.905443</t>
  </si>
  <si>
    <t>CON NOVEDAD ( LLEGA UNA PLEGA POR 20 UNI Y ES POR 40 ESTA INCOMPLETA )SE RECIBE MATERIAL DEL PROVEEDOR INDUCARTO CON REMISION 74600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</si>
  <si>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</si>
  <si>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</si>
  <si>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</si>
  <si>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</si>
  <si>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</si>
  <si>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</si>
  <si>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</si>
  <si>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16:25:22.207937</t>
  </si>
  <si>
    <t>2021-12-01 16:24:25.635855</t>
  </si>
  <si>
    <t>2021-12-01 16:26:05.201951</t>
  </si>
  <si>
    <t>MED092022</t>
  </si>
  <si>
    <t>2021-12-01 16:22:16.589171</t>
  </si>
  <si>
    <t>2021-12-01 16:26:14.630987</t>
  </si>
  <si>
    <t>2021-12-01 16:23:38.899454</t>
  </si>
  <si>
    <t>2021-12-13 15:49:26.831293</t>
  </si>
  <si>
    <t>SIN NOVEDAD SE RECIBE MATERIAL DEL PROVEEDOR PLASTIPACK S.A CON REMISION 83118</t>
  </si>
  <si>
    <t>2021-12-03 07:57:59.202551</t>
  </si>
  <si>
    <t>2021-12-13 15:42:51.499434</t>
  </si>
  <si>
    <t>SIN NOVEDAD SE RECIBE MATERIAL DEL PROVEEDOR PROPONEMOS CON REMISION 123</t>
  </si>
  <si>
    <t>CRD024999</t>
  </si>
  <si>
    <t>DESTAPADOR ECO WINE ACTIVACIONES PDV</t>
  </si>
  <si>
    <t>2021-12-03 08:02:43.394804</t>
  </si>
  <si>
    <t>2021-12-14 16:08:50.850729</t>
  </si>
  <si>
    <t>DEV. NUTRESA MEDELLIN RECOGIDA 7455 SIN NOVEDAD</t>
  </si>
  <si>
    <t>MED11222022</t>
  </si>
  <si>
    <t>2021-12-03 08:27:33.671871</t>
  </si>
  <si>
    <t>MED09282022</t>
  </si>
  <si>
    <t>2021-12-03 08:33:43.984481</t>
  </si>
  <si>
    <t>MED09042022</t>
  </si>
  <si>
    <t>2021-12-03 08:29:42.897637</t>
  </si>
  <si>
    <t>MED11272023</t>
  </si>
  <si>
    <t>2021-12-03 08:28:51.534261</t>
  </si>
  <si>
    <t>MED04022023</t>
  </si>
  <si>
    <t>2021-12-03 08:33:00.119805</t>
  </si>
  <si>
    <t>MED09112022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</si>
  <si>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</si>
  <si>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</si>
  <si>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</si>
  <si>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</si>
  <si>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</si>
  <si>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</si>
  <si>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ACT000017</t>
  </si>
  <si>
    <t>VP TIBURON MULTICATEGORIA PARA SUPERETE</t>
  </si>
  <si>
    <t>2021-12-03 10:47:13.967911</t>
  </si>
  <si>
    <t>2021-12-03 10:47:31.606665</t>
  </si>
  <si>
    <t>2021-12-03 10:47:38.394663</t>
  </si>
  <si>
    <t>ACT000378</t>
  </si>
  <si>
    <t>JET LIGHT AU IDEAL</t>
  </si>
  <si>
    <t>2021-12-03 10:47:26.47556</t>
  </si>
  <si>
    <t>2021-12-14 15:59:30.652292</t>
  </si>
  <si>
    <t>SIN NOVEDAD SE RECIBE MATERIAL DEL PROVEEDOR VILLEGAS PUBLICIDAD CON REMISION 2358</t>
  </si>
  <si>
    <t>CRD021334</t>
  </si>
  <si>
    <t>TABLA PARA PICAR PREMIOS TOMAS FDS</t>
  </si>
  <si>
    <t>2021-12-03 15:04:29.019548</t>
  </si>
  <si>
    <t>2021-12-14 16:01:32.240756</t>
  </si>
  <si>
    <t>SIN NOVEDAD SE RECIBE MATERIAL DEL PROVEEDOR OPEN MIND CON REMISIOM 2858</t>
  </si>
  <si>
    <t>2021-12-03 16:18:45.428243</t>
  </si>
  <si>
    <t>2021-12-14 16:04:17.926876</t>
  </si>
  <si>
    <t>DEV. MERCADOS LA GRAN SIMONA FINALIZACION DE EVENTO CON NOVEDAD ( EN MAL ESTADO )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</si>
  <si>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</si>
  <si>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</si>
  <si>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</si>
  <si>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</si>
  <si>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</si>
  <si>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</si>
  <si>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</si>
  <si>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</si>
  <si>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DEV. MINIMERCADOS DE LA ABUELA S.A.S FINALIZACION DE EVENTO CON NOVEDAD ( MUEBLES EN MAL ESTADO Y INCOMPLETOS )</t>
  </si>
  <si>
    <t>2021-12-07 15:01:33.15027</t>
  </si>
  <si>
    <t>2021-12-07 15:01:15.204194</t>
  </si>
  <si>
    <t>ACT000279</t>
  </si>
  <si>
    <t>SNACKERO AU MINIMERCADOS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</si>
  <si>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</si>
  <si>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</si>
  <si>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</si>
  <si>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</si>
  <si>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</si>
  <si>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SE RECIBE MATERIAL DE NUTRESA MEDELLIN RECOGIDA 7430 SIN NOVEDAD</t>
  </si>
  <si>
    <t>MED10232022</t>
  </si>
  <si>
    <t>2021-12-07 16:20:03.346435</t>
  </si>
  <si>
    <t>2021-12-14 16:23:43.701032</t>
  </si>
  <si>
    <t>CRV-32281</t>
  </si>
  <si>
    <t>SIN NOVEDAD SE RECIBE MATERIAL DEL PROVEEDOR MARQUILLAS CON REMISION CRV-32281</t>
  </si>
  <si>
    <t>2021-12-07 16:31:18.404552</t>
  </si>
  <si>
    <t>2021-12-14 16:22:43.326516</t>
  </si>
  <si>
    <t>DEV. NUTRESA MEDELLIN RECOGIDA 7471 SIN NOVEDAD</t>
  </si>
  <si>
    <t>CRD024980</t>
  </si>
  <si>
    <t>SURTIDO LONCHERA TOSH</t>
  </si>
  <si>
    <t>MED03282022</t>
  </si>
  <si>
    <t>2021-12-10 12:49:22.519067</t>
  </si>
  <si>
    <t>2021-12-10 12:51:46.742439</t>
  </si>
  <si>
    <t>2021-12-14 16:22:08.029596</t>
  </si>
  <si>
    <t>DEV. CARIBE S.A MARINILLA FINALIZACION DE EVENTO SIN NOVEDAD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</si>
  <si>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</si>
  <si>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</si>
  <si>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</si>
  <si>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</si>
  <si>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</si>
  <si>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</si>
  <si>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08:35:35.24939</t>
  </si>
  <si>
    <t>KIT IMAGEN MUEBLE SINERGIA KIBO</t>
  </si>
  <si>
    <t>2021-12-11 08:35:38.848574</t>
  </si>
  <si>
    <t>2021-12-13 12:56:22.099795</t>
  </si>
  <si>
    <t>DEV. MEDINA GELVEZ DISTRIBUCIONES S.A.S FINALIZACION DE EVENTO DIFERENCIA DE CANTIDADES CON NOVEDAD ( VITRINAS EN MAL ESTADO Y SIN UNAS RUEDAS )</t>
  </si>
  <si>
    <t>2021-12-14 15:14:28.093805</t>
  </si>
  <si>
    <t>2021-12-14 15:14:35.830836</t>
  </si>
  <si>
    <t>2021-12-13 14:25:17.858189</t>
  </si>
  <si>
    <t>DEV. SUPERMERCADO DINASTIA LA ABUNDANCIA FINALIZACION DE EVENTO CON NOVEDAD MUEBLE EN MAL ESTADO )</t>
  </si>
  <si>
    <t>2021-12-13 14:25:43.250654</t>
  </si>
  <si>
    <t>2021-12-14 07:48:56.740034</t>
  </si>
  <si>
    <t>SIN NOVEDAD SE RECIBE MATERIAL DEL PROVEEDOR LANDERS Y CIA S.A CON OC 4502230221</t>
  </si>
  <si>
    <t>2021-12-14 07:50:07.918425</t>
  </si>
  <si>
    <t>2021-11-20 11:36:34.502369</t>
  </si>
  <si>
    <t>SE RECIBE MATERIAL DEL PROVEEDOR IMPRESOS CON DOCUMENTO NÂ° 23204 --- SIN NOVEDAD</t>
  </si>
  <si>
    <t>PER01082023</t>
  </si>
  <si>
    <t>2021-11-20 11:03:11.093485</t>
  </si>
  <si>
    <t>2021-11-20 11:03:34.453281</t>
  </si>
  <si>
    <t>2021-11-20 11:36:53.909236</t>
  </si>
  <si>
    <t>SE RECIBE MATERIAL DEL PROVEEDOR OPEN MIND CON DOCUMENTO NÂ° 2878 --- SIN NOVEDAD</t>
  </si>
  <si>
    <t>2021-11-20 11:08:43.151</t>
  </si>
  <si>
    <t>2021-11-20 11:37:30.017893</t>
  </si>
  <si>
    <t>SE RECIBE MATERIAL DEL PROVEEDOR OPEN MIND CON DOCUMENTO NÂ° 2965 --- SIN NOVEDAD</t>
  </si>
  <si>
    <t>2021-11-20 11:12:23.244119</t>
  </si>
  <si>
    <t>2021-11-22 10:39:04.262202</t>
  </si>
  <si>
    <t>DEV DEL PDV MISCELANEA EL POLLO CON RECO NÂ° 2777 - SE INGRESA EN ESTADO AVERIADO EL MUEBLE ESTETICAMENTE ESTA MUY FEO, SUCIO Y BARILLAS DOBLADAS</t>
  </si>
  <si>
    <t>2021-11-22 08:37:43.198211</t>
  </si>
  <si>
    <t>2021-11-22 12:06:56.226993</t>
  </si>
  <si>
    <t>SE RECIBE MATERIAL DEL PROVEEDOR GESTIÃ“N Y MEDIOS CON REMISION NÂ° 1392 --- SIN NOVEDAD</t>
  </si>
  <si>
    <t>2021-11-22 11:53:18.05926</t>
  </si>
  <si>
    <t>2021-11-22 12:07:06.39951</t>
  </si>
  <si>
    <t>SE RECIBE MATERIAL DEL PROVEEDOR GESTION Y MEDIOS CON REMISION NÂ° 1404 --- SIN NOVEDAD</t>
  </si>
  <si>
    <t>2021-11-22 12:02:34.218348</t>
  </si>
  <si>
    <t>2021-11-22 15:26:33.24277</t>
  </si>
  <si>
    <t>SE RECIBE MATERIAL DEL PROVEEDOR GESTION Y MEDIOS CON LAS REMISIONES NÂ° 1447 Y 1457 --- SIN NOVEDAD</t>
  </si>
  <si>
    <t>2021-11-22 14:18:42.157688</t>
  </si>
  <si>
    <t>2021-11-22 14:18:18.186636</t>
  </si>
  <si>
    <t>2021-11-23 16:23:19.643433</t>
  </si>
  <si>
    <t>SE RECIBE MATERIAL DEL PROVEEDOR POP DISEÃ‘OS CON REMISION NÂ° 21430 --- SIN NOVEDAD</t>
  </si>
  <si>
    <t>2021-11-23 14:40:26.380842</t>
  </si>
  <si>
    <t>2021-11-23 14:40:55.407939</t>
  </si>
  <si>
    <t>2021-11-23 16:23:37.940346</t>
  </si>
  <si>
    <t>SE RECIBE MATERIAL DEL PROVEEDOR IMPRESOS CON REMISION NÂ° 23278 --- SIN NOVEDAD</t>
  </si>
  <si>
    <t>2021-11-23 15:31:28.298435</t>
  </si>
  <si>
    <t>2021-11-23 15:31:43.862889</t>
  </si>
  <si>
    <t>2021-11-23 15:31:36.572091</t>
  </si>
  <si>
    <t>2021-11-24 14:17:56.250315</t>
  </si>
  <si>
    <t>DEV DEL PDV C.NUTRESA CON RECO NÂ° 74982 POR FINALIZACION DEL EVENTO - SIN NOVEDAD</t>
  </si>
  <si>
    <t>PER10212022</t>
  </si>
  <si>
    <t>2021-11-24 14:16:55.366979</t>
  </si>
  <si>
    <t>2021-11-24 14:40:38.871994</t>
  </si>
  <si>
    <t>DEV DEL PDV C.NUTRESA CON RECO NÂ° 2779 POR FINALIZACION DEL EVENTO --- SIN NOVEDAD</t>
  </si>
  <si>
    <t>2021-11-24 14:38:09.829675</t>
  </si>
  <si>
    <t>2021-11-24 15:58:58.594176</t>
  </si>
  <si>
    <t>SE RECIBE MATERIAL DEL PROVEEDOR POP DISEÃ‘OS CON REMISION NÂ° 21440 --- SE REPORTA NOVEDAD POR AVERIA 3 UNIDADES DEL CODIGO CRD024946</t>
  </si>
  <si>
    <t>2021-11-24 15:14:33.773578</t>
  </si>
  <si>
    <t>2021-11-24 15:14:21.05829</t>
  </si>
  <si>
    <t>2021-11-24 15:14:29.599014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</si>
  <si>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</si>
  <si>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</si>
  <si>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11:07:16.986156</t>
  </si>
  <si>
    <t>2021-11-25 11:07:24.555497</t>
  </si>
  <si>
    <t>2021-11-25 11:07:13.293372</t>
  </si>
  <si>
    <t>2021-11-25 11:07:20.89398</t>
  </si>
  <si>
    <t>2021-11-25 15:36:11.819282</t>
  </si>
  <si>
    <t>SE RECIBE MATERIAL DEL PROVEEDOR PAPELCARD CON REMISION NÂ° 2021-1644 --- SIN NOVEDAD</t>
  </si>
  <si>
    <t>2021-11-25 15:35:09.864508</t>
  </si>
  <si>
    <t>2021-11-26 15:28:06.093636</t>
  </si>
  <si>
    <t>DEV DEL PDV GRANERO EL BARATILLO CON RECO NÂ° 2796 POR FINALIZACION DEL EVENTO --- LA VITRINA LLEGA AVERIADA, SE REPORTA NOVEDAD A JULIANA BETANCUR</t>
  </si>
  <si>
    <t>2021-11-26 15:25:23.651565</t>
  </si>
  <si>
    <t>2021-11-26 15:40:56.120877</t>
  </si>
  <si>
    <t>DEV DEL PDV VENTANILLA VERDE CON RECO NÂ° 2793 POR FINALIZACION DEL EVENTO --- MUEBLE LLEGA EN ESTADO AVERIADO SE REPORTA A JULIANA BETANCUR</t>
  </si>
  <si>
    <t>2021-11-26 15:40:20.143708</t>
  </si>
  <si>
    <t>2021-11-26 15:52:48.511609</t>
  </si>
  <si>
    <t>DEV DEL PDV SUPERMERCADO EL PROGRESO CON RECO NÂ° 2792 POR FINALIZACION DEL EVENTO --- MUEBLE INGRESA EN ESTADO AVERIADO SE REPORTA A JULIANA BETANCUR</t>
  </si>
  <si>
    <t>2021-11-26 15:51:05.037895</t>
  </si>
  <si>
    <t>2021-11-26 16:53:48.728388</t>
  </si>
  <si>
    <t>DEV DEL PDV JANETH ALEJANDRA PEREZ CON RECO NÂ° 2797 POR FINALIZACION DEL EVENTO --- SIN NOVEDAD</t>
  </si>
  <si>
    <t>2021-11-26 16:44:52.890428</t>
  </si>
  <si>
    <t>2021-11-26 16:45:24.344933</t>
  </si>
  <si>
    <t>2021-11-26 16:45:06.176831</t>
  </si>
  <si>
    <t>2021-11-26 17:09:35.180735</t>
  </si>
  <si>
    <t>DEV DEL PDV C.NUTRESA CON RECO NÂ° 2800 POR FINALIZACION DEL EVENTO --- SIN NOVEDAD</t>
  </si>
  <si>
    <t>2021-11-26 17:08:44.85206</t>
  </si>
  <si>
    <t>PORTABOLSAS/PORTABALANZA SELLO ROJO- CORONA KIT AU 2021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</si>
  <si>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</si>
  <si>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</si>
  <si>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</si>
  <si>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</si>
  <si>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</si>
  <si>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</si>
  <si>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</si>
  <si>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</si>
  <si>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2021-11-29 17:02:30.139059</t>
  </si>
  <si>
    <t>2021-11-29 17:15:12.972161</t>
  </si>
  <si>
    <t>DEV DEL PDV MERCALDAS VERSALLES CON RECO NÂ° 2781 POR FINALIZACION DEL EVENTO --- MUEBLE INGRESA EN ESTADO AVERIADO SE REPORTA NOVEDAD A JULIANA BETANCUR</t>
  </si>
  <si>
    <t>2021-11-29 17:05:22.435112</t>
  </si>
  <si>
    <t>2021-12-01 16:32:33.439778</t>
  </si>
  <si>
    <t>SE RECIBE MATERIAL DEL PROVEEDOR C.NUTRESA CON RECO NÂ° 2805 POR FINALIZACION DEL EVENTO --- SIN NOVEDAD</t>
  </si>
  <si>
    <t>2021-12-01 15:24:02.377903</t>
  </si>
  <si>
    <t>2021-12-01 15:24:07.650254</t>
  </si>
  <si>
    <t>2021-12-01 16:32:39.380529</t>
  </si>
  <si>
    <t>DEV DEL PDV ALMACEN LA CITA CON RECO NÂ° 2789 POR FINALIZACION DEL EVENTO --- SIN NOVEDAD</t>
  </si>
  <si>
    <t>2021-12-01 15:45:31.640586</t>
  </si>
  <si>
    <t>2021-12-01 16:32:47.974619</t>
  </si>
  <si>
    <t>DEV DEL PDV AUTOSERVICIO SUPERPLAZA CON RECO NÂ° 2791 POR FINALIZACION DEL EVENTO --- SIN NOVEDAD</t>
  </si>
  <si>
    <t>2021-12-01 15:55:07.423612</t>
  </si>
  <si>
    <t>2021-12-01 16:37:46.277538</t>
  </si>
  <si>
    <t>DEV DEL PDV AUTOSERVICIO NODIER NÂ°1 CON RECO NÂ° 74990 POR FINALIZACION DEL EVENTO --- SIN NOVEDAD</t>
  </si>
  <si>
    <t>2021-12-01 16:37:14.530343</t>
  </si>
  <si>
    <t>2021-12-02 14:34:52.771081</t>
  </si>
  <si>
    <t>DEV DEL PDV JULIAN ANDRES GARCIA CON RECO NÂ° 2804 POR FINALIZACION DEL EVENTO --- SIN NOVEDAD</t>
  </si>
  <si>
    <t>2021-12-02 14:30:48.95647</t>
  </si>
  <si>
    <t>2021-12-02 14:31:01.357136</t>
  </si>
  <si>
    <t>2021-12-02 14:30:37.589079</t>
  </si>
  <si>
    <t>2021-12-02 15:07:29.883246</t>
  </si>
  <si>
    <t>SE RECIBE MATERIAL DEL PROVEEDOR IMPRESOS CON REMISION NÂ° 23494 --- SIN NOVEDAD</t>
  </si>
  <si>
    <t>2021-12-02 15:02:45.002981</t>
  </si>
  <si>
    <t>2021-12-02 15:02:36.025438</t>
  </si>
  <si>
    <t>2021-12-02 15:02:34.437325</t>
  </si>
  <si>
    <t>2021-12-02 15:02:46.868583</t>
  </si>
  <si>
    <t>2021-12-02 15:02:55.575716</t>
  </si>
  <si>
    <t>2021-12-02 15:02:57.06774</t>
  </si>
  <si>
    <t>2021-12-02 15:02:27.737282</t>
  </si>
  <si>
    <t>2021-12-02 15:02:25.930577</t>
  </si>
  <si>
    <t>2021-12-02 17:07:43.060109</t>
  </si>
  <si>
    <t>DEV DEL PDV SUPERMERCADO LOS OLIVOS CON RECO NÂ° 2807 POR FINALIZACION DEL EVENTO --- SE INGRESA EN ESTADO AVERIADO SE REPORTA A JULIANA BETANCUR</t>
  </si>
  <si>
    <t>2021-12-02 17:06:25.847514</t>
  </si>
  <si>
    <t>2021-12-03 08:32:27.050637</t>
  </si>
  <si>
    <t>SE RECIBE MATERIAL DEL PROVEEDOR PLASTIPACK CON REMISION NÂ° 83117 --- SIN NOVEDAD</t>
  </si>
  <si>
    <t>2021-12-03 08:03:04.340431</t>
  </si>
  <si>
    <t>2021-12-03 11:39:15.026078</t>
  </si>
  <si>
    <t>DEV DEL PDV BUSTOS Y CIA CON RECO NÂ° 2801 POR FINALIZACION DEL EVENTO --- SIN NOVEDAD</t>
  </si>
  <si>
    <t>2021-12-03 11:14:49.331612</t>
  </si>
  <si>
    <t>2021-12-03 11:39:30.528542</t>
  </si>
  <si>
    <t>DEV DEL PDV SUPERMERCADO CUCUTEÃ‘O PLAZA CON RECO NÂ° 75265 --- SIN NOVEDAD</t>
  </si>
  <si>
    <t>2021-12-03 11:37:33.854293</t>
  </si>
  <si>
    <t>2021-12-03 11:43:52.388072</t>
  </si>
  <si>
    <t>DEV DEL PDV SUPERMERCADO MERCA PLUS CON RECO NÂ° 2803 POR FINALIZACION DEL EVENTO --- SIN NOVEDAD</t>
  </si>
  <si>
    <t>2021-12-03 11:43:14.468536</t>
  </si>
  <si>
    <t>2021-12-04 11:16:39.038993</t>
  </si>
  <si>
    <t>SE RECIBE MATERIAL DEL PROVEEDOR OPEN MIND CON DOCUMENTO NÂ° 2852 --- SIN NOVEDAD</t>
  </si>
  <si>
    <t>2021-12-04 11:02:01.261455</t>
  </si>
  <si>
    <t>2021-12-06 14:25:28.47856</t>
  </si>
  <si>
    <t>SE RECOGE MATERIAL EN C.NUTRESA CON RECO NÂ° 2810 POR FINALIZACION DEL EVENTO --- SIN NOVEDAD</t>
  </si>
  <si>
    <t>PER05172023</t>
  </si>
  <si>
    <t>2021-12-06 14:18:17.188075</t>
  </si>
  <si>
    <t>PER09042022</t>
  </si>
  <si>
    <t>2021-12-06 14:19:20.628301</t>
  </si>
  <si>
    <t>PER11162022</t>
  </si>
  <si>
    <t>2021-12-06 14:17:41.103587</t>
  </si>
  <si>
    <t>PER08212022</t>
  </si>
  <si>
    <t>2021-12-06 14:17:59.391483</t>
  </si>
  <si>
    <t>PER05082023</t>
  </si>
  <si>
    <t>2021-12-06 14:19:40.508979</t>
  </si>
  <si>
    <t>PER11022023</t>
  </si>
  <si>
    <t>2021-12-06 14:18:45.881547</t>
  </si>
  <si>
    <t>PER07132022</t>
  </si>
  <si>
    <t>2021-12-06 14:11:53.21257</t>
  </si>
  <si>
    <t>PER11242023</t>
  </si>
  <si>
    <t>2021-12-06 14:20:57.379929</t>
  </si>
  <si>
    <t>2021-12-06 14:21:50.693199</t>
  </si>
  <si>
    <t>PER05212023</t>
  </si>
  <si>
    <t>2021-12-06 14:16:48.296137</t>
  </si>
  <si>
    <t>PER03282022</t>
  </si>
  <si>
    <t>2021-12-06 14:21:20.183332</t>
  </si>
  <si>
    <t>PER10272022</t>
  </si>
  <si>
    <t>2021-12-06 14:20:15.24385</t>
  </si>
  <si>
    <t>2021-12-07 16:35:13.11437</t>
  </si>
  <si>
    <t>SE RECIBE MATERIAL DEL PROVEEDOR MARQUILLAS CON DOCUMENTO NÂ° CRV-32280 --- SIN NOVEDAD</t>
  </si>
  <si>
    <t>2021-12-07 15:46:02.655653</t>
  </si>
  <si>
    <t>2021-12-07 16:45:25.558686</t>
  </si>
  <si>
    <t>SE RECIBE MATERIAL DEL PROVEEDOR C.NUTRESA CON RECO NÂ° 2814 POR FINALIZACION DEL EVENTO --- SIN NOVEDAD</t>
  </si>
  <si>
    <t>2021-12-07 16:43:12.265553</t>
  </si>
  <si>
    <t>PER04262023</t>
  </si>
  <si>
    <t>2021-12-07 16:41:56.781446</t>
  </si>
  <si>
    <t>PER09142023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</si>
  <si>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</si>
  <si>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</si>
  <si>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</si>
  <si>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</si>
  <si>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</si>
  <si>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SE RECIBE MATERIAL DEL PROVEEDOR IMPRESOS CON REMISION NÂ° 23795 --- SIN NOVEDAD</t>
  </si>
  <si>
    <t>2021-12-14 15:21:17.123869</t>
  </si>
  <si>
    <t>2021-12-14 15:21:05.279255</t>
  </si>
  <si>
    <t>2021-12-14 15:21:10.247139</t>
  </si>
  <si>
    <t>2021-12-14 16:34:53.553506</t>
  </si>
  <si>
    <t>SE RECIBE MATERIAL DEL PROVEEDOR IMPRESOS CON REMISION NÂ° 23789 --- SIN NOVEDAD</t>
  </si>
  <si>
    <t>2021-12-14 15:28:02.035091</t>
  </si>
  <si>
    <t>2021-12-14 15:27:49.388678</t>
  </si>
  <si>
    <t>2021-11-22 08:53:51.670701</t>
  </si>
  <si>
    <t>SE RECIBE MATERIAL DE PROVEDOR COMPAÃ‘IA DE GALLETAS NOEL S.A.S SV-7161460822 SN</t>
  </si>
  <si>
    <t>VIL07242022</t>
  </si>
  <si>
    <t>2021-11-22 08:53:03.003578</t>
  </si>
  <si>
    <t>2021-11-22 09:01:57.443291</t>
  </si>
  <si>
    <t>SE RECIBE MATERIAL DE PROVEDOR COMPAÃ‘IA NACIONAL DE CHOCOLATES SV-7163342347 SN</t>
  </si>
  <si>
    <t>VIL08312021</t>
  </si>
  <si>
    <t>2021-11-22 09:01:16.320726</t>
  </si>
  <si>
    <t>2021-11-22 09:16:45.268571</t>
  </si>
  <si>
    <t>SE RECIBE MATERIAL DE PROVEDOR DORIA SV-7162981836 SN</t>
  </si>
  <si>
    <t>VIL06172022</t>
  </si>
  <si>
    <t>2021-11-22 09:14:51.579474</t>
  </si>
  <si>
    <t>VIL06222022</t>
  </si>
  <si>
    <t>2021-11-22 09:15:40.287972</t>
  </si>
  <si>
    <t>2021-11-22 18:46:40.629302</t>
  </si>
  <si>
    <t>SE RECIBE MATERIAL DE PROVEDOR COMPAÃ‘IA DE GALLETAS NOEL S.A.S SV-7163967796 SN</t>
  </si>
  <si>
    <t>VIL08282022</t>
  </si>
  <si>
    <t>2021-11-22 18:45:52.824789</t>
  </si>
  <si>
    <t>2021-11-22 19:16:37.014688</t>
  </si>
  <si>
    <t>SE RECIBE MATERIAL DE PROVEDOR COMPAÃ‘IA DE GALLETAS NOEL S.A.S SV-7163966695 SN</t>
  </si>
  <si>
    <t>2021-11-22 19:14:45.907435</t>
  </si>
  <si>
    <t>2021-11-22 19:25:34.081195</t>
  </si>
  <si>
    <t>SE RECIBE MATERIAL DE PROVEDOR COMPAÃ‘IA DE GALLETAS NOEL S.A.S SV-7163968701 N-FALTANTE DE 863 UNDS</t>
  </si>
  <si>
    <t>2021-11-22 19:24:20.610507</t>
  </si>
  <si>
    <t>2021-11-23 10:34:52.327317</t>
  </si>
  <si>
    <t>SE RECIBE MATERIAL DE PROVEDOR DISEÃ‘O &amp; PRODUCCION S.A.S REM-21431 SN</t>
  </si>
  <si>
    <t>2021-11-23 10:33:45.807171</t>
  </si>
  <si>
    <t>2021-11-23 10:33:32.832551</t>
  </si>
  <si>
    <t>2021-11-23 10:50:26.147917</t>
  </si>
  <si>
    <t>SE RECIBE MATERIAL DE PROVEDOR GESTION &amp; MEDIOS REM-1452 SN</t>
  </si>
  <si>
    <t>2021-11-23 10:45:21.524834</t>
  </si>
  <si>
    <t>2021-11-23 10:56:33.759695</t>
  </si>
  <si>
    <t>SE RECIBE MATERIAL DE PROVEDOR GESTION &amp; MEDIOS REM-1443 SN</t>
  </si>
  <si>
    <t>2021-11-23 10:55:08.311481</t>
  </si>
  <si>
    <t>2021-11-23 14:57:03.656245</t>
  </si>
  <si>
    <t>SE RECIBE MATERIAL DE PROVEDOR IMPRESOS REM-23276 SN</t>
  </si>
  <si>
    <t>2021-11-23 14:56:19.865634</t>
  </si>
  <si>
    <t>2021-11-23 15:13:08.98993</t>
  </si>
  <si>
    <t>2021-11-23 15:11:49.826009</t>
  </si>
  <si>
    <t>2021-11-23 15:19:42.367314</t>
  </si>
  <si>
    <t>2021-11-23 15:18:56.630866</t>
  </si>
  <si>
    <t>2021-11-25 16:28:04.236195</t>
  </si>
  <si>
    <t>SE RECIBE MATERIAL DE PROVEDOR DISEÃ‘O &amp; PRODUCCION S.A.S REM-21442 SN</t>
  </si>
  <si>
    <t>2021-11-25 16:27:31.223202</t>
  </si>
  <si>
    <t>2021-11-30 14:59:38.341219</t>
  </si>
  <si>
    <t>SE RECIBE MATERIAL DE PROVEDOR DISEÃ‘O &amp; PRODUCCION S.A.S REM-21456 REPOSICION SN</t>
  </si>
  <si>
    <t>2021-11-30 14:58:44.225401</t>
  </si>
  <si>
    <t>2021-12-02 10:14:04.778942</t>
  </si>
  <si>
    <t>SE RECIBE MATERIAL DE PROVEDOR PLASTIPACK REM-83119 SN</t>
  </si>
  <si>
    <t>2021-12-02 10:13:13.011818</t>
  </si>
  <si>
    <t>2021-12-03 09:32:37.051712</t>
  </si>
  <si>
    <t>SE RECIBE MATERIAL DE PROVEDOR INDUCARTON OC-4502190132 SN</t>
  </si>
  <si>
    <t>CRD025018</t>
  </si>
  <si>
    <t>PLEGADIZA Y CARTON FABRICA DE ANCHETAS NAVIDAD X 1 UND</t>
  </si>
  <si>
    <t>2021-12-03 09:31:35.126338</t>
  </si>
  <si>
    <t>2021-12-03 09:31:14.187225</t>
  </si>
  <si>
    <t>2021-12-03 09:36:20.729364</t>
  </si>
  <si>
    <t>SE RECIBE MATERIAL DE PROVEDOR INDUCARTON OC-4502193056 SN</t>
  </si>
  <si>
    <t>2021-12-03 09:35:36.329081</t>
  </si>
  <si>
    <t>2021-12-11 10:10:18.865237</t>
  </si>
  <si>
    <t>SE RECIBE MATERIAL DE PROVEDOR OPEN MIND OC-4502222981 SN</t>
  </si>
  <si>
    <t>2021-12-11 10:09:37.808316</t>
  </si>
  <si>
    <t>2021-12-14 10:22:18.505554</t>
  </si>
  <si>
    <t>SE RECIBE MATERIAL DE PROVEDOR IMPRESOS REM-23783 SN</t>
  </si>
  <si>
    <t>2021-12-14 10:21:22.331133</t>
  </si>
  <si>
    <t>2021-12-14 10:21:09.444508</t>
  </si>
  <si>
    <t>2021-12-14 10:30:10.942474</t>
  </si>
  <si>
    <t>SE RECIBE MATERIAL DE PROVEDOR IMPRESOS REM-23797 SN</t>
  </si>
  <si>
    <t>2021-12-14 10:28:56.384833</t>
  </si>
  <si>
    <t>2021-12-14 10:29:04.837142</t>
  </si>
  <si>
    <t>2021-12-14 10:28:46.255945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</si>
  <si>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</si>
  <si>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</si>
  <si>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</si>
  <si>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</si>
  <si>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</si>
  <si>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</si>
  <si>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</si>
  <si>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</si>
  <si>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</si>
  <si>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</si>
  <si>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</si>
  <si>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</si>
  <si>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</si>
  <si>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</si>
  <si>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</si>
  <si>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</si>
  <si>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</si>
  <si>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</si>
  <si>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</si>
  <si>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</si>
  <si>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</si>
  <si>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</si>
  <si>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</si>
  <si>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CRD024557</t>
  </si>
  <si>
    <t>ESCUDO - EL MES RICO CON COMARRICO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</si>
  <si>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</si>
  <si>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</si>
  <si>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</si>
  <si>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</si>
  <si>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</si>
  <si>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</si>
  <si>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</si>
  <si>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</si>
  <si>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</si>
  <si>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</si>
  <si>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</si>
  <si>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</si>
  <si>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</si>
  <si>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</si>
  <si>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</si>
  <si>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</si>
  <si>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</si>
  <si>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</si>
  <si>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</si>
  <si>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</si>
  <si>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</si>
  <si>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</si>
  <si>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</si>
  <si>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</si>
  <si>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</si>
  <si>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</si>
  <si>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</si>
  <si>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</si>
  <si>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</si>
  <si>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</si>
  <si>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</si>
  <si>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>CRD024572</t>
  </si>
  <si>
    <t>ROMPETRAFICO DORIA POR MILLONES</t>
  </si>
  <si>
    <t>MATIZ NAVIDAD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</si>
  <si>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</si>
  <si>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</si>
  <si>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</si>
  <si>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</si>
  <si>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</si>
  <si>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</si>
  <si>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</si>
  <si>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</si>
  <si>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</si>
  <si>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</si>
  <si>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</si>
  <si>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</si>
  <si>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</si>
  <si>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</si>
  <si>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</si>
  <si>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</si>
  <si>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</si>
  <si>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</si>
  <si>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</si>
  <si>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</si>
  <si>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</si>
  <si>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</si>
  <si>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</si>
  <si>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</si>
  <si>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</si>
  <si>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</si>
  <si>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</si>
  <si>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</si>
  <si>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</si>
  <si>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</si>
  <si>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</si>
  <si>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</si>
  <si>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</si>
  <si>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</si>
  <si>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</si>
  <si>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</si>
  <si>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</si>
  <si>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</si>
  <si>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</si>
  <si>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</si>
  <si>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</si>
  <si>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</si>
  <si>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</si>
  <si>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</si>
  <si>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</si>
  <si>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ACT000552</t>
  </si>
  <si>
    <t>MUEBLE RECOLECTOR DE BOTELLAS PLAN RETOMA/NUEVO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</si>
  <si>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</si>
  <si>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</si>
  <si>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</si>
  <si>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</si>
  <si>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</si>
  <si>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</si>
  <si>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</si>
  <si>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</si>
  <si>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</si>
  <si>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</si>
  <si>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</si>
  <si>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</si>
  <si>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</si>
  <si>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</si>
  <si>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</si>
  <si>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</si>
  <si>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</si>
  <si>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</si>
  <si>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</si>
  <si>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</si>
  <si>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</si>
  <si>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</si>
  <si>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</si>
  <si>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</si>
  <si>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</si>
  <si>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</si>
  <si>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</si>
  <si>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</si>
  <si>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</si>
  <si>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</si>
  <si>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</si>
  <si>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</si>
  <si>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</si>
  <si>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</si>
  <si>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</si>
  <si>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</si>
  <si>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</si>
  <si>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</si>
  <si>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</si>
  <si>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</si>
  <si>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</si>
  <si>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</si>
  <si>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</si>
  <si>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</si>
  <si>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</si>
  <si>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</si>
  <si>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</si>
  <si>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</si>
  <si>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</si>
  <si>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</si>
  <si>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</si>
  <si>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</si>
  <si>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</si>
  <si>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</si>
  <si>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</si>
  <si>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</si>
  <si>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</si>
  <si>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VISIBILIDAD EN PDV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</si>
  <si>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</si>
  <si>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</si>
  <si>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</si>
  <si>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</si>
  <si>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</si>
  <si>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</si>
  <si>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</si>
  <si>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</si>
  <si>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</si>
  <si>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</si>
  <si>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</si>
  <si>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</si>
  <si>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</si>
  <si>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</si>
  <si>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</si>
  <si>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</si>
  <si>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</si>
  <si>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</si>
  <si>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</si>
  <si>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</si>
  <si>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</si>
  <si>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</si>
  <si>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</si>
  <si>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</si>
  <si>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</si>
  <si>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BOLSAS NAVIDAD 2021 TRADE</t>
  </si>
  <si>
    <t>CRD024966</t>
  </si>
  <si>
    <t xml:space="preserve">BOLSAS NAVIDAD TRADE PAQ X 100 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</si>
  <si>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</si>
  <si>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</si>
  <si>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</si>
  <si>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</si>
  <si>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</si>
  <si>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</si>
  <si>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</si>
  <si>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</si>
  <si>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</si>
  <si>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</si>
  <si>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</si>
  <si>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</si>
  <si>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OPEN MIND</t>
  </si>
  <si>
    <t>13/12/2021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</si>
  <si>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</si>
  <si>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</si>
  <si>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</si>
  <si>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</si>
  <si>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</si>
  <si>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</si>
  <si>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</si>
  <si>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</si>
  <si>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</si>
  <si>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</si>
  <si>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</si>
  <si>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</si>
  <si>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</si>
  <si>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</si>
  <si>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</si>
  <si>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</si>
  <si>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</si>
  <si>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</si>
  <si>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</si>
  <si>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</si>
  <si>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</si>
  <si>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</si>
  <si>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</si>
  <si>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</si>
  <si>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</si>
  <si>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</si>
  <si>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</si>
  <si>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</si>
  <si>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</si>
  <si>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</si>
  <si>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</si>
  <si>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</si>
  <si>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</si>
  <si>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</si>
  <si>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</si>
  <si>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</si>
  <si>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</si>
  <si>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</si>
  <si>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</si>
  <si>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</si>
  <si>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</si>
  <si>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</si>
  <si>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</si>
  <si>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CRD023562</t>
  </si>
  <si>
    <t>BANDEJA ORGANIZADORA SELLO ROJO</t>
  </si>
  <si>
    <t>BALCON CROSS DOBLE SELLO ROJO</t>
  </si>
  <si>
    <t>VIALAMBRE</t>
  </si>
  <si>
    <t>BALCON CROSS DOBLE LA BASTILLA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</si>
  <si>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</si>
  <si>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</si>
  <si>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</si>
  <si>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</si>
  <si>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</si>
  <si>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</si>
  <si>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</si>
  <si>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</si>
  <si>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</si>
  <si>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</si>
  <si>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</si>
  <si>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</si>
  <si>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</si>
  <si>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</si>
  <si>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</si>
  <si>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INBIMA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</si>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</sst>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4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14" fontId="0" fillId="0" borderId="0" xfId="0" applyNumberFormat="1" applyAlignment="1">
      <alignment horizontal="left"/>
    </xf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8" borderId="0" xfId="0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14" fontId="0" fillId="2" borderId="1" xfId="0" applyNumberFormat="1" applyFill="1" applyBorder="1"/>
    <xf numFmtId="3" fontId="0" fillId="0" borderId="0" xfId="0" applyNumberFormat="1" applyAlignment="1">
      <alignment wrapText="1"/>
    </xf>
    <xf numFmtId="9" fontId="0" fillId="0" borderId="0" xfId="3" applyFont="1" applyFill="1"/>
    <xf numFmtId="9" fontId="0" fillId="49" borderId="0" xfId="3" applyFon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ill>
        <patternFill patternType="solid">
          <fgColor indexed="64"/>
          <bgColor theme="0" tint="-0.249977111117893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4545.360082523148" createdVersion="6" refreshedVersion="6" minRefreshableVersion="3" recordCount="6933">
  <cacheSource type="worksheet">
    <worksheetSource ref="A1:AI2" sheet="Ingresos"/>
  </cacheSource>
  <cacheFields count="35">
    <cacheField name="Concatenar" numFmtId="0">
      <sharedItems containsBlank="1" count="8000">
        <s v="BARRCRD022322AUTOSERVICIOBPO"/>
        <s v="BARRCRD022322TRADICIONALBPO"/>
        <s v="BARRCRD022322CADENASBPO"/>
        <s v="BARRACT000423AUTOSERVICIONUTRESA"/>
        <s v="BARRACT000429AUTOSERVICIONUTRESA"/>
        <s v="BARRACT000466AUTOSERVICIONUTRESA"/>
        <s v="BARRCRD024353CADENASNUTRESA"/>
        <s v="BARRCRD024354CADENASNUTRESA"/>
        <s v="BARRCRD024669CADENASNUTRESA"/>
        <s v="BARRCRD018765CADENASBPO"/>
        <s v="BARRCRD023308CADENASNUTRESA"/>
        <s v="BARRCRD022324TRADICIONALBPO"/>
        <s v="BARRACT000225TRADICIONALNUTRESA"/>
        <s v="BARRACT000063TRADICIONALNUTRESA"/>
        <s v="BARRACT000071TRADICIONALNUTRESA"/>
        <s v="BARRCRD024907CADENASNUTRESA"/>
        <s v="BARRCRD024648TRADICIONALNUTRESA"/>
        <s v="BARRCRD024658TRADICIONALNUTRESA"/>
        <s v="BARRCRD024649TRADICIONALNUTRESA"/>
        <s v="BARRCRD024859TRADICIONALBPO"/>
        <s v="BARRCRD024859AUTOSERVICIOBPO"/>
        <s v="BARRCRD024821CADENASNUTRESA"/>
        <s v="BARRCRD024813CADENASNUTRESA"/>
        <s v="BARRCRD024936CADENASNUTRESA"/>
        <s v="BARRCRD024890TRADICIONALNUTRESA"/>
        <s v="BARRCRD024894TRADICIONALNUTRESA"/>
        <s v="BARRCRD024892TRADICIONALNUTRESA"/>
        <s v="BARRCRD024891TRADICIONALNUTRESA"/>
        <s v="BGTACRD020501AUTOSERVICIONUTRESA"/>
        <s v="BGTACRD022155CADENASNUTRESA"/>
        <s v="BGTACRD020172AUTOSERVICIONUTRESA"/>
        <s v="BGTACRD022242AUTOSERVICIONUTRESA"/>
        <s v="BGTACRD022244AUTOSERVICIONUTRESA"/>
        <s v="BGTACRD020907AUTOSERVICIONUTRESA"/>
        <s v="BGTACRD024907CADENASNUTRESA"/>
        <s v="BGTACRD024904CADENASNUTRESA"/>
        <s v="BGTACRD016342CADENASNUTRESA"/>
        <s v="BGTACRD008662CADENASNUTRESA"/>
        <s v="BGTACRD006999CADENASNUTRESA"/>
        <s v="BGTACRD990327CADENASNUTRESA"/>
        <s v="BGTACRD990315CADENASNUTRESA"/>
        <s v="BGTACRD012588CADENASNUTRESA"/>
        <s v="BGTACRD006884CADENASNUTRESA"/>
        <s v="BGTACRD016279CADENASNUTRESA"/>
        <s v="BGTACRD008947CADENASNUTRESA"/>
        <s v="BGTACRD990324CADENASNUTRESA"/>
        <s v="BGTACRD009865CADENASNUTRESA"/>
        <s v="BGTACRD019638CADENASBPO"/>
        <s v="BGTACRD022324TRADICIONALBPO"/>
        <s v="BGTACRD024796AUTOSERVICIOALTILLANO_BPO"/>
        <s v="BGTACRD024796AUTOSERVICIOBPO"/>
        <s v="BGTACRD022497AUTOSERVICIOALTILLANO"/>
        <s v="BGTACRD022497AUTOSERVICIOBPO"/>
        <s v="BGTACRD022497CADENASBPO"/>
        <s v="BGTACRD024867AUTOSERVICIOBPO"/>
        <s v="BGTACRD024492AUTOSERVICIOALTILLANO"/>
        <s v="BGTACRD024492AUTOSERVICIONUTRESA"/>
        <s v="BGTACRD023141CADENASNUTRESA"/>
        <s v="BGTACRD023141AUTOSERVICIOALTILLANO_BPO"/>
        <s v="BGTAACT000434AUTOSERVICIONUTRESA"/>
        <s v="BGTACRD024935CADENASNUTRESA"/>
        <s v="BGTACRD021754CADENASBPO"/>
        <s v="BGTACRD024813CADENASNUTRESA"/>
        <s v="BGTACRD024936CADENASNUTRESA"/>
        <s v="BGTACRD024894TRADICIONALALTILLANO"/>
        <s v="BGTACRD024892TRADICIONALALTILLANO"/>
        <s v="BGTACRD024890TRADICIONALALTILLANO"/>
        <s v="BGTACRD024890TRADICIONALNUTRESA"/>
        <s v="BGTACRD024894TRADICIONALNUTRESA"/>
        <s v="BGTACRD024892TRADICIONALNUTRESA"/>
        <s v="BGTACRD024950AUTOSERVICIONUTRESA"/>
        <s v="BGTACRD024702AUTOSERVICIONUTRESA"/>
        <s v="BGTACRD024920AUTOSERVICIONUTRESA"/>
        <s v="BGTACRD024673AUTOSERVICIONUTRESA"/>
        <s v="BGTACRD024672AUTOSERVICIONUTRESA"/>
        <s v="BGTACRD024671AUTOSERVICIONUTRESA"/>
        <s v="BGTACRD023584AUTOSERVICIOALTILLANO"/>
        <s v="BGTACRD023585AUTOSERVICIOALTILLANO"/>
        <s v="BGTACRD024891TRADICIONALALTILLANO"/>
        <s v="BGTACRD024893TRADICIONALALTILLANO"/>
        <s v="BGTACRD024893TRADICIONALNUTRESA"/>
        <s v="BGTACRD024891TRADICIONALNUTRESA"/>
        <s v="BGTACRD023585AUTOSERVICIONUTRESA"/>
        <s v="BGTACRD023584AUTOSERVICIONUTRESA"/>
        <s v="BUCACRD024353CADENASNUTRESA"/>
        <s v="BUCACRD024669CADENASNUTRESA"/>
        <s v="BUCACRD023308CADENASNUTRESA"/>
        <s v="BUCACRD024813CADENASNUTRESA"/>
        <s v="BUCACRD024769CADENASNUTRESA"/>
        <s v="BUCACRD024838AUTOSERVICIONUTRESA"/>
        <s v="BUCACRD024837AUTOSERVICIONUTRESA"/>
        <s v="BUCACRD021754CADENASBPO"/>
        <s v="CALICRD024821CADENASNUTRESA"/>
        <s v="CALICRD023308CADENASNUTRESA"/>
        <s v="CALICRD024354CADENASNUTRESA"/>
        <s v="CALICRD024669CADENASNUTRESA"/>
        <s v="CALICRD022387CADENASBPO"/>
        <s v="CALICRD022324TRADICIONALBPO"/>
        <s v="CALICRD024813CADENASNUTRESA"/>
        <s v="CALICRD024907CADENASNUTRESA"/>
        <s v="CALICRD024838AUTOSERVICIONUTRESA"/>
        <s v="CALICRD021754CADENASBPO"/>
        <s v="CALIACT000063TRADICIONALNUTRESA"/>
        <s v="CALICRD024890TRADICIONALNUTRESA"/>
        <s v="CALICRD024892TRADICIONALNUTRESA"/>
        <s v="CALICRD024894TRADICIONALNUTRESA"/>
        <s v="CARTCRD024875TRADICIONALNUTRESA"/>
        <s v="CARTCRD022322TRADICIONALBPO"/>
        <s v="CARTCRD022322CADENASBPO"/>
        <s v="CARTCRD018765CADENASBPO"/>
        <s v="CARTCRD024872CADENASNUTRESA"/>
        <s v="CARTCRD024870CADENASNUTRESA"/>
        <s v="CARTCRD024649TRADICIONALNUTRESA"/>
        <s v="CARTCRD024658TRADICIONALNUTRESA"/>
        <s v="CARTCRD024648TRADICIONALNUTRESA"/>
        <s v="CARTCRD022322AUTOSERVICIOBPO"/>
        <s v="CARTCRD024669CADENASNUTRESA"/>
        <s v="CARTCRD024813CADENASNUTRESA"/>
        <s v="CARTCRD020501AUTOSERVICIONUTRESA"/>
        <s v="CARTCRD024907CADENASNUTRESA"/>
        <s v="CARTCRD024796AUTOSERVICIOBPO"/>
        <s v="CARTCRD022497AUTOSERVICIOBPO"/>
        <s v="CARTCRD022497CADENASBPO"/>
        <s v="CARTCRD024859TRADICIONALBPO"/>
        <s v="CARTCRD024859AUTOSERVICIOBPO"/>
        <s v="DUITCRD024837AUTOSERVICIONUTRESA"/>
        <s v="DUITCRD024838AUTOSERVICIONUTRESA"/>
        <s v="DUITCRD024354AUTOSERVICIONUTRESA"/>
        <s v="DUITCRD024813CADENASNUTRESA"/>
        <s v="DUITCRD024492AUTOSERVICIONUTRESA"/>
        <s v="IBA1CRD022497AUTOSERVICIOBPO"/>
        <s v="IBA1CRD022497CADENASBPO"/>
        <s v="IBA1CRD024796AUTOSERVICIOBPO"/>
        <s v="IBA1CRD024128CADENASNUTRESA"/>
        <s v="IBA1CRD024353CADENASNUTRESA"/>
        <s v="IBA1CRD024669CADENASNUTRESA"/>
        <s v="IBA1ACT000300AUTOSERVICIONUTRESA"/>
        <s v="IBA1CRD019638CADENASBPO"/>
        <s v="IBA1CRD019638AUTOSERVICIOBPO"/>
        <s v="IBA1CRD024838AUTOSERVICIONUTRESA"/>
        <s v="IBA1CRD024837AUTOSERVICIONUTRESA"/>
        <s v="IBA1CRD020501AUTOSERVICIONUTRESA"/>
        <s v="IBA1CRD021754CADENASBPO"/>
        <s v="IBA1ACT000502AUTOSERVICIONUTRESA"/>
        <s v="IBA1CRD024813CADENASNUTRESA"/>
        <s v="IBA1CRD024894TRADICIONALNUTRESA"/>
        <s v="IBA1CRD024890TRADICIONALNUTRESA"/>
        <s v="IBA1CRD024892TRADICIONALNUTRESA"/>
        <s v="IBA1CRD024492AUTOSERVICIONUTRESA"/>
        <s v="IBA1ACT000436AUTOSERVICIOBPO"/>
        <s v="IBA1CRD024936CADENASNUTRESA"/>
        <s v="MEDECRD023815AUTOSERVICIOBPO"/>
        <s v="MEDECRD019638AUTOSERVICIOBPO"/>
        <s v="MEDECRD024669CADENASNUTRESA"/>
        <s v="MEDECRD023308CADENASNUTRESA"/>
        <s v="MEDECRD024813CADENASNUTRESA"/>
        <s v="MEDECRD022324TRADICIONALBPO"/>
        <s v="MEDECRD024585CADENASBPO"/>
        <s v="MEDECRD024584CADENASBPO"/>
        <s v="MEDECRD024337AUTOSERVICIONUTRESA"/>
        <s v="MEDEACT000063TRADICIONALNUTRESA"/>
        <s v="MEDEACT000176AUTOSERVICIONUTRESA"/>
        <s v="MEDEACT000225TRADICIONALNUTRESA"/>
        <s v="MEDECRD024527AUTOSERVICIONUTRESA"/>
        <s v="MEDECRD024528AUTOSERVICIONUTRESA"/>
        <s v="MEDEACT000418AUTOSERVICIONUTRESA"/>
        <s v="MEDEACT000177AUTOSERVICIONUTRESA"/>
        <s v="MEDEACT000501AUTOSERVICIONUTRESA"/>
        <s v="MEDEACT000442TRADICIONALNUTRESA"/>
        <s v="MEDECRD024904CADENASNUTRESA"/>
        <s v="MEDECRD020501AUTOSERVICIONUTRESA"/>
        <s v="MEDECRD024907CADENASNUTRESA"/>
        <s v="MEDECRD024838AUTOSERVICIONUTRESA"/>
        <s v="MEDECRD024262CADENASBPO"/>
        <s v="MEDECRD024261CADENASBPO"/>
        <s v="MEDECRD024692CADENASNUTRESA"/>
        <s v="MEDEACT000324AUTOSERVICIONUTRESA"/>
        <s v="MEDEACT000400TRADICIONALNUTRESA"/>
        <s v="MEDECRD017512AUTOSERVICIONUTRESA"/>
        <s v="MEDEACT000504AUTOSERVICIONUTRESA"/>
        <s v="PERECRD018765CADENASBPO"/>
        <s v="PERECRD024354CADENASNUTRESA"/>
        <s v="PERECRD024354AUTOSERVICIONUTRESA"/>
        <s v="PERECRD024669CADENASNUTRESA"/>
        <s v="PERECRD022322AUTOSERVICIOBPO"/>
        <s v="PERECRD022322TRADICIONALBPO"/>
        <s v="PERECRD022322CADENASBPO"/>
        <s v="PERECRD024838AUTOSERVICIONUTRESA"/>
        <s v="PERECRD024837AUTOSERVICIONUTRESA"/>
        <s v="PERECRD024813CADENASNUTRESA"/>
        <s v="PERECRD021754CADENASBPO"/>
        <s v="PERECRD024894TRADICIONALNUTRESA"/>
        <s v="PERECRD024892TRADICIONALNUTRESA"/>
        <s v="PERECRD024890TRADICIONALNUTRESA"/>
        <s v="PERECRD023584AUTOSERVICIONUTRESA"/>
        <s v="PERECRD023585AUTOSERVICIONUTRESA"/>
        <s v="PERECRD024891TRADICIONALNUTRESA"/>
        <s v="PERECRD024893TRADICIONALNUTRESA"/>
        <s v="VILACRD024838AUTOSERVICIONUTRESA"/>
        <s v="VILACRD024837AUTOSERVICIONUTRESA"/>
        <s v="VILACRD018765CADENASBPO"/>
        <s v="VILACRD024716TRADICIONALNUTRESA"/>
        <s v="VILACRD024813CADENASNUTRESA"/>
        <s v="VILACRD024162CADENASNUTRESA"/>
        <s v="VILACRD024492AUTOSERVICIONUTRESA"/>
        <s v="VILACRD024890TRADICIONALNUTRESA"/>
        <s v="VILACRD024892TRADICIONALNUTRESA"/>
        <s v="VILACRD024894TRADICIONALNUTRESA"/>
        <s v=""/>
        <s v="CARTCRD021161AUTOSERVICIOBPO" u="1"/>
        <m u="1"/>
        <s v="CARTCRD990300CADENASBPO" u="1"/>
        <s v="IBA1CRD001507CADENASBPO" u="1"/>
        <s v="BUCACRD024785CADENASNUTRESA" u="1"/>
        <s v="VILACRD024142AUTOSERVICIOALTILLANO" u="1"/>
        <s v="CARTCRD021411AUTOSERVICIONUTRESA" u="1"/>
        <s v="BUCACRD024482AUTOSERVICIONUTRESA" u="1"/>
        <s v="DUITCRD020755GENERICOALTILLANO_BPO" u="1"/>
        <s v="VILACRD022663AUTOSERVICIONUTRESA" u="1"/>
        <s v="CARTCRD021511AUTOSERVICIONUTRESA" u="1"/>
        <s v="BUCACRD024582AUTOSERVICIONUTRESA" u="1"/>
        <s v="BGTACRD014657TRADICIONALPROMOTORES" u="1"/>
        <s v="BGTACRD024673AUTOSERVICIOALTILLANO" u="1"/>
        <s v="BUCACRD024496AUTOSERVICIONUTRESA" u="1"/>
        <s v="CARTCRD021525AUTOSERVICIONUTRESA" u="1"/>
        <s v="CARTCRD021711AUTOSERVICIONUTRESA" u="1"/>
        <s v="BGTACRD019006TRADICIONALALTILLANO" u="1"/>
        <s v="BGTACRD024773AUTOSERVICIOALTILLANO" u="1"/>
        <s v="BARRCRD023484TRADICIONALNUTRESA" u="1"/>
        <s v="BUCACRD024596AUTOSERVICIONUTRESA" u="1"/>
        <s v="BUCACRD021372CADENASNUTRESA" u="1"/>
        <s v="BARRCRD020977TRADICIONALPROMOTORES" u="1"/>
        <s v="CARTCRD021439AUTOSERVICIONUTRESA" u="1"/>
        <s v="IBA1CRD007001CADENASBPO" u="1"/>
        <s v="PERECRD021125CADENASBPO" u="1"/>
        <s v="VILACRD023992CADENASNUTRESA" u="1"/>
        <s v="BARRCRD023598TRADICIONALNUTRESA" u="1"/>
        <s v="BGTACRD013239TRADICIONALNUTRESA" u="1"/>
        <s v="DUITCRD023156TRADICIONALALTILLANO" u="1"/>
        <s v="BUCACRD021586CADENASNUTRESA" u="1"/>
        <s v="BUCACRD022001CADENASNUTRESA" u="1"/>
        <s v="VILACRD023406AUTOSERVICIONUTRESA" u="1"/>
        <s v="PERECRD021239CADENASBPO" u="1"/>
        <s v="BARRCRD023798TRADICIONALNUTRESA" u="1"/>
        <s v="CARTCRD023380CADENASNUTRESA" u="1"/>
        <s v="BUCACRD021122AUTOSERVICIOBPO" u="1"/>
        <s v="BGTACRD023673TRADICIONALNUTRESA" u="1"/>
        <s v="BUCACRD024649TRADICIONALNUTRESA" u="1"/>
        <s v="BUCACRD022101CADENASNUTRESA" u="1"/>
        <s v="CARTCRD022551AUTOSERVICIONUTRESA" u="1"/>
        <s v="VILACRD021043AUTOSERVICIOALTILLANO" u="1"/>
        <s v="MEDECRD010852GENERICOBPO" u="1"/>
        <s v="BUCACRD021197AUTOSERVICIONUTRESA" u="1"/>
        <s v="CARTCRD022279AUTOSERVICIONUTRESA" u="1"/>
        <s v="MEDECRD019007TRADICIONALNUTRESA" u="1"/>
        <s v="CARTCRD022651AUTOSERVICIONUTRESA" u="1"/>
        <s v="CARTCRD023394CADENASNUTRESA" u="1"/>
        <s v="BUCACRD021483AUTOSERVICIONUTRESA" u="1"/>
        <s v="BARRCRD024774AUTOSERVICIONUTRESA" u="1"/>
        <s v="VILACRD024449CADENASNUTRESA" u="1"/>
        <s v="VILACRD024232AUTOSERVICIONUTRESA" u="1"/>
        <s v="VILACRD023806AUTOSERVICIONUTRESA" u="1"/>
        <s v="CARTCRD023191AUTOSERVICIONUTRESA" u="1"/>
        <s v="CARTCRD023780CADENASNUTRESA" u="1"/>
        <s v="VILACRD024332AUTOSERVICIONUTRESA" u="1"/>
        <s v="VILACRD021257AUTOSERVICIOALTILLANO" u="1"/>
        <s v="CARTCRD022951AUTOSERVICIONUTRESA" u="1"/>
        <s v="BGTACRD021609TRADICIONALPROMOTORES" u="1"/>
        <s v="DUITCRD022338GENERICOALTILLANO_BPO" u="1"/>
        <s v="VILACRD021443AUTOSERVICIOALTILLANO" u="1"/>
        <s v="MEDECRD021260TRADICIONALNUTRESA" u="1"/>
        <s v="CARTCRD023291AUTOSERVICIONUTRESA" u="1"/>
        <s v="CARTCRD014493CADENASBPO" u="1"/>
        <s v="CARTCRD022679AUTOSERVICIONUTRESA" u="1"/>
        <s v="VILACRD024432AUTOSERVICIONUTRESA" u="1"/>
        <s v="BUCACRD021783AUTOSERVICIONUTRESA" u="1"/>
        <s v="BGTACRD024763AUTOSERVICIONUTRESA" u="1"/>
        <s v="CARTCRD023391AUTOSERVICIONUTRESA" u="1"/>
        <s v="VILACRD024749CADENASNUTRESA" u="1"/>
        <s v="VILACRD024346AUTOSERVICIONUTRESA" u="1"/>
        <s v="BGTACRD022102TRADICIONALALTILLANO" u="1"/>
        <s v="BUCACRD022701CADENASNUTRESA" u="1"/>
        <s v="CARTCRD022965AUTOSERVICIONUTRESA" u="1"/>
        <s v="BUCACRD023041CADENASNUTRESA" u="1"/>
        <s v="CARTCRD024123CADENASNUTRESA" u="1"/>
        <s v="CARTCRD023491AUTOSERVICIONUTRESA" u="1"/>
        <s v="BUCACRD022331GENERICOBPO" u="1"/>
        <s v="MEDECRD011226TRADICIONALNUTRESA" u="1"/>
        <s v="CARTCRD023591AUTOSERVICIONUTRESA" u="1"/>
        <s v="BARRCRD021014TRADICIONALNUTRESA" u="1"/>
        <s v="BUCACRD022312AUTOSERVICIONUTRESA" u="1"/>
        <s v="CARTCRD022979AUTOSERVICIONUTRESA" u="1"/>
        <s v="VILACRD024732AUTOSERVICIONUTRESA" u="1"/>
        <s v="VILACRD021657AUTOSERVICIOALTILLANO" u="1"/>
        <s v="VILACRD021778CADENASALTILLANO" u="1"/>
        <s v="BUCACRD021997AUTOSERVICIONUTRESA" u="1"/>
        <s v="BGTAACT000225TRADICIONALALTILLANO" u="1"/>
        <s v="CARTCRD020319CADENASBPO" u="1"/>
        <s v="CARTCRD024237CADENASNUTRESA" u="1"/>
        <s v="BUCACRD021936AUTOSERVICIOBPO" u="1"/>
        <s v="BGTACRD024716TRADICIONALNUTRESA" u="1"/>
        <s v="IBA1CRD010025CADENASBPO" u="1"/>
        <s v="CARTCRD020195CADENASNUTRESA" u="1"/>
        <s v="CARTCRD023408AUTOSERVICIONUTRESA" u="1"/>
        <s v="VILACRD021857AUTOSERVICIOALTILLANO" u="1"/>
        <s v="PERECRD990318CADENASBPO" u="1"/>
        <s v="MEDECRD021674TRADICIONALNUTRESA" u="1"/>
        <s v="CARTCRD024220AUTOSERVICIONUTRESA" u="1"/>
        <s v="CARTCRD023991AUTOSERVICIONUTRESA" u="1"/>
        <s v="VILACRD022483AUTOSERVICIOALTILLANO" u="1"/>
        <s v="CARTCRD023608AUTOSERVICIONUTRESA" u="1"/>
        <s v="BARRCRD021600TRADICIONALNUTRESA" u="1"/>
        <s v="BUCACRD022712AUTOSERVICIONUTRESA" u="1"/>
        <s v="DUITCRD018987TRADICIONALALTILLANO" u="1"/>
        <s v="CARTCRD019354CADENASNUTRESA" u="1"/>
        <s v="MEDECRD021888TRADICIONALNUTRESA" u="1"/>
        <s v="BUCACRD023252AUTOSERVICIONUTRESA" u="1"/>
        <s v="VILACRD022597AUTOSERVICIOALTILLANO" u="1"/>
        <s v="BUCACRD022826AUTOSERVICIONUTRESA" u="1"/>
        <s v="CARTCRD020292AUTOSERVICIONUTRESA" u="1"/>
        <s v="CARTCRD023908AUTOSERVICIONUTRESA" u="1"/>
        <s v="BUCACRD013018AUTOSERVICIONUTRESA" u="1"/>
        <s v="BUCACRD023569CADENASNUTRESA" u="1"/>
        <s v="CARTCRD024248AUTOSERVICIONUTRESA" u="1"/>
        <s v="BGTACRD023156TRADICIONALALTILLANO" u="1"/>
        <s v="DUITCRD023683TRADICIONALNUTRESA" u="1"/>
        <s v="CARTCRD021259CADENASBPO" u="1"/>
        <s v="VILACRD023112AUTOSERVICIOALTILLANO" u="1"/>
        <s v="VILACRD022883AUTOSERVICIOALTILLANO" u="1"/>
        <s v="BARRCRD022154TRADICIONALNUTRESA" u="1"/>
        <s v="DUITCRD023597TRADICIONALNUTRESA" u="1"/>
        <s v="BUCACRD023266AUTOSERVICIONUTRESA" u="1"/>
        <s v="CARTCRD024348AUTOSERVICIONUTRESA" u="1"/>
        <s v="CARTCRD020973TRADICIONALBPO" u="1"/>
        <s v="DUITCRD021383TRADICIONALALTILLANO" u="1"/>
        <s v="VILACRD023212AUTOSERVICIOALTILLANO" u="1"/>
        <s v="CARTCRD010294AUTOSERVICIOBPO" u="1"/>
        <s v="IBA1CRD020873CADENASBPO" u="1"/>
        <s v="CARTCRD024820AUTOSERVICIONUTRESA" u="1"/>
        <s v="CARTCRD024398AUTOSERVICIOBPO" u="1"/>
        <s v="BUCACRD022876TRADICIONALNUTRESA" u="1"/>
        <s v="BUCACRD024481CADENASNUTRESA" u="1"/>
        <s v="CARTCRD024734AUTOSERVICIONUTRESA" u="1"/>
        <s v="VILACRD017417AUTOSERVICIOALTILLANO" u="1"/>
        <s v="VILACRD022997AUTOSERVICIOALTILLANO" u="1"/>
        <s v="VILACRD023412AUTOSERVICIOALTILLANO" u="1"/>
        <s v="BARRCRD019032TRADICIONALPROMOTORES" u="1"/>
        <s v="BARRCRD022268TRADICIONALNUTRESA" u="1"/>
        <s v="BARRCRD022454TRADICIONALNUTRESA" u="1"/>
        <s v="BUCACRD023566AUTOSERVICIONUTRESA" u="1"/>
        <s v="CALICRD000045GENERICOBPO" u="1"/>
        <s v="BUCACRD024495CADENASNUTRESA" u="1"/>
        <s v="PERECRD023808CADENASBPO" u="1"/>
        <s v="CARTCRD019551AUTOSERVICIONUTRESA" u="1"/>
        <s v="DUITCRD024673AUTOSERVICIONUTRESA" u="1"/>
        <s v="BUCACRD023666AUTOSERVICIONUTRESA" u="1"/>
        <s v="DUITCRD024773AUTOSERVICIONUTRESA" u="1"/>
        <s v="BARRCRD022840TRADICIONALNUTRESA" u="1"/>
        <s v="VILACRD023526AUTOSERVICIOALTILLANO" u="1"/>
        <s v="CARTCRD021221AUTOSERVICIONUTRESA" u="1"/>
        <s v="BUCACRD024292AUTOSERVICIONUTRESA" u="1"/>
        <s v="CARTCRD019565AUTOSERVICIONUTRESA" u="1"/>
        <s v="CARTCRD020609AUTOSERVICIONUTRESA" u="1"/>
        <s v="BARRCRD022568TRADICIONALNUTRESA" u="1"/>
        <s v="BGTACRD022257TRADICIONALNUTRESA" u="1"/>
        <s v="DUITCRD024612TRADICIONALNUTRESA" u="1"/>
        <s v="BGTACRD024196TRADICIONALALTILLANO" u="1"/>
        <s v="CARTCRD021085AUTOSERVICIOBPO" u="1"/>
        <s v="BUCACRD024009AUTOSERVICIONUTRESA" u="1"/>
        <s v="DUITCRD024712TRADICIONALNUTRESA" u="1"/>
        <s v="CARTCRD021049AUTOSERVICIONUTRESA" u="1"/>
        <s v="CARTCRD021421AUTOSERVICIONUTRESA" u="1"/>
        <s v="BUCACRD018497AUTOSERVICIONUTRESA" u="1"/>
        <s v="PERECRD014783CADENASBPO" u="1"/>
        <s v="BUCACRD021082CADENASNUTRESA" u="1"/>
        <s v="CARTCRD022350CADENASNUTRESA" u="1"/>
        <s v="BUCACRD024592AUTOSERVICIONUTRESA" u="1"/>
        <s v="CARTCRD022264CADENASNUTRESA" u="1"/>
        <s v="BARRCRD022868TRADICIONALNUTRESA" u="1"/>
        <s v="BGTACRD022743TRADICIONALNUTRESA" u="1"/>
        <s v="BARRCRD020973TRADICIONALPROMOTORES" u="1"/>
        <s v="CARTCRD021435AUTOSERVICIONUTRESA" u="1"/>
        <s v="BUCACRD019329CADENASNUTRESA" u="1"/>
        <s v="BARRCRD023394TRADICIONALNUTRESA" u="1"/>
        <s v="BUCACRD014494AUTOSERVICIOBPO" u="1"/>
        <s v="BUCACRD000107AUTOSERVICIOBPO" u="1"/>
        <s v="BGTACRD016848TRADICIONALNUTRESA" u="1"/>
        <s v="CARTCRD021299AUTOSERVICIOBPO" u="1"/>
        <s v="PERECRD021121CADENASBPO" u="1"/>
        <s v="BARRCRD023680TRADICIONALNUTRESA" u="1"/>
        <s v="BUCACRD021196CADENASNUTRESA" u="1"/>
        <s v="BARRCRD023594TRADICIONALNUTRESA" u="1"/>
        <s v="MEDECRD000128GENERICOBPO" u="1"/>
        <s v="CARTCRD022378CADENASNUTRESA" u="1"/>
        <s v="CCTACRD020104AUTOSERVICIOBPO" u="1"/>
        <s v="BUCACRD024509AUTOSERVICIONUTRESA" u="1"/>
        <s v="BGTACRD022857TRADICIONALNUTRESA" u="1"/>
        <s v="CALICRD020758GENERICOBPO" u="1"/>
        <s v="CARTCRD021921AUTOSERVICIONUTRESA" u="1"/>
        <s v="BGTACRD018987TRADICIONALALTILLANO" u="1"/>
        <s v="CARTCRD023314CADENASBPO" u="1"/>
        <s v="BUCACRD020406AUTOSERVICIOBPO" u="1"/>
        <s v="CARTCRD022261AUTOSERVICIONUTRESA" u="1"/>
        <s v="CARTCRD021649AUTOSERVICIONUTRESA" u="1"/>
        <s v="DUITCRD022912TRADICIONALALTILLANO" u="1"/>
        <s v="CARTCRD023190CADENASNUTRESA" u="1"/>
        <s v="BGTACRD023483TRADICIONALNUTRESA" u="1"/>
        <s v="BUCACRD021496CADENASNUTRESA" u="1"/>
        <s v="BARRCRD017899TRADICIONALNUTRESA" u="1"/>
        <s v="BGTACRD023397TRADICIONALNUTRESA" u="1"/>
        <s v="CARTCRD022089AUTOSERVICIONUTRESA" u="1"/>
        <s v="BUCACRD021132AUTOSERVICIOBPO" u="1"/>
        <s v="BUCACRD019712AUTOSERVICIONUTRESA" u="1"/>
        <s v="CARTCRD023007CADENASNUTRESA" u="1"/>
        <s v="BGTACRD023683TRADICIONALNUTRESA" u="1"/>
        <s v="MEDECRD014535TRADICIONALNUTRESA" u="1"/>
        <s v="BUCACRD010838GENERICOBPO" u="1"/>
        <s v="BARRCRD024770AUTOSERVICIONUTRESA" u="1"/>
        <s v="BGTACRD023597TRADICIONALNUTRESA" u="1"/>
        <s v="MEDECRD019017TRADICIONALNUTRESA" u="1"/>
        <s v="BGTACRD021383TRADICIONALALTILLANO" u="1"/>
        <s v="VILACRD023802AUTOSERVICIONUTRESA" u="1"/>
        <s v="BUCACRD002204TRADICIONALBPO" u="1"/>
        <s v="VILACRD021088CADENASALTILLANO" u="1"/>
        <s v="CCTACRD019710AUTOSERVICIONUTRESA" u="1"/>
        <s v="CARTCRD022575AUTOSERVICIONUTRESA" u="1"/>
        <s v="VILACRD023716AUTOSERVICIONUTRESA" u="1"/>
        <s v="DUITCRD022334GENERICOALTILLANO_BPO" u="1"/>
        <s v="BUCACRD022039CADENASNUTRESA" u="1"/>
        <s v="CARTCRD022489AUTOSERVICIONUTRESA" u="1"/>
        <s v="VILACRD024242AUTOSERVICIONUTRESA" u="1"/>
        <s v="VILACRD021353AUTOSERVICIOALTILLANO" u="1"/>
        <s v="BARRCRD024698AUTOSERVICIONUTRESA" u="1"/>
        <s v="CCTACRD021144AUTOSERVICIOBPO" u="1"/>
        <s v="BGTACRD022561CADENANUTRESA" u="1"/>
        <s v="BUCACRD022139CADENASNUTRESA" u="1"/>
        <s v="CARTCRD023004AUTOSERVICIONUTRESA" u="1"/>
        <s v="CARTCRD020201CADENASBPO" u="1"/>
        <s v="VILACRD021388CADENASALTILLANO" u="1"/>
        <s v="CARTCRD023890CADENASNUTRESA" u="1"/>
        <s v="CARTCRD022689AUTOSERVICIONUTRESA" u="1"/>
        <s v="CARTCRD023104AUTOSERVICIONUTRESA" u="1"/>
        <s v="BUCACRD021793AUTOSERVICIONUTRESA" u="1"/>
        <s v="CARTCRD024268CADENASBPO" u="1"/>
        <s v="BGTACRD024773AUTOSERVICIONUTRESA" u="1"/>
        <s v="CARTCRD023204AUTOSERVICIONUTRESA" u="1"/>
        <s v="CCTACRD021308AUTOSERVICIONUTRESA" u="1"/>
        <s v="CARTCRD017345AUTOSERVICIOBPO" u="1"/>
        <s v="BUCACRD022439CADENASNUTRESA" u="1"/>
        <s v="BGTACRD024612TRADICIONALNUTRESA" u="1"/>
        <s v="CARTCRD023118AUTOSERVICIONUTRESA" u="1"/>
        <s v="VILACRD024456AUTOSERVICIONUTRESA" u="1"/>
        <s v="CARTCRD022889AUTOSERVICIONUTRESA" u="1"/>
        <s v="BGTAACT000035TRADICIONALALTILLANO" u="1"/>
        <s v="CARTCRD020315CADENASBPO" u="1"/>
        <s v="CARTCRD020501CADENASBPO" u="1"/>
        <s v="MEDECRD021384TRADICIONALNUTRESA" u="1"/>
        <s v="DUITCRD009440CADENASALTILLANO_BPO" u="1"/>
        <s v="BGTACRD024712TRADICIONALNUTRESA" u="1"/>
        <s v="BUCACRD022136AUTOSERVICIONUTRESA" u="1"/>
        <s v="BUCACRD022322AUTOSERVICIONUTRESA" u="1"/>
        <s v="VILACRD024742AUTOSERVICIONUTRESA" u="1"/>
        <s v="CALICRD006767GENERICOBPO" u="1"/>
        <s v="DUITCRD019012TRADICIONALALTILLANO" u="1"/>
        <s v="CARTCRD024333CADENASNUTRESA" u="1"/>
        <s v="IBA1CRD022496AUTOSERVICIOBPO" u="1"/>
        <s v="BUCACRD022236AUTOSERVICIONUTRESA" u="1"/>
        <s v="BUCACRD022825CADENASNUTRESA" u="1"/>
        <s v="MEDECRD016198GENERICOBPO" u="1"/>
        <s v="VILACRD021767AUTOSERVICIOALTILLANO" u="1"/>
        <s v="BUCACRD023165CADENASNUTRESA" u="1"/>
        <s v="VILACRD021867AUTOSERVICIOALTILLANO" u="1"/>
        <s v="CARTCRD023518AUTOSERVICIONUTRESA" u="1"/>
        <s v="IBA1CRD018702CADENASBPO" u="1"/>
        <s v="BARRCRD021510TRADICIONALNUTRESA" u="1"/>
        <s v="CARTCRD024447CADENASNUTRESA" u="1"/>
        <s v="CARTCRD024230AUTOSERVICIONUTRESA" u="1"/>
        <s v="VILACRD022493AUTOSERVICIOALTILLANO" u="1"/>
        <s v="VILAACT000512CADENASALTILLANO" u="1"/>
        <s v="BUCACRD022536AUTOSERVICIONUTRESA" u="1"/>
        <s v="CARTCRD024330AUTOSERVICIONUTRESA" u="1"/>
        <s v="BGTAACT000449TRADICIONALALTILLANO" u="1"/>
        <s v="BUCACRD012624AUTOSERVICIOBPO" u="1"/>
        <s v="PERECRD017309CADENASBPO" u="1"/>
        <s v="BUCACRD023162AUTOSERVICIONUTRESA" u="1"/>
        <s v="CARTCRD023818AUTOSERVICIONUTRESA" u="1"/>
        <s v="BUCACRD017106AUTOSERVICIOBPO" u="1"/>
        <s v="BUCACRD023076AUTOSERVICIONUTRESA" u="1"/>
        <s v="BUCACRD023262AUTOSERVICIONUTRESA" u="1"/>
        <s v="CARTCRD024344AUTOSERVICIONUTRESA" u="1"/>
        <s v="BARRCRD021538TRADICIONALNUTRESA" u="1"/>
        <s v="BARRCRD021724TRADICIONALNUTRESA" u="1"/>
        <s v="BGTACRD022826TRADICIONALALTILLANO" u="1"/>
        <s v="VILACRD023143CADENASALTILLANO" u="1"/>
        <s v="VILACRD022893AUTOSERVICIOALTILLANO" u="1"/>
        <s v="BUCACRD023276AUTOSERVICIONUTRESA" u="1"/>
        <s v="CARTCRD024358AUTOSERVICIONUTRESA" u="1"/>
        <s v="CARTCRD024730AUTOSERVICIONUTRESA" u="1"/>
        <s v="VILACRD023222AUTOSERVICIOALTILLANO" u="1"/>
        <s v="VILACRD022993AUTOSERVICIOALTILLANO" u="1"/>
        <s v="BGTACRD021975GENERICONUTRESA" u="1"/>
        <s v="CCTACRD017304AUTOSERVICIOBPO" u="1"/>
        <s v="CARTCRD021334CADENASNUTRESA" u="1"/>
        <s v="CARTCRD024694AUTOSERVICIOBPO" u="1"/>
        <s v="BUCACRD024208CADENASNUTRESA" u="1"/>
        <s v="BARRCRD022278TRADICIONALNUTRESA" u="1"/>
        <s v="CARTCRD021248CADENASNUTRESA" u="1"/>
        <s v="VILACRD023643CADENASALTILLANO" u="1"/>
        <s v="BUCACRD023676AUTOSERVICIONUTRESA" u="1"/>
        <s v="VILACRD023622AUTOSERVICIOALTILLANO" u="1"/>
        <s v="CARTCRD021720CADENASNUTRESA" u="1"/>
        <s v="PERECRD000106CADENASBPO" u="1"/>
        <s v="VILACRD023536AUTOSERVICIOALTILLANO" u="1"/>
        <s v="DUITCRD021893TRADICIONALALTILLANO" u="1"/>
        <s v="VILACRD023636AUTOSERVICIOALTILLANO" u="1"/>
        <s v="CARTCRD021145AUTOSERVICIONUTRESA" u="1"/>
        <s v="BUCACRD014390AUTOSERVICIOBPO" u="1"/>
        <s v="CARTCRD020905AUTOSERVICIONUTRESA" u="1"/>
        <s v="BARRCRD022678TRADICIONALNUTRESA" u="1"/>
        <s v="BARRCRD022864TRADICIONALNUTRESA" u="1"/>
        <s v="DUITCRD022322TRADICIONALALTILLANO" u="1"/>
        <s v="BUCACRD024708CADENASNUTRESA" u="1"/>
        <s v="VILACRD022497AUTOSERVICIONUTRESA" u="1"/>
        <s v="CARTCRD021531AUTOSERVICIONUTRESA" u="1"/>
        <s v="BGTACRD019012TRADICIONALALTILLANO" u="1"/>
        <s v="CARTCRD021295AUTOSERVICIOBPO" u="1"/>
        <s v="VILACRD024262CADENASBPO" u="1"/>
        <s v="BUCACRD024219AUTOSERVICIONUTRESA" u="1"/>
        <s v="PERECRD020319CADENASBPO" u="1"/>
        <s v="BUCACRD020202AUTOSERVICIOBPO" u="1"/>
        <s v="CARTCRD021445AUTOSERVICIONUTRESA" u="1"/>
        <s v="BGTACRD019998TRADICIONALALTILLANO_BPO" u="1"/>
        <s v="VILACRD013564CADENASNUTRESA" u="1"/>
        <s v="BGTACRD024309TRADICIONALALTILLANO" u="1"/>
        <s v="MEDECRD000124GENERICOBPO" u="1"/>
        <s v="CARTCRD022374CADENASNUTRESA" u="1"/>
        <s v="BUCACRD024505AUTOSERVICIONUTRESA" u="1"/>
        <s v="VILACRD017743AUTOSERVICIOALTILLANO_BPO" u="1"/>
        <s v="CALICRD020754GENERICOBPO" u="1"/>
        <s v="CALICRD015099GENERICOBPO" u="1"/>
        <s v="CARTCRD022660CADENASNUTRESA" u="1"/>
        <s v="CARTCRD021459AUTOSERVICIONUTRESA" u="1"/>
        <s v="BUCACRD020966CADENASNUTRESA" u="1"/>
        <s v="CARTCRD021645AUTOSERVICIONUTRESA" u="1"/>
        <s v="CARTCRD021595AUTOSERVICIOBPO" u="1"/>
        <s v="BGTANUTDUR000233CADENASNUTRESA" u="1"/>
        <s v="CARTCRD022388CADENASNUTRESA" u="1"/>
        <s v="BUCACRD021492CADENASNUTRESA" u="1"/>
        <s v="BUCACRD020316AUTOSERVICIOBPO" u="1"/>
        <s v="BUCACRD024641TRADICIONALNUTRESA" u="1"/>
        <s v="CARTCRD022760CADENASNUTRESA" u="1"/>
        <s v="BUCACRD016004TRADICIONALBPO" u="1"/>
        <s v="CARTCRD022774CADENASNUTRESA" u="1"/>
        <s v="BUCACRD010834GENERICOBPO" u="1"/>
        <s v="BUCACRD024819AUTOSERVICIONUTRESA" u="1"/>
        <s v="MEDECRD018970TRADICIONALNUTRESA" u="1"/>
        <s v="CARTCRD021859AUTOSERVICIONUTRESA" u="1"/>
        <s v="VILACRD020723AUTOSERVICIOALTILLANO" u="1"/>
        <s v="CARTCRD022571AUTOSERVICIONUTRESA" u="1"/>
        <s v="DUITCRD022330GENERICOALTILLANO_BPO" u="1"/>
        <s v="BARRCRD024147TRADICIONALNUTRESA" u="1"/>
        <s v="BGTACRD024872CADENASNUTRESA" u="1"/>
        <s v="BUCACRD022035CADENASNUTRESA" u="1"/>
        <s v="CARTCRD022485AUTOSERVICIONUTRESA" u="1"/>
        <s v="BUCACRD021992CADENASNUTRESA" u="1"/>
        <s v="BARRCRD024433TRADICIONALNUTRESA" u="1"/>
        <s v="VILACRD024555CADENASNUTRESA" u="1"/>
        <s v="CARTCRD022988CADENASNUTRESA" u="1"/>
        <s v="CARTCRD022771AUTOSERVICIONUTRESA" u="1"/>
        <s v="PERECRD024734AUTOSERVICIONUTRESA" u="1"/>
        <s v="VILACRD024066AUTOSERVICIONUTRESA" u="1"/>
        <s v="MEDECRD018998TRADICIONALNUTRESA" u="1"/>
        <s v="CCTACRD021204AUTOSERVICIONUTRESA" u="1"/>
        <s v="BUCACRD021506AUTOSERVICIONUTRESA" u="1"/>
        <s v="BARRCRD024547TRADICIONALNUTRESA" u="1"/>
        <s v="BUCACRD022435CADENASNUTRESA" u="1"/>
        <s v="BUCACRD022349CADENASNUTRESA" u="1"/>
        <s v="VILACRD024366AUTOSERVICIONUTRESA" u="1"/>
        <s v="CARTCRD023617CADENASNUTRESA" u="1"/>
        <s v="BARRCRD021020TRADICIONALNUTRESA" u="1"/>
        <s v="BUCACRD022721CADENASNUTRESA" u="1"/>
        <s v="BGTACRD021893TRADICIONALALTILLANO" u="1"/>
        <s v="VILACRD021477AUTOSERVICIOALTILLANO" u="1"/>
        <s v="MEDECRD021480TRADICIONALNUTRESA" u="1"/>
        <s v="BGTACRD024436TRADICIONALNUTRESA" u="1"/>
        <s v="DUITCRD010201TRADICIONALALTILLANO" u="1"/>
        <s v="CALICRD022337GENERICOBPO" u="1"/>
        <s v="CARTCRD023717CADENASNUTRESA" u="1"/>
        <s v="BUCACRD022232AUTOSERVICIONUTRESA" u="1"/>
        <s v="CARTCRD022899AUTOSERVICIONUTRESA" u="1"/>
        <s v="VILACRD021763AUTOSERVICIOALTILLANO" u="1"/>
        <s v="CARTCRD023228AUTOSERVICIONUTRESA" u="1"/>
        <s v="CARTCRD023817CADENASNUTRESA" u="1"/>
        <s v="PERECRD022585CADENASBPO" u="1"/>
        <s v="PERECRD017105CADENASBPO" u="1"/>
        <s v="CARTCRD024257CADENASNUTRESA" u="1"/>
        <s v="CARTCRD024040AUTOSERVICIONUTRESA" u="1"/>
        <s v="DUITCRD015273CADENASALTILLANO_BPO" u="1"/>
        <s v="BARRCRD021048TRADICIONALNUTRESA" u="1"/>
        <s v="CARTCRD021051CADENASBPO" u="1"/>
        <s v="BUCACRD022532AUTOSERVICIONUTRESA" u="1"/>
        <s v="MEDECRD021694TRADICIONALNUTRESA" u="1"/>
        <s v="CARTCRD023714AUTOSERVICIONUTRESA" u="1"/>
        <s v="VILACRD021977AUTOSERVICIOALTILLANO" u="1"/>
        <s v="MEDECRD021980TRADICIONALNUTRESA" u="1"/>
        <s v="CARTCRD024240AUTOSERVICIONUTRESA" u="1"/>
        <s v="BUCACRD022479GENERICOBPO" u="1"/>
        <s v="BUCACRD022546AUTOSERVICIONUTRESA" u="1"/>
        <s v="CARTCRD023628AUTOSERVICIONUTRESA" u="1"/>
        <s v="BUCACRD023475CADENASNUTRESA" u="1"/>
        <s v="BGTACRD021223TRADICIONALNUTRESA" u="1"/>
        <s v="VILACRD022406AUTOSERVICIOALTILLANO" u="1"/>
        <s v="BUCACRD017016AUTOSERVICIOBPO" u="1"/>
        <s v="PERECRD023314CADENASBPO" u="1"/>
        <s v="CARTCRD024254AUTOSERVICIONUTRESA" u="1"/>
        <s v="BARRCRD021448TRADICIONALNUTRESA" u="1"/>
        <s v="BUCACRD022746AUTOSERVICIONUTRESA" u="1"/>
        <s v="CARTCRD023828AUTOSERVICIONUTRESA" u="1"/>
        <s v="BUCACRD023675CADENASNUTRESA" u="1"/>
        <s v="BUCACRD023272AUTOSERVICIONUTRESA" u="1"/>
        <s v="BUCACRD023861CADENASNUTRESA" u="1"/>
        <s v="CARTCRD019288CADENASNUTRESA" u="1"/>
        <s v="VILAACT000429AUTOSERVICIOALTILLANO" u="1"/>
        <s v="VILACRD022606AUTOSERVICIOALTILLANO" u="1"/>
        <s v="BUCACRD023186AUTOSERVICIONUTRESA" u="1"/>
        <s v="BUCACRD023286AUTOSERVICIONUTRESA" u="1"/>
        <s v="CARTCRD024368AUTOSERVICIONUTRESA" u="1"/>
        <s v="VILACRD023232AUTOSERVICIOALTILLANO" u="1"/>
        <s v="VILACRD022806AUTOSERVICIOALTILLANO" u="1"/>
        <s v="BUCACRD024018CADENASNUTRESA" u="1"/>
        <s v="MEDEACT000446TRADICIONALNUTRESA" u="1"/>
        <s v="VILACRD023146AUTOSERVICIOALTILLANO" u="1"/>
        <s v="CARTCRD021058CADENASNUTRESA" u="1"/>
        <s v="CARTCRD024840AUTOSERVICIONUTRESA" u="1"/>
        <s v="CARTCRD001852CADENASBPO" u="1"/>
        <s v="BGTACRD021537TRADICIONALNUTRESA" u="1"/>
        <s v="BUCACRD013288AUTOSERVICIOBPO" u="1"/>
        <s v="BUCACRD023486AUTOSERVICIONUTRESA" u="1"/>
        <s v="BUCACRD023672AUTOSERVICIONUTRESA" u="1"/>
        <s v="VILACRD023246AUTOSERVICIOALTILLANO" u="1"/>
        <s v="BUCACRD024218CADENASNUTRESA" u="1"/>
        <s v="BGTACRD022163TRADICIONALNUTRESA" u="1"/>
        <s v="VILACRD023532AUTOSERVICIOALTILLANO" u="1"/>
        <s v="BUCACRD017902AUTOSERVICIOBPO" u="1"/>
        <s v="BARRACT000397TRADICIONALNUTRESA" u="1"/>
        <s v="BARRCRD022574TRADICIONALNUTRESA" u="1"/>
        <s v="PERECRD020201CADENASBPO" u="1"/>
        <s v="CARTCRD021358CADENASNUTRESA" u="1"/>
        <s v="CARTCRD021141AUTOSERVICIONUTRESA" u="1"/>
        <s v="BUCACRD024015AUTOSERVICIONUTRESA" u="1"/>
        <s v="BUCACRD024201AUTOSERVICIONUTRESA" u="1"/>
        <s v="PERECRD024268CADENASBPO" u="1"/>
        <s v="CARTCRD019424AUTOSERVICIOBPO" u="1"/>
        <s v="BUCACRD019321CADENASNUTRESA" u="1"/>
        <s v="BUCACRD024704CADENASNUTRESA" u="1"/>
        <s v="CARTCRD021155AUTOSERVICIONUTRESA" u="1"/>
        <s v="CARTCRD020729AUTOSERVICIONUTRESA" u="1"/>
        <s v="BUCACRD024618CADENASNUTRESA" u="1"/>
        <s v="IBA1CRD011685CADENASBPO" u="1"/>
        <s v="PERECRD020315CADENASBPO" u="1"/>
        <s v="CARTCRD022270CADENASNUTRESA" u="1"/>
        <s v="BARRCRD022874TRADICIONALNUTRESA" u="1"/>
        <s v="BUCACRD023986AUTOSERVICIONUTRESA" u="1"/>
        <s v="BGTACRD010201TRADICIONALALTILLANO" u="1"/>
        <s v="PERECRD020501CADENASBPO" u="1"/>
        <s v="CARTCRD021844CADENASNUTRESA" u="1"/>
        <s v="CARTCRD021441AUTOSERVICIONUTRESA" u="1"/>
        <s v="BUCACRD024129AUTOSERVICIONUTRESA" u="1"/>
        <s v="BARRCRD016979TRADICIONALNUTRESA" u="1"/>
        <s v="VILACRD023846AUTOSERVICIOALTILLANO" u="1"/>
        <s v="DUITACT000441TRADICIONALALTILLANO" u="1"/>
        <s v="BUCACRD024229AUTOSERVICIONUTRESA" u="1"/>
        <s v="BUCACRD000027AUTOSERVICIOBPO" u="1"/>
        <s v="BGTACRD024405TRADICIONALALTILLANO" u="1"/>
        <s v="CARTCRD022470CADENASNUTRESA" u="1"/>
        <s v="VILACRD022793AUTOSERVICIONUTRESA" u="1"/>
        <s v="BUCACRD024329AUTOSERVICIONUTRESA" u="1"/>
        <s v="BUCACRD024701AUTOSERVICIONUTRESA" u="1"/>
        <s v="CARTCRD021958CADENASNUTRESA" u="1"/>
        <s v="BUCACRD011254CADENASNUTRESA" u="1"/>
        <s v="MEDECRD000048GENERICOBPO" u="1"/>
        <s v="BGTACRD024419TRADICIONALALTILLANO" u="1"/>
        <s v="CARTCRD023320CADENASBPO" u="1"/>
        <s v="BARRCRD023503TRADICIONALNUTRESA" u="1"/>
        <s v="CCTACRD020185AUTOSERVICIONUTRESA" u="1"/>
        <s v="CARTCRD013283CADENASBPO" u="1"/>
        <s v="BUCACRD021205CADENASNUTRESA" u="1"/>
        <s v="CCTACRD020371AUTOSERVICIONUTRESA" u="1"/>
        <s v="BUCACRD020573AUTOSERVICIONUTRESA" u="1"/>
        <s v="CARTCRD021655AUTOSERVICIONUTRESA" u="1"/>
        <s v="IBA1CRD024839AUTOSERVICIONUTRESA" u="1"/>
        <s v="PERECRD021241CADENASBPO" u="1"/>
        <s v="BUCACRD010275TRADICIONALNUTRESA" u="1"/>
        <s v="BGTACRD024519TRADICIONALALTILLANO" u="1"/>
        <s v="BGTACRD004839TRADICIONALPROMOTORES" u="1"/>
        <s v="BUCACRD024715AUTOSERVICIONUTRESA" u="1"/>
        <s v="BGTACRD022877TRADICIONALNUTRESA" u="1"/>
        <s v="CCTACRD020285AUTOSERVICIONUTRESA" u="1"/>
        <s v="BUCACRD010475AUTOSERVICIOBPO" u="1"/>
        <s v="BUCACRD019649CADENASNUTRESA" u="1"/>
        <s v="CCTACRD020038AUTOSERVICIOBPO" u="1"/>
        <s v="CARTCRD022281AUTOSERVICIONUTRESA" u="1"/>
        <s v="BGTACRD022977TRADICIONALNUTRESA" u="1"/>
        <s v="BUCACRD020587AUTOSERVICIONUTRESA" u="1"/>
        <s v="CCTACRD020571AUTOSERVICIONUTRESA" u="1"/>
        <s v="CARTCRD021855AUTOSERVICIONUTRESA" u="1"/>
        <s v="PERECRD024833CADENASNUTRESA" u="1"/>
        <s v="DUITCRD023086TRADICIONALALTILLANO" u="1"/>
        <s v="BUCACRD024729AUTOSERVICIONUTRESA" u="1"/>
        <s v="BGTACRD023306TRADICIONALNUTRESA" u="1"/>
        <s v="BUCACRD010844GENERICOBPO" u="1"/>
        <s v="BUCACRD020687AUTOSERVICIONUTRESA" u="1"/>
        <s v="PERECRD020106GENERICONUTRESA" u="1"/>
        <s v="DUITCRD019963TRADICIONALNUTRESA" u="1"/>
        <s v="BUCACRD019632AUTOSERVICIONUTRESA" u="1"/>
        <s v="DUITCRD023372TRADICIONALALTILLANO" u="1"/>
        <s v="CARTCRD022698CADENASNUTRESA" u="1"/>
        <s v="MEDECRD020450TRADICIONALNUTRESA" u="1"/>
        <s v="BUCACRD021419CADENASNUTRESA" u="1"/>
        <s v="CCTACRD020585AUTOSERVICIONUTRESA" u="1"/>
        <s v="BUCACRD020787AUTOSERVICIONUTRESA" u="1"/>
        <s v="BUCACRD021202AUTOSERVICIONUTRESA" u="1"/>
        <s v="MONTCRD016974TRADICIONALNUTRESA" u="1"/>
        <s v="VILACRD020733AUTOSERVICIOALTILLANO" u="1"/>
        <s v="BUCACRD019732AUTOSERVICIONUTRESA" u="1"/>
        <s v="CARTCRD023027CADENASNUTRESA" u="1"/>
        <s v="BUCACRD010858GENERICOBPO" u="1"/>
        <s v="BGTACRD023506TRADICIONALNUTRESA" u="1"/>
        <s v="CCTACRD020499AUTOSERVICIONUTRESA" u="1"/>
        <s v="CCTACRD020685AUTOSERVICIONUTRESA" u="1"/>
        <s v="BUCACRD020887AUTOSERVICIONUTRESA" u="1"/>
        <s v="BARRCRD024157TRADICIONALNUTRESA" u="1"/>
        <s v="VILACRD020647AUTOSERVICIOALTILLANO" u="1"/>
        <s v="BUCACRD019646AUTOSERVICIONUTRESA" u="1"/>
        <s v="CCTACRD019630AUTOSERVICIONUTRESA" u="1"/>
        <s v="VILACRD020833AUTOSERVICIOALTILLANO" u="1"/>
        <s v="VILACRD021194CADENASALTILLANO" u="1"/>
        <s v="CARTCRD023127CADENASNUTRESA" u="1"/>
        <s v="VILACRD024062AUTOSERVICIONUTRESA" u="1"/>
        <s v="CARTCRD017925CADENASBPO" u="1"/>
        <s v="CARTCRD022495AUTOSERVICIONUTRESA" u="1"/>
        <s v="CARTCRD022681AUTOSERVICIONUTRESA" u="1"/>
        <s v="CCTACRD021014AUTOSERVICIONUTRESA" u="1"/>
        <s v="CCTACRD020785AUTOSERVICIONUTRESA" u="1"/>
        <s v="CCTACRD021200AUTOSERVICIONUTRESA" u="1"/>
        <s v="BUCACRD021805CADENASNUTRESA" u="1"/>
        <s v="BUCACRD021402AUTOSERVICIONUTRESA" u="1"/>
        <s v="VILACRD023822AUTOSERVICIONUTRESA" u="1"/>
        <s v="CARTCRD018451CADENASBPO" u="1"/>
        <s v="BUCACRD021166AUTOSERVICIOBPO" u="1"/>
        <s v="BGTACRD013941TRADICIONALNUTRESA" u="1"/>
        <s v="BUCACRD019746AUTOSERVICIONUTRESA" u="1"/>
        <s v="BUCACRD009920AUTOSERVICIOBPO" u="1"/>
        <s v="CARTCRD000022CADENASBPO" u="1"/>
        <s v="BUCACRD021905CADENASNUTRESA" u="1"/>
        <s v="BUCACRD021502AUTOSERVICIONUTRESA" u="1"/>
        <s v="CCTACRD019458AUTOSERVICIONUTRESA" u="1"/>
        <s v="BARRCRD024543TRADICIONALNUTRESA" u="1"/>
        <s v="VILACRD024076AUTOSERVICIONUTRESA" u="1"/>
        <s v="PERECRD020499AUTOSERVICIOSNUTRESA" u="1"/>
        <s v="BUCACRD022431CADENASNUTRESA" u="1"/>
        <s v="BUCACRD019982AUTOSERVICIOBPO" u="1"/>
        <s v="BARRCRD020304TRADICIONALNUTRESA" u="1"/>
        <s v="CCTACRD019744AUTOSERVICIONUTRESA" u="1"/>
        <s v="BUCACRD019946AUTOSERVICIONUTRESA" u="1"/>
        <s v="BUCACRD022345CADENASNUTRESA" u="1"/>
        <s v="MEDECRD020764TRADICIONALNUTRESA" u="1"/>
        <s v="VILACRD024362AUTOSERVICIONUTRESA" u="1"/>
        <s v="BUCAACT000354CADENASNUTRESA" u="1"/>
        <s v="CARTCRD023613CADENASNUTRESA" u="1"/>
        <s v="CCTACRD019880AUTOSERVICIOBPO" u="1"/>
        <s v="VILACRD021473AUTOSERVICIOALTILLANO" u="1"/>
        <s v="CARTCRD018379CADENASBPO" u="1"/>
        <s v="CCTACRD019658AUTOSERVICIONUTRESA" u="1"/>
        <s v="BARRCRD018934TRADICIONALNUTRESA" u="1"/>
        <s v="CCTACRD012284TRADICIONALBPO" u="1"/>
        <s v="BGTACRD018623TRADICIONALNUTRESA" u="1"/>
        <s v="VILACRD024276AUTOSERVICIONUTRESA" u="1"/>
        <s v="CALICRD022333GENERICOBPO" u="1"/>
        <s v="BGTACRD021739TRADICIONALPROMOTORES" u="1"/>
        <s v="BUCACRD021802AUTOSERVICIONUTRESA" u="1"/>
        <s v="VILACRD024376AUTOSERVICIONUTRESA" u="1"/>
        <s v="VILACRD024562AUTOSERVICIONUTRESA" u="1"/>
        <s v="CARTCRD022995AUTOSERVICIONUTRESA" u="1"/>
        <s v="VILACRD021487AUTOSERVICIOALTILLANO" u="1"/>
        <s v="CARTCRD020421CADENASBPO" u="1"/>
        <s v="BUCACRD021716AUTOSERVICIONUTRESA" u="1"/>
        <s v="BUCACRD021902AUTOSERVICIONUTRESA" u="1"/>
        <s v="VILACRD020763AUTOSERVICIOALTILLANO_BPO" u="1"/>
        <s v="PERECRD021969CADENASBPO" u="1"/>
        <s v="PERECRD990320CADENASBPO" u="1"/>
        <s v="VILACRD024476AUTOSERVICIONUTRESA" u="1"/>
        <s v="VILACRD022002AUTOSERVICIOALTILLANO" u="1"/>
        <s v="BUCACRD023171CADENASNUTRESA" u="1"/>
        <s v="CARTCRD024253CADENASNUTRESA" u="1"/>
        <s v="CCTACRD007004TRADICIONALBPO" u="1"/>
        <s v="CARTCRD009243CADENASBPO" u="1"/>
        <s v="BUCACRD022559CADENASNUTRESA" u="1"/>
        <s v="BUCACRD022156AUTOSERVICIONUTRESA" u="1"/>
        <s v="VILACRD024576AUTOSERVICIONUTRESA" u="1"/>
        <s v="CARTCRD020249CADENASBPO" u="1"/>
        <s v="VILACRD021873AUTOSERVICIOALTILLANO" u="1"/>
        <s v="BGTACRD020307TRADICIONALNUTRESA" u="1"/>
        <s v="VILACRD024515AUTOSERVICIOBPO" u="1"/>
        <s v="BUCACRD022256AUTOSERVICIONUTRESA" u="1"/>
        <s v="CCTAACT000063AUTOSERVICIONUTRESA" u="1"/>
        <s v="PERECRD006738CADENASBPO" u="1"/>
        <s v="CARTCRD023524AUTOSERVICIONUTRESA" u="1"/>
        <s v="CARTCRD014119CADENASNUTRESA" u="1"/>
        <s v="CARTCRD023710AUTOSERVICIONUTRESA" u="1"/>
        <s v="BUCACRD013223CADENASNUTRESA" u="1"/>
        <s v="BGTACRD024846AUTOSERVICIOBPO" u="1"/>
        <s v="CARTCRD020300CADENASNUTRESA" u="1"/>
        <s v="CARTCRD024267CADENASNUTRESA" u="1"/>
        <s v="CARTCRD024453CADENASNUTRESA" u="1"/>
        <s v="PASTCRD019136AUTOSERVICIOSBPO" u="1"/>
        <s v="CALICRD022278TRADICIONALNUTRESA" u="1"/>
        <s v="BUCACRD022759CADENASNUTRESA" u="1"/>
        <s v="BUCACRD022542AUTOSERVICIONUTRESA" u="1"/>
        <s v="CARTCRD023624AUTOSERVICIONUTRESA" u="1"/>
        <s v="CARTCRD020635CADENASBPO" u="1"/>
        <s v="CARTCRD020821CADENASBPO" u="1"/>
        <s v="VILACRD020537AUTOSERVICIONUTRESA" u="1"/>
        <s v="VILACRD019736AUTOSERVICIOALTILLANO_BPO" u="1"/>
        <s v="CARTCRD021161CADENASBPO" u="1"/>
        <s v="BUCACRD022456AUTOSERVICIONUTRESA" u="1"/>
        <s v="CARTCRD019084CADENASNUTRESA" u="1"/>
        <s v="CARTCRD023910AUTOSERVICIONUTRESA" u="1"/>
        <s v="VILAACT000225AUTOSERVICIOALTILLANO" u="1"/>
        <s v="IBA1CRD000107CADENASBPO" u="1"/>
        <s v="CARTCRD024250AUTOSERVICIONUTRESA" u="1"/>
        <s v="BUCACRD022556AUTOSERVICIONUTRESA" u="1"/>
        <s v="CARTCRD023638AUTOSERVICIONUTRESA" u="1"/>
        <s v="DUITCRD020487TRADICIONALALTILLANO" u="1"/>
        <s v="VILAACT000325AUTOSERVICIOALTILLANO" u="1"/>
        <s v="VILACRD022502AUTOSERVICIOALTILLANO" u="1"/>
        <s v="CARTCRD024567CADENASNUTRESA" u="1"/>
        <s v="BUCACRD023082AUTOSERVICIONUTRESA" u="1"/>
        <s v="BGTACRD021047TRADICIONALNUTRESA" u="1"/>
        <s v="MONTCRD010276TRADICIONALNUTRESA" u="1"/>
        <s v="BUCACRD022842AUTOSERVICIONUTRESA" u="1"/>
        <s v="DUITCRD021002TRADICIONALALTILLANO" u="1"/>
        <s v="CARTCRD020749CADENASBPO" u="1"/>
        <s v="CARTCRD020111AUTOSERVICIONUTRESA" u="1"/>
        <s v="NEIVCRD011442GENERICOBPO" u="1"/>
        <s v="BUCACRD023399CADENASNUTRESA" u="1"/>
        <s v="MEDEACT000242TRADICIONALNUTRESA" u="1"/>
        <s v="MONTCRD020227TRADICIONALNUTRESA" u="1"/>
        <s v="BARRCRD015649TRADICIONALNUTRESA" u="1"/>
        <s v="BUCACRD018380TRADICIONALBPO" u="1"/>
        <s v="CARTCRD019384CADENASNUTRESA" u="1"/>
        <s v="BUCACRD017312AUTOSERVICIOBPO" u="1"/>
        <s v="VILACRD023063CADENASALTILLANO" u="1"/>
        <s v="CARTCRD020211AUTOSERVICIONUTRESA" u="1"/>
        <s v="BUCACRD023096AUTOSERVICIONUTRESA" u="1"/>
        <s v="BGTACRD023086TRADICIONALALTILLANO" u="1"/>
        <s v="BUCACRD023685CADENASNUTRESA" u="1"/>
        <s v="BUCACRD023282AUTOSERVICIONUTRESA" u="1"/>
        <s v="PERECRD023338CADENASBPO" u="1"/>
        <s v="CARTCRD020125AUTOSERVICIONUTRESA" u="1"/>
        <s v="CARTCRD020311AUTOSERVICIONUTRESA" u="1"/>
        <s v="BUCACRD023599CADENASNUTRESA" u="1"/>
        <s v="BGTACRD019963TRADICIONALNUTRESA" u="1"/>
        <s v="BUCACRD022956AUTOSERVICIONUTRESA" u="1"/>
        <s v="CARTCRD024564AUTOSERVICIONUTRESA" u="1"/>
        <s v="CARTCRD008743AUTOSERVICIOBPO" u="1"/>
        <s v="CARTCRD020139AUTOSERVICIONUTRESA" u="1"/>
        <s v="IBA1CRD021132CADENASBPO" u="1"/>
        <s v="BARRCRD022098TRADICIONALNUTRESA" u="1"/>
        <s v="CARTCRD020308AUTOSERVICIOSNUTRESA" u="1"/>
        <s v="BUCACRD023396AUTOSERVICIONUTRESA" u="1"/>
        <s v="CARTCRD024478AUTOSERVICIONUTRESA" u="1"/>
        <s v="BUCACRD024400CADENASNUTRESA" u="1"/>
        <s v="CARTCRD020239AUTOSERVICIONUTRESA" u="1"/>
        <s v="BUCACRD024128CADENASNUTRESA" u="1"/>
        <s v="CARTCRD019970CADENASNUTRESA" u="1"/>
        <s v="VILACRD007001AUTOSERVICIOALTILLANO_BPO" u="1"/>
        <s v="BUCACRD024314CADENASNUTRESA" u="1"/>
        <s v="MONTCRD019497TRADICIONALNUTRESA" u="1"/>
        <s v="MEDECRD014657TRADICIONALPROMOTORES" u="1"/>
        <s v="VILACRD023256AUTOSERVICIOALTILLANO" u="1"/>
        <s v="CARTCRD019698CADENASNUTRESA" u="1"/>
        <s v="CARTCRD020339AUTOSERVICIONUTRESA" u="1"/>
        <s v="CARTCRD020711AUTOSERVICIONUTRESA" u="1"/>
        <s v="PERECRD014116CADENASBPO" u="1"/>
        <s v="BUCACRD023596AUTOSERVICIONUTRESA" u="1"/>
        <s v="BUCACRD024011AUTOSERVICIONUTRESA" u="1"/>
        <s v="DUITCRD012284CADENASALTILLANO_BPO" u="1"/>
        <s v="BGTACRD001841AUTOSERVICIOSALTILLANO_BPO" u="1"/>
        <s v="VALLCRD020298TRADICIONALNUTRESA" u="1"/>
        <s v="VALLCRD020484TRADICIONALNUTRESA" u="1"/>
        <s v="CARTCRD019581AUTOSERVICIONUTRESA" u="1"/>
        <s v="CARTCRD020625AUTOSERVICIONUTRESA" u="1"/>
        <s v="PERECRD000026CADENASBPO" u="1"/>
        <s v="DUITCRD024442TRADICIONALNUTRESA" u="1"/>
        <s v="BGTACRD023686TRADICIONALALTILLANO" u="1"/>
        <s v="CALICRD019638CADENASBPO" u="1"/>
        <s v="CARTCRD012167CADENASBPO" u="1"/>
        <s v="CARTCRD020539AUTOSERVICIONUTRESA" u="1"/>
        <s v="CARTCRD020725AUTOSERVICIONUTRESA" u="1"/>
        <s v="BARRCRD022870TRADICIONALNUTRESA" u="1"/>
        <s v="VILACRD023556AUTOSERVICIOALTILLANO" u="1"/>
        <s v="CARTCRD021468CADENASNUTRESA" u="1"/>
        <s v="CARTCRD020861AUTOSERVICIOBPO" u="1"/>
        <s v="VALLCRD018917TRADICIONALNUTRESA" u="1"/>
        <s v="CARTCRD021840CADENASNUTRESA" u="1"/>
        <s v="CARTCRD020639AUTOSERVICIONUTRESA" u="1"/>
        <s v="BARRCRD016975TRADICIONALNUTRESA" u="1"/>
        <s v="DUITCRD007004CADENASALTILLANO_BPO" u="1"/>
        <s v="BUCACRD024039AUTOSERVICIONUTRESA" u="1"/>
        <s v="VILACRD024182AUTOSERVICIOALTILLANO" u="1"/>
        <s v="BUCACRD024225AUTOSERVICIONUTRESA" u="1"/>
        <s v="BARRCRD022884TRADICIONALNUTRESA" u="1"/>
        <s v="BGTACRD024401TRADICIONALALTILLANO" u="1"/>
        <s v="BGTACRD020109TRADICIONALPROMOTORES" u="1"/>
        <s v="CARTCRD012467CADENASBPO" u="1"/>
        <s v="BUCACRD019345CADENASNUTRESA" u="1"/>
        <s v="BUCACRD020105GENERICOBPO" u="1"/>
        <s v="CARTCRD019981AUTOSERVICIONUTRESA" u="1"/>
        <s v="BUCACRD024325AUTOSERVICIONUTRESA" u="1"/>
        <s v="BUCACRD000123AUTOSERVICIOBPO" u="1"/>
        <s v="BUCACRD010321AUTOSERVICIONUTRESA" u="1"/>
        <s v="BUCACRD024511AUTOSERVICIONUTRESA" u="1"/>
        <s v="DUITCRD022256TRADICIONALALTILLANO" u="1"/>
        <s v="PERECRD020611CADENASBPO" u="1"/>
        <s v="BUCACRD020283AUTOSERVICIONUTRESA" u="1"/>
        <s v="CARTCRD021365AUTOSERVICIONUTRESA" u="1"/>
        <s v="CARTCRD021551AUTOSERVICIONUTRESA" u="1"/>
        <s v="MEDECRD000044GENERICOBPO" u="1"/>
        <s v="CARTCRD021118AUTOSERVICIOBPO" u="1"/>
        <s v="CARTCRD022518CADENASBPO" u="1"/>
        <s v="PERECRD018869CADENASBPO" u="1"/>
        <s v="CARTCRD021868CADENASNUTRESA" u="1"/>
        <s v="CARTCRD021465AUTOSERVICIONUTRESA" u="1"/>
        <s v="IBA1CRD024835AUTOSERVICIONUTRESA" u="1"/>
        <s v="PERECRD021051CADENASBPO" u="1"/>
        <s v="CARTCRD019995AUTOSERVICIONUTRESA" u="1"/>
        <s v="CCTACRD020762TRADICIONALBPO" u="1"/>
        <s v="BGTACRD024701TRADICIONALALTILLANO" u="1"/>
        <s v="BGTACRD022873TRADICIONALNUTRESA" u="1"/>
        <s v="CCTACRD020281AUTOSERVICIONUTRESA" u="1"/>
        <s v="BUCACRD020886CADENASNUTRESA" u="1"/>
        <s v="BUCACRD021301CADENASNUTRESA" u="1"/>
        <s v="CARTCRD011367AUTOSERVICIOBPO" u="1"/>
        <s v="BUCACRD020483AUTOSERVICIONUTRESA" u="1"/>
        <s v="BUCACRD019056AUTOSERVICIONUTRESA" u="1"/>
        <s v="BUCACRD018816AUTOSERVICIONUTRESA" u="1"/>
        <s v="CARTCRD022091AUTOSERVICIONUTRESA" u="1"/>
        <s v="CCTACRD020598CADENASNUTRESA" u="1"/>
        <s v="BUCACRD020583AUTOSERVICIONUTRESA" u="1"/>
        <s v="BUCACRD019745CADENASNUTRESA" u="1"/>
        <s v="MEDECRD020160TRADICIONALNUTRESA" u="1"/>
        <s v="CARTCRD022594CADENASNUTRESA" u="1"/>
        <s v="CCTACRD020698CADENASNUTRESA" u="1"/>
        <s v="BUCACRD010840GENERICOBPO" u="1"/>
        <s v="BUCACRD019737TRADICIONALBPO" u="1"/>
        <s v="BUCACRD021315CADENASNUTRESA" u="1"/>
        <s v="CARTCRD021579AUTOSERVICIONUTRESA" u="1"/>
        <s v="CCTACRD020481AUTOSERVICIONUTRESA" u="1"/>
        <s v="CARTCRD021765AUTOSERVICIONUTRESA" u="1"/>
        <s v="CARTCRD021951AUTOSERVICIONUTRESA" u="1"/>
        <s v="PERECRD020102GENERICONUTRESA" u="1"/>
        <s v="MEDECRD021609TRADICIONALPROMOTORES" u="1"/>
        <s v="BUCACRD021012AUTOSERVICIONUTRESA" u="1"/>
        <s v="CCTACRD020581AUTOSERVICIONUTRESA" u="1"/>
        <s v="BGTACRD021002TRADICIONALALTILLANO" u="1"/>
        <s v="PERECRD009833CADENASBPO" u="1"/>
        <s v="VILACRD021090CADENASALTILLANO" u="1"/>
        <s v="VILACRD019302AUTOSERVICIOALTILLANO" u="1"/>
        <s v="CARTCRD023023CADENASNUTRESA" u="1"/>
        <s v="PERECRD019981CADENASBPO" u="1"/>
        <s v="VILACRD020664CADENASALTILLANO" u="1"/>
        <s v="CARTCRD021779AUTOSERVICIONUTRESA" u="1"/>
        <s v="CARTCRD016149AUTOSERVICIOBPO" u="1"/>
        <s v="BARRCRD024153TRADICIONALNUTRESA" u="1"/>
        <s v="BUCACRD019456AUTOSERVICIONUTRESA" u="1"/>
        <s v="MEDECRD020460TRADICIONALNUTRESA" u="1"/>
        <s v="BUCACRD024839AUTOSERVICIONUTRESA" u="1"/>
        <s v="CARTCRD022491AUTOSERVICIONUTRESA" u="1"/>
        <s v="CARTCRD022108AUTOSERVICIONUTRESA" u="1"/>
        <s v="BUCACRD014988AUTOSERVICIONUTRESA" u="1"/>
        <s v="BUCACRD021212AUTOSERVICIONUTRESA" u="1"/>
        <s v="BUCACRD019959CADENASNUTRESA" u="1"/>
        <s v="CCTACRD019540AUTOSERVICIONUTRESA" u="1"/>
        <s v="BARRCRD023827TRADICIONALNUTRESA" u="1"/>
        <s v="BUCACRD024875TRADICIONALNUTRESA" u="1"/>
        <s v="VILACRD010025AUTOSERVICIOALTILLANO_BPO" u="1"/>
        <s v="BUCACRD010699AUTOSERVICIOBPO" u="1"/>
        <s v="VILACRD019623CADENASALTILLANO" u="1"/>
        <s v="VILACRD020657AUTOSERVICIOALTILLANO" u="1"/>
        <s v="BUCACRD019656AUTOSERVICIONUTRESA" u="1"/>
        <s v="DUITCRD023396TRADICIONALALTILLANO" u="1"/>
        <s v="CARTCRD023137CADENASNUTRESA" u="1"/>
        <s v="BUCACRD022241CADENASNUTRESA" u="1"/>
        <s v="BARRCRD003928TRADICIONALNUTRESA" u="1"/>
        <s v="CCTACRD021024AUTOSERVICIONUTRESA" u="1"/>
        <s v="CARTCRD014122CADENASBPO" u="1"/>
        <s v="VILACRD020964CADENASALTILLANO" u="1"/>
        <s v="CARTCRD022308AUTOSERVICIONUTRESA" u="1"/>
        <s v="CCTACRD021210AUTOSERVICIONUTRESA" u="1"/>
        <s v="VALLACT000176TRADICIONALNUTRESA" u="1"/>
        <s v="BUCACRD021412AUTOSERVICIONUTRESA" u="1"/>
        <s v="VILACRD023832AUTOSERVICIONUTRESA" u="1"/>
        <s v="CCTACRD019740AUTOSERVICIONUTRESA" u="1"/>
        <s v="PERECRD024840AUTOSERVICIONUTRESA" u="1"/>
        <s v="PERECRD001852CADENASBPO" u="1"/>
        <s v="VILACRD019702AUTOSERVICIOALTILLANO" u="1"/>
        <s v="MEDECRD020757GENERICOBPO" u="1"/>
        <s v="CCTACRD020734AUTOSERVICIOBPO" u="1"/>
        <s v="CCTACRD020920AUTOSERVICIOBPO" u="1"/>
        <s v="BUCACRD021512AUTOSERVICIONUTRESA" u="1"/>
        <s v="CCTACRD019654AUTOSERVICIONUTRESA" u="1"/>
        <s v="BGTACRD024056TRADICIONALNUTRESA" u="1"/>
        <s v="DUITCRD023596TRADICIONALALTILLANO" u="1"/>
        <s v="VILACRD024272AUTOSERVICIONUTRESA" u="1"/>
        <s v="MEDECRD020860TRADICIONALNUTRESA" u="1"/>
        <s v="CARTCRD023120AUTOSERVICIONUTRESA" u="1"/>
        <s v="CCTACRD021224AUTOSERVICIONUTRESA" u="1"/>
        <s v="CARTCRD022508AUTOSERVICIONUTRESA" u="1"/>
        <s v="BARRCRD024653TRADICIONALNUTRESA" u="1"/>
        <s v="BGTACRD018347TRADICIONALNUTRESA" u="1"/>
        <s v="VILACRD024589CADENASNUTRESA" u="1"/>
        <s v="MEDECRD021003TRADICIONALNUTRESA" u="1"/>
        <s v="VILACRD024186AUTOSERVICIONUTRESA" u="1"/>
        <s v="BGTACRD024846AUTOSERVICIOALTILLANO_BPO" u="1"/>
        <s v="VILACRD015488AUTOSERVICIOALTILLANO" u="1"/>
        <s v="CARTCRD020045CADENASBPO" u="1"/>
        <s v="VILACRD021483AUTOSERVICIOALTILLANO" u="1"/>
        <s v="CARTCRD000232CADENASBPO" u="1"/>
        <s v="BARRCRD020414TRADICIONALNUTRESA" u="1"/>
        <s v="BUCACRD021526AUTOSERVICIONUTRESA" u="1"/>
        <s v="CARTCRD022608AUTOSERVICIONUTRESA" u="1"/>
        <s v="BGTACRD024442TRADICIONALNUTRESA" u="1"/>
        <s v="CARTCRD023134AUTOSERVICIONUTRESA" u="1"/>
        <s v="CARTCRD023723CADENASNUTRESA" u="1"/>
        <s v="CARTCRD014336CADENASBPO" u="1"/>
        <s v="CCTACRD019768AUTOSERVICIONUTRESA" u="1"/>
        <s v="CCTACRD019954AUTOSERVICIONUTRESA" u="1"/>
        <s v="VILACRD019432AUTOSERVICIOALTILLANO_BPO" u="1"/>
        <s v="BARRCRD021040TRADICIONALNUTRESA" u="1"/>
        <s v="CARTCRD023234AUTOSERVICIONUTRESA" u="1"/>
        <s v="VILACRD024572AUTOSERVICIONUTRESA" u="1"/>
        <s v="CARTCRD023420AUTOSERVICIONUTRESA" u="1"/>
        <s v="DUITCRD022497AUTOSERVICIOBPO" u="1"/>
        <s v="BGTACRD020303TRADICIONALNUTRESA" u="1"/>
        <s v="BUCACRD021912AUTOSERVICIONUTRESA" u="1"/>
        <s v="BUCACRD022469CADENASNUTRESA" u="1"/>
        <s v="CARTCRD023148AUTOSERVICIONUTRESA" u="1"/>
        <s v="BUCAACT000075AUTOSERVICIONUTRESA" u="1"/>
        <s v="CARTCRD023520AUTOSERVICIONUTRESA" u="1"/>
        <s v="CARTCRD014536CADENASBPO" u="1"/>
        <s v="CARTCRD014115CADENASNUTRESA" u="1"/>
        <s v="CCTACRD019807AUTOSERVICIOBPO" u="1"/>
        <s v="VILACRD021783AUTOSERVICIOALTILLANO" u="1"/>
        <s v="BARRCRD019670TRADICIONALNUTRESA" u="1"/>
        <s v="CARTCRD023248AUTOSERVICIONUTRESA" u="1"/>
        <s v="DUITCRD010321TRADICIONALALTILLANO" u="1"/>
        <s v="VILACRD024772AUTOSERVICIONUTRESA" u="1"/>
        <s v="CARTCRD019018CADENASBPO" u="1"/>
        <s v="IBA1CRD023815CADENASBPO" u="1"/>
        <s v="VILACRD020787AUTOSERVICIOALTILLANO_BPO" u="1"/>
        <s v="CARTCRD009167CADENASBPO" u="1"/>
        <s v="BUCACRD022266AUTOSERVICIONUTRESA" u="1"/>
        <s v="BGTACRD022256TRADICIONALALTILLANO" u="1"/>
        <s v="BUCACRD022452AUTOSERVICIONUTRESA" u="1"/>
        <s v="CARTCRD023534AUTOSERVICIONUTRESA" u="1"/>
        <s v="BARRCRD019498TRADICIONALNUTRESA" u="1"/>
        <s v="DUITCRD020762CADENASALTILLANO_BPO" u="1"/>
        <s v="VILAACT000035AUTOSERVICIOALTILLANO" u="1"/>
        <s v="CARTCRD020731CADENASBPO" u="1"/>
        <s v="PERECRD017311CADENASBPO" u="1"/>
        <s v="PERECRD019638AUTOSERVICIOBPO" u="1"/>
        <s v="BGTACRD018947TRADICIONALNUTRESA" u="1"/>
        <s v="BARRCRD017009AUTOSERVICIOSBPO" u="1"/>
        <s v="DUITCRD020297TRADICIONALALTILLANO" u="1"/>
        <s v="VILACRD021402AUTOSERVICIOALTILLANO_BPO" u="1"/>
        <s v="IBA1CRD020202CADENASBPO" u="1"/>
        <s v="CARTCRD024563CADENASNUTRESA" u="1"/>
        <s v="BARRCRD021354TRADICIONALNUTRESA" u="1"/>
        <s v="BUCACRD022466AUTOSERVICIONUTRESA" u="1"/>
        <s v="CARTCRD017739AUTOSERVICIONUTRESA" u="1"/>
        <s v="VALLCRD017784TRADICIONALNUTRESA" u="1"/>
        <s v="BUCACRD022652AUTOSERVICIONUTRESA" u="1"/>
        <s v="CARTCRD020559CADENASBPO" u="1"/>
        <s v="VILACRD021997AUTOSERVICIOALTILLANO" u="1"/>
        <s v="PERECRD023320CADENASBPO" u="1"/>
        <s v="BGTACRD020803TRADICIONALNUTRESA" u="1"/>
        <s v="PERECRD013283CADENASBPO" u="1"/>
        <s v="CARTCRD021085CADENASBPO" u="1"/>
        <s v="VILACRD016724CADENASALTILLANO" u="1"/>
        <s v="BUCACRD022566AUTOSERVICIONUTRESA" u="1"/>
        <s v="CARTCRD023834AUTOSERVICIONUTRESA" u="1"/>
        <s v="CARTCRD020021AUTOSERVICIONUTRESA" u="1"/>
        <s v="CALICRD020196AUTOSERVICIOSBPO" u="1"/>
        <s v="CARTCRD024360AUTOSERVICIONUTRESA" u="1"/>
        <s v="BGTACRD022656TRADICIONALALTILLANO" u="1"/>
        <s v="CARTCRD020759CADENASBPO" u="1"/>
        <s v="CARTCRD019294CADENASNUTRESA" u="1"/>
        <s v="CARTCRD020338CADENASNUTRESA" u="1"/>
        <s v="CARTCRD020121AUTOSERVICIONUTRESA" u="1"/>
        <s v="CARTCRD005328CADENASBPO" u="1"/>
        <s v="IBA1CRD020316CADENASBPO" u="1"/>
        <s v="BUCACRD023192AUTOSERVICIONUTRESA" u="1"/>
        <s v="CARTCRD024274AUTOSERVICIONUTRESA" u="1"/>
        <s v="BARRCRD015659TRADICIONALNUTRESA" u="1"/>
        <s v="CALICRD022874TRADICIONALNUTRESA" u="1"/>
        <s v="BUCACRD022952AUTOSERVICIONUTRESA" u="1"/>
        <s v="BUCACRD023292AUTOSERVICIONUTRESA" u="1"/>
        <s v="CARTCRD024374AUTOSERVICIONUTRESA" u="1"/>
        <s v="CARTCRD021150CADENASNUTRESA" u="1"/>
        <s v="VILACRD023173CADENASALTILLANO" u="1"/>
        <s v="DUITCRD019556TRADICIONALALTILLANO" u="1"/>
        <s v="CARTCRD019718CADENASBPO" u="1"/>
        <s v="BARRCRD022094TRADICIONALNUTRESA" u="1"/>
        <s v="CARTCRD024288AUTOSERVICIONUTRESA" u="1"/>
        <s v="CARTCRD020304AUTOSERVICIOSNUTRESA" u="1"/>
        <s v="BUCACRD023392AUTOSERVICIONUTRESA" u="1"/>
        <s v="CARTCRD021299CADENASBPO" u="1"/>
        <s v="CARTCRD021064CADENASNUTRESA" u="1"/>
        <s v="CARTCRD020049AUTOSERVICIONUTRESA" u="1"/>
        <s v="PERECRD023448CADENASBPO" u="1"/>
        <s v="CARTCRD020235AUTOSERVICIONUTRESA" u="1"/>
        <s v="BUCACRD024124CADENASNUTRESA" u="1"/>
        <s v="BUCACRD023492AUTOSERVICIONUTRESA" u="1"/>
        <s v="VILACRD023252AUTOSERVICIOALTILLANO" u="1"/>
        <s v="CARTCRD021164CADENASNUTRESA" u="1"/>
        <s v="CARTCRD020738CADENASNUTRESA" u="1"/>
        <s v="VILACRD023187CADENASALTILLANO" u="1"/>
        <s v="CARTCRD020335AUTOSERVICIONUTRESA" u="1"/>
        <s v="VILACRD021673AUTOSERVICIONUTRESA" u="1"/>
        <s v="PERECRD017925CADENASBPO" u="1"/>
        <s v="BUCACRD017622AUTOSERVICIOBPO" u="1"/>
        <s v="BGTACRD023396TRADICIONALALTILLANO" u="1"/>
        <s v="BUCACRD023592AUTOSERVICIONUTRESA" u="1"/>
        <s v="CARTCRD024674AUTOSERVICIONUTRESA" u="1"/>
        <s v="CARTCRD021264CADENASNUTRESA" u="1"/>
        <s v="PERECRD018451CADENASBPO" u="1"/>
        <s v="VALLCRD020480TRADICIONALNUTRESA" u="1"/>
        <s v="VILACRD023266AUTOSERVICIOALTILLANO" u="1"/>
        <s v="BUCACRD020282CADENASNUTRESA" u="1"/>
        <s v="CARTCRD020721AUTOSERVICIONUTRESA" u="1"/>
        <s v="CARTCRD020299AUTOSERVICIOBPO" u="1"/>
        <s v="BUCACRD023792AUTOSERVICIONUTRESA" u="1"/>
        <s v="BUCACRD023409AUTOSERVICIONUTRESA" u="1"/>
        <s v="BUCACRD024338CADENASNUTRESA" u="1"/>
        <s v="BGTACRD022097TRADICIONALNUTRESA" u="1"/>
        <s v="BUCACRD024710CADENASNUTRESA" u="1"/>
        <s v="PERECRD018379CADENASBPO" u="1"/>
        <s v="CCTACRD008662CADENASNUTRESA" u="1"/>
        <s v="BUCACRD020482CADENASNUTRESA" u="1"/>
        <s v="BGTACRD020758TRADICIONALALTILLANO_BPO" u="1"/>
        <s v="CARTCRD019691AUTOSERVICIONUTRESA" u="1"/>
        <s v="CARTCRD020735AUTOSERVICIONUTRESA" u="1"/>
        <s v="CARTCRD020921AUTOSERVICIONUTRESA" u="1"/>
        <s v="CARTCRD022090CADENASNUTRESA" u="1"/>
        <s v="BUCACRD024221AUTOSERVICIONUTRESA" u="1"/>
        <s v="VILACRD023566AUTOSERVICIOALTILLANO" u="1"/>
        <s v="BUCACRD000102GENERICOBPO" u="1"/>
        <s v="BUCACRD020101GENERICOBPO" u="1"/>
        <s v="CARTCRD017031CADENASBPO" u="1"/>
        <s v="BUCACRD024135AUTOSERVICIONUTRESA" u="1"/>
        <s v="PERECRD020421CADENASBPO" u="1"/>
        <s v="VILACRD023666AUTOSERVICIOALTILLANO" u="1"/>
        <s v="BUCACRD020093AUTOSERVICIONUTRESA" u="1"/>
        <s v="VILACRD023852AUTOSERVICIOALTILLANO" u="1"/>
        <s v="CARTCRD021361AUTOSERVICIONUTRESA" u="1"/>
        <s v="VALLCRD019553TRADICIONALNUTRESA" u="1"/>
        <s v="BUCACRD020596CADENASNUTRESA" u="1"/>
        <s v="CARTCRD021275AUTOSERVICIONUTRESA" u="1"/>
        <s v="CARTCRD021461AUTOSERVICIONUTRESA" u="1"/>
        <s v="BUCACRD019355CADENASNUTRESA" u="1"/>
        <s v="CARTCRD019991AUTOSERVICIONUTRESA" u="1"/>
        <s v="PERECRD020249CADENASBPO" u="1"/>
        <s v="BUCACRD020132AUTOSERVICIOBPO" u="1"/>
        <s v="VILACRD020074CADENASALTILLANO" u="1"/>
        <s v="CCTACRD020091AUTOSERVICIONUTRESA" u="1"/>
        <s v="DUITCRD022452TRADICIONALALTILLANO" u="1"/>
        <s v="BUCACRD023909AUTOSERVICIONUTRESA" u="1"/>
        <s v="CARTCRD021375AUTOSERVICIONUTRESA" u="1"/>
        <s v="BGTACRD015653AUTOSERVICIOPROMOTORES" u="1"/>
        <s v="BGTACRD017303AUTOSERVICIOBPO" u="1"/>
        <s v="BUCACRD024249AUTOSERVICIONUTRESA" u="1"/>
        <s v="CARTCRD017331CADENASBPO" u="1"/>
        <s v="BUCACRD008428AUTOSERVICIOBPO" u="1"/>
        <s v="BUCACRD020046AUTOSERVICIOBPO" u="1"/>
        <s v="VILACRD020174CADENASALTILLANO" u="1"/>
        <s v="BGTACRD022597TRADICIONALNUTRESA" u="1"/>
        <s v="BGTACRD024611TRADICIONALALTILLANO" u="1"/>
        <s v="CCTACRD020594CADENASNUTRESA" u="1"/>
        <s v="VILACRD020360CADENASALTILLANO" u="1"/>
        <s v="DUITCRD020248AUTOSERVICIOSALTILLANO_BPO" u="1"/>
        <s v="CARTCRD021661AUTOSERVICIONUTRESA" u="1"/>
        <s v="BUCACRD019741CADENASNUTRESA" u="1"/>
        <s v="VILACRD018497AUTOSERVICIOALTILLANO" u="1"/>
        <s v="CCTACRD018927CADENASNUTRESA" u="1"/>
        <s v="BUCACRD024349AUTOSERVICIONUTRESA" u="1"/>
        <s v="CCTACRD020130AUTOSERVICIOBPO" u="1"/>
        <s v="PERECRD020635CADENASBPO" u="1"/>
        <s v="CARTCRD022590CADENASNUTRESA" u="1"/>
        <s v="PERECRD020821CADENASBPO" u="1"/>
        <s v="CARTCRD022207CADENASNUTRESA" u="1"/>
        <s v="CCTACRD020291AUTOSERVICIONUTRESA" u="1"/>
        <s v="BGTACRD020297TRADICIONALALTILLANO" u="1"/>
        <s v="CARTCRD021978CADENASNUTRESA" u="1"/>
        <s v="CARTCRD017345CADENASBPO" u="1"/>
        <s v="CARTCRD021489AUTOSERVICIONUTRESA" u="1"/>
        <s v="DUITCRD022752TRADICIONALALTILLANO" u="1"/>
        <s v="BUCACRD015602CADENASNUTRESA" u="1"/>
        <s v="BUCACRD005001AUTOSERVICIOBPO" u="1"/>
        <s v="CARTCRD021675AUTOSERVICIONUTRESA" u="1"/>
        <s v="BUCACRD019569CADENASNUTRESA" u="1"/>
        <s v="MEDECRD020170TRADICIONALNUTRESA" u="1"/>
        <s v="CARTCRD021589AUTOSERVICIONUTRESA" u="1"/>
        <s v="CCTACRD019653CADENASNUTRESA" u="1"/>
        <s v="BUCACRD019266AUTOSERVICIONUTRESA" u="1"/>
        <s v="MONTACT000129TRADICIONALNUTRESA" u="1"/>
        <s v="BUCACRD009440AUTOSERVICIOBPO" u="1"/>
        <s v="PERECRD020749CADENASBPO" u="1"/>
        <s v="BUCACRD024835AUTOSERVICIONUTRESA" u="1"/>
        <s v="IBA1CRD022496CADENASBPO" u="1"/>
        <s v="BUCACRD021022AUTOSERVICIONUTRESA" u="1"/>
        <s v="CARTCRD022104AUTOSERVICIONUTRESA" u="1"/>
        <s v="CCTACRD020208AUTOSERVICIONUTRESA" u="1"/>
        <s v="VILACRD020367AUTOSERVICIOALTILLANO" u="1"/>
        <s v="VILACRD020553AUTOSERVICIOALTILLANO" u="1"/>
        <s v="CARTCRD017302TRADICIONALBPO" u="1"/>
        <s v="VILACRD023759CADENASNUTRESA" u="1"/>
        <s v="DUITCRD022866TRADICIONALALTILLANO" u="1"/>
        <s v="CARTCRD021789AUTOSERVICIONUTRESA" u="1"/>
        <s v="CCTACRD020308AUTOSERVICIONUTRESA" u="1"/>
        <s v="BUCACRD019466AUTOSERVICIONUTRESA" u="1"/>
        <s v="BGTACRD019775TRADICIONALPROMOTORES" u="1"/>
        <s v="VILACRD008551AUTOSERVICIOALTILLANO_BPO" u="1"/>
        <s v="CARTCRD023368CADENASBPO" u="1"/>
        <s v="CCTACRD021020AUTOSERVICIONUTRESA" u="1"/>
        <s v="BUCACRD021222AUTOSERVICIONUTRESA" u="1"/>
        <s v="CCTACRD019550AUTOSERVICIONUTRESA" u="1"/>
        <s v="BUCACRD022151CADENASNUTRESA" u="1"/>
        <s v="MEDECRD020753GENERICOBPO" u="1"/>
        <s v="BARRCRD019868CADENASBPO" u="1"/>
        <s v="CARTCRD021989AUTOSERVICIONUTRESA" u="1"/>
        <s v="CARTCRD022404AUTOSERVICIONUTRESA" u="1"/>
        <s v="VILACRD020667AUTOSERVICIOALTILLANO" u="1"/>
        <s v="BUCACRD021086AUTOSERVICIOBPO" u="1"/>
        <s v="BUCACRD019666AUTOSERVICIONUTRESA" u="1"/>
        <s v="MEDECRD020298TRADICIONALNUTRESA" u="1"/>
        <s v="VILACRD024485CADENASNUTRESA" u="1"/>
        <s v="CCTACRD021220AUTOSERVICIONUTRESA" u="1"/>
        <s v="PERECRD020308AUTOSERVICIOSNUTRESA" u="1"/>
        <s v="CARTCRD022504AUTOSERVICIONUTRESA" u="1"/>
        <s v="CCTACRD019564AUTOSERVICIONUTRESA" u="1"/>
        <s v="BUCACRD019766AUTOSERVICIONUTRESA" u="1"/>
        <s v="BUCACRD019952AUTOSERVICIONUTRESA" u="1"/>
        <s v="CARTCRD013288TRADICIONALBPO" u="1"/>
        <s v="DUITCRD017883TRADICIONALALTILLANO" u="1"/>
        <s v="VILACRD019712AUTOSERVICIOALTILLANO" u="1"/>
        <s v="MEDECRD020770TRADICIONALNUTRESA" u="1"/>
        <s v="CCTACRD021084AUTOSERVICIOBPO" u="1"/>
        <s v="MEDECRD018917TRADICIONALNUTRESA" u="1"/>
        <s v="CCTACRD020708AUTOSERVICIONUTRESA" u="1"/>
        <s v="CARTCRD024380CADENASBPO" u="1"/>
        <s v="BUCACRD016720TRADICIONALBPO" u="1"/>
        <s v="VILACRD024096AUTOSERVICIONUTRESA" u="1"/>
        <s v="VILACRD019626AUTOSERVICIOALTILLANO" u="1"/>
        <s v="BGTACRD001290CADENASNUTRESA" u="1"/>
        <s v="CCTACRD021234AUTOSERVICIONUTRESA" u="1"/>
        <s v="BUCACRD021436AUTOSERVICIONUTRESA" u="1"/>
        <s v="BUCACRD019805AUTOSERVICIOBPO" u="1"/>
        <s v="CCTACRD019578AUTOSERVICIONUTRESA" u="1"/>
        <s v="IBA1CRD013288CADENASBPO" u="1"/>
        <s v="VILACRD024785CADENASNUTRESA" u="1"/>
        <s v="CCTACRD020758AUTOSERVICIOBPO" u="1"/>
        <s v="CARTCRD023633CADENASNUTRESA" u="1"/>
        <s v="CARTCRD023230AUTOSERVICIONUTRESA" u="1"/>
        <s v="CARTCRD008623CADENASBPO" u="1"/>
        <s v="BUCACRD019719AUTOSERVICIOBPO" u="1"/>
        <s v="VILACRD019847CADENASALTILLANO" u="1"/>
        <s v="CCTACRD021284AUTOSERVICIOBPO" u="1"/>
        <s v="BUCACRD011685AUTOSERVICIONUTRESA" u="1"/>
        <s v="PERECRD012167CADENASBPO" u="1"/>
        <s v="VILACRD024482AUTOSERVICIONUTRESA" u="1"/>
        <s v="VALLCRD017380TRADICIONALNUTRESA" u="1"/>
        <s v="BARRCRD020338TRADICIONALNUTRESA" u="1"/>
        <s v="BUCACRD019819AUTOSERVICIOBPO" u="1"/>
        <s v="VILACRD019926AUTOSERVICIOALTILLANO" u="1"/>
        <s v="CARTCRD023244AUTOSERVICIONUTRESA" u="1"/>
        <s v="VILACRD024582AUTOSERVICIONUTRESA" u="1"/>
        <s v="CARTCRD020255CADENASBPO" u="1"/>
        <s v="BUCACRD021736AUTOSERVICIONUTRESA" u="1"/>
        <s v="BUCACRD021922AUTOSERVICIONUTRESA" u="1"/>
        <s v="CARTCRD004781CADENASBPO" u="1"/>
        <s v="BGTACRD010276TRADICIONALNUTRESA" u="1"/>
        <s v="CCTAACT000286CADENASNUTRESA" u="1"/>
        <s v="VILACRD024496AUTOSERVICIONUTRESA" u="1"/>
        <s v="BGTAACT000075TRADICIONALALTILLANO" u="1"/>
        <s v="BARRCRD020538TRADICIONALNUTRESA" u="1"/>
        <s v="VILACRD021793AUTOSERVICIOALTILLANO" u="1"/>
        <s v="BGTACRD020227TRADICIONALNUTRESA" u="1"/>
        <s v="MEDECRD021227TRADICIONALNUTRESA" u="1"/>
        <s v="CARTCRD023258AUTOSERVICIONUTRESA" u="1"/>
        <s v="VILACRD024596AUTOSERVICIONUTRESA" u="1"/>
        <s v="PERECRD012467CADENASBPO" u="1"/>
        <s v="CCTACRD016198GENERICOBPO" u="1"/>
        <s v="BUCACRD022276AUTOSERVICIONUTRESA" u="1"/>
        <s v="BGTACRD022452TRADICIONALALTILLANO" u="1"/>
        <s v="VILAACT000045AUTOSERVICIOALTILLANO" u="1"/>
        <s v="CARTCRD020134CADENASNUTRESA" u="1"/>
        <s v="BUCACRD023391CADENASNUTRESA" u="1"/>
        <s v="VILACRD020643AUTOSERVICIONUTRESA" u="1"/>
        <s v="VILACRD022136AUTOSERVICIOALTILLANO" u="1"/>
        <s v="CARTCRD023830AUTOSERVICIONUTRESA" u="1"/>
        <s v="VILACRD022322AUTOSERVICIOALTILLANO" u="1"/>
        <s v="BGTACRD020527TRADICIONALNUTRESA" u="1"/>
        <s v="VILACRD021226AUTOSERVICIOALTILLANO_BPO" u="1"/>
        <s v="BUCACRD023108CADENASNUTRESA" u="1"/>
        <s v="BUCACRD022476AUTOSERVICIONUTRESA" u="1"/>
        <s v="VILACRD022236AUTOSERVICIOALTILLANO" u="1"/>
        <s v="CARTCRD020755CADENASBPO" u="1"/>
        <s v="CARTCRD019290CADENASNUTRESA" u="1"/>
        <s v="PERECRD022718CADENASBPO" u="1"/>
        <s v="BARRCRD021278TRADICIONALNUTRESA" u="1"/>
        <s v="BARRCRD021464TRADICIONALNUTRESA" u="1"/>
        <s v="BUCACRD022576AUTOSERVICIONUTRESA" u="1"/>
        <s v="CARTCRD023658AUTOSERVICIONUTRESA" u="1"/>
        <s v="BGTACRD021153TRADICIONALNUTRESA" u="1"/>
        <s v="BGTACRD022752TRADICIONALALTILLANO" u="1"/>
        <s v="BGTACRD019497TRADICIONALNUTRESA" u="1"/>
        <s v="MEDECRD022336GENERICOBPO" u="1"/>
        <s v="CARTCRD024587CADENASNUTRESA" u="1"/>
        <s v="BUCACRD017882CADENASNUTRESA" u="1"/>
        <s v="DUITCRD020793TRADICIONALALTILLANO" u="1"/>
        <s v="CARTCRD020955CADENASBPO" u="1"/>
        <s v="CARTCRD020131AUTOSERVICIONUTRESA" u="1"/>
        <s v="VILACRD007005AUTOSERVICIOALTILLANO" u="1"/>
        <s v="CARTCRD019528CADENASBPO" u="1"/>
        <s v="CARTCRD020720CADENASNUTRESA" u="1"/>
        <s v="BARRCRD022090TRADICIONALNUTRESA" u="1"/>
        <s v="CARTCRD021295CADENASBPO" u="1"/>
        <s v="BUCACRD023005AUTOSERVICIONUTRESA" u="1"/>
        <s v="IBA1CRD010475CADENASBPO" u="1"/>
        <s v="CARTCRD021060CADENASNUTRESA" u="1"/>
        <s v="BGTACRD021353TRADICIONALNUTRESA" u="1"/>
        <s v="BUCACRD022962AUTOSERVICIONUTRESA" u="1"/>
        <s v="CARTCRD020869CADENASBPO" u="1"/>
        <s v="BUCACRD017332AUTOSERVICIOBPO" u="1"/>
        <s v="CARTCRD018414AUTOSERVICIOBPO" u="1"/>
        <s v="MEDEACT000176TRADICIONALNUTRESA" u="1"/>
        <s v="CARTCRD019814CADENASBPO" u="1"/>
        <s v="BGTACRD012718TRADICIONALALTILLANO" u="1"/>
        <s v="BUCACRD023508CADENASNUTRESA" u="1"/>
        <s v="BUCACRD023105AUTOSERVICIONUTRESA" u="1"/>
        <s v="BGTACRD022866TRADICIONALALTILLANO" u="1"/>
        <s v="CARTCRD020095AUTOSERVICIOBPO" u="1"/>
        <s v="MONTCRD020447TRADICIONALNUTRESA" u="1"/>
        <s v="CARTCRD024670AUTOSERVICIONUTRESA" u="1"/>
        <s v="VILACRD023162AUTOSERVICIOALTILLANO" u="1"/>
        <s v="BUCACRD023205AUTOSERVICIONUTRESA" u="1"/>
        <s v="CCTACRD017330AUTOSERVICIOBPO" u="1"/>
        <s v="CARTCRD018614AUTOSERVICIOBPO" u="1"/>
        <s v="VILACRD023076AUTOSERVICIOALTILLANO" u="1"/>
        <s v="BUCACRD023119AUTOSERVICIONUTRESA" u="1"/>
        <s v="CARTCRD024770AUTOSERVICIONUTRESA" u="1"/>
        <s v="VILACRD023262AUTOSERVICIOALTILLANO" u="1"/>
        <s v="CARTCRD021595CADENASBPO" u="1"/>
        <s v="BUCACRD020092CADENASNUTRESA" u="1"/>
        <s v="CARTCRD021174CADENASNUTRESA" u="1"/>
        <s v="CARTCRD020159AUTOSERVICIONUTRESA" u="1"/>
        <s v="CARTCRD019928CADENASBPO" u="1"/>
        <s v="BUCACRD024234CADENASNUTRESA" u="1"/>
        <s v="PERECRD014122CADENASBPO" u="1"/>
        <s v="BUCACRD023219AUTOSERVICIONUTRESA" u="1"/>
        <s v="CCTACRD017344AUTOSERVICIOBPO" u="1"/>
        <s v="MEDECRD020361AUTOSERVICIOSBPO" u="1"/>
        <s v="BGTACRD013677TRADICIONALPROMOTORES" u="1"/>
        <s v="CARTCRD020848CADENASNUTRESA" u="1"/>
        <s v="CARTCRD024598AUTOSERVICIONUTRESA" u="1"/>
        <s v="BGTACRD022093TRADICIONALNUTRESA" u="1"/>
        <s v="BGTACRD017883TRADICIONALALTILLANO" u="1"/>
        <s v="VILACRD023276AUTOSERVICIOALTILLANO" u="1"/>
        <s v="BARRCRD021978TRADICIONALNUTRESA" u="1"/>
        <s v="BGTACRD021853TRADICIONALNUTRESA" u="1"/>
        <s v="BUCACRD024248CADENASNUTRESA" u="1"/>
        <s v="CARTCRD004724AUTOSERVICIOBPO" u="1"/>
        <s v="CARTCRD024698AUTOSERVICIONUTRESA" u="1"/>
        <s v="VILACRD017083AUTOSERVICIOALTILLANO_BPO" u="1"/>
        <s v="CARTCRD021288CADENASNUTRESA" u="1"/>
        <s v="PERECRD024470CADENASBPO" u="1"/>
        <s v="BUCACRD020009CADENASNUTRESA" u="1"/>
        <s v="DUITCRD021536TRADICIONALALTILLANO" u="1"/>
        <s v="CARTCRD020459AUTOSERVICIONUTRESA" u="1"/>
        <s v="PERECRD020045CADENASBPO" u="1"/>
        <s v="VALLCRD020307TRADICIONALNUTRESA" u="1"/>
        <s v="BUCACRD024131AUTOSERVICIONUTRESA" u="1"/>
        <s v="CARTCRD021388CADENASNUTRESA" u="1"/>
        <s v="VILACRD023141CADENASNUTRESA" u="1"/>
        <s v="BUCACRD018272AUTOSERVICIOBPO" u="1"/>
        <s v="VILACRD018193AUTOSERVICIOALTILLANO" u="1"/>
        <s v="BUCACRD024448CADENASNUTRESA" u="1"/>
        <s v="CARTCRD019318AUTOSERVICIONUTRESA" u="1"/>
        <s v="PERECRD014336CADENASBPO" u="1"/>
        <s v="BUCACRD013990AUTOSERVICIOBPO" u="1"/>
        <s v="BUCACRD023619AUTOSERVICIONUTRESA" u="1"/>
        <s v="BUCACRD023805AUTOSERVICIONUTRESA" u="1"/>
        <s v="CARTCRD020659AUTOSERVICIONUTRESA" u="1"/>
        <s v="PERECRD020059CADENASBPO" u="1"/>
        <s v="BUCACRD024331AUTOSERVICIONUTRESA" u="1"/>
        <s v="CCTACRD020490CADENASNUTRESA" u="1"/>
        <s v="BGTACRD023709TRADICIONALALTILLANO" u="1"/>
        <s v="CARTCRD019554AUTOSERVICIOBPO" u="1"/>
        <s v="BUCACRD023905AUTOSERVICIONUTRESA" u="1"/>
        <s v="CARTCRD021960CADENASNUTRESA" u="1"/>
        <s v="MEDECRD000050GENERICOBPO" u="1"/>
        <s v="BUCACRD020042AUTOSERVICIOBPO" u="1"/>
        <s v="CARTCRD022103CADENASNUTRESA" u="1"/>
        <s v="CARTCRD021285AUTOSERVICIONUTRESA" u="1"/>
        <s v="CCTACRD020207CADENASNUTRESA" u="1"/>
        <s v="CARTCRD021471AUTOSERVICIONUTRESA" u="1"/>
        <s v="CARTCRD019840AUTOSERVICIOBPO" u="1"/>
        <s v="BGTACRD020501TRADICIONALPROMOTORES" u="1"/>
        <s v="BUCACRD024345AUTOSERVICIONUTRESA" u="1"/>
        <s v="CARTCRD019618AUTOSERVICIONUTRESA" u="1"/>
        <s v="CARTCRD021199AUTOSERVICIONUTRESA" u="1"/>
        <s v="PERECRD009167CADENASBPO" u="1"/>
        <s v="BUCACRD019062AUTOSERVICIONUTRESA" u="1"/>
        <s v="MEDECRD000064GENERICOBPO" u="1"/>
        <s v="CARTCRD016729CADENASBPO" u="1"/>
        <s v="PERECRD020731CADENASBPO" u="1"/>
        <s v="VILACRD010201AUTOSERVICIOALTILLANO" u="1"/>
        <s v="BUCACRD021221CADENASNUTRESA" u="1"/>
        <s v="CARTCRD021485AUTOSERVICIONUTRESA" u="1"/>
        <s v="CARTCRD021671AUTOSERVICIONUTRESA" u="1"/>
        <s v="BUCACRD019565CADENASNUTRESA" u="1"/>
        <s v="BUCACRD024359AUTOSERVICIONUTRESA" u="1"/>
        <s v="BUCACRD021213TRADICIONALBPO" u="1"/>
        <s v="BUCACRD024731AUTOSERVICIONUTRESA" u="1"/>
        <s v="BUCACRD021321CADENASNUTRESA" u="1"/>
        <s v="CARTCRD021988CADENASNUTRESA" u="1"/>
        <s v="CARTCRD022000AUTOSERVICIONUTRESA" u="1"/>
        <s v="VILACRD020077AUTOSERVICIOALTILLANO" u="1"/>
        <s v="PERECRD024563CADENASNUTRESA" u="1"/>
        <s v="VILACRD020263AUTOSERVICIOALTILLANO" u="1"/>
        <s v="BUCACRD020306AUTOSERVICIONUTRESA" u="1"/>
        <s v="BUCACRD024459AUTOSERVICIONUTRESA" u="1"/>
        <s v="BUCACRD008638AUTOSERVICIOBPO" u="1"/>
        <s v="BUCACRD020256AUTOSERVICIOBPO" u="1"/>
        <s v="CARTCRD019918AUTOSERVICIONUTRESA" u="1"/>
        <s v="VILACRD024219AUTOSERVICIOALTILLANO" u="1"/>
        <s v="BUCACRD021049CADENASNUTRESA" u="1"/>
        <s v="BGTACRD017413TRADICIONALNUTRESA" u="1"/>
        <s v="VALLCRD019963TRADICIONALNUTRESA" u="1"/>
        <s v="CARTCRD019868AUTOSERVICIOBPO" u="1"/>
        <s v="CCTACRD020018AUTOSERVICIONUTRESA" u="1"/>
        <s v="VILACRD020177AUTOSERVICIOALTILLANO" u="1"/>
        <s v="BUCACRD004782AUTOSERVICIOBPO" u="1"/>
        <s v="MONTACT000225TRADICIONALNUTRESA" u="1"/>
        <s v="BGTACRD024549TRADICIONALALTILLANO" u="1"/>
        <s v="BARRCRD023633TRADICIONALNUTRESA" u="1"/>
        <s v="BUCACRD020542AUTOSERVICIOBPO" u="1"/>
        <s v="BUCACRD010860GENERICOBPO" u="1"/>
        <s v="BUCACRD021335CADENASNUTRESA" u="1"/>
        <s v="DUITCRD022862TRADICIONALALTILLANO" u="1"/>
        <s v="DUITCRD020558AUTOSERVICIOSALTILLANO_BPO" u="1"/>
        <s v="CARTCRD022603CADENASNUTRESA" u="1"/>
        <s v="CARTCRD021785AUTOSERVICIONUTRESA" u="1"/>
        <s v="CCTACRD020118AUTOSERVICIONUTRESA" u="1"/>
        <s v="VILACRD020277AUTOSERVICIOALTILLANO" u="1"/>
        <s v="CCTACRD020304AUTOSERVICIONUTRESA" u="1"/>
        <s v="BUCACRD009450AUTOSERVICIOBPO" u="1"/>
        <s v="BGTACRD024836AUTOSERVICIOALTILLANO" u="1"/>
        <s v="PERECRD020759CADENASBPO" u="1"/>
        <s v="BGTACRD023236TRADICIONALNUTRESA" u="1"/>
        <s v="PERECRD005328CADENASBPO" u="1"/>
        <s v="BUCACRD021435CADENASNUTRESA" u="1"/>
        <s v="CARTCRD021885AUTOSERVICIONUTRESA" u="1"/>
        <s v="BGTACRD020793TRADICIONALALTILLANO" u="1"/>
        <s v="CCTACRD019360AUTOSERVICIONUTRESA" u="1"/>
        <s v="CARTCRD017312TRADICIONALBPO" u="1"/>
        <s v="VILACRD019136AUTOSERVICIOALTILLANO" u="1"/>
        <s v="CCTACRD018934AUTOSERVICIONUTRESA" u="1"/>
        <s v="DUITCRD022876TRADICIONALALTILLANO" u="1"/>
        <s v="CARTCRD021799AUTOSERVICIONUTRESA" u="1"/>
        <s v="CARTCRD021985AUTOSERVICIONUTRESA" u="1"/>
        <s v="BUCACRD019662AUTOSERVICIONUTRESA" u="1"/>
        <s v="BUCACRD020706AUTOSERVICIONUTRESA" u="1"/>
        <s v="CARTCRD023143CADENASNUTRESA" u="1"/>
        <s v="MEDECRD020480TRADICIONALNUTRESA" u="1"/>
        <s v="PERECRD019718CADENASBPO" u="1"/>
        <s v="CARTCRD021899AUTOSERVICIONUTRESA" u="1"/>
        <s v="PERECRD020304AUTOSERVICIOSNUTRESA" u="1"/>
        <s v="CARTCRD022500AUTOSERVICIONUTRESA" u="1"/>
        <s v="VILACRD020577AUTOSERVICIOALTILLANO" u="1"/>
        <s v="PERECRD021299CADENASBPO" u="1"/>
        <s v="BUCACRD019979CADENASNUTRESA" u="1"/>
        <s v="CCTACRD020604AUTOSERVICIONUTRESA" u="1"/>
        <s v="CCTACRD020368AUTOSERVICIOBPO" u="1"/>
        <s v="BUCACRD020756AUTOSERVICIOBPO" u="1"/>
        <s v="DUITCRD023305TRADICIONALALTILLANO" u="1"/>
        <s v="BUCACRD021146AUTOSERVICIONUTRESA" u="1"/>
        <s v="CARTCRD022228AUTOSERVICIONUTRESA" u="1"/>
        <s v="CALICRD017009AUTOSERVICIOSBPO" u="1"/>
        <s v="CARTCRD021999AUTOSERVICIONUTRESA" u="1"/>
        <s v="VILACRD020677AUTOSERVICIOALTILLANO" u="1"/>
        <s v="BARRCRD004374TRADICIONALNUTRESA" u="1"/>
        <s v="BUCACRD019676AUTOSERVICIONUTRESA" u="1"/>
        <s v="CCTACRD019660AUTOSERVICIONUTRESA" u="1"/>
        <s v="CCTACRD020704AUTOSERVICIONUTRESA" u="1"/>
        <s v="BARRCRD022292TRADICIONALPROMOTORES" u="1"/>
        <s v="CARTCRD023157CADENASNUTRESA" u="1"/>
        <s v="VILACRD024092AUTOSERVICIONUTRESA" u="1"/>
        <s v="VILACRD019622AUTOSERVICIOALTILLANO" u="1"/>
        <s v="CARTCRD021938AUTOSERVICIOBPO" u="1"/>
        <s v="BGTACRD017827TRADICIONALNUTRESA" u="1"/>
        <s v="CCTACRD021044AUTOSERVICIONUTRESA" u="1"/>
        <s v="VILACRD021006AUTOSERVICIOALTILLANO" u="1"/>
        <s v="NEIVCRD001036AUTOSERVICIOSBPO" u="1"/>
        <s v="VILACRD020963AUTOSERVICIOALTILLANO" u="1"/>
        <s v="VILACRD019722AUTOSERVICIOALTILLANO" u="1"/>
        <s v="DUITCRD023505TRADICIONALALTILLANO" u="1"/>
        <s v="BUCACRD019529AUTOSERVICIOBPO" u="1"/>
        <s v="VILACRD019843CADENASALTILLANO" u="1"/>
        <s v="CCTACRD019674AUTOSERVICIONUTRESA" u="1"/>
        <s v="PERECRD024774AUTOSERVICIONUTRESA" u="1"/>
        <s v="BUCACRD021296AUTOSERVICIOBPO" u="1"/>
        <s v="BUCACRD022089CADENASNUTRESA" u="1"/>
        <s v="BUCACRD022275CADENASNUTRESA" u="1"/>
        <s v="VILACRD024292AUTOSERVICIONUTRESA" u="1"/>
        <s v="BGTACRD020364AUTOSERVICIOSALTILLANO" u="1"/>
        <s v="BUCACRD021446AUTOSERVICIONUTRESA" u="1"/>
        <s v="CARTCRD022528AUTOSERVICIONUTRESA" u="1"/>
        <s v="CARTCRD016669AUTOSERVICIOBPO" u="1"/>
        <s v="BGTACRD024829CADENASNUTRESA" u="1"/>
        <s v="VILACRD019736AUTOSERVICIOALTILLANO" u="1"/>
        <s v="DUITCRD020096CADENASALTILLANO_BPO" u="1"/>
        <s v="VILACRD019922AUTOSERVICIOALTILLANO" u="1"/>
        <s v="BUCACRD022561CADENASNUTRESA" u="1"/>
        <s v="MEDECRD019553TRADICIONALNUTRESA" u="1"/>
        <s v="BGTACRD021536TRADICIONALALTILLANO" u="1"/>
        <s v="BARRCRD019007TRADICIONALNUTRESA" u="1"/>
        <s v="BUCACRD021732AUTOSERVICIONUTRESA" u="1"/>
        <s v="CCTACRD020918AUTOSERVICIONUTRESA" u="1"/>
        <s v="BGTACRD024462TRADICIONALNUTRESA" u="1"/>
        <s v="BUCACRD016196GENERICOBPO" u="1"/>
        <s v="CARTCRD023743CADENASNUTRESA" u="1"/>
        <s v="VILACRD021427CADENASALTILLANO" u="1"/>
        <s v="CCTACRD019813AUTOSERVICIOBPO" u="1"/>
        <s v="BUCACRD021646AUTOSERVICIONUTRESA" u="1"/>
        <s v="CARTCRD019110CADENASBPO" u="1"/>
        <s v="BUCACRD022172AUTOSERVICIONUTRESA" u="1"/>
        <s v="CARTCRD023254AUTOSERVICIONUTRESA" u="1"/>
        <s v="VILACRD024592AUTOSERVICIONUTRESA" u="1"/>
        <s v="BGTACRD022162TRADICIONALALTILLANO" u="1"/>
        <s v="BARRCRD020448TRADICIONALNUTRESA" u="1"/>
        <s v="BGTACRD020137TRADICIONALNUTRESA" u="1"/>
        <s v="BUCACRD021746AUTOSERVICIONUTRESA" u="1"/>
        <s v="BARRCRD020820TRADICIONALNUTRESA" u="1"/>
        <s v="VILACRD021506AUTOSERVICIOALTILLANO" u="1"/>
        <s v="VILACRD024692AUTOSERVICIONUTRESA" u="1"/>
        <s v="VILACRD024309AUTOSERVICIONUTRESA" u="1"/>
        <s v="BARRCRD019690TRADICIONALNUTRESA" u="1"/>
        <s v="VALLCRD016978TRADICIONALNUTRESA" u="1"/>
        <s v="CCTACRD019988AUTOSERVICIONUTRESA" u="1"/>
        <s v="CARTCRD023268AUTOSERVICIONUTRESA" u="1"/>
        <s v="IBA1CRD024261CADENASBPO" u="1"/>
        <s v="CALICRD022477GENERICOBPO" u="1"/>
        <s v="BUCACRD022775CADENASNUTRESA" u="1"/>
        <s v="CARTCRD023857CADENASNUTRESA" u="1"/>
        <s v="BARRCRD021260TRADICIONALNUTRESA" u="1"/>
        <s v="CARTCRD023640AUTOSERVICIONUTRESA" u="1"/>
        <s v="BUCACRD022689CADENASNUTRESA" u="1"/>
        <s v="CARTCRD023554AUTOSERVICIONUTRESA" u="1"/>
        <s v="CARTCRD020379CADENASBPO" u="1"/>
        <s v="VILACRD021296CADENASNUTRESA" u="1"/>
        <s v="VILACRD024509AUTOSERVICIONUTRESA" u="1"/>
        <s v="VILACRD022232AUTOSERVICIOALTILLANO" u="1"/>
        <s v="CARTCRD008947CADENASBPO" u="1"/>
        <s v="CARTCRD020565CADENASBPO" u="1"/>
        <s v="PERECRD017331CADENASBPO" u="1"/>
        <s v="PERECRD023140CADENASBPO" u="1"/>
        <s v="VILACRD021136AUTOSERVICIOALTILLANO_BPO" u="1"/>
        <s v="IBA1CRD000123CADENASBPO" u="1"/>
        <s v="VILACRD020653AUTOSERVICIONUTRESA" u="1"/>
        <s v="BARRCRD017612TRADICIONALPROMOTORES" u="1"/>
        <s v="CARTCRD021091CADENASBPO" u="1"/>
        <s v="CARTCRD023654AUTOSERVICIONUTRESA" u="1"/>
        <s v="CARTCRD019238CADENASBPO" u="1"/>
        <s v="PERECRD023240CADENASBPO" u="1"/>
        <s v="BARRCRD019607TRADICIONALNUTRESA" u="1"/>
        <s v="CARTCRD019610CADENASBPO" u="1"/>
        <s v="MEDECRD022332GENERICOBPO" u="1"/>
        <s v="MONTCRD020143TRADICIONALNUTRESA" u="1"/>
        <s v="MEDECRD021537TRADICIONALNUTRESA" u="1"/>
        <s v="BARRCRD021374TRADICIONALNUTRESA" u="1"/>
        <s v="BUCACRD022486AUTOSERVICIONUTRESA" u="1"/>
        <s v="BUCACRD012474AUTOSERVICIOBPO" u="1"/>
        <s v="CARTCRD020579CADENASBPO" u="1"/>
        <s v="PERECRD017345CADENASBPO" u="1"/>
        <s v="CARTCRD020344CADENASNUTRESA" u="1"/>
        <s v="CARTCRD020951CADENASBPO" u="1"/>
        <s v="PERECRD022728CADENASBPO" u="1"/>
        <s v="CARTCRD015482CADENASBPO" u="1"/>
        <s v="BUCACRD023001AUTOSERVICIONUTRESA" u="1"/>
        <s v="CARTCRD023668AUTOSERVICIONUTRESA" u="1"/>
        <s v="BUCACRD022772AUTOSERVICIONUTRESA" u="1"/>
        <s v="VILACRD022532AUTOSERVICIOALTILLANO" u="1"/>
        <s v="MONTCRD020157TRADICIONALNUTRESA" u="1"/>
        <s v="BUCACRD023101AUTOSERVICIONUTRESA" u="1"/>
        <s v="CARTCRD023768AUTOSERVICIONUTRESA" u="1"/>
        <s v="BGTACRD020558AUTOSERVICIOSALTILLANO_BPO" u="1"/>
        <s v="CARTCRD020358CADENASNUTRESA" u="1"/>
        <s v="CARTCRD024294AUTOSERVICIONUTRESA" u="1"/>
        <s v="CARTCRD020310AUTOSERVICIOSNUTRESA" u="1"/>
        <s v="BUCACRD012588AUTOSERVICIOBPO" u="1"/>
        <s v="BARRCRD021674TRADICIONALNUTRESA" u="1"/>
        <s v="CARTCRD019638CADENASBPO" u="1"/>
        <s v="CARTCRD024580AUTOSERVICIONUTRESA" u="1"/>
        <s v="BGTACRD018672AUTOSERVICIOPROMOTORES" u="1"/>
        <s v="BGTACRD021277TRADICIONALNUTRESA" u="1"/>
        <s v="BUCACRD023301AUTOSERVICIONUTRESA" u="1"/>
        <s v="BGTACRD022876TRADICIONALALTILLANO" u="1"/>
        <s v="BUCACRD013078AUTOSERVICIONUTRESA" u="1"/>
        <s v="CARTCRD020155AUTOSERVICIONUTRESA" u="1"/>
        <s v="CARTCRD019317CADENASNUTRESA" u="1"/>
        <s v="CARTCRD024494AUTOSERVICIONUTRESA" u="1"/>
        <s v="BARRCRD022103TRADICIONALNUTRESA" u="1"/>
        <s v="NEIVCRD017009AUTOSERVICIOSBPO" u="1"/>
        <s v="BGTACRD021377TRADICIONALNUTRESA" u="1"/>
        <s v="VILACRD022746AUTOSERVICIOALTILLANO" u="1"/>
        <s v="BGTACRD005545AUTOSERVICIO0" u="1"/>
        <s v="CARTCRD024594AUTOSERVICIONUTRESA" u="1"/>
        <s v="VILACRD023272AUTOSERVICIOALTILLANO" u="1"/>
        <s v="CARTCRD009987CADENASBPO" u="1"/>
        <s v="IBA1CRD021162CADENASBPO" u="1"/>
        <s v="VILACRD023186AUTOSERVICIOALTILLANO" u="1"/>
        <s v="MONTCRD019602TRADICIONALNUTRESA" u="1"/>
        <s v="CARTCRD020641AUTOSERVICIONUTRESA" u="1"/>
        <s v="BUCACRD024344CADENASNUTRESA" u="1"/>
        <s v="CARTCRD019617CADENASNUTRESA" u="1"/>
        <s v="PERECRD020041CADENASBPO" u="1"/>
        <s v="VALLCRD020303TRADICIONALNUTRESA" u="1"/>
        <s v="VILACRD023286AUTOSERVICIOALTILLANO" u="1"/>
        <s v="BUCACRD014493CADENASNUTRESA" u="1"/>
        <s v="CARTCRD011228TRADICIONALBPO" u="1"/>
        <s v="BUCACRD024041AUTOSERVICIONUTRESA" u="1"/>
        <s v="BARRCRD022317TRADICIONALNUTRESA" u="1"/>
        <s v="VALLCRD018933TRADICIONALNUTRESA" u="1"/>
        <s v="BUCACRD020205CADENASNUTRESA" u="1"/>
        <s v="CARTCRD020841AUTOSERVICIONUTRESA" u="1"/>
        <s v="BUCACRD024141AUTOSERVICIONUTRESA" u="1"/>
        <s v="BUCACRD020580TRADICIONALBPO" u="1"/>
        <s v="DUITCRD016642CADENASALTILLANO_BPO" u="1"/>
        <s v="VILACRD023486AUTOSERVICIOALTILLANO" u="1"/>
        <s v="BUCACRD023715AUTOSERVICIONUTRESA" u="1"/>
        <s v="VILACRD018027CADENASALTILLANO" u="1"/>
        <s v="MEDECRD004839TRADICIONALPROMOTORES" u="1"/>
        <s v="CARTCRD020941AUTOSERVICIONUTRESA" u="1"/>
        <s v="CARTCRD019700AUTOSERVICIONUTRESA" u="1"/>
        <s v="VILACRD023586AUTOSERVICIOALTILLANO" u="1"/>
        <s v="CARTCRD021684CADENASNUTRESA" u="1"/>
        <s v="IBA1CRD021476CADENASBPO" u="1"/>
        <s v="PERECRD020255CADENASBPO" u="1"/>
        <s v="VILACRD023165CADENASNUTRESA" u="1"/>
        <s v="CARTCRD021598CADENASNUTRESA" u="1"/>
        <s v="CARTCRD007003CADENASBPO" u="1"/>
        <s v="PERECRD004781CADENASBPO" u="1"/>
        <s v="CARTCRD019714AUTOSERVICIONUTRESA" u="1"/>
        <s v="DUITCRD024836AUTOSERVICIONUTRESA" u="1"/>
        <s v="VALLCRD020803TRADICIONALNUTRESA" u="1"/>
        <s v="BUCACRD023829AUTOSERVICIONUTRESA" u="1"/>
        <s v="CCTACRD020217CADENASNUTRESA" u="1"/>
        <s v="BUCACRD024355AUTOSERVICIONUTRESA" u="1"/>
        <s v="BUCACRD000153AUTOSERVICIOBPO" u="1"/>
        <s v="CARTCRD021984CADENASNUTRESA" u="1"/>
        <s v="CARTCRD021581AUTOSERVICIONUTRESA" u="1"/>
        <s v="CARTCRD017351CADENASBPO" u="1"/>
        <s v="CCTACRD000051AUTOSERVICIOBPO" u="1"/>
        <s v="VILACRD024215AUTOSERVICIOALTILLANO" u="1"/>
        <s v="CARTCRD012697CADENASBPO" u="1"/>
        <s v="BUCACRD020216AUTOSERVICIONUTRESA" u="1"/>
        <s v="MONTACT000035TRADICIONALNUTRESA" u="1"/>
        <s v="BGTACRD024545TRADICIONALALTILLANO" u="1"/>
        <s v="DUITCRD020368AUTOSERVICIOSALTILLANO_BPO" u="1"/>
        <s v="BUCACRD021331CADENASNUTRESA" u="1"/>
        <s v="CARTCRD019778AUTOSERVICIOBPO" u="1"/>
        <s v="MEDECRD013941TRADICIONALNUTRESA" u="1"/>
        <s v="CCTACRD000048GENERICOBPO" u="1"/>
        <s v="BGTACRD022706TRADICIONALNUTRESA" u="1"/>
        <s v="CCTACRD020300AUTOSERVICIONUTRESA" u="1"/>
        <s v="PERECRD001182CADENASBPO" u="1"/>
        <s v="CARTCRD016151AUTOSERVICIOBPO" u="1"/>
        <s v="PERECRD020755CADENASBPO" u="1"/>
        <s v="BARRCRD015653TRADICIONALPROMOTORES" u="1"/>
        <s v="VILACRD020580CADENASALTILLANO" u="1"/>
        <s v="CCTACRD020028AUTOSERVICIONUTRESA" u="1"/>
        <s v="BUCACRD014990AUTOSERVICIONUTRESA" u="1"/>
        <s v="VILACRD020373AUTOSERVICIOALTILLANO" u="1"/>
        <s v="BUCACRD024569AUTOSERVICIONUTRESA" u="1"/>
        <s v="CCTACRD021143CADENASNUTRESA" u="1"/>
        <s v="CARTCRD022427CADENASNUTRESA" u="1"/>
        <s v="VILACRD007355AUTOSERVICIOBPO" u="1"/>
        <s v="DUITCRD022872TRADICIONALALTILLANO" u="1"/>
        <s v="BUCACRD021531CADENASNUTRESA" u="1"/>
        <s v="VILACRD020473AUTOSERVICIOALTILLANO" u="1"/>
        <s v="CCTACRD020500AUTOSERVICIONUTRESA" u="1"/>
        <s v="BUCACRD020702AUTOSERVICIONUTRESA" u="1"/>
        <s v="BGTACRD017344AUTOSERVICIOSALTILLANO_BPO" u="1"/>
        <s v="PERECRD020769CADENASBPO" u="1"/>
        <s v="PERECRD020955CADENASBPO" u="1"/>
        <s v="PERECRD019528CADENASBPO" u="1"/>
        <s v="DUITCRD022972TRADICIONALALTILLANO" u="1"/>
        <s v="MEDECRD018623TRADICIONALNUTRESA" u="1"/>
        <s v="VILACRD020573AUTOSERVICIOALTILLANO" u="1"/>
        <s v="PERECRD021295CADENASBPO" u="1"/>
        <s v="BGTACRD024846CADENASBPO" u="1"/>
        <s v="PERECRD020869CADENASBPO" u="1"/>
        <s v="BUCACRD021142AUTOSERVICIONUTRESA" u="1"/>
        <s v="PERECRD019814CADENASBPO" u="1"/>
        <s v="BGTACRD023632TRADICIONALNUTRESA" u="1"/>
        <s v="BUCACRD019425AUTOSERVICIOBPO" u="1"/>
        <s v="PERECRD020500AUTOSERVICIOSNUTRESA" u="1"/>
        <s v="VILACRD020587AUTOSERVICIOALTILLANO" u="1"/>
        <s v="BUCACRD019586AUTOSERVICIONUTRESA" u="1"/>
        <s v="CCTACRD020614AUTOSERVICIONUTRESA" u="1"/>
        <s v="DUITCRD023129TRADICIONALALTILLANO" u="1"/>
        <s v="CCTACRD021357CADENASNUTRESA" u="1"/>
        <s v="BUCACRD020766AUTOSERVICIOBPO" u="1"/>
        <s v="CARTCRD022238AUTOSERVICIONUTRESA" u="1"/>
        <s v="BARRCRD024197TRADICIONALNUTRESA" u="1"/>
        <s v="VILACRD020687AUTOSERVICIOALTILLANO" u="1"/>
        <s v="PERECRD024770AUTOSERVICIONUTRESA" u="1"/>
        <s v="PERECRD021595CADENASBPO" u="1"/>
        <s v="BUCACRD020916AUTOSERVICIONUTRESA" u="1"/>
        <s v="VILACRD019632AUTOSERVICIOALTILLANO" u="1"/>
        <s v="MEDECRD020307TRADICIONALNUTRESA" u="1"/>
        <s v="BUCACRD019439AUTOSERVICIOBPO" u="1"/>
        <s v="VILACRD023676AUTOSERVICIONUTRESA" u="1"/>
        <s v="BUCACRD021442AUTOSERVICIONUTRESA" u="1"/>
        <s v="CCTACRD019584AUTOSERVICIONUTRESA" u="1"/>
        <s v="CCTACRD020628AUTOSERVICIONUTRESA" u="1"/>
        <s v="VILACRD021202AUTOSERVICIOALTILLANO" u="1"/>
        <s v="VILACRD014494AUTOSERVICIOALTILLANO_BPO" u="1"/>
        <s v="BARRCRD024733AUTOSERVICIONUTRESA" u="1"/>
        <s v="BGTACRD024825CADENASNUTRESA" u="1"/>
        <s v="VILACRD019732AUTOSERVICIOALTILLANO" u="1"/>
        <s v="BUCACRD022371CADENASNUTRESA" u="1"/>
        <s v="CCTACRD021154AUTOSERVICIONUTRESA" u="1"/>
        <s v="BUCACRD021356AUTOSERVICIONUTRESA" u="1"/>
        <s v="BARRCRD019003TRADICIONALNUTRESA" u="1"/>
        <s v="CCTACRD020728AUTOSERVICIONUTRESA" u="1"/>
        <s v="BUCACRD019886AUTOSERVICIONUTRESA" u="1"/>
        <s v="BUCACRD016192GENERICOBPO" u="1"/>
        <s v="CARTCRD023150AUTOSERVICIONUTRESA" u="1"/>
        <s v="BGTACRD000698CADENASNUTRESA" u="1"/>
        <s v="MEDECRD020507TRADICIONALNUTRESA" u="1"/>
        <s v="CARTCRD016729AUTOSERVICIONUTRESA" u="1"/>
        <s v="CARTCRD022538AUTOSERVICIONUTRESA" u="1"/>
        <s v="DUITCRD023801TRADICIONALALTILLANO" u="1"/>
        <s v="VILACRD021402AUTOSERVICIOALTILLANO" u="1"/>
        <s v="MEDECRD010839GENERICOBPO" u="1"/>
        <s v="BUCACRD019986AUTOSERVICIONUTRESA" u="1"/>
        <s v="VILACRD019746AUTOSERVICIOALTILLANO" u="1"/>
        <s v="VILACRD019262AUTOSERVICIOALTILLANO_BPO" u="1"/>
        <s v="CARTCRD023250AUTOSERVICIONUTRESA" u="1"/>
        <s v="BUCACRD021959CADENASNUTRESA" u="1"/>
        <s v="BARRCRD019017TRADICIONALNUTRESA" u="1"/>
        <s v="CCTACRD019884AUTOSERVICIONUTRESA" u="1"/>
        <s v="VILACRD024708CADENASNUTRESA" u="1"/>
        <s v="CCTACRD019637AUTOSERVICIOBPO" u="1"/>
        <s v="BUCACRD021656AUTOSERVICIONUTRESA" u="1"/>
        <s v="VALLCRD016974TRADICIONALNUTRESA" u="1"/>
        <s v="CCTACRD019984AUTOSERVICIONUTRESA" u="1"/>
        <s v="BUCACRD009988AUTOSERVICIOBPO" u="1"/>
        <s v="MEDECRD021047TRADICIONALNUTRESA" u="1"/>
        <s v="CARTCRD023078AUTOSERVICIONUTRESA" u="1"/>
        <s v="CARTCRD023264AUTOSERVICIONUTRESA" u="1"/>
        <s v="CCTACRD019737AUTOSERVICIOBPO" u="1"/>
        <s v="BARRCRD020458TRADICIONALNUTRESA" u="1"/>
        <s v="CARTCRD022838AUTOSERVICIONUTRESA" u="1"/>
        <s v="CARTCRD005030CADENASBPO" u="1"/>
        <s v="CCTACRD021307AUTOSERVICIOBPO" u="1"/>
        <s v="BUCACRD022685CADENASNUTRESA" u="1"/>
        <s v="CARTCRD023550AUTOSERVICIONUTRESA" u="1"/>
        <s v="DUITCRD014783CADENASALTILLANO_BPO" u="1"/>
        <s v="VILACRD024505AUTOSERVICIONUTRESA" u="1"/>
        <s v="BUCACRD021856AUTOSERVICIONUTRESA" u="1"/>
        <s v="CARTCRD019134CADENASBPO" u="1"/>
        <s v="BGTACRD019006TRADICIONALNUTRESA" u="1"/>
        <s v="BGTACRD024836AUTOSERVICIONUTRESA" u="1"/>
        <s v="CARTCRD023278AUTOSERVICIONUTRESA" u="1"/>
        <s v="BGTACRD022638CADENANUTRESA" u="1"/>
        <s v="CARTCRD023464AUTOSERVICIONUTRESA" u="1"/>
        <s v="CARTCRD020475CADENASBPO" u="1"/>
        <s v="MEDECRD019963TRADICIONALNUTRESA" u="1"/>
        <s v="CARTCRD020240CADENASNUTRESA" u="1"/>
        <s v="VILACRD021716AUTOSERVICIOALTILLANO" u="1"/>
        <s v="VILACRD021902AUTOSERVICIOALTILLANO" u="1"/>
        <s v="CARTCRD023403AUTOSERVICIOBPO" u="1"/>
        <s v="BUCACRD013155TRADICIONALBPO" u="1"/>
        <s v="BUCACRD022699CADENASNUTRESA" u="1"/>
        <s v="BARRCRD001185TRADICIONALNUTRESA" u="1"/>
        <s v="BUCACRD012284AUTOSERVICIOBPO" u="1"/>
        <s v="BUCACRD022482AUTOSERVICIONUTRESA" u="1"/>
        <s v="BGTACRD020540AUTOSERVICIOSALTILLANO_BPO" u="1"/>
        <s v="CARTCRD020761CADENASBPO" u="1"/>
        <s v="CARTCRD020340CADENASNUTRESA" u="1"/>
        <s v="BGTACRD020447TRADICIONALNUTRESA" u="1"/>
        <s v="BGTACRD020633TRADICIONALNUTRESA" u="1"/>
        <s v="PERECRD016729CADENASBPO" u="1"/>
        <s v="VILACRD022156AUTOSERVICIOALTILLANO" u="1"/>
        <s v="BUCACRD017594TRADICIONALBPO" u="1"/>
        <s v="CARTCRD020254CADENASNUTRESA" u="1"/>
        <s v="CARTCRD020861CADENASBPO" u="1"/>
        <s v="CARTCRD019434CADENASBPO" u="1"/>
        <s v="IBA1CRD020046CADENASBPO" u="1"/>
        <s v="BGTACRD022387CADENASBPO" u="1"/>
        <s v="BARRCRD021384TRADICIONALNUTRESA" u="1"/>
        <s v="BUCACRD022496AUTOSERVICIONUTRESA" u="1"/>
        <s v="BUCACRD022682AUTOSERVICIONUTRESA" u="1"/>
        <s v="VILACRD022256AUTOSERVICIOALTILLANO" u="1"/>
        <s v="BGTACRD020368AUTOSERVICIOSALTILLANO_BPO" u="1"/>
        <s v="VILACRD024719AUTOSERVICIONUTRESA" u="1"/>
        <s v="PERECRD023350CADENASBPO" u="1"/>
        <s v="CARTCRD020540CADENASNUTRESA" u="1"/>
        <s v="VILACRD020677AUTOSERVICIONUTRESA" u="1"/>
        <s v="BUCACRD023228CADENASNUTRESA" u="1"/>
        <s v="BUCACRD017016AUTOSERVICIONUTRESA" u="1"/>
        <s v="BUCACRD007004AUTOSERVICIOBPO" u="1"/>
        <s v="CARTCRD023678AUTOSERVICIONUTRESA" u="1"/>
        <s v="VILACRD024819AUTOSERVICIONUTRESA" u="1"/>
        <s v="CARTCRD020051AUTOSERVICIONUTRESA" u="1"/>
        <s v="CARTCRD023778AUTOSERVICIONUTRESA" u="1"/>
        <s v="DUITCRD021235CADENASALTILLANO_BPO" u="1"/>
        <s v="BGTACRD022872TRADICIONALALTILLANO" u="1"/>
        <s v="VILACRD022456AUTOSERVICIOALTILLANO" u="1"/>
        <s v="CARTCRD020151AUTOSERVICIONUTRESA" u="1"/>
        <s v="CARTCRD020740CADENASNUTRESA" u="1"/>
        <s v="BGTACRD019606TRADICIONALNUTRESA" u="1"/>
        <s v="MONTCRD020453TRADICIONALNUTRESA" u="1"/>
        <s v="CARTCRD024490AUTOSERVICIONUTRESA" u="1"/>
        <s v="BUCACRD023614CADENASNUTRESA" u="1"/>
        <s v="CARTCRD021118CADENASBPO" u="1"/>
        <s v="VILACRD022556AUTOSERVICIOALTILLANO" u="1"/>
        <s v="IBA1CRD009440CADENASBPO" u="1"/>
        <s v="BUCACRD017352AUTOSERVICIOBPO" u="1"/>
        <s v="CARTCRD005458CADENASBPO" u="1"/>
        <s v="DUITCRD019672TRADICIONALALTILLANO" u="1"/>
        <s v="VILACRD023082AUTOSERVICIOALTILLANO" u="1"/>
        <s v="CARTCRD000005AUTOSERVICIOBPO" u="1"/>
        <s v="BUCACRD022896AUTOSERVICIONUTRESA" u="1"/>
        <s v="BGTACRD022886TRADICIONALALTILLANO" u="1"/>
        <s v="CARTCRD020165AUTOSERVICIONUTRESA" u="1"/>
        <s v="VILACRD022842AUTOSERVICIOALTILLANO" u="1"/>
        <s v="CARTCRD011367CADENASBPO" u="1"/>
        <s v="BUCACRD024054CADENASNUTRESA" u="1"/>
        <s v="CARTCRD008497AUTOSERVICIOBPO" u="1"/>
        <s v="VILACRD022777CADENASALTILLANO" u="1"/>
        <s v="BUCACRD007404AUTOSERVICIOBPO" u="1"/>
        <s v="VILACRD013155CADENASALTILLANO" u="1"/>
        <s v="BUCACRD023411AUTOSERVICIONUTRESA" u="1"/>
        <s v="CARTCRD020079AUTOSERVICIONUTRESA" u="1"/>
        <s v="CARTCRD020265AUTOSERVICIONUTRESA" u="1"/>
        <s v="BUCACRD023361AUTOSERVICIOBPO" u="1"/>
        <s v="CARTCRD020451AUTOSERVICIONUTRESA" u="1"/>
        <s v="VILACRD023096AUTOSERVICIOALTILLANO" u="1"/>
        <s v="BGTACRD023129TRADICIONALALTILLANO" u="1"/>
        <s v="VILACRD023282AUTOSERVICIOALTILLANO" u="1"/>
        <s v="CARTCRD020018AUTOSERVICIOBPO" u="1"/>
        <s v="DUITCRD021256TRADICIONALALTILLANO" u="1"/>
        <s v="CARTCRD020365AUTOSERVICIONUTRESA" u="1"/>
        <s v="CARTCRD020551AUTOSERVICIONUTRESA" u="1"/>
        <s v="CARTCRD019310AUTOSERVICIONUTRESA" u="1"/>
        <s v="CARTCRD020279AUTOSERVICIONUTRESA" u="1"/>
        <s v="VILACRD022956AUTOSERVICIOALTILLANO" u="1"/>
        <s v="CARTCRD020465AUTOSERVICIONUTRESA" u="1"/>
        <s v="DUITCRD018380AUTOSERVICIOSALTILLANO_BPO" u="1"/>
        <s v="BUCACRD024168CADENASNUTRESA" u="1"/>
        <s v="CARTCRD020651AUTOSERVICIONUTRESA" u="1"/>
        <s v="CARTCRD019813CADENASNUTRESA" u="1"/>
        <s v="VALLCRD010276TRADICIONALNUTRESA" u="1"/>
        <s v="BUCACRD023525AUTOSERVICIONUTRESA" u="1"/>
        <s v="BGTACRD022102TRADICIONALNUTRESA" u="1"/>
        <s v="BGTACRD021873TRADICIONALNUTRESA" u="1"/>
        <s v="DUITCRD024196TRADICIONALNUTRESA" u="1"/>
        <s v="VALLCRD020227TRADICIONALNUTRESA" u="1"/>
        <s v="CARTCRD016149CADENASBPO" u="1"/>
        <s v="VILACRD023396AUTOSERVICIOALTILLANO" u="1"/>
        <s v="CARTCRD021494CADENASNUTRESA" u="1"/>
        <s v="MONTCRD019626TRADICIONALNUTRESA" u="1"/>
        <s v="BGTACRD023801TRADICIONALALTILLANO" u="1"/>
        <s v="CARTCRD020479AUTOSERVICIONUTRESA" u="1"/>
        <s v="BGTACRD000122TRADICIONALPROMOTORES" u="1"/>
        <s v="CARTCRD006670CADENASBPO" u="1"/>
        <s v="CALICRD020103GENERICOBPO" u="1"/>
        <s v="BUCACRD024251AUTOSERVICIONUTRESA" u="1"/>
        <s v="BUCACRD008430AUTOSERVICIOBPO" u="1"/>
        <s v="CARTCRD021130AUTOSERVICIOBPO" u="1"/>
        <s v="CARTCRD019710AUTOSERVICIONUTRESA" u="1"/>
        <s v="VILACRD024011AUTOSERVICIOALTILLANO" u="1"/>
        <s v="BUCACRD023639AUTOSERVICIONUTRESA" u="1"/>
        <s v="PERECRD019110CADENASBPO" u="1"/>
        <s v="CARTCRD021880CADENASNUTRESA" u="1"/>
        <s v="BUCACRD024568CADENASNUTRESA" u="1"/>
        <s v="CARTCRD020618AUTOSERVICIOBPO" u="1"/>
        <s v="BGTACRD023915TRADICIONALALTILLANO" u="1"/>
        <s v="BUCACRD000046GENERICOBPO" u="1"/>
        <s v="BGTACRD024069TRADICIONALALTILLANO" u="1"/>
        <s v="CARTCRD021144AUTOSERVICIOBPO" u="1"/>
        <s v="BGTACRD024441TRADICIONALALTILLANO" u="1"/>
        <s v="BUCACRD019385CADENASNUTRESA" u="1"/>
        <s v="BUCACRD020429CADENASNUTRESA" u="1"/>
        <s v="BUCACRD020026AUTOSERVICIONUTRESA" u="1"/>
        <s v="IBA1CRD022101CADENASBPO" u="1"/>
        <s v="BUCACRD024768CADENASNUTRESA" u="1"/>
        <s v="VALLCRD019497TRADICIONALNUTRESA" u="1"/>
        <s v="CARTCRD022037CADENASNUTRESA" u="1"/>
        <s v="BARRCRD022827TRADICIONALNUTRESA" u="1"/>
        <s v="CARTCRD019774AUTOSERVICIOBPO" u="1"/>
        <s v="CARTCRD021591AUTOSERVICIONUTRESA" u="1"/>
        <s v="IBA1CRD024775AUTOSERVICIONUTRESA" u="1"/>
        <s v="CCTACRD018935TRADICIONALBPO" u="1"/>
        <s v="BGTACRD020302TRADICIONALALTILLANO" u="1"/>
        <s v="PERECRD020379CADENASBPO" u="1"/>
        <s v="VILACRD022496AUTOSERVICIOBPO" u="1"/>
        <s v="CARTCRD019738AUTOSERVICIONUTRESA" u="1"/>
        <s v="VILACRD024039AUTOSERVICIOALTILLANO" u="1"/>
        <s v="PERECRD008947CADENASBPO" u="1"/>
        <s v="CCTACRD020319TRADICIONALBPO" u="1"/>
        <s v="CARTCRD019924AUTOSERVICIONUTRESA" u="1"/>
        <s v="BUCACRD019663TRADICIONALBPO" u="1"/>
        <s v="CARTCRD022323CADENASNUTRESA" u="1"/>
        <s v="CARTCRD011493AUTOSERVICIOBPO" u="1"/>
        <s v="CARTCRD019874AUTOSERVICIOBPO" u="1"/>
        <s v="CARTCRD021308AUTOSERVICIONUTRESA" u="1"/>
        <s v="PERECRD021091CADENASBPO" u="1"/>
        <s v="BGTACRD024742AUTOSERVICIOALTILLANO" u="1"/>
        <s v="BARRCRD023453TRADICIONALNUTRESA" u="1"/>
        <s v="PERECRD019238CADENASBPO" u="1"/>
        <s v="VILACRD020490CADENASALTILLANO" u="1"/>
        <s v="DUITCRD020564AUTOSERVICIOSALTILLANO_BPO" u="1"/>
        <s v="PERECRD019610CADENASBPO" u="1"/>
        <s v="CARTCRD021791AUTOSERVICIONUTRESA" u="1"/>
        <s v="CCTACRD020124AUTOSERVICIONUTRESA" u="1"/>
        <s v="VILACRD020283AUTOSERVICIOALTILLANO" u="1"/>
        <s v="BGTACRD024469TRADICIONALALTILLANO" u="1"/>
        <s v="PERECRD020579CADENASBPO" u="1"/>
        <s v="BGTACRD010784TRADICIONALPROMOTORES" u="1"/>
        <s v="PERECRD020951CADENASBPO" u="1"/>
        <s v="VILACRD023675CADENASNUTRESA" u="1"/>
        <s v="VILACRD020207CADENASALTILLANO" u="1"/>
        <s v="CARTCRD021508AUTOSERVICIONUTRESA" u="1"/>
        <s v="DUITCRD017309CADENASALTILLANO_BPO" u="1"/>
        <s v="BGTACRD023156TRADICIONALNUTRESA" u="1"/>
        <s v="BUCACRD021169CADENASNUTRESA" u="1"/>
        <s v="DUITCRD022882TRADICIONALALTILLANO" u="1"/>
        <s v="PERECRD019624CADENASBPO" u="1"/>
        <s v="CCTACRD020138AUTOSERVICIONUTRESA" u="1"/>
        <s v="CCTACRD020727CADENASNUTRESA" u="1"/>
        <s v="CARTCRD021991AUTOSERVICIONUTRESA" u="1"/>
        <s v="VILACRD020483AUTOSERVICIOALTILLANO" u="1"/>
        <s v="VILACRD022946AUTOSERVICIONUTRESA" u="1"/>
        <s v="BUCACRD020712AUTOSERVICIONUTRESA" u="1"/>
        <s v="CARTCRD022134AUTOSERVICIONUTRESA" u="1"/>
        <s v="PERECRD020310AUTOSERVICIOSNUTRESA" u="1"/>
        <s v="VILACRD020583AUTOSERVICIOALTILLANO" u="1"/>
        <s v="BUCACRD019582AUTOSERVICIONUTRESA" u="1"/>
        <s v="CARTCRD021708AUTOSERVICIONUTRESA" u="1"/>
        <s v="BGTACRD020802TRADICIONALALTILLANO" u="1"/>
        <s v="BUCACRD020762AUTOSERVICIOBPO" u="1"/>
        <s v="PERECRD019638CADENASBPO" u="1"/>
        <s v="CARTCRD022234AUTOSERVICIONUTRESA" u="1"/>
        <s v="VILACRD020497AUTOSERVICIOALTILLANO" u="1"/>
        <s v="BUCACRD019496AUTOSERVICIONUTRESA" u="1"/>
        <s v="VILACRD014390AUTOSERVICIOALTILLANO_BPO" u="1"/>
        <s v="CCTACRD020710AUTOSERVICIONUTRESA" u="1"/>
        <s v="BGTACRD019672TRADICIONALALTILLANO" u="1"/>
        <s v="MEDECRD009111TRADICIONALNUTRESA" u="1"/>
        <s v="MEDECRD020303TRADICIONALNUTRESA" u="1"/>
        <s v="BUCACRD021066AUTOSERVICIONUTRESA" u="1"/>
        <s v="CARTCRD022148AUTOSERVICIONUTRESA" u="1"/>
        <s v="CCTACRD021050AUTOSERVICIONUTRESA" u="1"/>
        <s v="IBA1CRD017332CADENASBPO" u="1"/>
        <s v="CARTCRD022737CADENASNUTRESA" u="1"/>
        <s v="VILACRD023672AUTOSERVICIONUTRESA" u="1"/>
        <s v="VILACRD021012AUTOSERVICIOALTILLANO" u="1"/>
        <s v="CCTACRD019580AUTOSERVICIONUTRESA" u="1"/>
        <s v="CCTACRD020624AUTOSERVICIONUTRESA" u="1"/>
        <s v="BUCACRD020759GENERICOBPO" u="1"/>
        <s v="VILACRD019542AUTOSERVICIOALTILLANO" u="1"/>
        <s v="BGTACRD024821CADENASNUTRESA" u="1"/>
        <s v="MEDECRD018933TRADICIONALNUTRESA" u="1"/>
        <s v="CCTACRD020724AUTOSERVICIONUTRESA" u="1"/>
        <s v="BUCACRD019882AUTOSERVICIONUTRESA" u="1"/>
        <s v="VILACRD019456AUTOSERVICIOALTILLANO" u="1"/>
        <s v="BUCACRD020876AUTOSERVICIOBPO" u="1"/>
        <s v="BARRCRD022301TRADICIONALPROMOTORES" u="1"/>
        <s v="VILACRD024101AUTOSERVICIONUTRESA" u="1"/>
        <s v="BGTACRD021256TRADICIONALALTILLANO" u="1"/>
        <s v="CARTCRD022534AUTOSERVICIONUTRESA" u="1"/>
        <s v="BUCACRD019821AUTOSERVICIOBPO" u="1"/>
        <s v="VILACRD021212AUTOSERVICIOALTILLANO" u="1"/>
        <s v="MEDECRD010835GENERICOBPO" u="1"/>
        <s v="BARRCRD018870TRADICIONALNUTRESA" u="1"/>
        <s v="VILACRD024015AUTOSERVICIONUTRESA" u="1"/>
        <s v="BUCACRD021366AUTOSERVICIONUTRESA" u="1"/>
        <s v="VILACRD024201AUTOSERVICIONUTRESA" u="1"/>
        <s v="BUCACRD021955CADENASNUTRESA" u="1"/>
        <s v="BUCACRD005545AUTOSERVICIOBPO" u="1"/>
        <s v="BUCACRD021552AUTOSERVICIONUTRESA" u="1"/>
        <s v="MEDECRD018947TRADICIONALNUTRESA" u="1"/>
        <s v="BGTACRD018380AUTOSERVICIOSALTILLANO_BPO" u="1"/>
        <s v="CCTACRD019880AUTOSERVICIONUTRESA" u="1"/>
        <s v="BARRCRD018970TRADICIONALNUTRESA" u="1"/>
        <s v="VILACRD019656AUTOSERVICIOALTILLANO" u="1"/>
        <s v="BUCACRD021119AUTOSERVICIOBPO" u="1"/>
        <s v="VILACRD024115AUTOSERVICIONUTRESA" u="1"/>
        <s v="VILACRD024704CADENASNUTRESA" u="1"/>
        <s v="CARTCRD022548AUTOSERVICIONUTRESA" u="1"/>
        <s v="BUCACRD019835AUTOSERVICIOBPO" u="1"/>
        <s v="VILACRD021412AUTOSERVICIOALTILLANO" u="1"/>
        <s v="BGTACRD024196TRADICIONALNUTRESA" u="1"/>
        <s v="BUCACRD019996AUTOSERVICIONUTRESA" u="1"/>
        <s v="VILACRD020316AUTOSERVICIOALTILLANO_BPO" u="1"/>
        <s v="CARTCRD023074AUTOSERVICIONUTRESA" u="1"/>
        <s v="CARTCRD023260AUTOSERVICIONUTRESA" u="1"/>
        <s v="DUITCRD014493CADENASALTILLANO_BPO" u="1"/>
        <s v="BARRCRD020454TRADICIONALNUTRESA" u="1"/>
        <s v="MEDECRD020803TRADICIONALNUTRESA" u="1"/>
        <s v="VILACRD023986AUTOSERVICIONUTRESA" u="1"/>
        <s v="BGTACRD020143TRADICIONALNUTRESA" u="1"/>
        <s v="VILACRD021512AUTOSERVICIOALTILLANO" u="1"/>
        <s v="CARTCRD016789AUTOSERVICIOBPO" u="1"/>
        <s v="VILACRD024315AUTOSERVICIONUTRESA" u="1"/>
        <s v="BUCACRD021666AUTOSERVICIONUTRESA" u="1"/>
        <s v="CARTCRD022748AUTOSERVICIONUTRESA" u="1"/>
        <s v="CCTACRD019994AUTOSERVICIONUTRESA" u="1"/>
        <s v="CARTCRD017304AUTOSERVICIOBPO" u="1"/>
        <s v="MONTCRD018193TRADICIONALNUTRESA" u="1"/>
        <s v="BUCACRD022192AUTOSERVICIONUTRESA" u="1"/>
        <s v="CARTCRD023274AUTOSERVICIONUTRESA" u="1"/>
        <s v="BGTACRD022634CADENANUTRESA" u="1"/>
        <s v="CARTCRD023863CADENASNUTRESA" u="1"/>
        <s v="VILACRD024229AUTOSERVICIONUTRESA" u="1"/>
        <s v="BGTACRD020498AUTOSERVICIOSALTILLANO" u="1"/>
        <s v="BARRCRD020468TRADICIONALNUTRESA" u="1"/>
        <s v="BGTACRD020157TRADICIONALNUTRESA" u="1"/>
        <s v="BUCACRD021766AUTOSERVICIONUTRESA" u="1"/>
        <s v="VILACRD021526AUTOSERVICIOALTILLANO" u="1"/>
        <s v="VILACRD024365AUTOSERVICIOBPO" u="1"/>
        <s v="BARRCRD018998TRADICIONALNUTRESA" u="1"/>
        <s v="VILACRD021712AUTOSERVICIOALTILLANO" u="1"/>
        <s v="CARTCRD003400AUTOSERVICIOBPO" u="1"/>
        <s v="PERECRD007003CADENASBPO" u="1"/>
        <s v="VILACRD024329AUTOSERVICIONUTRESA" u="1"/>
        <s v="CARTCRD014762CADENASBPO" u="1"/>
        <s v="BUCACRD021866AUTOSERVICIONUTRESA" u="1"/>
        <s v="VILACRD024701AUTOSERVICIONUTRESA" u="1"/>
        <s v="BGTACRD020443TRADICIONALNUTRESA" u="1"/>
        <s v="VILACRD020367AUTOSERVICIOSALTILLANO" u="1"/>
        <s v="CARTCRD017318AUTOSERVICIOBPO" u="1"/>
        <s v="CARTCRD004528CADENASBPO" u="1"/>
        <s v="CARTCRD023288AUTOSERVICIONUTRESA" u="1"/>
        <s v="CARTCRD020299CADENASBPO" u="1"/>
        <s v="BUCACRD022981CADENASNUTRESA" u="1"/>
        <s v="VILACRD024429AUTOSERVICIONUTRESA" u="1"/>
        <s v="BARRCRD020668TRADICIONALNUTRESA" u="1"/>
        <s v="BARRCRD012778TRADICIONALPROMOTORES" u="1"/>
        <s v="VILACRD021912AUTOSERVICIOALTILLANO" u="1"/>
        <s v="DUITCRD010275TRADICIONALALTILLANO" u="1"/>
        <s v="BUCACRD023124CADENASNUTRESA" u="1"/>
        <s v="BUCACRD022492AUTOSERVICIONUTRESA" u="1"/>
        <s v="CARTCRD023574AUTOSERVICIONUTRESA" u="1"/>
        <s v="BUCACRD022109AUTOSERVICIONUTRESA" u="1"/>
        <s v="VILAACT000075AUTOSERVICIOALTILLANO" u="1"/>
        <s v="VILACRD024715AUTOSERVICIONUTRESA" u="1"/>
        <s v="PERECRD017351CADENASBPO" u="1"/>
        <s v="BGTACRD020457TRADICIONALNUTRESA" u="1"/>
        <s v="CARTCRD019530CADENASBPO" u="1"/>
        <s v="VILACRD010475AUTOSERVICIOBPO" u="1"/>
        <s v="BGTACRD018987TRADICIONALNUTRESA" u="1"/>
        <s v="CARTCRD024306CADENASNUTRESA" u="1"/>
        <s v="CARTCRD023674AUTOSERVICIONUTRESA" u="1"/>
        <s v="BGTACRD024810AUTOSERVICIO0" u="1"/>
        <s v="CARTCRD019023CADENASNUTRESA" u="1"/>
        <s v="BARRCRD019627TRADICIONALNUTRESA" u="1"/>
        <s v="CARTCRD023588AUTOSERVICIONUTRESA" u="1"/>
        <s v="VILACRD022266AUTOSERVICIOALTILLANO" u="1"/>
        <s v="CARTCRD020178CADENASNUTRESA" u="1"/>
        <s v="VILACRD024729AUTOSERVICIONUTRESA" u="1"/>
        <s v="VILACRD022452AUTOSERVICIOALTILLANO" u="1"/>
        <s v="BGTACRD020564AUTOSERVICIOSALTILLANO_BPO" u="1"/>
        <s v="CARTCRD020785CADENASBPO" u="1"/>
        <s v="VILACRD022387CADENASALTILLANO" u="1"/>
        <s v="VILACRD022573CADENASALTILLANO" u="1"/>
        <s v="BUCACRD022792AUTOSERVICIONUTRESA" u="1"/>
        <s v="BUCACRD022409AUTOSERVICIONUTRESA" u="1"/>
        <s v="CARTCRD020650CADENASNUTRESA" u="1"/>
        <s v="CCTACRD016720AUTOSERVICIOBPO" u="1"/>
        <s v="BUCACRD023121AUTOSERVICIONUTRESA" u="1"/>
        <s v="CARTCRD024203AUTOSERVICIONUTRESA" u="1"/>
        <s v="BGTACRD022882TRADICIONALALTILLANO" u="1"/>
        <s v="VILACRD022466AUTOSERVICIOALTILLANO" u="1"/>
        <s v="VILACRD022652AUTOSERVICIOALTILLANO" u="1"/>
        <s v="CARTCRD020161AUTOSERVICIONUTRESA" u="1"/>
        <s v="BUCACRD024050CADENASNUTRESA" u="1"/>
        <s v="IBA1CRD020542CADENASBPO" u="1"/>
        <s v="BUCACRD023221AUTOSERVICIONUTRESA" u="1"/>
        <s v="BGTACRD021383TRADICIONALNUTRESA" u="1"/>
        <s v="VILACRD022566AUTOSERVICIOALTILLANO" u="1"/>
        <s v="IBA1CRD009450CADENASBPO" u="1"/>
        <s v="CARTCRD020664CADENASNUTRESA" u="1"/>
        <s v="CARTCRD019844CADENASBPO" u="1"/>
        <s v="CARTCRD024217AUTOSERVICIONUTRESA" u="1"/>
        <s v="DUITCRD021259CADENASALTILLANO_BPO" u="1"/>
        <s v="CARTCRD023988AUTOSERVICIONUTRESA" u="1"/>
        <s v="BARRCRD021980TRADICIONALNUTRESA" u="1"/>
        <s v="BUCACRD022709AUTOSERVICIONUTRESA" u="1"/>
        <s v="VILACRD023192AUTOSERVICIOALTILLANO" u="1"/>
        <s v="CARTCRD014119AUTOSERVICIOBPO" u="1"/>
        <s v="BUCACRD023235AUTOSERVICIONUTRESA" u="1"/>
        <s v="CARTCRD020756TRADICIONALBPO" u="1"/>
        <s v="CARTCRD021290CADENASNUTRESA" u="1"/>
        <s v="BUCACRD006999AUTOSERVICIOBPO" u="1"/>
        <s v="CARTCRD000115AUTOSERVICIOBPO" u="1"/>
        <s v="BARRCRD021894TRADICIONALNUTRESA" u="1"/>
        <s v="BUCACRD023421AUTOSERVICIONUTRESA" u="1"/>
        <s v="CARTCRD024503AUTOSERVICIONUTRESA" u="1"/>
        <s v="CARTCRD020300AUTOSERVICIOBPO" u="1"/>
        <s v="CARTCRD020089AUTOSERVICIONUTRESA" u="1"/>
        <s v="BUCACRD020011CADENASNUTRESA" u="1"/>
        <s v="VILACRD022431CADENASNUTRESA" u="1"/>
        <s v="VILACRD022952AUTOSERVICIOALTILLANO" u="1"/>
        <s v="CARTCRD020864CADENASNUTRESA" u="1"/>
        <s v="CARTCRD020461AUTOSERVICIONUTRESA" u="1"/>
        <s v="BUCACRD024350CADENASNUTRESA" u="1"/>
        <s v="BUCACRD023149AUTOSERVICIONUTRESA" u="1"/>
        <s v="VILACRD023292AUTOSERVICIOALTILLANO" u="1"/>
        <s v="CARTCRD024417AUTOSERVICIONUTRESA" u="1"/>
        <s v="VILACRD019946AUTOSERVICIONUTRESA" u="1"/>
        <s v="CARTCRD020964CADENASNUTRESA" u="1"/>
        <s v="BUCACRD024264CADENASNUTRESA" u="1"/>
        <s v="VILACRD023402CADENASALTILLANO" u="1"/>
        <s v="BUCACRD023249AUTOSERVICIONUTRESA" u="1"/>
        <s v="VILACRD023392AUTOSERVICIOALTILLANO" u="1"/>
        <s v="CARTCRD000129AUTOSERVICIOBPO" u="1"/>
        <s v="CARTCRD014319AUTOSERVICIOBPO" u="1"/>
        <s v="BARRCRD022323TRADICIONALNUTRESA" u="1"/>
        <s v="BUCACRD023621AUTOSERVICIONUTRESA" u="1"/>
        <s v="BUCACRD020025CADENASNUTRESA" u="1"/>
        <s v="CARTCRD020289AUTOSERVICIONUTRESA" u="1"/>
        <s v="BUCACRD024178CADENASNUTRESA" u="1"/>
        <s v="CARTCRD020661AUTOSERVICIONUTRESA" u="1"/>
        <s v="MEDECRD016974TRADICIONALNUTRESA" u="1"/>
        <s v="VILACRD023492AUTOSERVICIOALTILLANO" u="1"/>
        <s v="BUCACRD023535AUTOSERVICIONUTRESA" u="1"/>
        <s v="CARTCRD024803AUTOSERVICIONUTRESA" u="1"/>
        <s v="BGTACRD023711TRADICIONALALTILLANO" u="1"/>
        <s v="DUITCRD021466TRADICIONALALTILLANO" u="1"/>
        <s v="CARTCRD021207CADENASNUTRESA" u="1"/>
        <s v="CARTCRD020600AUTOSERVICIOBPO" u="1"/>
        <s v="BUCACRD024278CADENASNUTRESA" u="1"/>
        <s v="VILACRD023592AUTOSERVICIOALTILLANO" u="1"/>
        <s v="BUCACRD023635AUTOSERVICIONUTRESA" u="1"/>
        <s v="CCTACRD020023CADENASNUTRESA" u="1"/>
        <s v="IBA1CRD021296CADENASBPO" u="1"/>
        <s v="CARTCRD020675AUTOSERVICIONUTRESA" u="1"/>
        <s v="VILACRD023516CADENASALTILLANO" u="1"/>
        <s v="DUITCRD024742AUTOSERVICIONUTRESA" u="1"/>
        <s v="CARTCRD019384AUTOSERVICIOBPO" u="1"/>
        <s v="CARTCRD024817AUTOSERVICIONUTRESA" u="1"/>
        <s v="VILACRD017016AUTOSERVICIOALTILLANO_BPO" u="1"/>
        <s v="CARTCRD022619CADENANUTRESA" u="1"/>
        <s v="CARTCRD020589AUTOSERVICIONUTRESA" u="1"/>
        <s v="CARTCRD021004AUTOSERVICIONUTRESA" u="1"/>
        <s v="DUITCRD021852TRADICIONALALTILLANO" u="1"/>
        <s v="VILACRD024042CADENASALTILLANO" u="1"/>
        <s v="BUCACRD024850CADENASNUTRESA" u="1"/>
        <s v="BUCACRD020317TRADICIONALBPO" u="1"/>
        <s v="IBA1CRD019915CADENASBPO" u="1"/>
        <s v="IBA1CRD021496CADENASBPO" u="1"/>
        <s v="BUCACRD020425CADENASNUTRESA" u="1"/>
        <s v="BUCACRD023599AUTOSERVICIOBPO" u="1"/>
        <s v="BUCACRD020022AUTOSERVICIONUTRESA" u="1"/>
        <s v="CARTCRD020689AUTOSERVICIONUTRESA" u="1"/>
        <s v="CARTCRD020875AUTOSERVICIONUTRESA" u="1"/>
        <s v="BUCACRD024361AUTOSERVICIONUTRESA" u="1"/>
        <s v="CARTCRD019634AUTOSERVICIONUTRESA" u="1"/>
        <s v="PERECRD005030CADENASBPO" u="1"/>
        <s v="VILACRD023509AUTOSERVICIOALTILLANO" u="1"/>
        <s v="BUCACRD019295CADENASNUTRESA" u="1"/>
        <s v="BUCACRD020339CADENASNUTRESA" u="1"/>
        <s v="CARTCRD021990CADENASNUTRESA" u="1"/>
        <s v="IBA1CRD024771AUTOSERVICIONUTRESA" u="1"/>
        <s v="BUCACRD020122AUTOSERVICIONUTRESA" u="1"/>
        <s v="CARTCRD021204AUTOSERVICIONUTRESA" u="1"/>
        <s v="CARTCRD021154AUTOSERVICIOBPO" u="1"/>
        <s v="PERECRD019134CADENASBPO" u="1"/>
        <s v="BUCACRD020439CADENASNUTRESA" u="1"/>
        <s v="CARTCRD021707CADENASNUTRESA" u="1"/>
        <s v="BUCACRD009425TRADICIONALBPO" u="1"/>
        <s v="BUCACRD024375AUTOSERVICIONUTRESA" u="1"/>
        <s v="PERECRD020475CADENASBPO" u="1"/>
        <s v="BUCACRD020172AUTOSERVICIOBPO" u="1"/>
        <s v="VILACRD024135AUTOSERVICIOALTILLANO" u="1"/>
        <s v="IBA1CRD024624AUTOSERVICIOBPO" u="1"/>
        <s v="CCTACRD008719CADENASNUTRESA" u="1"/>
        <s v="VILACRD020093AUTOSERVICIOALTILLANO" u="1"/>
        <s v="BUCACRD020539CADENASNUTRESA" u="1"/>
        <s v="BUCACRD020136AUTOSERVICIONUTRESA" u="1"/>
        <s v="CCTACRD020120AUTOSERVICIONUTRESA" u="1"/>
        <s v="BUCACRD024475AUTOSERVICIONUTRESA" u="1"/>
        <s v="BGTACRD010275TRADICIONALALTILLANO" u="1"/>
        <s v="VILACRD024049AUTOSERVICIOALTILLANO" u="1"/>
        <s v="PERECRD020761CADENASBPO" u="1"/>
        <s v="CARTCRD009922AUTOSERVICIOBPO" u="1"/>
        <s v="BUCACRD021251CADENASNUTRESA" u="1"/>
        <s v="BGTACRD020226TRADICIONALALTILLANO" u="1"/>
        <s v="TRADICIONALPROMOTORES" u="1"/>
        <s v="PERECRD020861CADENASBPO" u="1"/>
        <s v="VILACRD023909AUTOSERVICIOALTILLANO" u="1"/>
        <s v="BUCACRD020739CADENASNUTRESA" u="1"/>
        <s v="CARTCRD021418AUTOSERVICIONUTRESA" u="1"/>
        <s v="BARRCRD020559AUTOSERVICIOSBPO" u="1"/>
        <s v="BUCACRD024489AUTOSERVICIONUTRESA" u="1"/>
        <s v="CCTACRD021063CADENASNUTRESA" u="1"/>
        <s v="VILACRD023685CADENASNUTRESA" u="1"/>
        <s v="DUITCRD022409TRADICIONALALTILLANO" u="1"/>
        <s v="CCTACRD019593CADENASNUTRESA" u="1"/>
        <s v="BGTACRD022826TRADICIONALNUTRESA" u="1"/>
        <s v="BUCACRD024589AUTOSERVICIONUTRESA" u="1"/>
        <s v="BUCACRD024775AUTOSERVICIONUTRESA" u="1"/>
        <s v="BUCACRD021365CADENASNUTRESA" u="1"/>
        <s v="CARTCRD001841AUTOSERVICIOBPO" u="1"/>
        <s v="CARTCRD022230AUTOSERVICIONUTRESA" u="1"/>
        <s v="CCTACRD020334AUTOSERVICIONUTRESA" u="1"/>
        <s v="BUCACRD020536AUTOSERVICIONUTRESA" u="1"/>
        <s v="VILACRD022956AUTOSERVICIONUTRESA" u="1"/>
        <s v="BUCACRD020722AUTOSERVICIONUTRESA" u="1"/>
        <s v="DUITCRD017226TRADICIONALALTILLANO" u="1"/>
        <s v="BGTACRD023452TRADICIONALNUTRESA" u="1"/>
        <s v="BUCACRD020636AUTOSERVICIONUTRESA" u="1"/>
        <s v="BUCACRD020755GENERICOBPO" u="1"/>
        <s v="CARTCRD021904AUTOSERVICIONUTRESA" u="1"/>
        <s v="PERECRD021118CADENASBPO" u="1"/>
        <s v="BARRCRD023677TRADICIONALNUTRESA" u="1"/>
        <s v="CCTACRD021177CADENASNUTRESA" u="1"/>
        <s v="PERECRD005458CADENASBPO" u="1"/>
        <s v="VILACRD024400CADENASNUTRESA" u="1"/>
        <s v="BUCACRD019692AUTOSERVICIONUTRESA" u="1"/>
        <s v="BUCACRD020922AUTOSERVICIONUTRESA" u="1"/>
        <s v="BUCACRD022091CADENASNUTRESA" u="1"/>
        <s v="BUCACRD021479CADENASNUTRESA" u="1"/>
        <s v="BUCACRD020872AUTOSERVICIOBPO" u="1"/>
        <s v="CARTCRD022158AUTOSERVICIONUTRESA" u="1"/>
        <s v="PERECRD011367CADENASBPO" u="1"/>
        <s v="MEDECRD010276TRADICIONALNUTRESA" u="1"/>
        <s v="VILACRD021022AUTOSERVICIOALTILLANO" u="1"/>
        <s v="MEDECRD010831GENERICOBPO" u="1"/>
        <s v="VILACRD021143CADENASALTILLANO" u="1"/>
        <s v="CARTCRD022258AUTOSERVICIONUTRESA" u="1"/>
        <s v="VILACRD023596AUTOSERVICIONUTRESA" u="1"/>
        <s v="CARTCRD022444AUTOSERVICIONUTRESA" u="1"/>
        <s v="BUCACRD005541AUTOSERVICIOBPO" u="1"/>
        <s v="BUCACRD015106TRADICIONALNUTRESA" u="1"/>
        <s v="CARTCRD023187CADENASNUTRESA" u="1"/>
        <s v="BARRCRD010202TRADICIONALNUTRESA" u="1"/>
        <s v="BGTACRD020104GENERICONUTRESA" u="1"/>
        <s v="BUCACRD021276AUTOSERVICIONUTRESA" u="1"/>
        <s v="CARTCRD022544AUTOSERVICIONUTRESA" u="1"/>
        <s v="DUITCRD020001CADENASALTILLANO_BPO" u="1"/>
        <s v="BUCACRD019831AUTOSERVICIOBPO" u="1"/>
        <s v="VILACRD021222AUTOSERVICIOALTILLANO" u="1"/>
        <s v="BUCACRD022391CADENASNUTRESA" u="1"/>
        <s v="CARTCRD022458AUTOSERVICIONUTRESA" u="1"/>
        <s v="CCTACRD021360AUTOSERVICIONUTRESA" u="1"/>
        <s v="BUCACRD021965CADENASNUTRESA" u="1"/>
        <s v="BARRCRD020450TRADICIONALNUTRESA" u="1"/>
        <s v="CARTCRD013022AUTOSERVICIONUTRESA" u="1"/>
        <s v="CALICRD016198GENERICOBPO" u="1"/>
        <s v="CARTCRD023387CADENASNUTRESA" u="1"/>
        <s v="BUCACRD021129AUTOSERVICIOBPO" u="1"/>
        <s v="BARRCRD024406TRADICIONALNUTRESA" u="1"/>
        <s v="BUCACRD019709AUTOSERVICIONUTRESA" u="1"/>
        <s v="CARTCRD023170AUTOSERVICIONUTRESA" u="1"/>
        <s v="BUCACRD012149TRADICIONALBPO" u="1"/>
        <s v="MEDECRD020527TRADICIONALNUTRESA" u="1"/>
        <s v="VILACRD024125AUTOSERVICIONUTRESA" u="1"/>
        <s v="CARTCRD020181CADENASBPO" u="1"/>
        <s v="BGTACRD021466TRADICIONALALTILLANO" u="1"/>
        <s v="BUCACRD019845AUTOSERVICIOBPO" u="1"/>
        <s v="BUCACRD021662AUTOSERVICIONUTRESA" u="1"/>
        <s v="VILACRD021422AUTOSERVICIOALTILLANO" u="1"/>
        <s v="CCTACRD019990AUTOSERVICIONUTRESA" u="1"/>
        <s v="CARTCRD018328CADENASBPO" u="1"/>
        <s v="CCTACRD021213AUTOSERVICIOBPO" u="1"/>
        <s v="CARTCRD023084AUTOSERVICIONUTRESA" u="1"/>
        <s v="VILACRD019952AUTOSERVICIOALTILLANO" u="1"/>
        <s v="CARTCRD023673CADENASNUTRESA" u="1"/>
        <s v="CARTCRD023270AUTOSERVICIONUTRESA" u="1"/>
        <s v="CARTCRD020095CADENASBPO" u="1"/>
        <s v="PERECRD006670CADENASBPO" u="1"/>
        <s v="BUCACRD022208CADENASNUTRESA" u="1"/>
        <s v="CCTACRD021374AUTOSERVICIONUTRESA" u="1"/>
        <s v="VILACRD024225AUTOSERVICIONUTRESA" u="1"/>
        <s v="VILACRD010475AUTOSERVICIOALTILLANO_BPO" u="1"/>
        <s v="BUCACRD021762AUTOSERVICIONUTRESA" u="1"/>
        <s v="DUITCRD022336AUTOSERVICIOBPO" u="1"/>
        <s v="MEDECRD021153TRADICIONALNUTRESA" u="1"/>
        <s v="CARTCRD018614CADENASBPO" u="1"/>
        <s v="BGTACRD024742AUTOSERVICIONUTRESA" u="1"/>
        <s v="CARTCRD023184AUTOSERVICIONUTRESA" u="1"/>
        <s v="PERECRD019819TRADICIONALBPO" u="1"/>
        <s v="MEDECRD019497TRADICIONALNUTRESA" u="1"/>
        <s v="CARTCRD023370AUTOSERVICIONUTRESA" u="1"/>
        <s v="VILACRD024325AUTOSERVICIONUTRESA" u="1"/>
        <s v="VILACRD024511AUTOSERVICIONUTRESA" u="1"/>
        <s v="BGTACRD021852TRADICIONALALTILLANO" u="1"/>
        <s v="VILACRD021436AUTOSERVICIOALTILLANO" u="1"/>
        <s v="BGTACRD019012TRADICIONALNUTRESA" u="1"/>
        <s v="MEDECRD021253TRADICIONALNUTRESA" u="1"/>
        <s v="CARTCRD023098AUTOSERVICIONUTRESA" u="1"/>
        <s v="CARTCRD023470AUTOSERVICIONUTRESA" u="1"/>
        <s v="CARTCRD024437CADENASBPO" u="1"/>
        <s v="MEDECRD021353TRADICIONALNUTRESA" u="1"/>
        <s v="BGTACRD022558CADENANUTRESA" u="1"/>
        <s v="BGTACRD024309TRADICIONALNUTRESA" u="1"/>
        <s v="BUCACRD022105AUTOSERVICIONUTRESA" u="1"/>
        <s v="CARTCRD020160CADENASNUTRESA" u="1"/>
        <s v="CARTCRD022958AUTOSERVICIONUTRESA" u="1"/>
        <s v="BGTACRD020453TRADICIONALNUTRESA" u="1"/>
        <s v="BUCACRD017303TRADICIONALBPO" u="1"/>
        <s v="VILACRD019136AUTOSERVICIOSALTILLANO" u="1"/>
        <s v="CCTACRD001428AUTOSERVICIOBPO" u="1"/>
        <s v="MEDECRD021453TRADICIONALNUTRESA" u="1"/>
        <s v="BUCACRD022991CADENASNUTRESA" u="1"/>
        <s v="CARTCRD023670AUTOSERVICIONUTRESA" u="1"/>
        <s v="CARTCRD020074CADENASNUTRESA" u="1"/>
        <s v="BUCAACT000028AUTOSERVICIONUTRESA" u="1"/>
        <s v="VILACRD021736AUTOSERVICIOALTILLANO" u="1"/>
        <s v="VILACRD021922AUTOSERVICIOALTILLANO" u="1"/>
        <s v="CARTCRD023584AUTOSERVICIONUTRESA" u="1"/>
        <s v="CARTCRD023770AUTOSERVICIONUTRESA" u="1"/>
        <s v="CARTCRD020174CADENASNUTRESA" u="1"/>
        <s v="CARTCRD020360CADENASNUTRESA" u="1"/>
        <s v="BGTACRD024609TRADICIONALNUTRESA" u="1"/>
        <s v="CARTCRD017875AUTOSERVICIONUTRESA" u="1"/>
        <s v="BUCACRD022405AUTOSERVICIONUTRESA" u="1"/>
        <s v="CARTCRD023598AUTOSERVICIONUTRESA" u="1"/>
        <s v="CARTCRD024013AUTOSERVICIONUTRESA" u="1"/>
        <s v="VILACRD019982AUTOSERVICIOALTILLANO_BPO" u="1"/>
        <s v="CALICRD018379AUTOSERVICIOSBPO" u="1"/>
        <s v="CARTCRD020188CADENASNUTRESA" u="1"/>
        <s v="DUITCRD020629CADENASALTILLANO_BPO" u="1"/>
        <s v="MEDECRD022093TRADICIONALNUTRESA" u="1"/>
        <s v="CARTCRD019554CADENASBPO" u="1"/>
        <s v="DUITCRD019009TRADICIONALALTILLANO" u="1"/>
        <s v="BGTACRD019612TRADICIONALNUTRESA" u="1"/>
        <s v="MEDECRD021853TRADICIONALNUTRESA" u="1"/>
        <s v="VILACRD024839AUTOSERVICIONUTRESA" u="1"/>
        <s v="BGTACRD022409TRADICIONALALTILLANO" u="1"/>
        <s v="CARTCRD019840CADENASBPO" u="1"/>
        <s v="BUCACRD023348CADENASNUTRESA" u="1"/>
        <s v="VILACRD022683CADENASALTILLANO" u="1"/>
        <s v="BUCACRD017725CADENASNUTRESA" u="1"/>
        <s v="CARTCRD023984AUTOSERVICIONUTRESA" u="1"/>
        <s v="CARTCRD020171AUTOSERVICIONUTRESA" u="1"/>
        <s v="CARTCRD019333CADENASNUTRESA" u="1"/>
        <s v="CCTACRD012652AUTOSERVICIONUTRESA" u="1"/>
        <s v="BGTACRD019626TRADICIONALNUTRESA" u="1"/>
        <s v="CARTCRD024127AUTOSERVICIONUTRESA" u="1"/>
        <s v="BGTACRD017226TRADICIONALALTILLANO" u="1"/>
        <s v="CARTCRD014115AUTOSERVICIOBPO" u="1"/>
        <s v="BUCACRD023231AUTOSERVICIONUTRESA" u="1"/>
        <s v="CARTCRD024313AUTOSERVICIONUTRESA" u="1"/>
        <s v="BUCACRD023820CADENASNUTRESA" u="1"/>
        <s v="VILACRD022576AUTOSERVICIOALTILLANO" u="1"/>
        <s v="CARTCRD011287CADENASBPO" u="1"/>
        <s v="VILACRD017303CADENASALTILLANO" u="1"/>
        <s v="CARTCRD024227AUTOSERVICIONUTRESA" u="1"/>
        <s v="CARTCRD000025AUTOSERVICIOBPO" u="1"/>
        <s v="CCTACRD017084AUTOSERVICIOBPO" u="1"/>
        <s v="VILACRD022676AUTOSERVICIOALTILLANO" u="1"/>
        <s v="CARTCRD020185AUTOSERVICIONUTRESA" u="1"/>
        <s v="CARTCRD020371AUTOSERVICIONUTRESA" u="1"/>
        <s v="CARTCRD019347CADENASNUTRESA" u="1"/>
        <s v="CARTCRD020540AUTOSERVICIOSNUTRESA" u="1"/>
        <s v="VILACRD022983CADENASALTILLANO" u="1"/>
        <s v="BUCACRD023245AUTOSERVICIONUTRESA" u="1"/>
        <s v="CARTCRD024513AUTOSERVICIONUTRESA" u="1"/>
        <s v="VILACRD023005AUTOSERVICIOALTILLANO" u="1"/>
        <s v="CARTCRD020285AUTOSERVICIONUTRESA" u="1"/>
        <s v="VILACRD022962AUTOSERVICIOALTILLANO" u="1"/>
        <s v="PERECRD022729TRADICIONALBPO" u="1"/>
        <s v="IBA1CRD019425CADENASBPO" u="1"/>
        <s v="CARTCRD020038AUTOSERVICIOBPO" u="1"/>
        <s v="MEDECRD020501TRADICIONALPROMOTORES" u="1"/>
        <s v="VILACRD023105AUTOSERVICIOALTILLANO" u="1"/>
        <s v="BGTACRD021693TRADICIONALNUTRESA" u="1"/>
        <s v="CARTCRD010373AUTOSERVICIOBPO" u="1"/>
        <s v="CARTCRD020571AUTOSERVICIONUTRESA" u="1"/>
        <s v="BUCACRD023259AUTOSERVICIONUTRESA" u="1"/>
        <s v="CARTCRD024713AUTOSERVICIONUTRESA" u="1"/>
        <s v="DUITCRD021376TRADICIONALALTILLANO" u="1"/>
        <s v="VILACRD023205AUTOSERVICIOALTILLANO" u="1"/>
        <s v="BUCACRD020221CADENASNUTRESA" u="1"/>
        <s v="BUCACRD024560CADENASNUTRESA" u="1"/>
        <s v="DUITCRD019709TRADICIONALALTILLANO" u="1"/>
        <s v="VILACRD023119AUTOSERVICIOALTILLANO" u="1"/>
        <s v="CARTCRD022615CADENANUTRESA" u="1"/>
        <s v="BUCACRD020135CADENASNUTRESA" u="1"/>
        <s v="BGTACRD021893TRADICIONALNUTRESA" u="1"/>
        <s v="CARTCRD020585AUTOSERVICIONUTRESA" u="1"/>
        <s v="CARTCRD020338AUTOSERVICIOBPO" u="1"/>
        <s v="VILACRD023219AUTOSERVICIOALTILLANO" u="1"/>
        <s v="BUCACRD023831AUTOSERVICIONUTRESA" u="1"/>
        <s v="CARTCRD020499AUTOSERVICIONUTRESA" u="1"/>
        <s v="CARTCRD020685AUTOSERVICIONUTRESA" u="1"/>
        <s v="MEDECRD017413TRADICIONALNUTRESA" u="1"/>
        <s v="BUCACRD024574CADENASNUTRESA" u="1"/>
        <s v="CARTCRD019630AUTOSERVICIONUTRESA" u="1"/>
        <s v="BGTACRD022322TRADICIONALNUTRESA" u="1"/>
        <s v="DUITCRD021676TRADICIONALALTILLANO" u="1"/>
        <s v="CARTCRD020599AUTOSERVICIONUTRESA" u="1"/>
        <s v="CARTCRD021200AUTOSERVICIONUTRESA" u="1"/>
        <s v="VALLCRD020447TRADICIONALNUTRESA" u="1"/>
        <s v="BGTAACT000245TRADICIONALNUTRESA" u="1"/>
        <s v="CARTCRD021938CADENASBPO" u="1"/>
        <s v="CARTCRD019458AUTOSERVICIONUTRESA" u="1"/>
        <s v="VALLCRD014738TRADICIONALNUTRESA" u="1"/>
        <s v="VALLCRD020733TRADICIONALNUTRESA" u="1"/>
        <s v="DUITCRD022105TRADICIONALALTILLANO" u="1"/>
        <s v="VILACRD023519AUTOSERVICIOALTILLANO" u="1"/>
        <s v="DUITACT000300TRADICIONALALTILLANO" u="1"/>
        <s v="CARTCRD019744AUTOSERVICIONUTRESA" u="1"/>
        <s v="PERECRD014762CADENASBPO" u="1"/>
        <s v="BUCACRD021061CADENASNUTRESA" u="1"/>
        <s v="CCTACRD018027AUTOSERVICIOBPO" u="1"/>
        <s v="VILACRD023619AUTOSERVICIOALTILLANO" u="1"/>
        <s v="CARTCRD019880AUTOSERVICIOBPO" u="1"/>
        <s v="CCTACRD020030AUTOSERVICIONUTRESA" u="1"/>
        <s v="PERECRD004528CADENASBPO" u="1"/>
        <s v="BUCACRD019591CADENASNUTRESA" u="1"/>
        <s v="VILACRD024166CADENASALTILLANO" u="1"/>
        <s v="PERECRD020299CADENASBPO" u="1"/>
        <s v="CARTCRD021078AUTOSERVICIOBPO" u="1"/>
        <s v="CARTCRD019658AUTOSERVICIONUTRESA" u="1"/>
        <s v="CARTCRD016669CADENASBPO" u="1"/>
        <s v="DUITCRD024519TRADICIONALNUTRESA" u="1"/>
        <s v="BUCACRD020627TRADICIONALBPO" u="1"/>
        <s v="CARTCRD012284TRADICIONALBPO" u="1"/>
        <s v="CCTACRD020347CADENASNUTRESA" u="1"/>
        <s v="VALLCRD017611TRADICIONALPROMOTORES" u="1"/>
        <s v="VILACRD023905AUTOSERVICIOALTILLANO" u="1"/>
        <s v="BUCACRD020096AUTOSERVICIOBPO" u="1"/>
        <s v="DUITCRD020758GENERICOALTILLANO_BPO" u="1"/>
        <s v="CCTACRD020339TRADICIONALBPO" u="1"/>
        <s v="BUCACRD024671AUTOSERVICIONUTRESA" u="1"/>
        <s v="VALLCRD019606TRADICIONALNUTRESA" u="1"/>
        <s v="CARTCRD990317CADENASBPO" u="1"/>
        <s v="BUCACRD020649CADENASNUTRESA" u="1"/>
        <s v="VILACRD022666AUTOSERVICIONUTRESA" u="1"/>
        <s v="CARTCRD021514AUTOSERVICIONUTRESA" u="1"/>
        <s v="MEDECRD019774AUTOSERVICIOSBPO" u="1"/>
        <s v="MEDECRD017827TRADICIONALNUTRESA" u="1"/>
        <s v="BUCACRD020196AUTOSERVICIOBPO" u="1"/>
        <s v="BGTACRD024575TRADICIONALALTILLANO" u="1"/>
        <s v="VILACRD024159AUTOSERVICIOALTILLANO" u="1"/>
        <s v="BUCACRD024771AUTOSERVICIONUTRESA" u="1"/>
        <s v="CARTCRD022040AUTOSERVICIONUTRESA" u="1"/>
        <s v="CCTACRD020144AUTOSERVICIONUTRESA" u="1"/>
        <s v="CARTCRD021800AUTOSERVICIONUTRESA" u="1"/>
        <s v="PERECRD020785CADENASBPO" u="1"/>
        <s v="DUITCRD017222TRADICIONALALTILLANO" u="1"/>
        <s v="CARTCRD007004TRADICIONALBPO" u="1"/>
        <s v="CARTCRD022140AUTOSERVICIONUTRESA" u="1"/>
        <s v="CCTACRD020058AUTOSERVICIONUTRESA" u="1"/>
        <s v="CARTCRD021528AUTOSERVICIONUTRESA" u="1"/>
        <s v="BUCACRD024624AUTOSERVICIOBPO" u="1"/>
        <s v="CARTCRD002091AUTOSERVICIOBPO" u="1"/>
        <s v="BUCACRD020632AUTOSERVICIONUTRESA" u="1"/>
        <s v="BGTACRD019009TRADICIONALALTILLANO" u="1"/>
        <s v="BUCACRD024599AUTOSERVICIONUTRESA" u="1"/>
        <s v="CARTCRD021900AUTOSERVICIONUTRESA" u="1"/>
        <s v="BARRCRD023673TRADICIONALNUTRESA" u="1"/>
        <s v="CARTCRD022240AUTOSERVICIONUTRESA" u="1"/>
        <s v="PERECRD019830CADENASBPO" u="1"/>
        <s v="DUITCRD022705TRADICIONALALTILLANO" u="1"/>
        <s v="CCTACRD021351TRADICIONALBPO" u="1"/>
        <s v="BUCACRD024699AUTOSERVICIONUTRESA" u="1"/>
        <s v="BGTACRD024875TRADICIONALALTILLANO" u="1"/>
        <s v="CCTACRD020630AUTOSERVICIONUTRESA" u="1"/>
        <s v="CARTCRD022290AUTOSERVICIOBPO" u="1"/>
        <s v="BUCACRD020832AUTOSERVICIONUTRESA" u="1"/>
        <s v="CARTCRD021914AUTOSERVICIONUTRESA" u="1"/>
        <s v="BUCACRD019808CADENASNUTRESA" u="1"/>
        <s v="CARTCRD016848CADENASNUTRESA" u="1"/>
        <s v="DUITCRD022905TRADICIONALALTILLANO" u="1"/>
        <s v="CCTACRD010532AUTOSERVICIOBPO" u="1"/>
        <s v="CCTACRD020730AUTOSERVICIONUTRESA" u="1"/>
        <s v="CARTCRD023183CADENASNUTRESA" u="1"/>
        <s v="MEDECRD020137TRADICIONALNUTRESA" u="1"/>
        <s v="BGTACRD020100GENERICONUTRESA" u="1"/>
        <s v="CARTCRD022168AUTOSERVICIONUTRESA" u="1"/>
        <s v="BGTACRD023912AUTOSERVICIONUTRESA" u="1"/>
        <s v="CARTACT000177AUTOSERVICIONUTRESA" u="1"/>
        <s v="VILACRD020627CADENASALTILLANO" u="1"/>
        <s v="CARTCRD022540AUTOSERVICIONUTRESA" u="1"/>
        <s v="BUCACRD004839AUTOSERVICIOBPO" u="1"/>
        <s v="BUCACRD020846AUTOSERVICIONUTRESA" u="1"/>
        <s v="CCTACRD020830AUTOSERVICIONUTRESA" u="1"/>
        <s v="CCTACRD009205AUTOSERVICIOBPO" u="1"/>
        <s v="VILACRD000123AUTOSERVICIOALTILLANO_BPO" u="1"/>
        <s v="VILACRD024424CADENASNUTRESA" u="1"/>
        <s v="PERECRD019858CADENASBPO" u="1"/>
        <s v="CARTCRD022454AUTOSERVICIONUTRESA" u="1"/>
        <s v="BUCACRD021961CADENASNUTRESA" u="1"/>
        <s v="VILACRD019662AUTOSERVICIOALTILLANO" u="1"/>
        <s v="BUCACRD019705AUTOSERVICIONUTRESA" u="1"/>
        <s v="BGTACRD023676TRADICIONALNUTRESA" u="1"/>
        <s v="BUCACRD022104CADENASNUTRESA" u="1"/>
        <s v="BUCACRD021286AUTOSERVICIONUTRESA" u="1"/>
        <s v="IBA1CRD023361CADENASBPO" u="1"/>
        <s v="VILACRD024710CADENASNUTRESA" u="1"/>
        <s v="BUCACRD021472AUTOSERVICIONUTRESA" u="1"/>
        <s v="BUCACRD019841AUTOSERVICIOBPO" u="1"/>
        <s v="CARTCRD022740AUTOSERVICIONUTRESA" u="1"/>
        <s v="CCTACRD020658AUTOSERVICIONUTRESA" u="1"/>
        <s v="BGTACRD024669CADENASNUTRESA" u="1"/>
        <s v="VALLACT000225TRADICIONALNUTRESA" u="1"/>
        <s v="BARRCRD024763AUTOSERVICIONUTRESA" u="1"/>
        <s v="VILACRD010976CADENASALTILLANO" u="1"/>
        <s v="CARTCRD023080AUTOSERVICIONUTRESA" u="1"/>
        <s v="BUCACRD021789CADENASNUTRESA" u="1"/>
        <s v="VILACRD024221AUTOSERVICIONUTRESA" u="1"/>
        <s v="BARRCRD020460TRADICIONALNUTRESA" u="1"/>
        <s v="CARTCRD022654AUTOSERVICIONUTRESA" u="1"/>
        <s v="VILACRD021146AUTOSERVICIOALTILLANO" u="1"/>
        <s v="CARTCRD022840AUTOSERVICIONUTRESA" u="1"/>
        <s v="VALLACT000139TRADICIONALNUTRESA" u="1"/>
        <s v="DUITCRD022332AUTOSERVICIOBPO" u="1"/>
        <s v="VILACRD019676AUTOSERVICIOALTILLANO" u="1"/>
        <s v="BGTACRD019709TRADICIONALALTILLANO" u="1"/>
        <s v="BUCACRD021486AUTOSERVICIONUTRESA" u="1"/>
        <s v="BUCACRD021672AUTOSERVICIONUTRESA" u="1"/>
        <s v="CCTACRD020858AUTOSERVICIONUTRESA" u="1"/>
        <s v="BUCACRD021239AUTOSERVICIOBPO" u="1"/>
        <s v="CARTCRD023094AUTOSERVICIONUTRESA" u="1"/>
        <s v="CARTCRD023280AUTOSERVICIONUTRESA" u="1"/>
        <s v="CCTACRD021198AUTOSERVICIONUTRESA" u="1"/>
        <s v="BGTACRD022640CADENANUTRESA" u="1"/>
        <s v="BGTACRD010201TRADICIONALNUTRESA" u="1"/>
        <s v="BUCACRD021989CADENASNUTRESA" u="1"/>
        <s v="BUCACRD022001AUTOSERVICIONUTRESA" u="1"/>
        <s v="CARTCRD022668AUTOSERVICIONUTRESA" u="1"/>
        <s v="CCTACRD019717AUTOSERVICIONUTRESA" u="1"/>
        <s v="IBA1ACT000420AUTOSERVICIONUTRESA" u="1"/>
        <s v="CARTCRD023783CADENASNUTRESA" u="1"/>
        <s v="BUCACRD022101AUTOSERVICIONUTRESA" u="1"/>
        <s v="BGTACRD021676TRADICIONALALTILLANO" u="1"/>
        <s v="CARTCRD022954AUTOSERVICIONUTRESA" u="1"/>
        <s v="VILACRD021446AUTOSERVICIOALTILLANO" u="1"/>
        <s v="CARTCRD017324AUTOSERVICIOBPO" u="1"/>
        <s v="CARTCRD023294AUTOSERVICIONUTRESA" u="1"/>
        <s v="BGTACRD024405TRADICIONALNUTRESA" u="1"/>
        <s v="VILACRD024249AUTOSERVICIONUTRESA" u="1"/>
        <s v="BUCACRD021786AUTOSERVICIONUTRESA" u="1"/>
        <s v="BARRCRD020860TRADICIONALNUTRESA" u="1"/>
        <s v="CARTCRD023394AUTOSERVICIONUTRESA" u="1"/>
        <s v="VILACRD024349AUTOSERVICIONUTRESA" u="1"/>
        <s v="BUCACRD022518CADENASNUTRESA" u="1"/>
        <s v="BARRCRD021003TRADICIONALNUTRESA" u="1"/>
        <s v="BGTACRD022105TRADICIONALALTILLANO" u="1"/>
        <s v="VILACRD024721AUTOSERVICIONUTRESA" u="1"/>
        <s v="BGTAACT000300TRADICIONALALTILLANO" u="1"/>
        <s v="VILACRD021646AUTOSERVICIOALTILLANO" u="1"/>
        <s v="MEDECRD021277TRADICIONALNUTRESA" u="1"/>
        <s v="BGTACRD024419TRADICIONALNUTRESA" u="1"/>
        <s v="CARTCRD023680AUTOSERVICIONUTRESA" u="1"/>
        <s v="VILACRD022172AUTOSERVICIOALTILLANO" u="1"/>
        <s v="VILAACT000181AUTOSERVICIOALTILLANO" u="1"/>
        <s v="BUCACRD022334GENERICOBPO" u="1"/>
        <s v="BUCACRD021986AUTOSERVICIONUTRESA" u="1"/>
        <s v="MEDECRD021377TRADICIONALNUTRESA" u="1"/>
        <s v="BGTACRD024519TRADICIONALNUTRESA" u="1"/>
        <s v="VILACRD021867CADENASALTILLANO" u="1"/>
        <s v="CARTCRD020370CADENASNUTRESA" u="1"/>
        <s v="BUCACRD022501AUTOSERVICIONUTRESA" u="1"/>
        <s v="CARTCRD019364CADENASBPO" u="1"/>
        <s v="CARTCRD020408CADENASBPO" u="1"/>
        <s v="CCTACRD017311TRADICIONALBPO" u="1"/>
        <s v="DUITCRD019005TRADICIONALALTILLANO" u="1"/>
        <s v="BUCACRD016642AUTOSERVICIOBPO" u="1"/>
        <s v="PERECRD990307CADENASBPO" u="1"/>
        <s v="CARTCRD023694AUTOSERVICIONUTRESA" u="1"/>
        <s v="BUCACRD022229AUTOSERVICIONUTRESA" u="1"/>
        <s v="VILACRD024835AUTOSERVICIONUTRESA" u="1"/>
        <s v="CARTCRD020891CADENASBPO" u="1"/>
        <s v="BUCACRD023158CADENASNUTRESA" u="1"/>
        <s v="CARTCRD020198CADENASNUTRESA" u="1"/>
        <s v="CARTCRD020384CADENASNUTRESA" u="1"/>
        <s v="BUCACRD022515AUTOSERVICIONUTRESA" u="1"/>
        <s v="BGTACRD020677TRADICIONALNUTRESA" u="1"/>
        <s v="MONTCRD010321TRADICIONALNUTRESA" u="1"/>
        <s v="DUITCRD020446TRADICIONALALTILLANO" u="1"/>
        <s v="CARTCRD020608CADENASBPO" u="1"/>
        <s v="CARTCRD017899AUTOSERVICIONUTRESA" u="1"/>
        <s v="CARTCRD024123AUTOSERVICIONUTRESA" u="1"/>
        <s v="BGTACRD017222TRADICIONALALTILLANO" u="1"/>
        <s v="VILAACT000395AUTOSERVICIOALTILLANO" u="1"/>
        <s v="CARTCRD019850CADENASBPO" u="1"/>
        <s v="MEDEACT000015TRADICIONALNUTRESA" u="1"/>
        <s v="CARTCRD024037AUTOSERVICIONUTRESA" u="1"/>
        <s v="CARTCRD024223AUTOSERVICIONUTRESA" u="1"/>
        <s v="VILACRD022486AUTOSERVICIOALTILLANO" u="1"/>
        <s v="BUCACRD022529AUTOSERVICIONUTRESA" u="1"/>
        <s v="VILACRD022672AUTOSERVICIOALTILLANO" u="1"/>
        <s v="CARTCRD020181AUTOSERVICIONUTRESA" u="1"/>
        <s v="BGTACRD022705TRADICIONALALTILLANO" u="1"/>
        <s v="CARTCRD019343CADENASNUTRESA" u="1"/>
        <s v="MONTCRD020297TRADICIONALNUTRESA" u="1"/>
        <s v="CARTCRD024137AUTOSERVICIONUTRESA" u="1"/>
        <s v="CARTCRD020762TRADICIONALBPO" u="1"/>
        <s v="MEDECRD006446TRADICIONALNUTRESA" u="1"/>
        <s v="VILACRD023001AUTOSERVICIOALTILLANO" u="1"/>
        <s v="VILACRD022772AUTOSERVICIOALTILLANO" u="1"/>
        <s v="BUCACRD022815AUTOSERVICIONUTRESA" u="1"/>
        <s v="CARTCRD020281AUTOSERVICIONUTRESA" u="1"/>
        <s v="CARTCRD019864CADENASBPO" u="1"/>
        <s v="BUCACRD024170CADENASNUTRESA" u="1"/>
        <s v="BUCACRD023558CADENASNUTRESA" u="1"/>
        <s v="DUITCRD023672TRADICIONALNUTRESA" u="1"/>
        <s v="VILACRD023101AUTOSERVICIOALTILLANO" u="1"/>
        <s v="CARTCRD020598CADENASNUTRESA" u="1"/>
        <s v="CARTCRD019778CADENASBPO" u="1"/>
        <s v="DUITCRD024851CADENASNUTRESA" u="1"/>
        <s v="CARTCRD016151CADENASBPO" u="1"/>
        <s v="BUCACRD023255AUTOSERVICIONUTRESA" u="1"/>
        <s v="CARTCRD020320AUTOSERVICIOBPO" u="1"/>
        <s v="CARTCRD020698CADENASNUTRESA" u="1"/>
        <s v="CARTCRD020481AUTOSERVICIONUTRESA" u="1"/>
        <s v="BUCACRD024370CADENASNUTRESA" u="1"/>
        <s v="VALLCRD020143TRADICIONALNUTRESA" u="1"/>
        <s v="BGTACRD022782CADENASNUTRESA" u="1"/>
        <s v="BUCACRD023355AUTOSERVICIONUTRESA" u="1"/>
        <s v="VILACRD023115AUTOSERVICIOALTILLANO" u="1"/>
        <s v="MEDECRD012555TRADICIONALNUTRESA" u="1"/>
        <s v="DUITCRD021472TRADICIONALALTILLANO" u="1"/>
        <s v="VILACRD023301AUTOSERVICIOALTILLANO" u="1"/>
        <s v="CARTCRD022611CADENANUTRESA" u="1"/>
        <s v="BUCACRD020131CADENASNUTRESA" u="1"/>
        <s v="CARTCRD020581AUTOSERVICIONUTRESA" u="1"/>
        <s v="BUCACRD023269AUTOSERVICIONUTRESA" u="1"/>
        <s v="BUCACRD023858CADENASNUTRESA" u="1"/>
        <s v="BUCACRD023641AUTOSERVICIONUTRESA" u="1"/>
        <s v="CARTCRD005545TRADICIONALBPO" u="1"/>
        <s v="CARTCRD006117CADENASBPO" u="1"/>
        <s v="VALLCRD020157TRADICIONALNUTRESA" u="1"/>
        <s v="CCTACRD013155AUTOSERVICIOBPO" u="1"/>
        <s v="BARRCRD022257TRADICIONALNUTRESA" u="1"/>
        <s v="BUCACRD023369AUTOSERVICIONUTRESA" u="1"/>
        <s v="MONTCRD019556TRADICIONALNUTRESA" u="1"/>
        <s v="CARTCRD024637AUTOSERVICIONUTRESA" u="1"/>
        <s v="DUITCRD021672TRADICIONALALTILLANO" u="1"/>
        <s v="BUCACRD020331CADENASNUTRESA" u="1"/>
        <s v="CARTCRD021413CADENASNUTRESA" u="1"/>
        <s v="BUCACRD018489CADENASNUTRESA" u="1"/>
        <s v="CARTCRD010583AUTOSERVICIOBPO" u="1"/>
        <s v="PERECRD020181CADENASBPO" u="1"/>
        <s v="VALLCRD020443TRADICIONALNUTRESA" u="1"/>
        <s v="CARTCRD019540AUTOSERVICIONUTRESA" u="1"/>
        <s v="BUCACRD020431CADENASNUTRESA" u="1"/>
        <s v="IBA1CRD021119CADENASBPO" u="1"/>
        <s v="PERECRD020095CADENASBPO" u="1"/>
        <s v="IBA1CRD019835CADENASBPO" u="1"/>
        <s v="CALICRD000048GENERICOBPO" u="1"/>
        <s v="BUCACRD020345CADENASNUTRESA" u="1"/>
        <s v="CARTCRD021427CADENASNUTRESA" u="1"/>
        <s v="PERECRD018614CADENASBPO" u="1"/>
        <s v="CARTCRD021210AUTOSERVICIONUTRESA" u="1"/>
        <s v="CARTCRD019957CADENASNUTRESA" u="1"/>
        <s v="CARTCRD019740AUTOSERVICIONUTRESA" u="1"/>
        <s v="CALICRD024407TRADICIONAL0" u="1"/>
        <s v="BUCACRD023669AUTOSERVICIONUTRESA" u="1"/>
        <s v="BARRCRD022743TRADICIONALNUTRESA" u="1"/>
        <s v="BUCACRD020259CADENASNUTRESA" u="1"/>
        <s v="CCTACRD020243CADENASNUTRESA" u="1"/>
        <s v="CARTCRD020734AUTOSERVICIOBPO" u="1"/>
        <s v="CARTCRD020920AUTOSERVICIOBPO" u="1"/>
        <s v="BGTAACT000441TRADICIONALNUTRESA" u="1"/>
        <s v="BGTAACT000505AUTOSERVICIONUTRESA" u="1"/>
        <s v="CARTCRD021310AUTOSERVICIONUTRESA" u="1"/>
        <s v="CARTCRD019654AUTOSERVICIONUTRESA" u="1"/>
        <s v="VILACRD024141AUTOSERVICIOALTILLANO" u="1"/>
        <s v="CARTCRD016665CADENASBPO" u="1"/>
        <s v="BARRCRD016848TRADICIONALNUTRESA" u="1"/>
        <s v="MEDECRD024846CADENASBPO" u="1"/>
        <s v="VILACRD023715AUTOSERVICIOALTILLANO" u="1"/>
        <s v="PERECRD024437CADENASBPO" u="1"/>
        <s v="CARTCRD021224AUTOSERVICIONUTRESA" u="1"/>
        <s v="BUCACRD024295AUTOSERVICIONUTRESA" u="1"/>
        <s v="CARTCRD019568AUTOSERVICIONUTRESA" u="1"/>
        <s v="BUCACRD024481AUTOSERVICIONUTRESA" u="1"/>
        <s v="DUITCRD020754GENERICOALTILLANO_BPO" u="1"/>
        <s v="CCTACRD020443CADENASNUTRESA" u="1"/>
        <s v="BUCACRD020645CADENASNUTRESA" u="1"/>
        <s v="VILACRD022662AUTOSERVICIONUTRESA" u="1"/>
        <s v="CARTCRD021510AUTOSERVICIONUTRESA" u="1"/>
        <s v="BUCACRD024581AUTOSERVICIONUTRESA" u="1"/>
        <s v="BUCACRD010980CADENASNUTRESA" u="1"/>
        <s v="BARRCRD022857TRADICIONALNUTRESA" u="1"/>
        <s v="CCTACRD020140AUTOSERVICIONUTRESA" u="1"/>
        <s v="BUCACRD019318CADENASNUTRESA" u="1"/>
        <s v="BGTACRD024672AUTOSERVICIOALTILLANO" u="1"/>
        <s v="BARRCRD020565AUTOSERVICIOSBPO" u="1"/>
        <s v="BUCACRD024495AUTOSERVICIONUTRESA" u="1"/>
        <s v="CARTCRD019768AUTOSERVICIONUTRESA" u="1"/>
        <s v="CARTCRD019954AUTOSERVICIONUTRESA" u="1"/>
        <s v="BUCACRD014928TRADICIONALBPO" u="1"/>
        <s v="CARTCRD990327CADENASBPO" u="1"/>
        <s v="CARTCRD016730CADENASNUTRESA" u="1"/>
        <s v="CCTACRD020643CADENASNUTRESA" u="1"/>
        <s v="BUCACRD008638AUTOSERVICIONUTRESA" u="1"/>
        <s v="MONTACT000075TRADICIONALNUTRESA" u="1"/>
        <s v="BUCACRD020442AUTOSERVICIONUTRESA" u="1"/>
        <s v="CARTCRD021710AUTOSERVICIONUTRESA" u="1"/>
        <s v="BGTACRD019005TRADICIONALALTILLANO" u="1"/>
        <s v="BGTACRD024772AUTOSERVICIOALTILLANO" u="1"/>
        <s v="CARTCRD012726CADENASBPO" u="1"/>
        <s v="BARRCRD023483TRADICIONALNUTRESA" u="1"/>
        <s v="BUCACRD024595AUTOSERVICIONUTRESA" u="1"/>
        <s v="PERECRD019640CADENASBPO" u="1"/>
        <s v="CCTACRD020154AUTOSERVICIONUTRESA" u="1"/>
        <s v="BARRCRD020976TRADICIONALPROMOTORES" u="1"/>
        <s v="CCTACRD020743CADENASNUTRESA" u="1"/>
        <s v="CARTCRD021438AUTOSERVICIONUTRESA" u="1"/>
        <s v="BUCACRD020945CADENASNUTRESA" u="1"/>
        <s v="CARTCRD019807AUTOSERVICIOBPO" u="1"/>
        <s v="BARRCRD023397TRADICIONALNUTRESA" u="1"/>
        <s v="VILACRD023141AUTOSERVICIOBPO" u="1"/>
        <s v="BGTACRD023086TRADICIONALNUTRESA" u="1"/>
        <s v="BUCACRD024695AUTOSERVICIONUTRESA" u="1"/>
        <s v="CCTACRD020735TRADICIONALBPO" u="1"/>
        <s v="PERECRD019554CADENASBPO" u="1"/>
        <s v="BUCACRD020642AUTOSERVICIONUTRESA" u="1"/>
        <s v="VILACRD020216AUTOSERVICIOALTILLANO" u="1"/>
        <s v="CARTCRD021910AUTOSERVICIONUTRESA" u="1"/>
        <s v="BARRCRD023683TRADICIONALNUTRESA" u="1"/>
        <s v="BUCACRD021199CADENASNUTRESA" u="1"/>
        <s v="BUCACRD014783AUTOSERVICIOBPO" u="1"/>
        <s v="BGTACRD023372TRADICIONALNUTRESA" u="1"/>
        <s v="CARTCRD022467CADENASNUTRESA" u="1"/>
        <s v="PERECRD019840CADENASBPO" u="1"/>
        <s v="VILACRD019272AUTOSERVICIOALTILLANO" u="1"/>
        <s v="BARRCRD023597TRADICIONALNUTRESA" u="1"/>
        <s v="BUCACRD019501AUTOSERVICIONUTRESA" u="1"/>
        <s v="CARTCRD023403CADENASBPO" u="1"/>
        <s v="VILACRD020602AUTOSERVICIOALTILLANO" u="1"/>
        <s v="DUITCRD023155TRADICIONALALTILLANO" u="1"/>
        <s v="CARTCRD023317CADENASBPO" u="1"/>
        <s v="PERECRD011287CADENASBPO" u="1"/>
        <s v="BUCACRD021585CADENASNUTRESA" u="1"/>
        <s v="BUCACRD021182AUTOSERVICIONUTRESA" u="1"/>
        <s v="CARTCRD022264AUTOSERVICIONUTRESA" u="1"/>
        <s v="CCTACRD019608TRADICIONALBPO" u="1"/>
        <s v="CCTACRD020368AUTOSERVICIONUTRESA" u="1"/>
        <s v="DUITCRD022729TRADICIONALALTILLANO" u="1"/>
        <s v="CCTACRD020554AUTOSERVICIONUTRESA" u="1"/>
        <s v="BUCACRD020942AUTOSERVICIONUTRESA" u="1"/>
        <s v="PERECRD021238CADENASBPO" u="1"/>
        <s v="VILACRD020702AUTOSERVICIOALTILLANO" u="1"/>
        <s v="BUCACRD019701AUTOSERVICIONUTRESA" u="1"/>
        <s v="BUCACRD021499CADENASNUTRESA" u="1"/>
        <s v="CCTACRD019263AUTOSERVICIOBPO" u="1"/>
        <s v="BGTACRD023672TRADICIONALNUTRESA" u="1"/>
        <s v="BUCACRD024648TRADICIONALNUTRESA" u="1"/>
        <s v="VILACRD019593CADENASALTILLANO" u="1"/>
        <s v="CARTCRD022550AUTOSERVICIONUTRESA" u="1"/>
        <s v="CCTACRD020654AUTOSERVICIONUTRESA" u="1"/>
        <s v="VALLACT000035TRADICIONALNUTRESA" u="1"/>
        <s v="BUCACRD020856AUTOSERVICIONUTRESA" u="1"/>
        <s v="VILACRD020132AUTOSERVICIOALTILLANO_BPO" u="1"/>
        <s v="BGTACRD024851CADENASNUTRESA" u="1"/>
        <s v="BUCACRD001036AUTOSERVICIOBPO" u="1"/>
        <s v="CCTACRD021397CADENASNUTRESA" u="1"/>
        <s v="PERECRD019868CADENASBPO" u="1"/>
        <s v="MEDECRD019006TRADICIONALNUTRESA" u="1"/>
        <s v="VILACRD023419AUTOSERVICIONUTRESA" u="1"/>
        <s v="VILACRD021142AUTOSERVICIOALTILLANO" u="1"/>
        <s v="BARRCRD024673AUTOSERVICIONUTRESA" u="1"/>
        <s v="VILACRD020046AUTOSERVICIOALTILLANO_BPO" u="1"/>
        <s v="IBA1CRD006999CADENASBPO" u="1"/>
        <s v="BGTACRD023686TRADICIONALNUTRESA" u="1"/>
        <s v="CCTACRD019463AUTOSERVICIOBPO" u="1"/>
        <s v="PERECRD010373AUTOSERVICIOBPO" u="1"/>
        <s v="VILACRD024131AUTOSERVICIONUTRESA" u="1"/>
        <s v="CARTCRD022750AUTOSERVICIONUTRESA" u="1"/>
        <s v="MEDECRD010865GENERICOBPO" u="1"/>
        <s v="BARRCRD024773AUTOSERVICIONUTRESA" u="1"/>
        <s v="VILACRD019586AUTOSERVICIOALTILLANO" u="1"/>
        <s v="BUCACRD019629AUTOSERVICIONUTRESA" u="1"/>
        <s v="BUCACRD019815AUTOSERVICIONUTRESA" u="1"/>
        <s v="VILACRD024448CADENASNUTRESA" u="1"/>
        <s v="BGTACRD023786TRADICIONALNUTRESA" u="1"/>
        <s v="MEDECRD020447TRADICIONALNUTRESA" u="1"/>
        <s v="MEDECRD020633TRADICIONALNUTRESA" u="1"/>
        <s v="BUCACRD021985CADENASNUTRESA" u="1"/>
        <s v="BUCACRD021582AUTOSERVICIONUTRESA" u="1"/>
        <s v="BGTACRD020303AUTOSERVICIOSALTILLANO" u="1"/>
        <s v="MEDECRD010782TRADICIONALNUTRESA" u="1"/>
        <s v="VILACRD023805AUTOSERVICIONUTRESA" u="1"/>
        <s v="CCTACRD019713AUTOSERVICIONUTRESA" u="1"/>
        <s v="VILACRD019872AUTOSERVICIOALTILLANO" u="1"/>
        <s v="VILACRD020916AUTOSERVICIOALTILLANO" u="1"/>
        <s v="BARRCRD024612TRADICIONALNUTRESA" u="1"/>
        <s v="VILACRD005001AUTOSERVICIOALTILLANO_BPO" u="1"/>
        <s v="MEDECRD020733TRADICIONALNUTRESA" u="1"/>
        <s v="CARTCRD022578AUTOSERVICIONUTRESA" u="1"/>
        <s v="VILACRD024331AUTOSERVICIONUTRESA" u="1"/>
        <s v="MEDECRD022387CADENASBPO" u="1"/>
        <s v="BGTACRD021672TRADICIONALALTILLANO" u="1"/>
        <s v="CARTCRD022950AUTOSERVICIONUTRESA" u="1"/>
        <s v="CCTACRD020868AUTOSERVICIONUTRESA" u="1"/>
        <s v="VILACRD021442AUTOSERVICIOALTILLANO" u="1"/>
        <s v="BARRCRD024712TRADICIONALNUTRESA" u="1"/>
        <s v="CARTCRD023290AUTOSERVICIONUTRESA" u="1"/>
        <s v="VILACRD024059AUTOSERVICIONUTRESA" u="1"/>
        <s v="BARRCRD020298TRADICIONALNUTRESA" u="1"/>
        <s v="BGTACRD024401TRADICIONALNUTRESA" u="1"/>
        <s v="BARRCRD020484TRADICIONALNUTRESA" u="1"/>
        <s v="VILACRD024431AUTOSERVICIONUTRESA" u="1"/>
        <s v="VILACRD021356AUTOSERVICIOALTILLANO" u="1"/>
        <s v="CCTACRD019727AUTOSERVICIONUTRESA" u="1"/>
        <s v="BGTACRD024315TRADICIONALNUTRESA" u="1"/>
        <s v="CARTCRD023007AUTOSERVICIONUTRESA" u="1"/>
        <s v="VILACRD024345AUTOSERVICIONUTRESA" u="1"/>
        <s v="CCTACRD020907AUTOSERVICIOBPO" u="1"/>
        <s v="BUCACRD022700CADENASNUTRESA" u="1"/>
        <s v="CARTCRD022964AUTOSERVICIONUTRESA" u="1"/>
        <s v="DUITCRD020421CADENASALTILLANO_BPO" u="1"/>
        <s v="VILACRD019986AUTOSERVICIOALTILLANO" u="1"/>
        <s v="BUCACRD023040CADENASNUTRESA" u="1"/>
        <s v="BUCACRD021449AUTOSERVICIOBPO" u="1"/>
        <s v="BARRCRD018917TRADICIONALNUTRESA" u="1"/>
        <s v="CARTCRD023893CADENASNUTRESA" u="1"/>
        <s v="VILACRD024259AUTOSERVICIONUTRESA" u="1"/>
        <s v="CARTCRD009112CADENASBPO" u="1"/>
        <s v="BUCACRD022330GENERICOBPO" u="1"/>
        <s v="MEDECRD011225TRADICIONALNUTRESA" u="1"/>
        <s v="MEDECRD019606TRADICIONALNUTRESA" u="1"/>
        <s v="DUITCRD020142TRADICIONALALTILLANO" u="1"/>
        <s v="CCTACRD019927AUTOSERVICIONUTRESA" u="1"/>
        <s v="PERECRD990203CADENASBPO" u="1"/>
        <s v="CARTCRD023590AUTOSERVICIONUTRESA" u="1"/>
        <s v="VILACRD024359AUTOSERVICIONUTRESA" u="1"/>
        <s v="IBA1CRD023599CADENASBPO" u="1"/>
        <s v="CCTACRD019877AUTOSERVICIOBPO" u="1"/>
        <s v="BGTACRD024701TRADICIONALNUTRESA" u="1"/>
        <s v="CARTCRD022978AUTOSERVICIONUTRESA" u="1"/>
        <s v="VILACRD024731AUTOSERVICIONUTRESA" u="1"/>
        <s v="VILACRD021656AUTOSERVICIOALTILLANO" u="1"/>
        <s v="PERECRD990303CADENASBPO" u="1"/>
        <s v="VILACRD021777CADENASALTILLANO" u="1"/>
        <s v="VILACRD024459AUTOSERVICIONUTRESA" u="1"/>
        <s v="CARTCRD008662CADENASNUTRESA" u="1"/>
        <s v="BUCACRD021996AUTOSERVICIONUTRESA" u="1"/>
        <s v="DUITCRD020156TRADICIONALALTILLANO" u="1"/>
        <s v="BUCACRD022530GENERICOBPO" u="1"/>
        <s v="PERECRD016669CADENASBPO" u="1"/>
        <s v="CARTCRD024236CADENASNUTRESA" u="1"/>
        <s v="BUCACRD022139AUTOSERVICIONUTRESA" u="1"/>
        <s v="VILACRD022282AUTOSERVICIOALTILLANO" u="1"/>
        <s v="CARTCRD020194CADENASNUTRESA" u="1"/>
        <s v="CARTCRD023407AUTOSERVICIONUTRESA" u="1"/>
        <s v="BGTACRD020487TRADICIONALNUTRESA" u="1"/>
        <s v="DUITCRD020635CADENASALTILLANO_BPO" u="1"/>
        <s v="VILACRD021856AUTOSERVICIOALTILLANO" u="1"/>
        <s v="IBA1CRD020172CADENASBPO" u="1"/>
        <s v="VILACRD024695AUTOSERVICIOBPO" u="1"/>
        <s v="DUITCRD019015TRADICIONALALTILLANO" u="1"/>
        <s v="PERECRD990317CADENASBPO" u="1"/>
        <s v="DUITCRD018972TRADICIONALALTILLANO" u="1"/>
        <s v="BUCACRD022239AUTOSERVICIONUTRESA" u="1"/>
        <s v="BGTACRD021002TRADICIONALNUTRESA" u="1"/>
        <s v="BGTACRD012697TRADICIONALPROMOTORES" u="1"/>
        <s v="BGTACRD019532TRADICIONALNUTRESA" u="1"/>
        <s v="CARTCRD024622CADENASNUTRESA" u="1"/>
        <s v="CARTCRD023990AUTOSERVICIONUTRESA" u="1"/>
        <s v="VILACRD022482AUTOSERVICIOALTILLANO" u="1"/>
        <s v="VILACRD019805AUTOSERVICIOALTILLANO_BPO" u="1"/>
        <s v="BUCACRD022525AUTOSERVICIONUTRESA" u="1"/>
        <s v="CARTCRD020580CADENASNUTRESA" u="1"/>
        <s v="BUCACRD022711AUTOSERVICIONUTRESA" u="1"/>
        <s v="CARTCRD020618CADENASBPO" u="1"/>
        <s v="PERECRD007004TRADICIONALBPO" u="1"/>
        <s v="VILACRD020706AUTOSERVICIONUTRESA" u="1"/>
        <s v="CARTCRD021144CADENASBPO" u="1"/>
        <s v="CARTCRD020091AUTOSERVICIONUTRESA" u="1"/>
        <s v="BUCACRD012588AUTOSERVICIONUTRESA" u="1"/>
        <s v="CARTCRD023657AUTOSERVICIOBPO" u="1"/>
        <s v="MEDECRD021787TRADICIONALNUTRESA" u="1"/>
        <s v="CARTCRD024636CADENASNUTRESA" u="1"/>
        <s v="MEDECRD000122TRADICIONALPROMOTORES" u="1"/>
        <s v="BUCACRD022539AUTOSERVICIONUTRESA" u="1"/>
        <s v="VILACRD022682AUTOSERVICIOALTILLANO" u="1"/>
        <s v="CARTCRD023807AUTOSERVICIONUTRESA" u="1"/>
        <s v="DUITCRD012149TRADICIONALALTILLANO_BPO" u="1"/>
        <s v="CARTCRD020780CADENASNUTRESA" u="1"/>
        <s v="VILAACT000308AUTOSERVICIOALTILLANO" u="1"/>
        <s v="CARTCRD019353CADENASNUTRESA" u="1"/>
        <s v="BUCACRD023251AUTOSERVICIONUTRESA" u="1"/>
        <s v="VILACRD017016AUTOSERVICIOALTILLANO" u="1"/>
        <s v="CARTCRD020130AUTOSERVICIOBPO" u="1"/>
        <s v="BUCACRD022825AUTOSERVICIONUTRESA" u="1"/>
        <s v="CARTCRD020291AUTOSERVICIONUTRESA" u="1"/>
        <s v="CARTCRD019267CADENASNUTRESA" u="1"/>
        <s v="BUCACRD017009AUTOSERVICIOBPO" u="1"/>
        <s v="CARTCRD011493CADENASBPO" u="1"/>
        <s v="CARTCRD019874CADENASBPO" u="1"/>
        <s v="BUCACRD023568CADENASNUTRESA" u="1"/>
        <s v="CARTCRD024247AUTOSERVICIONUTRESA" u="1"/>
        <s v="BGTACRD023155TRADICIONALALTILLANO" u="1"/>
        <s v="DUITCRD023682TRADICIONALNUTRESA" u="1"/>
        <s v="CARTCRD021258CADENASBPO" u="1"/>
        <s v="IBA1CRD024590CADENASNUTRESA" u="1"/>
        <s v="CARTCRD000231AUTOSERVICIOBPO" u="1"/>
        <s v="BUCACRD022739AUTOSERVICIONUTRESA" u="1"/>
        <s v="VILACRD017423CADENASALTILLANO" u="1"/>
        <s v="MEDEACT000139TRADICIONALNUTRESA" u="1"/>
        <s v="VILACRD021296AUTOSERVICIOBPO" u="1"/>
        <s v="BUCACRD023265AUTOSERVICIONUTRESA" u="1"/>
        <s v="CARTCRD024347AUTOSERVICIONUTRESA" u="1"/>
        <s v="DUITCRD021382TRADICIONALALTILLANO" u="1"/>
        <s v="BUCACRD022839AUTOSERVICIONUTRESA" u="1"/>
        <s v="CARTCRD019653CADENASNUTRESA" u="1"/>
        <s v="IBA1CRD020872CADENASBPO" u="1"/>
        <s v="CARTCRD020058AUTOSERVICIOBPO" u="1"/>
        <s v="VALLCRD018497TRADICIONALNUTRESA" u="1"/>
        <s v="BUCACRD023551AUTOSERVICIONUTRESA" u="1"/>
        <s v="VILACRD022896AUTOSERVICIOALTILLANO" u="1"/>
        <s v="BUCACRD018082AUTOSERVICIONUTRESA" u="1"/>
        <s v="CARTCRD020208AUTOSERVICIONUTRESA" u="1"/>
        <s v="BUCACRD023279AUTOSERVICIONUTRESA" u="1"/>
        <s v="BARRACT000176TRADICIONALNUTRESA" u="1"/>
        <s v="BUCACRD023465AUTOSERVICIONUTRESA" u="1"/>
        <s v="IBA1CRD005541CADENASBPO" u="1"/>
        <s v="CARTCRD014535AUTOSERVICIOBPO" u="1"/>
        <s v="CARTCRD024733AUTOSERVICIONUTRESA" u="1"/>
        <s v="CARTCRD019559TRADICIONALBPO" u="1"/>
        <s v="CARTCRD021323CADENASNUTRESA" u="1"/>
        <s v="BARRCRD019031TRADICIONALPROMOTORES" u="1"/>
        <s v="CARTCRD021930CADENASBPO" u="1"/>
        <s v="CARTCRD020308AUTOSERVICIONUTRESA" u="1"/>
        <s v="BUCACRD020047TRADICIONALBPO" u="1"/>
        <s v="BARRCRD022267TRADICIONALNUTRESA" u="1"/>
        <s v="BARRCRD022453TRADICIONALNUTRESA" u="1"/>
        <s v="IBA1CRD019831CADENASBPO" u="1"/>
        <s v="VILACRD023511AUTOSERVICIOALTILLANO" u="1"/>
        <s v="CALICRD000044GENERICOBPO" u="1"/>
        <s v="CARTCRD021020AUTOSERVICIONUTRESA" u="1"/>
        <s v="VALLCRD020453TRADICIONALNUTRESA" u="1"/>
        <s v="CARTCRD019550AUTOSERVICIONUTRESA" u="1"/>
        <s v="DUITCRD024672AUTOSERVICIONUTRESA" u="1"/>
        <s v="VILACRD023139CADENASBPO" u="1"/>
        <s v="BUCACRD023665AUTOSERVICIONUTRESA" u="1"/>
        <s v="BUCACRD020255CADENASNUTRESA" u="1"/>
        <s v="DUITCRD012167CADENASALTILLANO_BPO" u="1"/>
        <s v="MEDECRD010784TRADICIONALPROMOTORES" u="1"/>
        <s v="DUITCRD024772AUTOSERVICIONUTRESA" u="1"/>
        <s v="IBA1CRD019845CADENASBPO" u="1"/>
        <s v="BUCACRD023765AUTOSERVICIONUTRESA" u="1"/>
        <s v="VILACRD023525AUTOSERVICIOALTILLANO" u="1"/>
        <s v="CARTCRD021220AUTOSERVICIONUTRESA" u="1"/>
        <s v="BARRCRD020361AUTOSERVICIOSBPO" u="1"/>
        <s v="CARTCRD019564AUTOSERVICIONUTRESA" u="1"/>
        <s v="BGTACRD022256TRADICIONALNUTRESA" u="1"/>
        <s v="DUITCRD024611TRADICIONALNUTRESA" u="1"/>
        <s v="VILACRD023625AUTOSERVICIOALTILLANO" u="1"/>
        <s v="VILACRD017332AUTOSERVICIOALTILLANO_BPO" u="1"/>
        <s v="BGTAACT000515AUTOSERVICIONUTRESA" u="1"/>
        <s v="BUCACRD020052AUTOSERVICIONUTRESA" u="1"/>
        <s v="BUCACRD020641CADENASNUTRESA" u="1"/>
        <s v="CARTCRD021723CADENASNUTRESA" u="1"/>
        <s v="VILACRD024172CADENASALTILLANO" u="1"/>
        <s v="BGTACRD024195TRADICIONALALTILLANO" u="1"/>
        <s v="CARTCRD021084AUTOSERVICIOBPO" u="1"/>
        <s v="CARTCRD019664AUTOSERVICIONUTRESA" u="1"/>
        <s v="CARTCRD020708AUTOSERVICIONUTRESA" u="1"/>
        <s v="IBA1CRD019859CADENASBPO" u="1"/>
        <s v="BUCACRD023779AUTOSERVICIONUTRESA" u="1"/>
        <s v="BUCACRD020152AUTOSERVICIONUTRESA" u="1"/>
        <s v="CARTCRD021234AUTOSERVICIONUTRESA" u="1"/>
        <s v="BGTACRD020142TRADICIONALALTILLANO" u="1"/>
        <s v="BUCACRD020741CADENASNUTRESA" u="1"/>
        <s v="CARTCRD021420AUTOSERVICIONUTRESA" u="1"/>
        <s v="CARTCRD019578AUTOSERVICIONUTRESA" u="1"/>
        <s v="BGTACRD005030TRADICIONALPROMOTORES" u="1"/>
        <s v="BUCACRD024491AUTOSERVICIONUTRESA" u="1"/>
        <s v="BUCACRD020733TRADICIONALBPO" u="1"/>
        <s v="CARTCRD020758AUTOSERVICIOBPO" u="1"/>
        <s v="VALLCRD019612TRADICIONALNUTRESA" u="1"/>
        <s v="VILACRD023639AUTOSERVICIOALTILLANO" u="1"/>
        <s v="CCTACRD020050AUTOSERVICIONUTRESA" u="1"/>
        <s v="MONTACT000071TRADICIONALNUTRESA" u="1"/>
        <s v="CARTCRD021284AUTOSERVICIOBPO" u="1"/>
        <s v="BUCACRD024591AUTOSERVICIONUTRESA" u="1"/>
        <s v="BARRCRD022867TRADICIONALNUTRESA" u="1"/>
        <s v="DUITCRD022518CADENASALTILLANO_BPO" u="1"/>
        <s v="BUCACRD020166AUTOSERVICIONUTRESA" u="1"/>
        <s v="CCTACRD020150AUTOSERVICIONUTRESA" u="1"/>
        <s v="BGTACRD020156TRADICIONALALTILLANO" u="1"/>
        <s v="BARRCRD020972TRADICIONALPROMOTORES" u="1"/>
        <s v="CCTACRD009167TRADICIONALBPO" u="1"/>
        <s v="CARTCRD021434AUTOSERVICIONUTRESA" u="1"/>
        <s v="BUCACRD014493AUTOSERVICIOBPO" u="1"/>
        <s v="CARTCRD016789CADENASBPO" u="1"/>
        <s v="PERECRD020408CADENASBPO" u="1"/>
        <s v="BUCACRD000106AUTOSERVICIOBPO" u="1"/>
        <s v="BUCACRD020105AUTOSERVICIOBPO" u="1"/>
        <s v="VALLCRD019626TRADICIONALNUTRESA" u="1"/>
        <s v="BGTACRD022656TRADICIONALNUTRESA" u="1"/>
        <s v="VILACRD020026AUTOSERVICIOALTILLANO" u="1"/>
        <s v="BGTACRD019015TRADICIONALALTILLANO" u="1"/>
        <s v="CARTCRD021298AUTOSERVICIOBPO" u="1"/>
        <s v="CARTCRD019878AUTOSERVICIONUTRESA" u="1"/>
        <s v="BGTACRD018972TRADICIONALALTILLANO" u="1"/>
        <s v="CARTCRD016889CADENASBPO" u="1"/>
        <s v="CARTCRD017304CADENASBPO" u="1"/>
        <s v="PERECRD020891CADENASBPO" u="1"/>
        <s v="BUCACRD020366AUTOSERVICIONUTRESA" u="1"/>
        <s v="BUCACRD019714CADENASNUTRESA" u="1"/>
        <s v="CARTCRD016004AUTOSERVICIOBPO" u="1"/>
        <s v="PERECRD000992CADENASBPO" u="1"/>
        <s v="CCTACRD020103AUTOSERVICIOBPO" u="1"/>
        <s v="BUCACRD024508AUTOSERVICIONUTRESA" u="1"/>
        <s v="CARTCRD003400CADENASBPO" u="1"/>
        <s v="PERECRD020608CADENASBPO" u="1"/>
        <s v="CARTCRD022160AUTOSERVICIONUTRESA" u="1"/>
        <s v="CCTACRD020078AUTOSERVICIONUTRESA" u="1"/>
        <s v="CCTACRD020264AUTOSERVICIONUTRESA" u="1"/>
        <s v="CALICRD020757GENERICOBPO" u="1"/>
        <s v="BUCACRD020652AUTOSERVICIONUTRESA" u="1"/>
        <s v="CARTCRD021734AUTOSERVICIONUTRESA" u="1"/>
        <s v="CARTCRD021920AUTOSERVICIONUTRESA" u="1"/>
        <s v="DUITCRD023151TRADICIONALALTILLANO" u="1"/>
        <s v="VILACRD018272AUTOSERVICIOALTILLANO_BPO" u="1"/>
        <s v="CARTCRD023313CADENASBPO" u="1"/>
        <s v="CARTCRD022260AUTOSERVICIONUTRESA" u="1"/>
        <s v="PERECRD019850CADENASBPO" u="1"/>
        <s v="CCTACRD020364AUTOSERVICIONUTRESA" u="1"/>
        <s v="CCTACRD020550AUTOSERVICIONUTRESA" u="1"/>
        <s v="VILACRD019282AUTOSERVICIOALTILLANO" u="1"/>
        <s v="VILACRD013990AUTOSERVICIOALTILLANO_BPO" u="1"/>
        <s v="MEDECRD020143TRADICIONALNUTRESA" u="1"/>
        <s v="BUCACRD020319AUTOSERVICIOBPO" u="1"/>
        <s v="BGTACRD012149TRADICIONALALTILLANO_BPO" u="1"/>
        <s v="BUCACRD020666AUTOSERVICIONUTRESA" u="1"/>
        <s v="CCTACRD019812CADENASNUTRESA" u="1"/>
        <s v="PERECRD020762TRADICIONALBPO" u="1"/>
        <s v="BGTACRD023396TRADICIONALNUTRESA" u="1"/>
        <s v="BGTACRD011220TRADICIONALALTILLANO" u="1"/>
        <s v="PERECRD019864CADENASBPO" u="1"/>
        <s v="VILACRD020547CADENASALTILLANO" u="1"/>
        <s v="CCTACRD019726CADENASNUTRESA" u="1"/>
        <s v="BGTACRD005458TRADICIONALPROMOTORES" u="1"/>
        <s v="VILACRD000043AUTOSERVICIOALTILLANO_BPO" u="1"/>
        <s v="VILACRD020042AUTOSERVICIOALTILLANO_BPO" u="1"/>
        <s v="MEDECRD020157TRADICIONALNUTRESA" u="1"/>
        <s v="BUCACRD019711AUTOSERVICIONUTRESA" u="1"/>
        <s v="CCTACRD020317AUTOSERVICIOBPO" u="1"/>
        <s v="BGTACRD023682TRADICIONALNUTRESA" u="1"/>
        <s v="BUCACRD024658TRADICIONALNUTRESA" u="1"/>
        <s v="PERECRD019778CADENASBPO" u="1"/>
        <s v="PERECRD020550AUTOSERVICIOSNUTRESA" u="1"/>
        <s v="CCTACRD020664AUTOSERVICIONUTRESA" u="1"/>
        <s v="CARTCRD021948AUTOSERVICIONUTRESA" u="1"/>
        <s v="MEDECRD010861GENERICOBPO" u="1"/>
        <s v="VILACRD019582AUTOSERVICIOALTILLANO" u="1"/>
        <s v="BGTACRD023596TRADICIONALNUTRESA" u="1"/>
        <s v="MEDECRD020443TRADICIONALNUTRESA" u="1"/>
        <s v="VILACRD024041AUTOSERVICIONUTRESA" u="1"/>
        <s v="CARTCRD017904CADENASBPO" u="1"/>
        <s v="BARRCRD008662TRADICIONALNUTRESA" u="1"/>
        <s v="DUITCRD014122CADENASALTILLANO_BPO" u="1"/>
        <s v="CCTACRD020578AUTOSERVICIONUTRESA" u="1"/>
        <s v="BGTACRD024589CADENASNUTRESA" u="1"/>
        <s v="VILACRD019496AUTOSERVICIOALTILLANO" u="1"/>
        <s v="BUCACRD019539AUTOSERVICIONUTRESA" u="1"/>
        <s v="BUCACRD019725AUTOSERVICIONUTRESA" u="1"/>
        <s v="DUITCRD023651TRADICIONALALTILLANO" u="1"/>
        <s v="BUCACRD022310CADENASNUTRESA" u="1"/>
        <s v="BUCACRD019675AUTOSERVICIOBPO" u="1"/>
        <s v="VILACRD021066AUTOSERVICIOALTILLANO" u="1"/>
        <s v="CARTCRD020000CADENASBPO" u="1"/>
        <s v="BUCACRD022038CADENASNUTRESA" u="1"/>
        <s v="MEDECRD020457TRADICIONALNUTRESA" u="1"/>
        <s v="CARTCRD022488AUTOSERVICIONUTRESA" u="1"/>
        <s v="VILACRD024241AUTOSERVICIONUTRESA" u="1"/>
        <s v="BUCACRD019775AUTOSERVICIOBPO" u="1"/>
        <s v="MEDECRD018987TRADICIONALNUTRESA" u="1"/>
        <s v="BUCACRD021209AUTOSERVICIONUTRESA" u="1"/>
        <s v="VILACRD008638AUTOSERVICIOALTILLANO_BPO" u="1"/>
        <s v="BARRCRD024436TRADICIONALNUTRESA" u="1"/>
        <s v="BUCACRD019739AUTOSERVICIONUTRESA" u="1"/>
        <s v="CCTACRD019723AUTOSERVICIONUTRESA" u="1"/>
        <s v="BUCACRD019925AUTOSERVICIONUTRESA" u="1"/>
        <s v="BGTACRD022560CADENANUTRESA" u="1"/>
        <s v="VILACRD024341AUTOSERVICIONUTRESA" u="1"/>
        <s v="VILACRD004782AUTOSERVICIOALTILLANO_BPO" u="1"/>
        <s v="BUCACRD022510CADENASNUTRESA" u="1"/>
        <s v="BUCACRD021692AUTOSERVICIONUTRESA" u="1"/>
        <s v="CARTCRD022774AUTOSERVICIONUTRESA" u="1"/>
        <s v="CARTCRD020200CADENASBPO" u="1"/>
        <s v="CARTCRD017330AUTOSERVICIOBPO" u="1"/>
        <s v="VILACRD021387CADENASALTILLANO" u="1"/>
        <s v="VILACRD024069AUTOSERVICIONUTRESA" u="1"/>
        <s v="CARTCRD022688AUTOSERVICIONUTRESA" u="1"/>
        <s v="CARTCRD023103AUTOSERVICIONUTRESA" u="1"/>
        <s v="CARTCRD014119CADENASBPO" u="1"/>
        <s v="BUCACRD021792AUTOSERVICIONUTRESA" u="1"/>
        <s v="VILACRD021366AUTOSERVICIOALTILLANO" u="1"/>
        <s v="CARTCRD000115CADENASBPO" u="1"/>
        <s v="CARTCRD020114CADENASBPO" u="1"/>
        <s v="VILACRD023829AUTOSERVICIONUTRESA" u="1"/>
        <s v="VILACRD021552AUTOSERVICIOALTILLANO" u="1"/>
        <s v="CARTCRD020300CADENASBPO" u="1"/>
        <s v="BGTACRD024772AUTOSERVICIONUTRESA" u="1"/>
        <s v="CCTACRD019923AUTOSERVICIONUTRESA" u="1"/>
        <s v="BGTACRD010321TRADICIONALNUTRESA" u="1"/>
        <s v="VILACRD024355AUTOSERVICIONUTRESA" u="1"/>
        <s v="CARTCRD023203AUTOSERVICIONUTRESA" u="1"/>
        <s v="VILACRD024541AUTOSERVICIONUTRESA" u="1"/>
        <s v="CARTCRD017344AUTOSERVICIOBPO" u="1"/>
        <s v="VILACRD019996AUTOSERVICIOALTILLANO" u="1"/>
        <s v="CARTCRD024132CADENASNUTRESA" u="1"/>
        <s v="BUCACRD022438CADENASNUTRESA" u="1"/>
        <s v="BGTACRD024611TRADICIONALNUTRESA" u="1"/>
        <s v="CARTCRD023117AUTOSERVICIONUTRESA" u="1"/>
        <s v="CARTCRD022888AUTOSERVICIONUTRESA" u="1"/>
        <s v="CARTCRD000129CADENASBPO" u="1"/>
        <s v="CARTCRD014319CADENASBPO" u="1"/>
        <s v="BUCACRD022340GENERICOBPO" u="1"/>
        <s v="BUCACRD021992AUTOSERVICIONUTRESA" u="1"/>
        <s v="MEDECRD021383TRADICIONALNUTRESA" u="1"/>
        <s v="VILACRD024369AUTOSERVICIONUTRESA" u="1"/>
        <s v="BUCACRD022135AUTOSERVICIONUTRESA" u="1"/>
        <s v="BUCACRD022724CADENASNUTRESA" u="1"/>
        <s v="BGTACRD020297TRADICIONALNUTRESA" u="1"/>
        <s v="VILACRD021666AUTOSERVICIOALTILLANO" u="1"/>
        <s v="BUCACRD017333TRADICIONALBPO" u="1"/>
        <s v="BARRCRD019553TRADICIONALNUTRESA" u="1"/>
        <s v="BUCACRD021709AUTOSERVICIONUTRESA" u="1"/>
        <s v="CARTCRD020600CADENASBPO" u="1"/>
        <s v="DUITCRD019011TRADICIONALALTILLANO" u="1"/>
        <s v="VILACRD024308AUTOSERVICIOBPO" u="1"/>
        <s v="DUITCRD009167CADENASALTILLANO_BPO" u="1"/>
        <s v="PERECRD990313CADENASBPO" u="1"/>
        <s v="CARTCRD024332CADENASNUTRESA" u="1"/>
        <s v="VILACRD021137TRADICIONALBPO" u="1"/>
        <s v="BUCACRD022235AUTOSERVICIONUTRESA" u="1"/>
        <s v="MEDECRD016197GENERICOBPO" u="1"/>
        <s v="VILACRD021766AUTOSERVICIOALTILLANO" u="1"/>
        <s v="BUCACRD006880GENERICOBPO" u="1"/>
        <s v="BUCACRD023164CADENASNUTRESA" u="1"/>
        <s v="BUCACRD022149AUTOSERVICIONUTRESA" u="1"/>
        <s v="VILACRD024569AUTOSERVICIONUTRESA" u="1"/>
        <s v="CARTCRD019384CADENASBPO" u="1"/>
        <s v="DUITCRD020452TRADICIONALALTILLANO" u="1"/>
        <s v="VILACRD021866AUTOSERVICIOALTILLANO" u="1"/>
        <s v="PERECRD990327CADENASBPO" u="1"/>
        <s v="BUCACRD022838CADENASNUTRESA" u="1"/>
        <s v="CARTCRD023517AUTOSERVICIONUTRESA" u="1"/>
        <s v="IBA1CRD018701CADENASBPO" u="1"/>
        <s v="PERECRD012726CADENASBPO" u="1"/>
        <s v="CARTCRD020490CADENASNUTRESA" u="1"/>
        <s v="VILACRD021296AUTOSERVICIOALTILLANO_BPO" u="1"/>
        <s v="IBA1CRD020096CADENASBPO" u="1"/>
        <s v="BGTACRD020783TRADICIONALNUTRESA" u="1"/>
        <s v="VILACRD022492AUTOSERVICIOALTILLANO" u="1"/>
        <s v="BUCACRD022535AUTOSERVICIONUTRESA" u="1"/>
        <s v="DUITCRD020466TRADICIONALALTILLANO" u="1"/>
        <s v="CARTCRD020207CADENASNUTRESA" u="1"/>
        <s v="CARTCRD020690CADENASNUTRESA" u="1"/>
        <s v="CARTCRD018470AUTOSERVICIOBPO" u="1"/>
        <s v="BGTACRD019556TRADICIONALNUTRESA" u="1"/>
        <s v="BUCACRD023378CADENASNUTRESA" u="1"/>
        <s v="BGTACRD023151TRADICIONALALTILLANO" u="1"/>
        <s v="CCTACRD012149AUTOSERVICIOBPO" u="1"/>
        <s v="BUCACRD022549AUTOSERVICIONUTRESA" u="1"/>
        <s v="BUCACRD017105AUTOSERVICIOBPO" u="1"/>
        <s v="PERECRD023403CADENASBPO" u="1"/>
        <s v="BUCACRD023075AUTOSERVICIONUTRESA" u="1"/>
        <s v="BUCACRD023261AUTOSERVICIONUTRESA" u="1"/>
        <s v="BARRCRD021537TRADICIONALNUTRESA" u="1"/>
        <s v="VILACRD022792AUTOSERVICIOALTILLANO" u="1"/>
        <s v="CARTCRD009922CADENASBPO" u="1"/>
        <s v="BGTACRD022825TRADICIONALALTILLANO" u="1"/>
        <s v="VILACRD022409AUTOSERVICIOALTILLANO" u="1"/>
        <s v="PERECRD023317CADENASBPO" u="1"/>
        <s v="VILACRD023121AUTOSERVICIOALTILLANO" u="1"/>
        <s v="BUCACRD022749AUTOSERVICIONUTRESA" u="1"/>
        <s v="CARTCRD020018AUTOSERVICIONUTRESA" u="1"/>
        <s v="BUCACRD024290CADENASNUTRESA" u="1"/>
        <s v="BUCACRD023275AUTOSERVICIONUTRESA" u="1"/>
        <s v="CARTCRD024357AUTOSERVICIONUTRESA" u="1"/>
        <s v="BGTACRD023451TRADICIONALALTILLANO" u="1"/>
        <s v="VILACRD023221AUTOSERVICIOALTILLANO" u="1"/>
        <s v="BARRCRD021737TRADICIONALNUTRESA" u="1"/>
        <s v="BGTACRD022839TRADICIONALALTILLANO" u="1"/>
        <s v="VALLCRD010201TRADICIONALNUTRESA" u="1"/>
        <s v="CARTCRD020118AUTOSERVICIONUTRESA" u="1"/>
        <s v="CARTCRD019663CADENASNUTRESA" u="1"/>
        <s v="CARTCRD020304AUTOSERVICIONUTRESA" u="1"/>
        <s v="BGTACRD021974GENERICONUTRESA" u="1"/>
        <s v="CARTCRD024457AUTOSERVICIONUTRESA" u="1"/>
        <s v="IBA1CRD004839CADENASBPO" u="1"/>
        <s v="BUCACRD022949AUTOSERVICIONUTRESA" u="1"/>
        <s v="CARTCRD001841CADENASBPO" u="1"/>
        <s v="BUCACRD023314AUTOSERVICIOBPO" u="1"/>
        <s v="BUCACRD023289AUTOSERVICIONUTRESA" u="1"/>
        <s v="TRADICIONALALTILLANO_BPO" u="1"/>
        <s v="VILACRD023235AUTOSERVICIOALTILLANO" u="1"/>
        <s v="CARTCRD020540AUTOSERVICIOBPO" u="1"/>
        <s v="CARTCRD021754CADENASBPO" u="1"/>
        <s v="CARTCRD009901CADENASNUTRESA" u="1"/>
        <s v="CARTCRD016099CADENASBPO" u="1"/>
        <s v="BUCACRD024590CADENASNUTRESA" u="1"/>
        <s v="VILACRD023149AUTOSERVICIOALTILLANO" u="1"/>
        <s v="IBA1CRD019841CADENASBPO" u="1"/>
        <s v="CARTCRD021247CADENASNUTRESA" u="1"/>
        <s v="CARTCRD001855CADENASBPO" u="1"/>
        <s v="BUCACRD023328AUTOSERVICIOBPO" u="1"/>
        <s v="CARTCRD020604AUTOSERVICIONUTRESA" u="1"/>
        <s v="VILACRD012537CADENASNUTRESA" u="1"/>
        <s v="CARTCRD020368AUTOSERVICIOBPO" u="1"/>
        <s v="BUCACRD023675AUTOSERVICIONUTRESA" u="1"/>
        <s v="VILACRD023249AUTOSERVICIOALTILLANO" u="1"/>
        <s v="VILACRD023621AUTOSERVICIOALTILLANO" u="1"/>
        <s v="CARTCRD015724CADENASNUTRESA" u="1"/>
        <s v="CARTCRD020704AUTOSERVICIONUTRESA" u="1"/>
        <s v="BUCACRD023589AUTOSERVICIONUTRESA" u="1"/>
        <s v="VILACRD023535AUTOSERVICIOALTILLANO" u="1"/>
        <s v="CARTCRD021447CADENASNUTRESA" u="1"/>
        <s v="CARTCRD021044AUTOSERVICIONUTRESA" u="1"/>
        <s v="DUITCRD021509TRADICIONALALTILLANO" u="1"/>
        <s v="BARRCRD017380TRADICIONALNUTRESA" u="1"/>
        <s v="VILACRD012588AUTOSERVICIOALTILLANO_BPO" u="1"/>
        <s v="PERECRD020018CADENASBPO" u="1"/>
        <s v="BUCACRD020279CADENASNUTRESA" u="1"/>
        <s v="VILACRD023635AUTOSERVICIOALTILLANO" u="1"/>
        <s v="PERECRD009112CADENASBPO" u="1"/>
        <s v="CARTCRD019674AUTOSERVICIONUTRESA" u="1"/>
        <s v="VILACRD024161AUTOSERVICIOALTILLANO" u="1"/>
        <s v="BUCACRD024204AUTOSERVICIONUTRESA" u="1"/>
        <s v="BUCACRD020001AUTOSERVICIOBPO" u="1"/>
        <s v="DUITCRD022135TRADICIONALALTILLANO" u="1"/>
        <s v="CARTCRD020854AUTOSERVICIOBPO" u="1"/>
        <s v="BUCACRD020162AUTOSERVICIONUTRESA" u="1"/>
        <s v="CARTCRD019774AUTOSERVICIONUTRESA" u="1"/>
        <s v="BUCACRD020101AUTOSERVICIOBPO" u="1"/>
        <s v="CARTCRD990333CADENASBPO" u="1"/>
        <s v="DUITACT000244TRADICIONALALTILLANO" u="1"/>
        <s v="BUCACRD020262AUTOSERVICIONUTRESA" u="1"/>
        <s v="BUCACRD020851CADENASNUTRESA" u="1"/>
        <s v="MONTACT000081TRADICIONALNUTRESA" u="1"/>
        <s v="CARTCRD021530AUTOSERVICIONUTRESA" u="1"/>
        <s v="VILACRD020022AUTOSERVICIOALTILLANO" u="1"/>
        <s v="BGTACRD019011TRADICIONALALTILLANO" u="1"/>
        <s v="CARTCRD020918AUTOSERVICIONUTRESA" u="1"/>
        <s v="DUITCRD017331CADENASALTILLANO_BPO" u="1"/>
        <s v="VILACRD024261CADENASBPO" u="1"/>
        <s v="DUITCRD024549TRADICIONALNUTRESA" u="1"/>
        <s v="BUCACRD024218AUTOSERVICIONUTRESA" u="1"/>
        <s v="BARRCRD022877TRADICIONALNUTRESA" u="1"/>
        <s v="BUCACRD023989AUTOSERVICIONUTRESA" u="1"/>
        <s v="BUCACRD020201AUTOSERVICIOBPO" u="1"/>
        <s v="BGTACRD022752TRADICIONALNUTRESA" u="1"/>
        <s v="CCTACRD020160AUTOSERVICIONUTRESA" u="1"/>
        <s v="BARRCRD020982TRADICIONALPROMOTORES" u="1"/>
        <s v="BUCACRD019602TRADICIONALBPO" u="1"/>
        <s v="CARTCRD021847CADENASNUTRESA" u="1"/>
        <s v="CARTCRD021444AUTOSERVICIONUTRESA" u="1"/>
        <s v="BGTACRD019997TRADICIONALALTILLANO_BPO" u="1"/>
        <s v="BGTACRD024692AUTOSERVICIOALTILLANO" u="1"/>
        <s v="VILACRD020122AUTOSERVICIOALTILLANO" u="1"/>
        <s v="BUCACRD019710CADENASNUTRESA" u="1"/>
        <s v="BUCACRD020757TRADICIONALBPO" u="1"/>
        <s v="BUCACRD024268AUTOSERVICIOBPO" u="1"/>
        <s v="CCTACRD020260AUTOSERVICIONUTRESA" u="1"/>
        <s v="DUITACT000444TRADICIONALALTILLANO" u="1"/>
        <s v="CCTACRD019236CADENASNUTRESA" u="1"/>
        <s v="CALICRD020753GENERICOBPO" u="1"/>
        <s v="DUITCRD017345CADENASALTILLANO_BPO" u="1"/>
        <s v="PERECRD021130CADENASBPO" u="1"/>
        <s v="BUCACRD019810CADENASNUTRESA" u="1"/>
        <s v="BARRCRD023306TRADICIONALNUTRESA" u="1"/>
        <s v="BGTACRD024408TRADICIONALALTILLANO" u="1"/>
        <s v="IBA1CRD016642CADENASBPO" u="1"/>
        <s v="CARTCRD019827AUTOSERVICIOBPO" u="1"/>
        <s v="CARTCRD021644AUTOSERVICIONUTRESA" u="1"/>
        <s v="VILACRD020136AUTOSERVICIOALTILLANO" u="1"/>
        <s v="CARTCRD019988AUTOSERVICIONUTRESA" u="1"/>
        <s v="BGTACRD012718TRADICIONALNUTRESA" u="1"/>
        <s v="CCTACRD020755TRADICIONALBPO" u="1"/>
        <s v="BUCACRD020129AUTOSERVICIOBPO" u="1"/>
        <s v="PERECRD020618CADENASBPO" u="1"/>
        <s v="BUCACRD020315AUTOSERVICIOBPO" u="1"/>
        <s v="CARTCRD022170AUTOSERVICIONUTRESA" u="1"/>
        <s v="BUCACRD020501AUTOSERVICIOBPO" u="1"/>
        <s v="BGTACRD020466TRADICIONALALTILLANO" u="1"/>
        <s v="BUCACRD020662AUTOSERVICIONUTRESA" u="1"/>
        <s v="CCTACRD000028AUTOSERVICIOBPO" u="1"/>
        <s v="BUCACRD020229AUTOSERVICIOBPO" u="1"/>
        <s v="BARRCRD023506TRADICIONALNUTRESA" u="1"/>
        <s v="BGTACRD024608TRADICIONALALTILLANO" u="1"/>
        <s v="CARTCRD022270AUTOSERVICIONUTRESA" u="1"/>
        <s v="CCTACRD020188AUTOSERVICIONUTRESA" u="1"/>
        <s v="BUCACRD020576AUTOSERVICIONUTRESA" u="1"/>
        <s v="CCTACRD020288AUTOSERVICIONUTRESA" u="1"/>
        <s v="BUCACRD010833GENERICOBPO" u="1"/>
        <s v="CCTACRD020660AUTOSERVICIONUTRESA" u="1"/>
        <s v="CARTCRD012725CADENASNUTRESA" u="1"/>
        <s v="DUITCRD023175TRADICIONALALTILLANO" u="1"/>
        <s v="BUCACRD019385AUTOSERVICIOBPO" u="1"/>
        <s v="BUCACRD024818AUTOSERVICIONUTRESA" u="1"/>
        <s v="PERECRD011493CADENASBPO" u="1"/>
        <s v="PERECRD019874CADENASBPO" u="1"/>
        <s v="MEDECRD019012TRADICIONALNUTRESA" u="1"/>
        <s v="BUCACRD020801AUTOSERVICIOBPO" u="1"/>
        <s v="BUCACRD021005AUTOSERVICIONUTRESA" u="1"/>
        <s v="CCTACRD020574AUTOSERVICIONUTRESA" u="1"/>
        <s v="CARTCRD021858AUTOSERVICIONUTRESA" u="1"/>
        <s v="VILACRD020536AUTOSERVICIOALTILLANO" u="1"/>
        <s v="VILACRD020722AUTOSERVICIOALTILLANO" u="1"/>
        <s v="BGTACRD017883TRADICIONALNUTRESA" u="1"/>
        <s v="CARTCRD022570AUTOSERVICIONUTRESA" u="1"/>
        <s v="CCTACRD020674AUTOSERVICIONUTRESA" u="1"/>
        <s v="BARRCRD024146TRADICIONALNUTRESA" u="1"/>
        <s v="BGTACRD024871CADENASNUTRESA" u="1"/>
        <s v="BUCACRD021241AUTOSERVICIOBPO" u="1"/>
        <s v="CARTCRD022323AUTOSERVICIOBPO" u="1"/>
        <s v="VILACRD023661AUTOSERVICIOBPO" u="1"/>
        <s v="MEDECRD020453TRADICIONALNUTRESA" u="1"/>
        <s v="BUCACRD020629AUTOSERVICIOBPO" u="1"/>
        <s v="CCTACRD020613AUTOSERVICIOBPO" u="1"/>
        <s v="CARTCRD022484AUTOSERVICIONUTRESA" u="1"/>
        <s v="PERECRD020474AUTOSERVICIOSNUTRESA" u="1"/>
        <s v="CCTACRD020588AUTOSERVICIONUTRESA" u="1"/>
        <s v="BARRCRD018623TRADICIONALNUTRESA" u="1"/>
        <s v="VILACRD020922AUTOSERVICIOALTILLANO" u="1"/>
        <s v="CARTCRD023402CADENASNUTRESA" u="1"/>
        <s v="CCTACRD020688AUTOSERVICIONUTRESA" u="1"/>
        <s v="BUCACRD021069AUTOSERVICIOBPO" u="1"/>
        <s v="MEDECRD009461TRADICIONALNUTRESA" u="1"/>
        <s v="CCTACRD019633AUTOSERVICIONUTRESA" u="1"/>
        <s v="PERECRD024733AUTOSERVICIONUTRESA" u="1"/>
        <s v="VILACRD024065AUTOSERVICIONUTRESA" u="1"/>
        <s v="DUITCRD023575TRADICIONALALTILLANO" u="1"/>
        <s v="CCTACRD020627AUTOSERVICIOBPO" u="1"/>
        <s v="VILACRD024251AUTOSERVICIONUTRESA" u="1"/>
        <s v="CARTCRD014115CADENASBPO" u="1"/>
        <s v="CCTACRD020788AUTOSERVICIONUTRESA" u="1"/>
        <s v="PERECRD021129TRADICIONALBPO" u="1"/>
        <s v="VILACRD023825AUTOSERVICIONUTRESA" u="1"/>
        <s v="CCTACRD019733AUTOSERVICIONUTRESA" u="1"/>
        <s v="CARTCRD017018AUTOSERVICIONUTRESA" u="1"/>
        <s v="BGTACRD017105AUTOSERVICIOPROMOTORES" u="1"/>
        <s v="BUCACRD022520CADENASNUTRESA" u="1"/>
        <s v="BGTACRD023709TRADICIONALNUTRESA" u="1"/>
        <s v="DUITCRD008623CADENASALTILLANO_BPO" u="1"/>
        <s v="VILACRD021276AUTOSERVICIOALTILLANO" u="1"/>
        <s v="DUITCRD014928TRADICIONALALTILLANO_BPO" u="1"/>
        <s v="BUCACRD021505AUTOSERVICIONUTRESA" u="1"/>
        <s v="BGTACRD024260AUTOSERVICIO0" u="1"/>
        <s v="VILACRD021397CADENASALTILLANO" u="1"/>
        <s v="VILACRD024079AUTOSERVICIONUTRESA" u="1"/>
        <s v="CARTCRD003938CADENASBPO" u="1"/>
        <s v="BARRCRD020307TRADICIONALNUTRESA" u="1"/>
        <s v="MEDECRD019612TRADICIONALNUTRESA" u="1"/>
        <s v="BUCACRD021419AUTOSERVICIONUTRESA" u="1"/>
        <s v="CCTACRD019747AUTOSERVICIONUTRESA" u="1"/>
        <s v="CARTCRD024042CADENASNUTRESA" u="1"/>
        <s v="BUCACRD019949AUTOSERVICIONUTRESA" u="1"/>
        <s v="VILACRD019709AUTOSERVICIOALTILLANO" u="1"/>
        <s v="BUCACRD022348CADENASNUTRESA" u="1"/>
        <s v="CARTCRD023213AUTOSERVICIONUTRESA" u="1"/>
        <s v="CARTCRD020038CADENASBPO" u="1"/>
        <s v="VILACRD021662AUTOSERVICIOALTILLANO" u="1"/>
        <s v="BUCACRD022448CADENASNUTRESA" u="1"/>
        <s v="CALICRD022336GENERICOBPO" u="1"/>
        <s v="BUCACRD022231AUTOSERVICIONUTRESA" u="1"/>
        <s v="CARTCRD022898AUTOSERVICIONUTRESA" u="1"/>
        <s v="VILACRD021576AUTOSERVICIOALTILLANO" u="1"/>
        <s v="MEDECRD016193GENERICOBPO" u="1"/>
        <s v="VILACRD021762AUTOSERVICIOALTILLANO" u="1"/>
        <s v="PERECRD022670CADENASBPO" u="1"/>
        <s v="CCTACRD019947AUTOSERVICIONUTRESA" u="1"/>
        <s v="VILACRD024565AUTOSERVICIONUTRESA" u="1"/>
        <s v="CARTCRD022998AUTOSERVICIONUTRESA" u="1"/>
        <s v="CARTCRD020610CADENASBPO" u="1"/>
        <s v="PERECRD022584CADENASBPO" u="1"/>
        <s v="BUCACRD023074CADENASNUTRESA" u="1"/>
        <s v="VILACRD020766AUTOSERVICIOALTILLANO_BPO" u="1"/>
        <s v="PERECRD990323CADENASBPO" u="1"/>
        <s v="BGTACRD022322CADENASBPO" u="1"/>
        <s v="BGTAACT000244TRADICIONALALTILLANO" u="1"/>
        <s v="CARTCRD020338CADENASBPO" u="1"/>
        <s v="BGTACRD024549TRADICIONALNUTRESA" u="1"/>
        <s v="BARRCRD021047TRADICIONALNUTRESA" u="1"/>
        <s v="BUCACRD022159AUTOSERVICIONUTRESA" u="1"/>
        <s v="CARTCRD021050CADENASBPO" u="1"/>
        <s v="BUCACRD022748CADENASNUTRESA" u="1"/>
        <s v="CARTCRD020017CADENASNUTRESA" u="1"/>
        <s v="PERECRD016789CADENASBPO" u="1"/>
        <s v="BUCACRD021919AUTOSERVICIONUTRESA" u="1"/>
        <s v="VILAACT000300AUTOSERVICIOALTILLANO" u="1"/>
        <s v="PERECRD990337CADENASBPO" u="1"/>
        <s v="MEDECRD021693TRADICIONALNUTRESA" u="1"/>
        <s v="VILACRD020712AUTOSERVICIONUTRESA" u="1"/>
        <s v="CARTCRD023713AUTOSERVICIONUTRESA" u="1"/>
        <s v="BGTACRD020793TRADICIONALNUTRESA" u="1"/>
        <s v="PERECRD016889CADENASBPO" u="1"/>
        <s v="PERECRD017304CADENASBPO" u="1"/>
        <s v="CARTCRD020910CADENASBPO" u="1"/>
        <s v="BUCACRD023560CADENASNUTRESA" u="1"/>
        <s v="DUITCRD022876TRADICIONALNUTRESA" u="1"/>
        <s v="BUCACRD022545AUTOSERVICIONUTRESA" u="1"/>
        <s v="CARTCRD023627AUTOSERVICIONUTRESA" u="1"/>
        <s v="CARTCRD018380AUTOSERVICIOBPO" u="1"/>
        <s v="CARTCRD020217CADENASNUTRESA" u="1"/>
        <s v="VILAACT000314AUTOSERVICIOALTILLANO" u="1"/>
        <s v="BARRCRD019963TRADICIONALNUTRESA" u="1"/>
        <s v="BUCACRD023474CADENASNUTRESA" u="1"/>
        <s v="MEDECRD021893TRADICIONALNUTRESA" u="1"/>
        <s v="DUITCRD020769CADENASALTILLANO_BPO" u="1"/>
        <s v="BGTACRD021222TRADICIONALNUTRESA" u="1"/>
        <s v="VILACRD022405AUTOSERVICIOALTILLANO" u="1"/>
        <s v="PERECRD017318CADENASBPO" u="1"/>
        <s v="CARTCRD019880CADENASBPO" u="1"/>
        <s v="BUCACRD023388CADENASNUTRESA" u="1"/>
        <s v="NEIVCRD007003AUTOSERVICIOSBPO" u="1"/>
        <s v="BUCACRD012980AUTOSERVICIONUTRESA" u="1"/>
        <s v="BGTACRD009239AUTOSERVICIOSALTILLANO_BPO" u="1"/>
        <s v="CARTCRD021078CADENASBPO" u="1"/>
        <s v="BUCACRD022745AUTOSERVICIONUTRESA" u="1"/>
        <s v="PERECRD023227CADENASBPO" u="1"/>
        <s v="IBA1CRD014783CADENASBPO" u="1"/>
        <s v="BUCACRD023674CADENASNUTRESA" u="1"/>
        <s v="BUCACRD023271AUTOSERVICIONUTRESA" u="1"/>
        <s v="BARRCRD021733TRADICIONALNUTRESA" u="1"/>
        <s v="CARTCRD014119AUTOSERVICIONUTRESA" u="1"/>
        <s v="CARTCRD020300AUTOSERVICIONUTRESA" u="1"/>
        <s v="BUCACRD023185AUTOSERVICIONUTRESA" u="1"/>
        <s v="BGTACRD023175TRADICIONALALTILLANO" u="1"/>
        <s v="DUITCRD019721TRADICIONALALTILLANO" u="1"/>
        <s v="BUCACRD023774CADENASNUTRESA" u="1"/>
        <s v="CARTCRD024206AUTOSERVICIOBPO" u="1"/>
        <s v="BUCACRD023099AUTOSERVICIONUTRESA" u="1"/>
        <s v="BUCACRD023285AUTOSERVICIONUTRESA" u="1"/>
        <s v="DUITCRD021595CADENASALTILLANO_BPO" u="1"/>
        <s v="VILACRD023231AUTOSERVICIOALTILLANO" u="1"/>
        <s v="CARTCRD021143CADENASNUTRESA" u="1"/>
        <s v="IBA1CRD021121CADENASBPO" u="1"/>
        <s v="BUCACRD024017CADENASNUTRESA" u="1"/>
        <s v="VILACRD023352CADENASALTILLANO" u="1"/>
        <s v="CARTCRD020500AUTOSERVICIONUTRESA" u="1"/>
        <s v="VILACRD012284AUTOSERVICIOALTILLANO_BPO" u="1"/>
        <s v="CARTCRD002091CADENASBPO" u="1"/>
        <s v="CARTCRD021664CADENASBPO" u="1"/>
        <s v="BUCACRD020161CADENASNUTRESA" u="1"/>
        <s v="BUCACRD022959AUTOSERVICIONUTRESA" u="1"/>
        <s v="CALICRD000050GENERICOBPO" u="1"/>
        <s v="BGTACRD021536TRADICIONALNUTRESA" u="1"/>
        <s v="IBA1CRD020609CADENASBPO" u="1"/>
        <s v="VALLCRD019032TRADICIONALNUTRESA" u="1"/>
        <s v="PERECRD020000CADENASBPO" u="1"/>
        <s v="CARTCRD020364AUTOSERVICIOBPO" u="1"/>
        <s v="MONTCRD019672TRADICIONALNUTRESA" u="1"/>
        <s v="BUCACRD023671AUTOSERVICIONUTRESA" u="1"/>
        <s v="VILACRD023245AUTOSERVICIOALTILLANO" u="1"/>
        <s v="BUCACRD020261CADENASNUTRESA" u="1"/>
        <s v="VILACRD017743CADENASALTILLANO" u="1"/>
        <s v="BARRCRD022473TRADICIONALNUTRESA" u="1"/>
        <s v="BGTACRD023575TRADICIONALALTILLANO" u="1"/>
        <s v="BGTACRD022162TRADICIONALNUTRESA" u="1"/>
        <s v="BUCACRD020175CADENASNUTRESA" u="1"/>
        <s v="CALICRD000064GENERICOBPO" u="1"/>
        <s v="BUCACRD023338AUTOSERVICIOBPO" u="1"/>
        <s v="CARTCRD019384AUTOSERVICIONUTRESA" u="1"/>
        <s v="VILACRD023466CADENASALTILLANO" u="1"/>
        <s v="CARTCRD020614AUTOSERVICIONUTRESA" u="1"/>
        <s v="VILACRD007004AUTOSERVICIOALTILLANO_BPO" u="1"/>
        <s v="BUCACRD023685AUTOSERVICIONUTRESA" u="1"/>
        <s v="VILACRD023259AUTOSERVICIOALTILLANO" u="1"/>
        <s v="PERECRD020200CADENASBPO" u="1"/>
        <s v="BUCACRD020089CADENASNUTRESA" u="1"/>
        <s v="BUCACRD020461CADENASNUTRESA" u="1"/>
        <s v="BGTACRD014928TRADICIONALALTILLANO_BPO" u="1"/>
        <s v="CARTCRD015281AUTOSERVICIOBPO" u="1"/>
        <s v="VILACRD017757CADENASALTILLANO" u="1"/>
        <s v="PERECRD014119CADENASBPO" u="1"/>
        <s v="BUCACRD023599AUTOSERVICIONUTRESA" u="1"/>
        <s v="BUCACRD024014AUTOSERVICIONUTRESA" u="1"/>
        <s v="PERECRD000115CADENASBPO" u="1"/>
        <s v="PERECRD020114CADENASBPO" u="1"/>
        <s v="BUCACRD024603CADENASNUTRESA" u="1"/>
        <s v="PERECRD020300CADENASBPO" u="1"/>
        <s v="BUCACRD020375CADENASNUTRESA" u="1"/>
        <s v="CARTCRD021054AUTOSERVICIONUTRESA" u="1"/>
        <s v="CARTCRD019423AUTOSERVICIOBPO" u="1"/>
        <s v="CARTCRD020628AUTOSERVICIONUTRESA" u="1"/>
        <s v="BUCACRD024300AUTOSERVICIONUTRESA" u="1"/>
        <s v="CARTCRD021154AUTOSERVICIONUTRESA" u="1"/>
        <s v="PERECRD000129CADENASBPO" u="1"/>
        <s v="PERECRD014319CADENASBPO" u="1"/>
        <s v="DUITCRD024545TRADICIONALNUTRESA" u="1"/>
        <s v="BARRCRD022873TRADICIONALNUTRESA" u="1"/>
        <s v="BUCACRD023985AUTOSERVICIONUTRESA" u="1"/>
        <s v="CARTCRD021843CADENASNUTRESA" u="1"/>
        <s v="MEDECRD020558AUTOSERVICIOSBPO" u="1"/>
        <s v="BUCACRD024128AUTOSERVICIONUTRESA" u="1"/>
        <s v="BUCACRD014116AUTOSERVICIOBPO" u="1"/>
        <s v="BARRCRD016978TRADICIONALNUTRESA" u="1"/>
        <s v="BUCACRD024314AUTOSERVICIONUTRESA" u="1"/>
        <s v="BGTAACT000299TRADICIONALNUTRESA" u="1"/>
        <s v="PERECRD020600CADENASBPO" u="1"/>
        <s v="CARTCRD021354AUTOSERVICIONUTRESA" u="1"/>
        <s v="DUITCRD006778CADENASALTILLANO_BPO" u="1"/>
        <s v="BUCACRD019031AUTOSERVICIONUTRESA" u="1"/>
        <s v="VALLCRD020787TRADICIONALNUTRESA" u="1"/>
        <s v="BUCACRD024228AUTOSERVICIONUTRESA" u="1"/>
        <s v="CARTCRD017310CADENASBPO" u="1"/>
        <s v="BUCACRD000026AUTOSERVICIOBPO" u="1"/>
        <s v="BUCACRD024414AUTOSERVICIONUTRESA" u="1"/>
        <s v="BGTACRD024404TRADICIONALALTILLANO" u="1"/>
        <s v="MEDECRD018193TRADICIONALNUTRESA" u="1"/>
        <s v="BUCACRD019612TRADICIONALBPO" u="1"/>
        <s v="CARTCRD019637AUTOSERVICIOBPO" u="1"/>
        <s v="BUCACRD020372AUTOSERVICIONUTRESA" u="1"/>
        <s v="BGTACRD001542AUTOSERVICIOPROMOTORES" u="1"/>
        <s v="CARTCRD019984AUTOSERVICIONUTRESA" u="1"/>
        <s v="BUCACRD024328AUTOSERVICIONUTRESA" u="1"/>
        <s v="PERECRD019384CADENASBPO" u="1"/>
        <s v="BUCACRD024700AUTOSERVICIONUTRESA" u="1"/>
        <s v="BUCACRD020286AUTOSERVICIONUTRESA" u="1"/>
        <s v="CARTCRD019737AUTOSERVICIOBPO" u="1"/>
        <s v="BUCACRD011253CADENASNUTRESA" u="1"/>
        <s v="BUCACRD020039AUTOSERVICIOBPO" u="1"/>
        <s v="BGTACRD024418TRADICIONALALTILLANO" u="1"/>
        <s v="BGTACRD014047CADENASNUTRESA" u="1"/>
        <s v="BUCACRD015592CADENASNUTRESA" u="1"/>
        <s v="CARTCRD021307AUTOSERVICIOBPO" u="1"/>
        <s v="DUITCRD022731TRADICIONALALTILLANO" u="1"/>
        <s v="BUCACRD020572AUTOSERVICIONUTRESA" u="1"/>
        <s v="CARTCRD021654AUTOSERVICIONUTRESA" u="1"/>
        <s v="BUCACRD019548CADENASNUTRESA" u="1"/>
        <s v="BGTACRD024518TRADICIONALALTILLANO" u="1"/>
        <s v="BGTACRD022876TRADICIONALNUTRESA" u="1"/>
        <s v="BUCACRD019648CADENASNUTRESA" u="1"/>
        <s v="CARTCRD022280AUTOSERVICIONUTRESA" u="1"/>
        <s v="BUCACRD020586AUTOSERVICIONUTRESA" u="1"/>
        <s v="VILACRD023421AUTOSERVICIONUTRESA" u="1"/>
        <s v="DUITCRD020627AUTOSERVICIOSALTILLANO_BPO" u="1"/>
        <s v="MEDECRD010201TRADICIONALNUTRESA" u="1"/>
        <s v="BUCACRD019345AUTOSERVICIONUTRESA" u="1"/>
        <s v="VILACRD008430AUTOSERVICIOALTILLANO_BPO" u="1"/>
        <s v="DUITCRD023085TRADICIONALALTILLANO" u="1"/>
        <s v="BUCACRD024728AUTOSERVICIONUTRESA" u="1"/>
        <s v="BGTACRD023305TRADICIONALNUTRESA" u="1"/>
        <s v="CARTCRD022380AUTOSERVICIONUTRESA" u="1"/>
        <s v="BUCACRD010843GENERICOBPO" u="1"/>
        <s v="BUCACRD020686AUTOSERVICIONUTRESA" u="1"/>
        <s v="BGTACRD024495CADENASNUTRESA" u="1"/>
        <s v="PERECRD020105GENERICONUTRESA" u="1"/>
        <s v="BUCACRD019631AUTOSERVICIONUTRESA" u="1"/>
        <s v="PERECRD009922CADENASBPO" u="1"/>
        <s v="DUITCRD023371TRADICIONALALTILLANO" u="1"/>
        <s v="VILACRD024450CADENASNUTRESA" u="1"/>
        <s v="CCTACRD020584AUTOSERVICIONUTRESA" u="1"/>
        <s v="BUCACRD021201AUTOSERVICIONUTRESA" u="1"/>
        <s v="CCTACRD019746CADENASNUTRESA" u="1"/>
        <s v="BARRCRD024056TRADICIONALNUTRESA" u="1"/>
        <s v="BGTACRD019721TRADICIONALALTILLANO" u="1"/>
        <s v="CARTCRD023026CADENASNUTRESA" u="1"/>
        <s v="CARTCRD022394AUTOSERVICIONUTRESA" u="1"/>
        <s v="IBA1CRD017009CADENASBPO" u="1"/>
        <s v="CARTCRD022580AUTOSERVICIONUTRESA" u="1"/>
        <s v="BUCACRD020886AUTOSERVICIONUTRESA" u="1"/>
        <s v="CCTACRD020870AUTOSERVICIONUTRESA" u="1"/>
        <s v="BARRCRD024156TRADICIONALNUTRESA" u="1"/>
        <s v="VILACRD020832AUTOSERVICIOALTILLANO" u="1"/>
        <s v="VILACRD024278CADENASNUTRESA" u="1"/>
        <s v="CARTCRD023126CADENASNUTRESA" u="1"/>
        <s v="VILACRD024061AUTOSERVICIONUTRESA" u="1"/>
        <s v="CARTCRD022494AUTOSERVICIONUTRESA" u="1"/>
        <s v="CCTACRD021013AUTOSERVICIONUTRESA" u="1"/>
        <s v="BUCACRD021804CADENASNUTRESA" u="1"/>
        <s v="BUCACRD021401AUTOSERVICIONUTRESA" u="1"/>
        <s v="VILACRD023821AUTOSERVICIONUTRESA" u="1"/>
        <s v="MEDECRD010415TRADICIONALNUTRESA" u="1"/>
        <s v="CCTACRD019543AUTOSERVICIONUTRESA" u="1"/>
        <s v="BARRCRD024442TRADICIONALNUTRESA" u="1"/>
        <s v="BGTACRD013940TRADICIONALNUTRESA" u="1"/>
        <s v="BUCACRD019745AUTOSERVICIONUTRESA" u="1"/>
        <s v="PERECRD001841CADENASBPO" u="1"/>
        <s v="PERECRD019998CADENASBPO" u="1"/>
        <s v="MEDECRD019322TRADICIONALNUTRESA" u="1"/>
        <s v="BUCACRD021718CADENASNUTRESA" u="1"/>
        <s v="BUCACRD019659AUTOSERVICIONUTRESA" u="1"/>
        <s v="BGTACRD024045TRADICIONALNUTRESA" u="1"/>
        <s v="VILACRD024075AUTOSERVICIONUTRESA" u="1"/>
        <s v="BARRCRD009111TRADICIONALNUTRESA" u="1"/>
        <s v="VILACRD024850CADENASNUTRESA" u="1"/>
        <s v="IBA1CRD017309CADENASBPO" u="1"/>
        <s v="CARTCRD013289CADENASNUTRESA" u="1"/>
        <s v="BUCACRD019981AUTOSERVICIOBPO" u="1"/>
        <s v="BARRCRD020303TRADICIONALNUTRESA" u="1"/>
        <s v="BUCACRD021415AUTOSERVICIONUTRESA" u="1"/>
        <s v="VILACRD019705AUTOSERVICIOALTILLANO" u="1"/>
        <s v="CCTACRD014928AUTOSERVICIOBPO" u="1"/>
        <s v="MEDECRD020763TRADICIONALNUTRESA" u="1"/>
        <s v="VILACRD024361AUTOSERVICIONUTRESA" u="1"/>
        <s v="CARTCRD023612CADENASNUTRESA" u="1"/>
        <s v="CARTCRD022794AUTOSERVICIONUTRESA" u="1"/>
        <s v="VILACRD021286AUTOSERVICIOALTILLANO" u="1"/>
        <s v="VILACRD021472AUTOSERVICIOALTILLANO" u="1"/>
        <s v="BUCACRD021918CADENASNUTRESA" u="1"/>
        <s v="BUCACRD021515AUTOSERVICIONUTRESA" u="1"/>
        <s v="CCTACRD019657AUTOSERVICIONUTRESA" u="1"/>
        <s v="CARTCRD004374CADENASBPO" u="1"/>
        <s v="BGTACRD024692AUTOSERVICIONUTRESA" u="1"/>
        <s v="BUCACRD021465AUTOSERVICIOBPO" u="1"/>
        <s v="BARRCRD018933TRADICIONALNUTRESA" u="1"/>
        <s v="VILACRD024089AUTOSERVICIONUTRESA" u="1"/>
        <s v="DUITCRD023599TRADICIONALALTILLANO" u="1"/>
        <s v="NEIVCRD005458AUTOSERVICIOSBPO" u="1"/>
        <s v="VILACRD024275AUTOSERVICIONUTRESA" u="1"/>
        <s v="VILACRD019805AUTOSERVICIOALTILLANO" u="1"/>
        <s v="BUCACRD022041AUTOSERVICIONUTRESA" u="1"/>
        <s v="CARTCRD023123AUTOSERVICIONUTRESA" u="1"/>
        <s v="CALICRD022332GENERICOBPO" u="1"/>
        <s v="CARTCRD022894AUTOSERVICIONUTRESA" u="1"/>
        <s v="CARTCRD013086AUTOSERVICIONUTRESA" u="1"/>
        <s v="CARTCRD020320CADENASBPO" u="1"/>
        <s v="BUCACRD021801AUTOSERVICIONUTRESA" u="1"/>
        <s v="BARRCRD024656TRADICIONALNUTRESA" u="1"/>
        <s v="BGTACRD024159TRADICIONALNUTRESA" u="1"/>
        <s v="VILACRD024375AUTOSERVICIONUTRESA" u="1"/>
        <s v="BUCACRD022141AUTOSERVICIONUTRESA" u="1"/>
        <s v="CARTCRD023223AUTOSERVICIONUTRESA" u="1"/>
        <s v="VILACRD021486AUTOSERVICIOALTILLANO" u="1"/>
        <s v="BUCACRD021529AUTOSERVICIONUTRESA" u="1"/>
        <s v="BUCACRD021715AUTOSERVICIONUTRESA" u="1"/>
        <s v="BUCACRD021901AUTOSERVICIONUTRESA" u="1"/>
        <s v="BARRCRD018947TRADICIONALNUTRESA" u="1"/>
        <s v="VILACRD020762AUTOSERVICIOALTILLANO_BPO" u="1"/>
        <s v="VILACRD024289AUTOSERVICIONUTRESA" u="1"/>
        <s v="VILACRD024475AUTOSERVICIONUTRESA" u="1"/>
        <s v="VILACRD022001AUTOSERVICIOALTILLANO" u="1"/>
        <s v="BGTACRD024545TRADICIONALNUTRESA" u="1"/>
        <s v="BUCACRD022558CADENASNUTRESA" u="1"/>
        <s v="CARTCRD023237AUTOSERVICIONUTRESA" u="1"/>
        <s v="CARTCRD020248CADENASBPO" u="1"/>
        <s v="BARRCRD020803TRADICIONALNUTRESA" u="1"/>
        <s v="BUCACRD021915AUTOSERVICIONUTRESA" u="1"/>
        <s v="BARRCRD012913TRADICIONALPROMOTORES" u="1"/>
        <s v="CARTCRD010583CADENASBPO" u="1"/>
        <s v="PERECRD990333CADENASBPO" u="1"/>
        <s v="CARTCRD024352CADENASNUTRESA" u="1"/>
        <s v="VILACRD022036CADENASALTILLANO" u="1"/>
        <s v="CARTCRD009156CADENASBPO" u="1"/>
        <s v="VILACRD024700AUTOSERVICIOBPO" u="1"/>
        <s v="VILACRD024489AUTOSERVICIONUTRESA" u="1"/>
        <s v="CARTCRD023523AUTOSERVICIONUTRESA" u="1"/>
        <s v="CARTCRD014118CADENASNUTRESA" u="1"/>
        <s v="CARTCRD017900AUTOSERVICIONUTRESA" u="1"/>
        <s v="VILACRD021786AUTOSERVICIOALTILLANO" u="1"/>
        <s v="CARTCRD024266CADENASNUTRESA" u="1"/>
        <s v="BUCACRD022169AUTOSERVICIONUTRESA" u="1"/>
        <s v="VILACRD024589AUTOSERVICIONUTRESA" u="1"/>
        <s v="VILACRD024775AUTOSERVICIONUTRESA" u="1"/>
        <s v="BUCACRD022541AUTOSERVICIONUTRESA" u="1"/>
        <s v="CARTCRD023623AUTOSERVICIONUTRESA" u="1"/>
        <s v="VILACRD020536AUTOSERVICIONUTRESA" u="1"/>
        <s v="CARTCRD010783CADENASBPO" u="1"/>
        <s v="BUCACRD022269AUTOSERVICIONUTRESA" u="1"/>
        <s v="VILACRD005545AUTOSERVICIOALTILLANO_BPO" u="1"/>
        <s v="BUCACRD022455AUTOSERVICIONUTRESA" u="1"/>
        <s v="IBA1CRD014493CADENASBPO" u="1"/>
        <s v="IBA1CRD000106CADENASBPO" u="1"/>
        <s v="VILACRD020636AUTOSERVICIONUTRESA" u="1"/>
        <s v="CCTAACT000176AUTOSERVICIONUTRESA" u="1"/>
        <s v="CARTCRD023637AUTOSERVICIONUTRESA" u="1"/>
        <s v="DUITCRD020486TRADICIONALALTILLANO" u="1"/>
        <s v="VILACRD022501AUTOSERVICIOALTILLANO" u="1"/>
        <s v="BUCACRD023081AUTOSERVICIONUTRESA" u="1"/>
        <s v="MONTCRD010275TRADICIONALNUTRESA" u="1"/>
        <s v="VILACRD022229AUTOSERVICIOALTILLANO" u="1"/>
        <s v="BUCACRD022841AUTOSERVICIONUTRESA" u="1"/>
        <s v="DUITCRD021001TRADICIONALALTILLANO" u="1"/>
        <s v="CARTCRD020748CADENASBPO" u="1"/>
        <s v="BUCACRD023398CADENASNUTRESA" u="1"/>
        <s v="MONTCRD020226TRADICIONALNUTRESA" u="1"/>
        <s v="DUITCRD015106TRADICIONALALTILLANO" u="1"/>
        <s v="VILACRD022515AUTOSERVICIOALTILLANO" u="1"/>
        <s v="BUCACRD017311AUTOSERVICIOBPO" u="1"/>
        <s v="MEDEACT000155TRADICIONALNUTRESA" u="1"/>
        <s v="BUCACRD023095AUTOSERVICIONUTRESA" u="1"/>
        <s v="BGTACRD023085TRADICIONALALTILLANO" u="1"/>
        <s v="BUCACRD023281AUTOSERVICIONUTRESA" u="1"/>
        <s v="VILACRD013200CADENASALTILLANO" u="1"/>
        <s v="CARTCRD020124AUTOSERVICIONUTRESA" u="1"/>
        <s v="VILACRD023162CADENASALTILLANO" u="1"/>
        <s v="CARTCRD020310AUTOSERVICIONUTRESA" u="1"/>
        <s v="IBA1CRD020319CADENASBPO" u="1"/>
        <s v="BUCACRD023598CADENASNUTRESA" u="1"/>
        <s v="BUCACRD023195AUTOSERVICIONUTRESA" u="1"/>
        <s v="CARTCRD024277AUTOSERVICIONUTRESA" u="1"/>
        <s v="BUCACRD023784CADENASNUTRESA" u="1"/>
        <s v="CARTCRD021474CADENASBPO" u="1"/>
        <s v="MEDECRD006769GENERICOBPO" u="1"/>
        <s v="BUCACRD022955AUTOSERVICIONUTRESA" u="1"/>
        <s v="CARTCRD020038AUTOSERVICIONUTRESA" u="1"/>
        <s v="BUCACRD023134AUTOSERVICIOBPO" u="1"/>
        <s v="BUCACRD023320AUTOSERVICIOBPO" u="1"/>
        <s v="CARTCRD019807CADENASBPO" u="1"/>
        <s v="BUCACRD023295AUTOSERVICIONUTRESA" u="1"/>
        <s v="CARTCRD024377AUTOSERVICIONUTRESA" u="1"/>
        <s v="BUCACRD013283AUTOSERVICIOBPO" u="1"/>
        <s v="CARTCRD024563AUTOSERVICIONUTRESA" u="1"/>
        <s v="VILACRD017332CADENASBPO" u="1"/>
        <s v="DUITCRD023801TRADICIONALNUTRESA" u="1"/>
        <s v="CARTCRD020138AUTOSERVICIONUTRESA" u="1"/>
        <s v="BARRCRD022097TRADICIONALNUTRESA" u="1"/>
        <s v="BUCACRD023395AUTOSERVICIONUTRESA" u="1"/>
        <s v="CARTCRD024477AUTOSERVICIONUTRESA" u="1"/>
        <s v="CARTCRD021067CADENASNUTRESA" u="1"/>
        <s v="VALLCRD010321TRADICIONALNUTRESA" u="1"/>
        <s v="VILACRD022729AUTOSERVICIOALTILLANO" u="1"/>
        <s v="CARTCRD024577AUTOSERVICIONUTRESA" u="1"/>
        <s v="IBA1CRD020161AUTOSERVICIOSNUTRESA" u="1"/>
        <s v="CARTCRD008756AUTOSERVICIOBPO" u="1"/>
        <s v="BARRACT000392TRADICIONALNUTRESA" u="1"/>
        <s v="CARTCRD024763AUTOSERVICIONUTRESA" u="1"/>
        <s v="VILACRD023255AUTOSERVICIOALTILLANO" u="1"/>
        <s v="CARTCRD020560AUTOSERVICIOBPO" u="1"/>
        <s v="CARTCRD019775TRADICIONALBPO" u="1"/>
        <s v="CCTACRD017423AUTOSERVICIOBPO" u="1"/>
        <s v="CARTCRD020338AUTOSERVICIONUTRESA" u="1"/>
        <s v="CARTCRD020710AUTOSERVICIONUTRESA" u="1"/>
        <s v="PERECRD014115CADENASBPO" u="1"/>
        <s v="BUCACRD024010AUTOSERVICIONUTRESA" u="1"/>
        <s v="BARRACT000109TRADICIONALNUTRESA" u="1"/>
        <s v="DUITCRD023915TRADICIONALNUTRESA" u="1"/>
        <s v="CARTCRD021050AUTOSERVICIONUTRESA" u="1"/>
        <s v="MEDECRD020540AUTOSERVICIOSBPO" u="1"/>
        <s v="VALLCRD020297TRADICIONALNUTRESA" u="1"/>
        <s v="CARTCRD020624AUTOSERVICIONUTRESA" u="1"/>
        <s v="IBA1CRD020819CADENASBPO" u="1"/>
        <s v="BUCACRD020363TRADICIONALBPO" u="1"/>
        <s v="DUITCRD024441TRADICIONALNUTRESA" u="1"/>
        <s v="VILACRD023269AUTOSERVICIOALTILLANO" u="1"/>
        <s v="CARTCRD002204CADENASBPO" u="1"/>
        <s v="VILACRD023641AUTOSERVICIOALTILLANO" u="1"/>
        <s v="CARTCRD020724AUTOSERVICIONUTRESA" u="1"/>
        <s v="VILACRD023369AUTOSERVICIOALTILLANO" u="1"/>
        <s v="VILACRD023555AUTOSERVICIOALTILLANO" u="1"/>
        <s v="CARTCRD021467CADENASNUTRESA" u="1"/>
        <s v="MEDECRD020368AUTOSERVICIOSBPO" u="1"/>
        <s v="DUITCRD021715TRADICIONALALTILLANO" u="1"/>
        <s v="BUCACRD019330CADENASNUTRESA" u="1"/>
        <s v="BUCACRD017925AUTOSERVICIOBPO" u="1"/>
        <s v="PERECRD020038CADENASBPO" u="1"/>
        <s v="CARTCRD016184CADENASNUTRESA" u="1"/>
        <s v="BUCACRD024124AUTOSERVICIONUTRESA" u="1"/>
        <s v="BARRCRD016974TRADICIONALNUTRESA" u="1"/>
        <s v="BUCACRD023895AUTOSERVICIONUTRESA" u="1"/>
        <s v="BUCACRD020299CADENASNUTRESA" u="1"/>
        <s v="CCTACRD020283CADENASNUTRESA" u="1"/>
        <s v="BUCACRD018451AUTOSERVICIOBPO" u="1"/>
        <s v="CARTCRD019694AUTOSERVICIONUTRESA" u="1"/>
        <s v="VALLCRD020783TRADICIONALNUTRESA" u="1"/>
        <s v="BUCACRD024038AUTOSERVICIONUTRESA" u="1"/>
        <s v="CARTCRD019880AUTOSERVICIONUTRESA" u="1"/>
        <s v="VILACRD024181AUTOSERVICIOALTILLANO" u="1"/>
        <s v="CARTCRD022093CADENASNUTRESA" u="1"/>
        <s v="BUCACRD024224AUTOSERVICIONUTRESA" u="1"/>
        <s v="BGTACRD024214TRADICIONALALTILLANO" u="1"/>
        <s v="BUCACRD000022AUTOSERVICIOBPO" u="1"/>
        <s v="CARTCRD021103AUTOSERVICIOBPO" u="1"/>
        <s v="CARTCRD007083CADENASBPO" u="1"/>
        <s v="CCTACRD020383CADENASNUTRESA" u="1"/>
        <s v="BGTACRD020491TRADICIONALPROMOTORES" u="1"/>
        <s v="CARTCRD021450AUTOSERVICIONUTRESA" u="1"/>
        <s v="BUCACRD020104GENERICOBPO" u="1"/>
        <s v="BUCACRD024138AUTOSERVICIONUTRESA" u="1"/>
        <s v="VILACRD006999AUTOSERVICIOALTILLANO_BPO" u="1"/>
        <s v="BGTACRD012710TRADICIONALNUTRESA" u="1"/>
        <s v="BUCACRD024324AUTOSERVICIONUTRESA" u="1"/>
        <s v="BUCACRD020763TRADICIONALBPO" u="1"/>
        <s v="BUCACRD024510AUTOSERVICIONUTRESA" u="1"/>
        <s v="VILACRD023669AUTOSERVICIOALTILLANO" u="1"/>
        <s v="PERECRD020610CADENASBPO" u="1"/>
        <s v="CCTACRD020080AUTOSERVICIONUTRESA" u="1"/>
        <s v="BUCACRD020282AUTOSERVICIONUTRESA" u="1"/>
        <s v="CARTCRD021550AUTOSERVICIONUTRESA" u="1"/>
        <s v="IBA1CRD024734AUTOSERVICIONUTRESA" u="1"/>
        <s v="VILACRD024019CADENASALTILLANO" u="1"/>
        <s v="VILACRD024205CADENASALTILLANO" u="1"/>
        <s v="BUCACRD024238AUTOSERVICIONUTRESA" u="1"/>
        <s v="BUCACRD020035AUTOSERVICIOBPO" u="1"/>
        <s v="VALLCRD019556TRADICIONALNUTRESA" u="1"/>
        <s v="BUCACRD018379AUTOSERVICIOBPO" u="1"/>
        <s v="CARTCRD019647AUTOSERVICIOBPO" u="1"/>
        <s v="BUCACRD020382AUTOSERVICIONUTRESA" u="1"/>
        <s v="PERECRD009246CADENASBPO" u="1"/>
        <s v="CARTCRD019994AUTOSERVICIONUTRESA" u="1"/>
        <s v="CCTACRD020761TRADICIONALBPO" u="1"/>
        <s v="BGTACRD022872TRADICIONALNUTRESA" u="1"/>
        <s v="CCTACRD020280AUTOSERVICIONUTRESA" u="1"/>
        <s v="CARTCRD017334CADENASBPO" u="1"/>
        <s v="CARTCRD022090AUTOSERVICIONUTRESA" u="1"/>
        <s v="CCTACRD020597CADENASNUTRESA" u="1"/>
        <s v="BUCACRD020421AUTOSERVICIOBPO" u="1"/>
        <s v="BUCACRD024810AUTOSERVICIONUTRESA" u="1"/>
        <s v="BUCACRD020396AUTOSERVICIONUTRESA" u="1"/>
        <s v="CARTCRD021478AUTOSERVICIONUTRESA" u="1"/>
        <s v="CARTCRD019847AUTOSERVICIOBPO" u="1"/>
        <s v="BUCACRD020582AUTOSERVICIONUTRESA" u="1"/>
        <s v="BUCACRD019558CADENASNUTRESA" u="1"/>
        <s v="BUCACRD019744CADENASNUTRESA" u="1"/>
        <s v="PERECRD020109TRADICIONALBPO" u="1"/>
        <s v="DUITCRD023081TRADICIONALALTILLANO" u="1"/>
        <s v="BGTACRD009480TRADICIONALALTILLANO" u="1"/>
        <s v="BGTACRD022886TRADICIONALNUTRESA" u="1"/>
        <s v="BUCACRD021314CADENASNUTRESA" u="1"/>
        <s v="CARTCRD021578AUTOSERVICIONUTRESA" u="1"/>
        <s v="CARTCRD021764AUTOSERVICIONUTRESA" u="1"/>
        <s v="CARTCRD021950AUTOSERVICIONUTRESA" u="1"/>
        <s v="BUCACRD009243AUTOSERVICIOBPO" u="1"/>
        <s v="PERECRD021350CADENASBPO" u="1"/>
        <s v="CARTCRD016320AUTOSERVICIOBPO" u="1"/>
        <s v="CCTACRD000048AUTOSERVICIOBPO" u="1"/>
        <s v="PERECRD020101GENERICONUTRESA" u="1"/>
        <s v="BUCACRD024638AUTOSERVICIONUTRESA" u="1"/>
        <s v="VILACRD004782AUTOSERVICIOALTILLANO" u="1"/>
        <s v="CARTCRD022290AUTOSERVICIONUTRESA" u="1"/>
        <s v="BGTACRD021001TRADICIONALALTILLANO" u="1"/>
        <s v="VILACRD019322CADENASALTILLANO" u="1"/>
        <s v="CCTACRD019742CADENASNUTRESA" u="1"/>
        <s v="BUCACRD019541AUTOSERVICIONUTRESA" u="1"/>
        <s v="CARTCRD023022CADENASNUTRESA" u="1"/>
        <s v="BGTACRD023129TRADICIONALNUTRESA" u="1"/>
        <s v="CALICRD010839GENERICOBPO" u="1"/>
        <s v="BUCACRD021328CADENASNUTRESA" u="1"/>
        <s v="DUITCRD022855TRADICIONALALTILLANO" u="1"/>
        <s v="BARRCRD024152TRADICIONALNUTRESA" u="1"/>
        <s v="VILACRD020642AUTOSERVICIOALTILLANO" u="1"/>
        <s v="BUCACRD020635AUTOSERVICIOBPO" u="1"/>
        <s v="CARTCRD022490AUTOSERVICIONUTRESA" u="1"/>
        <s v="BUCACRD014987AUTOSERVICIONUTRESA" u="1"/>
        <s v="BUCACRD021211AUTOSERVICIONUTRESA" u="1"/>
        <s v="BGTACRD020786TRADICIONALALTILLANO" u="1"/>
        <s v="CARTCRD017305TRADICIONALBPO" u="1"/>
        <s v="BUCACRD021161AUTOSERVICIOBPO" u="1"/>
        <s v="VILACRD019501AUTOSERVICIOALTILLANO" u="1"/>
        <s v="BUCACRD020735AUTOSERVICIOBPO" u="1"/>
        <s v="DUITCRD022869TRADICIONALALTILLANO" u="1"/>
        <s v="CARTCRD021978AUTOSERVICIONUTRESA" u="1"/>
        <s v="BUCACRD019655AUTOSERVICIONUTRESA" u="1"/>
        <s v="CARTCRD016720AUTOSERVICIOBPO" u="1"/>
        <s v="CALICRD021945GENERICOMAQUILA" u="1"/>
        <s v="BGTACRD014657CADENASNUTRESA" u="1"/>
        <s v="CARTCRD022690AUTOSERVICIONUTRESA" u="1"/>
        <s v="CCTACRD021023AUTOSERVICIONUTRESA" u="1"/>
        <s v="VILACRD021182AUTOSERVICIOALTILLANO" u="1"/>
        <s v="BGTACRD023801TRADICIONALNUTRESA" u="1"/>
        <s v="CARTCRD022307AUTOSERVICIONUTRESA" u="1"/>
        <s v="PERECRD002091CADENASBPO" u="1"/>
        <s v="BUCACRD021411AUTOSERVICIONUTRESA" u="1"/>
        <s v="VILACRD023831AUTOSERVICIONUTRESA" u="1"/>
        <s v="BUCACRD019569AUTOSERVICIONUTRESA" u="1"/>
        <s v="VILACRD020942AUTOSERVICIOALTILLANO" u="1"/>
        <s v="DUITCRD023495TRADICIONALALTILLANO" u="1"/>
        <s v="BUCACRD022154CADENASNUTRESA" u="1"/>
        <s v="MEDECRD020756GENERICOBPO" u="1"/>
        <s v="CCTACRD020733AUTOSERVICIOBPO" u="1"/>
        <s v="CARTCRD022790AUTOSERVICIONUTRESA" u="1"/>
        <s v="CARTCRD022407AUTOSERVICIONUTRESA" u="1"/>
        <s v="BUCACRD021511AUTOSERVICIONUTRESA" u="1"/>
        <s v="VILACRD020856AUTOSERVICIOALTILLANO" u="1"/>
        <s v="BGTACRD024055TRADICIONALNUTRESA" u="1"/>
        <s v="MEDECRD020487TRADICIONALNUTRESA" u="1"/>
        <s v="VILACRD024085AUTOSERVICIONUTRESA" u="1"/>
        <s v="BUCACRD022254CADENASNUTRESA" u="1"/>
        <s v="VILACRD021206CADENASALTILLANO" u="1"/>
        <s v="CARTCRD020130CADENASBPO" u="1"/>
        <s v="CARTCRD013082AUTOSERVICIONUTRESA" u="1"/>
        <s v="CARTCRD022507AUTOSERVICIONUTRESA" u="1"/>
        <s v="VILACRD019736CADENASALTILLANO" u="1"/>
        <s v="BARRCRD010276TRADICIONALNUTRESA" u="1"/>
        <s v="BUCACRD019769AUTOSERVICIONUTRESA" u="1"/>
        <s v="BUCACRD019955AUTOSERVICIONUTRESA" u="1"/>
        <s v="MEDECRD021002TRADICIONALNUTRESA" u="1"/>
        <s v="MEDECRD012697TRADICIONALPROMOTORES" u="1"/>
        <s v="BARRCRD020227TRADICIONALNUTRESA" u="1"/>
        <s v="BGTACRD023915TRADICIONALNUTRESA" u="1"/>
        <s v="MEDECRD019532TRADICIONALNUTRESA" u="1"/>
        <s v="DUITCRD020757TRADICIONALALTILLANO_BPO" u="1"/>
        <s v="CARTCRD000231CADENASBPO" u="1"/>
        <s v="CARTCRD020230CADENASBPO" u="1"/>
        <s v="BUCACRD021525AUTOSERVICIONUTRESA" u="1"/>
        <s v="CARTCRD022607AUTOSERVICIONUTRESA" u="1"/>
        <s v="BUCACRD021711AUTOSERVICIONUTRESA" u="1"/>
        <s v="BARRCRD022299TRADICIONALPROMOTORES" u="1"/>
        <s v="VILACRD019629AUTOSERVICIOALTILLANO" u="1"/>
        <s v="BGTACRD024441TRADICIONALNUTRESA" u="1"/>
        <s v="CCTACRD020847AUTOSERVICIOBPO" u="1"/>
        <s v="VILACRD021296CADENASBPO" u="1"/>
        <s v="CARTCRD023722CADENASNUTRESA" u="1"/>
        <s v="BUCACRD021439AUTOSERVICIONUTRESA" u="1"/>
        <s v="VILACRD021582AUTOSERVICIOALTILLANO" u="1"/>
        <s v="CCTACRD019767AUTOSERVICIONUTRESA" u="1"/>
        <s v="CCTACRD019953AUTOSERVICIONUTRESA" u="1"/>
        <s v="CARTCRD016848AUTOSERVICIOBPO" u="1"/>
        <s v="VILACRD019729AUTOSERVICIOALTILLANO" u="1"/>
        <s v="MEDECRD020787TRADICIONALNUTRESA" u="1"/>
        <s v="VILACRD024571AUTOSERVICIONUTRESA" u="1"/>
        <s v="BGTACRD021715TRADICIONALALTILLANO" u="1"/>
        <s v="DUITCRD005030CADENASALTILLANO_BPO" u="1"/>
        <s v="BGTACRD020302TRADICIONALNUTRESA" u="1"/>
        <s v="BARRCRD024766TRADICIONALNUTRESA" u="1"/>
        <s v="CARTCRD014535CADENASBPO" u="1"/>
        <s v="IBA1CRD013677CADENASBPO" u="1"/>
        <s v="BUCACRD023180CADENASNUTRESA" u="1"/>
        <s v="CARTCRD023247AUTOSERVICIONUTRESA" u="1"/>
        <s v="VILACRD024771AUTOSERVICIONUTRESA" u="1"/>
        <s v="CARTCRD020023CADENASNUTRESA" u="1"/>
        <s v="IBA1CRD020001CADENASBPO" u="1"/>
        <s v="BGTACRD024469TRADICIONALNUTRESA" u="1"/>
        <s v="CCTAACT000289CADENASNUTRESA" u="1"/>
        <s v="VILACRD024685AUTOSERVICIONUTRESA" u="1"/>
        <s v="VILACRD005541AUTOSERVICIOALTILLANO_BPO" u="1"/>
        <s v="BUCACRD022451AUTOSERVICIONUTRESA" u="1"/>
        <s v="CARTCRD023533AUTOSERVICIONUTRESA" u="1"/>
        <s v="BARRCRD019497TRADICIONALNUTRESA" u="1"/>
        <s v="DUITCRD020761CADENASALTILLANO_BPO" u="1"/>
        <s v="VILACRD021982AUTOSERVICIOALTILLANO" u="1"/>
        <s v="PERECRD017310CADENASBPO" u="1"/>
        <s v="BUCACRD023380CADENASNUTRESA" u="1"/>
        <s v="VILACRD024599AUTOSERVICIONUTRESA" u="1"/>
        <s v="BUCACRD012167AUTOSERVICIOBPO" u="1"/>
        <s v="BUCACRD022551AUTOSERVICIONUTRESA" u="1"/>
        <s v="CARTCRD023633AUTOSERVICIONUTRESA" u="1"/>
        <s v="DUITCRD020296TRADICIONALALTILLANO" u="1"/>
        <s v="BUCACRD022279AUTOSERVICIONUTRESA" u="1"/>
        <s v="VILACRD024699AUTOSERVICIONUTRESA" u="1"/>
        <s v="BARRCRD021353TRADICIONALNUTRESA" u="1"/>
        <s v="BUCACRD022651AUTOSERVICIONUTRESA" u="1"/>
        <s v="VILACRD021996AUTOSERVICIOALTILLANO" u="1"/>
        <s v="BUCACRD023394CADENASNUTRESA" u="1"/>
        <s v="BGTACRD020802TRADICIONALNUTRESA" u="1"/>
        <s v="CARTCRD021084CADENASBPO" u="1"/>
        <s v="IBA1CRD024268CADENASBPO" u="1"/>
        <s v="CARTCRD023833AUTOSERVICIONUTRESA" u="1"/>
        <s v="BGTACRD019672TRADICIONALNUTRESA" u="1"/>
        <s v="BGTACRD023081TRADICIONALALTILLANO" u="1"/>
        <s v="PERECRD022807CADENASBPO" u="1"/>
        <s v="CARTCRD018953CADENASNUTRESA" u="1"/>
        <s v="BGTACRD022655TRADICIONALALTILLANO" u="1"/>
        <s v="VILACRD022239AUTOSERVICIOALTILLANO" u="1"/>
        <s v="BUCACRD022851AUTOSERVICIONUTRESA" u="1"/>
        <s v="CARTCRD020758CADENASBPO" u="1"/>
        <s v="CARTCRD019293CADENASNUTRESA" u="1"/>
        <s v="CARTCRD023697AUTOSERVICIOBPO" u="1"/>
        <s v="CARTCRD020120AUTOSERVICIONUTRESA" u="1"/>
        <s v="IBA1CRD020129CADENASBPO" u="1"/>
        <s v="MEDECRD018380AUTOSERVICIOSBPO" u="1"/>
        <s v="IBA1CRD020315CADENASBPO" u="1"/>
        <s v="BUCACRD023191AUTOSERVICIONUTRESA" u="1"/>
        <s v="CARTCRD024273AUTOSERVICIONUTRESA" u="1"/>
        <s v="IBA1CRD020501CADENASBPO" u="1"/>
        <s v="BGTACRD010779TRADICIONALNUTRESA" u="1"/>
        <s v="CARTCRD021284CADENASBPO" u="1"/>
        <s v="BUCACRD022579AUTOSERVICIONUTRESA" u="1"/>
        <s v="CARTCRD023847AUTOSERVICIONUTRESA" u="1"/>
        <s v="BUCACRD022951AUTOSERVICIONUTRESA" u="1"/>
        <s v="MEDECRD022339GENERICOBPO" u="1"/>
        <s v="BUCACRD017885CADENASNUTRESA" u="1"/>
        <s v="BUCACRD023291AUTOSERVICIONUTRESA" u="1"/>
        <s v="CALICRD022787TRADICIONALNUTRESA" u="1"/>
        <s v="BUCACRD022679AUTOSERVICIONUTRESA" u="1"/>
        <s v="BGTACRD021256TRADICIONALNUTRESA" u="1"/>
        <s v="DUITCRD021025TRADICIONALALTILLANO" u="1"/>
        <s v="CARTCRD020958CADENASBPO" u="1"/>
        <s v="DUITCRD011367CADENASALTILLANO_BPO" u="1"/>
        <s v="BARRCRD022093TRADICIONALNUTRESA" u="1"/>
        <s v="CARTCRD020303AUTOSERVICIOSNUTRESA" u="1"/>
        <s v="BUCACRD023391AUTOSERVICIONUTRESA" u="1"/>
        <s v="CARTCRD021298CADENASBPO" u="1"/>
        <s v="VILACRD022746CADENASALTILLANO" u="1"/>
        <s v="CARTCRD021063CADENASNUTRESA" u="1"/>
        <s v="BUCACRD022965AUTOSERVICIONUTRESA" u="1"/>
        <s v="CARTCRD020048AUTOSERVICIONUTRESA" u="1"/>
        <s v="CARTCRD019593CADENASNUTRESA" u="1"/>
        <s v="CARTCRD020637CADENASNUTRESA" u="1"/>
        <s v="CARTCRD020234AUTOSERVICIONUTRESA" u="1"/>
        <s v="IBA1CRD019385CADENASBPO" u="1"/>
        <s v="BUCACRD023491AUTOSERVICIONUTRESA" u="1"/>
        <s v="CARTCRD024573AUTOSERVICIONUTRESA" u="1"/>
        <s v="IBA1CRD020801CADENASBPO" u="1"/>
        <s v="VILACRD023251AUTOSERVICIOALTILLANO" u="1"/>
        <s v="BUCACRD020081CADENASNUTRESA" u="1"/>
        <s v="BGTACRD022869TRADICIONALALTILLANO" u="1"/>
        <s v="CARTCRD020737CADENASNUTRESA" u="1"/>
        <s v="CARTCRD019290AUTOSERVICIONUTRESA" u="1"/>
        <s v="CARTCRD020334AUTOSERVICIONUTRESA" u="1"/>
        <s v="VILACRD021672AUTOSERVICIONUTRESA" u="1"/>
        <s v="IBA1CRD020715CADENASBPO" u="1"/>
        <s v="BUCACRD023591AUTOSERVICIONUTRESA" u="1"/>
        <s v="CARTCRD024673AUTOSERVICIONUTRESA" u="1"/>
        <s v="BUCACRD020181CADENASNUTRESA" u="1"/>
        <s v="CARTCRD021263CADENASNUTRESA" u="1"/>
        <s v="BUCACRD022979AUTOSERVICIONUTRESA" u="1"/>
        <s v="VILACRD022739AUTOSERVICIOALTILLANO" u="1"/>
        <s v="IBA1CRD021241CADENASBPO" u="1"/>
        <s v="VILACRD023472CADENASALTILLANO" u="1"/>
        <s v="IBA1CRD020629CADENASBPO" u="1"/>
        <s v="CARTCRD020198AUTOSERVICIOBPO" u="1"/>
        <s v="VILACRD023265AUTOSERVICIOALTILLANO" u="1"/>
        <s v="CARTCRD021177CADENASNUTRESA" u="1"/>
        <s v="CARTCRD020570AUTOSERVICIOBPO" u="1"/>
        <s v="VILACRD022839AUTOSERVICIOALTILLANO" u="1"/>
        <s v="BUCACRD024237CADENASNUTRESA" u="1"/>
        <s v="DUITCRD016149CADENASALTILLANO_BPO" u="1"/>
        <s v="BARRCRD016684TRADICIONALNUTRESA" u="1"/>
        <s v="BUCACRD023408AUTOSERVICIONUTRESA" u="1"/>
        <s v="VILACRD023551AUTOSERVICIOALTILLANO" u="1"/>
        <s v="DUITCRD006670CADENASALTILLANO_BPO" u="1"/>
        <s v="VILACRD016646AUTOSERVICIOALTILLANO_BPO" u="1"/>
        <s v="BGTACRD022096TRADICIONALNUTRESA" u="1"/>
        <s v="VILACRD023279AUTOSERVICIOALTILLANO" u="1"/>
        <s v="CCTACRD020093CADENASNUTRESA" u="1"/>
        <s v="VILACRD023465AUTOSERVICIOALTILLANO" u="1"/>
        <s v="PERECRD004374CADENASBPO" u="1"/>
        <s v="BGTACRD020757TRADICIONALALTILLANO_BPO" u="1"/>
        <s v="BUCACRD024220AUTOSERVICIONUTRESA" u="1"/>
        <s v="PERECRD020320CADENASBPO" u="1"/>
        <s v="BUCACRD023991AUTOSERVICIONUTRESA" u="1"/>
        <s v="BUCACRD023608AUTOSERVICIONUTRESA" u="1"/>
        <s v="BUCACRD019340CADENASNUTRESA" u="1"/>
        <s v="BUCACRD020100GENERICOBPO" u="1"/>
        <s v="DUITCRD010275TRADICIONALNUTRESA" u="1"/>
        <s v="BUCACRD018325AUTOSERVICIONUTRESA" u="1"/>
        <s v="BUCACRD024134AUTOSERVICIONUTRESA" u="1"/>
        <s v="BUCACRD014122AUTOSERVICIOBPO" u="1"/>
        <s v="VILACRD023665AUTOSERVICIOALTILLANO" u="1"/>
        <s v="MONTCRD019709TRADICIONALNUTRESA" u="1"/>
        <s v="BUCACRD020092AUTOSERVICIONUTRESA" u="1"/>
        <s v="CARTCRD021360AUTOSERVICIONUTRESA" u="1"/>
        <s v="BGTACRD022496AUTOSERVICIOBPO" u="1"/>
        <s v="VALLCRD020793TRADICIONALNUTRESA" u="1"/>
        <s v="VILACRD023579AUTOSERVICIOALTILLANO" u="1"/>
        <s v="BUCACRD020595CADENASNUTRESA" u="1"/>
        <s v="CARTCRD021677CADENASNUTRESA" u="1"/>
        <s v="BUCACRD019354CADENASNUTRESA" u="1"/>
        <s v="PERECRD020248CADENASBPO" u="1"/>
        <s v="BARRCRD017413TRADICIONALNUTRESA" u="1"/>
        <s v="CCTACRD020090AUTOSERVICIONUTRESA" u="1"/>
        <s v="MEDECRD005458TRADICIONALPROMOTORES" u="1"/>
        <s v="BUCACRD020292AUTOSERVICIONUTRESA" u="1"/>
        <s v="BUCACRD023908AUTOSERVICIONUTRESA" u="1"/>
        <s v="CARTCRD021374AUTOSERVICIONUTRESA" u="1"/>
        <s v="PERECRD010583CADENASBPO" u="1"/>
        <s v="CARTCRD021963CADENASNUTRESA" u="1"/>
        <s v="PERECRD009156CADENASBPO" u="1"/>
        <s v="BUCACRD019640CADENASNUTRESA" u="1"/>
        <s v="VILACRD010025CADENASALTILLANO" u="1"/>
        <s v="CARTCRD010936AUTOSERVICIOBPO" u="1"/>
        <s v="BUCACRD024248AUTOSERVICIONUTRESA" u="1"/>
        <s v="IBA1CRD020499AUTOSERVICIOSNUTRESA" u="1"/>
        <s v="CARTCRD017330CADENASBPO" u="1"/>
        <s v="BUCACRD020045AUTOSERVICIOBPO" u="1"/>
        <s v="BUCACRD000232AUTOSERVICIOBPO" u="1"/>
        <s v="VILACRD023779AUTOSERVICIOALTILLANO" u="1"/>
        <s v="CCTACRD018818TRADICIONALBPO" u="1"/>
        <s v="CARTCRD019843AUTOSERVICIOBPO" u="1"/>
        <s v="CARTCRD021660AUTOSERVICIONUTRESA" u="1"/>
        <s v="BARRCRD023236TRADICIONALNUTRESA" u="1"/>
        <s v="BUCACRD024348AUTOSERVICIONUTRESA" u="1"/>
        <s v="BGTACRD023111TRADICIONALNUTRESA" u="1"/>
        <s v="BGTACRD022882TRADICIONALNUTRESA" u="1"/>
        <s v="CCTACRD020290AUTOSERVICIONUTRESA" u="1"/>
        <s v="BGTACRD020296TRADICIONALALTILLANO" u="1"/>
        <s v="BUCACRD010294AUTOSERVICIOBPO" u="1"/>
        <s v="BUCACRD018675AUTOSERVICIOBPO" u="1"/>
        <s v="BUCACRD020492AUTOSERVICIONUTRESA" u="1"/>
        <s v="PERECRD010783CADENASBPO" u="1"/>
        <s v="CARTCRD017344CADENASBPO" u="1"/>
        <s v="BUCACRD024820AUTOSERVICIONUTRESA" u="1"/>
        <s v="DUITCRD022751TRADICIONALALTILLANO" u="1"/>
        <s v="CARTCRD021860AUTOSERVICIONUTRESA" u="1"/>
        <s v="BUCACRD014536AUTOSERVICIOBPO" u="1"/>
        <s v="BUCACRD024734AUTOSERVICIONUTRESA" u="1"/>
        <s v="CALICRD010835GENERICOBPO" u="1"/>
        <s v="CARTCRD021588AUTOSERVICIONUTRESA" u="1"/>
        <s v="BUCACRD011287CADENASNUTRESA" u="1"/>
        <s v="PERECRD020748CADENASBPO" u="1"/>
        <s v="BUCACRD019018AUTOSERVICIOBPO" u="1"/>
        <s v="BUCACRD021021AUTOSERVICIONUTRESA" u="1"/>
        <s v="CARTCRD022103AUTOSERVICIONUTRESA" u="1"/>
        <s v="CCTACRD020590AUTOSERVICIONUTRESA" u="1"/>
        <s v="CARTCRD021874AUTOSERVICIONUTRESA" u="1"/>
        <s v="VILACRD020366AUTOSERVICIOALTILLANO" u="1"/>
        <s v="BUCACRD009167AUTOSERVICIOBPO" u="1"/>
        <s v="MEDECRD004412TRADICIONALNUTRESA" u="1"/>
        <s v="VILACRD020552AUTOSERVICIOALTILLANO" u="1"/>
        <s v="BUCACRD019551AUTOSERVICIONUTRESA" u="1"/>
        <s v="VILACRD019311AUTOSERVICIOALTILLANO" u="1"/>
        <s v="BARRCRD017827TRADICIONALNUTRESA" u="1"/>
        <s v="VILACRD023355AUTOSERVICIONUTRESA" u="1"/>
        <s v="DUITCRD022865TRADICIONALALTILLANO" u="1"/>
        <s v="CARTCRD021788AUTOSERVICIONUTRESA" u="1"/>
        <s v="VALLACT000071TRADICIONALNUTRESA" u="1"/>
        <s v="BUCACRD019279AUTOSERVICIONUTRESA" u="1"/>
        <s v="MEDECRD010321TRADICIONALNUTRESA" u="1"/>
        <s v="BUCACRD019465AUTOSERVICIONUTRESA" u="1"/>
        <s v="VILACRD020652AUTOSERVICIOALTILLANO" u="1"/>
        <s v="BGTACRD024839AUTOSERVICIOALTILLANO" u="1"/>
        <s v="CARTCRD023367CADENASBPO" u="1"/>
        <s v="BGTACRD021025TRADICIONALALTILLANO" u="1"/>
        <s v="BUCACRD018989AUTOSERVICIOBPO" u="1"/>
        <s v="BUCACRD021221AUTOSERVICIONUTRESA" u="1"/>
        <s v="CARTCRD022303AUTOSERVICIONUTRESA" u="1"/>
        <s v="CCTACRD020790AUTOSERVICIONUTRESA" u="1"/>
        <s v="CARTACT000312AUTOSERVICIONUTRESA" u="1"/>
        <s v="BUCACRD019565AUTOSERVICIONUTRESA" u="1"/>
        <s v="BUCACRD020609AUTOSERVICIONUTRESA" u="1"/>
        <s v="CCTACRD014548AUTOSERVICIOBPO" u="1"/>
        <s v="BUCACRD022150CADENASNUTRESA" u="1"/>
        <s v="BUCACRD020559AUTOSERVICIOBPO" u="1"/>
        <s v="DUITCRD022879TRADICIONALALTILLANO" u="1"/>
        <s v="BGTACRD023711TRADICIONALNUTRESA" u="1"/>
        <s v="PERECRD019807CADENASBPO" u="1"/>
        <s v="CARTCRD021988AUTOSERVICIONUTRESA" u="1"/>
        <s v="MEDECRD015097GENERICOBPO" u="1"/>
        <s v="CARTACT000412AUTOSERVICIONUTRESA" u="1"/>
        <s v="VILACRD020666AUTOSERVICIOALTILLANO" u="1"/>
        <s v="BUCACRD021085AUTOSERVICIOBPO" u="1"/>
        <s v="BUCACRD020709AUTOSERVICIONUTRESA" u="1"/>
        <s v="MEDECRD020297TRADICIONALNUTRESA" u="1"/>
        <s v="CARTCRD017758CADENASBPO" u="1"/>
        <s v="CARTCRD016730AUTOSERVICIOBPO" u="1"/>
        <s v="MEDECRD020483TRADICIONALNUTRESA" u="1"/>
        <s v="VILACRD024081AUTOSERVICIONUTRESA" u="1"/>
        <s v="BUCACRD021049AUTOSERVICIONUTRESA" u="1"/>
        <s v="BGTACRD005045CADENASNUTRESA" u="1"/>
        <s v="BUCACRD021421AUTOSERVICIONUTRESA" u="1"/>
        <s v="CARTACT000326AUTOSERVICIONUTRESA" u="1"/>
        <s v="CARTCRD022503AUTOSERVICIONUTRESA" u="1"/>
        <s v="VILACRD020096AUTOSERVICIOALTILLANO_BPO" u="1"/>
        <s v="BUCACRD019579AUTOSERVICIONUTRESA" u="1"/>
        <s v="CARTCRD018470CADENASBPO" u="1"/>
        <s v="BARRCRD024462TRADICIONALNUTRESA" u="1"/>
        <s v="CARTCRD012652AUTOSERVICIONUTRESA" u="1"/>
        <s v="DUITCRD017882TRADICIONALALTILLANO" u="1"/>
        <s v="VILACRD019711AUTOSERVICIOALTILLANO" u="1"/>
        <s v="BUCACRD020759AUTOSERVICIOBPO" u="1"/>
        <s v="BGTACRD023539TRADICIONALNUTRESA" u="1"/>
        <s v="BGTACRD015649TRADICIONALPROMOTORES" u="1"/>
        <s v="CCTACRD021083AUTOSERVICIOBPO" u="1"/>
        <s v="CCTACRD020707AUTOSERVICIONUTRESA" u="1"/>
        <s v="PERECRD024763AUTOSERVICIONUTRESA" u="1"/>
        <s v="BARRCRD022295TRADICIONALPROMOTORES" u="1"/>
        <s v="BUCACRD022264CADENASNUTRESA" u="1"/>
        <s v="BARRCRD020137TRADICIONALNUTRESA" u="1"/>
        <s v="CCTACRD021233AUTOSERVICIONUTRESA" u="1"/>
        <s v="BUCACRD021435AUTOSERVICIONUTRESA" u="1"/>
        <s v="CCTACRD019577AUTOSERVICIONUTRESA" u="1"/>
        <s v="VILACRD019539AUTOSERVICIOALTILLANO" u="1"/>
        <s v="VILACRD019725AUTOSERVICIOALTILLANO" u="1"/>
        <s v="CCTACRD020757AUTOSERVICIOBPO" u="1"/>
        <s v="MEDECRD020783TRADICIONALNUTRESA" u="1"/>
        <s v="CARTCRD023632CADENASNUTRESA" u="1"/>
        <s v="CCTACRD021147AUTOSERVICIONUTRESA" u="1"/>
        <s v="BUCACRD019718AUTOSERVICIOBPO" u="1"/>
        <s v="VALLACT000299TRADICIONALNUTRESA" u="1"/>
        <s v="BUCACRD009167CADENAS0" u="1"/>
        <s v="CCTACRD019677AUTOSERVICIONUTRESA" u="1"/>
        <s v="BUCACRD021299AUTOSERVICIOBPO" u="1"/>
        <s v="IBA1ACT000177AUTOSERVICIOSNUTRESA" u="1"/>
        <s v="VILACRD024295AUTOSERVICIONUTRESA" u="1"/>
        <s v="BUCACRD022464CADENASNUTRESA" u="1"/>
        <s v="VILACRD024481AUTOSERVICIONUTRESA" u="1"/>
        <s v="CARTCRD023732CADENASNUTRESA" u="1"/>
        <s v="BGTACRD020367AUTOSERVICIOSALTILLANO" u="1"/>
        <s v="VILACRD021209AUTOSERVICIOALTILLANO" u="1"/>
        <s v="CCTACRD019963AUTOSERVICIONUTRESA" u="1"/>
        <s v="BUCACRD022378CADENASNUTRESA" u="1"/>
        <s v="VILACRD019925AUTOSERVICIOALTILLANO" u="1"/>
        <s v="CARTCRD023646CADENASNUTRESA" u="1"/>
        <s v="VILACRD023808AUTOSERVICIOBPO" u="1"/>
        <s v="BUCACRD022161AUTOSERVICIONUTRESA" u="1"/>
        <s v="VILACRD024581AUTOSERVICIONUTRESA" u="1"/>
        <s v="MEDECRD019556TRADICIONALNUTRESA" u="1"/>
        <s v="VILACRD021692AUTOSERVICIOALTILLANO" u="1"/>
        <s v="CCTACRD015488AUTOSERVICIOBPO" u="1"/>
        <s v="BUCACRD021921AUTOSERVICIONUTRESA" u="1"/>
        <s v="CARTCRD013009AUTOSERVICIONUTRESA" u="1"/>
        <s v="BGTACRD010275TRADICIONALNUTRESA" u="1"/>
        <s v="BUCACRD016199GENERICOBPO" u="1"/>
        <s v="CCTAACT000285CADENASNUTRESA" u="1"/>
        <s v="VILACRD024495AUTOSERVICIONUTRESA" u="1"/>
        <s v="BUCACRD022261AUTOSERVICIONUTRESA" u="1"/>
        <s v="BUCACRD021649AUTOSERVICIONUTRESA" u="1"/>
        <s v="VILACRD021792AUTOSERVICIOALTILLANO" u="1"/>
        <s v="CARTCRD020540CADENASBPO" u="1"/>
        <s v="BGTACRD020226TRADICIONALNUTRESA" u="1"/>
        <s v="CARTCRD023257AUTOSERVICIONUTRESA" u="1"/>
        <s v="VILACRD024595AUTOSERVICIONUTRESA" u="1"/>
        <s v="VILACRD021509AUTOSERVICIOALTILLANO" u="1"/>
        <s v="CCTACRD016197GENERICOBPO" u="1"/>
        <s v="BUCACRD022089AUTOSERVICIONUTRESA" u="1"/>
        <s v="BUCACRD022275AUTOSERVICIONUTRESA" u="1"/>
        <s v="BUCACRD022461AUTOSERVICIONUTRESA" u="1"/>
        <s v="VILACRD021992AUTOSERVICIOALTILLANO" u="1"/>
        <s v="DUITCRD019530CADENASALTILLANO_BPO" u="1"/>
        <s v="BUCACRD023007CADENASNUTRESA" u="1"/>
        <s v="VILACRD021709AUTOSERVICIOALTILLANO" u="1"/>
        <s v="BUCACRD022661AUTOSERVICIONUTRESA" u="1"/>
        <s v="VILACRD022235AUTOSERVICIOALTILLANO" u="1"/>
        <s v="CARTCRD000755CADENASBPO" u="1"/>
        <s v="CARTCRD020754CADENASBPO" u="1"/>
        <s v="PERECRD017334CADENASBPO" u="1"/>
        <s v="CARTCRD024486CADENASNUTRESA" u="1"/>
        <s v="PERECRD022717CADENASBPO" u="1"/>
        <s v="PEREACT000082AUTOSERVICIOSNUTRESA" u="1"/>
        <s v="BARRCRD021277TRADICIONALNUTRESA" u="1"/>
        <s v="BUCACRD022575AUTOSERVICIONUTRESA" u="1"/>
        <s v="VILACRD022149AUTOSERVICIOALTILLANO" u="1"/>
        <s v="BGTACRD022751TRADICIONALALTILLANO" u="1"/>
        <s v="CARTCRD020854CADENASBPO" u="1"/>
        <s v="MEDECRD022335GENERICOBPO" u="1"/>
        <s v="BARRCRD021377TRADICIONALNUTRESA" u="1"/>
        <s v="BUCACRD022489AUTOSERVICIONUTRESA" u="1"/>
        <s v="PERECRD017348CADENASBPO" u="1"/>
        <s v="CARTCRD020347CADENASNUTRESA" u="1"/>
        <s v="DUITCRD020792TRADICIONALALTILLANO" u="1"/>
        <s v="CCTACRD015488CADENAS0" u="1"/>
        <s v="CARTCRD020954CADENASBPO" u="1"/>
        <s v="MEDEACT000075TRADICIONALNUTRESA" u="1"/>
        <s v="CARTCRD020339TRADICIONALBPO" u="1"/>
        <s v="BUCACRD023004AUTOSERVICIONUTRESA" u="1"/>
        <s v="CARTCRD019813CADENASBPO" u="1"/>
        <s v="IBA1CRD020611CADENASBPO" u="1"/>
        <s v="BUCACRD022689AUTOSERVICIONUTRESA" u="1"/>
        <s v="BUCACRD023104AUTOSERVICIONUTRESA" u="1"/>
        <s v="CARTCRD020547CADENASNUTRESA" u="1"/>
        <s v="CARTCRD020144AUTOSERVICIONUTRESA" u="1"/>
        <s v="DUITCRD020609TRADICIONALALTILLANO" u="1"/>
        <s v="BUCACRD000070TRADICIONALBPO" u="1"/>
        <s v="MONTCRD020446TRADICIONALNUTRESA" u="1"/>
        <s v="BUCACRD023204AUTOSERVICIONUTRESA" u="1"/>
        <s v="VILACRD022549AUTOSERVICIOALTILLANO" u="1"/>
        <s v="CARTCRD020058AUTOSERVICIONUTRESA" u="1"/>
        <s v="IBA1CRD021051CADENASBPO" u="1"/>
        <s v="BUCACRD017345AUTOSERVICIOBPO" u="1"/>
        <s v="VILACRD023075AUTOSERVICIOALTILLANO" u="1"/>
        <s v="CARTCRD020380AUTOSERVICIOBPO" u="1"/>
        <s v="BUCACRD023118AUTOSERVICIONUTRESA" u="1"/>
        <s v="VILACRD023261AUTOSERVICIOALTILLANO" u="1"/>
        <s v="BUCACRD022889AUTOSERVICIONUTRESA" u="1"/>
        <s v="BGTACRD022879TRADICIONALALTILLANO" u="1"/>
        <s v="BGTACRD021466TRADICIONALNUTRESA" u="1"/>
        <s v="VILACRD012984AUTOSERVICIOALTILLANO" u="1"/>
        <s v="PERECRD014121CADENASBPO" u="1"/>
        <s v="VILACRD022749AUTOSERVICIOALTILLANO" u="1"/>
        <s v="VILACRD016642AUTOSERVICIOALTILLANO_BPO" u="1"/>
        <s v="CARTCRD020630AUTOSERVICIONUTRESA" u="1"/>
        <s v="BUCACRD024333CADENASNUTRESA" u="1"/>
        <s v="CARTCRD024597AUTOSERVICIONUTRESA" u="1"/>
        <s v="BGTACRD017882TRADICIONALALTILLANO" u="1"/>
        <s v="VILACRD023275AUTOSERVICIOALTILLANO" u="1"/>
        <s v="CARTCRD020580AUTOSERVICIOBPO" u="1"/>
        <s v="BGTACRD021852TRADICIONALNUTRESA" u="1"/>
        <s v="VILACRD023396CADENASALTILLANO" u="1"/>
        <s v="CARTCRD020730AUTOSERVICIONUTRESA" u="1"/>
        <s v="PERECRD020130CADENASBPO" u="1"/>
        <s v="CARTCRD021287CADENASNUTRESA" u="1"/>
        <s v="BUCACRD020008CADENASNUTRESA" u="1"/>
        <s v="DUITCRD021535TRADICIONALALTILLANO" u="1"/>
        <s v="VILACRD022949AUTOSERVICIOALTILLANO" u="1"/>
        <s v="BUCACRD019150CADENASNUTRESA" u="1"/>
        <s v="BUCACRD023368AUTOSERVICIOBPO" u="1"/>
        <s v="BUCACRD024130AUTOSERVICIONUTRESA" u="1"/>
        <s v="VILACRD023289AUTOSERVICIOALTILLANO" u="1"/>
        <s v="IBA1CRD019981CADENASBPO" u="1"/>
        <s v="CARTCRD021387CADENASNUTRESA" u="1"/>
        <s v="BUCACRD023518AUTOSERVICIONUTRESA" u="1"/>
        <s v="MEDECRD012718TRADICIONALNUTRESA" u="1"/>
        <s v="BUCACRD024447CADENASNUTRESA" u="1"/>
        <s v="MEDECRD022866TRADICIONALNUTRESA" u="1"/>
        <s v="CARTCRD019317AUTOSERVICIONUTRESA" u="1"/>
        <s v="BUCACRD024230AUTOSERVICIONUTRESA" u="1"/>
        <s v="BARRCRD020007CADENASBPO" u="1"/>
        <s v="CARTCRD022323CADENASBPO" u="1"/>
        <s v="CARTCRD021487CADENASNUTRESA" u="1"/>
        <s v="CARTCRD019267AUTOSERVICIOBPO" u="1"/>
        <s v="BGTACRD023608TRADICIONALALTILLANO" u="1"/>
        <s v="BUCACRD020591CADENASNUTRESA" u="1"/>
        <s v="BUCACRD023804AUTOSERVICIONUTRESA" u="1"/>
        <s v="CCTACRD018614TRADICIONALBPO" u="1"/>
        <s v="CCTACRD017743AUTOSERVICIOBPO" u="1"/>
        <s v="CARTCRD020658AUTOSERVICIONUTRESA" u="1"/>
        <s v="VILACRD018302CADENASALTILLANO" u="1"/>
        <s v="BUCACRD024330AUTOSERVICIONUTRESA" u="1"/>
        <s v="CARTCRD001185AUTOSERVICIONUTRESA" u="1"/>
        <s v="BUCACRD020691CADENASNUTRESA" u="1"/>
        <s v="VILACRD022139AUTOSERVICIONUTRESA" u="1"/>
        <s v="BUCACRD020308CADENASNUTRESA" u="1"/>
        <s v="DUITCRD024575TRADICIONALNUTRESA" u="1"/>
        <s v="PERECRD014535CADENASBPO" u="1"/>
        <s v="CARTCRD019703AUTOSERVICIONUTRESA" u="1"/>
        <s v="VILACRD023589AUTOSERVICIOALTILLANO" u="1"/>
        <s v="CARTCRD022102CADENASNUTRESA" u="1"/>
        <s v="BARRCRD022706TRADICIONALNUTRESA" u="1"/>
        <s v="CARTCRD021284AUTOSERVICIONUTRESA" u="1"/>
        <s v="DUITACT000370TRADICIONALALTILLANO" u="1"/>
        <s v="CCTACRD020206CADENASNUTRESA" u="1"/>
        <s v="BGTACRD000129TRADICIONALPROMOTORES" u="1"/>
        <s v="CCTACRD017757AUTOSERVICIOBPO" u="1"/>
        <s v="BGTAACT000404TRADICIONALNUTRESA" u="1"/>
        <s v="IBA1CRD024840AUTOSERVICIONUTRESA" u="1"/>
        <s v="BUCACRD000125GENERICOBPO" u="1"/>
        <s v="CARTCRD020858AUTOSERVICIONUTRESA" u="1"/>
        <s v="BUCACRD024344AUTOSERVICIONUTRESA" u="1"/>
        <s v="BGTACRD024520TRADICIONALALTILLANO" u="1"/>
        <s v="BUCACRD009167AUTOSERVICIOALTILLANO_BPO" u="1"/>
        <s v="CARTCRD001410AUTOSERVICIOBPO" u="1"/>
        <s v="CARTCRD021198AUTOSERVICIONUTRESA" u="1"/>
        <s v="BUCACRD014493AUTOSERVICIONUTRESA" u="1"/>
        <s v="BUCACRD020891CADENASNUTRESA" u="1"/>
        <s v="CCTACRD020306CADENASNUTRESA" u="1"/>
        <s v="MEDECRD017883TRADICIONALNUTRESA" u="1"/>
        <s v="BUCACRD019650CADENASNUTRESA" u="1"/>
        <s v="CARTCRD019717AUTOSERVICIONUTRESA" u="1"/>
        <s v="DUITCRD024839AUTOSERVICIONUTRESA" u="1"/>
        <s v="BGTACRD024434TRADICIONALALTILLANO" u="1"/>
        <s v="BGTACRD022409TRADICIONALNUTRESA" u="1"/>
        <s v="CARTCRD021484AUTOSERVICIONUTRESA" u="1"/>
        <s v="BUCACRD020019AUTOSERVICIONUTRESA" u="1"/>
        <s v="BUCACRD020608CADENASNUTRESA" u="1"/>
        <s v="VILACRD024139CADENASALTILLANO" u="1"/>
        <s v="BUCACRD019750CADENASNUTRESA" u="1"/>
        <s v="BUCACRD024358AUTOSERVICIONUTRESA" u="1"/>
        <s v="BUCACRD024730AUTOSERVICIONUTRESA" u="1"/>
        <s v="CARTCRD022216CADENASNUTRESA" u="1"/>
        <s v="BUCACRD020119AUTOSERVICIONUTRESA" u="1"/>
        <s v="VILACRD020262AUTOSERVICIOALTILLANO" u="1"/>
        <s v="BARRCRD024846CADENASBPO" u="1"/>
        <s v="BUCACRD019850CADENASNUTRESA" u="1"/>
        <s v="BUCACRD024458AUTOSERVICIONUTRESA" u="1"/>
        <s v="PERECRD020558CADENASBPO" u="1"/>
        <s v="BUCACRD020255AUTOSERVICIOBPO" u="1"/>
        <s v="BGTACRD017226TRADICIONALNUTRESA" u="1"/>
        <s v="VILACRD024218AUTOSERVICIOALTILLANO" u="1"/>
        <s v="VILACRD023989AUTOSERVICIOALTILLANO" u="1"/>
        <s v="MEDECRD019021GENERICOBPO" u="1"/>
        <s v="CCTACRD020017AUTOSERVICIONUTRESA" u="1"/>
        <s v="BUCACRD004781AUTOSERVICIOBPO" u="1"/>
        <s v="BUCACRD020219AUTOSERVICIONUTRESA" u="1"/>
        <s v="PERECRD020315TRADICIONALBPO" u="1"/>
        <s v="VILACRD017009AUTOSERVICIOBPO" u="1"/>
        <s v="BUCACRD014546AUTOSERVICIOBPO" u="1"/>
        <s v="BARRCRD023632TRADICIONALNUTRESA" u="1"/>
        <s v="BUCACRD018935AUTOSERVICIONUTRESA" u="1"/>
        <s v="CALICRD010845GENERICOBPO" u="1"/>
        <s v="BUCACRD021148CADENASNUTRESA" u="1"/>
        <s v="BUCACRD021334CADENASNUTRESA" u="1"/>
        <s v="MEDECRD013944TRADICIONALNUTRESA" u="1"/>
        <s v="DUITCRD022861TRADICIONALALTILLANO" u="1"/>
        <s v="CARTCRD021784AUTOSERVICIONUTRESA" u="1"/>
        <s v="CCTACRD020117AUTOSERVICIONUTRESA" u="1"/>
        <s v="BGTACRD020309TRADICIONALALTILLANO" u="1"/>
        <s v="BUCACRD020908CADENASNUTRESA" u="1"/>
        <s v="BGTACRD024835AUTOSERVICIOALTILLANO" u="1"/>
        <s v="CARTCRD023363CADENASBPO" u="1"/>
        <s v="PERECRD020758CADENASBPO" u="1"/>
        <s v="BUCACRD021248CADENASNUTRESA" u="1"/>
        <s v="VILACRD019342CADENASALTILLANO" u="1"/>
        <s v="BGTACRD020792TRADICIONALALTILLANO" u="1"/>
        <s v="CARTCRD017311TRADICIONALBPO" u="1"/>
        <s v="CALICRD010859GENERICOBPO" u="1"/>
        <s v="CARTCRD022027AUTOSERVICIONUTRESA" u="1"/>
        <s v="DUITCRD022875TRADICIONALALTILLANO" u="1"/>
        <s v="CARTCRD021798AUTOSERVICIONUTRESA" u="1"/>
        <s v="BUCACRD021720CADENASNUTRESA" u="1"/>
        <s v="CARTCRD021984AUTOSERVICIONUTRESA" u="1"/>
        <s v="BUCACRD019661AUTOSERVICIONUTRESA" u="1"/>
        <s v="BUCACRD020705AUTOSERVICIONUTRESA" u="1"/>
        <s v="BUCACRD021448CADENASNUTRESA" u="1"/>
        <s v="IBA1CRD017311CADENASBPO" u="1"/>
        <s v="CARTCRD022313AUTOSERVICIONUTRESA" u="1"/>
        <s v="PERECRD021298CADENASBPO" u="1"/>
        <s v="CCTACRD019962CADENASNUTRESA" u="1"/>
        <s v="CCTACRD020603AUTOSERVICIONUTRESA" u="1"/>
        <s v="BGTACRD020609TRADICIONALALTILLANO" u="1"/>
        <s v="DUITCRD019709TRADICIONALNUTRESA" u="1"/>
        <s v="BUCACRD020755AUTOSERVICIOBPO" u="1"/>
        <s v="DUITCRD022889TRADICIONALALTILLANO" u="1"/>
        <s v="BUCACRD021145AUTOSERVICIONUTRESA" u="1"/>
        <s v="CARTCRD021998AUTOSERVICIONUTRESA" u="1"/>
        <s v="CARTCRD018380CADENASBPO" u="1"/>
        <s v="BUCACRD019675AUTOSERVICIONUTRESA" u="1"/>
        <s v="BUCACRD020719AUTOSERVICIONUTRESA" u="1"/>
        <s v="CCTACRD020703AUTOSERVICIONUTRESA" u="1"/>
        <s v="BUCACRD020905AUTOSERVICIONUTRESA" u="1"/>
        <s v="VILACRD019621AUTOSERVICIOALTILLANO" u="1"/>
        <s v="CARTCRD021937AUTOSERVICIOBPO" u="1"/>
        <s v="CCTACRD021043AUTOSERVICIONUTRESA" u="1"/>
        <s v="IBA1CRD023320CADENASBPO" u="1"/>
        <s v="VILACRD021005AUTOSERVICIOALTILLANO" u="1"/>
        <s v="VILACRD019742CADENASALTILLANO" u="1"/>
        <s v="PERECRD024673AUTOSERVICIONUTRESA" u="1"/>
        <s v="IBA1CRD013283CADENASBPO" u="1"/>
        <s v="BGTACRD024161TRADICIONALNUTRESA" u="1"/>
        <s v="BGTACRD024814CADENASNUTRESA" u="1"/>
        <s v="CCTACRD021143AUTOSERVICIONUTRESA" u="1"/>
        <s v="DUITCRD023504TRADICIONALALTILLANO" u="1"/>
        <s v="DUITCRD020763TRADICIONALALTILLANO_BPO" u="1"/>
        <s v="BUCACRD021531AUTOSERVICIONUTRESA" u="1"/>
        <s v="CCTACRD019673AUTOSERVICIONUTRESA" u="1"/>
        <s v="PERECRD024773AUTOSERVICIONUTRESA" u="1"/>
        <s v="BUCACRD021295AUTOSERVICIOBPO" u="1"/>
        <s v="PERECRD021970CADENASBPO" u="1"/>
        <s v="VILACRD024291AUTOSERVICIONUTRESA" u="1"/>
        <s v="BUCACRD020869AUTOSERVICIOBPO" u="1"/>
        <s v="BUCACRD021848CADENASNUTRESA" u="1"/>
        <s v="BUCACRD021445AUTOSERVICIONUTRESA" u="1"/>
        <s v="BUCACRD019814AUTOSERVICIOBPO" u="1"/>
        <s v="CCTACRD019587AUTOSERVICIONUTRESA" u="1"/>
        <s v="VILACRD005545AUTOSERVICIOALTILLANO" u="1"/>
        <s v="CCTACRD020767AUTOSERVICIOBPO" u="1"/>
        <s v="MEDECRD020793TRADICIONALNUTRESA" u="1"/>
        <s v="DUITCRD020095CADENASALTILLANO_BPO" u="1"/>
        <s v="BUCACRD022560CADENASNUTRESA" u="1"/>
        <s v="CARTCRD023642CADENASNUTRESA" u="1"/>
        <s v="CARTCRD020250CADENASBPO" u="1"/>
        <s v="BGTACRD021535TRADICIONALALTILLANO" u="1"/>
        <s v="BARRCRD019006TRADICIONALNUTRESA" u="1"/>
        <s v="CCTACRD020917AUTOSERVICIONUTRESA" u="1"/>
        <s v="VILACRD014783AUTOSERVICIOALTILLANO_BPO" u="1"/>
        <s v="BARRCRD024836AUTOSERVICIONUTRESA" u="1"/>
        <s v="BGTACRD010924CADENASNUTRESA" u="1"/>
        <s v="VILACRD024491AUTOSERVICIONUTRESA" u="1"/>
        <s v="CARTCRD023742CADENASNUTRESA" u="1"/>
        <s v="CCTACRD021257AUTOSERVICIONUTRESA" u="1"/>
        <s v="BUCACRD021459AUTOSERVICIONUTRESA" u="1"/>
        <s v="CARTCRD014120CADENASNUTRESA" u="1"/>
        <s v="BUCACRD021645AUTOSERVICIONUTRESA" u="1"/>
        <s v="BUCACRD019989AUTOSERVICIONUTRESA" u="1"/>
        <s v="BUCACRD021595AUTOSERVICIOBPO" u="1"/>
        <s v="BUCACRD022388CADENASNUTRESA" u="1"/>
        <s v="CARTCRD023253AUTOSERVICIONUTRESA" u="1"/>
        <s v="VILACRD024591AUTOSERVICIONUTRESA" u="1"/>
        <s v="BUCACRD022760CADENASNUTRESA" u="1"/>
        <s v="BARRCRD020447TRADICIONALNUTRESA" u="1"/>
        <s v="BARRCRD020633TRADICIONALNUTRESA" u="1"/>
        <s v="VILACRD021505AUTOSERVICIOALTILLANO" u="1"/>
        <s v="CARTCRD013155AUTOSERVICIOBPO" u="1"/>
        <s v="VILACRD024691AUTOSERVICIONUTRESA" u="1"/>
        <s v="BARRCRD014738TRADICIONALNUTRESA" u="1"/>
        <s v="BUCACRD021659AUTOSERVICIONUTRESA" u="1"/>
        <s v="IBA1CRD017925CADENASBPO" u="1"/>
        <s v="VILACRD021419AUTOSERVICIOALTILLANO" u="1"/>
        <s v="CCTACRD019987AUTOSERVICIONUTRESA" u="1"/>
        <s v="BGTACRD024575TRADICIONALNUTRESA" u="1"/>
        <s v="CARTCRD023267AUTOSERVICIONUTRESA" u="1"/>
        <s v="IBA1CRD018451CADENASBPO" u="1"/>
        <s v="BUCACRD022774CADENASNUTRESA" u="1"/>
        <s v="CARTCRD000122TRADICIONALBPO" u="1"/>
        <s v="CARTCRD017594AUTOSERVICIOBPO" u="1"/>
        <s v="VILACRD001036AUTOSERVICIOALTILLANO_BPO" u="1"/>
        <s v="VILACRD024508AUTOSERVICIONUTRESA" u="1"/>
        <s v="VILACRD022231AUTOSERVICIOALTILLANO" u="1"/>
        <s v="BUCACRD021859AUTOSERVICIONUTRESA" u="1"/>
        <s v="CARTCRD020750CADENASBPO" u="1"/>
        <s v="PERECRD017330CADENASBPO" u="1"/>
        <s v="BGTACRD019009TRADICIONALNUTRESA" u="1"/>
        <s v="CARTCRD024482CADENASNUTRESA" u="1"/>
        <s v="BGTACRD024839AUTOSERVICIONUTRESA" u="1"/>
        <s v="BARRCRD017611TRADICIONALPROMOTORES" u="1"/>
        <s v="CARTCRD015281CADENASBPO" u="1"/>
        <s v="CARTCRD021090CADENASBPO" u="1"/>
        <s v="BUCACRD022385AUTOSERVICIONUTRESA" u="1"/>
        <s v="BUCACRD022571AUTOSERVICIONUTRESA" u="1"/>
        <s v="CARTCRD020057CADENASNUTRESA" u="1"/>
        <s v="CARTCRD020243CADENASNUTRESA" u="1"/>
        <s v="BARRCRD019606TRADICIONALNUTRESA" u="1"/>
        <s v="MEDECRD022331GENERICOBPO" u="1"/>
        <s v="MONTCRD020142TRADICIONALNUTRESA" u="1"/>
        <s v="BGTACRD024875TRADICIONALNUTRESA" u="1"/>
        <s v="MEDECRD021536TRADICIONALNUTRESA" u="1"/>
        <s v="BUCACRD022485AUTOSERVICIONUTRESA" u="1"/>
        <s v="PERECRD017344CADENASBPO" u="1"/>
        <s v="CARTCRD020950CADENASBPO" u="1"/>
        <s v="IBA1CRD020321CADENASBPO" u="1"/>
        <s v="BUCACRD022988CADENASNUTRESA" u="1"/>
        <s v="MEDECRD021822TRADICIONALNUTRESA" u="1"/>
        <s v="BUCACRD023000AUTOSERVICIONUTRESA" u="1"/>
        <s v="CARTCRD023667AUTOSERVICIONUTRESA" u="1"/>
        <s v="VILACRD022159AUTOSERVICIOALTILLANO" u="1"/>
        <s v="BUCACRD022771AUTOSERVICIONUTRESA" u="1"/>
        <s v="CARTCRD020443CADENASNUTRESA" u="1"/>
        <s v="VILACRD021919AUTOSERVICIOALTILLANO" u="1"/>
        <s v="CARTCRD019623CADENASBPO" u="1"/>
        <s v="MONTCRD020156TRADICIONALNUTRESA" u="1"/>
        <s v="IBA1CRD020421CADENASBPO" u="1"/>
        <s v="CARTCRD023767AUTOSERVICIONUTRESA" u="1"/>
        <s v="CARTCRD020140AUTOSERVICIONUTRESA" u="1"/>
        <s v="CARTCRD024293AUTOSERVICIONUTRESA" u="1"/>
        <s v="CARTCRD020054AUTOSERVICIONUTRESA" u="1"/>
        <s v="CARTCRD020643CADENASNUTRESA" u="1"/>
        <s v="CARTCRD019637CADENASBPO" u="1"/>
        <s v="BUCACRD016729AUTOSERVICIOBPO" u="1"/>
        <s v="BGTACRD018671AUTOSERVICIOPROMOTORES" u="1"/>
        <s v="BGTACRD022875TRADICIONALALTILLANO" u="1"/>
        <s v="CARTCRD020154AUTOSERVICIONUTRESA" u="1"/>
        <s v="CARTCRD020743CADENASNUTRESA" u="1"/>
        <s v="CARTCRD019737CADENASBPO" u="1"/>
        <s v="CARTCRD005733CADENASBPO" u="1"/>
        <s v="BGTACRD011228TRADICIONALNUTRESA" u="1"/>
        <s v="CARTCRD024493AUTOSERVICIONUTRESA" u="1"/>
        <s v="VILACRD012980AUTOSERVICIOALTILLANO" u="1"/>
        <s v="CCTACRD007005AUTOSERVICIOBPO" u="1"/>
        <s v="VILACRD022766CADENASALTILLANO" u="1"/>
        <s v="BARRCRD022102TRADICIONALNUTRESA" u="1"/>
        <s v="CARTCRD020735TRADICIONALBPO" u="1"/>
        <s v="BARRCRD021873TRADICIONALNUTRESA" u="1"/>
        <s v="BGTACRD021376TRADICIONALNUTRESA" u="1"/>
        <s v="CARTCRD021307CADENASBPO" u="1"/>
        <s v="VILACRD022745AUTOSERVICIOALTILLANO" u="1"/>
        <s v="IBA1CRD020635CADENASBPO" u="1"/>
        <s v="BGTACRD019709TRADICIONALNUTRESA" u="1"/>
        <s v="CARTCRD024593AUTOSERVICIONUTRESA" u="1"/>
        <s v="IBA1CRD020821CADENASBPO" u="1"/>
        <s v="VILACRD023271AUTOSERVICIOALTILLANO" u="1"/>
        <s v="CARTCRD020007AUTOSERVICIOBPO" u="1"/>
        <s v="BUCACRD022899AUTOSERVICIONUTRESA" u="1"/>
        <s v="BGTACRD022889TRADICIONALALTILLANO" u="1"/>
        <s v="CARTCRD020168AUTOSERVICIONUTRESA" u="1"/>
        <s v="MEDEACT000299TRADICIONALNUTRESA" u="1"/>
        <s v="CARTCRD020540AUTOSERVICIONUTRESA" u="1"/>
        <s v="CARTCRD019516CADENASNUTRESA" u="1"/>
        <s v="VILACRD023009CADENASALTILLANO" u="1"/>
        <s v="VILACRD023185AUTOSERVICIOALTILLANO" u="1"/>
        <s v="BUCACRD023228AUTOSERVICIONUTRESA" u="1"/>
        <s v="BGTACRD011367AUTOSERVICIO0" u="1"/>
        <s v="DUITCRD024271TRADICIONALNUTRESA" u="1"/>
        <s v="VILACRD023099AUTOSERVICIOALTILLANO" u="1"/>
        <s v="VALLCRD020302TRADICIONALNUTRESA" u="1"/>
        <s v="VILACRD023285AUTOSERVICIOALTILLANO" u="1"/>
        <s v="BGTACRD023504TRADICIONALALTILLANO" u="1"/>
        <s v="BGTACRD021676TRADICIONALNUTRESA" u="1"/>
        <s v="BGTACRD020763TRADICIONALALTILLANO_BPO" u="1"/>
        <s v="CARTCRD020368AUTOSERVICIONUTRESA" u="1"/>
        <s v="CARTCRD020554AUTOSERVICIONUTRESA" u="1"/>
        <s v="CARTCRD019716CADENASNUTRESA" u="1"/>
        <s v="MEDECRD022862TRADICIONALNUTRESA" u="1"/>
        <s v="BUCACRD024040AUTOSERVICIONUTRESA" u="1"/>
        <s v="CARTCRD019263AUTOSERVICIOBPO" u="1"/>
        <s v="DUITCRD021359TRADICIONALALTILLANO" u="1"/>
        <s v="VILACRD022959AUTOSERVICIOALTILLANO" u="1"/>
        <s v="CARTCRD020654AUTOSERVICIONUTRESA" u="1"/>
        <s v="VILACRD023485AUTOSERVICIOALTILLANO" u="1"/>
        <s v="CARTCRD021397CADENASNUTRESA" u="1"/>
        <s v="VILACRD023671AUTOSERVICIOALTILLANO" u="1"/>
        <s v="CARTCRD019363AUTOSERVICIOBPO" u="1"/>
        <s v="BARRCRD022602TRADICIONALNUTRESA" u="1"/>
        <s v="BGTACRD022105TRADICIONALNUTRESA" u="1"/>
        <s v="BUCACRD023714AUTOSERVICIONUTRESA" u="1"/>
        <s v="BGTACRD021876TRADICIONALNUTRESA" u="1"/>
        <s v="VILACRD022135AUTOSERVICIONUTRESA" u="1"/>
        <s v="BUCACRD020304CADENASNUTRESA" u="1"/>
        <s v="BGTAACT000300TRADICIONALNUTRESA" u="1"/>
        <s v="MEDECRD022876TRADICIONALNUTRESA" u="1"/>
        <s v="CARTCRD019916CADENASNUTRESA" u="1"/>
        <s v="BUCACRD024240AUTOSERVICIONUTRESA" u="1"/>
        <s v="VILACRD023064CADENASNUTRESA" u="1"/>
        <s v="VILACRD023585AUTOSERVICIOALTILLANO" u="1"/>
        <s v="BUCACRD023628AUTOSERVICIONUTRESA" u="1"/>
        <s v="CCTACRD020016CADENASNUTRESA" u="1"/>
        <s v="BGTACRD001182AUTOSERVICIOPROMOTORES" u="1"/>
        <s v="CALICRD020106GENERICOBPO" u="1"/>
        <s v="BUCACRD020404CADENASNUTRESA" u="1"/>
        <s v="VILACRD017009AUTOSERVICIOALTILLANO_BPO" u="1"/>
        <s v="CARTCRD021380AUTOSERVICIONUTRESA" u="1"/>
        <s v="BUCACRD024254AUTOSERVICIONUTRESA" u="1"/>
        <s v="CARTCRD019713AUTOSERVICIONUTRESA" u="1"/>
        <s v="DUITCRD024835AUTOSERVICIONUTRESA" u="1"/>
        <s v="VILACRD023599AUTOSERVICIOALTILLANO" u="1"/>
        <s v="VILACRD024014AUTOSERVICIOALTILLANO" u="1"/>
        <s v="PERECRD020540CADENASBPO" u="1"/>
        <s v="VALLCRD020802TRADICIONALNUTRESA" u="1"/>
        <s v="IBA1CRD020308AUTOSERVICIOSNUTRESA" u="1"/>
        <s v="CARTCRD016724CADENASBPO" u="1"/>
        <s v="BUCACRD023828AUTOSERVICIONUTRESA" u="1"/>
        <s v="CARTCRD019663AUTOSERVICIOBPO" u="1"/>
        <s v="BUCACRD020604CADENASNUTRESA" u="1"/>
        <s v="CARTCRD020868AUTOSERVICIONUTRESA" u="1"/>
        <s v="BGTACRD018349TRADICIONALALTILLANO" u="1"/>
        <s v="VALLCRD019672TRADICIONALNUTRESA" u="1"/>
        <s v="CARTCRD019813AUTOSERVICIONUTRESA" u="1"/>
        <s v="BUCACRD019288CADENASNUTRESA" u="1"/>
        <s v="CARTCRD021983CADENASNUTRESA" u="1"/>
        <s v="CARTCRD021580AUTOSERVICIONUTRESA" u="1"/>
        <s v="BUCACRD000049GENERICOBPO" u="1"/>
        <s v="BARRCRD023156TRADICIONALNUTRESA" u="1"/>
        <s v="BUCACRD024857CADENASNUTRESA" u="1"/>
        <s v="CARTCRD019727AUTOSERVICIONUTRESA" u="1"/>
        <s v="BGTACRD017222TRADICIONALNUTRESA" u="1"/>
        <s v="CARTCRD020907AUTOSERVICIOBPO" u="1"/>
        <s v="BUCACRD020029AUTOSERVICIONUTRESA" u="1"/>
        <s v="BUCACRD020215AUTOSERVICIONUTRESA" u="1"/>
        <s v="MONTACT000220TRADICIONALNUTRESA" u="1"/>
        <s v="BUCACRD024368AUTOSERVICIONUTRESA" u="1"/>
        <s v="BGTACRD024544TRADICIONALALTILLANO" u="1"/>
        <s v="CARTCRD021945GENERICOMAQUILA" u="1"/>
        <s v="MEDECRD013940TRADICIONALNUTRESA" u="1"/>
        <s v="BGTACRD022705TRADICIONALNUTRESA" u="1"/>
        <s v="CARTCRD021780AUTOSERVICIONUTRESA" u="1"/>
        <s v="CCTACRD020113AUTOSERVICIONUTRESA" u="1"/>
        <s v="BGTACRD020305TRADICIONALALTILLANO" u="1"/>
        <s v="IBA1CRD012167CADENASBPO" u="1"/>
        <s v="CARTCRD019927AUTOSERVICIONUTRESA" u="1"/>
        <s v="PERECRD000755CADENASBPO" u="1"/>
        <s v="BUCACRD021058CADENASNUTRESA" u="1"/>
        <s v="BUCACRD024840AUTOSERVICIONUTRESA" u="1"/>
        <s v="CARTCRD019877AUTOSERVICIOBPO" u="1"/>
        <s v="CCTACRD020027AUTOSERVICIONUTRESA" u="1"/>
        <s v="VILACRD020372AUTOSERVICIOALTILLANO" u="1"/>
        <s v="PERECRD020854CADENASBPO" u="1"/>
        <s v="DUITCRD022871TRADICIONALALTILLANO" u="1"/>
        <s v="VILACRD020286AUTOSERVICIOALTILLANO" u="1"/>
        <s v="CARTCRD021980AUTOSERVICIONUTRESA" u="1"/>
        <s v="CCTACRD020902CADENASNUTRESA" u="1"/>
        <s v="BUCACRD020701AUTOSERVICIONUTRESA" u="1"/>
        <s v="BGTACRD011016TRADICIONALPROMOTORES" u="1"/>
        <s v="PERECRD020954CADENASBPO" u="1"/>
        <s v="DUITCRD022971TRADICIONALALTILLANO" u="1"/>
        <s v="PERECRD024872CADENASNUTRESA" u="1"/>
        <s v="BUCACRD019385AUTOSERVICIONUTRESA" u="1"/>
        <s v="BUCACRD020615AUTOSERVICIONUTRESA" u="1"/>
        <s v="BUCACRD020379AUTOSERVICIOBPO" u="1"/>
        <s v="CCTACRD020363AUTOSERVICIOBPO" u="1"/>
        <s v="BUCACRD008947AUTOSERVICIOBPO" u="1"/>
        <s v="BUCACRD020565AUTOSERVICIOBPO" u="1"/>
        <s v="BUCACRD021358CADENASNUTRESA" u="1"/>
        <s v="DUITCRD022885TRADICIONALALTILLANO" u="1"/>
        <s v="DUITCRD023300TRADICIONALALTILLANO" u="1"/>
        <s v="BUCACRD021141AUTOSERVICIONUTRESA" u="1"/>
        <s v="PERECRD019813CADENASBPO" u="1"/>
        <s v="DUITCRD017219TRADICIONALALTILLANO" u="1"/>
        <s v="BUCACRD019238AUTOSERVICIOBPO" u="1"/>
        <s v="CARTCRD022137AUTOSERVICIONUTRESA" u="1"/>
        <s v="BUCACRD019424AUTOSERVICIOBPO" u="1"/>
        <s v="CARTCRD022323AUTOSERVICIONUTRESA" u="1"/>
        <s v="VILACRD020586AUTOSERVICIOALTILLANO" u="1"/>
        <s v="BUCACRD019585AUTOSERVICIONUTRESA" u="1"/>
        <s v="PERECRD021494CADENASBPO" u="1"/>
        <s v="CCTACRD010979CADENASNUTRESA" u="1"/>
        <s v="BUCACRD020579AUTOSERVICIOBPO" u="1"/>
        <s v="DUITCRD023128TRADICIONALALTILLANO" u="1"/>
        <s v="BUCACRD020765AUTOSERVICIOBPO" u="1"/>
        <s v="CCTACRD019136AUTOSERVICIOBPO" u="1"/>
        <s v="BUCACRD021155AUTOSERVICIONUTRESA" u="1"/>
        <s v="CARTCRD022237AUTOSERVICIONUTRESA" u="1"/>
        <s v="CARTCRD022826CADENASNUTRESA" u="1"/>
        <s v="VILACRD023761AUTOSERVICIONUTRESA" u="1"/>
        <s v="BARRCRD024196TRADICIONALNUTRESA" u="1"/>
        <s v="VILACRD020686AUTOSERVICIOALTILLANO" u="1"/>
        <s v="BUCACRD020729AUTOSERVICIONUTRESA" u="1"/>
        <s v="CCTACRD020713AUTOSERVICIONUTRESA" u="1"/>
        <s v="VILACRD019631AUTOSERVICIOALTILLANO" u="1"/>
        <s v="CCTACRD019236AUTOSERVICIOBPO" u="1"/>
        <s v="BARRCRD020143TRADICIONALNUTRESA" u="1"/>
        <s v="VILACRD023675AUTOSERVICIONUTRESA" u="1"/>
        <s v="BUCACRD021441AUTOSERVICIONUTRESA" u="1"/>
        <s v="CARTCRD022523AUTOSERVICIONUTRESA" u="1"/>
        <s v="PERECRD021351TRADICIONALBPO" u="1"/>
        <s v="CCTACRD019583AUTOSERVICIONUTRESA" u="1"/>
        <s v="VILACRD021201AUTOSERVICIOALTILLANO" u="1"/>
        <s v="VILACRD014493AUTOSERVICIOALTILLANO_BPO" u="1"/>
        <s v="BUCACRD020829AUTOSERVICIONUTRESA" u="1"/>
        <s v="VILACRD005541AUTOSERVICIOALTILLANO" u="1"/>
        <s v="VILACRD019731AUTOSERVICIOALTILLANO" u="1"/>
        <s v="BUCACRD022370CADENASNUTRESA" u="1"/>
        <s v="CCTACRD020763AUTOSERVICIOBPO" u="1"/>
        <s v="BUCACRD021758CADENASNUTRESA" u="1"/>
        <s v="VILACRD020886AUTOSERVICIOALTILLANO" u="1"/>
        <s v="BUCACRD019885AUTOSERVICIONUTRESA" u="1"/>
        <s v="BGTACRD024271TRADICIONALNUTRESA" u="1"/>
        <s v="BUCACRD022470CADENASNUTRESA" u="1"/>
        <s v="BARRCRD020157TRADICIONALNUTRESA" u="1"/>
        <s v="MEDECRD020506TRADICIONALNUTRESA" u="1"/>
        <s v="BGTACRD020373AUTOSERVICIOSALTILLANO" u="1"/>
        <s v="CARTCRD022537AUTOSERVICIONUTRESA" u="1"/>
        <s v="DUITCRD023800TRADICIONALALTILLANO" u="1"/>
        <s v="BGTACRD019789TRADICIONALALTILLANO" u="1"/>
        <s v="MEDECRD010838GENERICOBPO" u="1"/>
        <s v="BUCACRD019985AUTOSERVICIONUTRESA" u="1"/>
        <s v="VILACRD019745AUTOSERVICIOALTILLANO" u="1"/>
        <s v="CARTCRD023466CADENASNUTRESA" u="1"/>
        <s v="VILACRD024204AUTOSERVICIONUTRESA" u="1"/>
        <s v="DUITCRD020787TRADICIONALALTILLANO_BPO" u="1"/>
        <s v="BARRCRD020443TRADICIONALNUTRESA" u="1"/>
        <s v="CARTCRD022823AUTOSERVICIONUTRESA" u="1"/>
        <s v="CCTACRD019883AUTOSERVICIONUTRESA" u="1"/>
        <s v="BARRCRD024782TRADICIONALNUTRESA" u="1"/>
        <s v="VILACRD019659AUTOSERVICIOALTILLANO" u="1"/>
        <s v="BUCACRD021655AUTOSERVICIONUTRESA" u="1"/>
        <s v="VILACRD021415AUTOSERVICIOALTILLANO" u="1"/>
        <s v="CCTACRD019983AUTOSERVICIONUTRESA" u="1"/>
        <s v="BUCACRD009987AUTOSERVICIOBPO" u="1"/>
        <s v="CARTCRD023263AUTOSERVICIONUTRESA" u="1"/>
        <s v="CCTACRD019736AUTOSERVICIOBPO" u="1"/>
        <s v="BARRCRD020457TRADICIONALNUTRESA" u="1"/>
        <s v="VILACRD021515AUTOSERVICIOALTILLANO" u="1"/>
        <s v="BARRCRD018987TRADICIONALNUTRESA" u="1"/>
        <s v="CARTCRD023177AUTOSERVICIONUTRESA" u="1"/>
        <s v="BUCACRD022684CADENASNUTRESA" u="1"/>
        <s v="VILACRD022041AUTOSERVICIOALTILLANO" u="1"/>
        <s v="CCTACRD019836AUTOSERVICIOBPO" u="1"/>
        <s v="BUCACRD021855AUTOSERVICIONUTRESA" u="1"/>
        <s v="CARTCRD019133CADENASBPO" u="1"/>
        <s v="IBA1CRD014122CADENASBPO" u="1"/>
        <s v="BGTACRD019005TRADICIONALNUTRESA" u="1"/>
        <s v="BGTACRD024835AUTOSERVICIONUTRESA" u="1"/>
        <s v="CARTCRD023277AUTOSERVICIONUTRESA" u="1"/>
        <s v="BGTACRD022637CADENANUTRESA" u="1"/>
        <s v="VILACRD021529AUTOSERVICIOALTILLANO" u="1"/>
        <s v="BARRCRD022497CADENASBPO" u="1"/>
        <s v="VILACRD021715AUTOSERVICIOALTILLANO" u="1"/>
        <s v="VILACRD021901AUTOSERVICIOALTILLANO" u="1"/>
        <s v="BGTACRD020446TRADICIONALNUTRESA" u="1"/>
        <s v="VILACRD020662AUTOSERVICIONUTRESA" u="1"/>
        <s v="BUCACRD022984CADENASNUTRESA" u="1"/>
        <s v="CARTCRD020253CADENASNUTRESA" u="1"/>
        <s v="BGTACRD005022AUTOSERVICIOSALTILLANO_BPO" u="1"/>
        <s v="IBA1CRD020045CADENASBPO" u="1"/>
        <s v="VILACRD020576AUTOSERVICIONUTRESA" u="1"/>
        <s v="VILACRD021915AUTOSERVICIOALTILLANO" u="1"/>
        <s v="VILACRD022462CADENASALTILLANO" u="1"/>
        <s v="CALICRD020200AUTOSERVICIOSBPO" u="1"/>
        <s v="BARRCRD021383TRADICIONALNUTRESA" u="1"/>
        <s v="BUCACRD022495AUTOSERVICIONUTRESA" u="1"/>
        <s v="BUCACRD022681AUTOSERVICIONUTRESA" u="1"/>
        <s v="VILACRD022255AUTOSERVICIOALTILLANO" u="1"/>
        <s v="VILACRD024718AUTOSERVICIONUTRESA" u="1"/>
        <s v="BGTACRD014744AUTOSERVICIOSALTILLANO_BPO" u="1"/>
        <s v="DUITCRD020415TRADICIONALALTILLANO" u="1"/>
        <s v="CARTCRD018697CADENASNUTRESA" u="1"/>
        <s v="BUCACRD017015AUTOSERVICIONUTRESA" u="1"/>
        <s v="BUCACRD007003AUTOSERVICIOBPO" u="1"/>
        <s v="CARTCRD023677AUTOSERVICIONUTRESA" u="1"/>
        <s v="VILACRD022169AUTOSERVICIOALTILLANO" u="1"/>
        <s v="VILACRD024818AUTOSERVICIONUTRESA" u="1"/>
        <s v="CARTCRD020050AUTOSERVICIONUTRESA" u="1"/>
        <s v="BGTACRD020746TRADICIONALNUTRESA" u="1"/>
        <s v="IBA1CRD024398CADENASBPO" u="1"/>
        <s v="CARTCRD023777AUTOSERVICIONUTRESA" u="1"/>
        <s v="CCTACRD016870AUTOSERVICIONUTRESA" u="1"/>
        <s v="VILACRD022269AUTOSERVICIOALTILLANO" u="1"/>
        <s v="BGTACRD022871TRADICIONALALTILLANO" u="1"/>
        <s v="CARTCRD014744CADENASNUTRESA" u="1"/>
        <s v="CARTCRD009167TRADICIONALBPO" u="1"/>
        <s v="CARTCRD019312CADENASNUTRESA" u="1"/>
        <s v="CALICRD000129AUTOSERVICIOSBPO" u="1"/>
        <s v="MONTCRD020452TRADICIONALNUTRESA" u="1"/>
        <s v="CCTACRD007001AUTOSERVICIOBPO" u="1"/>
        <s v="BUCACRD023613CADENASNUTRESA" u="1"/>
        <s v="PERECRD017311TRADICIONALBPO" u="1"/>
        <s v="CARTCRD019647CADENASBPO" u="1"/>
        <s v="DUITCRD019671TRADICIONALALTILLANO" u="1"/>
        <s v="VILACRD023081AUTOSERVICIOALTILLANO" u="1"/>
        <s v="BGTACRD022885TRADICIONALALTILLANO" u="1"/>
        <s v="BGTACRD023300TRADICIONALALTILLANO" u="1"/>
        <s v="IBA1CRD009167CADENASBPO" u="1"/>
        <s v="CARTCRD020164AUTOSERVICIONUTRESA" u="1"/>
        <s v="VILACRD022841AUTOSERVICIOALTILLANO" u="1"/>
        <s v="CARTCRD019326CADENASNUTRESA" u="1"/>
        <s v="MONTCRD020466TRADICIONALNUTRESA" u="1"/>
        <s v="IBA1CRD020731CADENASBPO" u="1"/>
        <s v="BGTACRD017219TRADICIONALALTILLANO" u="1"/>
        <s v="CCTACRD006786AUTOSERVICIOBPO" u="1"/>
        <s v="BUCACRD022995AUTOSERVICIONUTRESA" u="1"/>
        <s v="BUCACRD023410AUTOSERVICIONUTRESA" u="1"/>
        <s v="DUITCRD019499TRADICIONALALTILLANO" u="1"/>
        <s v="CARTCRD019847CADENASBPO" u="1"/>
        <s v="VILACRD023095AUTOSERVICIOALTILLANO" u="1"/>
        <s v="BGTACRD023128TRADICIONALALTILLANO" u="1"/>
        <s v="VILACRD023281AUTOSERVICIOALTILLANO" u="1"/>
        <s v="BARRACT000035TRADICIONALNUTRESA" u="1"/>
        <s v="PERECRD018380CADENASBPO" u="1"/>
        <s v="CARTCRD020203AUTOSERVICIOBPO" u="1"/>
        <s v="DUITCRD021255TRADICIONALALTILLANO" u="1"/>
        <s v="BGTACRD021672TRADICIONALNUTRESA" u="1"/>
        <s v="CARTCRD021603CADENASBPO" u="1"/>
        <s v="CARTCRD020364AUTOSERVICIONUTRESA" u="1"/>
        <s v="CARTCRD020550AUTOSERVICIONUTRESA" u="1"/>
        <s v="CALICRD024846CADENASBPO" u="1"/>
        <s v="IBA1CRD020559CADENASBPO" u="1"/>
        <s v="BUCACRD024253CADENASNUTRESA" u="1"/>
        <s v="VILACRD023195AUTOSERVICIOALTILLANO" u="1"/>
        <s v="CARTCRD016320CADENASBPO" u="1"/>
        <s v="CARTCRD024506AUTOSERVICIONUTRESA" u="1"/>
        <s v="DUITCRD021355TRADICIONALALTILLANO" u="1"/>
        <s v="IBA1CRD021085CADENASBPO" u="1"/>
        <s v="VILACRD022955AUTOSERVICIOALTILLANO" u="1"/>
        <s v="BUCACRD024167CADENASNUTRESA" u="1"/>
        <s v="CARTCRD020650AUTOSERVICIONUTRESA" u="1"/>
        <s v="IBA1CRD020845CADENASBPO" u="1"/>
        <s v="VILACRD023295AUTOSERVICIOALTILLANO" u="1"/>
        <s v="VALLCRD010275TRADICIONALNUTRESA" u="1"/>
        <s v="BUCACRD023524AUTOSERVICIONUTRESA" u="1"/>
        <s v="BGTACRD021686TRADICIONALNUTRESA" u="1"/>
        <s v="BGTACRD022101TRADICIONALNUTRESA" u="1"/>
        <s v="BUCACRD023710AUTOSERVICIONUTRESA" u="1"/>
        <s v="CARTCRD012192CADENASBPO" u="1"/>
        <s v="CARTCRD024556AUTOSERVICIOBPO" u="1"/>
        <s v="BUCACRD024267CADENASNUTRESA" u="1"/>
        <s v="DUITCRD024195TRADICIONALNUTRESA" u="1"/>
        <s v="CARTCRD019726CADENASNUTRESA" u="1"/>
        <s v="VALLCRD020226TRADICIONALNUTRESA" u="1"/>
        <s v="VILACRD023395AUTOSERVICIOALTILLANO" u="1"/>
        <s v="CARTCRD020317AUTOSERVICIOBPO" u="1"/>
        <s v="BUCACRD023624AUTOSERVICIONUTRESA" u="1"/>
        <s v="BGTACRD023800TRADICIONALALTILLANO" u="1"/>
        <s v="CALICRD020102GENERICOBPO" u="1"/>
        <s v="CARTCRD020664AUTOSERVICIONUTRESA" u="1"/>
        <s v="PERECRD020250CADENASBPO" u="1"/>
        <s v="BARRACT000435TRADICIONALNUTRESA" u="1"/>
        <s v="BUCACRD000129CADENASNUTRESA" u="1"/>
        <s v="VILACRD023419CADENASALTILLANO" u="1"/>
        <s v="BUCACRD024250AUTOSERVICIONUTRESA" u="1"/>
        <s v="VILACRD024010AUTOSERVICIOALTILLANO" u="1"/>
        <s v="IBA1CRD019718CADENASBPO" u="1"/>
        <s v="BUCACRD019262TRADICIONALBPO" u="1"/>
        <s v="BUCACRD023638AUTOSERVICIONUTRESA" u="1"/>
        <s v="IBA1CRD020304AUTOSERVICIOSNUTRESA" u="1"/>
        <s v="CARTCRD016720CADENASBPO" u="1"/>
        <s v="CARTCRD019473AUTOSERVICIOBPO" u="1"/>
        <s v="IBA1CRD021299CADENASBPO" u="1"/>
        <s v="PERECRD000079CADENASBPO" u="1"/>
        <s v="BUCACRD024567CADENASNUTRESA" u="1"/>
        <s v="CARTCRD019623AUTOSERVICIONUTRESA" u="1"/>
        <s v="BGTACRD023914TRADICIONALALTILLANO" u="1"/>
        <s v="BUCACRD020111AUTOSERVICIONUTRESA" u="1"/>
        <s v="BGTACRD024068TRADICIONALALTILLANO" u="1"/>
        <s v="BUCACRD024667CADENASNUTRESA" u="1"/>
        <s v="CARTCRD019723AUTOSERVICIONUTRESA" u="1"/>
        <s v="BGTACRD024440TRADICIONALALTILLANO" u="1"/>
        <s v="CARTCRD021893CADENASNUTRESA" u="1"/>
        <s v="CARTCRD021490AUTOSERVICIONUTRESA" u="1"/>
        <s v="BUCACRD019384CADENASNUTRESA" u="1"/>
        <s v="CCTACRD020412CADENASNUTRESA" u="1"/>
        <s v="BUCACRD020211AUTOSERVICIONUTRESA" u="1"/>
        <s v="BUCACRD024767CADENASNUTRESA" u="1"/>
        <s v="CARTCRD022036CADENASNUTRESA" u="1"/>
        <s v="VILACRD023895AUTOSERVICIOALTILLANO" u="1"/>
        <s v="BARRCRD022826TRADICIONALNUTRESA" u="1"/>
        <s v="DUITCRD020363AUTOSERVICIOSALTILLANO_BPO" u="1"/>
        <s v="CARTCRD019773AUTOSERVICIOBPO" u="1"/>
        <s v="CARTCRD021590AUTOSERVICIONUTRESA" u="1"/>
        <s v="IBA1CRD024774AUTOSERVICIONUTRESA" u="1"/>
        <s v="CCTACRD018934TRADICIONALBPO" u="1"/>
        <s v="BGTACRD023141AUTOSERVICIOBPO" u="1"/>
        <s v="BUCACRD020125AUTOSERVICIONUTRESA" u="1"/>
        <s v="BGTACRD020301TRADICIONALALTILLANO" u="1"/>
        <s v="VILACRD024038AUTOSERVICIOALTILLANO" u="1"/>
        <s v="PERECRD020564CADENASBPO" u="1"/>
        <s v="CARTCRD019923AUTOSERVICIONUTRESA" u="1"/>
        <s v="PERECRD020750CADENASBPO" u="1"/>
        <s v="CARTCRD022322CADENASNUTRESA" u="1"/>
        <s v="PERECRD015281CADENASBPO" u="1"/>
        <s v="PERECRD021090CADENASBPO" u="1"/>
        <s v="BARRCRD023452TRADICIONALNUTRESA" u="1"/>
        <s v="BUCACRD024564AUTOSERVICIONUTRESA" u="1"/>
        <s v="CARTCRD019837AUTOSERVICIONUTRESA" u="1"/>
        <s v="VILACRD024138AUTOSERVICIOALTILLANO" u="1"/>
        <s v="BUCACRD008743AUTOSERVICIOBPO" u="1"/>
        <s v="BUCACRD020361AUTOSERVICIOBPO" u="1"/>
        <s v="CARTCRD016848CADENASBPO" u="1"/>
        <s v="PERECRD019237CADENASBPO" u="1"/>
        <s v="PERECRD019423CADENASBPO" u="1"/>
        <s v="CARTCRD021790AUTOSERVICIONUTRESA" u="1"/>
        <s v="VILACRD020282AUTOSERVICIOALTILLANO" u="1"/>
        <s v="DUITCRD019136AUTOSERVICIOSALTILLANO_BPO" u="1"/>
        <s v="CCTACRD021130TRADICIONALBPO" u="1"/>
        <s v="BUCACRD024478AUTOSERVICIONUTRESA" u="1"/>
        <s v="BGTACRD010783TRADICIONALPROMOTORES" u="1"/>
        <s v="BGTACRD023241TRADICIONALNUTRESA" u="1"/>
        <s v="CCTACRD020626CADENASNUTRESA" u="1"/>
        <s v="CCTACRD010025AUTOSERVICIOBPO" u="1"/>
        <s v="BUCACRD020239AUTOSERVICIONUTRESA" u="1"/>
        <s v="VILACRD020382AUTOSERVICIOALTILLANO" u="1"/>
        <s v="CARTCRD021507AUTOSERVICIONUTRESA" u="1"/>
        <s v="BGTACRD020415TRADICIONALALTILLANO" u="1"/>
        <s v="BUCACRD019970CADENASNUTRESA" u="1"/>
        <s v="MONTACT000244TRADICIONALNUTRESA" u="1"/>
        <s v="BGTACRD023155TRADICIONALNUTRESA" u="1"/>
        <s v="CALICRD010865GENERICOBPO" u="1"/>
        <s v="DUITCRD022881TRADICIONALALTILLANO" u="1"/>
        <s v="BGTACRD022729TRADICIONALNUTRESA" u="1"/>
        <s v="CCTACRD020137AUTOSERVICIONUTRESA" u="1"/>
        <s v="CARTCRD021990AUTOSERVICIONUTRESA" u="1"/>
        <s v="BUCACRD020928CADENASNUTRESA" u="1"/>
        <s v="BUCACRD020711AUTOSERVICIONUTRESA" u="1"/>
        <s v="CCTACRD021252CADENASNUTRESA" u="1"/>
        <s v="VILACRD020582AUTOSERVICIOALTILLANO" u="1"/>
        <s v="BUCACRD019581AUTOSERVICIONUTRESA" u="1"/>
        <s v="BUCACRD020625AUTOSERVICIONUTRESA" u="1"/>
        <s v="BUCACRD020761AUTOSERVICIOBPO" u="1"/>
        <s v="CARTCRD022047AUTOSERVICIONUTRESA" u="1"/>
        <s v="PERECRD019637CADENASBPO" u="1"/>
        <s v="CARTCRD022233AUTOSERVICIONUTRESA" u="1"/>
        <s v="VILACRD020496AUTOSERVICIOALTILLANO" u="1"/>
        <s v="BUCACRD020539AUTOSERVICIONUTRESA" u="1"/>
        <s v="VILACRD022959AUTOSERVICIONUTRESA" u="1"/>
        <s v="BGTACRD020529TRADICIONALALTILLANO" u="1"/>
        <s v="BUCACRD020725AUTOSERVICIONUTRESA" u="1"/>
        <s v="BGTACRD019671TRADICIONALALTILLANO" u="1"/>
        <s v="BUCACRD021468CADENASNUTRESA" u="1"/>
        <s v="BUCACRD020861AUTOSERVICIOBPO" u="1"/>
        <s v="MEDECRD020302TRADICIONALNUTRESA" u="1"/>
        <s v="IBA1CRD017331CADENASBPO" u="1"/>
        <s v="PERECRD019737CADENASBPO" u="1"/>
        <s v="CARTCRD022736CADENASNUTRESA" u="1"/>
        <s v="PERECRD005733CADENASBPO" u="1"/>
        <s v="BUCACRD020639AUTOSERVICIONUTRESA" u="1"/>
        <s v="BUCACRD020758GENERICOBPO" u="1"/>
        <s v="PERECRD020735TRADICIONALBPO" u="1"/>
        <s v="VILACRD019541AUTOSERVICIOALTILLANO" u="1"/>
        <s v="PERECRD021307CADENASBPO" u="1"/>
        <s v="CCTACRD020537AUTOSERVICIONUTRESA" u="1"/>
        <s v="BGTACRD019499TRADICIONALALTILLANO" u="1"/>
        <s v="BUCACRD019695AUTOSERVICIONUTRESA" u="1"/>
        <s v="CCTACRD020723AUTOSERVICIONUTRESA" u="1"/>
        <s v="BUCACRD022094CADENASNUTRESA" u="1"/>
        <s v="IBA1CRD017345CADENASBPO" u="1"/>
        <s v="CARTCRD012149AUTOSERVICIOBPO" u="1"/>
        <s v="CARTCRD022347AUTOSERVICIONUTRESA" u="1"/>
        <s v="VILACRD023685AUTOSERVICIONUTRESA" u="1"/>
        <s v="VILACRD024100AUTOSERVICIONUTRESA" u="1"/>
        <s v="BGTACRD021255TRADICIONALALTILLANO" u="1"/>
        <s v="VILACRD021211AUTOSERVICIOALTILLANO" u="1"/>
        <s v="BARRCRD024742AUTOSERVICIONUTRESA" u="1"/>
        <s v="VILACRD023599AUTOSERVICIONUTRESA" u="1"/>
        <s v="BUCACRD021365AUTOSERVICIONUTRESA" u="1"/>
        <s v="BUCACRD021551AUTOSERVICIONUTRESA" u="1"/>
        <s v="BARRCRD019012TRADICIONALNUTRESA" u="1"/>
        <s v="VILACRD019655AUTOSERVICIOALTILLANO" u="1"/>
        <s v="BUCACRD021118AUTOSERVICIOBPO" u="1"/>
        <s v="VILACRD024517CADENASNUTRESA" u="1"/>
        <s v="BUCACRD005458AUTOSERVICIOBPO" u="1"/>
        <s v="CARTCRD022547AUTOSERVICIONUTRESA" u="1"/>
        <s v="VILACRD024300AUTOSERVICIONUTRESA" u="1"/>
        <s v="CCTACRD020837AUTOSERVICIONUTRESA" u="1"/>
        <s v="VILACRD021411AUTOSERVICIOALTILLANO" u="1"/>
        <s v="BGTACRD024195TRADICIONALNUTRESA" u="1"/>
        <s v="BUCACRD019995AUTOSERVICIONUTRESA" u="1"/>
        <s v="VILACRD020129AUTOSERVICIOALTILLANO_BPO" u="1"/>
        <s v="MEDECRD021042TRADICIONALNUTRESA" u="1"/>
        <s v="CCTACRD020787AUTOSERVICIOBPO" u="1"/>
        <s v="VILACRD020501AUTOSERVICIOALTILLANO_BPO" u="1"/>
        <s v="BUCACRD011367AUTOSERVICIOBPO" u="1"/>
        <s v="BARRCRD020453TRADICIONALNUTRESA" u="1"/>
        <s v="MEDECRD020802TRADICIONALNUTRESA" u="1"/>
        <s v="VILACRD023985AUTOSERVICIONUTRESA" u="1"/>
        <s v="BGTACRD020142TRADICIONALNUTRESA" u="1"/>
        <s v="VILACRD021511AUTOSERVICIOALTILLANO" u="1"/>
        <s v="BUCACRD022091AUTOSERVICIONUTRESA" u="1"/>
        <s v="VILACRD024128AUTOSERVICIONUTRESA" u="1"/>
        <s v="MEDECRD019672TRADICIONALNUTRESA" u="1"/>
        <s v="VILACRD024314AUTOSERVICIONUTRESA" u="1"/>
        <s v="CARTCRD008752CADENASBPO" u="1"/>
        <s v="CARTCRD020370CADENASBPO" u="1"/>
        <s v="BUCACRD019848AUTOSERVICIOBPO" u="1"/>
        <s v="CARTCRD022747AUTOSERVICIONUTRESA" u="1"/>
        <s v="CCTACRD019993AUTOSERVICIONUTRESA" u="1"/>
        <s v="VILACRD019955AUTOSERVICIOALTILLANO" u="1"/>
        <s v="CARTCRD023676CADENASNUTRESA" u="1"/>
        <s v="CARTCRD023273AUTOSERVICIONUTRESA" u="1"/>
        <s v="BGTACRD022633CADENANUTRESA" u="1"/>
        <s v="CARTCRD023862CADENASNUTRESA" u="1"/>
        <s v="VILACRD024228AUTOSERVICIONUTRESA" u="1"/>
        <s v="BGTACRD020497AUTOSERVICIOSALTILLANO" u="1"/>
        <s v="CARTCRD020284CADENASBPO" u="1"/>
        <s v="PERECRD024846AUTOSERVICIOBPO" u="1"/>
        <s v="BUCACRD021579AUTOSERVICIONUTRESA" u="1"/>
        <s v="VILACRD024414AUTOSERVICIONUTRESA" u="1"/>
        <s v="BGTACRD020156TRADICIONALNUTRESA" u="1"/>
        <s v="BUCACRD021765AUTOSERVICIONUTRESA" u="1"/>
        <s v="MEDECRD010779TRADICIONALNUTRESA" u="1"/>
        <s v="BUCACRD021951AUTOSERVICIONUTRESA" u="1"/>
        <s v="VILACRD021525AUTOSERVICIOALTILLANO" u="1"/>
        <s v="VILACRD021711AUTOSERVICIOALTILLANO" u="1"/>
        <s v="CARTCRD018617CADENASBPO" u="1"/>
        <s v="CARTCRD023187AUTOSERVICIONUTRESA" u="1"/>
        <s v="VALLCRD014805TRADICIONALPROMOTORES" u="1"/>
        <s v="CARTCRD020198CADENASBPO" u="1"/>
        <s v="CARTCRD020570CADENASBPO" u="1"/>
        <s v="CARTCRD022947AUTOSERVICIONUTRESA" u="1"/>
        <s v="VILACRD021439AUTOSERVICIOALTILLANO" u="1"/>
        <s v="BGTACRD020442TRADICIONALNUTRESA" u="1"/>
        <s v="VILACRD020366AUTOSERVICIOSALTILLANO" u="1"/>
        <s v="CARTCRD017317AUTOSERVICIOBPO" u="1"/>
        <s v="BGTACRD019015TRADICIONALNUTRESA" u="1"/>
        <s v="MEDECRD021256TRADICIONALNUTRESA" u="1"/>
        <s v="BGTACRD018972TRADICIONALNUTRESA" u="1"/>
        <s v="CARTCRD023287AUTOSERVICIONUTRESA" u="1"/>
        <s v="BUCACRD022980CADENASNUTRESA" u="1"/>
        <s v="VILACRD024428AUTOSERVICIONUTRESA" u="1"/>
        <s v="BUCACRD021779AUTOSERVICIONUTRESA" u="1"/>
        <s v="BUCAACT000203AUTOSERVICIONUTRESA" u="1"/>
        <s v="BUCACRD016149AUTOSERVICIOBPO" u="1"/>
        <s v="BARRCRD019612TRADICIONALNUTRESA" u="1"/>
        <s v="VILACRD020572AUTOSERVICIONUTRESA" u="1"/>
        <s v="VILACRD020629AUTOSERVICIOALTILLANO_BPO" u="1"/>
        <s v="CARTCRD024205CADENASNUTRESA" u="1"/>
        <s v="BUCACRD022894CADENASNUTRESA" u="1"/>
        <s v="BUCACRD022491AUTOSERVICIONUTRESA" u="1"/>
        <s v="CARTCRD023573AUTOSERVICIONUTRESA" u="1"/>
        <s v="BUCACRD006670AUTOSERVICIOBPO" u="1"/>
        <s v="BUCACRD022108AUTOSERVICIONUTRESA" u="1"/>
        <s v="VILACRD024528AUTOSERVICIONUTRESA" u="1"/>
        <s v="BGTACRD020363AUTOSERVICIOSALTILLANO_BPO" u="1"/>
        <s v="CARTCRD020163CADENASNUTRESA" u="1"/>
        <s v="CALIACT000225TRADICIONALNUTRESA" u="1"/>
        <s v="BGTACRD020456TRADICIONALNUTRESA" u="1"/>
        <s v="BUCAACT000303AUTOSERVICIONUTRESA" u="1"/>
        <s v="PERECRD012167TRADICIONALBPO" u="1"/>
        <s v="CARTCRD024305CADENASNUTRESA" u="1"/>
        <s v="CARTCRD023673AUTOSERVICIONUTRESA" u="1"/>
        <s v="BARRCRD019626TRADICIONALNUTRESA" u="1"/>
        <s v="BGTACRD022496AUTOSERVICIOALTILLANO" u="1"/>
        <s v="CARTCRD023587AUTOSERVICIONUTRESA" u="1"/>
        <s v="CARTCRD023773AUTOSERVICIONUTRESA" u="1"/>
        <s v="CARTCRD020177CADENASNUTRESA" u="1"/>
        <s v="BUCACRD022308AUTOSERVICIONUTRESA" u="1"/>
        <s v="VILACRD024728AUTOSERVICIONUTRESA" u="1"/>
        <s v="VILAACT000274AUTOSERVICIOALTILLANO" u="1"/>
        <s v="VILACRD022451AUTOSERVICIOALTILLANO" u="1"/>
        <s v="CARTCRD020784CADENASBPO" u="1"/>
        <s v="BGTACRD019136AUTOSERVICIOSALTILLANO_BPO" u="1"/>
        <s v="CCTACRD017304TRADICIONALBPO" u="1"/>
        <s v="BGTACRD020842TRADICIONALNUTRESA" u="1"/>
        <s v="BGTACRD022496CADENASBPO" u="1"/>
        <s v="BUCACRD006767GENERICOBPO" u="1"/>
        <s v="VILACRD022386CADENASALTILLANO" u="1"/>
        <s v="CARTCRD017903AUTOSERVICIOBPO" u="1"/>
        <s v="IBA1CRD020255CADENASBPO" u="1"/>
        <s v="BUCACRD023120AUTOSERVICIONUTRESA" u="1"/>
        <s v="CARTCRD024202AUTOSERVICIONUTRESA" u="1"/>
        <s v="VILACRD022279AUTOSERVICIOALTILLANO" u="1"/>
        <s v="IBA1CRD004781CADENASBPO" u="1"/>
        <s v="BUCACRD022891AUTOSERVICIONUTRESA" u="1"/>
        <s v="BGTACRD022881TRADICIONALALTILLANO" u="1"/>
        <s v="CARTCRD020377CADENASNUTRESA" u="1"/>
        <s v="VILACRD022651AUTOSERVICIOALTILLANO" u="1"/>
        <s v="CARTCRD020160AUTOSERVICIONUTRESA" u="1"/>
        <s v="BGTACRD019615TRADICIONALNUTRESA" u="1"/>
        <s v="DUITCRD018969TRADICIONALALTILLANO" u="1"/>
        <s v="CARTCRD010936CADENASBPO" u="1"/>
        <s v="BGTACRD022795TRADICIONALALTILLANO" u="1"/>
        <s v="BGTACRD021382TRADICIONALNUTRESA" u="1"/>
        <s v="BUCACRD022608AUTOSERVICIONUTRESA" u="1"/>
        <s v="CARTCRD020260AUTOSERVICIONUTRESA" u="1"/>
        <s v="DUITCRD019874CADENASALTILLANO_BPO" u="1"/>
        <s v="CARTCRD019843CADENASBPO" u="1"/>
        <s v="VILACRD021401AUTOSERVICIONUTRESA" u="1"/>
        <s v="DUITCRD021258CADENASALTILLANO_BPO" u="1"/>
        <s v="CARTCRD023987AUTOSERVICIONUTRESA" u="1"/>
        <s v="CARTCRD019336CADENASNUTRESA" u="1"/>
        <s v="VILACRD023191AUTOSERVICIOALTILLANO" u="1"/>
        <s v="VILACRD022322TRADICIONALBPO" u="1"/>
        <s v="CARTCRD014118AUTOSERVICIOBPO" u="1"/>
        <s v="BUCACRD023234AUTOSERVICIONUTRESA" u="1"/>
        <s v="BGTACRD017415TRADICIONALALTILLANO" u="1"/>
        <s v="BARRCRD021893TRADICIONALNUTRESA" u="1"/>
        <s v="BUCACRD023420AUTOSERVICIONUTRESA" u="1"/>
        <s v="VILACRD022579AUTOSERVICIOALTILLANO" u="1"/>
        <s v="BUCACRD020010CADENASNUTRESA" u="1"/>
        <s v="VILACRD022951AUTOSERVICIOALTILLANO" u="1"/>
        <s v="CARTCRD019857CADENASBPO" u="1"/>
        <s v="BUCACRD023148AUTOSERVICIONUTRESA" u="1"/>
        <s v="VILACRD023291AUTOSERVICIOALTILLANO" u="1"/>
        <s v="CARTCRD000028AUTOSERVICIOBPO" u="1"/>
        <s v="CARTCRD024416AUTOSERVICIONUTRESA" u="1"/>
        <s v="BUCACRD023520AUTOSERVICIONUTRESA" u="1"/>
        <s v="VILACRD022679AUTOSERVICIOALTILLANO" u="1"/>
        <s v="CARTCRD001428CADENASBPO" u="1"/>
        <s v="CARTCRD020188AUTOSERVICIONUTRESA" u="1"/>
        <s v="CARTCRD020963CADENASNUTRESA" u="1"/>
        <s v="BUCACRD024263CADENASNUTRESA" u="1"/>
        <s v="IBA1CRD020755CADENASBPO" u="1"/>
        <s v="IBA1CRD019290CADENASNUTRESA" u="1"/>
        <s v="VILACRD023401CADENASALTILLANO" u="1"/>
        <s v="BUCACRD023248AUTOSERVICIONUTRESA" u="1"/>
        <s v="VILACRD023391AUTOSERVICIOALTILLANO" u="1"/>
        <s v="BARRCRD022322TRADICIONALNUTRESA" u="1"/>
        <s v="BUCACRD023620AUTOSERVICIONUTRESA" u="1"/>
        <s v="CARTCRD020288AUTOSERVICIONUTRESA" u="1"/>
        <s v="VILACRD022965AUTOSERVICIOALTILLANO" u="1"/>
        <s v="BUCACRD024177CADENASNUTRESA" u="1"/>
        <s v="CARTCRD020660AUTOSERVICIONUTRESA" u="1"/>
        <s v="DUITCRD023679TRADICIONALNUTRESA" u="1"/>
        <s v="VILACRD023491AUTOSERVICIOALTILLANO" u="1"/>
        <s v="DUITCRD021279TRADICIONALALTILLANO" u="1"/>
        <s v="MONTCRD019721TRADICIONALNUTRESA" u="1"/>
        <s v="CARTCRD024802AUTOSERVICIONUTRESA" u="1"/>
        <s v="VILACRD022141AUTOSERVICIONUTRESA" u="1"/>
        <s v="BUCACRD020310CADENASNUTRESA" u="1"/>
        <s v="CARTCRD020574AUTOSERVICIONUTRESA" u="1"/>
        <s v="CARTCRD019333AUTOSERVICIONUTRESA" u="1"/>
        <s v="VILACRD023591AUTOSERVICIOALTILLANO" u="1"/>
        <s v="DUITCRD021379TRADICIONALALTILLANO" u="1"/>
        <s v="VILACRD022979AUTOSERVICIOALTILLANO" u="1"/>
        <s v="IBA1CRD021295CADENASBPO" u="1"/>
        <s v="CARTCRD020674AUTOSERVICIONUTRESA" u="1"/>
        <s v="BUCACRD024563CADENASNUTRESA" u="1"/>
        <s v="IBA1CRD019814CADENASBPO" u="1"/>
        <s v="BUCACRD017925AUTOSERVICIONUTRESA" u="1"/>
        <s v="CARTCRD024816AUTOSERVICIONUTRESA" u="1"/>
        <s v="CARTCRD022618CADENANUTRESA" u="1"/>
        <s v="CARTCRD020613AUTOSERVICIOBPO" u="1"/>
        <s v="DUITCRD021851TRADICIONALALTILLANO" u="1"/>
        <s v="BGTACRD021126TRADICIONALALTILLANO_BPO" u="1"/>
        <s v="CARTCRD016730CADENASBPO" u="1"/>
        <s v="BUCACRD023834AUTOSERVICIONUTRESA" u="1"/>
        <s v="IBA1CRD020500AUTOSERVICIOSNUTRESA" u="1"/>
        <s v="BUCACRD020021AUTOSERVICIONUTRESA" u="1"/>
        <s v="CARTCRD020688AUTOSERVICIONUTRESA" u="1"/>
        <s v="BUCACRD018768CADENASNUTRESA" u="1"/>
        <s v="DUITCRD010025AUTOSERVICIOSALTILLANO_BPO" u="1"/>
        <s v="BUCACRD024360AUTOSERVICIONUTRESA" u="1"/>
        <s v="CARTCRD019633AUTOSERVICIONUTRESA" u="1"/>
        <s v="CARTCRD020627AUTOSERVICIOBPO" u="1"/>
        <s v="VILACRD023508AUTOSERVICIOALTILLANO" u="1"/>
        <s v="BUCACRD019294CADENASNUTRESA" u="1"/>
        <s v="BUCACRD020338CADENASNUTRESA" u="1"/>
        <s v="IBA1CRD024770AUTOSERVICIONUTRESA" u="1"/>
        <s v="IBA1CRD021595CADENASBPO" u="1"/>
        <s v="BUCACRD020121AUTOSERVICIONUTRESA" u="1"/>
        <s v="CARTCRD020788AUTOSERVICIONUTRESA" u="1"/>
        <s v="BUCACRD024274AUTOSERVICIONUTRESA" u="1"/>
        <s v="CARTCRD019733AUTOSERVICIONUTRESA" u="1"/>
        <s v="VILACRD024220AUTOSERVICIOALTILLANO" u="1"/>
        <s v="PERECRD019133CADENASBPO" u="1"/>
        <s v="BUCACRD021050CADENASNUTRESA" u="1"/>
        <s v="VILACRD023991AUTOSERVICIOALTILLANO" u="1"/>
        <s v="VILACRD023608AUTOSERVICIOALTILLANO" u="1"/>
        <s v="PERECRD018707CADENASBPO" u="1"/>
        <s v="CARTCRD017084CADENASBPO" u="1"/>
        <s v="BUCACRD024374AUTOSERVICIONUTRESA" u="1"/>
        <s v="BGTACRD024550TRADICIONALALTILLANO" u="1"/>
        <s v="VILACRD018325AUTOSERVICIOALTILLANO" u="1"/>
        <s v="VILACRD024134AUTOSERVICIOALTILLANO" u="1"/>
        <s v="VILACRD020092AUTOSERVICIOALTILLANO" u="1"/>
        <s v="CARTCRD021403AUTOSERVICIONUTRESA" u="1"/>
        <s v="BUCACRD024288AUTOSERVICIONUTRESA" u="1"/>
        <s v="CARTCRD009549AUTOSERVICIOBPO" u="1"/>
        <s v="BUCACRD021064CADENASNUTRESA" u="1"/>
        <s v="DUITCRD024608TRADICIONALNUTRESA" u="1"/>
        <s v="BGTAACT000448TRADICIONALNUTRESA" u="1"/>
        <s v="VILACRD024169CADENASALTILLANO" u="1"/>
        <s v="BUCACRD020235AUTOSERVICIONUTRESA" u="1"/>
        <s v="BARRCRD019614TRADICIONALPROMOTORES" u="1"/>
        <s v="CCTACRD008551AUTOSERVICIOBPO" u="1"/>
        <s v="BUCACRD024574AUTOSERVICIONUTRESA" u="1"/>
        <s v="DUITCRD017304CADENASALTILLANO_BPO" u="1"/>
        <s v="BUCACRD021164CADENASNUTRESA" u="1"/>
        <s v="VALLCRD017614TRADICIONALPROMOTORES" u="1"/>
        <s v="VILACRD020292AUTOSERVICIOALTILLANO" u="1"/>
        <s v="VILACRD023908AUTOSERVICIOALTILLANO" u="1"/>
        <s v="BUCACRD020738CADENASNUTRESA" u="1"/>
        <s v="BUCACRD020335AUTOSERVICIONUTRESA" u="1"/>
        <s v="BUCACRD020924CADENASNUTRESA" u="1"/>
        <s v="BUCACRD024488AUTOSERVICIONUTRESA" u="1"/>
        <s v="BUCACRD024674AUTOSERVICIONUTRESA" u="1"/>
        <s v="CCTACRD021062CADENASNUTRESA" u="1"/>
        <s v="DUITCRD003400CADENASALTILLANO_BPO" u="1"/>
        <s v="BUCACRD021264CADENASNUTRESA" u="1"/>
        <s v="BGTACRD022825TRADICIONALNUTRESA" u="1"/>
        <s v="BUCACRD020838CADENASNUTRESA" u="1"/>
        <s v="BUCACRD024774AUTOSERVICIONUTRESA" u="1"/>
        <s v="VILACRD023598CADENASNUTRESA" u="1"/>
        <s v="VILACRD023784CADENASNUTRESA" u="1"/>
        <s v="VALLCRD019709TRADICIONALNUTRESA" u="1"/>
        <s v="BARRCRD018193TRADICIONALNUTRESA" u="1"/>
        <s v="VILACRD020492AUTOSERVICIOALTILLANO" u="1"/>
        <s v="BUCACRD019491AUTOSERVICIONUTRESA" u="1"/>
        <s v="VILACRD022955AUTOSERVICIONUTRESA" u="1"/>
        <s v="BUCACRD020721AUTOSERVICIONUTRESA" u="1"/>
        <s v="BUCACRD020299AUTOSERVICIOBPO" u="1"/>
        <s v="DUITCRD017225TRADICIONALALTILLANO" u="1"/>
        <s v="BGTACRD014493CADENASNUTRESA" u="1"/>
        <s v="BGTACRD023451TRADICIONALNUTRESA" u="1"/>
        <s v="PERECRD009167TRADICIONALBPO" u="1"/>
        <s v="BUCACRD019430AUTOSERVICIOBPO" u="1"/>
        <s v="BGTACRD022839TRADICIONALNUTRESA" u="1"/>
        <s v="BUCACRD020754GENERICOBPO" u="1"/>
        <s v="CARTCRD021903AUTOSERVICIONUTRESA" u="1"/>
        <s v="CARTCRD023493CADENASBPO" u="1"/>
        <s v="PERECRD021117CADENASBPO" u="1"/>
        <s v="BARRCRD023676TRADICIONALNUTRESA" u="1"/>
        <s v="BGTACRD018969TRADICIONALALTILLANO" u="1"/>
        <s v="BUCACRD015099GENERICOBPO" u="1"/>
        <s v="CCTACRD021362CADENASNUTRESA" u="1"/>
        <s v="PERECRD019647CADENASBPO" u="1"/>
        <s v="BUCACRD021750CADENASNUTRESA" u="1"/>
        <s v="BUCACRD019530AUTOSERVICIOBPO" u="1"/>
        <s v="CARTCRD016620AUTOSERVICIONUTRESA" u="1"/>
        <s v="BUCACRD019691AUTOSERVICIONUTRESA" u="1"/>
        <s v="CALICRD022497CADENASBPO" u="1"/>
        <s v="BUCACRD020921AUTOSERVICIONUTRESA" u="1"/>
        <s v="BUCACRD022090CADENASNUTRESA" u="1"/>
        <s v="BGTACRD023651TRADICIONALNUTRESA" u="1"/>
        <s v="CARTCRD022157AUTOSERVICIONUTRESA" u="1"/>
        <s v="MEDECRD010275TRADICIONALNUTRESA" u="1"/>
        <s v="VILACRD021021AUTOSERVICIOALTILLANO" u="1"/>
        <s v="CCTACRD019609CADENASNUTRESA" u="1"/>
        <s v="MEDECRD020226TRADICIONALNUTRESA" u="1"/>
        <s v="CADENASALTILLANO_BPO" u="1"/>
        <s v="PERECRD019847CADENASBPO" u="1"/>
        <s v="BUCACRD021361AUTOSERVICIONUTRESA" u="1"/>
        <s v="CARTCRD022443AUTOSERVICIONUTRESA" u="1"/>
        <s v="BGTACRD021351TRADICIONALALTILLANO" u="1"/>
        <s v="VILACRD019279AUTOSERVICIOALTILLANO" u="1"/>
        <s v="BUCACRD020935AUTOSERVICIONUTRESA" u="1"/>
        <s v="BARRCRD010201TRADICIONALNUTRESA" u="1"/>
        <s v="BGTACRD023479TRADICIONALNUTRESA" u="1"/>
        <s v="PERECRD021603CADENASBPO" u="1"/>
        <s v="BGTACRD020103GENERICONUTRESA" u="1"/>
        <s v="BUCACRD021275AUTOSERVICIONUTRESA" u="1"/>
        <s v="BUCACRD021461AUTOSERVICIONUTRESA" u="1"/>
        <s v="CARTCRD022543AUTOSERVICIONUTRESA" u="1"/>
        <s v="DUITCRD020000CADENASALTILLANO_BPO" u="1"/>
        <s v="CCTACRD020647AUTOSERVICIONUTRESA" u="1"/>
        <s v="VILACRD021221AUTOSERVICIOALTILLANO" u="1"/>
        <s v="CCTACRD020833AUTOSERVICIONUTRESA" u="1"/>
        <s v="PERECRD016320CADENASBPO" u="1"/>
        <s v="MEDECRD010844GENERICOBPO" u="1"/>
        <s v="BUCACRD019991AUTOSERVICIONUTRESA" u="1"/>
        <s v="VILACRD019565AUTOSERVICIOALTILLANO" u="1"/>
        <s v="VILACRD020609AUTOSERVICIOALTILLANO" u="1"/>
        <s v="CARTCRD016870AUTOSERVICIOBPO" u="1"/>
        <s v="CARTCRD023472CADENASNUTRESA" u="1"/>
        <s v="CCTACRD021173AUTOSERVICIONUTRESA" u="1"/>
        <s v="BUCACRD021778CADENASNUTRESA" u="1"/>
        <s v="BUCACRD021375AUTOSERVICIONUTRESA" u="1"/>
        <s v="CARTCRD022457AUTOSERVICIONUTRESA" u="1"/>
        <s v="BUCACRD021964CADENASNUTRESA" u="1"/>
        <s v="CARTCRD022643AUTOSERVICIONUTRESA" u="1"/>
        <s v="VILACRD020039AUTOSERVICIOALTILLANO_BPO" u="1"/>
        <s v="VILACRD020709AUTOSERVICIOALTILLANO" u="1"/>
        <s v="CALICRD016197GENERICOBPO" u="1"/>
        <s v="CARTCRD023386CADENASNUTRESA" u="1"/>
        <s v="BARRCRD024405TRADICIONALNUTRESA" u="1"/>
        <s v="BGTACRD023679TRADICIONALNUTRESA" u="1"/>
        <s v="VILACRD024124AUTOSERVICIONUTRESA" u="1"/>
        <s v="BGTACRD021279TRADICIONALALTILLANO" u="1"/>
        <s v="IBA1CRD023364CADENASBPO" u="1"/>
        <s v="CARTCRD022557AUTOSERVICIONUTRESA" u="1"/>
        <s v="VILACRD021049AUTOSERVICIOALTILLANO" u="1"/>
        <s v="BUCACRD021661AUTOSERVICIONUTRESA" u="1"/>
        <s v="VILACRD021421AUTOSERVICIOALTILLANO" u="1"/>
        <s v="VILACRD019579AUTOSERVICIOALTILLANO" u="1"/>
        <s v="CARTCRD017677CADENASNUTRESA" u="1"/>
        <s v="CARTCRD023083AUTOSERVICIONUTRESA" u="1"/>
        <s v="CARTCRD023672CADENASNUTRESA" u="1"/>
        <s v="CCTACRD021373AUTOSERVICIONUTRESA" u="1"/>
        <s v="VILACRD024224AUTOSERVICIONUTRESA" u="1"/>
        <s v="BGTACRD021379TRADICIONALALTILLANO" u="1"/>
        <s v="CARTCRD008662CADENASBPO" u="1"/>
        <s v="BUCACRD021978CADENASNUTRESA" u="1"/>
        <s v="CARTCRD016848AUTOSERVICIONUTRESA" u="1"/>
        <s v="DUITCRD022335AUTOSERVICIOBPO" u="1"/>
        <s v="CARTCRD018427CADENASBPO" u="1"/>
        <s v="BARRCRD024419TRADICIONALNUTRESA" u="1"/>
        <s v="CARTCRD020194CADENASBPO" u="1"/>
        <s v="VILACRD024324AUTOSERVICIONUTRESA" u="1"/>
        <s v="CARTCRD020380CADENASBPO" u="1"/>
        <s v="BUCACRD021675AUTOSERVICIONUTRESA" u="1"/>
        <s v="VILACRD024510AUTOSERVICIONUTRESA" u="1"/>
        <s v="BGTACRD021851TRADICIONALALTILLANO" u="1"/>
        <s v="VILACRD021435AUTOSERVICIOALTILLANO" u="1"/>
        <s v="CARTCRD017313AUTOSERVICIOBPO" u="1"/>
        <s v="BGTACRD019011TRADICIONALNUTRESA" u="1"/>
        <s v="PERECRD016720CADENASBPO" u="1"/>
        <s v="CCTACRD021226AUTOSERVICIOBPO" u="1"/>
        <s v="BARRCRD024519TRADICIONALNUTRESA" u="1"/>
        <s v="CARTCRD023097AUTOSERVICIONUTRESA" u="1"/>
        <s v="CARTCRD023283AUTOSERVICIONUTRESA" u="1"/>
        <s v="VILACRD024238AUTOSERVICIONUTRESA" u="1"/>
        <s v="BUCACRD021589AUTOSERVICIONUTRESA" u="1"/>
        <s v="BUCACRD022004AUTOSERVICIONUTRESA" u="1"/>
        <s v="DUITCRD000129CADENASALTILLANO_BPO" u="1"/>
        <s v="DUITCRD014319CADENASALTILLANO_BPO" u="1"/>
        <s v="BUCACRD017016TRADICIONALBPO" u="1"/>
        <s v="BARRCRD012773TRADICIONALPROMOTORES" u="1"/>
        <s v="BGTACRD010025AUTOSERVICIOSALTILLANO_BPO" u="1"/>
        <s v="BARRCRD024805TRADICIONALNUTRESA" u="1"/>
        <s v="CALIACT000035TRADICIONALNUTRESA" u="1"/>
        <s v="BUCACRD022104AUTOSERVICIONUTRESA" u="1"/>
        <s v="CARTCRD020580CADENASBPO" u="1"/>
        <s v="CARTCRD022957AUTOSERVICIONUTRESA" u="1"/>
        <s v="BGTACRD020452TRADICIONALNUTRESA" u="1"/>
        <s v="DUITCRD020600CADENASALTILLANO_BPO" u="1"/>
        <s v="IBA1ACT000523AUTOSERVICIONUTRESA" u="1"/>
        <s v="CARTCRD010532CADENASBPO" u="1"/>
        <s v="BARRCRD001290TRADICIONALNUTRESA" u="1"/>
        <s v="BUCACRD022990CADENASNUTRESA" u="1"/>
        <s v="BARRCRD020677TRADICIONALNUTRESA" u="1"/>
        <s v="BUCACRD021789AUTOSERVICIONUTRESA" u="1"/>
        <s v="VILACRD021921AUTOSERVICIOALTILLANO" u="1"/>
        <s v="CARTCRD024215CADENASNUTRESA" u="1"/>
        <s v="CARTCRD023583AUTOSERVICIONUTRESA" u="1"/>
        <s v="CARTCRD009205CADENASBPO" u="1"/>
        <s v="VILACRD022261AUTOSERVICIOALTILLANO" u="1"/>
        <s v="BGTACRD014657TRADICIONALNUTRESA" u="1"/>
        <s v="BGTACRD020466TRADICIONALNUTRESA" u="1"/>
        <s v="VILACRD021649AUTOSERVICIOALTILLANO" u="1"/>
        <s v="CARTCRD024129CADENASNUTRESA" u="1"/>
        <s v="MEDECRD021466TRADICIONALNUTRESA" u="1"/>
        <s v="BGTACRD024608TRADICIONALNUTRESA" u="1"/>
        <s v="VILACRD024638AUTOSERVICIONUTRESA" u="1"/>
        <s v="BUCACRD022337GENERICOBPO" u="1"/>
        <s v="BUCACRD022404AUTOSERVICIONUTRESA" u="1"/>
        <s v="CARTCRD019267CADENASBPO" u="1"/>
        <s v="CARTCRD023597AUTOSERVICIONUTRESA" u="1"/>
        <s v="CALIACT000249TRADICIONALNUTRESA" u="1"/>
        <s v="VILACRD022461AUTOSERVICIOALTILLANO" u="1"/>
        <s v="DUITCRD019008TRADICIONALALTILLANO" u="1"/>
        <s v="CARTCRD024329CADENASNUTRESA" u="1"/>
        <s v="CCTAACT000225AUTOSERVICIONUTRESA" u="1"/>
        <s v="VILACRD021949AUTOSERVICIOALTILLANO" u="1"/>
        <s v="VILACRD021465AUTOSERVICIOALTILLANO_BPO" u="1"/>
        <s v="CARTCRD023797AUTOSERVICIONUTRESA" u="1"/>
        <s v="VILACRD022661AUTOSERVICIOALTILLANO" u="1"/>
        <s v="CARTCRD000995CADENASBPO" u="1"/>
        <s v="CARTCRD001410CADENASBPO" u="1"/>
        <s v="BUCACRD022704AUTOSERVICIONUTRESA" u="1"/>
        <s v="CCTACRD007004GENERICOBPO" u="1"/>
        <s v="CARTCRD019332CADENASNUTRESA" u="1"/>
        <s v="VILACRD017016CADENASALTILLANO" u="1"/>
        <s v="BGTACRD017225TRADICIONALALTILLANO" u="1"/>
        <s v="BUCACRD023633CADENASNUTRESA" u="1"/>
        <s v="BUCACRD023230AUTOSERVICIONUTRESA" u="1"/>
        <s v="VILACRD022575AUTOSERVICIOALTILLANO" u="1"/>
        <s v="CARTCRD019432CADENASNUTRESA" u="1"/>
        <s v="CARTCRD024226AUTOSERVICIONUTRESA" u="1"/>
        <s v="VILACRD022489AUTOSERVICIOALTILLANO" u="1"/>
        <s v="CCTACRD017083AUTOSERVICIOBPO" u="1"/>
        <s v="IBA1CRD020379CADENASBPO" u="1"/>
        <s v="CARTCRD019346CADENASNUTRESA" u="1"/>
        <s v="IBA1CRD020565CADENASBPO" u="1"/>
        <s v="MONTCRD020486TRADICIONALNUTRESA" u="1"/>
        <s v="VILACRD023211CADENASALTILLANO" u="1"/>
        <s v="VILACRD022982CADENASALTILLANO" u="1"/>
        <s v="BUCACRD023244AUTOSERVICIONUTRESA" u="1"/>
        <s v="CARTCRD024326AUTOSERVICIONUTRESA" u="1"/>
        <s v="CARTCRD024512AUTOSERVICIONUTRESA" u="1"/>
        <s v="VILACRD023004AUTOSERVICIOALTILLANO" u="1"/>
        <s v="IBA1CRD021091CADENASBPO" u="1"/>
        <s v="VILACRD022961AUTOSERVICIOALTILLANO" u="1"/>
        <s v="PERECRD022728TRADICIONALBPO" u="1"/>
        <s v="IBA1CRD019238CADENASBPO" u="1"/>
        <s v="IBA1CRD019424CADENASBPO" u="1"/>
        <s v="DUITCRD023675TRADICIONALNUTRESA" u="1"/>
        <s v="DUITCRD021275TRADICIONALALTILLANO" u="1"/>
        <s v="VILACRD023104AUTOSERVICIOALTILLANO" u="1"/>
        <s v="CARTCRD020787CADENASNUTRESA" u="1"/>
        <s v="CARTCRD020570AUTOSERVICIONUTRESA" u="1"/>
        <s v="IBA1CRD020579CADENASBPO" u="1"/>
        <s v="CARTCRD019546CADENASNUTRESA" u="1"/>
        <s v="DUITCRD019608TRADICIONALALTILLANO" u="1"/>
        <s v="IBA1CRD020951CADENASBPO" u="1"/>
        <s v="BUCACRD023258AUTOSERVICIONUTRESA" u="1"/>
        <s v="VILACRD023204AUTOSERVICIOALTILLANO" u="1"/>
        <s v="CARTCRD019646CADENASNUTRESA" u="1"/>
        <s v="DUITCRD019708TRADICIONALALTILLANO" u="1"/>
        <s v="VILACRD023118AUTOSERVICIOALTILLANO" u="1"/>
        <s v="CARTCRD020423AUTOSERVICIOBPO" u="1"/>
        <s v="VILACRD022889AUTOSERVICIOALTILLANO" u="1"/>
        <s v="CARTCRD022614CADENANUTRESA" u="1"/>
        <s v="CARTCRD019746CADENASNUTRESA" u="1"/>
        <s v="BGTACRD024060TRADICIONALALTILLANO" u="1"/>
        <s v="CARTCRD020979TRADICIONALBPO" u="1"/>
        <s v="CARTCRD018917AUTOSERVICIONUTRESA" u="1"/>
        <s v="IBA1CRD020310AUTOSERVICIOSNUTRESA" u="1"/>
        <s v="BUCACRD023830AUTOSERVICIONUTRESA" u="1"/>
        <s v="MEDECRD017226TRADICIONALNUTRESA" u="1"/>
        <s v="CARTCRD020870AUTOSERVICIONUTRESA" u="1"/>
        <s v="CCTACRD000025TRADICIONALBPO" u="1"/>
        <s v="CARTCRD020623AUTOSERVICIOBPO" u="1"/>
        <s v="BUCACRD019290CADENASNUTRESA" u="1"/>
        <s v="BUCACRD000051GENERICOBPO" u="1"/>
        <s v="VALLCRD020446TRADICIONALNUTRESA" u="1"/>
        <s v="CARTCRD019543AUTOSERVICIONUTRESA" u="1"/>
        <s v="PERECRD008752CADENASBPO" u="1"/>
        <s v="PERECRD020370CADENASBPO" u="1"/>
        <s v="BARRCRD014424CADENASBPO" u="1"/>
        <s v="VILACRD017311AUTOSERVICIOALTILLANO_BPO" u="1"/>
        <s v="CARTCRD021937CADENASBPO" u="1"/>
        <s v="BUCACRD010475TRADICIONALBPO" u="1"/>
        <s v="BUCACRD020434CADENASNUTRESA" u="1"/>
        <s v="PERECRD018703CADENASBPO" u="1"/>
        <s v="PERECRD020284CADENASBPO" u="1"/>
        <s v="BUCACRD010583CADENASNUTRESA" u="1"/>
        <s v="DUITCRD022104TRADICIONALALTILLANO" u="1"/>
        <s v="VILACRD023518AUTOSERVICIOALTILLANO" u="1"/>
        <s v="BUCACRD020348CADENASNUTRESA" u="1"/>
        <s v="BUCACRD020131AUTOSERVICIONUTRESA" u="1"/>
        <s v="PERECRD020198CADENASBPO" u="1"/>
        <s v="BUCACRD024873CADENASNUTRESA" u="1"/>
        <s v="PERECRD020570CADENASBPO" u="1"/>
        <s v="DUITCRD024418TRADICIONALNUTRESA" u="1"/>
        <s v="BUCACRD021060CADENASNUTRESA" u="1"/>
        <s v="CCTACRD020246CADENASNUTRESA" u="1"/>
        <s v="CARTCRD014928AUTOSERVICIOBPO" u="1"/>
        <s v="CARTCRD010936AUTOSERVICIONUTRESA" u="1"/>
        <s v="CCTACRD020432CADENASNUTRESA" u="1"/>
        <s v="BGTAACT000444TRADICIONALNUTRESA" u="1"/>
        <s v="BUCACRD018414AUTOSERVICIOBPO" u="1"/>
        <s v="BARRCRD023086TRADICIONALNUTRESA" u="1"/>
        <s v="CARTCRD021077AUTOSERVICIOBPO" u="1"/>
        <s v="CARTCRD019657AUTOSERVICIONUTRESA" u="1"/>
        <s v="BUCACRD020181AUTOSERVICIOBPO" u="1"/>
        <s v="BUCACRD024570AUTOSERVICIONUTRESA" u="1"/>
        <s v="CCTACRD020346CADENASNUTRESA" u="1"/>
        <s v="BUCACRD018328AUTOSERVICIOBPO" u="1"/>
        <s v="VALLCRD017610TRADICIONALPROMOTORES" u="1"/>
        <s v="BARRCRD020368AUTOSERVICIOSBPO" u="1"/>
        <s v="BUCACRD024298AUTOSERVICIONUTRESA" u="1"/>
        <s v="BARRCRD023372TRADICIONALNUTRESA" u="1"/>
        <s v="BUCACRD024484AUTOSERVICIONUTRESA" u="1"/>
        <s v="DUITCRD020757GENERICOALTILLANO_BPO" u="1"/>
        <s v="CCTACRD020338TRADICIONALBPO" u="1"/>
        <s v="BUCACRD024670AUTOSERVICIONUTRESA" u="1"/>
        <s v="PERECRD020770CADENASBPO" u="1"/>
        <s v="VILACRD024179CADENASALTILLANO" u="1"/>
        <s v="BUCACRD018614AUTOSERVICIOBPO" u="1"/>
        <s v="CARTCRD021513AUTOSERVICIONUTRESA" u="1"/>
        <s v="BUCACRD019407CADENASNUTRESA" u="1"/>
        <s v="CARTCRD012715CADENASBPO" u="1"/>
        <s v="BGTACRD024574TRADICIONALALTILLANO" u="1"/>
        <s v="BUCACRD024770AUTOSERVICIONUTRESA" u="1"/>
        <s v="BUCACRD021174CADENASNUTRESA" u="1"/>
        <s v="BUCACRD020159AUTOSERVICIONUTRESA" u="1"/>
        <s v="VILACRD014493AUTOSERVICIOALTILLANO" u="1"/>
        <s v="CARTCRD021427AUTOSERVICIONUTRESA" u="1"/>
        <s v="BUCACRD021166TRADICIONALBPO" u="1"/>
        <s v="PERECRD020784CADENASBPO" u="1"/>
        <s v="BUCACRD021088CADENASNUTRESA" u="1"/>
        <s v="VILACRD009220CADENASALTILLANO" u="1"/>
        <s v="DUITCRD017221TRADICIONALALTILLANO" u="1"/>
        <s v="CARTCRD013155CADENASBPO" u="1"/>
        <s v="CCTACRD020646CADENASNUTRESA" u="1"/>
        <s v="BUCACRD024437AUTOSERVICIOBPO" u="1"/>
        <s v="CARTCRD021527AUTOSERVICIONUTRESA" u="1"/>
        <s v="VILACRD020019AUTOSERVICIOALTILLANO" u="1"/>
        <s v="CARTCRD021713AUTOSERVICIONUTRESA" u="1"/>
        <s v="BGTACRD019008TRADICIONALALTILLANO" u="1"/>
        <s v="BGTACRD024775AUTOSERVICIOALTILLANO" u="1"/>
        <s v="BUCACRD024598AUTOSERVICIONUTRESA" u="1"/>
        <s v="BGTACRD023175TRADICIONALNUTRESA" u="1"/>
        <s v="DUITCRD023130TRADICIONALALTILLANO" u="1"/>
        <s v="BARRCRD020979TRADICIONALPROMOTORES" u="1"/>
        <s v="CCTACRD019319CADENASNUTRESA" u="1"/>
        <s v="VILACRD020119AUTOSERVICIOALTILLANO" u="1"/>
        <s v="BGTACRD024354CADENASNUTRESA" u="1"/>
        <s v="BUCACRD004724AUTOSERVICIOBPO" u="1"/>
        <s v="CARTCRD017594CADENASBPO" u="1"/>
        <s v="BUCACRD024698AUTOSERVICIONUTRESA" u="1"/>
        <s v="PERECRD021213CADENASBPO" u="1"/>
        <s v="PERECRD000985CADENASBPO" u="1"/>
        <s v="BUCACRD020459AUTOSERVICIONUTRESA" u="1"/>
        <s v="CCTACRD020443AUTOSERVICIONUTRESA" u="1"/>
        <s v="VILACRD017925AUTOSERVICIOALTILLANO_BPO" u="1"/>
        <s v="VILACRD020219AUTOSERVICIOALTILLANO" u="1"/>
        <s v="PERECRD010936CADENASBPO" u="1"/>
        <s v="BUCACRD020831AUTOSERVICIONUTRESA" u="1"/>
        <s v="CARTCRD021913AUTOSERVICIONUTRESA" u="1"/>
        <s v="PERECRD021127CADENASBPO" u="1"/>
        <s v="VILACRD018935AUTOSERVICIOALTILLANO" u="1"/>
        <s v="CARTCRD012697TRADICIONALBPO" u="1"/>
        <s v="VILACRD019296CADENASALTILLANO" u="1"/>
        <s v="PERECRD019843CADENASBPO" u="1"/>
        <s v="BGTACRD021994GENERICOEVENTO" u="1"/>
        <s v="BUCACRD021760CADENASNUTRESA" u="1"/>
        <s v="DUITCRD022904TRADICIONALALTILLANO" u="1"/>
        <s v="VILACRD019275AUTOSERVICIOALTILLANO" u="1"/>
        <s v="BUCACRD019318AUTOSERVICIONUTRESA" u="1"/>
        <s v="CARTCRD023182CADENASNUTRESA" u="1"/>
        <s v="BARRCRD023786TRADICIONALNUTRESA" u="1"/>
        <s v="PERECRD000999CADENASBPO" u="1"/>
        <s v="BUCACRD021488CADENASNUTRESA" u="1"/>
        <s v="IBA1CRD017351CADENASBPO" u="1"/>
        <s v="CARTACT000176AUTOSERVICIONUTRESA" u="1"/>
        <s v="VILACRD020626CADENASALTILLANO" u="1"/>
        <s v="BUCACRD020659AUTOSERVICIONUTRESA" u="1"/>
        <s v="CCTACRD020643AUTOSERVICIONUTRESA" u="1"/>
        <s v="MEDECRD010840GENERICOBPO" u="1"/>
        <s v="VILACRD024237CADENASNUTRESA" u="1"/>
        <s v="BGTACRD023575TRADICIONALNUTRESA" u="1"/>
        <s v="BGTACRD023761TRADICIONALNUTRESA" u="1"/>
        <s v="PERECRD019857CADENASBPO" u="1"/>
        <s v="BUCACRD019554AUTOSERVICIOBPO" u="1"/>
        <s v="DUITCRD022918TRADICIONALALTILLANO" u="1"/>
        <s v="VILACRD019661AUTOSERVICIOALTILLANO" u="1"/>
        <s v="VILACRD020705AUTOSERVICIOALTILLANO" u="1"/>
        <s v="PERECRD001428CADENASBPO" u="1"/>
        <s v="CALICRD016193GENERICOBPO" u="1"/>
        <s v="BARRCRD024401TRADICIONALNUTRESA" u="1"/>
        <s v="BGTACRD023489TRADICIONALNUTRESA" u="1"/>
        <s v="BGTACRD023675TRADICIONALNUTRESA" u="1"/>
        <s v="BUCACRD022103CADENASNUTRESA" u="1"/>
        <s v="BUCACRD021285AUTOSERVICIONUTRESA" u="1"/>
        <s v="BGTACRD021275TRADICIONALALTILLANO" u="1"/>
        <s v="BUCACRD021471AUTOSERVICIONUTRESA" u="1"/>
        <s v="VILACRD021045AUTOSERVICIOALTILLANO" u="1"/>
        <s v="BUCACRD019840AUTOSERVICIOBPO" u="1"/>
        <s v="CCTACRD020657AUTOSERVICIONUTRESA" u="1"/>
        <s v="BUCACRD019618AUTOSERVICIONUTRESA" u="1"/>
        <s v="BGTACRD019608TRADICIONALALTILLANO" u="1"/>
        <s v="BUCACRD021199AUTOSERVICIONUTRESA" u="1"/>
        <s v="MEDECRD019009TRADICIONALNUTRESA" u="1"/>
        <s v="CARTCRD022467AUTOSERVICIONUTRESA" u="1"/>
        <s v="CARTCRD022653AUTOSERVICIONUTRESA" u="1"/>
        <s v="VILACRD021145AUTOSERVICIOALTILLANO" u="1"/>
        <s v="CARTCRD013031AUTOSERVICIONUTRESA" u="1"/>
        <s v="DUITCRD022331AUTOSERVICIOBPO" u="1"/>
        <s v="VILACRD019675AUTOSERVICIOALTILLANO" u="1"/>
        <s v="VILACRD020719AUTOSERVICIOALTILLANO" u="1"/>
        <s v="CARTCRD023396CADENASNUTRESA" u="1"/>
        <s v="BGTACRD019708TRADICIONALALTILLANO" u="1"/>
        <s v="VILACRD020905AUTOSERVICIOALTILLANO" u="1"/>
        <s v="VILACRD020421AUTOSERVICIOALTILLANO_BPO" u="1"/>
        <s v="BUCACRD011287AUTOSERVICIOBPO" u="1"/>
        <s v="BUCACRD021485AUTOSERVICIONUTRESA" u="1"/>
        <s v="CARTCRD022567AUTOSERVICIONUTRESA" u="1"/>
        <s v="BUCACRD021671AUTOSERVICIONUTRESA" u="1"/>
        <s v="MEDECRD024875TRADICIONALNUTRESA" u="1"/>
        <s v="BGTACRD024868CADENASNUTRESA" u="1"/>
        <s v="BUCACRD021238AUTOSERVICIOBPO" u="1"/>
        <s v="BARRCRD024701TRADICIONALNUTRESA" u="1"/>
        <s v="CCTACRD021197AUTOSERVICIONUTRESA" u="1"/>
        <s v="BUCACRD021988CADENASNUTRESA" u="1"/>
        <s v="CARTCRD022667AUTOSERVICIONUTRESA" u="1"/>
        <s v="BGTACRD020306AUTOSERVICIOSALTILLANO" u="1"/>
        <s v="BUCACRD019918AUTOSERVICIONUTRESA" u="1"/>
        <s v="CARTCRD023782CADENASNUTRESA" u="1"/>
        <s v="BUCACRD019868AUTOSERVICIOBPO" u="1"/>
        <s v="CARTCRD020007CADENASBPO" u="1"/>
        <s v="CARTCRD022953AUTOSERVICIONUTRESA" u="1"/>
        <s v="DUITCRD020031TRADICIONALALTILLANO" u="1"/>
        <s v="VILACRD021445AUTOSERVICIOALTILLANO" u="1"/>
        <s v="PERECRD016730CADENASBPO" u="1"/>
        <s v="CARTCRD023696CADENASNUTRESA" u="1"/>
        <s v="CARTCRD023293AUTOSERVICIONUTRESA" u="1"/>
        <s v="BGTACRD024404TRADICIONALNUTRESA" u="1"/>
        <s v="VILACRD024248AUTOSERVICIONUTRESA" u="1"/>
        <s v="BARRCRD020487TRADICIONALNUTRESA" u="1"/>
        <s v="CARTCRD020490CADENASBPO" u="1"/>
        <s v="BUCACRD021785AUTOSERVICIONUTRESA" u="1"/>
        <s v="CARTCRD017423AUTOSERVICIOBPO" u="1"/>
        <s v="CCTACRD019916AUTOSERVICIONUTRESA" u="1"/>
        <s v="VILACRD020635AUTOSERVICIOALTILLANO_BPO" u="1"/>
        <s v="CARTCRD023393AUTOSERVICIONUTRESA" u="1"/>
        <s v="VILACRD024348AUTOSERVICIONUTRESA" u="1"/>
        <s v="BARRCRD021002TRADICIONALNUTRESA" u="1"/>
        <s v="BGTACRD022104TRADICIONALALTILLANO" u="1"/>
        <s v="BUCACRD021885AUTOSERVICIONUTRESA" u="1"/>
        <s v="VILACRD024720AUTOSERVICIONUTRESA" u="1"/>
        <s v="VILACRD021459AUTOSERVICIOALTILLANO" u="1"/>
        <s v="VILACRD021645AUTOSERVICIOALTILLANO" u="1"/>
        <s v="VILACRD021161AUTOSERVICIOALTILLANO_BPO" u="1"/>
        <s v="BUCACRD017312TRADICIONALBPO" u="1"/>
        <s v="VILACRD019989AUTOSERVICIOALTILLANO" u="1"/>
        <s v="CARTCRD024125CADENASNUTRESA" u="1"/>
        <s v="VILACRD020735AUTOSERVICIOALTILLANO_BPO" u="1"/>
        <s v="BGTACRD024418TRADICIONALNUTRESA" u="1"/>
        <s v="CARTCRD023493AUTOSERVICIONUTRESA" u="1"/>
        <s v="VILACRD022171AUTOSERVICIOALTILLANO" u="1"/>
        <s v="PERECRD017084CADENASBPO" u="1"/>
        <s v="VILACRD021952CADENASALTILLANO" u="1"/>
        <s v="BUCACRD021799AUTOSERVICIONUTRESA" u="1"/>
        <s v="BUCACRD022333GENERICOBPO" u="1"/>
        <s v="VILACRD024820AUTOSERVICIONUTRESA" u="1"/>
        <s v="CARTCRD019263CADENASBPO" u="1"/>
        <s v="BUCACRD023143CADENASNUTRESA" u="1"/>
        <s v="BGTACRD024518TRADICIONALNUTRESA" u="1"/>
        <s v="CARTCRD023593AUTOSERVICIONUTRESA" u="1"/>
        <s v="CARTCRD020183CADENASNUTRESA" u="1"/>
        <s v="BUCACRD021899AUTOSERVICIONUTRESA" u="1"/>
        <s v="VILACRD024734AUTOSERVICIONUTRESA" u="1"/>
        <s v="MEDECRD019709TRADICIONALNUTRESA" u="1"/>
        <s v="DUITCRD020245TRADICIONALALTILLANO" u="1"/>
        <s v="VILACRD021659AUTOSERVICIOALTILLANO" u="1"/>
        <s v="PERECRD990306CADENASBPO" u="1"/>
        <s v="BUCACRD022228AUTOSERVICIONUTRESA" u="1"/>
        <s v="CARTCRD020283CADENASNUTRESA" u="1"/>
        <s v="BUCACRD021999AUTOSERVICIONUTRESA" u="1"/>
        <s v="VILACRD024834AUTOSERVICIONUTRESA" u="1"/>
        <s v="CARTCRD020890CADENASBPO" u="1"/>
        <s v="BUCACRD023157CADENASNUTRESA" u="1"/>
        <s v="CARTCRD024846CADENASBPO" u="1"/>
        <s v="BUCACRD021938AUTOSERVICIOBPO" u="1"/>
        <s v="CARTCRD020383CADENASNUTRESA" u="1"/>
        <s v="DUITCRD020445TRADICIONALALTILLANO" u="1"/>
        <s v="VILACRD021859AUTOSERVICIOALTILLANO" u="1"/>
        <s v="IBA1CRD008743CADENASBPO" u="1"/>
        <s v="MEDECRD021676TRADICIONALNUTRESA" u="1"/>
        <s v="BGTACRD017221TRADICIONALALTILLANO" u="1"/>
        <s v="DUITCRD009167TRADICIONALALTILLANO" u="1"/>
        <s v="CARTCRD020080AUTOSERVICIONUTRESA" u="1"/>
        <s v="DUITCRD019880CADENASALTILLANO_BPO" u="1"/>
        <s v="CARTCRD019663CADENASBPO" u="1"/>
        <s v="BGTACRD019721TRADICIONALNUTRESA" u="1"/>
        <s v="MEDEACT000014TRADICIONALNUTRESA" u="1"/>
        <s v="CARTCRD024036AUTOSERVICIONUTRESA" u="1"/>
        <s v="CARTCRD024222AUTOSERVICIONUTRESA" u="1"/>
        <s v="BGTACRD023130TRADICIONALALTILLANO" u="1"/>
        <s v="BUCACRD022278TRADICIONALNUTRESA" u="1"/>
        <s v="VILACRD022485AUTOSERVICIOALTILLANO" u="1"/>
        <s v="BUCACRD022528AUTOSERVICIONUTRESA" u="1"/>
        <s v="CARTCRD001420CADENASBPO" u="1"/>
        <s v="CARTCRD019342CADENASNUTRESA" u="1"/>
        <s v="BUCACRD016669AUTOSERVICIOBPO" u="1"/>
        <s v="MONTCRD020296TRADICIONALNUTRESA" u="1"/>
        <s v="MEDECRD021876TRADICIONALNUTRESA" u="1"/>
        <s v="CARTCRD024136AUTOSERVICIONUTRESA" u="1"/>
        <s v="BUCACRD023643CADENASNUTRESA" u="1"/>
        <s v="MEDEACT000300TRADICIONALNUTRESA" u="1"/>
        <s v="VILACRD023000AUTOSERVICIOALTILLANO" u="1"/>
        <s v="VILACRD022771AUTOSERVICIOALTILLANO" u="1"/>
        <s v="BGTACRD000107TRADICIONALALTILLANO_BPO" u="1"/>
        <s v="CARTCRD020280AUTOSERVICIONUTRESA" u="1"/>
        <s v="VILACRD021049AUTOSERVICIONUTRESA" u="1"/>
        <s v="CARTCRD020907CADENASBPO" u="1"/>
        <s v="CARTCRD020597CADENASNUTRESA" u="1"/>
        <s v="CARTCRD019356CADENASNUTRESA" u="1"/>
        <s v="BUCACRD023254AUTOSERVICIONUTRESA" u="1"/>
        <s v="CARTCRD015724CADENASBPO" u="1"/>
        <s v="CARTCRD019877CADENASBPO" u="1"/>
        <s v="BGTACRD017015CADENASNUTRESA" u="1"/>
        <s v="IBA1CRD020861CADENASBPO" u="1"/>
        <s v="DUITCRD019704TRADICIONALALTILLANO" u="1"/>
        <s v="BARRCRD018380AUTOSERVICIOSBPO" u="1"/>
        <s v="DUITCRD023685TRADICIONALNUTRESA" u="1"/>
        <s v="DUITCRD021664CADENASALTILLANO_BPO" u="1"/>
        <s v="PERECRD018027CADENASBPO" u="1"/>
        <s v="DUITCRD021471TRADICIONALALTILLANO" u="1"/>
        <s v="CARTCRD022610CADENANUTRESA" u="1"/>
        <s v="DUITCRD020859TRADICIONALALTILLANO" u="1"/>
        <s v="CARTCRD019742CADENASNUTRESA" u="1"/>
        <s v="CARTCRD019136AUTOSERVICIOSNUTRESA" u="1"/>
        <s v="VILACRD012167AUTOSERVICIOALTILLANO_BPO" u="1"/>
        <s v="CALICRD020558AUTOSERVICIOSBPO" u="1"/>
        <s v="BUCACRD023268AUTOSERVICIONUTRESA" u="1"/>
        <s v="BUCACRD023857CADENASNUTRESA" u="1"/>
        <s v="BUCACRD023640AUTOSERVICIONUTRESA" u="1"/>
        <s v="DUITCRD021385TRADICIONALALTILLANO" u="1"/>
        <s v="MEDECRD017222TRADICIONALNUTRESA" u="1"/>
        <s v="VALLCRD020156TRADICIONALNUTRESA" u="1"/>
        <s v="BARRCRD022256TRADICIONALNUTRESA" u="1"/>
        <s v="VILACRD022899AUTOSERVICIOALTILLANO" u="1"/>
        <s v="VALLCRD020442TRADICIONALNUTRESA" u="1"/>
        <s v="CARTCRD014538AUTOSERVICIOBPO" u="1"/>
        <s v="BUCACRD023654AUTOSERVICIONUTRESA" u="1"/>
        <s v="VILACRD023228AUTOSERVICIOALTILLANO" u="1"/>
        <s v="CARTCRD011367TRADICIONALBPO" u="1"/>
        <s v="BUCACRD020430CADENASNUTRESA" u="1"/>
        <s v="CARTCRD006316CADENASBPO" u="1"/>
        <s v="IBA1CRD021118CADENASBPO" u="1"/>
        <s v="CARTCRD019267AUTOSERVICIONUTRESA" u="1"/>
        <s v="VILACRD023349CADENASALTILLANO" u="1"/>
        <s v="IBA1CRD005458CADENASBPO" u="1"/>
        <s v="CARTCRD024836AUTOSERVICIONUTRESA" u="1"/>
        <s v="CARTCRD021426CADENASNUTRESA" u="1"/>
        <s v="CARTCRD021023AUTOSERVICIONUTRESA" u="1"/>
        <s v="CARTCRD021612CADENASNUTRESA" u="1"/>
        <s v="VILACRD024040AUTOSERVICIOALTILLANO" u="1"/>
        <s v="IBA1CRD011367CADENASBPO" u="1"/>
        <s v="BUCACRD023668AUTOSERVICIONUTRESA" u="1"/>
        <s v="CARTCRD020733AUTOSERVICIOBPO" u="1"/>
        <s v="BGTAACT000440TRADICIONALNUTRESA" u="1"/>
        <s v="BGTACRD020031TRADICIONALALTILLANO" u="1"/>
        <s v="DUITCRD024775AUTOSERVICIONUTRESA" u="1"/>
        <s v="BARRCRD022656TRADICIONALNUTRESA" u="1"/>
        <s v="VILACRD023528AUTOSERVICIOALTILLANO" u="1"/>
        <s v="CARTCRD021037AUTOSERVICIONUTRESA" u="1"/>
        <s v="VILACRD023714AUTOSERVICIOALTILLANO" u="1"/>
        <s v="CARTCRD021626CADENASNUTRESA" u="1"/>
        <s v="CARTCRD021223AUTOSERVICIONUTRESA" u="1"/>
        <s v="CARTCRD017190CADENASBPO" u="1"/>
        <s v="BUCACRD024294AUTOSERVICIONUTRESA" u="1"/>
        <s v="BGTACRD024470TRADICIONALALTILLANO" u="1"/>
        <s v="PERECRD020580CADENASBPO" u="1"/>
        <s v="VILACRD023628AUTOSERVICIOALTILLANO" u="1"/>
        <s v="CCTACRD020442CADENASNUTRESA" u="1"/>
        <s v="CARTCRD021726CADENASNUTRESA" u="1"/>
        <s v="BUCACRD020241AUTOSERVICIONUTRESA" u="1"/>
        <s v="PERECRD010532CADENASBPO" u="1"/>
        <s v="MEDECRD020627AUTOSERVICIOSBPO" u="1"/>
        <s v="BGTACRD024198TRADICIONALALTILLANO" u="1"/>
        <s v="BUCACRD019403CADENASNUTRESA" u="1"/>
        <s v="BUCACRD024797CADENASNUTRESA" u="1"/>
        <s v="BUCACRD024580AUTOSERVICIONUTRESA" u="1"/>
        <s v="DUITCRD017310CADENASALTILLANO_BPO" u="1"/>
        <s v="BUCACRD021170CADENASNUTRESA" u="1"/>
        <s v="BGTACRD022731TRADICIONALNUTRESA" u="1"/>
        <s v="BUCACRD020155AUTOSERVICIONUTRESA" u="1"/>
        <s v="BUCACRD019317CADENASNUTRESA" u="1"/>
        <s v="PERECRD009205CADENASBPO" u="1"/>
        <s v="BUCACRD024494AUTOSERVICIONUTRESA" u="1"/>
        <s v="CARTCRD019767AUTOSERVICIONUTRESA" u="1"/>
        <s v="CARTCRD019953AUTOSERVICIONUTRESA" u="1"/>
        <s v="IBA1CRD020548AUTOSERVICIOSNUTRESA" u="1"/>
        <s v="MEDECRD000102GENERICOBPO" u="1"/>
        <s v="CARTCRD990326CADENASBPO" u="1"/>
        <s v="IBA1CRD016149CADENASBPO" u="1"/>
        <s v="CCTACRD020053AUTOSERVICIONUTRESA" u="1"/>
        <s v="BUCACRD020658CADENASNUTRESA" u="1"/>
        <s v="VILACRD024189CADENASALTILLANO" u="1"/>
        <s v="BUCACRD020255AUTOSERVICIONUTRESA" u="1"/>
        <s v="BGTACRD017083AUTOSERVICIOSALTILLANO_BPO" u="1"/>
        <s v="BGTACRD024771AUTOSERVICIOALTILLANO" u="1"/>
        <s v="CARTCRD012725CADENASBPO" u="1"/>
        <s v="CARTCRD001288AUTOSERVICIOBPO" u="1"/>
        <s v="BUCACRD024594AUTOSERVICIONUTRESA" u="1"/>
        <s v="CARTCRD017107CADENASBPO" u="1"/>
        <s v="IBA1CRD006670CADENASBPO" u="1"/>
        <s v="PERECRD019267CADENASBPO" u="1"/>
        <s v="BUCACRD021370CADENASNUTRESA" u="1"/>
        <s v="CCTACRD020153AUTOSERVICIONUTRESA" u="1"/>
        <s v="BGTACRD020159TRADICIONALALTILLANO" u="1"/>
        <s v="BARRCRD020975TRADICIONALPROMOTORES" u="1"/>
        <s v="CARTCRD021437AUTOSERVICIONUTRESA" u="1"/>
        <s v="CARTCRD019806AUTOSERVICIOBPO" u="1"/>
        <s v="CCTACRD018497AUTOSERVICIONUTRESA" u="1"/>
        <s v="BARRCRD023396TRADICIONALNUTRESA" u="1"/>
        <s v="VILACRD023140AUTOSERVICIOBPO" u="1"/>
        <s v="BGTACRD023085TRADICIONALNUTRESA" u="1"/>
        <s v="BUCACRD024694AUTOSERVICIONUTRESA" u="1"/>
        <s v="CCTACRD021082CADENASNUTRESA" u="1"/>
        <s v="CCTACRD020734TRADICIONALBPO" u="1"/>
        <s v="VILACRD022689AUTOSERVICIONUTRESA" u="1"/>
        <s v="VILACRD020029AUTOSERVICIOALTILLANO" u="1"/>
        <s v="BUCACRD020641AUTOSERVICIONUTRESA" u="1"/>
        <s v="VILACRD020215AUTOSERVICIOALTILLANO" u="1"/>
        <s v="BUCACRD019617CADENASNUTRESA" u="1"/>
        <s v="PERECRD021123CADENASBPO" u="1"/>
        <s v="BARRCRD023682TRADICIONALNUTRESA" u="1"/>
        <s v="BGTACRD023371TRADICIONALNUTRESA" u="1"/>
        <s v="BUCACRD011228TRADICIONALBPO" u="1"/>
        <s v="MONTACT000188TRADICIONALNUTRESA" u="1"/>
        <s v="VILACRD019271AUTOSERVICIOALTILLANO" u="1"/>
        <s v="CCTACRD014494AUTOSERVICIOBPO" u="1"/>
        <s v="BARRCRD023596TRADICIONALNUTRESA" u="1"/>
        <s v="PERECRD000995CADENASBPO" u="1"/>
        <s v="PERECRD001410CADENASBPO" u="1"/>
        <s v="CCTACRD000107AUTOSERVICIOBPO" u="1"/>
        <s v="BUCACRD020841AUTOSERVICIONUTRESA" u="1"/>
        <s v="CARTCRD021923AUTOSERVICIONUTRESA" u="1"/>
        <s v="VILACRD014122AUTOSERVICIOALTILLANO_BPO" u="1"/>
        <s v="BGTACRD003386TRADICIONALNUTRESA" u="1"/>
        <s v="BGTACRD023571TRADICIONALNUTRESA" u="1"/>
        <s v="CARTCRD022263AUTOSERVICIONUTRESA" u="1"/>
        <s v="CCTACRD019607TRADICIONALBPO" u="1"/>
        <s v="CCTACRD020367AUTOSERVICIONUTRESA" u="1"/>
        <s v="DUITCRD022728TRADICIONALALTILLANO" u="1"/>
        <s v="CCTACRD020553AUTOSERVICIONUTRESA" u="1"/>
        <s v="DUITCRD022914TRADICIONALALTILLANO" u="1"/>
        <s v="VILACRD019285AUTOSERVICIOALTILLANO" u="1"/>
        <s v="BUCACRD020941AUTOSERVICIONUTRESA" u="1"/>
        <s v="BUCACRD019917CADENASNUTRESA" u="1"/>
        <s v="VILACRD020701AUTOSERVICIOALTILLANO" u="1"/>
        <s v="BUCACRD019700AUTOSERVICIONUTRESA" u="1"/>
        <s v="CCTACRD019262AUTOSERVICIOBPO" u="1"/>
        <s v="CCTACRD020653AUTOSERVICIONUTRESA" u="1"/>
        <s v="VILACRD020615AUTOSERVICIOALTILLANO" u="1"/>
        <s v="BGTACRD024850CADENASNUTRESA" u="1"/>
        <s v="BUCACRD021598CADENASNUTRESA" u="1"/>
        <s v="MEDECRD019005TRADICIONALNUTRESA" u="1"/>
        <s v="VILACRD021141AUTOSERVICIOALTILLANO" u="1"/>
        <s v="VILACRD019299AUTOSERVICIOALTILLANO" u="1"/>
        <s v="VILACRD010699CADENASALTILLANO" u="1"/>
        <s v="BARRCRD024672AUTOSERVICIONUTRESA" u="1"/>
        <s v="CARTCRD023392CADENASNUTRESA" u="1"/>
        <s v="BUCACRD021134AUTOSERVICIOBPO" u="1"/>
        <s v="BUCACRD019714AUTOSERVICIONUTRESA" u="1"/>
        <s v="BGTACRD019704TRADICIONALALTILLANO" u="1"/>
        <s v="BGTACRD023685TRADICIONALNUTRESA" u="1"/>
        <s v="BUCACRD021884CADENASNUTRESA" u="1"/>
        <s v="CCTACRD020667AUTOSERVICIONUTRESA" u="1"/>
        <s v="BGTACRD020859TRADICIONALALTILLANO" u="1"/>
        <s v="BARRCRD024772AUTOSERVICIONUTRESA" u="1"/>
        <s v="VILACRD019585AUTOSERVICIOALTILLANO" u="1"/>
        <s v="VILACRD020629AUTOSERVICIOALTILLANO" u="1"/>
        <s v="BARRCRD010321TRADICIONALNUTRESA" u="1"/>
        <s v="BGTACRD023599TRADICIONALNUTRESA" u="1"/>
        <s v="VILACRD024447CADENASNUTRESA" u="1"/>
        <s v="VILACRD021362CADENASALTILLANO" u="1"/>
        <s v="MEDECRD020446TRADICIONALNUTRESA" u="1"/>
        <s v="VILACRD024230AUTOSERVICIONUTRESA" u="1"/>
        <s v="BGTACRD021385TRADICIONALALTILLANO" u="1"/>
        <s v="BUCACRD021984CADENASNUTRESA" u="1"/>
        <s v="VILACRD021155AUTOSERVICIOALTILLANO" u="1"/>
        <s v="VILACRD023804AUTOSERVICIONUTRESA" u="1"/>
        <s v="VILACRD020729AUTOSERVICIOALTILLANO" u="1"/>
        <s v="CCTACRD019712AUTOSERVICIONUTRESA" u="1"/>
        <s v="BARRCRD024611TRADICIONALNUTRESA" u="1"/>
        <s v="VILACRD021462CADENASALTILLANO" u="1"/>
        <s v="CARTCRD008161CADENASNUTRESA" u="1"/>
        <s v="CARTCRD022577AUTOSERVICIONUTRESA" u="1"/>
        <s v="VILACRD024330AUTOSERVICIONUTRESA" u="1"/>
        <s v="DUITCRD022336GENERICOALTILLANO_BPO" u="1"/>
        <s v="VILACRD021441AUTOSERVICIOALTILLANO" u="1"/>
        <s v="CCTACRD019626AUTOSERVICIONUTRESA" u="1"/>
        <s v="VILACRD020829AUTOSERVICIOALTILLANO" u="1"/>
        <s v="BGTACRD024214TRADICIONALNUTRESA" u="1"/>
        <s v="VILACRD024058AUTOSERVICIONUTRESA" u="1"/>
        <s v="BUCACRD022227CADENASNUTRESA" u="1"/>
        <s v="BARRCRD020297TRADICIONALNUTRESA" u="1"/>
        <s v="VILACRD024244AUTOSERVICIONUTRESA" u="1"/>
        <s v="BUCACRD019778AUTOSERVICIOBPO" u="1"/>
        <s v="VILACRD024430AUTOSERVICIONUTRESA" u="1"/>
        <s v="BARRCRD008551CADENAS0" u="1"/>
        <s v="BGTACRD013937TRADICIONALNUTRESA" u="1"/>
        <s v="CARTCRD023006AUTOSERVICIONUTRESA" u="1"/>
        <s v="VILACRD024344AUTOSERVICIONUTRESA" u="1"/>
        <s v="VILACRD009167AUTOSERVICIOALTILLANO_BPO" u="1"/>
        <s v="CARTCRD022963AUTOSERVICIONUTRESA" u="1"/>
        <s v="CARTCRD020203CADENASBPO" u="1"/>
        <s v="CARTCRD017333AUTOSERVICIOBPO" u="1"/>
        <s v="VILACRD019985AUTOSERVICIOALTILLANO" u="1"/>
        <s v="CARTCRD023892CADENASNUTRESA" u="1"/>
        <s v="VILACRD024258AUTOSERVICIONUTRESA" u="1"/>
        <s v="CARTCRD023106AUTOSERVICIONUTRESA" u="1"/>
        <s v="BUCACRD021795AUTOSERVICIONUTRESA" u="1"/>
        <s v="MEDECRD011224TRADICIONALNUTRESA" u="1"/>
        <s v="DUITCRD020141TRADICIONALALTILLANO" u="1"/>
        <s v="CARTCRD018647CADENASBPO" u="1"/>
        <s v="BGTACRD024775AUTOSERVICIONUTRESA" u="1"/>
        <s v="CCTACRD019926AUTOSERVICIONUTRESA" u="1"/>
        <s v="IBA1ACT000443AUTOSERVICIONUTRESA" u="1"/>
        <s v="PERECRD990202CADENASBPO" u="1"/>
        <s v="VILACRD024358AUTOSERVICIONUTRESA" u="1"/>
        <s v="CARTCRD023206AUTOSERVICIONUTRESA" u="1"/>
        <s v="BARRCRD020783TRADICIONALNUTRESA" u="1"/>
        <s v="VILACRD024730AUTOSERVICIONUTRESA" u="1"/>
        <s v="VILACRD021655AUTOSERVICIOALTILLANO" u="1"/>
        <s v="DUITCRD010583CADENASALTILLANO_BPO" u="1"/>
        <s v="PERECRD990302CADENASBPO" u="1"/>
        <s v="VILACRD021776CADENASALTILLANO" u="1"/>
        <s v="VILACRD024458AUTOSERVICIONUTRESA" u="1"/>
        <s v="CARTCRD020093CADENASNUTRESA" u="1"/>
        <s v="BARRCRD000698TRADICIONALNUTRESA" u="1"/>
        <s v="BUCACRD022410AUTOSERVICIONUTRESA" u="1"/>
        <s v="CARTCRD020317CADENASBPO" u="1"/>
        <s v="CARTCRD024235CADENASNUTRESA" u="1"/>
        <s v="BGTACRD009480TRADICIONALNUTRESA" u="1"/>
        <s v="VILACRD022281AUTOSERVICIOALTILLANO" u="1"/>
        <s v="CARTCRD020193CADENASNUTRESA" u="1"/>
        <s v="MONTCRD018325TRADICIONALNUTRESA" u="1"/>
        <s v="CARTCRD023406AUTOSERVICIONUTRESA" u="1"/>
        <s v="BGTACRD020486TRADICIONALNUTRESA" u="1"/>
        <s v="BARRCRD019556TRADICIONALNUTRESA" u="1"/>
        <s v="VILACRD021855AUTOSERVICIOALTILLANO" u="1"/>
        <s v="VILACRD024694AUTOSERVICIOBPO" u="1"/>
        <s v="VILACRD020759AUTOSERVICIOALTILLANO_BPO" u="1"/>
        <s v="CARTCRD024335CADENASNUTRESA" u="1"/>
        <s v="MEDECRD021672TRADICIONALNUTRESA" u="1"/>
        <s v="DUITCRD018971TRADICIONALALTILLANO" u="1"/>
        <s v="BUCACRD022238AUTOSERVICIONUTRESA" u="1"/>
        <s v="PERECRD012715CADENASBPO" u="1"/>
        <s v="BGTACRD021001TRADICIONALNUTRESA" u="1"/>
        <s v="CARTCRD019473CADENASBPO" u="1"/>
        <s v="BUCACRD023167CADENASNUTRESA" u="1"/>
        <s v="BUCACRD023353CADENASNUTRESA" u="1"/>
        <s v="CARTCRD009239CADENASBPO" u="1"/>
        <s v="CARTCRD024621CADENASNUTRESA" u="1"/>
        <s v="BGTACRD015106TRADICIONALNUTRESA" u="1"/>
        <s v="BUCACRD022710AUTOSERVICIONUTRESA" u="1"/>
        <s v="DUITCRD020455TRADICIONALALTILLANO" u="1"/>
        <s v="CARTCRD020617CADENASBPO" u="1"/>
        <s v="PERECRD013155CADENASBPO" u="1"/>
        <s v="CARTCRD014120AUTOSERVICIOBPO" u="1"/>
        <s v="IBA1CRD018704CADENASBPO" u="1"/>
        <s v="BGTACRD021015TRADICIONALNUTRESA" u="1"/>
        <s v="CARTCRD020090AUTOSERVICIONUTRESA" u="1"/>
        <s v="BGTACRD020786TRADICIONALNUTRESA" u="1"/>
        <s v="CARTCRD024449CADENASNUTRESA" u="1"/>
        <s v="DUITCRD019500TRADICIONALALTILLANO" u="1"/>
        <s v="BUCACRD023150AUTOSERVICIONUTRESA" u="1"/>
        <s v="CARTCRD024232AUTOSERVICIONUTRESA" u="1"/>
        <s v="VILACRD022495AUTOSERVICIOALTILLANO" u="1"/>
        <s v="CARTCRD021243CADENASBPO" u="1"/>
        <s v="BUCACRD022538AUTOSERVICIONUTRESA" u="1"/>
        <s v="PERECRD017594CADENASBPO" u="1"/>
        <s v="CARTCRD023806AUTOSERVICIONUTRESA" u="1"/>
        <s v="CARTCRD019352CADENASNUTRESA" u="1"/>
        <s v="BUCACRD023467CADENASNUTRESA" u="1"/>
        <s v="BUCACRD023250AUTOSERVICIONUTRESA" u="1"/>
        <s v="CARTCRD024332AUTOSERVICIONUTRESA" u="1"/>
        <s v="VILACRD022605CADENASALTILLANO" u="1"/>
        <s v="CARTCRD020290AUTOSERVICIONUTRESA" u="1"/>
        <s v="IBA1CRD020299CADENASBPO" u="1"/>
        <s v="CARTCRD019266CADENASNUTRESA" u="1"/>
        <s v="CARTCRD019452CADENASNUTRESA" u="1"/>
        <s v="VILACRD022519CADENASALTILLANO" u="1"/>
        <s v="DUITCRD023681TRADICIONALNUTRESA" u="1"/>
        <s v="DUITCRD020669TRADICIONALALTILLANO" u="1"/>
        <s v="CARTCRD020007AUTOSERVICIONUTRESA" u="1"/>
        <s v="CARTCRD019552CADENASNUTRESA" u="1"/>
        <s v="BUCACRD023078AUTOSERVICIONUTRESA" u="1"/>
        <s v="BUCACRD023264AUTOSERVICIONUTRESA" u="1"/>
        <s v="CARTCRD020971TRADICIONALBPO" u="1"/>
        <s v="DUITCRD021381TRADICIONALALTILLANO" u="1"/>
        <s v="BUCACRD022838AUTOSERVICIONUTRESA" u="1"/>
        <s v="CARTCRD020893CADENASNUTRESA" u="1"/>
        <s v="CARTCRD020473AUTOSERVICIOSNUTRESA" u="1"/>
        <s v="BARRACT000075TRADICIONALNUTRESA" u="1"/>
        <s v="BGTACRD023354TRADICIONALALTILLANO" u="1"/>
        <s v="BGTACRD023540TRADICIONALALTILLANO" u="1"/>
        <s v="CARTCRD022620CADENANUTRESA" u="1"/>
        <s v="BUCACRD022874TRADICIONALNUTRESA" u="1"/>
        <s v="CARTCRD019566CADENASNUTRESA" u="1"/>
        <s v="BUCACRD023278AUTOSERVICIONUTRESA" u="1"/>
        <s v="BUCACRD023464AUTOSERVICIONUTRESA" u="1"/>
        <s v="CARTCRD024732AUTOSERVICIONUTRESA" u="1"/>
        <s v="VILACRD022995AUTOSERVICIOALTILLANO" u="1"/>
        <s v="BUCACRD020240CADENASNUTRESA" u="1"/>
        <s v="CARTCRD021322CADENASNUTRESA" u="1"/>
        <s v="BUCACRD023403AUTOSERVICIOBPO" u="1"/>
        <s v="CARTCRD020257AUTOSERVICIOBPO" u="1"/>
        <s v="BARRACT000275TRADICIONALNUTRESA" u="1"/>
        <s v="BARRCRD022452TRADICIONALNUTRESA" u="1"/>
        <s v="BUCACRD023564AUTOSERVICIONUTRESA" u="1"/>
        <s v="VILACRD023510AUTOSERVICIOALTILLANO" u="1"/>
        <s v="BUCACRD020340CADENASNUTRESA" u="1"/>
        <s v="BGTACRD021715TRADICIONALNUTRESA" u="1"/>
        <s v="CARTCRD020790AUTOSERVICIONUTRESA" u="1"/>
        <s v="BUCACRD023317AUTOSERVICIOBPO" u="1"/>
        <s v="VALLCRD020452TRADICIONALNUTRESA" u="1"/>
        <s v="IBA1CRD019558CADENASBPO" u="1"/>
        <s v="CARTCRD014548AUTOSERVICIOBPO" u="1"/>
        <s v="MEDECRD010783TRADICIONALPROMOTORES" u="1"/>
        <s v="CARTCRD019463AUTOSERVICIONUTRESA" u="1"/>
        <s v="DUITCRD024771AUTOSERVICIONUTRESA" u="1"/>
        <s v="VILACRD023524AUTOSERVICIOALTILLANO" u="1"/>
        <s v="CALICRD019813AUTOSERVICIOSBPO" u="1"/>
        <s v="VALLCRD020466TRADICIONALNUTRESA" u="1"/>
        <s v="BGTACRD010026TRADICIONALPROMOTORES" u="1"/>
        <s v="CARTCRD002384CADENASBPO" u="1"/>
        <s v="PERECRD020007CADENASBPO" u="1"/>
        <s v="BARRCRD022752TRADICIONALNUTRESA" u="1"/>
        <s v="VILACRD023624AUTOSERVICIOALTILLANO" u="1"/>
        <s v="BGTAACT000514AUTOSERVICIONUTRESA" u="1"/>
        <s v="BUCACRD020051AUTOSERVICIONUTRESA" u="1"/>
        <s v="CARTCRD012149CADENASBPO" u="1"/>
        <s v="DUITCRD024624AUTOSERVICIOBPO" u="1"/>
        <s v="VILACRD024171CADENASALTILLANO" u="1"/>
        <s v="CCTACRD018193AUTOSERVICIONUTRESA" u="1"/>
        <s v="CARTCRD021083AUTOSERVICIOBPO" u="1"/>
        <s v="BUCACRD024390AUTOSERVICIONUTRESA" u="1"/>
        <s v="CARTCRD020707AUTOSERVICIONUTRESA" u="1"/>
        <s v="BUCACRD023778AUTOSERVICIONUTRESA" u="1"/>
        <s v="BUCACRD020151AUTOSERVICIONUTRESA" u="1"/>
        <s v="CARTCRD021233AUTOSERVICIONUTRESA" u="1"/>
        <s v="BGTACRD020141TRADICIONALALTILLANO" u="1"/>
        <s v="BUCACRD020740CADENASNUTRESA" u="1"/>
        <s v="CARTCRD019577AUTOSERVICIONUTRESA" u="1"/>
        <s v="BUCACRD024490AUTOSERVICIONUTRESA" u="1"/>
        <s v="VILACRD023638AUTOSERVICIOALTILLANO" u="1"/>
        <s v="VILACRD017345AUTOSERVICIOALTILLANO_BPO" u="1"/>
        <s v="CARTCRD021147AUTOSERVICIONUTRESA" u="1"/>
        <s v="MEDECRD011226TRADICIONALPROMOTORES" u="1"/>
        <s v="CARTCRD019677AUTOSERVICIONUTRESA" u="1"/>
        <s v="BUCACRD024590AUTOSERVICIONUTRESA" u="1"/>
        <s v="PERECRD019263CADENASBPO" u="1"/>
        <s v="BARRCRD022866TRADICIONALNUTRESA" u="1"/>
        <s v="BUCACRD020165AUTOSERVICIONUTRESA" u="1"/>
        <s v="BARRCRD020971TRADICIONALPROMOTORES" u="1"/>
        <s v="BUCACRD019327CADENASNUTRESA" u="1"/>
        <s v="BUCACRD008497AUTOSERVICIOBPO" u="1"/>
        <s v="BGTACRD023081TRADICIONALNUTRESA" u="1"/>
        <s v="CARTCRD019963AUTOSERVICIONUTRESA" u="1"/>
        <s v="BUCACRD020104AUTOSERVICIOBPO" u="1"/>
        <s v="BGTACRD022655TRADICIONALNUTRESA" u="1"/>
        <s v="BUCACRD020079AUTOSERVICIONUTRESA" u="1"/>
        <s v="BUCACRD020265AUTOSERVICIONUTRESA" u="1"/>
        <s v="BUCACRD020451AUTOSERVICIONUTRESA" u="1"/>
        <s v="CARTCRD021533AUTOSERVICIONUTRESA" u="1"/>
        <s v="CCTACRD011030CADENASNUTRESA" u="1"/>
        <s v="VILACRD020211AUTOSERVICIOALTILLANO" u="1"/>
        <s v="CARTCRD015488AUTOSERVICIOBPO" u="1"/>
        <s v="CCTACRD014390AUTOSERVICIOBPO" u="1"/>
        <s v="CARTCRD016888CADENASBPO" u="1"/>
        <s v="CARTCRD017303CADENASBPO" u="1"/>
        <s v="PERECRD020890CADENASBPO" u="1"/>
        <s v="BUCACRD020018AUTOSERVICIOBPO" u="1"/>
        <s v="CCTACRD000003AUTOSERVICIOBPO" u="1"/>
        <s v="CCTACRD020163AUTOSERVICIONUTRESA" u="1"/>
        <s v="BARRCRD020985TRADICIONALPROMOTORES" u="1"/>
        <s v="BUCACRD020365AUTOSERVICIONUTRESA" u="1"/>
        <s v="DUITCRD020406AUTOSERVICIOSALTILLANO_BPO" u="1"/>
        <s v="PERECRD024846CADENASBPO" u="1"/>
        <s v="CCTACRD019325CADENASNUTRESA" u="1"/>
        <s v="CARTCRD019816AUTOSERVICIOBPO" u="1"/>
        <s v="BUCACRD020551AUTOSERVICIONUTRESA" u="1"/>
        <s v="VILACRD020125AUTOSERVICIOALTILLANO" u="1"/>
        <s v="BUCACRD019527CADENASNUTRESA" u="1"/>
        <s v="BUCACRD009112AUTOSERVICIOBPO" u="1"/>
        <s v="BGTACRD017472TRADICIONALNUTRESA" u="1"/>
        <s v="CCTACRD020077AUTOSERVICIONUTRESA" u="1"/>
        <s v="BUCACRD020279AUTOSERVICIONUTRESA" u="1"/>
        <s v="CCTACRD020263AUTOSERVICIONUTRESA" u="1"/>
        <s v="MONTACT000098TRADICIONALNUTRESA" u="1"/>
        <s v="BUCACRD020465AUTOSERVICIONUTRESA" u="1"/>
        <s v="VILACRD020039AUTOSERVICIOALTILLANO" u="1"/>
        <s v="CALICRD020756GENERICOBPO" u="1"/>
        <s v="BUCACRD020651AUTOSERVICIONUTRESA" u="1"/>
        <s v="CARTCRD021733AUTOSERVICIONUTRESA" u="1"/>
        <s v="DUITCRD017348CADENASALTILLANO_BPO" u="1"/>
        <s v="BUCACRD019813CADENASNUTRESA" u="1"/>
        <s v="BARRCRD017883TRADICIONALNUTRESA" u="1"/>
        <s v="PERECRD019663CADENASBPO" u="1"/>
        <s v="CCTACRD020177AUTOSERVICIONUTRESA" u="1"/>
        <s v="CARTCRD021647AUTOSERVICIONUTRESA" u="1"/>
        <s v="NEIVCRD020540AUTOSERVICIOSBPO" u="1"/>
        <s v="BGTACRD019500TRADICIONALALTILLANO" u="1"/>
        <s v="PERECRD001420CADENASBPO" u="1"/>
        <s v="CCTACRD020758TRADICIONALBPO" u="1"/>
        <s v="BGTACRD023481TRADICIONALNUTRESA" u="1"/>
        <s v="MEDECRD020142TRADICIONALNUTRESA" u="1"/>
        <s v="BUCACRD021494CADENASNUTRESA" u="1"/>
        <s v="CARTCRD022762CADENASNUTRESA" u="1"/>
        <s v="BUCACRD020479AUTOSERVICIONUTRESA" u="1"/>
        <s v="VILACRD020239AUTOSERVICIOALTILLANO" u="1"/>
        <s v="PERECRD024725CADENASNUTRESA" u="1"/>
        <s v="PERECRD015710CADENASBPO" u="1"/>
        <s v="BUCACRD019819TRADICIONALBPO" u="1"/>
        <s v="PERECRD024825CADENASNUTRESA" u="1"/>
        <s v="BGTACRD024760CADENASNUTRESA" u="1"/>
        <s v="VILACRD020711AUTOSERVICIOALTILLANO" u="1"/>
        <s v="BUCACRD021130AUTOSERVICIOBPO" u="1"/>
        <s v="BGTACRD023495TRADICIONALNUTRESA" u="1"/>
        <s v="MEDECRD020156TRADICIONALNUTRESA" u="1"/>
        <s v="BUCACRD019710AUTOSERVICIONUTRESA" u="1"/>
        <s v="BGTACRD023681TRADICIONALNUTRESA" u="1"/>
        <s v="BUCACRD010836GENERICOBPO" u="1"/>
        <s v="CARTACT000382AUTOSERVICIONUTRESA" u="1"/>
        <s v="VILACRD005029CADENASALTILLANO" u="1"/>
        <s v="BGTACRD020669TRADICIONALALTILLANO" u="1"/>
        <s v="MEDECRD010860GENERICOBPO" u="1"/>
        <s v="BUCACRD019438AUTOSERVICIONUTRESA" u="1"/>
        <s v="VILACRD019581AUTOSERVICIOALTILLANO" u="1"/>
        <s v="VILACRD020625AUTOSERVICIOALTILLANO" u="1"/>
        <s v="DUITCRD023178TRADICIONALALTILLANO" u="1"/>
        <s v="BARRCRD023709TRADICIONALNUTRESA" u="1"/>
        <s v="MEDECRD020442TRADICIONALNUTRESA" u="1"/>
        <s v="CARTCRD017903CADENASBPO" u="1"/>
        <s v="PERECRD019877CADENASBPO" u="1"/>
        <s v="BUCACRD020618AUTOSERVICIOBPO" u="1"/>
        <s v="MEDECRD019015TRADICIONALNUTRESA" u="1"/>
        <s v="BGTACRD021381TRADICIONALALTILLANO" u="1"/>
        <s v="CCTACRD020577AUTOSERVICIONUTRESA" u="1"/>
        <s v="MEDECRD018972TRADICIONALNUTRESA" u="1"/>
        <s v="VILACRD020539AUTOSERVICIOALTILLANO" u="1"/>
        <s v="VILACRD020725AUTOSERVICIOALTILLANO" u="1"/>
        <s v="VILACRD020241AUTOSERVICIOALTILLANO_BPO" u="1"/>
        <s v="BUCACRD021144AUTOSERVICIOBPO" u="1"/>
        <s v="BUCACRD019724AUTOSERVICIONUTRESA" u="1"/>
        <s v="CARTCRD023019CADENASNUTRESA" u="1"/>
        <s v="CCTACRD010834GENERICOBPO" u="1"/>
        <s v="BUCACRD019860AUTOSERVICIOBPO" u="1"/>
        <s v="CCTACRD020677AUTOSERVICIONUTRESA" u="1"/>
        <s v="DUITCRD022332GENERICOALTILLANO_BPO" u="1"/>
        <s v="BARRCRD024149TRADICIONALNUTRESA" u="1"/>
        <s v="VILACRD020639AUTOSERVICIOALTILLANO" u="1"/>
        <s v="BUCACRD022037CADENASNUTRESA" u="1"/>
        <s v="MEDECRD020456TRADICIONALNUTRESA" u="1"/>
        <s v="BUCACRD022223CADENASNUTRESA" u="1"/>
        <s v="BGTACRD023981TRADICIONALNUTRESA" u="1"/>
        <s v="CARTCRD022487AUTOSERVICIONUTRESA" u="1"/>
        <s v="VILACRD024240AUTOSERVICIONUTRESA" u="1"/>
        <s v="BUCACRD021591AUTOSERVICIONUTRESA" u="1"/>
        <s v="CARTACT000496AUTOSERVICIONUTRESA" u="1"/>
        <s v="CCTACRD021006AUTOSERVICIONUTRESA" u="1"/>
        <s v="CCTACRD020963AUTOSERVICIONUTRESA" u="1"/>
        <s v="BUCACRD019738AUTOSERVICIONUTRESA" u="1"/>
        <s v="CCTACRD019722AUTOSERVICIONUTRESA" u="1"/>
        <s v="BUCACRD019924AUTOSERVICIONUTRESA" u="1"/>
        <s v="BUCACRD022323CADENASNUTRESA" u="1"/>
        <s v="VILACRD004781AUTOSERVICIOALTILLANO_BPO" u="1"/>
        <s v="BUCACRD011493AUTOSERVICIOBPO" u="1"/>
        <s v="BUCACRD019874AUTOSERVICIOBPO" u="1"/>
        <s v="CARTCRD022773AUTOSERVICIONUTRESA" u="1"/>
        <s v="BUCACRD021308AUTOSERVICIONUTRESA" u="1"/>
        <s v="PERECRD011367TRADICIONALBPO" u="1"/>
        <s v="VILACRD021386CADENASALTILLANO" u="1"/>
        <s v="VILACRD024068AUTOSERVICIONUTRESA" u="1"/>
        <s v="PERECRD006316CADENASBPO" u="1"/>
        <s v="CARTCRD023102AUTOSERVICIONUTRESA" u="1"/>
        <s v="CARTCRD014118CADENASBPO" u="1"/>
        <s v="BUCACRD021791AUTOSERVICIONUTRESA" u="1"/>
        <s v="VILACRD021365AUTOSERVICIOALTILLANO" u="1"/>
        <s v="CARTCRD000114CADENASBPO" u="1"/>
        <s v="VILACRD023828AUTOSERVICIONUTRESA" u="1"/>
        <s v="VILACRD021551AUTOSERVICIOALTILLANO" u="1"/>
        <s v="PERECRD024836AUTOSERVICIONUTRESA" u="1"/>
        <s v="BGTACRD024771AUTOSERVICIONUTRESA" u="1"/>
        <s v="CCTACRD019922AUTOSERVICIONUTRESA" u="1"/>
        <s v="CARTCRD023419CADENASNUTRESA" u="1"/>
        <s v="CCTACRD019872AUTOSERVICIOBPO" u="1"/>
        <s v="MEDECRD019329TRADICIONALNUTRESA" u="1"/>
        <s v="CARTCRD023202AUTOSERVICIONUTRESA" u="1"/>
        <s v="VILACRD024540AUTOSERVICIONUTRESA" u="1"/>
        <s v="BARRCRD024549TRADICIONALNUTRESA" u="1"/>
        <s v="VILACRD019995AUTOSERVICIOALTILLANO" u="1"/>
        <s v="CARTCRD024131CADENASNUTRESA" u="1"/>
        <s v="CARTCRD023116AUTOSERVICIONUTRESA" u="1"/>
        <s v="CARTCRD022887AUTOSERVICIONUTRESA" u="1"/>
        <s v="BUCACRD021991AUTOSERVICIONUTRESA" u="1"/>
        <s v="BGTACRD024624AUTOSERVICIOBPO" u="1"/>
        <s v="VILACRD020492AUTOSERVICIOSALTILLANO" u="1"/>
        <s v="MEDECRD021382TRADICIONALNUTRESA" u="1"/>
        <s v="VILACRD024368AUTOSERVICIONUTRESA" u="1"/>
        <s v="VILACRD022091AUTOSERVICIOALTILLANO" u="1"/>
        <s v="BUCACRD021930AUTOSERVICIOBPO" u="1"/>
        <s v="CALICRD018380AUTOSERVICIOSBPO" u="1"/>
        <s v="PERECRD017190CADENASBPO" u="1"/>
        <s v="BARRCRD020793TRADICIONALNUTRESA" u="1"/>
        <s v="BGTACRD020296TRADICIONALNUTRESA" u="1"/>
        <s v="BUCACRD017332TRADICIONALBPO" u="1"/>
        <s v="BUCACRD021708AUTOSERVICIONUTRESA" u="1"/>
        <s v="DUITCRD019010TRADICIONALALTILLANO" u="1"/>
        <s v="VILACRD020755AUTOSERVICIOALTILLANO_BPO" u="1"/>
        <s v="CARTCRD024331CADENASNUTRESA" u="1"/>
        <s v="CALICRD022339GENERICOBPO" u="1"/>
        <s v="CARTCRD023719CADENASNUTRESA" u="1"/>
        <s v="BUCACRD022234AUTOSERVICIONUTRESA" u="1"/>
        <s v="VILACRD024840AUTOSERVICIONUTRESA" u="1"/>
        <s v="VILACRD021579AUTOSERVICIOALTILLANO" u="1"/>
        <s v="VILACRD021765AUTOSERVICIOALTILLANO" u="1"/>
        <s v="VILACRD021951AUTOSERVICIOALTILLANO" u="1"/>
        <s v="BUCACRD023163CADENASNUTRESA" u="1"/>
        <s v="CARTCRD024245CADENASNUTRESA" u="1"/>
        <s v="BUCACRD022148AUTOSERVICIONUTRESA" u="1"/>
        <s v="IBA1CRD018414CADENASBPO" u="1"/>
        <s v="BUCACRD016928CADENASNUTRESA" u="1"/>
        <s v="CARTCRD023819CADENASNUTRESA" u="1"/>
        <s v="CARTCRD020613CADENASBPO" u="1"/>
        <s v="IBA1CRD020181CADENASBPO" u="1"/>
        <s v="PERECRD990326CADENASBPO" u="1"/>
        <s v="VILACRD021779AUTOSERVICIOALTILLANO" u="1"/>
        <s v="BGTACRD019262AUTOSERVICIOSALTILLANO_BPO" u="1"/>
        <s v="IBA1CRD020095CADENASBPO" u="1"/>
        <s v="PERECRD017107CADENASBPO" u="1"/>
        <s v="VILACRD020869AUTOSERVICIOALTILLANO_BPO" u="1"/>
        <s v="CARTCRD009249CADENASBPO" u="1"/>
        <s v="VILACRD022491AUTOSERVICIOALTILLANO" u="1"/>
        <s v="BUCACRD022534AUTOSERVICIONUTRESA" u="1"/>
        <s v="DUITCRD020465TRADICIONALALTILLANO" u="1"/>
        <s v="BGTACRD020406AUTOSERVICIOSALTILLANO_BPO" u="1"/>
        <s v="CARTCRD020627CADENASBPO" u="1"/>
        <s v="CARTCRD020206CADENASNUTRESA" u="1"/>
        <s v="VILAACT000303AUTOSERVICIOALTILLANO" u="1"/>
        <s v="MEDECRD021696TRADICIONALNUTRESA" u="1"/>
        <s v="BUCACRD023463CADENASNUTRESA" u="1"/>
        <s v="BGTACRD021025TRADICIONALNUTRESA" u="1"/>
        <s v="CARTCRD023716AUTOSERVICIONUTRESA" u="1"/>
        <s v="DUITCRD020758CADENASALTILLANO_BPO" u="1"/>
        <s v="PERECRD017307CADENASBPO" u="1"/>
        <s v="CARTCRD020306CADENASNUTRESA" u="1"/>
        <s v="BUCACRD023377CADENASNUTRESA" u="1"/>
        <s v="CARTCRD024242AUTOSERVICIONUTRESA" u="1"/>
        <s v="IBA1CRD024437CADENASBPO" u="1"/>
        <s v="BUCACRD022548AUTOSERVICIONUTRESA" u="1"/>
        <s v="VILACRD022308AUTOSERVICIOALTILLANO" u="1"/>
        <s v="CARTCRD019362CADENASNUTRESA" u="1"/>
        <s v="CARTCRD020406CADENASNUTRESA" u="1"/>
        <s v="BUCACRD012697AUTOSERVICIONUTRESA" u="1"/>
        <s v="BUCACRD023074AUTOSERVICIONUTRESA" u="1"/>
        <s v="CARTCRD010976CADENASBPO" u="1"/>
        <s v="BUCACRD023260AUTOSERVICIONUTRESA" u="1"/>
        <s v="CARTCRD009549CADENASBPO" u="1"/>
        <s v="BARRCRD021536TRADICIONALNUTRESA" u="1"/>
        <s v="PERECRD023316CADENASBPO" u="1"/>
        <s v="BUCACRD016789AUTOSERVICIOBPO" u="1"/>
        <s v="VILACRD017332CADENASALTILLANO" u="1"/>
        <s v="BUCACRD023763CADENASNUTRESA" u="1"/>
        <s v="VILACRD023120AUTOSERVICIOALTILLANO" u="1"/>
        <s v="BUCACRD022748AUTOSERVICIONUTRESA" u="1"/>
        <s v="BARRCRD021822TRADICIONALNUTRESA" u="1"/>
        <s v="CARTCRD020017AUTOSERVICIONUTRESA" u="1"/>
        <s v="BUCACRD017304AUTOSERVICIOBPO" u="1"/>
        <s v="BUCACRD023677CADENASNUTRESA" u="1"/>
        <s v="CALICRD020564AUTOSERVICIOSBPO" u="1"/>
        <s v="BUCACRD023274AUTOSERVICIONUTRESA" u="1"/>
        <s v="BUCACRD023863CADENASNUTRESA" u="1"/>
        <s v="CCTACRD017016AUTOSERVICIOBPO" u="1"/>
        <s v="VILACRD022608AUTOSERVICIOALTILLANO" u="1"/>
        <s v="CARTCRD020117AUTOSERVICIONUTRESA" u="1"/>
        <s v="CARTCRD020303AUTOSERVICIONUTRESA" u="1"/>
        <s v="CARTCRD011505CADENASBPO" u="1"/>
        <s v="CARTCRD021046CADENASNUTRESA" u="1"/>
        <s v="BUCACRD022948AUTOSERVICIONUTRESA" u="1"/>
        <s v="CCTACRD017302AUTOSERVICIOBPO" u="1"/>
        <s v="BUCACRD023288AUTOSERVICIONUTRESA" u="1"/>
        <s v="CARTCRD024742AUTOSERVICIONUTRESA" u="1"/>
        <s v="VILACRD023234AUTOSERVICIOALTILLANO" u="1"/>
        <s v="DUITCRD023608TRADICIONALNUTRESA" u="1"/>
        <s v="CARTCRD021332CADENASNUTRESA" u="1"/>
        <s v="CARTCRD020497AUTOSERVICIOSNUTRESA" u="1"/>
        <s v="IBA1CRD021124CADENASBPO" u="1"/>
        <s v="BUCACRD023574AUTOSERVICIONUTRESA" u="1"/>
        <s v="VILACRD023148AUTOSERVICIOALTILLANO" u="1"/>
        <s v="IBA1CRD019840CADENASBPO" u="1"/>
        <s v="CARTCRD021246CADENASNUTRESA" u="1"/>
        <s v="CARTCRD005022AUTOSERVICIOBPO" u="1"/>
        <s v="CARTCRD019776CADENASNUTRESA" u="1"/>
        <s v="BUCACRD023327AUTOSERVICIOBPO" u="1"/>
        <s v="BUCACRD024306CADENASNUTRESA" u="1"/>
        <s v="PERECRD000004CADENASBPO" u="1"/>
        <s v="CARTCRD020367AUTOSERVICIOBPO" u="1"/>
        <s v="BUCACRD023674AUTOSERVICIONUTRESA" u="1"/>
        <s v="VILACRD023248AUTOSERVICIOALTILLANO" u="1"/>
        <s v="CARTCRD014744AUTOSERVICIOBPO" u="1"/>
        <s v="VILACRD023620AUTOSERVICIOALTILLANO" u="1"/>
        <s v="CARTCRD015723CADENASNUTRESA" u="1"/>
        <s v="BGTACRD001826TRADICIONALNUTRESA" u="1"/>
        <s v="PERECRD023916CADENASBPO" u="1"/>
        <s v="CARTCRD020703AUTOSERVICIONUTRESA" u="1"/>
        <s v="BARRACT000299TRADICIONALNUTRESA" u="1"/>
        <s v="BUCACRD023588AUTOSERVICIONUTRESA" u="1"/>
        <s v="DUITCRD024520TRADICIONALNUTRESA" u="1"/>
        <s v="BUCACRD020178CADENASNUTRESA" u="1"/>
        <s v="VILACRD023534AUTOSERVICIOALTILLANO" u="1"/>
        <s v="CARTCRD021043AUTOSERVICIONUTRESA" u="1"/>
        <s v="VILACRD018272CADENASALTILLANO" u="1"/>
        <s v="IBA1CRD021238CADENASBPO" u="1"/>
        <s v="BGTACRD018417TRADICIONALPROMOTORES" u="1"/>
        <s v="DUITCRD024434TRADICIONALNUTRESA" u="1"/>
        <s v="PERECRD020203CADENASBPO" u="1"/>
        <s v="BGTAACT000274TRADICIONALNUTRESA" u="1"/>
        <s v="CARTCRD021143AUTOSERVICIONUTRESA" u="1"/>
        <s v="MEDECRD011222TRADICIONALPROMOTORES" u="1"/>
        <s v="VILACRD023569CADENASALTILLANO" u="1"/>
        <s v="CARTCRD019673AUTOSERVICIONUTRESA" u="1"/>
        <s v="NEIVCRD018380AUTOSERVICIOSBPO" u="1"/>
        <s v="BUCACRD024203AUTOSERVICIONUTRESA" u="1"/>
        <s v="CARTCRD016870CADENASBPO" u="1"/>
        <s v="BUCACRD020000AUTOSERVICIOBPO" u="1"/>
        <s v="BARRCRD022862TRADICIONALNUTRESA" u="1"/>
        <s v="DUITCRD022134TRADICIONALALTILLANO" u="1"/>
        <s v="BUCACRD020378CADENASNUTRESA" u="1"/>
        <s v="BUCACRD020161AUTOSERVICIONUTRESA" u="1"/>
        <s v="BUCACRD024706CADENASNUTRESA" u="1"/>
        <s v="CARTCRD020767AUTOSERVICIOBPO" u="1"/>
        <s v="CCTACRD020462CADENASNUTRESA" u="1"/>
        <s v="BUCACRD020664CADENASNUTRESA" u="1"/>
        <s v="CARTCRD021746CADENASNUTRESA" u="1"/>
        <s v="VILACRD020021AUTOSERVICIOALTILLANO" u="1"/>
        <s v="BGTACRD019010TRADICIONALALTILLANO" u="1"/>
        <s v="CARTCRD020917AUTOSERVICIONUTRESA" u="1"/>
        <s v="DUITCRD024548TRADICIONALNUTRESA" u="1"/>
        <s v="BUCACRD024217AUTOSERVICIONUTRESA" u="1"/>
        <s v="PERECRD020317CADENASBPO" u="1"/>
        <s v="BARRCRD022876TRADICIONALNUTRESA" u="1"/>
        <s v="BUCACRD023988AUTOSERVICIONUTRESA" u="1"/>
        <s v="CCTACRD020376CADENASNUTRESA" u="1"/>
        <s v="BGTACRD022751TRADICIONALNUTRESA" u="1"/>
        <s v="CARTCRD021257AUTOSERVICIONUTRESA" u="1"/>
        <s v="BARRCRD020981TRADICIONALPROMOTORES" u="1"/>
        <s v="BUCACRD011220TRADICIONALBPO" u="1"/>
        <s v="CARTCRD021846CADENASNUTRESA" u="1"/>
        <s v="CARTCRD021443AUTOSERVICIONUTRESA" u="1"/>
        <s v="BUCACRD020950CADENASNUTRESA" u="1"/>
        <s v="VILACRD020121AUTOSERVICIOALTILLANO" u="1"/>
        <s v="BUCACRD014119AUTOSERVICIOBPO" u="1"/>
        <s v="BGTACRD024307TRADICIONALALTILLANO" u="1"/>
        <s v="BUCACRD020756TRADICIONALBPO" u="1"/>
        <s v="BUCACRD000115AUTOSERVICIOBPO" u="1"/>
        <s v="BUCACRD024503AUTOSERVICIONUTRESA" u="1"/>
        <s v="BUCACRD020300AUTOSERVICIOBPO" u="1"/>
        <s v="BUCACRD020089AUTOSERVICIONUTRESA" u="1"/>
        <s v="BUCACRD020461AUTOSERVICIONUTRESA" u="1"/>
        <s v="BUCACRD019623CADENASNUTRESA" u="1"/>
        <s v="DUITCRD017344CADENASALTILLANO_BPO" u="1"/>
        <s v="CARTCRD021493AUTOSERVICIOBPO" u="1"/>
        <s v="CARTCRD017313CADENASBPO" u="1"/>
        <s v="CALICRD015097GENERICOBPO" u="1"/>
        <s v="BARRCRD023305TRADICIONALNUTRESA" u="1"/>
        <s v="BUCACRD024417AUTOSERVICIONUTRESA" u="1"/>
        <s v="BUCACRD020375AUTOSERVICIONUTRESA" u="1"/>
        <s v="BUCACRD020964CADENASNUTRESA" u="1"/>
        <s v="PERECRD009239CADENASBPO" u="1"/>
        <s v="CARTCRD019987AUTOSERVICIONUTRESA" u="1"/>
        <s v="CCTACRD020754TRADICIONALBPO" u="1"/>
        <s v="BUCACRD000129AUTOSERVICIOBPO" u="1"/>
        <s v="BUCACRD014319AUTOSERVICIOBPO" u="1"/>
        <s v="PERECRD020617CADENASBPO" u="1"/>
        <s v="BUCACRD020289AUTOSERVICIONUTRESA" u="1"/>
        <s v="BGTACRD020465TRADICIONALALTILLANO" u="1"/>
        <s v="DUITCRD022820TRADICIONALALTILLANO" u="1"/>
        <s v="BGTACRD015649AUTOSERVICIOPROMOTORES" u="1"/>
        <s v="BUCACRD020661AUTOSERVICIONUTRESA" u="1"/>
        <s v="VILACRD020235AUTOSERVICIOALTILLANO" u="1"/>
        <s v="VILACRD020421AUTOSERVICIOALTILLANO" u="1"/>
        <s v="BUCACRD024803AUTOSERVICIONUTRESA" u="1"/>
        <s v="BUCACRD021207CADENASNUTRESA" u="1"/>
        <s v="BUCACRD020600AUTOSERVICIOBPO" u="1"/>
        <s v="CCTACRD020373AUTOSERVICIONUTRESA" u="1"/>
        <s v="BUCACRD020575AUTOSERVICIONUTRESA" u="1"/>
        <s v="CARTCRD021657AUTOSERVICIONUTRESA" u="1"/>
        <s v="VILACRD020335AUTOSERVICIOALTILLANO" u="1"/>
        <s v="BUCACRD024653TRADICIONALNUTRESA" u="1"/>
        <s v="BGTACRD022879TRADICIONALNUTRESA" u="1"/>
        <s v="DUITCRD023174TRADICIONALALTILLANO" u="1"/>
        <s v="BUCACRD024817AUTOSERVICIONUTRESA" u="1"/>
        <s v="MEDECRD019011TRADICIONALNUTRESA" u="1"/>
        <s v="CARTCRD021857AUTOSERVICIONUTRESA" u="1"/>
        <s v="VILACRD020721AUTOSERVICIOALTILLANO" u="1"/>
        <s v="VILACRD021082CADENASALTILLANO" u="1"/>
        <s v="VILACRD024353CADENASNUTRESA" u="1"/>
        <s v="BGTACRD017882TRADICIONALNUTRESA" u="1"/>
        <s v="CARTCRD002384AUTOSERVICIONUTRESA" u="1"/>
        <s v="BUCACRD010846GENERICOBPO" u="1"/>
        <s v="CCTACRD010475AUTOSERVICIOBPO" u="1"/>
        <s v="BGTACRD024870CADENASNUTRESA" u="1"/>
        <s v="DUITCRD023188TRADICIONALALTILLANO" u="1"/>
        <s v="BUCACRD022033CADENASNUTRESA" u="1"/>
        <s v="CARTCRD022483AUTOSERVICIONUTRESA" u="1"/>
        <s v="VILACRD019329CADENASALTILLANO" u="1"/>
        <s v="BUCACRD021204AUTOSERVICIONUTRESA" u="1"/>
        <s v="BGTACRD024624AUTOSERVICIOALTILLANO_BPO" u="1"/>
        <s v="CCTACRD010844GENERICOBPO" u="1"/>
        <s v="BGTACRD001428TRADICIONALPROMOTORES" u="1"/>
        <s v="VILACRD024064AUTOSERVICIONUTRESA" u="1"/>
        <s v="CARTCRD022497AUTOSERVICIONUTRESA" u="1"/>
        <s v="VILACRD024250AUTOSERVICIONUTRESA" u="1"/>
        <s v="CARTCRD023501CADENASNUTRESA" u="1"/>
        <s v="BGTACRD023608TRADICIONALNUTRESA" u="1"/>
        <s v="VILACRD021361AUTOSERVICIOALTILLANO" u="1"/>
        <s v="VILACRD023824AUTOSERVICIONUTRESA" u="1"/>
        <s v="IBA1ACT000063AUTOSERVICIONUTRESA" u="1"/>
        <s v="CARTCRD024262CADENASBPO" u="1"/>
        <s v="VILACRD021296CADENASALTILLANO" u="1"/>
        <s v="VILACRD024567CADENASNUTRESA" u="1"/>
        <s v="CARTCRD023415CADENASNUTRESA" u="1"/>
        <s v="VILACRD021275AUTOSERVICIOALTILLANO" u="1"/>
        <s v="VILACRD021461AUTOSERVICIOALTILLANO" u="1"/>
        <s v="BARRCRD024545TRADICIONALNUTRESA" u="1"/>
        <s v="VILACRD024078AUTOSERVICIONUTRESA" u="1"/>
        <s v="CARTCRD023112AUTOSERVICIONUTRESA" u="1"/>
        <s v="CARTCRD022883AUTOSERVICIONUTRESA" u="1"/>
        <s v="VILACRD021375AUTOSERVICIOALTILLANO" u="1"/>
        <s v="BUCACRD021418AUTOSERVICIONUTRESA" u="1"/>
        <s v="CCTACRD021166AUTOSERVICIOBPO" u="1"/>
        <s v="VILACRD021496CADENASALTILLANO" u="1"/>
        <s v="BGTACRD024520TRADICIONALNUTRESA" u="1"/>
        <s v="BUCACRD016724CADENASNUTRESA" u="1"/>
        <s v="CARTCRD023615CADENASNUTRESA" u="1"/>
        <s v="CARTCRD023212AUTOSERVICIONUTRESA" u="1"/>
        <s v="VILACRD021661AUTOSERVICIOALTILLANO" u="1"/>
        <s v="BGTACRD024434TRADICIONALNUTRESA" u="1"/>
        <s v="BUCACRD001841AUTOSERVICIOBPO" u="1"/>
        <s v="CALICRD022335GENERICOBPO" u="1"/>
        <s v="BUCACRD022230AUTOSERVICIONUTRESA" u="1"/>
        <s v="MEDECRD016192GENERICOBPO" u="1"/>
        <s v="BARRCRD024659TRADICIONALNUTRESA" u="1"/>
        <s v="VILACRD024564AUTOSERVICIONUTRESA" u="1"/>
        <s v="VILACRD021675AUTOSERVICIOALTILLANO" u="1"/>
        <s v="BUCACRD021904AUTOSERVICIONUTRESA" u="1"/>
        <s v="VILACRD024478AUTOSERVICIONUTRESA" u="1"/>
        <s v="VILACRD021589AUTOSERVICIOALTILLANO" u="1"/>
        <s v="PERECRD022497CADENASBPO" u="1"/>
        <s v="BARRCRD011281TRADICIONALNUTRESA" u="1"/>
        <s v="VILACRD020865AUTOSERVICIOALTILLANO_BPO" u="1"/>
        <s v="BGTACRD024548TRADICIONALNUTRESA" u="1"/>
        <s v="BUCACRD022158AUTOSERVICIONUTRESA" u="1"/>
        <s v="PERECRD022597CADENASBPO" u="1"/>
        <s v="VILACRD024517AUTOSERVICIOBPO" u="1"/>
        <s v="VILACRD022225CADENASALTILLANO" u="1"/>
        <s v="CARTCRD007005CADENAS0" u="1"/>
        <s v="BUCACRD022258AUTOSERVICIONUTRESA" u="1"/>
        <s v="BUCACRD022444AUTOSERVICIONUTRESA" u="1"/>
        <s v="VILACRD021789AUTOSERVICIOALTILLANO" u="1"/>
        <s v="PERECRD017303CADENASBPO" u="1"/>
        <s v="BUCACRD023187CADENASNUTRESA" u="1"/>
        <s v="BUCACRD023373CADENASNUTRESA" u="1"/>
        <s v="BUCACRD021968AUTOSERVICIOBPO" u="1"/>
        <s v="BGTACRD007004CADENASBPO" u="1"/>
        <s v="BUCACRD022477GENERICOBPO" u="1"/>
        <s v="BUCACRD022544AUTOSERVICIONUTRESA" u="1"/>
        <s v="DUITCRD020854CADENASALTILLANO_BPO" u="1"/>
        <s v="BUCACRD023473CADENASNUTRESA" u="1"/>
        <s v="CARTCRD024555CADENASNUTRESA" u="1"/>
        <s v="CARTCRD021163CADENASBPO" u="1"/>
        <s v="BUCACRD022458AUTOSERVICIONUTRESA" u="1"/>
        <s v="BGTACRD021221TRADICIONALNUTRESA" u="1"/>
        <s v="BGTACRD022820TRADICIONALALTILLANO" u="1"/>
        <s v="VILACRD022404AUTOSERVICIOALTILLANO" u="1"/>
        <s v="BUCACRD013022AUTOSERVICIONUTRESA" u="1"/>
        <s v="PERECRD023312CADENASBPO" u="1"/>
        <s v="BGTACRD020609TRADICIONALNUTRESA" u="1"/>
        <s v="IBA1CRD000109CADENASBPO" u="1"/>
        <s v="MEDEACT000044TRADICIONALNUTRESA" u="1"/>
        <s v="BUCACRD023170AUTOSERVICIONUTRESA" u="1"/>
        <s v="CARTCRD021077CADENASBPO" u="1"/>
        <s v="BUCACRD023084AUTOSERVICIONUTRESA" u="1"/>
        <s v="BUCACRD023673CADENASNUTRESA" u="1"/>
        <s v="VILACRD022439CADENASALTILLANO" u="1"/>
        <s v="BUCACRD023270AUTOSERVICIONUTRESA" u="1"/>
        <s v="VILAACT000427AUTOSERVICIOALTILLANO" u="1"/>
        <s v="BUCACRD023184AUTOSERVICIONUTRESA" u="1"/>
        <s v="BGTACRD023174TRADICIONALALTILLANO" u="1"/>
        <s v="MEDEACT000430TRADICIONALNUTRESA" u="1"/>
        <s v="BUCACRD023370AUTOSERVICIONUTRESA" u="1"/>
        <s v="VILACRD022704AUTOSERVICIOALTILLANO" u="1"/>
        <s v="BUCACRD023098AUTOSERVICIONUTRESA" u="1"/>
        <s v="BUCACRD023470AUTOSERVICIONUTRESA" u="1"/>
        <s v="VILACRD023230AUTOSERVICIOALTILLANO" u="1"/>
        <s v="BUCACRD024016CADENASNUTRESA" u="1"/>
        <s v="BGTACRD023188TRADICIONALALTILLANO" u="1"/>
        <s v="MEDEACT000444TRADICIONALNUTRESA" u="1"/>
        <s v="BUCACRD022958AUTOSERVICIONUTRESA" u="1"/>
        <s v="BGTACRD021535TRADICIONALNUTRESA" u="1"/>
        <s v="IBA1CRD020608CADENASBPO" u="1"/>
        <s v="BUCACRD023887CADENASNUTRESA" u="1"/>
        <s v="BUCACRD023670AUTOSERVICIONUTRESA" u="1"/>
        <s v="VILACRD023244AUTOSERVICIOALTILLANO" u="1"/>
        <s v="VILACRD023530AUTOSERVICIOALTILLANO" u="1"/>
        <s v="BUCACRD024316CADENASNUTRESA" u="1"/>
        <s v="VILACRD023258AUTOSERVICIOALTILLANO" u="1"/>
        <s v="PERECRD014118CADENASBPO" u="1"/>
        <s v="BUCACRD023598AUTOSERVICIONUTRESA" u="1"/>
        <s v="BUCACRD024013AUTOSERVICIONUTRESA" u="1"/>
        <s v="IBA1CRD019864CADENASBPO" u="1"/>
        <s v="BGTAACT000370TRADICIONALNUTRESA" u="1"/>
        <s v="PERECRD024452CADENASBPO" u="1"/>
        <s v="IBA1CRD019778CADENASBPO" u="1"/>
        <s v="IBA1CRD020364AUTOSERVICIOSNUTRESA" u="1"/>
        <s v="CARTCRD021742CADENASNUTRESA" u="1"/>
        <s v="BGTACRD021849TRADICIONALNUTRESA" u="1"/>
        <s v="BUCACRD024616CADENASNUTRESA" u="1"/>
        <s v="DUITCRD024544TRADICIONALNUTRESA" u="1"/>
        <s v="BARRCRD022872TRADICIONALNUTRESA" u="1"/>
        <s v="BUCACRD023984AUTOSERVICIONUTRESA" u="1"/>
        <s v="CARTCRD021842CADENASNUTRESA" u="1"/>
        <s v="BUCACRD019333CADENASNUTRESA" u="1"/>
        <s v="BUCACRD024127AUTOSERVICIONUTRESA" u="1"/>
        <s v="BARRCRD016977TRADICIONALNUTRESA" u="1"/>
        <s v="BUCACRD024313AUTOSERVICIONUTRESA" u="1"/>
        <s v="VILACRD024184AUTOSERVICIOALTILLANO" u="1"/>
        <s v="BUCACRD024227AUTOSERVICIONUTRESA" u="1"/>
        <s v="BUCACRD000025AUTOSERVICIOBPO" u="1"/>
        <s v="BARRCRD022886TRADICIONALNUTRESA" u="1"/>
        <s v="BGTACRD024403TRADICIONALALTILLANO" u="1"/>
        <s v="DUITCRD022344TRADICIONALALTILLANO" u="1"/>
        <s v="BUCACRD019347CADENASNUTRESA" u="1"/>
        <s v="BUCACRD024327AUTOSERVICIONUTRESA" u="1"/>
        <s v="BUCACRD024513AUTOSERVICIONUTRESA" u="1"/>
        <s v="BGTACRD022861TRADICIONALNUTRESA" u="1"/>
        <s v="BUCACRD020285AUTOSERVICIONUTRESA" u="1"/>
        <s v="BARRCRD023129TRADICIONALNUTRESA" u="1"/>
        <s v="MEDECRD000046GENERICOBPO" u="1"/>
        <s v="BUCACRD019439TRADICIONALBPO" u="1"/>
        <s v="DUITCRD022730TRADICIONALALTILLANO" u="1"/>
        <s v="BUCACRD024713AUTOSERVICIONUTRESA" u="1"/>
        <s v="BGTACRD022875TRADICIONALNUTRESA" u="1"/>
        <s v="BUCACRD020299AUTOSERVICIONUTRESA" u="1"/>
        <s v="VILACRD023420AUTOSERVICIONUTRESA" u="1"/>
        <s v="CARTCRD022596CADENASNUTRESA" u="1"/>
        <s v="BUCACRD024727AUTOSERVICIONUTRESA" u="1"/>
        <s v="BARRCRD023801TRADICIONALNUTRESA" u="1"/>
        <s v="BGTACRD022889TRADICIONALNUTRESA" u="1"/>
        <s v="BUCACRD021317CADENASNUTRESA" u="1"/>
        <s v="CARTCRD021767AUTOSERVICIONUTRESA" u="1"/>
        <s v="BUCACRD009246AUTOSERVICIOBPO" u="1"/>
        <s v="PERECRD020104GENERICONUTRESA" u="1"/>
        <s v="BGTACRD024818AUTOSERVICIOALTILLANO" u="1"/>
        <s v="BUCACRD021417CADENASNUTRESA" u="1"/>
        <s v="BUCACRD021200AUTOSERVICIONUTRESA" u="1"/>
        <s v="BARRCRD024055TRADICIONALNUTRESA" u="1"/>
        <s v="CARTCRD023025CADENASNUTRESA" u="1"/>
        <s v="BGTACRD023504TRADICIONALNUTRESA" u="1"/>
        <s v="DUITCRD022858TRADICIONALALTILLANO" u="1"/>
        <s v="BARRCRD024155TRADICIONALNUTRESA" u="1"/>
        <s v="VILACRD024060AUTOSERVICIONUTRESA" u="1"/>
        <s v="BARRCRD023915TRADICIONALNUTRESA" u="1"/>
        <s v="CARTCRD022493AUTOSERVICIONUTRESA" u="1"/>
        <s v="BGTACRD003605TRADICIONALNUTRESA" u="1"/>
        <s v="BARRCRD024441TRADICIONALNUTRESA" u="1"/>
        <s v="DUITCRD023484TRADICIONALALTILLANO" u="1"/>
        <s v="PERECRD019997CADENASBPO" u="1"/>
        <s v="PERECRD024742AUTOSERVICIONUTRESA" u="1"/>
        <s v="BGTACRD024044TRADICIONALNUTRESA" u="1"/>
        <s v="BUCACRD021450AUTOSERVICIOBPO" u="1"/>
        <s v="VILACRD024074AUTOSERVICIONUTRESA" u="1"/>
        <s v="VILACRD024260AUTOSERVICIONUTRESA" u="1"/>
        <s v="VILACRD020316TRADICIONALBPO" u="1"/>
        <s v="CCTACRD021212AUTOSERVICIONUTRESA" u="1"/>
        <s v="VILACRD023834AUTOSERVICIONUTRESA" u="1"/>
        <s v="BARRCRD024641TRADICIONALNUTRESA" u="1"/>
        <s v="BGTACRD001182CADENASNUTRESA" u="1"/>
        <s v="MEDECRD020759GENERICOBPO" u="1"/>
        <s v="VILACRD024360AUTOSERVICIONUTRESA" u="1"/>
        <s v="VILACRD021285AUTOSERVICIOALTILLANO" u="1"/>
        <s v="VILACRD021471AUTOSERVICIOALTILLANO" u="1"/>
        <s v="BUCACRD021514AUTOSERVICIONUTRESA" u="1"/>
        <s v="BGTACRD024058TRADICIONALNUTRESA" u="1"/>
        <s v="VILACRD024088AUTOSERVICIONUTRESA" u="1"/>
        <s v="VILACRD024274AUTOSERVICIONUTRESA" u="1"/>
        <s v="BUCACRD022040AUTOSERVICIONUTRESA" u="1"/>
        <s v="VILACRD021199AUTOSERVICIOALTILLANO" u="1"/>
        <s v="CALICRD022331GENERICOBPO" u="1"/>
        <s v="CARTCRD022893AUTOSERVICIONUTRESA" u="1"/>
        <s v="BUCACRD021800AUTOSERVICIONUTRESA" u="1"/>
        <s v="BARRCRD024655TRADICIONALNUTRESA" u="1"/>
        <s v="VILACRD024188AUTOSERVICIONUTRESA" u="1"/>
        <s v="VILACRD024374AUTOSERVICIONUTRESA" u="1"/>
        <s v="BUCACRD022140AUTOSERVICIONUTRESA" u="1"/>
        <s v="CARTCRD023222AUTOSERVICIONUTRESA" u="1"/>
        <s v="CARTCRD022993AUTOSERVICIONUTRESA" u="1"/>
        <s v="VILACRD021485AUTOSERVICIOALTILLANO" u="1"/>
        <s v="BUCACRD021528AUTOSERVICIONUTRESA" u="1"/>
        <s v="BUCACRD021714AUTOSERVICIONUTRESA" u="1"/>
        <s v="BUCACRD021900AUTOSERVICIONUTRESA" u="1"/>
        <s v="VILACRD024288AUTOSERVICIONUTRESA" u="1"/>
        <s v="BUCAACT000063AUTOSERVICIONUTRESA" u="1"/>
        <s v="BUCACRD022240AUTOSERVICIONUTRESA" u="1"/>
        <s v="VILACRD022000AUTOSERVICIOALTILLANO" u="1"/>
        <s v="VILACRD020861AUTOSERVICIOALTILLANO_BPO" u="1"/>
        <s v="BGTACRD024544TRADICIONALNUTRESA" u="1"/>
        <s v="BUCACRD022154AUTOSERVICIONUTRESA" u="1"/>
        <s v="VILACRD024574AUTOSERVICIONUTRESA" u="1"/>
        <s v="BUCACRD021914AUTOSERVICIONUTRESA" u="1"/>
        <s v="CARTCRD024351CADENASNUTRESA" u="1"/>
        <s v="VILACRD022035CADENASALTILLANO" u="1"/>
        <s v="VILACRD024488AUTOSERVICIONUTRESA" u="1"/>
        <s v="BUCACRD016848CADENASNUTRESA" u="1"/>
        <s v="VILAACT000023AUTOSERVICIOALTILLANO" u="1"/>
        <s v="VILACRD021785AUTOSERVICIOALTILLANO" u="1"/>
        <s v="BUCACRD023183CADENASNUTRESA" u="1"/>
        <s v="BUCACRD022168AUTOSERVICIONUTRESA" u="1"/>
        <s v="VILACRD024774AUTOSERVICIONUTRESA" u="1"/>
        <s v="BGTACRD022344TRADICIONALALTILLANO" u="1"/>
        <s v="BUCACRD022540AUTOSERVICIONUTRESA" u="1"/>
        <s v="CARTCRD023622AUTOSERVICIONUTRESA" u="1"/>
        <s v="CARTCRD024179CADENASNUTRESA" u="1"/>
        <s v="BARRCRD021156TRADICIONALNUTRESA" u="1"/>
        <s v="CCTAACT000075AUTOSERVICIONUTRESA" u="1"/>
        <s v="VILACRD024688AUTOSERVICIONUTRESA" u="1"/>
        <s v="BUCAACT000277AUTOSERVICIONUTRESA" u="1"/>
        <s v="BUCACRD022454AUTOSERVICIONUTRESA" u="1"/>
        <s v="CARTCRD023536AUTOSERVICIONUTRESA" u="1"/>
        <s v="VILACRD021985AUTOSERVICIOALTILLANO" u="1"/>
        <s v="MEDEACT000040TRADICIONALNUTRESA" u="1"/>
        <s v="BARRCRD021256TRADICIONALNUTRESA" u="1"/>
        <s v="CARTCRD009220CADENASNUTRESA" u="1"/>
        <s v="CARTCRD023636AUTOSERVICIONUTRESA" u="1"/>
        <s v="BUCACRD022740AUTOSERVICIONUTRESA" u="1"/>
        <s v="VILACRD021899AUTOSERVICIOALTILLANO" u="1"/>
        <s v="BUCACRD023080AUTOSERVICIONUTRESA" u="1"/>
        <s v="VILACRD011367AUTOSERVICIOALTILLANO_BPO" u="1"/>
        <s v="BUCACRD022654AUTOSERVICIONUTRESA" u="1"/>
        <s v="VILACRD022228AUTOSERVICIOALTILLANO" u="1"/>
        <s v="BUCACRD022840AUTOSERVICIONUTRESA" u="1"/>
        <s v="VILACRD021999AUTOSERVICIOALTILLANO" u="1"/>
        <s v="IBA1CRD009112CADENASBPO" u="1"/>
        <s v="MEDECRD016422TRADICIONALNUTRESA" u="1"/>
        <s v="CARTCRD024851CADENASNUTRESA" u="1"/>
        <s v="DUITCRD015105TRADICIONALALTILLANO" u="1"/>
        <s v="BUCACRD017310AUTOSERVICIOBPO" u="1"/>
        <s v="BUCACRD023094AUTOSERVICIONUTRESA" u="1"/>
        <s v="BUCACRD023280AUTOSERVICIONUTRESA" u="1"/>
        <s v="CARTCRD024276AUTOSERVICIONUTRESA" u="1"/>
        <s v="BUCACRD023783CADENASNUTRESA" u="1"/>
        <s v="CARTCRD021130TRADICIONALBPO" u="1"/>
        <s v="MEDEACT000440TRADICIONALNUTRESA" u="1"/>
        <s v="CALICRD022876TRADICIONALNUTRESA" u="1"/>
        <s v="BUCACRD022954AUTOSERVICIONUTRESA" u="1"/>
        <s v="CARTCRD020626CADENASNUTRESA" u="1"/>
        <s v="BUCACRD023294AUTOSERVICIONUTRESA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BARRCRD022096TRADICIONALNUTRESA" u="1"/>
        <s v="BUCACRD023394AUTOSERVICIONUTRESA" u="1"/>
        <s v="CARTCRD024476AUTOSERVICIONUTRESA" u="1"/>
        <s v="BUCACRD023983CADENASNUTRESA" u="1"/>
        <s v="PEREACT000109AUTOSERVICIONUTRESA" u="1"/>
        <s v="CARTCRD021252CADENASNUTRESA" u="1"/>
        <s v="BGTACRD021359TRADICIONALNUTRESA" u="1"/>
        <s v="VILACRD022728AUTOSERVICIOALTILLANO" u="1"/>
        <s v="CARTCRD024576AUTOSERVICIONUTRESA" u="1"/>
        <s v="BGTACRD023484TRADICIONALALTILLANO" u="1"/>
        <s v="VILACRD023254AUTOSERVICIOALTILLANO" u="1"/>
        <s v="IBA1CRD021144CADENASBPO" u="1"/>
        <s v="PERECRD024262CADENASBPO" u="1"/>
        <s v="DUITCRD023914TRADICIONALNUTRESA" u="1"/>
        <s v="VILACRD023475CADENASALTILLANO" u="1"/>
        <s v="DUITCRD024440TRADICIONALNUTRESA" u="1"/>
        <s v="BUCACRD023694AUTOSERVICIONUTRESA" u="1"/>
        <s v="VILACRD023268AUTOSERVICIOALTILLANO" u="1"/>
        <s v="VILACRD023640AUTOSERVICIOALTILLANO" u="1"/>
        <s v="CARTCRD020723AUTOSERVICIONUTRESA" u="1"/>
        <s v="IBA1CRD011493CADENASBPO" u="1"/>
        <s v="IBA1CRD019874CADENASBPO" u="1"/>
        <s v="BUCACRD023794AUTOSERVICIONUTRESA" u="1"/>
        <s v="BGTACRD022099TRADICIONALNUTRESA" u="1"/>
        <s v="BUCACRD017899AUTOSERVICIONUTRESA" u="1"/>
        <s v="BUCACRD023894AUTOSERVICIONUTRESA" u="1"/>
        <s v="VILACRD023654AUTOSERVICIOALTILLANO" u="1"/>
        <s v="BUCACRD024037AUTOSERVICIONUTRESA" u="1"/>
        <s v="CARTCRD022092CADENASNUTRESA" u="1"/>
        <s v="BUCACRD024223AUTOSERVICIONUTRESA" u="1"/>
        <s v="BGTACRD024213TRADICIONALALTILLANO" u="1"/>
        <s v="BARRCRD022882TRADICIONALNUTRESA" u="1"/>
        <s v="BGTACRD024128AUTOSERVICIOALTILLANO" u="1"/>
        <s v="BUCACRD020103GENERICOBPO" u="1"/>
        <s v="BUCACRD024137AUTOSERVICIONUTRESA" u="1"/>
        <s v="VILACRD023668AUTOSERVICIOALTILLANO" u="1"/>
        <s v="IBA1CRD024733AUTOSERVICIONUTRESA" u="1"/>
        <s v="VILACRD022504AUTOSERVICIONUTRESA" u="1"/>
        <s v="CARTCRD021866CADENASNUTRESA" u="1"/>
        <s v="BUCACRD024337AUTOSERVICIONUTRESA" u="1"/>
        <s v="DUITCRD022268TRADICIONALALTILLANO" u="1"/>
        <s v="BUCACRD020320AUTOSERVICIOBPO" u="1"/>
        <s v="DUITCRD022454TRADICIONALALTILLANO" u="1"/>
        <s v="BGTACRD022871TRADICIONALNUTRESA" u="1"/>
        <s v="CARTCRD021966CADENASNUTRESA" u="1"/>
        <s v="CARTCRD017333CADENASBPO" u="1"/>
        <s v="CARTCRD021477AUTOSERVICIONUTRESA" u="1"/>
        <s v="CARTCRD022592CADENASNUTRESA" u="1"/>
        <s v="CARTCRD022209CADENASNUTRESA" u="1"/>
        <s v="BGTACRD023300TRADICIONALNUTRESA" u="1"/>
        <s v="BUCACRD021313CADENASNUTRESA" u="1"/>
        <s v="CARTCRD021763AUTOSERVICIONUTRESA" u="1"/>
        <s v="PERECRD021163CADENASBPO" u="1"/>
        <s v="PERECRD020100GENERICONUTRESA" u="1"/>
        <s v="BGTACRD017219TRADICIONALNUTRESA" u="1"/>
        <s v="BUCACRD024637AUTOSERVICIONUTRESA" u="1"/>
        <s v="BGTACRD022985TRADICIONALNUTRESA" u="1"/>
        <s v="BUCACRD010583AUTOSERVICIOBPO" u="1"/>
        <s v="BGTACRD024590CADENASNUTRESA" u="1"/>
        <s v="BUCACRD019540AUTOSERVICIONUTRESA" u="1"/>
        <s v="CARTCRD023021CADENASNUTRESA" u="1"/>
        <s v="BGTACRD023128TRADICIONALNUTRESA" u="1"/>
        <s v="CALICRD010838GENERICOBPO" u="1"/>
        <s v="CARTCRD022792CADENASNUTRESA" u="1"/>
        <s v="BUCACRD021327CADENASNUTRESA" u="1"/>
        <s v="BARRCRD024151TRADICIONALNUTRESA" u="1"/>
        <s v="BARRCRD023539TRADICIONALNUTRESA" u="1"/>
        <s v="BUCACRD021427CADENASNUTRESA" u="1"/>
        <s v="BUCACRD021024AUTOSERVICIONUTRESA" u="1"/>
        <s v="VILACRD023444AUTOSERVICIONUTRESA" u="1"/>
        <s v="BUCACRD021210AUTOSERVICIONUTRESA" u="1"/>
        <s v="CARTCRD021877AUTOSERVICIONUTRESA" u="1"/>
        <s v="CARTCRD017304TRADICIONALBPO" u="1"/>
        <s v="DUITCRD022868TRADICIONALALTILLANO" u="1"/>
        <s v="IBA1CRD016789CADENASBPO" u="1"/>
        <s v="BUCACRD021310AUTOSERVICIONUTRESA" u="1"/>
        <s v="CARTCRD021977AUTOSERVICIONUTRESA" u="1"/>
        <s v="DUITCRD023394TRADICIONALALTILLANO" u="1"/>
        <s v="VILACRD024070AUTOSERVICIONUTRESA" u="1"/>
        <s v="CCTACRD021022AUTOSERVICIONUTRESA" u="1"/>
        <s v="IBA1CRD017304CADENASBPO" u="1"/>
        <s v="BGTACRD023800TRADICIONALNUTRESA" u="1"/>
        <s v="BUCACRD021224AUTOSERVICIONUTRESA" u="1"/>
        <s v="PERECRD024869CADENASNUTRESA" u="1"/>
        <s v="VILACRD023830AUTOSERVICIONUTRESA" u="1"/>
        <s v="BUCACRD019568AUTOSERVICIONUTRESA" u="1"/>
        <s v="MEDECRD020755GENERICOBPO" u="1"/>
        <s v="CARTCRD023421CADENASNUTRESA" u="1"/>
        <s v="CARTCRD022406AUTOSERVICIONUTRESA" u="1"/>
        <s v="IBA1CRD003400CADENASBPO" u="1"/>
        <s v="CARTCRD023149CADENASNUTRESA" u="1"/>
        <s v="VILACRD024084AUTOSERVICIONUTRESA" u="1"/>
        <s v="CCTACRD021222AUTOSERVICIONUTRESA" u="1"/>
        <s v="BUCACRD021424AUTOSERVICIONUTRESA" u="1"/>
        <s v="CARTCRD013081AUTOSERVICIONUTRESA" u="1"/>
        <s v="BARRCRD010275TRADICIONALNUTRESA" u="1"/>
        <s v="BARRCRD024651TRADICIONALNUTRESA" u="1"/>
        <s v="VILACRD021119CADENASALTILLANO" u="1"/>
        <s v="BGTACRD023914TRADICIONALNUTRESA" u="1"/>
        <s v="CARTCRD022606AUTOSERVICIONUTRESA" u="1"/>
        <s v="BUCACRD021710AUTOSERVICIONUTRESA" u="1"/>
        <s v="BUCACRD021474AUTOSERVICIOBPO" u="1"/>
        <s v="MEDECRD015106TRADICIONALNUTRESA" u="1"/>
        <s v="BGTACRD024440TRADICIONALNUTRESA" u="1"/>
        <s v="BGTACRD022173TRADICIONALPROMOTORES" u="1"/>
        <s v="CARTCRD023721CADENASNUTRESA" u="1"/>
        <s v="IBA1CRD023327CADENASBPO" u="1"/>
        <s v="BUCACRD021438AUTOSERVICIONUTRESA" u="1"/>
        <s v="VILACRD021581AUTOSERVICIOALTILLANO" u="1"/>
        <s v="BARRCRD024479TRADICIONALNUTRESA" u="1"/>
        <s v="DUITCRD017899TRADICIONALALTILLANO" u="1"/>
        <s v="CARTCRD023232AUTOSERVICIONUTRESA" u="1"/>
        <s v="VILACRD024570AUTOSERVICIONUTRESA" u="1"/>
        <s v="CARTCRD022806AUTOSERVICIONUTRESA" u="1"/>
        <s v="BUCACRD021910AUTOSERVICIONUTRESA" u="1"/>
        <s v="CCTACRD016720TRADICIONALBPO" u="1"/>
        <s v="BARRCRD024765TRADICIONALNUTRESA" u="1"/>
        <s v="VILACRD024298AUTOSERVICIONUTRESA" u="1"/>
        <s v="BUCACRD022467CADENASNUTRESA" u="1"/>
        <s v="CARTCRD023146AUTOSERVICIONUTRESA" u="1"/>
        <s v="VILACRD024484AUTOSERVICIONUTRESA" u="1"/>
        <s v="CARTCRD024682CADENASBPO" u="1"/>
        <s v="CARTCRD023246AUTOSERVICIONUTRESA" u="1"/>
        <s v="BUCACRD022753CADENASNUTRESA" u="1"/>
        <s v="CARTCRD023835CADENASNUTRESA" u="1"/>
        <s v="VILACRD024770AUTOSERVICIONUTRESA" u="1"/>
        <s v="BUCACRD021924AUTOSERVICIONUTRESA" u="1"/>
        <s v="IBA1CRD020000CADENASBPO" u="1"/>
        <s v="BUCACRD022264AUTOSERVICIONUTRESA" u="1"/>
        <s v="CARTCRD023532AUTOSERVICIONUTRESA" u="1"/>
        <s v="VILACRD021981AUTOSERVICIOALTILLANO" u="1"/>
        <s v="BUCACRD002204AUTOSERVICIOBPO" u="1"/>
        <s v="MEDECRD021229TRADICIONALNUTRESA" u="1"/>
        <s v="BGTACRD024818AUTOSERVICIONUTRESA" u="1"/>
        <s v="VILACRD024598AUTOSERVICIONUTRESA" u="1"/>
        <s v="BUCACRD022550AUTOSERVICIONUTRESA" u="1"/>
        <s v="CARTCRD023632AUTOSERVICIONUTRESA" u="1"/>
        <s v="CARTCRD024189CADENASNUTRESA" u="1"/>
        <s v="VILACRD024698AUTOSERVICIONUTRESA" u="1"/>
        <s v="BGTACRD022454TRADICIONALALTILLANO" u="1"/>
        <s v="IBA1CRD000115CADENASBPO" u="1"/>
        <s v="IBA1CRD020300CADENASBPO" u="1"/>
        <s v="CARTCRD024661CADENASNUTRESA" u="1"/>
        <s v="CARTCRD021083CADENASBPO" u="1"/>
        <s v="BUCACRD022750AUTOSERVICIONUTRESA" u="1"/>
        <s v="CARTCRD023832AUTOSERVICIONUTRESA" u="1"/>
        <s v="IBA1CRD000029CADENASBPO" u="1"/>
        <s v="BUCACRD023493CADENASNUTRESA" u="1"/>
        <s v="CARTCRD021183CADENASBPO" u="1"/>
        <s v="MEDECRD021715TRADICIONALNUTRESA" u="1"/>
        <s v="VILACRD022238AUTOSERVICIOALTILLANO" u="1"/>
        <s v="BGTACRD022840TRADICIONALALTILLANO" u="1"/>
        <s v="CARTCRD019292CADENASNUTRESA" u="1"/>
        <s v="IBA1CRD000129CADENASBPO" u="1"/>
        <s v="IBA1CRD014319CADENASBPO" u="1"/>
        <s v="CARTCRD024272AUTOSERVICIONUTRESA" u="1"/>
        <s v="BARRCRD021466TRADICIONALNUTRESA" u="1"/>
        <s v="BUCACRD022578AUTOSERVICIONUTRESA" u="1"/>
        <s v="BUCACRD022950AUTOSERVICIONUTRESA" u="1"/>
        <s v="MEDECRD022338GENERICOBPO" u="1"/>
        <s v="CARTCRD024589CADENASNUTRESA" u="1"/>
        <s v="BUCACRD023290AUTOSERVICIONUTRESA" u="1"/>
        <s v="IBA1CRD020600CADENASBPO" u="1"/>
        <s v="BGTACRD021255TRADICIONALNUTRESA" u="1"/>
        <s v="MEDECRD010026TRADICIONALPROMOTORES" u="1"/>
        <s v="VILACRD023171CADENASALTILLANO" u="1"/>
        <s v="VILACRD022559CADENASALTILLANO" u="1"/>
        <s v="BUCACRD023007AUTOSERVICIONUTRESA" u="1"/>
        <s v="VILACRD023150AUTOSERVICIOALTILLANO" u="1"/>
        <s v="CARTCRD021062CADENASNUTRESA" u="1"/>
        <s v="BGTACRD021355TRADICIONALNUTRESA" u="1"/>
        <s v="BUCACRD022964AUTOSERVICIONUTRESA" u="1"/>
        <s v="PERECRD023446CADENASBPO" u="1"/>
        <s v="BUCACRD017334AUTOSERVICIOBPO" u="1"/>
        <s v="IBA1CRD019384CADENASBPO" u="1"/>
        <s v="CARTCRD024572AUTOSERVICIONUTRESA" u="1"/>
        <s v="VILACRD023250AUTOSERVICIOALTILLANO" u="1"/>
        <s v="BGTACRD022868TRADICIONALALTILLANO" u="1"/>
        <s v="VILACRD021671AUTOSERVICIONUTRESA" u="1"/>
        <s v="BGTACRD023394TRADICIONALALTILLANO" u="1"/>
        <s v="BUCACRD023590AUTOSERVICIONUTRESA" u="1"/>
        <s v="CARTCRD024672AUTOSERVICIONUTRESA" u="1"/>
        <s v="CARTCRD021262CADENASNUTRESA" u="1"/>
        <s v="BUCACRD022978AUTOSERVICIONUTRESA" u="1"/>
        <s v="CCTACRD017332AUTOSERVICIOBPO" u="1"/>
        <s v="DUITCRD021510TRADICIONALALTILLANO" u="1"/>
        <s v="VILACRD023078AUTOSERVICIOALTILLANO" u="1"/>
        <s v="VILACRD023264AUTOSERVICIOALTILLANO" u="1"/>
        <s v="CARTCRD001598CADENASBPO" u="1"/>
        <s v="CARTCRD021362CADENASNUTRESA" u="1"/>
        <s v="VILACRD022838AUTOSERVICIOALTILLANO" u="1"/>
        <s v="BUCACRD024236CADENASNUTRESA" u="1"/>
        <s v="BUCACRD023407AUTOSERVICIONUTRESA" u="1"/>
        <s v="CARTCRD021462CADENASNUTRESA" u="1"/>
        <s v="CARTCRD019609CADENASNUTRESA" u="1"/>
        <s v="BGTACRD022095TRADICIONALNUTRESA" u="1"/>
        <s v="VILACRD023278AUTOSERVICIOALTILLANO" u="1"/>
        <s v="VILACRD023464AUTOSERVICIOALTILLANO" u="1"/>
        <s v="BUCACRD023507AUTOSERVICIONUTRESA" u="1"/>
        <s v="VILACRD023399CADENASALTILLANO" u="1"/>
        <s v="IBA1CRD009922CADENASBPO" u="1"/>
        <s v="BUCACRD023990AUTOSERVICIONUTRESA" u="1"/>
        <s v="VILACRD023564AUTOSERVICIOALTILLANO" u="1"/>
        <s v="DUITCRD021538TRADICIONALALTILLANO" u="1"/>
        <s v="BGTACRD017899TRADICIONALALTILLANO" u="1"/>
        <s v="PERECRD014424CADENASBPO" u="1"/>
        <s v="BARRCRD022409TRADICIONALNUTRESA" u="1"/>
        <s v="IBA1CRD021554CADENASBPO" u="1"/>
        <s v="BUCACRD023657AUTOSERVICIOBPO" u="1"/>
        <s v="VILACRD023599CADENASALTILLANO" u="1"/>
        <s v="MEDECRD022869TRADICIONALNUTRESA" u="1"/>
        <s v="DUITCRD022164TRADICIONALALTILLANO" u="1"/>
        <s v="BUCACRD023807AUTOSERVICIONUTRESA" u="1"/>
        <s v="BUCACRD019353CADENASNUTRESA" u="1"/>
        <s v="IBA1CRD001841CADENASBPO" u="1"/>
        <s v="BARRCRD017226TRADICIONALNUTRESA" u="1"/>
        <s v="IBA1CRD019998CADENASBPO" u="1"/>
        <s v="DUITCRD022457CADENASALTILLANO_BPO" u="1"/>
        <s v="BUCACRD020291AUTOSERVICIONUTRESA" u="1"/>
        <s v="BUCACRD023907AUTOSERVICIONUTRESA" u="1"/>
        <s v="CARTCRD021373AUTOSERVICIONUTRESA" u="1"/>
        <s v="BUCACRD024247AUTOSERVICIONUTRESA" u="1"/>
        <s v="IBA1CRD020498AUTOSERVICIOSNUTRESA" u="1"/>
        <s v="BUCACRD000045AUTOSERVICIOBPO" u="1"/>
        <s v="BGTACRD017015TRADICIONALNUTRESA" u="1"/>
        <s v="VILACRD023778AUTOSERVICIOALTILLANO" u="1"/>
        <s v="CARTCRD022105CADENASNUTRESA" u="1"/>
        <s v="CARTCRD021473AUTOSERVICIONUTRESA" u="1"/>
        <s v="BUCACRD000128GENERICOBPO" u="1"/>
        <s v="BUCACRD024347AUTOSERVICIONUTRESA" u="1"/>
        <s v="CARTCRD021226AUTOSERVICIOBPO" u="1"/>
        <s v="DUITCRD022278TRADICIONALALTILLANO" u="1"/>
        <s v="BGTACRD022881TRADICIONALNUTRESA" u="1"/>
        <s v="CARTCRD021838GENERICOMAQUILA" u="1"/>
        <s v="CARTCRD021487AUTOSERVICIONUTRESA" u="1"/>
        <s v="CARTCRD021673AUTOSERVICIONUTRESA" u="1"/>
        <s v="BUCACRD024733AUTOSERVICIONUTRESA" u="1"/>
        <s v="CALICRD010834GENERICOBPO" u="1"/>
        <s v="BUCACRD019559TRADICIONALBPO" u="1"/>
        <s v="BUCACRD021323CADENASNUTRESA" u="1"/>
        <s v="CARTCRD022002AUTOSERVICIONUTRESA" u="1"/>
        <s v="IBA1CRD021968CADENASBPO" u="1"/>
        <s v="BUCACRD020258AUTOSERVICIOBPO" u="1"/>
        <s v="BGTACRD017415TRADICIONALNUTRESA" u="1"/>
        <s v="CCTACRD021221CADENASNUTRESA" u="1"/>
        <s v="BUCACRD021020AUTOSERVICIONUTRESA" u="1"/>
        <s v="CARTCRD022102AUTOSERVICIONUTRESA" u="1"/>
        <s v="PERECRD024851CADENASNUTRESA" u="1"/>
        <s v="BUCACRD019550AUTOSERVICIONUTRESA" u="1"/>
        <s v="DUITCRD022864TRADICIONALALTILLANO" u="1"/>
        <s v="VILACRD023980AUTOSERVICIOALTILLANO_BPO" u="1"/>
        <s v="BGTACRD024838AUTOSERVICIOALTILLANO" u="1"/>
        <s v="CCTACRD021049CADENASNUTRESA" u="1"/>
        <s v="CARTCRD022519CADENASNUTRESA" u="1"/>
        <s v="BUCACRD021220AUTOSERVICIONUTRESA" u="1"/>
        <s v="DUITCRD022878TRADICIONALALTILLANO" u="1"/>
        <s v="BUCACRD021723CADENASNUTRESA" u="1"/>
        <s v="CARTCRD022805CADENASNUTRESA" u="1"/>
        <s v="BUCACRD021084AUTOSERVICIOBPO" u="1"/>
        <s v="VILACRD024080AUTOSERVICIONUTRESA" u="1"/>
        <s v="BUCACRD021234AUTOSERVICIONUTRESA" u="1"/>
        <s v="BUCACRD021420AUTOSERVICIONUTRESA" u="1"/>
        <s v="CARTCRD022502AUTOSERVICIONUTRESA" u="1"/>
        <s v="VILACRD019710AUTOSERVICIOALTILLANO" u="1"/>
        <s v="VILACRD021301CADENASALTILLANO" u="1"/>
        <s v="BARRCRD020036TRADICIONALNUTRESA" u="1"/>
        <s v="BGTACRD018069TRADICIONALNUTRESA" u="1"/>
        <s v="VILACRD020865AUTOSERVICIOALTILLANO" u="1"/>
        <s v="BUCACRD021284AUTOSERVICIOBPO" u="1"/>
        <s v="CARTCRD023159CADENASNUTRESA" u="1"/>
        <s v="VILACRD024094AUTOSERVICIONUTRESA" u="1"/>
        <s v="IBA1CRD017328CADENASBPO" u="1"/>
        <s v="BUCACRD021434AUTOSERVICIONUTRESA" u="1"/>
        <s v="CCTACRD021146AUTOSERVICIONUTRESA" u="1"/>
        <s v="BUCACRD021298AUTOSERVICIOBPO" u="1"/>
        <s v="BARRCRD024575TRADICIONALNUTRESA" u="1"/>
        <s v="IBA1ACT000176AUTOSERVICIOSNUTRESA" u="1"/>
        <s v="PERECRD021973CADENASBPO" u="1"/>
        <s v="VILACRD024294AUTOSERVICIONUTRESA" u="1"/>
        <s v="CARTCRD023731CADENASNUTRESA" u="1"/>
        <s v="VILACRD021591AUTOSERVICIOALTILLANO" u="1"/>
        <s v="VILACRD021208AUTOSERVICIOALTILLANO" u="1"/>
        <s v="BGTACRD024364TRADICIONALNUTRESA" u="1"/>
        <s v="MEDECRD021025TRADICIONALNUTRESA" u="1"/>
        <s v="CARTCRD023459CADENASNUTRESA" u="1"/>
        <s v="BGTACRD024550TRADICIONALNUTRESA" u="1"/>
        <s v="CARTCRD023645CADENASNUTRESA" u="1"/>
        <s v="BUCACRD022160AUTOSERVICIONUTRESA" u="1"/>
        <s v="VILACRD024580AUTOSERVICIONUTRESA" u="1"/>
        <s v="BGTACRD021538TRADICIONALALTILLANO" u="1"/>
        <s v="BARRCRD019009TRADICIONALNUTRESA" u="1"/>
        <s v="BUCACRD021734AUTOSERVICIONUTRESA" u="1"/>
        <s v="VILACRD021308AUTOSERVICIOALTILLANO" u="1"/>
        <s v="BUCACRD021920AUTOSERVICIONUTRESA" u="1"/>
        <s v="BUCACRD016198GENERICOBPO" u="1"/>
        <s v="CARTCRD023559CADENASNUTRESA" u="1"/>
        <s v="VILACRD024494AUTOSERVICIONUTRESA" u="1"/>
        <s v="BUCACRD021648AUTOSERVICIONUTRESA" u="1"/>
        <s v="VILACRD021791AUTOSERVICIOALTILLANO" u="1"/>
        <s v="BARRCRD024875TRADICIONALNUTRESA" u="1"/>
        <s v="CARTCRD023256AUTOSERVICIONUTRESA" u="1"/>
        <s v="VILACRD024594AUTOSERVICIONUTRESA" u="1"/>
        <s v="BGTACRD022164TRADICIONALALTILLANO" u="1"/>
        <s v="VILACRD022241CADENASALTILLANO" u="1"/>
        <s v="CARTCRD023759CADENASNUTRESA" u="1"/>
        <s v="CARTCRD014744CADENASBPO" u="1"/>
        <s v="CALICRD022479GENERICOBPO" u="1"/>
        <s v="IBA1CRD000025CADENASBPO" u="1"/>
        <s v="CARTCRD024385CADENASNUTRESA" u="1"/>
        <s v="VILACRD022234AUTOSERVICIOALTILLANO" u="1"/>
        <s v="PERECRD017333CADENASBPO" u="1"/>
        <s v="VILACRD021138AUTOSERVICIOALTILLANO_BPO" u="1"/>
        <s v="BGTACRD018969TRADICIONALNUTRESA" u="1"/>
        <s v="BUCACRD022574AUTOSERVICIONUTRESA" u="1"/>
        <s v="VILACRD022148AUTOSERVICIOALTILLANO" u="1"/>
        <s v="IBA1CRD020038CADENASBPO" u="1"/>
        <s v="MEDECRD022334GENERICOBPO" u="1"/>
        <s v="MEDECRD021539TRADICIONALNUTRESA" u="1"/>
        <s v="BARRCRD021376TRADICIONALNUTRESA" u="1"/>
        <s v="BUCACRD022488AUTOSERVICIONUTRESA" u="1"/>
        <s v="DUITCRD021020TRADICIONALALTILLANO" u="1"/>
        <s v="BGTACRD022322TRADICIONALBPO" u="1"/>
        <s v="BUCACRD023003AUTOSERVICIONUTRESA" u="1"/>
        <s v="BUCACRD022774AUTOSERVICIONUTRESA" u="1"/>
        <s v="VILACRD022348AUTOSERVICIOALTILLANO" u="1"/>
        <s v="BGTACRD021351TRADICIONALNUTRESA" u="1"/>
        <s v="BUCACRD017330AUTOSERVICIOBPO" u="1"/>
        <s v="CARTCRD024785CADENASNUTRESA" u="1"/>
        <s v="IBA1CRD020610CADENASBPO" u="1"/>
        <s v="BUCACRD022688AUTOSERVICIONUTRESA" u="1"/>
        <s v="BUCACRD023103AUTOSERVICIONUTRESA" u="1"/>
        <s v="BGTACRD022864TRADICIONALALTILLANO" u="1"/>
        <s v="VILACRD023181CADENASALTILLANO" u="1"/>
        <s v="MEDEACT000274TRADICIONALNUTRESA" u="1"/>
        <s v="CARTCRD024482AUTOSERVICIONUTRESA" u="1"/>
        <s v="BARRCRD021676TRADICIONALNUTRESA" u="1"/>
        <s v="BUCACRD023203AUTOSERVICIONUTRESA" u="1"/>
        <s v="VILACRD022548AUTOSERVICIOALTILLANO" u="1"/>
        <s v="BUCACRD017344AUTOSERVICIOBPO" u="1"/>
        <s v="CARTCRD024582AUTOSERVICIONUTRESA" u="1"/>
        <s v="VILACRD023074AUTOSERVICIOALTILLANO" u="1"/>
        <s v="BUCACRD023117AUTOSERVICIONUTRESA" u="1"/>
        <s v="VILACRD023260AUTOSERVICIOALTILLANO" u="1"/>
        <s v="BGTACRD021279TRADICIONALNUTRESA" u="1"/>
        <s v="BUCACRD022888AUTOSERVICIONUTRESA" u="1"/>
        <s v="BGTACRD022878TRADICIONALALTILLANO" u="1"/>
        <s v="DUITCRD021048TRADICIONALALTILLANO" u="1"/>
        <s v="DUITCRD021234TRADICIONALALTILLANO" u="1"/>
        <s v="CARTCRD024496AUTOSERVICIONUTRESA" u="1"/>
        <s v="PERECRD014120CADENASBPO" u="1"/>
        <s v="BGTACRD021379TRADICIONALNUTRESA" u="1"/>
        <s v="BARRACT000300TRADICIONALNUTRESA" u="1"/>
        <s v="VILACRD022748AUTOSERVICIOALTILLANO" u="1"/>
        <s v="BUCACRD024332CADENASNUTRESA" u="1"/>
        <s v="CARTCRD024596AUTOSERVICIONUTRESA" u="1"/>
        <s v="VILACRD023274AUTOSERVICIOALTILLANO" u="1"/>
        <s v="BGTACRD021851TRADICIONALNUTRESA" u="1"/>
        <s v="VILACRD023395CADENASALTILLANO" u="1"/>
        <s v="IBA1CRD019880CADENASBPO" u="1"/>
        <s v="VILACRD022024AUTOSERVICIONUTRESA" u="1"/>
        <s v="VILACRD022948AUTOSERVICIOALTILLANO" u="1"/>
        <s v="VILACRD021795AUTOSERVICIONUTRESA" u="1"/>
        <s v="PERECRD020043CADENASBPO" u="1"/>
        <s v="VILACRD023288AUTOSERVICIOALTILLANO" u="1"/>
        <s v="PEREACT000429AUTOSERVICIONUTRESA" u="1"/>
        <s v="CARTCRD021386CADENASNUTRESA" u="1"/>
        <s v="DUITCRD021448TRADICIONALALTILLANO" u="1"/>
        <s v="VILACRD023574AUTOSERVICIOALTILLANO" u="1"/>
        <s v="BUCACRD023803AUTOSERVICIONUTRESA" u="1"/>
        <s v="BARRCRD017222TRADICIONALNUTRESA" u="1"/>
        <s v="BUCACRD024143AUTOSERVICIONUTRESA" u="1"/>
        <s v="DUITCRD024574TRADICIONALNUTRESA" u="1"/>
        <s v="BUCACRD020040AUTOSERVICIOBPO" u="1"/>
        <s v="VILACRD023588AUTOSERVICIOALTILLANO" u="1"/>
        <s v="IBA1CRD002091CADENASBPO" u="1"/>
        <s v="CARTCRD022101CADENASNUTRESA" u="1"/>
        <s v="BARRCRD022705TRADICIONALNUTRESA" u="1"/>
        <s v="PERECRD024682CADENASBPO" u="1"/>
        <s v="IBA1CRD021664CADENASBPO" u="1"/>
        <s v="BUCACRD000124GENERICOBPO" u="1"/>
        <s v="CARTCRD021197AUTOSERVICIONUTRESA" u="1"/>
        <s v="MEDECRD017882TRADICIONALNUTRESA" u="1"/>
        <s v="BGTACRD024433TRADICIONALALTILLANO" u="1"/>
        <s v="CARTCRD021483AUTOSERVICIONUTRESA" u="1"/>
        <s v="CALICRD010275TRADICIONALNUTRESA" u="1"/>
        <s v="BUCACRD024357AUTOSERVICIONUTRESA" u="1"/>
        <s v="BGTACRD024533TRADICIONALALTILLANO" u="1"/>
        <s v="CARTCRD022215CADENASNUTRESA" u="1"/>
        <s v="VILACRD020075AUTOSERVICIOALTILLANO" u="1"/>
        <s v="CARTCRD013200CADENASBPO" u="1"/>
        <s v="BUCACRD024457AUTOSERVICIONUTRESA" u="1"/>
        <s v="BGTACRD024820AUTOSERVICIOALTILLANO" u="1"/>
        <s v="MEDECRD001428TRADICIONALPROMOTORES" u="1"/>
        <s v="BGTACRD017225TRADICIONALNUTRESA" u="1"/>
        <s v="VILACRD024217AUTOSERVICIOALTILLANO" u="1"/>
        <s v="VILACRD023988AUTOSERVICIOALTILLANO" u="1"/>
        <s v="BUCACRD019360AUTOSERVICIONUTRESA" u="1"/>
        <s v="MEDECRD023608TRADICIONALNUTRESA" u="1"/>
        <s v="BGTACRD024734AUTOSERVICIOALTILLANO" u="1"/>
        <s v="BGTACRD024547TRADICIONALALTILLANO" u="1"/>
        <s v="CALICRD010844GENERICOBPO" u="1"/>
        <s v="BUCACRD020540AUTOSERVICIOBPO" u="1"/>
        <s v="BUCACRD021333CADENASNUTRESA" u="1"/>
        <s v="CARTCRD021783AUTOSERVICIONUTRESA" u="1"/>
        <s v="PERECRD021183CADENASBPO" u="1"/>
        <s v="BGTACRD021020TRADICIONALALTILLANO" u="1"/>
        <s v="BUCACRD014992AUTOSERVICIONUTRESA" u="1"/>
        <s v="CALICRD010858GENERICOBPO" u="1"/>
        <s v="DUITCRD022874TRADICIONALALTILLANO" u="1"/>
        <s v="PERECRD024589CADENASNUTRESA" u="1"/>
        <s v="VILACRD020289AUTOSERVICIOALTILLANO" u="1"/>
        <s v="BUCACRD021044AUTOSERVICIONUTRESA" u="1"/>
        <s v="IBA1CRD017310CADENASBPO" u="1"/>
        <s v="CARTCRD022312AUTOSERVICIONUTRESA" u="1"/>
        <s v="BARRCRD024271TRADICIONALNUTRESA" u="1"/>
        <s v="CARTCRD021997AUTOSERVICIONUTRESA" u="1"/>
        <s v="VILACRD024090AUTOSERVICIONUTRESA" u="1"/>
        <s v="BUCACRD020854AUTOSERVICIOBPO" u="1"/>
        <s v="BGTACRD021048TRADICIONALALTILLANO" u="1"/>
        <s v="PERECRD024672AUTOSERVICIONUTRESA" u="1"/>
        <s v="CCTACRD021142AUTOSERVICIONUTRESA" u="1"/>
        <s v="DUITCRD023503TRADICIONALALTILLANO" u="1"/>
        <s v="BUCACRD021530AUTOSERVICIONUTRESA" u="1"/>
        <s v="PERECRD024772AUTOSERVICIONUTRESA" u="1"/>
        <s v="CARTCRD017732CADENASNUTRESA" u="1"/>
        <s v="CCTACRD019425AUTOSERVICIOBPO" u="1"/>
        <s v="BUCACRD021444AUTOSERVICIONUTRESA" u="1"/>
        <s v="VILACRD021204AUTOSERVICIOALTILLANO" u="1"/>
        <s v="VILACRD024390AUTOSERVICIONUTRESA" u="1"/>
        <s v="BARRCRD019005TRADICIONALNUTRESA" u="1"/>
        <s v="BARRCRD024835AUTOSERVICIONUTRESA" u="1"/>
        <s v="BUCACRD016194GENERICOBPO" u="1"/>
        <s v="BUCACRD022473CADENASNUTRESA" u="1"/>
        <s v="VILACRD024490AUTOSERVICIONUTRESA" u="1"/>
        <s v="CCTACRD019439AUTOSERVICIOBPO" u="1"/>
        <s v="BUCACRD021644AUTOSERVICIONUTRESA" u="1"/>
        <s v="BUCACRD022387CADENASNUTRESA" u="1"/>
        <s v="CARTCRD023469CADENASNUTRESA" u="1"/>
        <s v="BUCACRD022573CADENASNUTRESA" u="1"/>
        <s v="BUCACRD022170AUTOSERVICIONUTRESA" u="1"/>
        <s v="CARTCRD023252AUTOSERVICIONUTRESA" u="1"/>
        <s v="VILACRD024590AUTOSERVICIONUTRESA" u="1"/>
        <s v="MEDECRD020609TRADICIONALNUTRESA" u="1"/>
        <s v="CARTCRD022826AUTOSERVICIONUTRESA" u="1"/>
        <s v="CARTCRD013018AUTOSERVICIONUTRESA" u="1"/>
        <s v="BUCACRD022270AUTOSERVICIONUTRESA" u="1"/>
        <s v="VILACRD021418AUTOSERVICIOALTILLANO" u="1"/>
        <s v="BGTACRD024574TRADICIONALNUTRESA" u="1"/>
        <s v="CARTCRD023266AUTOSERVICIONUTRESA" u="1"/>
        <s v="VILACRD021911CADENASALTILLANO" u="1"/>
        <s v="VILACRD022230AUTOSERVICIOALTILLANO" u="1"/>
        <s v="BUCACRD021858AUTOSERVICIONUTRESA" u="1"/>
        <s v="BGTACRD019008TRADICIONALNUTRESA" u="1"/>
        <s v="CARTCRD024481CADENASNUTRESA" u="1"/>
        <s v="BGTACRD024838AUTOSERVICIONUTRESA" u="1"/>
        <s v="BUCACRD022570AUTOSERVICIONUTRESA" u="1"/>
        <s v="VILACRD024607AUTOSERVICIONUTRESA" u="1"/>
        <s v="VILACRD021904AUTOSERVICIOALTILLANO" u="1"/>
        <s v="MEDECRD022330GENERICOBPO" u="1"/>
        <s v="MEDECRD021349TRADICIONALNUTRESA" u="1"/>
        <s v="MEDECRD021535TRADICIONALNUTRESA" u="1"/>
        <s v="BUCACRD022484AUTOSERVICIONUTRESA" u="1"/>
        <s v="BUCAACT000493AUTOSERVICIONUTRESA" u="1"/>
        <s v="CARTCRD024495CADENASNUTRESA" u="1"/>
        <s v="IBA1CRD020320CADENASBPO" u="1"/>
        <s v="CARTCRD001290CADENASBPO" u="1"/>
        <s v="BUCACRD023402CADENASNUTRESA" u="1"/>
        <s v="CARTCRD023666AUTOSERVICIONUTRESA" u="1"/>
        <s v="VILACRD022158AUTOSERVICIOALTILLANO" u="1"/>
        <s v="MEDECRD022530GENERICOBPO" u="1"/>
        <s v="CARTCRD023766AUTOSERVICIONUTRESA" u="1"/>
        <s v="VILACRD022258AUTOSERVICIOALTILLANO" u="1"/>
        <s v="VILACRD022444AUTOSERVICIOALTILLANO" u="1"/>
        <s v="CARTCRD024292AUTOSERVICIONUTRESA" u="1"/>
        <s v="DUITCRD018948TRADICIONALALTILLANO" u="1"/>
        <s v="BARRCRD021672TRADICIONALNUTRESA" u="1"/>
        <s v="CARTCRD021106CADENASBPO" u="1"/>
        <s v="MEDEACT000370TRADICIONALNUTRESA" u="1"/>
        <s v="IBA1CRD010583CADENASBPO" u="1"/>
        <s v="BGTACRD021275TRADICIONALNUTRESA" u="1"/>
        <s v="BGTACRD022874TRADICIONALALTILLANO" u="1"/>
        <s v="VILACRD013022AUTOSERVICIOALTILLANO" u="1"/>
        <s v="BUCACRD024042CADENASNUTRESA" u="1"/>
        <s v="CARTCRD018497AUTOSERVICIONUTRESA" u="1"/>
        <s v="MEDECRD021849TRADICIONALNUTRESA" u="1"/>
        <s v="VILACRD023170AUTOSERVICIOALTILLANO" u="1"/>
        <s v="CARTCRD021082CADENASNUTRESA" u="1"/>
        <s v="BARRCRD021686TRADICIONALNUTRESA" u="1"/>
        <s v="BARRCRD022101TRADICIONALNUTRESA" u="1"/>
        <s v="BUCACRD023213AUTOSERVICIONUTRESA" u="1"/>
        <s v="CARTCRD024592AUTOSERVICIONUTRESA" u="1"/>
        <s v="VILACRD023270AUTOSERVICIOALTILLANO" u="1"/>
        <s v="BUCACRD022898AUTOSERVICIONUTRESA" u="1"/>
        <s v="CARTCRD019329CADENASNUTRESA" u="1"/>
        <s v="CARTCRD019515CADENASNUTRESA" u="1"/>
        <s v="VILACRD023184AUTOSERVICIOALTILLANO" u="1"/>
        <s v="IBA1CRD020920CADENASBPO" u="1"/>
        <s v="VILACRD023370AUTOSERVICIOALTILLANO" u="1"/>
        <s v="CARTCRD000107AUTOSERVICIOBPO" u="1"/>
        <s v="BUCACRD022998AUTOSERVICIONUTRESA" u="1"/>
        <s v="BUCACRD023413AUTOSERVICIONUTRESA" u="1"/>
        <s v="CARTCRD001507CADENASBPO" u="1"/>
        <s v="DUITCRD024270TRADICIONALNUTRESA" u="1"/>
        <s v="VILACRD023098AUTOSERVICIOALTILLANO" u="1"/>
        <s v="CARTCRD021196CADENASNUTRESA" u="1"/>
        <s v="VILACRD023470AUTOSERVICIOALTILLANO" u="1"/>
        <s v="BGTACRD023503TRADICIONALALTILLANO" u="1"/>
        <s v="CARTCRD024509AUTOSERVICIONUTRESA" u="1"/>
        <s v="PEREACT000525AUTOSERVICIONUTRESA" u="1"/>
        <s v="VILACRD022958AUTOSERVICIOALTILLANO" u="1"/>
        <s v="VILACRD023670AUTOSERVICIOALTILLANO" u="1"/>
        <s v="BARRCRD022601TRADICIONALNUTRESA" u="1"/>
        <s v="BGTACRD022104TRADICIONALNUTRESA" u="1"/>
        <s v="BUCACRD023713AUTOSERVICIONUTRESA" u="1"/>
        <s v="VILACRD022134AUTOSERVICIONUTRESA" u="1"/>
        <s v="VILACRD023063CADENASNUTRESA" u="1"/>
        <s v="VILACRD023584AUTOSERVICIOALTILLANO" u="1"/>
        <s v="CARTCRD021496CADENASNUTRESA" u="1"/>
        <s v="BUCACRD023627AUTOSERVICIONUTRESA" u="1"/>
        <s v="CALICRD020105GENERICOBPO" u="1"/>
        <s v="DUITCRD024734AUTOSERVICIONUTRESA" u="1"/>
        <s v="IBA1CRD019807CADENASBPO" u="1"/>
        <s v="CARTCRD007001CADENASBPO" u="1"/>
        <s v="CARTCRD019712AUTOSERVICIONUTRESA" u="1"/>
        <s v="VILACRD024013AUTOSERVICIOALTILLANO" u="1"/>
        <s v="IBA1CRD020307AUTOSERVICIOSNUTRESA" u="1"/>
        <s v="CARTCRD022111CADENASNUTRESA" u="1"/>
        <s v="BGTACRD023917TRADICIONALALTILLANO" u="1"/>
        <s v="IBA1CRD024763AUTOSERVICIONUTRESA" u="1"/>
        <s v="BUCACRD000048GENERICOBPO" u="1"/>
        <s v="BARRCRD023155TRADICIONALNUTRESA" u="1"/>
        <s v="CCTACRD008430AUTOSERVICIOBPO" u="1"/>
        <s v="BGTACRD017221TRADICIONALNUTRESA" u="1"/>
        <s v="VILACRD023984AUTOSERVICIOALTILLANO" u="1"/>
        <s v="CARTCRD022311CADENASNUTRESA" u="1"/>
        <s v="BUCACRD024206AUTOSERVICIOBPO" u="1"/>
        <s v="BARRCRD023441TRADICIONALNUTRESA" u="1"/>
        <s v="BGTACRD024543TRADICIONALALTILLANO" u="1"/>
        <s v="BGTACRD023130TRADICIONALNUTRESA" u="1"/>
        <s v="CALICRD010840GENERICOBPO" u="1"/>
        <s v="BUCACRD021143CADENASNUTRESA" u="1"/>
        <s v="IBA1CRD002204CADENASBPO" u="1"/>
        <s v="CARTCRD022139CADENASNUTRESA" u="1"/>
        <s v="DUITCRD022584TRADICIONALALTILLANO" u="1"/>
        <s v="BUCACRD021343CADENASNUTRESA" u="1"/>
        <s v="CARTACT000248CADENASNUTRESA" u="1"/>
        <s v="DUITCRD022870TRADICIONALALTILLANO" u="1"/>
        <s v="CARTCRD021793AUTOSERVICIONUTRESA" u="1"/>
        <s v="VILACRD020285AUTOSERVICIOALTILLANO" u="1"/>
        <s v="DUITCRD022970TRADICIONALALTILLANO" u="1"/>
        <s v="CALICRD024875TRADICIONALNUTRESA" u="1"/>
        <s v="BGTACRD018948TRADICIONALALTILLANO" u="1"/>
        <s v="BUCACRD021357CADENASNUTRESA" u="1"/>
        <s v="CARTCRD022439CADENASNUTRESA" u="1"/>
        <s v="DUITCRD022884TRADICIONALALTILLANO" u="1"/>
        <s v="CARTCRD022136AUTOSERVICIONUTRESA" u="1"/>
        <s v="BUCACRD019423AUTOSERVICIOBPO" u="1"/>
        <s v="CARTCRD022322AUTOSERVICIONUTRESA" u="1"/>
        <s v="BUCACRD021154AUTOSERVICIONUTRESA" u="1"/>
        <s v="CARTCRD022236AUTOSERVICIONUTRESA" u="1"/>
        <s v="CARTCRD022825CADENASNUTRESA" u="1"/>
        <s v="BARRCRD024195TRADICIONALNUTRESA" u="1"/>
        <s v="CARTCRD023165CADENASNUTRESA" u="1"/>
        <s v="VILACRD024306CADENASNUTRESA" u="1"/>
        <s v="IBA1CRD017334CADENASBPO" u="1"/>
        <s v="VILACRD023674AUTOSERVICIONUTRESA" u="1"/>
        <s v="BUCACRD021440AUTOSERVICIONUTRESA" u="1"/>
        <s v="BGTACRD024823CADENASNUTRESA" u="1"/>
        <s v="BUCACRD021354AUTOSERVICIONUTRESA" u="1"/>
        <s v="BGTACRD024270TRADICIONALNUTRESA" u="1"/>
        <s v="VILACRD024103AUTOSERVICIONUTRESA" u="1"/>
        <s v="CARTCRD022536AUTOSERVICIONUTRESA" u="1"/>
        <s v="VILACRD024203AUTOSERVICIONUTRESA" u="1"/>
        <s v="BARRCRD019015TRADICIONALNUTRESA" u="1"/>
        <s v="BARRCRD024781TRADICIONALNUTRESA" u="1"/>
        <s v="BGTACRD024470TRADICIONALNUTRESA" u="1"/>
        <s v="BUCACRD021307AUTOSERVICIOBPO" u="1"/>
        <s v="CARTCRD023162AUTOSERVICIONUTRESA" u="1"/>
        <s v="VILACRD021435CADENASALTILLANO" u="1"/>
        <s v="VILACRD024117AUTOSERVICIONUTRESA" u="1"/>
        <s v="VILACRD024706CADENASNUTRESA" u="1"/>
        <s v="BUCACRD021654AUTOSERVICIONUTRESA" u="1"/>
        <s v="BGTACRD024198TRADICIONALNUTRESA" u="1"/>
        <s v="CARTCRD023262AUTOSERVICIONUTRESA" u="1"/>
        <s v="VILACRD021514AUTOSERVICIOALTILLANO" u="1"/>
        <s v="CCTACRD021119AUTOSERVICIOBPO" u="1"/>
        <s v="BGTACRD024734AUTOSERVICIONUTRESA" u="1"/>
        <s v="BUCACRD022683CADENASNUTRESA" u="1"/>
        <s v="CARTCRD007355AUTOSERVICIOBPO" u="1"/>
        <s v="DUITCRD023827TRADICIONALALTILLANO" u="1"/>
        <s v="VILACRD022040AUTOSERVICIOALTILLANO" u="1"/>
        <s v="BUCACRD021668AUTOSERVICIONUTRESA" u="1"/>
        <s v="VILACRD024503AUTOSERVICIONUTRESA" u="1"/>
        <s v="VILACRD021130AUTOSERVICIOALTILLANO_BPO" u="1"/>
        <s v="MEDECRD021245TRADICIONALNUTRESA" u="1"/>
        <s v="CARTCRD023276AUTOSERVICIONUTRESA" u="1"/>
        <s v="BGTACRD022636CADENANUTRESA" u="1"/>
        <s v="BUCACRD022380AUTOSERVICIONUTRESA" u="1"/>
        <s v="VILACRD024417AUTOSERVICIONUTRESA" u="1"/>
        <s v="VILACRD022140AUTOSERVICIOALTILLANO" u="1"/>
        <s v="VILACRD021528AUTOSERVICIOALTILLANO" u="1"/>
        <s v="VILACRD021714AUTOSERVICIOALTILLANO" u="1"/>
        <s v="VILACRD021900AUTOSERVICIOALTILLANO" u="1"/>
        <s v="PERECRD007005CADENASBPO" u="1"/>
        <s v="VILACRD022240AUTOSERVICIOALTILLANO" u="1"/>
        <s v="BUCACRD022394AUTOSERVICIONUTRESA" u="1"/>
        <s v="BUCACRD022983CADENASNUTRESA" u="1"/>
        <s v="BUCACRD022580AUTOSERVICIONUTRESA" u="1"/>
        <s v="VILACRD024803AUTOSERVICIONUTRESA" u="1"/>
        <s v="DUITCRD000129TRADICIONALALTILLANO" u="1"/>
        <s v="VILACRD021914AUTOSERVICIOALTILLANO" u="1"/>
        <s v="MEDECRD022340GENERICOBPO" u="1"/>
        <s v="BUCACRD023126CADENASNUTRESA" u="1"/>
        <s v="CARTCRD024208CADENASNUTRESA" u="1"/>
        <s v="BARRCRD021382TRADICIONALNUTRESA" u="1"/>
        <s v="BUCACRD022494AUTOSERVICIONUTRESA" u="1"/>
        <s v="VILACRD022561CADENASALTILLANO" u="1"/>
        <s v="CARTCRD023676AUTOSERVICIONUTRESA" u="1"/>
        <s v="VILACRD022168AUTOSERVICIOALTILLANO" u="1"/>
        <s v="CARTCRD021102CADENASBPO" u="1"/>
        <s v="VILACRD024817AUTOSERVICIONUTRESA" u="1"/>
        <s v="CARTCRD020873CADENASBPO" u="1"/>
        <s v="VILACRD022454AUTOSERVICIOALTILLANO" u="1"/>
        <s v="BUCACRD023612CADENASNUTRESA" u="1"/>
        <s v="BUCACRD022794AUTOSERVICIONUTRESA" u="1"/>
        <s v="VILAACT000377AUTOSERVICIOALTILLANO" u="1"/>
        <s v="VILACRD022740AUTOSERVICIOALTILLANO" u="1"/>
        <s v="VILACRD023080AUTOSERVICIOALTILLANO" u="1"/>
        <s v="BUCACRD023123AUTOSERVICIONUTRESA" u="1"/>
        <s v="BUCACRD022894AUTOSERVICIONUTRESA" u="1"/>
        <s v="BGTACRD022884TRADICIONALALTILLANO" u="1"/>
        <s v="BUCACRD013086AUTOSERVICIONUTRESA" u="1"/>
        <s v="VILACRD022654AUTOSERVICIOALTILLANO" u="1"/>
        <s v="VILACRD022840AUTOSERVICIOALTILLANO" u="1"/>
        <s v="PERECRD023141CADENASNUTRESA" u="1"/>
        <s v="BUCACRD023223AUTOSERVICIONUTRESA" u="1"/>
        <s v="BARRACT000120TRADICIONALNUTRESA" u="1"/>
        <s v="BGTACRD021385TRADICIONALNUTRESA" u="1"/>
        <s v="VILACRD023094AUTOSERVICIOALTILLANO" u="1"/>
        <s v="CARTCRD024219AUTOSERVICIONUTRESA" u="1"/>
        <s v="VILACRD023280AUTOSERVICIOALTILLANO" u="1"/>
        <s v="BUCACRD023237AUTOSERVICIONUTRESA" u="1"/>
        <s v="CARTCRD024505AUTOSERVICIONUTRESA" u="1"/>
        <s v="DUITCRD021354TRADICIONALALTILLANO" u="1"/>
        <s v="IBA1CRD021084CADENASBPO" u="1"/>
        <s v="VILACRD022954AUTOSERVICIOALTILLANO" u="1"/>
        <s v="BUCACRD024166CADENASNUTRESA" u="1"/>
        <s v="BUCACRD024352CADENASNUTRESA" u="1"/>
        <s v="VILACRD023294AUTOSERVICIOALTILLANO" u="1"/>
        <s v="BARRCRD022225TRADICIONALNUTRESA" u="1"/>
        <s v="BUCACRD023523AUTOSERVICIONUTRESA" u="1"/>
        <s v="BGTACRD022100TRADICIONALNUTRESA" u="1"/>
        <s v="BUCACRD017900AUTOSERVICIONUTRESA" u="1"/>
        <s v="BUCACRD024266CADENASNUTRESA" u="1"/>
        <s v="VILACRD023394AUTOSERVICIOALTILLANO" u="1"/>
        <s v="BUCACRD023623AUTOSERVICIONUTRESA" u="1"/>
        <s v="IBA1CRD021284CADENASBPO" u="1"/>
        <s v="CALICRD000102GENERICOBPO" u="1"/>
        <s v="CALICRD020101GENERICOBPO" u="1"/>
        <s v="BUCACRD023637AUTOSERVICIONUTRESA" u="1"/>
        <s v="IBA1CRD020303AUTOSERVICIOSNUTRESA" u="1"/>
        <s v="IBA1CRD021298CADENASBPO" u="1"/>
        <s v="MEDECRD017219TRADICIONALNUTRESA" u="1"/>
        <s v="CARTCRD024819AUTOSERVICIONUTRESA" u="1"/>
        <s v="IBA1CRD021398CADENASBPO" u="1"/>
        <s v="BUCACRD000044GENERICOBPO" u="1"/>
        <s v="BUCACRD024666CADENASNUTRESA" u="1"/>
        <s v="BARRCRD023151TRADICIONALNUTRESA" u="1"/>
        <s v="BGTACRD023827TRADICIONALALTILLANO" u="1"/>
        <s v="IBA1CRD024673AUTOSERVICIONUTRESA" u="1"/>
        <s v="BGTAACT000423TRADICIONALNUTRESA" u="1"/>
        <s v="BGTACRD024354AUTOSERVICIOALTILLANO" u="1"/>
        <s v="VILACRD017899AUTOSERVICIOALTILLANO" u="1"/>
        <s v="CARTCRD022035CADENASNUTRESA" u="1"/>
        <s v="VILACRD023373CADENASNUTRESA" u="1"/>
        <s v="BARRCRD022825TRADICIONALNUTRESA" u="1"/>
        <s v="CARTCRD021992CADENASNUTRESA" u="1"/>
        <s v="IBA1CRD024773AUTOSERVICIONUTRESA" u="1"/>
        <s v="PERECRD023552AUTOSERVICIONUTRESA" u="1"/>
        <s v="VILACRD024037AUTOSERVICIOALTILLANO" u="1"/>
        <s v="BGTAACT000437TRADICIONALNUTRESA" u="1"/>
        <s v="VILACRD022458AUTOSERVICIONUTRESA" u="1"/>
        <s v="BUCACRD024377AUTOSERVICIONUTRESA" u="1"/>
        <s v="BARRCRD023451TRADICIONALNUTRESA" u="1"/>
        <s v="BUCACRD024563AUTOSERVICIONUTRESA" u="1"/>
        <s v="VILACRD024137AUTOSERVICIOALTILLANO" u="1"/>
        <s v="BARRCRD022839TRADICIONALNUTRESA" u="1"/>
        <s v="CARTCRD022421CADENASNUTRESA" u="1"/>
        <s v="BUCACRD024477AUTOSERVICIONUTRESA" u="1"/>
        <s v="BGTACRD024840AUTOSERVICIOALTILLANO" u="1"/>
        <s v="BGTACRD010782TRADICIONALPROMOTORES" u="1"/>
        <s v="VILACRD023673CADENASNUTRESA" u="1"/>
        <s v="PERECRD024495CADENASNUTRESA" u="1"/>
        <s v="CARTCRD021506AUTOSERVICIONUTRESA" u="1"/>
        <s v="CCTACRD020172AUTOSERVICIOBPO" u="1"/>
        <s v="BUCACRD024577AUTOSERVICIONUTRESA" u="1"/>
        <s v="BARRCRD023651TRADICIONALNUTRESA" u="1"/>
        <s v="BUCACRD024763AUTOSERVICIONUTRESA" u="1"/>
        <s v="DUITCRD022880TRADICIONALALTILLANO" u="1"/>
        <s v="BGTACRD022728TRADICIONALNUTRESA" u="1"/>
        <s v="BUCACRD014901AUTOSERVICIONUTRESA" u="1"/>
        <s v="BUCACRD021050AUTOSERVICIONUTRESA" u="1"/>
        <s v="IBA1CRD006853CADENASBPO" u="1"/>
        <s v="BGTACRD023354TRADICIONALNUTRESA" u="1"/>
        <s v="BGTACRD023540TRADICIONALNUTRESA" u="1"/>
        <s v="CARTCRD022232AUTOSERVICIONUTRESA" u="1"/>
        <s v="VILACRD022958AUTOSERVICIONUTRESA" u="1"/>
        <s v="BUCACRD020724AUTOSERVICIONUTRESA" u="1"/>
        <s v="BUCACRD021467CADENASNUTRESA" u="1"/>
        <s v="IBA1CRD017330CADENASBPO" u="1"/>
        <s v="BUCACRD021653CADENASNUTRESA" u="1"/>
        <s v="BUCACRD020757GENERICOBPO" u="1"/>
        <s v="CARTCRD021906AUTOSERVICIONUTRESA" u="1"/>
        <s v="BARRCRD023679TRADICIONALNUTRESA" u="1"/>
        <s v="VILACRD019540AUTOSERVICIOALTILLANO" u="1"/>
        <s v="BARRCRD024008TRADICIONALNUTRESA" u="1"/>
        <s v="BUCACRD022093CADENASNUTRESA" u="1"/>
        <s v="BUCACRD021103AUTOSERVICIOBPO" u="1"/>
        <s v="BGTACRD023468TRADICIONALNUTRESA" u="1"/>
        <s v="IBA1CRD017344CADENASBPO" u="1"/>
        <s v="CARTCRD022532AUTOSERVICIONUTRESA" u="1"/>
        <s v="VILACRD021210AUTOSERVICIOALTILLANO" u="1"/>
        <s v="CARTCRD018302CADENASBPO" u="1"/>
        <s v="PERECRD001507CADENASBPO" u="1"/>
        <s v="VILACRD023598AUTOSERVICIONUTRESA" u="1"/>
        <s v="BUCACRD021550AUTOSERVICIONUTRESA" u="1"/>
        <s v="BARRCRD019011TRADICIONALNUTRESA" u="1"/>
        <s v="VILACRD021310AUTOSERVICIOALTILLANO" u="1"/>
        <s v="VILACRD024113AUTOSERVICIONUTRESA" u="1"/>
        <s v="CARTCRD008551CADENASBPO" u="1"/>
        <s v="CARTCRD022546AUTOSERVICIONUTRESA" u="1"/>
        <s v="VILACRD021224AUTOSERVICIOALTILLANO" u="1"/>
        <s v="VILACRD000129AUTOSERVICIOALTILLANO_BPO" u="1"/>
        <s v="VILACRD014319AUTOSERVICIOALTILLANO_BPO" u="1"/>
        <s v="CARTCRD023475CADENASNUTRESA" u="1"/>
        <s v="VILACRD021531CADENASALTILLANO" u="1"/>
        <s v="BUCACRD021967CADENASNUTRESA" u="1"/>
        <s v="VILACRD021510AUTOSERVICIOALTILLANO" u="1"/>
        <s v="CARTCRD023389CADENASNUTRESA" u="1"/>
        <s v="BARRCRD024408TRADICIONALNUTRESA" u="1"/>
        <s v="BUCACRD022090AUTOSERVICIONUTRESA" u="1"/>
        <s v="BUCACRD021478AUTOSERVICIONUTRESA" u="1"/>
        <s v="VILACRD024313AUTOSERVICIONUTRESA" u="1"/>
        <s v="CARTCRD022746AUTOSERVICIONUTRESA" u="1"/>
        <s v="CARTCRD023675CADENASNUTRESA" u="1"/>
        <s v="CARTCRD023272AUTOSERVICIONUTRESA" u="1"/>
        <s v="CARTCRD023861CADENASNUTRESA" u="1"/>
        <s v="VILACRD024227AUTOSERVICIONUTRESA" u="1"/>
        <s v="BUCACRD021578AUTOSERVICIONUTRESA" u="1"/>
        <s v="BUCACRD021764AUTOSERVICIONUTRESA" u="1"/>
        <s v="BUCACRD021950AUTOSERVICIONUTRESA" u="1"/>
        <s v="VILACRD021524AUTOSERVICIOALTILLANO" u="1"/>
        <s v="DUITCRD022338AUTOSERVICIOBPO" u="1"/>
        <s v="VILACRD021710AUTOSERVICIOALTILLANO" u="1"/>
        <s v="CARTCRD010049CADENASBPO" u="1"/>
        <s v="CCTACRD021129AUTOSERVICIOBPO" u="1"/>
        <s v="BARRCRD024608TRADICIONALNUTRESA" u="1"/>
        <s v="CARTCRD023186AUTOSERVICIONUTRESA" u="1"/>
        <s v="BGTACRD022094TRADICIONALALTILLANO" u="1"/>
        <s v="BUCACRD022290AUTOSERVICIONUTRESA" u="1"/>
        <s v="CARTCRD020197CADENASBPO" u="1"/>
        <s v="VILACRD024513AUTOSERVICIONUTRESA" u="1"/>
        <s v="VILACRD021438AUTOSERVICIOALTILLANO" u="1"/>
        <s v="MEDECRD021255TRADICIONALNUTRESA" u="1"/>
        <s v="CARTCRD023286AUTOSERVICIONUTRESA" u="1"/>
        <s v="IBA1CRD018470CADENASBPO" u="1"/>
        <s v="CARTCRD024018CADENASNUTRESA" u="1"/>
        <s v="MEDECRD021355TRADICIONALNUTRESA" u="1"/>
        <s v="MEDECRD021541TRADICIONALNUTRESA" u="1"/>
        <s v="BUCACRD022490AUTOSERVICIONUTRESA" u="1"/>
        <s v="VILACRD024527AUTOSERVICIONUTRESA" u="1"/>
        <s v="VILACRD024713AUTOSERVICIONUTRESA" u="1"/>
        <s v="VILACRD021154AUTOSERVICIOALTILLANO_BPO" u="1"/>
        <s v="CARTCRD023889CADENASNUTRESA" u="1"/>
        <s v="CARTCRD023486AUTOSERVICIONUTRESA" u="1"/>
        <s v="CARTCRD023672AUTOSERVICIONUTRESA" u="1"/>
        <s v="BUCACRD021978AUTOSERVICIONUTRESA" u="1"/>
        <s v="CARTCRD024218CADENASNUTRESA" u="1"/>
        <s v="BUCACRD016720AUTOSERVICIOBPO" u="1"/>
        <s v="CARTCRD023586AUTOSERVICIONUTRESA" u="1"/>
        <s v="BUCACRD022690AUTOSERVICIONUTRESA" u="1"/>
        <s v="CARTCRD023772AUTOSERVICIONUTRESA" u="1"/>
        <s v="VILACRD022264AUTOSERVICIOALTILLANO" u="1"/>
        <s v="BUCACRD022307AUTOSERVICIONUTRESA" u="1"/>
        <s v="VILACRD024727AUTOSERVICIONUTRESA" u="1"/>
        <s v="CARTCRD020362CADENASNUTRESA" u="1"/>
        <s v="CARTCRD017902AUTOSERVICIOBPO" u="1"/>
        <s v="BUCACRD022790AUTOSERVICIONUTRESA" u="1"/>
        <s v="BUCACRD022407AUTOSERVICIONUTRESA" u="1"/>
        <s v="VILACRD022550AUTOSERVICIOALTILLANO" u="1"/>
        <s v="CARTCRD024015AUTOSERVICIONUTRESA" u="1"/>
        <s v="CARTCRD024201AUTOSERVICIONUTRESA" u="1"/>
        <s v="BGTACRD022880TRADICIONALALTILLANO" u="1"/>
        <s v="BUCACRD013082AUTOSERVICIONUTRESA" u="1"/>
        <s v="BUCACRD022507AUTOSERVICIONUTRESA" u="1"/>
        <s v="CARTCRD019321CADENASNUTRESA" u="1"/>
        <s v="IBA1CRD020540CADENASBPO" u="1"/>
        <s v="BGTACRD021381TRADICIONALNUTRESA" u="1"/>
        <s v="BUCACRD022607AUTOSERVICIONUTRESA" u="1"/>
        <s v="VILACRD022750AUTOSERVICIOALTILLANO" u="1"/>
        <s v="VILACRD022685CADENASALTILLANO" u="1"/>
        <s v="CARTCRD024618CADENASNUTRESA" u="1"/>
        <s v="CARTCRD023986AUTOSERVICIONUTRESA" u="1"/>
        <s v="CARTCRD021226CADENASBPO" u="1"/>
        <s v="CARTCRD019335CADENASNUTRESA" u="1"/>
        <s v="CARTCRD024129AUTOSERVICIONUTRESA" u="1"/>
        <s v="BUCACRD023233AUTOSERVICIONUTRESA" u="1"/>
        <s v="VILACRD022578AUTOSERVICIOALTILLANO" u="1"/>
        <s v="VILACRD022950AUTOSERVICIOALTILLANO" u="1"/>
        <s v="BUCACRD023147AUTOSERVICIONUTRESA" u="1"/>
        <s v="CARTCRD024229AUTOSERVICIONUTRESA" u="1"/>
        <s v="VILACRD023290AUTOSERVICIOALTILLANO" u="1"/>
        <s v="CARTCRD024415AUTOSERVICIONUTRESA" u="1"/>
        <s v="MEDEACT000307TRADICIONALNUTRESA" u="1"/>
        <s v="BUCACRD023247AUTOSERVICIONUTRESA" u="1"/>
        <s v="CARTCRD024329AUTOSERVICIONUTRESA" u="1"/>
        <s v="VILACRD023007AUTOSERVICIOALTILLANO" u="1"/>
        <s v="CARTCRD024701AUTOSERVICIONUTRESA" u="1"/>
        <s v="IBA1CRD020854CADENASBPO" u="1"/>
        <s v="BUCACRD023533AUTOSERVICIONUTRESA" u="1"/>
        <s v="DUITCRD021278TRADICIONALALTILLANO" u="1"/>
        <s v="DUITCRD021464TRADICIONALALTILLANO" u="1"/>
        <s v="VILACRD023590AUTOSERVICIOALTILLANO" u="1"/>
        <s v="BUCACRD023633AUTOSERVICIONUTRESA" u="1"/>
        <s v="CARTCRD024715AUTOSERVICIONUTRESA" u="1"/>
        <s v="VILACRD023207AUTOSERVICIOALTILLANO" u="1"/>
        <s v="IBA1CRD024872CADENASNUTRESA" u="1"/>
        <s v="VILACRD022978AUTOSERVICIOALTILLANO" u="1"/>
        <s v="CARTCRD021305CADENASNUTRESA" u="1"/>
        <s v="CARTCRD010475AUTOSERVICIOBPO" u="1"/>
        <s v="IBA1CRD019813CADENASBPO" u="1"/>
        <s v="CARTCRD022617CADENANUTRESA" u="1"/>
        <s v="PERECRD010025CADENASBPO" u="1"/>
        <s v="BGTACRD024063TRADICIONALALTILLANO" u="1"/>
        <s v="DUITCRD002384CADENASALTILLANO_BPO" u="1"/>
        <s v="DUITCRD024840AUTOSERVICIONUTRESA" u="1"/>
        <s v="CARTCRD024729AUTOSERVICIONUTRESA" u="1"/>
        <s v="BUCACRD023833AUTOSERVICIONUTRESA" u="1"/>
        <s v="MEDECRD017415TRADICIONALNUTRESA" u="1"/>
        <s v="BUCACRD024576CADENASNUTRESA" u="1"/>
        <s v="BUCACRD018953CADENASNUTRESA" u="1"/>
        <s v="VILACRD023507AUTOSERVICIOALTILLANO" u="1"/>
        <s v="BUCACRD023697AUTOSERVICIOBPO" u="1"/>
        <s v="BUCACRD024273AUTOSERVICIONUTRESA" u="1"/>
        <s v="BUCACRD023847AUTOSERVICIONUTRESA" u="1"/>
        <s v="VILACRD023990AUTOSERVICIOALTILLANO" u="1"/>
        <s v="VILACRD018324AUTOSERVICIOALTILLANO" u="1"/>
        <s v="BGTACRD021239TRADICIONALALTILLANO_BPO" u="1"/>
        <s v="CARTCRD021402AUTOSERVICIONUTRESA" u="1"/>
        <s v="BARRCRD023175TRADICIONALNUTRESA" u="1"/>
        <s v="BUCACRD021063CADENASNUTRESA" u="1"/>
        <s v="DUITCRD021978TRADICIONALALTILLANO" u="1"/>
        <s v="VILACRD024168CADENASALTILLANO" u="1"/>
        <s v="CARTCRD021502AUTOSERVICIONUTRESA" u="1"/>
        <s v="BUCACRD024573AUTOSERVICIONUTRESA" u="1"/>
        <s v="DUITCRD017303CADENASALTILLANO_BPO" u="1"/>
        <s v="CALICRD010860GENERICOBPO" u="1"/>
        <s v="VILACRD012606AUTOSERVICIONUTRESA" u="1"/>
        <s v="CARTCRD022431CADENASNUTRESA" u="1"/>
        <s v="VILACRD020291AUTOSERVICIOALTILLANO" u="1"/>
        <s v="VILACRD023907AUTOSERVICIOALTILLANO" u="1"/>
        <s v="BUCACRD024673AUTOSERVICIONUTRESA" u="1"/>
        <s v="MEDECRD018069TRADICIONALNUTRESA" u="1"/>
        <s v="CARTCRD990319CADENASBPO" u="1"/>
        <s v="CARTCRD021919CADENASNUTRESA" u="1"/>
        <s v="BUCACRD024773AUTOSERVICIONUTRESA" u="1"/>
        <s v="PERECRD020873CADENASBPO" u="1"/>
        <s v="BUCACRD021177CADENASNUTRESA" u="1"/>
        <s v="CARTCRD022445CADENASNUTRESA" u="1"/>
        <s v="VILACRD023783CADENASNUTRESA" u="1"/>
        <s v="DUITCRD022890TRADICIONALALTILLANO" u="1"/>
        <s v="VILACRD022954AUTOSERVICIONUTRESA" u="1"/>
        <s v="CARTCRD021802AUTOSERVICIONUTRESA" u="1"/>
        <s v="BARRCRD023575TRADICIONALNUTRESA" u="1"/>
        <s v="CARTCRD021716AUTOSERVICIONUTRESA" u="1"/>
        <s v="BUCACRD020753GENERICOBPO" u="1"/>
        <s v="BARRCRD023489TRADICIONALNUTRESA" u="1"/>
        <s v="CARTCRD021902AUTOSERVICIONUTRESA" u="1"/>
        <s v="BARRCRD023675TRADICIONALNUTRESA" u="1"/>
        <s v="BGTACRD023178TRADICIONALNUTRESA" u="1"/>
        <s v="CARTCRD023209CADENASBPO" u="1"/>
        <s v="BGTACRD023650TRADICIONALNUTRESA" u="1"/>
        <s v="BUCACRD021663CADENASNUTRESA" u="1"/>
        <s v="VILACRD021020AUTOSERVICIOALTILLANO" u="1"/>
        <s v="VILACRD019550AUTOSERVICIOALTILLANO" u="1"/>
        <s v="CARTCRD022256AUTOSERVICIONUTRESA" u="1"/>
        <s v="BUCACRD021360AUTOSERVICIONUTRESA" u="1"/>
        <s v="DUITCRD022907TRADICIONALALTILLANO" u="1"/>
        <s v="BGTACRD020102GENERICONUTRESA" u="1"/>
        <s v="CARTCRD022759CADENASNUTRESA" u="1"/>
        <s v="BUCACRD021460AUTOSERVICIONUTRESA" u="1"/>
        <s v="CARTCRD022542AUTOSERVICIONUTRESA" u="1"/>
        <s v="VILACRD021220AUTOSERVICIOALTILLANO" u="1"/>
        <s v="BUCACRD021213AUTOSERVICIOBPO" u="1"/>
        <s v="BUCACRD021777CADENASNUTRESA" u="1"/>
        <s v="BUCACRD021374AUTOSERVICIONUTRESA" u="1"/>
        <s v="CARTCRD022456AUTOSERVICIONUTRESA" u="1"/>
        <s v="VILACRD023980AUTOSERVICIONUTRESA" u="1"/>
        <s v="CALICRD016196GENERICOBPO" u="1"/>
        <s v="BARRCRD024404TRADICIONALNUTRESA" u="1"/>
        <s v="BGTACRD023678TRADICIONALNUTRESA" u="1"/>
        <s v="CARTCRD022556AUTOSERVICIONUTRESA" u="1"/>
        <s v="BGTACRD021464TRADICIONALALTILLANO" u="1"/>
        <s v="BUCACRD021660AUTOSERVICIONUTRESA" u="1"/>
        <s v="VILACRD021234AUTOSERVICIOALTILLANO" u="1"/>
        <s v="VILACRD021420AUTOSERVICIOALTILLANO" u="1"/>
        <s v="BGTACRD024857CADENASNUTRESA" u="1"/>
        <s v="CARTCRD023082AUTOSERVICIONUTRESA" u="1"/>
        <s v="CCTACRD019555AUTOSERVICIOBPO" u="1"/>
        <s v="VILACRD024223AUTOSERVICIONUTRESA" u="1"/>
        <s v="MEDECRD018969TRADICIONALNUTRESA" u="1"/>
        <s v="CARTCRD022842AUTOSERVICIONUTRESA" u="1"/>
        <s v="DUITCRD022334AUTOSERVICIOBPO" u="1"/>
        <s v="BARRCRD024418TRADICIONALNUTRESA" u="1"/>
        <s v="BGTACRD022090TRADICIONALALTILLANO" u="1"/>
        <s v="CCTACRD021286AUTOSERVICIONUTRESA" u="1"/>
        <s v="BUCACRD021860AUTOSERVICIONUTRESA" u="1"/>
        <s v="VILACRD021434AUTOSERVICIOALTILLANO" u="1"/>
        <s v="CARTCRD017312AUTOSERVICIOBPO" u="1"/>
        <s v="BGTACRD019010TRADICIONALNUTRESA" u="1"/>
        <s v="BARRCRD024518TRADICIONALNUTRESA" u="1"/>
        <s v="CARTCRD023096AUTOSERVICIONUTRESA" u="1"/>
        <s v="CARTCRD023685CADENASNUTRESA" u="1"/>
        <s v="BGTACRD024840AUTOSERVICIONUTRESA" u="1"/>
        <s v="CARTCRD023282AUTOSERVICIONUTRESA" u="1"/>
        <s v="BGTACRD022642CADENANUTRESA" u="1"/>
        <s v="BUCACRD021588AUTOSERVICIONUTRESA" u="1"/>
        <s v="VILACRD009246AUTOSERVICIOALTILLANO_BPO" u="1"/>
        <s v="CARTCRD023599CADENASNUTRESA" u="1"/>
        <s v="MEDECRD021351TRADICIONALNUTRESA" u="1"/>
        <s v="IBA1ACT000422AUTOSERVICIONUTRESA" u="1"/>
        <s v="IBA1CRD018380CADENASBPO" u="1"/>
        <s v="CARTCRD023785CADENASNUTRESA" u="1"/>
        <s v="BGTACRD024307TRADICIONALNUTRESA" u="1"/>
        <s v="VILACRD024337AUTOSERVICIONUTRESA" u="1"/>
        <s v="BUCACRD022103AUTOSERVICIONUTRESA" u="1"/>
        <s v="BUCACRD021874AUTOSERVICIONUTRESA" u="1"/>
        <s v="CARTCRD022956AUTOSERVICIONUTRESA" u="1"/>
        <s v="CARTCRD024400CADENASNUTRESA" u="1"/>
        <s v="CARTCRD024128CADENASNUTRESA" u="1"/>
        <s v="CARTCRD024314CADENASNUTRESA" u="1"/>
        <s v="VILACRD024637AUTOSERVICIONUTRESA" u="1"/>
        <s v="DUITCRD018765CADENASBPO" u="1"/>
        <s v="VILACRD024737AUTOSERVICIONUTRESA" u="1"/>
        <s v="MEDEACT000003TRADICIONALNUTRESA" u="1"/>
        <s v="CARTCRD024125AUTOSERVICIONUTRESA" u="1"/>
        <s v="CARTCRD024039AUTOSERVICIONUTRESA" u="1"/>
        <s v="CARTCRD024225AUTOSERVICIONUTRESA" u="1"/>
        <s v="CARTCRD024814CADENASNUTRESA" u="1"/>
        <s v="CARTCRD024325AUTOSERVICIONUTRESA" u="1"/>
        <s v="CARTCRD024511AUTOSERVICIONUTRESA" u="1"/>
        <s v="BUCACRD024172CADENASNUTRESA" u="1"/>
        <s v="BUCACRD024472CADENASNUTRESA" u="1"/>
        <s v="PERECRD022496AUTOSERVICIOBPO" u="1"/>
        <s v="BUCACRD024486CADENASNUTRESA" u="1"/>
        <s v="VILACRD024143AUTOSERVICIOALTILLANO" u="1"/>
        <s v="BUCACRD024583AUTOSERVICIONUTRESA" u="1"/>
        <s v="BGTACRD024774AUTOSERVICIOALTILLANO" u="1"/>
        <s v="BUCACRD024597AUTOSERVICIONUTRESA" u="1"/>
        <s v="IBA1CRD024846AUTOSERVICIOBPO" u="1"/>
        <s v="BGTACRD024353CADENASNUTRESA" u="1"/>
        <s v="PERECRD021126CADENASBPO" u="1"/>
        <s v="BARRCRD023685TRADICIONALNUTRESA" u="1"/>
        <s v="BARRCRD023599TRADICIONALNUTRESA" u="1"/>
        <s v="CARTACT000461AUTOSERVICIONUTRESA" u="1"/>
        <s v="BGTACRD023674TRADICIONALNUTRESA" u="1"/>
        <s v="BARRCRD019031TRADICIONALNUTRESA" u="1"/>
        <s v="DUITCRD022330AUTOSERVICIOBPO" u="1"/>
        <s v="VILACRD021451CADENASALTILLANO" u="1"/>
        <s v="BARRCRD024775AUTOSERVICIONUTRESA" u="1"/>
        <s v="BGTACRD024403TRADICIONALNUTRESA" u="1"/>
        <s v="VILACRD024247AUTOSERVICIONUTRESA" u="1"/>
        <s v="VILACRD024347AUTOSERVICIONUTRESA" u="1"/>
        <s v="CARTCRD018315CADENASNUTRESA" u="1"/>
        <s v="CARTCRD024124CADENASNUTRESA" u="1"/>
        <s v="BARRCRD015106TRADICIONALNUTRESA" u="1"/>
        <s v="CALIACT000244TRADICIONALNUTRESA" u="1"/>
        <s v="VILACRD024733AUTOSERVICIONUTRESA" u="1"/>
        <s v="VILACRD021129TRADICIONALBPO" u="1"/>
        <s v="BUCACRD021937AUTOSERVICIOBPO" u="1"/>
        <s v="CARTCRD024221AUTOSERVICIONUTRESA" u="1"/>
        <s v="PERECRD023109CADENASBPO" u="1"/>
        <s v="BUCACRD017380TRADICIONALNUTRESA" u="1"/>
        <s v="CARTCRD024349AUTOSERVICIONUTRESA" u="1"/>
        <s v="BUCACRD024482CADENASNUTRESA" u="1"/>
        <s v="CARTCRD024835AUTOSERVICIONUTRESA" u="1"/>
        <s v="DUITCRD024774AUTOSERVICIONUTRESA" u="1"/>
        <s v="BUCACRD024293AUTOSERVICIONUTRESA" u="1"/>
        <s v="BGTACRD024197TRADICIONALALTILLANO" u="1"/>
        <s v="BUCACRD024493AUTOSERVICIONUTRESA" u="1"/>
        <s v="BGTACRD024770AUTOSERVICIOALTILLANO" u="1"/>
        <s v="BUCACRD024593AUTOSERVICIONUTRESA" u="1"/>
        <s v="PERECRD021122CADENASBPO" u="1"/>
        <s v="BARRCRD023681TRADICIONALNUTRESA" u="1"/>
        <s v="BGTACRD024563CADENASNUTRESA" u="1"/>
        <s v="BUCACRD024846AUTOSERVICIOBPO" u="1"/>
        <s v="BUCACRD010839GENERICOBPO" u="1"/>
        <s v="BARRCRD024771AUTOSERVICIONUTRESA" u="1"/>
        <s v="BGTACRD023598TRADICIONALNUTRESA" u="1"/>
        <s v="VILACRD017758AUTOSERVICIOBPO" u="1"/>
        <s v="PERECRD024725AUTOSERVICIONUTRESA" u="1"/>
        <s v="BGTACRD024213TRADICIONALNUTRESA" u="1"/>
        <s v="VILACRD024057AUTOSERVICIONUTRESA" u="1"/>
        <s v="BARRCRD024699AUTOSERVICIONUTRESA" u="1"/>
        <s v="VILACRD023917AUTOSERVICIONUTRESA" u="1"/>
        <s v="CARTCRD017332AUTOSERVICIOBPO" u="1"/>
        <s v="CARTCRD023891CADENASNUTRESA" u="1"/>
        <s v="CARTCRD023508CADENASNUTRESA" u="1"/>
        <s v="PERECRD024839AUTOSERVICIONUTRESA" u="1"/>
        <s v="BGTACRD024774AUTOSERVICIONUTRESA" u="1"/>
        <s v="VILACRD024357AUTOSERVICIONUTRESA" u="1"/>
        <s v="CARTCRD024320CADENASNUTRESA" u="1"/>
        <s v="VILACRD024457AUTOSERVICIONUTRESA" u="1"/>
        <s v="CARTCRD024234CADENASNUTRESA" u="1"/>
        <s v="CARTCRD024334CADENASNUTRESA" u="1"/>
        <s v="BUCACRD023166CADENASNUTRESA" u="1"/>
        <s v="CARTCRD024131AUTOSERVICIONUTRESA" u="1"/>
        <s v="CARTCRD024331AUTOSERVICIONUTRESA" u="1"/>
        <s v="CARTCRD023905AUTOSERVICIONUTRESA" u="1"/>
        <s v="DUITCRD023680TRADICIONALNUTRESA" u="1"/>
        <s v="BARRACT000310AUTOSERVICIONUTRESA" u="1"/>
        <s v="CARTCRD024345AUTOSERVICIONUTRESA" u="1"/>
        <s v="CARTCRD024359AUTOSERVICIONUTRESA" u="1"/>
        <s v="DUITCRD024484AUTOSERVICIONUTRESA" u="1"/>
        <s v="CARTCRD024695AUTOSERVICIOBPO" u="1"/>
        <s v="DUITCRD024770AUTOSERVICIONUTRESA" u="1"/>
        <s v="VILACRD024170CADENASALTILLANO" u="1"/>
        <s v="BUCACRD019312CADENASNUTRESA" u="1"/>
        <s v="CARTCRD022496CADENASBPO" u="1"/>
        <s v="BGTACRD017738CADENASNUTRESA" u="1"/>
        <s v="BGTACRD012606TRADICIONALNUTRESA" u="1"/>
        <s v="BGTACRD022568TRADICIONALNUTRESA" u="1"/>
        <s v="BUCACRD024506AUTOSERVICIONUTRESA" u="1"/>
        <s v="BUCACRD024556AUTOSERVICIOBPO" u="1"/>
        <s v="BUCACRD020317AUTOSERVICIOBPO" u="1"/>
        <s v="CALICRD015106TRADICIONALNUTRESA" u="1"/>
        <s v="PERECRD024824CADENASNUTRESA" u="1"/>
        <s v="BARRCRD023608TRADICIONALNUTRESA" u="1"/>
        <s v="BGTACRD023680TRADICIONALNUTRESA" u="1"/>
        <s v="BUCACRD010835GENERICOBPO" u="1"/>
        <s v="BARRCRD024148TRADICIONALNUTRESA" u="1"/>
        <s v="BARRCRD024520TRADICIONALNUTRESA" u="1"/>
        <s v="BARRCRD024434TRADICIONALNUTRESA" u="1"/>
        <s v="VILACRD024067AUTOSERVICIONUTRESA" u="1"/>
        <s v="PERECRD024835AUTOSERVICIONUTRESA" u="1"/>
        <s v="BGTACRD024770AUTOSERVICIONUTRESA" u="1"/>
        <s v="BARRCRD024548TRADICIONALNUTRESA" u="1"/>
        <s v="DUITCRD022278TRADICIONALNUTRESA" u="1"/>
        <s v="VILACRD024367AUTOSERVICIONUTRESA" u="1"/>
        <s v="CARTCRD024041AUTOSERVICIONUTRESA" u="1"/>
        <s v="BUCACRD022497AUTOSERVICIOBPO" u="1"/>
        <s v="BUCACRD023676CADENASNUTRESA" u="1"/>
        <s v="CARTCRD024355AUTOSERVICIONUTRESA" u="1"/>
        <s v="PERECRD013564CADENASBPO" u="1"/>
        <s v="BUCACRD023862CADENASNUTRESA" u="1"/>
        <s v="BUCACRD024019CADENASNUTRESA" u="1"/>
        <s v="BUCACRD024205CADENASNUTRESA" u="1"/>
        <s v="PERECRD023815CADENASBPO" u="1"/>
        <s v="BARRCRD016566TRADICIONALNUTRESA" u="1"/>
        <s v="CARTCRD024569AUTOSERVICIONUTRESA" u="1"/>
        <s v="BUCACRD023673AUTOSERVICIONUTRESA" u="1"/>
        <s v="DUITCRD024433TRADICIONALNUTRESA" u="1"/>
        <s v="PERECRD023141AUTOSERVICIOBPO" u="1"/>
        <s v="BUCACRD024202AUTOSERVICIONUTRESA" u="1"/>
        <s v="BGTACRD022278TRADICIONAL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BUCACRD024416AUTOSERVICIONUTRESA" u="1"/>
        <s v="BGTACRD024406TRADICIONALALTILLANO" u="1"/>
        <s v="BGTACRD024183CADENASNUTRESA" u="1"/>
        <s v="MEDECRD000049GENERICOBPO" u="1"/>
        <s v="BUCACRD024802AUTOSERVICIONUTRESA" u="1"/>
        <s v="BUCACRD010831GENERICOBPO" u="1"/>
        <s v="BUCACRD024816AUTOSERVICIONUTRESA" u="1"/>
        <s v="BUCACRD010845GENERICOBPO" u="1"/>
        <s v="PERECRD020107GENERICONUTRESA" u="1"/>
        <s v="BUCACRD010859GENERICOBPO" u="1"/>
        <s v="VILACRD024206AUTOSERVICIOALTILLANO_BPO" u="1"/>
        <s v="BARRCRD024158TRADICIONALNUTRESA" u="1"/>
        <s v="CARTCRD024261CADENASBPO" u="1"/>
        <s v="VILACRD024566CADENASNUTRESA" u="1"/>
        <s v="BARRCRD024544TRADICIONALNUTRESA" u="1"/>
        <s v="VILACRD024077AUTOSERVICIONUTRESA" u="1"/>
        <s v="VILACRD024666CADENASNUTRESA" u="1"/>
        <s v="BARRCRD018935TRADICIONALNUTRESA" u="1"/>
        <s v="BGTACRD024433TRADICIONALNUTRESA" u="1"/>
        <s v="CARTCRD024054CADENASNUTRESA" u="1"/>
        <s v="VILACRD024377AUTOSERVICIONUTRESA" u="1"/>
        <s v="VILACRD024563AUTOSERVICIONUTRESA" u="1"/>
        <s v="VILACRD024477AUTOSERVICIONUTRESA" u="1"/>
        <s v="PERECRD022496CADENASBPO" u="1"/>
        <s v="BGTACRD024547TRADICIONALNUTRESA" u="1"/>
        <s v="VILACRD024577AUTOSERVICIONUTRESA" u="1"/>
        <s v="VILACRD024763AUTOSERVICIONUTRESA" u="1"/>
        <s v="BUCACRD022443AUTOSERVICIONUTRESA" u="1"/>
        <s v="BGTACRD024847AUTOSERVICIOBPO" u="1"/>
        <s v="CARTCRD024454CADENASNUTRESA" u="1"/>
        <s v="DUITCRD022874TRADICIONALNUTRESA" u="1"/>
        <s v="CARTCRD024251AUTOSERVICIONUTRESA" u="1"/>
        <s v="PERECRD023139CADENASBPO" u="1"/>
        <s v="BGTACRD011383TRADICIONALNUTRESA" u="1"/>
        <s v="BUCACRD017313AUTOSERVICIOBPO" u="1"/>
        <s v="PERECRD023611CADENASBPO" u="1"/>
        <s v="IBA1CRD024846CADENASBPO" u="1"/>
        <s v="BUCACRD022957AUTOSERVICIONUTRESA" u="1"/>
        <s v="BUCACRD023597AUTOSERVICIONUTRESA" u="1"/>
        <s v="BUCACRD024012AUTOSERVICIONUTRESA" u="1"/>
        <s v="IBA1CRD024825CADENASNUTRESA" u="1"/>
        <s v="BUCACRD024329CADENASNUTRESA" u="1"/>
        <s v="BGTACRD022274TRADICIONALNUTRESA" u="1"/>
        <s v="CALICRD023608TRADICIONALNUTRESA" u="1"/>
        <s v="PERECRD024365CADENASBPO" u="1"/>
        <s v="VILACRD024190CADENASALTILLANO" u="1"/>
        <s v="BUCACRD024615CADENASNUTRESA" u="1"/>
        <s v="BUCACRD024126AUTOSERVICIONUTRESA" u="1"/>
        <s v="BUCACRD024715CADENASNUTRESA" u="1"/>
        <s v="BUCACRD024226AUTOSERVICIONUTRESA" u="1"/>
        <s v="BUCACRD024815CADENASNUTRESA" u="1"/>
        <s v="CARTCRD021105AUTOSERVICIOBPO" u="1"/>
        <s v="BUCACRD024326AUTOSERVICIONUTRESA" u="1"/>
        <s v="BUCACRD024512AUTOSERVICIONUTRESA" u="1"/>
        <s v="CARTCRD019835AUTOSERVICIOBPO" u="1"/>
        <s v="IBA1CRD024836AUTOSERVICIONUTRESA" u="1"/>
        <s v="MEDECRD024404TRADICIONAL0" u="1"/>
        <s v="BGTACRD022874TRADICIONALNUTRESA" u="1"/>
        <s v="BGTACRD024716TRADICIONALALTILLANO" u="1"/>
        <s v="BARRCRD023800TRADICIONALNUTRESA" u="1"/>
        <s v="IBA1CRD022387CADENASBPO" u="1"/>
        <s v="BUCACRD010841GENERICOBPO" u="1"/>
        <s v="PERECRD020103GENERICONUTRESA" u="1"/>
        <s v="BARRCRD024154TRADICIONALNUTRESA" u="1"/>
        <s v="BARRCRD023914TRADICIONALNUTRESA" u="1"/>
        <s v="BARRCRD024440TRADICIONALNUTRESA" u="1"/>
        <s v="VILACRD024073AUTOSERVICIONUTRESA" u="1"/>
        <s v="CARTCRD023510CADENASNUTRESA" u="1"/>
        <s v="VILACRD024087AUTOSERVICIONUTRESA" u="1"/>
        <s v="VILACRD024273AUTOSERVICIONUTRESA" u="1"/>
        <s v="BARRCRD024654TRADICIONALNUTRESA" u="1"/>
        <s v="BGTACRD024543TRADICIONALNUTRESA" u="1"/>
        <s v="VILACRD024573AUTOSERVICIONUTRESA" u="1"/>
        <s v="CARTCRD023421AUTOSERVICIONUTRESA" u="1"/>
        <s v="CARTCRD024350CADENASNUTRESA" u="1"/>
        <s v="BUCAACT000176AUTOSERVICIONUTRESA" u="1"/>
        <s v="VILACRD024773AUTOSERVICIONUTRESA" u="1"/>
        <s v="CARTCRD024178CADENASNUTRESA" u="1"/>
        <s v="VILACRD024687AUTOSERVICIONUTRESA" u="1"/>
        <s v="CARTCRD024278CADENASNUTRESA" u="1"/>
        <s v="BGTACRD024757TRADICIONALNUTRESA" u="1"/>
        <s v="BUCAACT000376AUTOSERVICIONUTRESA" u="1"/>
        <s v="PERECRD023321CADENASBPO" u="1"/>
        <s v="CARTCRD024850CADENASNUTRESA" u="1"/>
        <s v="CARTCRD020317TRADICIONALBPO" u="1"/>
        <s v="CARTCRD023599AUTOSERVICIOBPO" u="1"/>
        <s v="CARTCRD024361AUTOSERVICIONUTRESA" u="1"/>
        <s v="IBA1CRD020317CADENASBPO" u="1"/>
        <s v="BUCACRD023982CADENASNUTRESA" u="1"/>
        <s v="BUCACRD024125CADENASNUTRESA" u="1"/>
        <s v="CARTCRD024700AUTOSERVICIOBPO" u="1"/>
        <s v="CARTCRD024489AUTOSERVICIONUTRESA" u="1"/>
        <s v="PERECRD024261CADENASBPO" u="1"/>
        <s v="IBA1CRD021243CADENASBPO" u="1"/>
        <s v="CARTCRD024775AUTOSERVICIONUTRESA" u="1"/>
        <s v="BUCACRD024036AUTOSERVICIONUTRESA" u="1"/>
        <s v="BUCACRD024222AUTOSERVICIONUTRESA" u="1"/>
        <s v="BARRCRD022881TRADICIONALNUTRESA" u="1"/>
        <s v="BUCACRD024136AUTOSERVICIONUTRESA" u="1"/>
        <s v="BGTACRD024612TRADICIONALALTILLANO" u="1"/>
        <s v="BUCACRD011367TRADICIONALBPO" u="1"/>
        <s v="BARRCRD024150TRADICIONALNUTRESA" u="1"/>
        <s v="BUCACRD024836AUTOSERVICIONUTRESA" u="1"/>
        <s v="BUCACRD010865GENERICOBPO" u="1"/>
        <s v="MEDECRD019330TRADICIONALNUTRESA" u="1"/>
        <s v="BARRCRD024364TRADICIONALNUTRESA" u="1"/>
        <s v="BARRCRD024550TRADICIONALNUTRESA" u="1"/>
        <s v="BARRCRD024650TRADICIONALNUTRESA" u="1"/>
        <s v="VILACRD024183AUTOSERVICIONUTRESA" u="1"/>
        <s v="CARTCRD024381CADENASBPO" u="1"/>
        <s v="VILACRD024097AUTOSERVICIONUTRESA" u="1"/>
        <s v="CARTCRD017725CADENASNUTRESA" u="1"/>
        <s v="BARRCRD024764TRADICIONALNUTRESA" u="1"/>
        <s v="VILACRD024583AUTOSERVICIONUTRESA" u="1"/>
        <s v="VILACRD024683AUTOSERVICIONUTRESA" u="1"/>
        <s v="VILACRD024597AUTOSERVICIONUTRESA" u="1"/>
        <s v="CARTCRD024560CADENASNUTRESA" u="1"/>
        <s v="IBA1CRD024452CADENASBPO" u="1"/>
        <s v="CARTCRD024574CADENASNUTRESA" u="1"/>
        <s v="CARTCRD024760CADENASNUTRESA" u="1"/>
        <s v="IBA1CRD024131CADENASNUTRESA" u="1"/>
        <s v="PEREACT000004AUTOSERVICIONUTRESA" u="1"/>
        <s v="CARTCRD024571AUTOSERVICIONUTRESA" u="1"/>
        <s v="PEREACT000018AUTOSERVICIONUTRESA" u="1"/>
        <s v="BUCACRD023509CADENASNUTRESA" u="1"/>
        <s v="BUCACRD024221CADENASNUTRESA" u="1"/>
        <s v="CARTCRD024671AUTOSERVICIONUTRESA" u="1"/>
        <s v="CARTCRD024771AUTOSERVICIONUTRESA" u="1"/>
        <s v="BUCACRD024235CADENASNUTRESA" u="1"/>
        <s v="CARTCRD024624AUTOSERVICIOBPO" u="1"/>
        <s v="CARTCRD024599AUTOSERVICIONUTRESA" u="1"/>
        <s v="CALICRD023800TRADICIONALNUTRESA" u="1"/>
        <s v="CARTCRD024699AUTOSERVICIONUTRESA" u="1"/>
        <s v="BUCACRD024621CADENASNUTRESA" u="1"/>
        <s v="BUCACRD024449CADENASNUTRESA" u="1"/>
        <s v="MEDECRD022868TRADICIONALNUTRESA" u="1"/>
        <s v="BUCACRD024232AUTOSERVICIONUTRESA" u="1"/>
        <s v="BGTACRD023387CADENASNUTRESA" u="1"/>
        <s v="BUCACRD024332AUTOSERVICIONUTRESA" u="1"/>
        <s v="BUCACRD023906AUTOSERVICIONUTRESA" u="1"/>
        <s v="IBA1CRD024742AUTOSERVICIONUTRESA" u="1"/>
        <s v="MEDECRD000051GENERICOBPO" u="1"/>
        <s v="BUCACRD024346AUTOSERVICIONUTRESA" u="1"/>
        <s v="BGTACRD024436TRADICIONALALTILLANO" u="1"/>
        <s v="BUCACRD024732AUTOSERVICIONUTRESA" u="1"/>
        <s v="CALICRD024754TRADICIONALNUTRESA" u="1"/>
        <s v="PERECRD024850CADENASNUTRESA" u="1"/>
        <s v="BUCACRD010861GENERICOBPO" u="1"/>
        <s v="BGTACRD024837AUTOSERVICIOALTILLANO" u="1"/>
        <s v="BUCACRD024796AUTOSERVICIOBPO" u="1"/>
        <s v="VILACRD024093AUTOSERVICIONUTRESA" u="1"/>
        <s v="PERECRD024775AUTOSERVICIONUTRESA" u="1"/>
        <s v="VILACRD024293AUTOSERVICIONUTRESA" u="1"/>
        <s v="BUCACRD016197GENERICOBPO" u="1"/>
        <s v="CARTCRD023558CADENASNUTRESA" u="1"/>
        <s v="VILACRD024493AUTOSERVICIONUTRESA" u="1"/>
        <s v="VILACRD024593AUTOSERVICIONUTRESA" u="1"/>
        <s v="VILACRD024693AUTOSERVICIONUTRESA" u="1"/>
        <s v="IBA1CRD024262CADENASBPO" u="1"/>
        <s v="CARTCRD023858CADENASNUTRESA" u="1"/>
        <s v="PERECRD017332CADENASBPO" u="1"/>
        <s v="CARTCRD024484CADENASNUTRESA" u="1"/>
        <s v="CARTCRD024295AUTOSERVICIONUTRESA" u="1"/>
        <s v="BUCACRD024131CADENASNUTRESA" u="1"/>
        <s v="CARTCRD024581AUTOSERVICIONUTRESA" u="1"/>
        <s v="BGTACRD021464TRADICIONALNUTRESA" u="1"/>
        <s v="MEDECRD022278TRADICIONALNUTRESA" u="1"/>
        <s v="BUCACRD024231CADENASNUTRESA" u="1"/>
        <s v="CARTCRD024495AUTOSERVICIONUTRESA" u="1"/>
        <s v="BUCACRD024331CADENASNUTRESA" u="1"/>
        <s v="CARTCRD024595AUTOSERVICIONUTRESA" u="1"/>
        <s v="PERECRD000043CADENASBPO" u="1"/>
        <s v="MEDECRD022864TRADICIONALNUTRESA" u="1"/>
        <s v="BUCACRD024142AUTOSERVICIONUTRESA" u="1"/>
        <s v="BUCACRD023716AUTOSERVICIONUTRESA" u="1"/>
        <s v="BUCACRD024242AUTOSERVICIONUTRESA" u="1"/>
        <s v="BUCACRD024456AUTOSERVICIONUTRESA" u="1"/>
        <s v="VILACRD024216AUTOSERVICIOALTILLANO" u="1"/>
        <s v="BGTACRD024733AUTOSERVICIOALTILLANO" u="1"/>
        <s v="BUCACRD024742AUTOSERVICIONUTRESA" u="1"/>
        <s v="PERECRD021296CADENASBPO" u="1"/>
        <s v="BARRCRD024270TRADICIONALNUTRESA" u="1"/>
        <s v="BGTACRD024847CADENASBPO" u="1"/>
        <s v="BARRCRD024198TRADICIONALNUTRESA" u="1"/>
        <s v="PERECRD024771AUTOSERVICIONUTRESA" u="1"/>
        <s v="VILACRD023677AUTOSERVICIONUTRESA" u="1"/>
        <s v="BARRCRD024734AUTOSERVICIONUTRESA" u="1"/>
        <s v="PERECRD024624AUTOSERVICIOBPO" u="1"/>
        <s v="BUCACRD016193GENERICOBPO" u="1"/>
        <s v="VILACRD024506AUTOSERVICIONUTRESA" u="1"/>
        <s v="CARTCRD017309AUTOSERVICIOBPO" u="1"/>
        <s v="CARTCRD018082AUTOSERVICIONUTRESA" u="1"/>
        <s v="BGTACRD024837AUTOSERVICIONUTRESA" u="1"/>
        <s v="VILACRD024556AUTOSERVICIOBPO" u="1"/>
        <s v="BUCAACT000109AUTOSERVICIONUTRESA" u="1"/>
        <s v="CARTCRD023679AUTOSERVICIONUTRESA" u="1"/>
        <s v="BGTACRD022874AUTOSERVICIOALTILLANO" u="1"/>
        <s v="BUCACRD022883AUTOSERVICIONUTRESA" u="1"/>
        <s v="CARTCRD024491AUTOSERVICIONUTRESA" u="1"/>
        <s v="CARTCRD024591AUTOSERVICIONUTRESA" u="1"/>
        <s v="CARTCRD024508AUTOSERVICIONUTRESA" u="1"/>
        <s v="IBA1CRD024851CADENASNUTRESA" u="1"/>
        <s v="BUCACRD024169CADENASNUTRESA" u="1"/>
        <s v="BUCACRD024455CADENASNUTRESA" u="1"/>
        <s v="MEDECRD022874TRADICIONALNUTRESA" u="1"/>
        <s v="BUCACRD024555CADENASNUTRESA" u="1"/>
        <s v="DUITCRD024733AUTOSERVICIONUTRESA" u="1"/>
        <s v="VILACRD024012AUTOSERVICIOALTILLANO" u="1"/>
        <s v="BGTACRD024442TRADICIONALALTILLANO" u="1"/>
        <s v="VILACRD022497AUTOSERVICIOBPO" u="1"/>
        <s v="VILACRD023997AUTOSERVICIOALTILLANO" u="1"/>
        <s v="VILACRD023676CADENASNUTRESA" u="1"/>
        <s v="PERECRD024870CADENASNUTRESA" u="1"/>
        <s v="BUCACRD021542CADENASNUTRESA" u="1"/>
        <s v="VILACRD023673AUTOSERVICIONUTRESA" u="1"/>
        <s v="BUCACRD021106AUTOSERVICIOBPO" u="1"/>
        <s v="VILACRD024102AUTOSERVICIONUTRESA" u="1"/>
        <s v="VILACRD024202AUTOSERVICIONUTRESA" u="1"/>
        <s v="BGTACRD024197TRADICIONALNUTRESA" u="1"/>
        <s v="VILACRD023987AUTOSERVICIONUTRESA" u="1"/>
        <s v="VILACRD024402AUTOSERVICIONUTRESA" u="1"/>
        <s v="BGTACRD024733AUTOSERVICIONUTRESA" u="1"/>
        <s v="VILACRD024416AUTOSERVICIONUTRESA" u="1"/>
        <s v="VILACRD024602AUTOSERVICIONUTRESA" u="1"/>
        <s v="VILACRD024802AUTOSERVICIONUTRESA" u="1"/>
        <s v="CARTCRD024590CADENASNUTRESA" u="1"/>
        <s v="CARTCRD023675AUTOSERVICIONUTRESA" u="1"/>
        <s v="VILAACT000176AUTOSERVICIOALTILLANO" u="1"/>
        <s v="VILACRD024816AUTOSERVICIONUTRESA" u="1"/>
        <s v="BUCACRD006769GENERICOBPO" u="1"/>
        <s v="IBA1CRD024682CADENASBPO" u="1"/>
        <s v="CARTCRD024204AUTOSERVICIONUTRESA" u="1"/>
        <s v="PERECRD023661CADENASBPO" u="1"/>
        <s v="CARTCRD024218AUTOSERVICIONUTRESA" u="1"/>
        <s v="CARTCRD023989AUTOSERVICIONUTRESA" u="1"/>
        <s v="CARTCRD019710CADENASNUTRESA" u="1"/>
        <s v="CARTCRD024268AUTOSERVICIOBPO" u="1"/>
        <s v="MEDECRD022870TRADICIONALNUTRESA" u="1"/>
        <s v="BUCACRD024179CADENASNUTRESA" u="1"/>
        <s v="IBA1CRD024589CADENASNUTRESA" u="1"/>
        <s v="CARTCRD024818AUTOSERVICIONUTRESA" u="1"/>
        <s v="BUCACRD024851CADENASNUTRESA" u="1"/>
        <s v="IBA1CRD024672AUTOSERVICIONUTRESA" u="1"/>
        <s v="VILACRD022443AUTOSERVICIONUTRESA" u="1"/>
        <s v="BUCACRD024362AUTOSERVICIONUTRESA" u="1"/>
        <s v="IBA1CRD024772AUTOSERVICIONUTRESA" u="1"/>
        <s v="BUCACRD024276AUTOSERVICIONUTRESA" u="1"/>
        <s v="BUCACRD021130TRADICIONALBPO" u="1"/>
        <s v="VILACRD024036AUTOSERVICIOALTILLANO" u="1"/>
        <s v="BUCACRD024376AUTOSERVICIONUTRESA" u="1"/>
        <s v="BUCACRD024562AUTOSERVICIONUTRESA" u="1"/>
        <s v="VILACRD024136AUTOSERVICIOALTILLANO" u="1"/>
        <s v="BUCACRD024476AUTOSERVICIONUTRESA" u="1"/>
        <s v="BUCACRD024576AUTOSERVICIONUTRESA" u="1"/>
        <s v="CARTCRD022348CADENASNUTRESA" u="1"/>
        <s v="CARTACT000543CADENASNUTRESA" u="1"/>
        <s v="VILACRD024201CADENASNUTRESA" u="1"/>
        <s v="VILACRD022957AUTOSERVICIONUTRESA" u="1"/>
        <s v="PERECRD019835CADENASBPO" u="1"/>
        <s v="VILACRD023597AUTOSERVICIONUTRESA" u="1"/>
        <s v="BARRCRD024840AUTOSERVICIONUTRESA" u="1"/>
        <s v="CARTCRD023560CADENASNUTRESA" u="1"/>
        <s v="VILACRD024515CADENASNUTRESA" u="1"/>
        <s v="BARRCRD024307TRADICIONALNUTRESA" u="1"/>
        <s v="BARRCRD024407TRADICIONALNUTRESA" u="1"/>
        <s v="VILACRD024715CADENASNUTRESA" u="1"/>
        <s v="VILACRD024226AUTOSERVICIONUTRESA" u="1"/>
        <s v="VILACRD024326AUTOSERVICIONUTRESA" u="1"/>
        <s v="VILACRD024512AUTOSERVICIONUTRESA" u="1"/>
        <s v="BUCACRD022792CADENASNUTRESA" u="1"/>
        <s v="CARTCRD022959AUTOSERVICIONUTRESA" u="1"/>
        <s v="CARTCRD023685AUTOSERVICIONUTRESA" u="1"/>
        <s v="CARTCRD023599AUTOSERVICIONUTRESA" u="1"/>
        <s v="CARTCRD024014AUTOSERVICIONUTRESA" u="1"/>
        <s v="CARTCRD023985AUTOSERVICIONUTRESA" u="1"/>
        <s v="CARTCRD024128AUTOSERVICIONUTRESA" u="1"/>
        <s v="CARTCRD024314AUTOSERVICIONUTRESA" u="1"/>
        <s v="CARTCRD024228AUTOSERVICIONUTRESA" u="1"/>
        <s v="CARTCRD024414AUTOSERVICIONUTRESA" u="1"/>
        <s v="DUITCRD023677TRADICIONALNUTRESA" u="1"/>
        <s v="PERECRD023599CADENASBPO" u="1"/>
        <s v="BGTACRD017107CADENASNUTRESA" u="1"/>
        <s v="BUCACRD024189CADENASNUTRESA" u="1"/>
        <s v="BUCACRD024661CADENASNUTRESA" u="1"/>
        <s v="CARTCRD024728AUTOSERVICIONUTRESA" u="1"/>
        <s v="VILAACT000176AUTOSERVICIONUTRESA" u="1"/>
        <s v="BUCACRD024272AUTOSERVICIONUTRESA" u="1"/>
        <s v="VILAACT000462AUTOSERVICIONUTRESA" u="1"/>
        <s v="BUCACRD024589CADENASNUTRESA" u="1"/>
        <s v="BGTACRD024462TRADICIONALALTILLANO" u="1"/>
        <s v="VILACRD024167CADENASALTILLANO" u="1"/>
        <s v="BUCACRD024572AUTOSERVICIONUTRESA" u="1"/>
        <s v="PERECRD024590CADENASNUTRESA" u="1"/>
        <s v="VILACRD023906AUTOSERVICIOALTILLANO" u="1"/>
        <s v="BUCACRD024672AUTOSERVICIONUTRESA" u="1"/>
        <s v="BGTACRD024662TRADICIONALALTILLANO" u="1"/>
        <s v="BGTACRD024763AUTOSERVICIOALTILLANO" u="1"/>
        <s v="BUCACRD024772AUTOSERVICIONUTRESA" u="1"/>
        <s v="BARRCRD023488TRADICIONALNUTRESA" u="1"/>
        <s v="BARRCRD024403TRADICIONALNUTRESA" u="1"/>
        <s v="BGTACRD023677TRADICIONALNUTRESA" u="1"/>
        <s v="VILACRD024122AUTOSERVICIONUTRESA" u="1"/>
        <s v="VILACRD024222AUTOSERVICIONUTRESA" u="1"/>
        <s v="DUITCRD022333AUTOSERVICIOBPO" u="1"/>
        <s v="CARTCRD023598CADENASNUTRESA" u="1"/>
        <s v="IBA1ACT000421AUTOSERVICIONUTRESA" u="1"/>
        <s v="CARTCRD022955AUTOSERVICIONUTRESA" u="1"/>
        <s v="BGTACRD024406TRADICIONALNUTRESA" u="1"/>
        <s v="CARTCRD023681AUTOSERVICIONUTRESA" u="1"/>
        <s v="IBA1ACT000449AUTOSERVICIONUTRESA" u="1"/>
        <s v="VILACRD011367TRADICIONALBPO" u="1"/>
        <s v="VILACRD024836AUTOSERVICIO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CARTCRD024138AUTOSERVICIONUTRESA" u="1"/>
        <s v="CARTCRD024324AUTOSERVICIONUTRESA" u="1"/>
        <s v="CARTCRD024510AUTOSERVICIONUTRESA" u="1"/>
        <s v="BUCACRD024171CADENASNUTRESA" u="1"/>
        <s v="CARTCRD024238AUTOSERVICIONUTRESA" u="1"/>
        <s v="DUITCRD023673TRADICIONALNUTRESA" u="1"/>
        <s v="IBA1CRD024495CADENASNUTRESA" u="1"/>
        <s v="CARTCRD024638AUTOSERVICIONUTRESA" u="1"/>
        <s v="BGTAACT000242TRADICIONALNUTRESA" u="1"/>
        <s v="DUITCRD024763AUTOSERVICIONUTRESA" u="1"/>
      </sharedItems>
    </cacheField>
    <cacheField name="punto" numFmtId="0">
      <sharedItems containsBlank="1"/>
    </cacheField>
    <cacheField name="recepcion" numFmtId="0">
      <sharedItems containsString="0" containsBlank="1" containsNumber="1" containsInteger="1" minValue="1484" maxValue="63520"/>
    </cacheField>
    <cacheField name="proveedor" numFmtId="0">
      <sharedItems containsBlank="1"/>
    </cacheField>
    <cacheField name="nombre_proveedor" numFmtId="0">
      <sharedItems containsBlank="1"/>
    </cacheField>
    <cacheField name="fecha" numFmtId="14">
      <sharedItems containsNonDate="0" containsDate="1" containsString="0" containsBlank="1" minDate="2021-11-04T00:00:00" maxDate="2021-11-12T00:00:00"/>
    </cacheField>
    <cacheField name="estado" numFmtId="0">
      <sharedItems containsBlank="1"/>
    </cacheField>
    <cacheField name="bodega" numFmtId="0">
      <sharedItems containsBlank="1"/>
    </cacheField>
    <cacheField name="muelle" numFmtId="0">
      <sharedItems containsString="0" containsBlank="1" containsNumber="1" containsInteger="1" minValue="1" maxValue="1"/>
    </cacheField>
    <cacheField name="placa" numFmtId="0">
      <sharedItems containsBlank="1"/>
    </cacheField>
    <cacheField name="usuario_legaliza" numFmtId="0">
      <sharedItems containsBlank="1"/>
    </cacheField>
    <cacheField name="fecha_legaliza" numFmtId="47">
      <sharedItems containsNonDate="0" containsDate="1" containsString="0" containsBlank="1" minDate="2021-11-04T08:38:43" maxDate="2021-11-11T11:31:24"/>
    </cacheField>
    <cacheField name="planilla" numFmtId="0">
      <sharedItems containsBlank="1" containsMixedTypes="1" containsNumber="1" containsInteger="1" minValue="0" maxValue="1"/>
    </cacheField>
    <cacheField name="numero_guia" numFmtId="0">
      <sharedItems containsBlank="1" containsMixedTypes="1" containsNumber="1" containsInteger="1" minValue="0" maxValue="999069716372"/>
    </cacheField>
    <cacheField name="observacion" numFmtId="0">
      <sharedItems containsBlank="1"/>
    </cacheField>
    <cacheField name="tipo_producto" numFmtId="0">
      <sharedItems containsBlank="1"/>
    </cacheField>
    <cacheField name="articulo" numFmtId="0">
      <sharedItems containsBlank="1" count="5545">
        <s v="CRD022322"/>
        <s v="ACT000423"/>
        <s v="ACT000429"/>
        <s v="ACT000466"/>
        <s v="CRD024353"/>
        <s v="CRD024354"/>
        <s v="CRD024669"/>
        <s v="CRD018765"/>
        <s v="CRD023308"/>
        <s v="CRD022324"/>
        <s v="ACT000225"/>
        <s v="ACT000063"/>
        <s v="ACT000071"/>
        <s v="CRD024907"/>
        <s v="CRD024648"/>
        <s v="CRD024658"/>
        <s v="CRD024649"/>
        <s v="CRD024859"/>
        <s v="CRD024821"/>
        <s v="CRD024813"/>
        <s v="CRD024936"/>
        <s v="CRD024890"/>
        <s v="CRD024894"/>
        <s v="CRD024892"/>
        <s v="CRD024891"/>
        <s v="CRD020501"/>
        <s v="CRD022155"/>
        <s v="CRD020172"/>
        <s v="CRD022242"/>
        <s v="CRD022244"/>
        <s v="CRD020907"/>
        <s v="CRD024904"/>
        <s v="CRD016342"/>
        <s v="CRD008662"/>
        <s v="CRD006999"/>
        <s v="CRD990327"/>
        <s v="CRD990315"/>
        <s v="CRD012588"/>
        <s v="CRD006884"/>
        <s v="CRD016279"/>
        <s v="CRD008947"/>
        <s v="CRD990324"/>
        <s v="CRD009865"/>
        <s v="CRD019638"/>
        <s v="CRD024796"/>
        <s v="CRD022497"/>
        <s v="CRD024867"/>
        <s v="CRD024492"/>
        <s v="CRD023141"/>
        <s v="ACT000434"/>
        <s v="CRD024935"/>
        <s v="CRD021754"/>
        <s v="CRD024950"/>
        <s v="CRD024702"/>
        <s v="CRD024920"/>
        <s v="CRD024673"/>
        <s v="CRD024672"/>
        <s v="CRD024671"/>
        <s v="CRD023584"/>
        <s v="CRD023585"/>
        <s v="CRD024893"/>
        <s v="CRD024769"/>
        <s v="CRD024838"/>
        <s v="CRD024837"/>
        <s v="CRD022387"/>
        <s v="CRD024875"/>
        <s v="CRD024872"/>
        <s v="CRD024870"/>
        <s v="CRD024128"/>
        <s v="ACT000300"/>
        <s v="ACT000502"/>
        <s v="ACT000436"/>
        <s v="CRD023815"/>
        <s v="CRD024585"/>
        <s v="CRD024584"/>
        <s v="CRD024337"/>
        <s v="ACT000176"/>
        <s v="CRD024527"/>
        <s v="CRD024528"/>
        <s v="ACT000418"/>
        <s v="ACT000177"/>
        <s v="ACT000501"/>
        <s v="ACT000442"/>
        <s v="CRD024262"/>
        <s v="CRD024261"/>
        <s v="CRD024692"/>
        <s v="ACT000324"/>
        <s v="ACT000400"/>
        <s v="CRD017512"/>
        <s v="ACT000504"/>
        <s v="CRD024716"/>
        <s v="CRD024162"/>
        <m/>
        <s v="CRD019673" u="1"/>
        <s v="CRD020717" u="1"/>
        <s v="CRD019773" u="1"/>
        <s v="CRD020817" u="1"/>
        <s v="CRD021157" u="1"/>
        <s v="CRD019873" u="1"/>
        <s v="CRD020917" u="1"/>
        <s v="CRD021257" u="1"/>
        <s v="CRD019973" u="1"/>
        <s v="CRD021357" u="1"/>
        <s v="CRD021457" u="1"/>
        <s v="ACT000092" u="1"/>
        <s v="CRD021657" u="1"/>
        <s v="ACT000192" u="1"/>
        <s v="CRD021757" u="1"/>
        <s v="CRD022097" u="1"/>
        <s v="CRD021857" u="1"/>
        <s v="CRD022197" u="1"/>
        <s v="ACT000392" u="1"/>
        <s v="CRD016788" u="1"/>
        <s v="CRD022597" u="1"/>
        <s v="CRD023012" u="1"/>
        <s v="CRD990336" u="1"/>
        <s v="CRD016888" u="1"/>
        <s v="CRD017303" u="1"/>
        <s v="CRD023112" u="1"/>
        <s v="CRD013075" u="1"/>
        <s v="CRD023212" u="1"/>
        <s v="CRD022897" u="1"/>
        <s v="CRD023312" u="1"/>
        <s v="CRD022997" u="1"/>
        <s v="CRD023412" u="1"/>
        <s v="CRD023512" u="1"/>
        <s v="CRD023612" u="1"/>
        <s v="CRD017903" u="1"/>
        <s v="CRD024152" u="1"/>
        <s v="CRD023912" u="1"/>
        <s v="CRD000100" u="1"/>
        <s v="CRD018443" u="1"/>
        <s v="CRD024252" u="1"/>
        <s v="CRD024352" u="1"/>
        <s v="CRD014118" u="1"/>
        <s v="CRD024452" u="1"/>
        <s v="CRD000028" u="1"/>
        <s v="CRD020027" u="1"/>
        <s v="CRD000128" u="1"/>
        <s v="CRD020127" u="1"/>
        <s v="CRD019183" u="1"/>
        <s v="CRD020227" u="1"/>
        <s v="CRD019283" u="1"/>
        <s v="CRD019383" u="1"/>
        <s v="CRD020427" u="1"/>
        <s v="CRD019483" u="1"/>
        <s v="CRD020527" u="1"/>
        <s v="CRD009249" u="1"/>
        <s v="CRD010862" u="1"/>
        <s v="CRD019583" u="1"/>
        <s v="CRD020627" u="1"/>
        <s v="CRD019683" u="1"/>
        <s v="CRD020727" u="1"/>
        <s v="CRD021067" u="1"/>
        <s v="CRD020827" u="1"/>
        <s v="CRD009549" u="1"/>
        <s v="CRD019883" u="1"/>
        <s v="CRD020927" u="1"/>
        <s v="CRD021267" u="1"/>
        <s v="CRD019983" u="1"/>
        <s v="CRD021367" u="1"/>
        <s v="CRD011505" u="1"/>
        <s v="CRD021467" u="1"/>
        <s v="CRD016198" u="1"/>
        <s v="ACT000005" u="1"/>
        <s v="CRD021767" u="1"/>
        <s v="CRD021867" u="1"/>
        <s v="ACT000205" u="1"/>
        <s v="CRD021967" u="1"/>
        <s v="CRD016870" u="1"/>
        <s v="ACT000305" u="1"/>
        <s v="ACT000405" u="1"/>
        <s v="ACT000505" u="1"/>
        <s v="CRD023022" u="1"/>
        <s v="CRD017313" u="1"/>
        <s v="CRD023122" u="1"/>
        <s v="CRD017413" u="1"/>
        <s v="CRD023222" u="1"/>
        <s v="CRD023322" u="1"/>
        <s v="CRD017613" u="1"/>
        <s v="CRD023422" u="1"/>
        <s v="CRD023522" u="1"/>
        <s v="CRD023622" u="1"/>
        <s v="CRD023722" u="1"/>
        <s v="CRD024062" u="1"/>
        <s v="CRD023822" u="1"/>
        <s v="CRD018353" u="1"/>
        <s v="CRD014300" u="1"/>
        <s v="CRD024362" u="1"/>
        <s v="CRD018653" u="1"/>
        <s v="CRD024462" u="1"/>
        <s v="CRD020037" u="1"/>
        <s v="CRD024562" u="1"/>
        <s v="CRD020137" u="1"/>
        <s v="CRD018853" u="1"/>
        <s v="CRD024662" u="1"/>
        <s v="CRD018953" u="1"/>
        <s v="CRD024762" u="1"/>
        <s v="CRD008719" u="1"/>
        <s v="CRD019293" u="1"/>
        <s v="CRD020437" u="1"/>
        <s v="CRD020537" u="1"/>
        <s v="CRD019593" u="1"/>
        <s v="CRD020637" u="1"/>
        <s v="CRD014928" u="1"/>
        <s v="CRD019693" u="1"/>
        <s v="CRD020737" u="1"/>
        <s v="CRD021077" u="1"/>
        <s v="CRD020837" u="1"/>
        <s v="CRD021177" u="1"/>
        <s v="CRD020937" u="1"/>
        <s v="CRD021277" u="1"/>
        <s v="CRD019993" u="1"/>
        <s v="CRD009759" u="1"/>
        <s v="CRD021377" u="1"/>
        <s v="CRD021477" u="1"/>
        <s v="CRD021677" u="1"/>
        <s v="ACT000015" u="1"/>
        <s v="CRD021777" u="1"/>
        <s v="CRD021877" u="1"/>
        <s v="CRD006446" u="1"/>
        <s v="CRD021977" u="1"/>
        <s v="ACT000315" u="1"/>
        <s v="CRD012555" u="1"/>
        <s v="ACT000515" u="1"/>
        <s v="CRD023132" u="1"/>
        <s v="CRD017423" u="1"/>
        <s v="CRD023232" u="1"/>
        <s v="CRD023432" u="1"/>
        <s v="CRD023532" u="1"/>
        <s v="CRD023632" u="1"/>
        <s v="CRD023732" u="1"/>
        <s v="CRD023832" u="1"/>
        <s v="CRD024172" u="1"/>
        <s v="CRD018463" u="1"/>
        <s v="CRD024272" u="1"/>
        <s v="CRD024372" u="1"/>
        <s v="CRD024472" u="1"/>
        <s v="CRD000048" u="1"/>
        <s v="CRD020047" u="1"/>
        <s v="CRD018763" u="1"/>
        <s v="CRD024572" u="1"/>
        <s v="CRD009141" u="1"/>
        <s v="CRD020147" u="1"/>
        <s v="CRD009241" u="1"/>
        <s v="CRD020247" u="1"/>
        <s v="CRD019006" u="1"/>
        <s v="CRD018963" u="1"/>
        <s v="CRD024772" u="1"/>
        <s v="CRD014538" u="1"/>
        <s v="CRD020347" u="1"/>
        <s v="CRD020447" u="1"/>
        <s v="CRD010782" u="1"/>
        <s v="CRD014738" u="1"/>
        <s v="CRD020547" u="1"/>
        <s v="CRD020647" u="1"/>
        <s v="CRD020747" u="1"/>
        <s v="CRD021087" u="1"/>
        <s v="CRD015650" u="1"/>
        <s v="CRD020847" u="1"/>
        <s v="CRD011225" u="1"/>
        <s v="CRD019606" u="1"/>
        <s v="CRD021187" u="1"/>
        <s v="CRD020947" u="1"/>
        <s v="CRD019706" u="1"/>
        <s v="CRD001288" u="1"/>
        <s v="CRD021287" u="1"/>
        <s v="CRD019806" u="1"/>
        <s v="CRD021387" u="1"/>
        <s v="CRD021487" u="1"/>
        <s v="CRD022002" u="1"/>
        <s v="CRD022102" u="1"/>
        <s v="CRD021787" u="1"/>
        <s v="CRD022202" u="1"/>
        <s v="CRD022302" u="1"/>
        <s v="CRD021987" u="1"/>
        <s v="CRD022402" u="1"/>
        <s v="ACT000325" u="1"/>
        <s v="CRD022502" u="1"/>
        <s v="CRD022602" u="1"/>
        <s v="ACT000525" u="1"/>
        <s v="CRD022702" u="1"/>
        <s v="CRD023042" u="1"/>
        <s v="CRD017333" u="1"/>
        <s v="CRD023142" u="1"/>
        <s v="CRD023342" u="1"/>
        <s v="CRD023542" u="1"/>
        <s v="CRD023642" u="1"/>
        <s v="CRD023742" u="1"/>
        <s v="CRD014120" u="1"/>
        <s v="CRD024182" u="1"/>
        <s v="CRD014320" u="1"/>
        <s v="CRD024282" u="1"/>
        <s v="CRD024482" u="1"/>
        <s v="CRD020057" u="1"/>
        <s v="CRD024582" u="1"/>
        <s v="CRD020157" u="1"/>
        <s v="CRD008911" u="1"/>
        <s v="CRD024682" u="1"/>
        <s v="CRD020257" u="1"/>
        <s v="CRD018973" u="1"/>
        <s v="CRD024782" u="1"/>
        <s v="CRD014548" u="1"/>
        <s v="CRD019116" u="1"/>
        <s v="CRD020457" u="1"/>
        <s v="CRD020557" u="1"/>
        <s v="CRD019316" u="1"/>
        <s v="CRD020657" u="1"/>
        <s v="CRD020757" u="1"/>
        <s v="CRD019516" u="1"/>
        <s v="CRD021097" u="1"/>
        <s v="CRD019616" u="1"/>
        <s v="CRD021197" u="1"/>
        <s v="CRD020957" u="1"/>
        <s v="CRD019716" u="1"/>
        <s v="CRD015488" u="1"/>
        <s v="CRD019816" u="1"/>
        <s v="CRD021397" u="1"/>
        <s v="CRD019916" u="1"/>
        <s v="CRD021497" u="1"/>
        <s v="CRD001598" u="1"/>
        <s v="CRD022012" u="1"/>
        <s v="ACT000035" u="1"/>
        <s v="CRD021797" u="1"/>
        <s v="CRD012175" u="1"/>
        <s v="CRD021897" u="1"/>
        <s v="CRD022312" u="1"/>
        <s v="CRD021997" u="1"/>
        <s v="CRD022412" u="1"/>
        <s v="ACT000335" u="1"/>
        <s v="ACT000435" u="1"/>
        <s v="CRD022612" u="1"/>
        <s v="CRD022712" u="1"/>
        <s v="CRD023052" u="1"/>
        <s v="CRD017343" u="1"/>
        <s v="CRD022912" u="1"/>
        <s v="CRD023252" u="1"/>
        <s v="CRD013018" u="1"/>
        <s v="CRD023352" u="1"/>
        <s v="CRD023452" u="1"/>
        <s v="CRD017743" u="1"/>
        <s v="CRD023552" u="1"/>
        <s v="CRD023752" u="1"/>
        <s v="CRD024092" u="1"/>
        <s v="CRD023852" u="1"/>
        <s v="CRD024292" u="1"/>
        <s v="CRD024392" u="1"/>
        <s v="CRD000068" u="1"/>
        <s v="CRD020067" u="1"/>
        <s v="CRD024592" u="1"/>
        <s v="CRD020267" u="1"/>
        <s v="CRD024792" u="1"/>
        <s v="CRD020367" u="1"/>
        <s v="CRD009461" u="1"/>
        <s v="CRD019326" u="1"/>
        <s v="CRD020667" u="1"/>
        <s v="CRD019426" u="1"/>
        <s v="CRD020767" u="1"/>
        <s v="CRD020867" u="1"/>
        <s v="CRD019626" u="1"/>
        <s v="CRD019726" u="1"/>
        <s v="CRD019826" u="1"/>
        <s v="CRD019926" u="1"/>
        <s v="ACT000045" u="1"/>
        <s v="CRD022222" u="1"/>
        <s v="ACT000245" u="1"/>
        <s v="CRD022422" u="1"/>
        <s v="CRD022522" u="1"/>
        <s v="ACT000445" u="1"/>
        <s v="CRD022622" u="1"/>
        <s v="ACT000545" u="1"/>
        <s v="CRD022722" u="1"/>
        <s v="CRD023062" u="1"/>
        <s v="CRD013200" u="1"/>
        <s v="CRD017353" u="1"/>
        <s v="CRD023162" u="1"/>
        <s v="CRD023262" u="1"/>
        <s v="CRD023362" u="1"/>
        <s v="CRD023462" u="1"/>
        <s v="CRD018193" u="1"/>
        <s v="CRD023762" u="1"/>
        <s v="CRD023862" u="1"/>
        <s v="CRD000050" u="1"/>
        <s v="CRD008431" u="1"/>
        <s v="CRD024005" u="1"/>
        <s v="CRD024205" u="1"/>
        <s v="CRD024305" u="1"/>
        <s v="CRD020077" u="1"/>
        <s v="CRD018793" u="1"/>
        <s v="CRD024405" u="1"/>
        <s v="CRD020177" u="1"/>
        <s v="CRD024505" u="1"/>
        <s v="CRD020277" u="1"/>
        <s v="CRD010415" u="1"/>
        <s v="CRD024605" u="1"/>
        <s v="CRD020377" u="1"/>
        <s v="CRD019136" u="1"/>
        <s v="CRD024705" u="1"/>
        <s v="CRD020477" u="1"/>
        <s v="CRD019236" u="1"/>
        <s v="CRD024805" u="1"/>
        <s v="CRD020577" u="1"/>
        <s v="CRD019336" u="1"/>
        <s v="CRD001290" u="1"/>
        <s v="CRD000678" u="1"/>
        <s v="CRD020677" u="1"/>
        <s v="CRD020777" u="1"/>
        <s v="CRD019636" u="1"/>
        <s v="CRD020977" u="1"/>
        <s v="CRD019736" u="1"/>
        <s v="CRD019836" u="1"/>
        <s v="CRD022032" u="1"/>
        <s v="CRD022132" u="1"/>
        <s v="ACT000055" u="1"/>
        <s v="CRD022232" u="1"/>
        <s v="CRD011955" u="1"/>
        <s v="ACT000155" u="1"/>
        <s v="CRD022332" u="1"/>
        <s v="CRD012295" u="1"/>
        <s v="CRD022432" u="1"/>
        <s v="CRD007001" u="1"/>
        <s v="CRD022532" u="1"/>
        <s v="CRD006786" u="1"/>
        <s v="CRD023072" u="1"/>
        <s v="CRD017363" u="1"/>
        <s v="CRD023172" u="1"/>
        <s v="CRD023272" u="1"/>
        <s v="CRD023372" u="1"/>
        <s v="CRD023472" u="1"/>
        <s v="CRD003573" u="1"/>
        <s v="CRD023672" u="1"/>
        <s v="CRD023772" u="1"/>
        <s v="CRD024015" u="1"/>
        <s v="CRD003973" u="1"/>
        <s v="CRD024115" u="1"/>
        <s v="CRD010025" u="1"/>
        <s v="CRD024215" u="1"/>
        <s v="CRD024315" u="1"/>
        <s v="CRD020087" u="1"/>
        <s v="CRD018606" u="1"/>
        <s v="CRD024415" u="1"/>
        <s v="CRD020187" u="1"/>
        <s v="CRD024515" u="1"/>
        <s v="CRD020287" u="1"/>
        <s v="CRD024615" u="1"/>
        <s v="CRD024715" u="1"/>
        <s v="CRD020487" u="1"/>
        <s v="CRD024815" u="1"/>
        <s v="CRD020587" u="1"/>
        <s v="CRD021002" u="1"/>
        <s v="CRD019346" u="1"/>
        <s v="CRD020687" u="1"/>
        <s v="CRD021102" u="1"/>
        <s v="CRD014978" u="1"/>
        <s v="CRD020787" u="1"/>
        <s v="CRD021202" u="1"/>
        <s v="CRD019546" u="1"/>
        <s v="CRD020887" u="1"/>
        <s v="CRD019646" u="1"/>
        <s v="CRD021402" u="1"/>
        <s v="CRD019746" u="1"/>
        <s v="CRD021502" u="1"/>
        <s v="CRD019946" u="1"/>
        <s v="CRD021802" u="1"/>
        <s v="CRD021902" u="1"/>
        <s v="ACT000065" u="1"/>
        <s v="CRD022342" u="1"/>
        <s v="CRD022542" u="1"/>
        <s v="CRD007111" u="1"/>
        <s v="CRD022642" u="1"/>
        <s v="CRD023082" u="1"/>
        <s v="CRD022842" u="1"/>
        <s v="CRD012608" u="1"/>
        <s v="CRD023182" u="1"/>
        <s v="CRD022942" u="1"/>
        <s v="CRD990309" u="1"/>
        <s v="CRD023282" u="1"/>
        <s v="CRD023382" u="1"/>
        <s v="CRD023482" u="1"/>
        <s v="CRD013248" u="1"/>
        <s v="CRD023682" u="1"/>
        <s v="CRD023782" u="1"/>
        <s v="CRD000070" u="1"/>
        <s v="CRD023982" u="1"/>
        <s v="CRD008551" u="1"/>
        <s v="CRD024125" u="1"/>
        <s v="CRD024225" u="1"/>
        <s v="CRD024325" u="1"/>
        <s v="CRD020097" u="1"/>
        <s v="CRD018616" u="1"/>
        <s v="CRD024425" u="1"/>
        <s v="CRD020197" u="1"/>
        <s v="CRD024525" u="1"/>
        <s v="CRD020297" u="1"/>
        <s v="CRD019056" u="1"/>
        <s v="CRD018816" u="1"/>
        <s v="CRD024725" u="1"/>
        <s v="CRD020497" u="1"/>
        <s v="CRD019256" u="1"/>
        <s v="CRD024825" u="1"/>
        <s v="CRD020597" u="1"/>
        <s v="CRD021012" u="1"/>
        <s v="CRD019356" u="1"/>
        <s v="CRD000698" u="1"/>
        <s v="CRD019456" u="1"/>
        <s v="CRD010835" u="1"/>
        <s v="CRD014988" u="1"/>
        <s v="CRD021212" u="1"/>
        <s v="CRD019556" u="1"/>
        <s v="CRD019656" u="1"/>
        <s v="CRD021412" u="1"/>
        <s v="CRD021512" u="1"/>
        <s v="CRD019856" u="1"/>
        <s v="CRD021612" u="1"/>
        <s v="CRD019956" u="1"/>
        <s v="CRD021712" u="1"/>
        <s v="CRD022052" u="1"/>
        <s v="CRD022152" u="1"/>
        <s v="CRD021912" u="1"/>
        <s v="ACT000075" u="1"/>
        <s v="CRD022252" u="1"/>
        <s v="CRD022352" u="1"/>
        <s v="ACT000275" u="1"/>
        <s v="CRD022452" u="1"/>
        <s v="CRD017083" u="1"/>
        <s v="ACT000475" u="1"/>
        <s v="CRD022652" u="1"/>
        <s v="CRD022752" u="1"/>
        <s v="CRD022852" u="1"/>
        <s v="CRD023192" u="1"/>
        <s v="CRD022952" u="1"/>
        <s v="CRD990319" u="1"/>
        <s v="CRD012718" u="1"/>
        <s v="CRD023292" u="1"/>
        <s v="CRD023392" u="1"/>
        <s v="CRD023492" u="1"/>
        <s v="CRD023592" u="1"/>
        <s v="CRD008161" u="1"/>
        <s v="CRD017883" u="1"/>
        <s v="CRD023792" u="1"/>
        <s v="CRD014170" u="1"/>
        <s v="CRD023892" u="1"/>
        <s v="CRD000080" u="1"/>
        <s v="CRD023992" u="1"/>
        <s v="CRD024135" u="1"/>
        <s v="CRD024235" u="1"/>
        <s v="CRD024335" u="1"/>
        <s v="CRD024635" u="1"/>
        <s v="CRD009204" u="1"/>
        <s v="CRD024735" u="1"/>
        <s v="CRD019266" u="1"/>
        <s v="CRD024835" u="1"/>
        <s v="CRD021022" u="1"/>
        <s v="CRD021122" u="1"/>
        <s v="CRD019466" u="1"/>
        <s v="CRD010845" u="1"/>
        <s v="CRD021222" u="1"/>
        <s v="CRD005376" u="1"/>
        <s v="CRD019566" u="1"/>
        <s v="CRD021322" u="1"/>
        <s v="CRD019666" u="1"/>
        <s v="CRD021422" u="1"/>
        <s v="CRD019766" u="1"/>
        <s v="CRD015713" u="1"/>
        <s v="CRD019866" u="1"/>
        <s v="CRD011685" u="1"/>
        <s v="CRD022062" u="1"/>
        <s v="CRD021822" u="1"/>
        <s v="CRD022162" u="1"/>
        <s v="CRD021922" u="1"/>
        <s v="CRD022262" u="1"/>
        <s v="CRD022362" u="1"/>
        <s v="CRD990101" u="1"/>
        <s v="ACT000285" u="1"/>
        <s v="CRD016653" u="1"/>
        <s v="CRD022462" u="1"/>
        <s v="CRD990201" u="1"/>
        <s v="ACT000385" u="1"/>
        <s v="CRD022562" u="1"/>
        <s v="CRD990301" u="1"/>
        <s v="CRD022662" u="1"/>
        <s v="CRD022762" u="1"/>
        <s v="CRD022862" u="1"/>
        <s v="CRD023005" u="1"/>
        <s v="CRD022962" u="1"/>
        <s v="CRD990329" u="1"/>
        <s v="CRD017493" u="1"/>
        <s v="CRD023105" u="1"/>
        <s v="CRD013068" u="1"/>
        <s v="CRD023205" u="1"/>
        <s v="CRD023305" u="1"/>
        <s v="CRD023405" u="1"/>
        <s v="CRD023505" u="1"/>
        <s v="CRD023605" u="1"/>
        <s v="CRD013940" u="1"/>
        <s v="CRD024045" u="1"/>
        <s v="CRD023805" u="1"/>
        <s v="CRD018336" u="1"/>
        <s v="CRD023905" u="1"/>
        <s v="CRD024245" u="1"/>
        <s v="CRD024345" u="1"/>
        <s v="CRD024545" u="1"/>
        <s v="CRD019176" u="1"/>
        <s v="CRD021032" u="1"/>
        <s v="CRD019376" u="1"/>
        <s v="CRD021132" u="1"/>
        <s v="CRD019576" u="1"/>
        <s v="CRD021332" u="1"/>
        <s v="CRD019676" u="1"/>
        <s v="CRD019776" u="1"/>
        <s v="CRD015723" u="1"/>
        <s v="CRD019976" u="1"/>
        <s v="CRD021732" u="1"/>
        <s v="CRD022172" u="1"/>
        <s v="CRD021932" u="1"/>
        <s v="CRD022272" u="1"/>
        <s v="ACT000195" u="1"/>
        <s v="CRD022372" u="1"/>
        <s v="ACT000295" u="1"/>
        <s v="CRD022472" u="1"/>
        <s v="ACT000395" u="1"/>
        <s v="CRD022572" u="1"/>
        <s v="CRD990311" u="1"/>
        <s v="CRD012710" u="1"/>
        <s v="CRD022672" u="1"/>
        <s v="CRD022772" u="1"/>
        <s v="CRD017106" u="1"/>
        <s v="CRD022872" u="1"/>
        <s v="CRD023015" u="1"/>
        <s v="CRD007169" u="1"/>
        <s v="CRD022972" u="1"/>
        <s v="CRD990339" u="1"/>
        <s v="CRD017306" u="1"/>
        <s v="CRD023115" u="1"/>
        <s v="CRD013078" u="1"/>
        <s v="CRD023415" u="1"/>
        <s v="CRD023515" u="1"/>
        <s v="CRD023615" u="1"/>
        <s v="CRD023715" u="1"/>
        <s v="CRD024055" u="1"/>
        <s v="CRD014390" u="1"/>
        <s v="CRD000003" u="1"/>
        <s v="CRD024155" u="1"/>
        <s v="CRD023915" u="1"/>
        <s v="CRD020102" u="1"/>
        <s v="CRD010065" u="1"/>
        <s v="CRD024255" u="1"/>
        <s v="CRD020202" u="1"/>
        <s v="CRD024355" u="1"/>
        <s v="CRD020302" u="1"/>
        <s v="CRD018646" u="1"/>
        <s v="CRD024455" u="1"/>
        <s v="CRD020402" u="1"/>
        <s v="CRD024555" u="1"/>
        <s v="CRD020502" u="1"/>
        <s v="CRD024655" u="1"/>
        <s v="CRD014990" u="1"/>
        <s v="CRD020602" u="1"/>
        <s v="CRD018946" u="1"/>
        <s v="CRD020702" u="1"/>
        <s v="CRD021042" u="1"/>
        <s v="CRD020802" u="1"/>
        <s v="CRD021142" u="1"/>
        <s v="CRD020902" u="1"/>
        <s v="CRD010865" u="1"/>
        <s v="CRD021242" u="1"/>
        <s v="CRD019586" u="1"/>
        <s v="CRD021342" u="1"/>
        <s v="CRD019686" u="1"/>
        <s v="CRD021442" u="1"/>
        <s v="CRD021542" u="1"/>
        <s v="CRD019886" u="1"/>
        <s v="CRD021642" u="1"/>
        <s v="CRD019986" u="1"/>
        <s v="CRD021742" u="1"/>
        <s v="CRD021842" u="1"/>
        <s v="CRD022182" u="1"/>
        <s v="CRD021942" u="1"/>
        <s v="CRD022282" u="1"/>
        <s v="CRD022382" u="1"/>
        <s v="CRD022482" u="1"/>
        <s v="ACT000108" u="1"/>
        <s v="CRD022582" u="1"/>
        <s v="CRD990321" u="1"/>
        <s v="CRD022682" u="1"/>
        <s v="ACT000308" u="1"/>
        <s v="CRD012448" u="1"/>
        <s v="CRD017016" u="1"/>
        <s v="CRD022782" u="1"/>
        <s v="ACT000408" u="1"/>
        <s v="CRD022882" u="1"/>
        <s v="CRD023025" u="1"/>
        <s v="CRD022982" u="1"/>
        <s v="CRD017316" u="1"/>
        <s v="CRD013288" u="1"/>
        <s v="CRD023425" u="1"/>
        <s v="CRD023525" u="1"/>
        <s v="CRD023625" u="1"/>
        <s v="CRD023725" u="1"/>
        <s v="CRD018256" u="1"/>
        <s v="CRD024065" u="1"/>
        <s v="CRD023825" u="1"/>
        <s v="CRD020012" u="1"/>
        <s v="CRD024265" u="1"/>
        <s v="CRD020212" u="1"/>
        <s v="CRD024365" u="1"/>
        <s v="CRD020312" u="1"/>
        <s v="CRD010275" u="1"/>
        <s v="CRD020412" u="1"/>
        <s v="CRD024565" u="1"/>
        <s v="CRD020512" u="1"/>
        <s v="CRD010475" u="1"/>
        <s v="CRD010575" u="1"/>
        <s v="CRD024765" u="1"/>
        <s v="CRD019296" u="1"/>
        <s v="CRD020712" u="1"/>
        <s v="CRD021052" u="1"/>
        <s v="CRD020812" u="1"/>
        <s v="CRD019496" u="1"/>
        <s v="CRD020912" u="1"/>
        <s v="CRD021252" u="1"/>
        <s v="CRD019596" u="1"/>
        <s v="CRD021352" u="1"/>
        <s v="CRD019696" u="1"/>
        <s v="CRD011118" u="1"/>
        <s v="CRD021552" u="1"/>
        <s v="CRD021652" u="1"/>
        <s v="CRD019996" u="1"/>
        <s v="CRD016183" u="1"/>
        <s v="CRD022092" u="1"/>
        <s v="CRD001853" u="1"/>
        <s v="CRD021852" u="1"/>
        <s v="CRD022192" u="1"/>
        <s v="CRD021952" u="1"/>
        <s v="CRD022292" u="1"/>
        <s v="CRD022392" u="1"/>
        <s v="ACT000018" u="1"/>
        <s v="CRD022492" u="1"/>
        <s v="CRD022592" u="1"/>
        <s v="CRD990331" u="1"/>
        <s v="CRD022792" u="1"/>
        <s v="CRD022892" u="1"/>
        <s v="CRD017226" u="1"/>
        <s v="CRD022992" u="1"/>
        <s v="CRD012758" u="1"/>
        <s v="CRD017326" u="1"/>
        <s v="CRD023235" u="1"/>
        <s v="CRD023435" u="1"/>
        <s v="CRD023535" u="1"/>
        <s v="CRD023635" u="1"/>
        <s v="CRD023735" u="1"/>
        <s v="CRD024075" u="1"/>
        <s v="CRD023835" u="1"/>
        <s v="CRD020022" u="1"/>
        <s v="CRD024175" u="1"/>
        <s v="CRD000123" u="1"/>
        <s v="CRD020122" u="1"/>
        <s v="CRD024275" u="1"/>
        <s v="CRD020222" u="1"/>
        <s v="CRD024375" u="1"/>
        <s v="CRD024475" u="1"/>
        <s v="CRD024575" u="1"/>
        <s v="CRD009244" u="1"/>
        <s v="CRD019009" u="1"/>
        <s v="CRD024775" u="1"/>
        <s v="CRD019109" u="1"/>
        <s v="CRD020722" u="1"/>
        <s v="CRD021062" u="1"/>
        <s v="CRD020822" u="1"/>
        <s v="CRD021162" u="1"/>
        <s v="CRD019309" u="1"/>
        <s v="CRD020922" u="1"/>
        <s v="CRD021262" u="1"/>
        <s v="CRD021362" u="1"/>
        <s v="CRD015653" u="1"/>
        <s v="CRD021462" u="1"/>
        <s v="CRD011228" u="1"/>
        <s v="CRD019609" u="1"/>
        <s v="CRD019709" u="1"/>
        <s v="CRD021662" u="1"/>
        <s v="CRD016193" u="1"/>
        <s v="CRD019809" u="1"/>
        <s v="CRD021762" u="1"/>
        <s v="CRD021862" u="1"/>
        <s v="CRD022005" u="1"/>
        <s v="ACT000200" u="1"/>
        <s v="CRD021962" u="1"/>
        <s v="CRD022105" u="1"/>
        <s v="ACT000028" u="1"/>
        <s v="CRD022205" u="1"/>
        <s v="CRD022305" u="1"/>
        <s v="ACT000500" u="1"/>
        <s v="CRD022405" u="1"/>
        <s v="CRD022505" u="1"/>
        <s v="CRD022605" u="1"/>
        <s v="CRD022705" u="1"/>
        <s v="CRD023045" u="1"/>
        <s v="CRD022805" u="1"/>
        <s v="CRD007671" u="1"/>
        <s v="CRD022905" u="1"/>
        <s v="CRD023245" u="1"/>
        <s v="CRD023345" u="1"/>
        <s v="CRD023445" u="1"/>
        <s v="CRD023545" u="1"/>
        <s v="CRD018076" u="1"/>
        <s v="CRD023645" u="1"/>
        <s v="CRD014023" u="1"/>
        <s v="CRD023745" u="1"/>
        <s v="CRD024085" u="1"/>
        <s v="CRD020032" u="1"/>
        <s v="CRD020132" u="1"/>
        <s v="CRD020232" u="1"/>
        <s v="CRD024385" u="1"/>
        <s v="CRD020332" u="1"/>
        <s v="CRD024485" u="1"/>
        <s v="CRD020432" u="1"/>
        <s v="CRD005001" u="1"/>
        <s v="CRD020532" u="1"/>
        <s v="CRD024685" u="1"/>
        <s v="CRD020632" u="1"/>
        <s v="CRD024785" u="1"/>
        <s v="CRD020732" u="1"/>
        <s v="CRD005029" u="1"/>
        <s v="CRD019219" u="1"/>
        <s v="CRD020832" u="1"/>
        <s v="CRD019319" u="1"/>
        <s v="CRD020932" u="1"/>
        <s v="CRD021372" u="1"/>
        <s v="CRD021472" u="1"/>
        <s v="CRD019619" u="1"/>
        <s v="CRD019719" u="1"/>
        <s v="CRD021672" u="1"/>
        <s v="CRD019819" u="1"/>
        <s v="CRD019919" u="1"/>
        <s v="ACT000110" u="1"/>
        <s v="CRD021872" u="1"/>
        <s v="CRD021972" u="1"/>
        <s v="ACT000310" u="1"/>
        <s v="CRD022215" u="1"/>
        <s v="CRD012550" u="1"/>
        <s v="ACT000138" u="1"/>
        <s v="ACT000510" u="1"/>
        <s v="CRD022415" u="1"/>
        <s v="CRD022515" u="1"/>
        <s v="CRD022615" u="1"/>
        <s v="CRD006769" u="1"/>
        <s v="CRD022715" u="1"/>
        <s v="CRD023055" u="1"/>
        <s v="CRD022815" u="1"/>
        <s v="CRD012778" u="1"/>
        <s v="CRD017346" u="1"/>
        <s v="CRD023155" u="1"/>
        <s v="CRD023255" u="1"/>
        <s v="CRD023355" u="1"/>
        <s v="CRD023455" u="1"/>
        <s v="CRD017746" u="1"/>
        <s v="CRD023555" u="1"/>
        <s v="CRD023655" u="1"/>
        <s v="CRD013990" u="1"/>
        <s v="CRD023755" u="1"/>
        <s v="CRD023855" u="1"/>
        <s v="CRD000043" u="1"/>
        <s v="CRD020042" u="1"/>
        <s v="CRD024195" u="1"/>
        <s v="CRD020142" u="1"/>
        <s v="CRD018486" u="1"/>
        <s v="CRD024295" u="1"/>
        <s v="CRD024395" u="1"/>
        <s v="CRD020342" u="1"/>
        <s v="CRD024495" u="1"/>
        <s v="CRD020442" u="1"/>
        <s v="CRD024595" u="1"/>
        <s v="CRD014733" u="1"/>
        <s v="CRD020542" u="1"/>
        <s v="CRD019301" u="1"/>
        <s v="CRD024695" u="1"/>
        <s v="CRD020642" u="1"/>
        <s v="CRD020742" u="1"/>
        <s v="CRD019501" u="1"/>
        <s v="CRD015273" u="1"/>
        <s v="CRD021082" u="1"/>
        <s v="CRD020842" u="1"/>
        <s v="CRD011220" u="1"/>
        <s v="CRD019601" u="1"/>
        <s v="CRD021182" u="1"/>
        <s v="CRD019329" u="1"/>
        <s v="CRD020942" u="1"/>
        <s v="CRD019701" u="1"/>
        <s v="CRD021282" u="1"/>
        <s v="CRD021382" u="1"/>
        <s v="CRD019529" u="1"/>
        <s v="CRD021482" u="1"/>
        <s v="CRD019629" u="1"/>
        <s v="CRD021582" u="1"/>
        <s v="CRD019729" u="1"/>
        <s v="CRD021782" u="1"/>
        <s v="ACT000120" u="1"/>
        <s v="CRD021882" u="1"/>
        <s v="CRD022025" u="1"/>
        <s v="ACT000220" u="1"/>
        <s v="CRD021982" u="1"/>
        <s v="ACT000320" u="1"/>
        <s v="CRD022225" u="1"/>
        <s v="ACT000420" u="1"/>
        <s v="ACT000148" u="1"/>
        <s v="CRD022325" u="1"/>
        <s v="CRD012660" u="1"/>
        <s v="ACT000248" u="1"/>
        <s v="CRD022425" u="1"/>
        <s v="ACT000348" u="1"/>
        <s v="CRD022525" u="1"/>
        <s v="ACT000448" u="1"/>
        <s v="CRD022625" u="1"/>
        <s v="CRD022825" u="1"/>
        <s v="CRD023165" u="1"/>
        <s v="CRD022925" u="1"/>
        <s v="CRD023265" u="1"/>
        <s v="CRD023365" u="1"/>
        <s v="CRD023465" u="1"/>
        <s v="CRD017756" u="1"/>
        <s v="CRD017856" u="1"/>
        <s v="CRD023665" u="1"/>
        <s v="CRD023765" u="1"/>
        <s v="CRD020052" u="1"/>
        <s v="CRD024008" u="1"/>
        <s v="CRD000153" u="1"/>
        <s v="CRD020152" u="1"/>
        <s v="CRD020252" u="1"/>
        <s v="CRD019011" u="1"/>
        <s v="CRD024208" u="1"/>
        <s v="CRD020352" u="1"/>
        <s v="CRD024308" u="1"/>
        <s v="CRD020452" u="1"/>
        <s v="CRD018796" u="1"/>
        <s v="CRD024408" u="1"/>
        <s v="CRD020552" u="1"/>
        <s v="CRD019311" u="1"/>
        <s v="CRD024508" u="1"/>
        <s v="CRD020652" u="1"/>
        <s v="CRD011030" u="1"/>
        <s v="CRD024608" u="1"/>
        <s v="CRD020752" u="1"/>
        <s v="CRD019511" u="1"/>
        <s v="CRD021092" u="1"/>
        <s v="CRD024708" u="1"/>
        <s v="CRD020852" u="1"/>
        <s v="CRD019611" u="1"/>
        <s v="CRD021192" u="1"/>
        <s v="CRD024808" u="1"/>
        <s v="CRD019339" u="1"/>
        <s v="CRD020952" u="1"/>
        <s v="CRD019711" u="1"/>
        <s v="CRD021292" u="1"/>
        <s v="CRD019439" u="1"/>
        <s v="CRD019811" u="1"/>
        <s v="CRD021392" u="1"/>
        <s v="CRD019539" u="1"/>
        <s v="CRD021492" u="1"/>
        <s v="CRD019739" u="1"/>
        <s v="CRD021692" u="1"/>
        <s v="CRD019839" u="1"/>
        <s v="ACT000030" u="1"/>
        <s v="CRD021792" u="1"/>
        <s v="CRD021892" u="1"/>
        <s v="CRD002036" u="1"/>
        <s v="CRD022035" u="1"/>
        <s v="CRD021992" u="1"/>
        <s v="CRD022135" u="1"/>
        <s v="ACT000330" u="1"/>
        <s v="CRD022235" u="1"/>
        <s v="ACT000430" u="1"/>
        <s v="ACT000158" u="1"/>
        <s v="CRD022335" u="1"/>
        <s v="CRD022435" u="1"/>
        <s v="CRD007004" u="1"/>
        <s v="CRD022535" u="1"/>
        <s v="CRD022635" u="1"/>
        <s v="CRD006789" u="1"/>
        <s v="CRD013113" u="1"/>
        <s v="CRD023075" u="1"/>
        <s v="CRD007404" u="1"/>
        <s v="CRD023175" u="1"/>
        <s v="CRD023275" u="1"/>
        <s v="CRD023375" u="1"/>
        <s v="CRD013513" u="1"/>
        <s v="CRD023475" u="1"/>
        <s v="CRD003576" u="1"/>
        <s v="CRD023575" u="1"/>
        <s v="CRD023675" u="1"/>
        <s v="CRD023775" u="1"/>
        <s v="CRD020062" u="1"/>
        <s v="CRD024018" u="1"/>
        <s v="CRD020162" u="1"/>
        <s v="CRD020262" u="1"/>
        <s v="CRD019021" u="1"/>
        <s v="CRD024218" u="1"/>
        <s v="CRD020362" u="1"/>
        <s v="CRD020462" u="1"/>
        <s v="CRD024418" u="1"/>
        <s v="NUTDUR000391" u="1"/>
        <s v="CRD019321" u="1"/>
        <s v="CRD024518" u="1"/>
        <s v="CRD010700" u="1"/>
        <s v="CRD020662" u="1"/>
        <s v="CRD024618" u="1"/>
        <s v="CRD020762" u="1"/>
        <s v="CRD024718" u="1"/>
        <s v="CRD020862" u="1"/>
        <s v="CRD019621" u="1"/>
        <s v="CRD024818" u="1"/>
        <s v="CRD021005" u="1"/>
        <s v="CRD019349" u="1"/>
        <s v="CRD019721" u="1"/>
        <s v="CRD009684" u="1"/>
        <s v="CRD021105" u="1"/>
        <s v="CRD019821" u="1"/>
        <s v="CRD021205" u="1"/>
        <s v="CRD019549" u="1"/>
        <s v="CRD019921" u="1"/>
        <s v="CRD021305" u="1"/>
        <s v="CRD019649" u="1"/>
        <s v="CRD009984" u="1"/>
        <s v="CRD021405" u="1"/>
        <s v="CRD019749" u="1"/>
        <s v="CRD011740" u="1"/>
        <s v="CRD021505" u="1"/>
        <s v="CRD019849" u="1"/>
        <s v="ACT000040" u="1"/>
        <s v="CRD021605" u="1"/>
        <s v="CRD019949" u="1"/>
        <s v="CRD021705" u="1"/>
        <s v="CRD021805" u="1"/>
        <s v="CRD021905" u="1"/>
        <s v="CRD022245" u="1"/>
        <s v="ACT000440" u="1"/>
        <s v="CRD022345" u="1"/>
        <s v="CRD022445" u="1"/>
        <s v="CRD022545" u="1"/>
        <s v="CRD022645" u="1"/>
        <s v="CRD012980" u="1"/>
        <s v="CRD022745" u="1"/>
        <s v="CRD023085" u="1"/>
        <s v="CRD022845" u="1"/>
        <s v="CRD013223" u="1"/>
        <s v="CRD023185" u="1"/>
        <s v="CRD022945" u="1"/>
        <s v="CRD023285" u="1"/>
        <s v="CRD003386" u="1"/>
        <s v="CRD017576" u="1"/>
        <s v="CRD023485" u="1"/>
        <s v="CRD024000" u="1"/>
        <s v="CRD023685" u="1"/>
        <s v="CRD024100" u="1"/>
        <s v="CRD023785" u="1"/>
        <s v="CRD024200" u="1"/>
        <s v="CRD024300" u="1"/>
        <s v="CRD020072" u="1"/>
        <s v="CRD023985" u="1"/>
        <s v="CRD024400" u="1"/>
        <s v="CRD020272" u="1"/>
        <s v="CRD019031" u="1"/>
        <s v="CRD024228" u="1"/>
        <s v="CRD024600" u="1"/>
        <s v="CRD008754" u="1"/>
        <s v="CRD020372" u="1"/>
        <s v="CRD024328" u="1"/>
        <s v="CRD024700" u="1"/>
        <s v="CRD024428" u="1"/>
        <s v="CRD020572" u="1"/>
        <s v="CRD019331" u="1"/>
        <s v="CRD019059" u="1"/>
        <s v="CRD020672" u="1"/>
        <s v="CRD024628" u="1"/>
        <s v="CRD020772" u="1"/>
        <s v="CRD019531" u="1"/>
        <s v="CRD024728" u="1"/>
        <s v="CRD015106" u="1"/>
        <s v="CRD020872" u="1"/>
        <s v="CRD019631" u="1"/>
        <s v="CRD024828" u="1"/>
        <s v="CRD021015" u="1"/>
        <s v="CRD019359" u="1"/>
        <s v="CRD020972" u="1"/>
        <s v="CRD005541" u="1"/>
        <s v="CRD019731" u="1"/>
        <s v="CRD019459" u="1"/>
        <s v="CRD019831" u="1"/>
        <s v="CRD010838" u="1"/>
        <s v="CRD019559" u="1"/>
        <s v="CRD019931" u="1"/>
        <s v="CRD021315" u="1"/>
        <s v="CRD019659" u="1"/>
        <s v="CRD015606" u="1"/>
        <s v="CRD021415" u="1"/>
        <s v="CRD021515" u="1"/>
        <s v="CRD019859" u="1"/>
        <s v="CRD021615" u="1"/>
        <s v="CRD019959" u="1"/>
        <s v="ACT000150" u="1"/>
        <s v="CRD021715" u="1"/>
        <s v="CRD022055" u="1"/>
        <s v="CRD021915" u="1"/>
        <s v="ACT000078" u="1"/>
        <s v="CRD022255" u="1"/>
        <s v="CRD022355" u="1"/>
        <s v="CRD016646" u="1"/>
        <s v="CRD022455" u="1"/>
        <s v="ACT000378" u="1"/>
        <s v="CRD022655" u="1"/>
        <s v="CRD022755" u="1"/>
        <s v="CRD023095" u="1"/>
        <s v="CRD022855" u="1"/>
        <s v="CRD023195" u="1"/>
        <s v="CRD022955" u="1"/>
        <s v="CRD023295" u="1"/>
        <s v="CRD017586" u="1"/>
        <s v="CRD023395" u="1"/>
        <s v="CRD023495" u="1"/>
        <s v="CRD023595" u="1"/>
        <s v="CRD024010" u="1"/>
        <s v="CRD023695" u="1"/>
        <s v="CRD023795" u="1"/>
        <s v="CRD024210" u="1"/>
        <s v="CRD023895" u="1"/>
        <s v="CRD020082" u="1"/>
        <s v="CRD024038" u="1"/>
        <s v="NUTDUR000372" u="1"/>
        <s v="CRD023995" u="1"/>
        <s v="CRD024410" u="1"/>
        <s v="CRD020182" u="1"/>
        <s v="CRD024138" u="1"/>
        <s v="CRD018701" u="1"/>
        <s v="CRD024510" u="1"/>
        <s v="CRD020282" u="1"/>
        <s v="CRD024238" u="1"/>
        <s v="CRD020382" u="1"/>
        <s v="CRD024338" u="1"/>
        <s v="CRD024710" u="1"/>
        <s v="CRD020482" u="1"/>
        <s v="CRD024810" u="1"/>
        <s v="CRD020582" u="1"/>
        <s v="CRD019341" u="1"/>
        <s v="CRD024538" u="1"/>
        <s v="CRD024638" u="1"/>
        <s v="CRD020782" u="1"/>
        <s v="CRD019541" u="1"/>
        <s v="CRD019269" u="1"/>
        <s v="CRD019641" u="1"/>
        <s v="CRD004839" u="1"/>
        <s v="CRD021025" u="1"/>
        <s v="CRD019369" u="1"/>
        <s v="CRD020982" u="1"/>
        <s v="CRD019741" u="1"/>
        <s v="CRD021125" u="1"/>
        <s v="CRD019841" u="1"/>
        <s v="CRD019569" u="1"/>
        <s v="CRD019941" u="1"/>
        <s v="CRD021325" u="1"/>
        <s v="CRD019669" u="1"/>
        <s v="CRD019769" u="1"/>
        <s v="CRD021525" u="1"/>
        <s v="CRD019869" u="1"/>
        <s v="CRD019969" u="1"/>
        <s v="CRD021725" u="1"/>
        <s v="CRD001826" u="1"/>
        <s v="CRD021825" u="1"/>
        <s v="CRD022165" u="1"/>
        <s v="CRD021925" u="1"/>
        <s v="CRD022265" u="1"/>
        <s v="ACT000188" u="1"/>
        <s v="CRD022365" u="1"/>
        <s v="CRD022465" u="1"/>
        <s v="CRD990204" u="1"/>
        <s v="CRD022565" u="1"/>
        <s v="CRD990304" u="1"/>
        <s v="ACT000488" u="1"/>
        <s v="CRD022665" u="1"/>
        <s v="CRD022765" u="1"/>
        <s v="CRD022865" u="1"/>
        <s v="CRD022965" u="1"/>
        <s v="CRD023108" u="1"/>
        <s v="CRD023208" u="1"/>
        <s v="CRD023408" u="1"/>
        <s v="CRD023508" u="1"/>
        <s v="CRD024220" u="1"/>
        <s v="CRD023608" u="1"/>
        <s v="CRD013943" u="1"/>
        <s v="CRD024320" u="1"/>
        <s v="CRD020092" u="1"/>
        <s v="CRD020192" u="1"/>
        <s v="CRD023808" u="1"/>
        <s v="CRD024148" u="1"/>
        <s v="CRD024520" u="1"/>
        <s v="CRD020292" u="1"/>
        <s v="CRD023908" u="1"/>
        <s v="CRD024248" u="1"/>
        <s v="CRD024620" u="1"/>
        <s v="CRD024348" u="1"/>
        <s v="CRD024720" u="1"/>
        <s v="CRD020492" u="1"/>
        <s v="CRD024448" u="1"/>
        <s v="CRD024820" u="1"/>
        <s v="CRD014783" u="1"/>
        <s v="CRD020592" u="1"/>
        <s v="CRD019351" u="1"/>
        <s v="CRD024548" u="1"/>
        <s v="CRD020692" u="1"/>
        <s v="CRD019451" u="1"/>
        <s v="CRD019179" u="1"/>
        <s v="CRD020792" u="1"/>
        <s v="CRD019551" u="1"/>
        <s v="CRD019279" u="1"/>
        <s v="CRD020892" u="1"/>
        <s v="CRD019651" u="1"/>
        <s v="CRD024848" u="1"/>
        <s v="CRD001036" u="1"/>
        <s v="CRD000993" u="1"/>
        <s v="CRD021135" u="1"/>
        <s v="CRD019851" u="1"/>
        <s v="CRD010858" u="1"/>
        <s v="CRD021235" u="1"/>
        <s v="CRD019579" u="1"/>
        <s v="CRD021335" u="1"/>
        <s v="CRD021435" u="1"/>
        <s v="CRD019779" u="1"/>
        <s v="CRD021535" u="1"/>
        <s v="CRD019879" u="1"/>
        <s v="CRD019979" u="1"/>
        <s v="CRD022175" u="1"/>
        <s v="ACT000370" u="1"/>
        <s v="CRD021935" u="1"/>
        <s v="ACT000098" u="1"/>
        <s v="CRD022275" u="1"/>
        <s v="CRD016566" u="1"/>
        <s v="CRD022375" u="1"/>
        <s v="ACT000298" u="1"/>
        <s v="CRD022475" u="1"/>
        <s v="CRD022575" u="1"/>
        <s v="CRD990314" u="1"/>
        <s v="CRD017009" u="1"/>
        <s v="CRD022775" u="1"/>
        <s v="CRD012913" u="1"/>
        <s v="CRD022875" u="1"/>
        <s v="CRD023018" u="1"/>
        <s v="CRD017309" u="1"/>
        <s v="CRD023118" u="1"/>
        <s v="CRD023418" u="1"/>
        <s v="CRD024130" u="1"/>
        <s v="CRD017709" u="1"/>
        <s v="CRD023518" u="1"/>
        <s v="CRD024230" u="1"/>
        <s v="CRD023618" u="1"/>
        <s v="CRD024330" u="1"/>
        <s v="CRD023718" u="1"/>
        <s v="CRD024058" u="1"/>
        <s v="CRD024430" u="1"/>
        <s v="CRD023818" u="1"/>
        <s v="CRD018349" u="1"/>
        <s v="CRD024158" u="1"/>
        <s v="CRD024530" u="1"/>
        <s v="CRD014493" u="1"/>
        <s v="CRD023918" u="1"/>
        <s v="CRD000106" u="1"/>
        <s v="CRD019061" u="1"/>
        <s v="CRD020105" u="1"/>
        <s v="CRD024258" u="1"/>
        <s v="CRD024630" u="1"/>
        <s v="CRD019161" u="1"/>
        <s v="CRD020205" u="1"/>
        <s v="CRD024358" u="1"/>
        <s v="CRD024730" u="1"/>
        <s v="CRD020305" u="1"/>
        <s v="CRD024458" u="1"/>
        <s v="CRD024830" u="1"/>
        <s v="CRD019361" u="1"/>
        <s v="CRD020405" u="1"/>
        <s v="CRD020505" u="1"/>
        <s v="CRD010840" u="1"/>
        <s v="CRD014993" u="1"/>
        <s v="CRD019561" u="1"/>
        <s v="CRD020605" u="1"/>
        <s v="CRD019289" u="1"/>
        <s v="CRD019661" u="1"/>
        <s v="CRD020705" u="1"/>
        <s v="CRD021045" u="1"/>
        <s v="CRD020805" u="1"/>
        <s v="CRD021145" u="1"/>
        <s v="CRD019861" u="1"/>
        <s v="CRD020905" u="1"/>
        <s v="CRD021245" u="1"/>
        <s v="CRD019589" u="1"/>
        <s v="CRD019961" u="1"/>
        <s v="CRD021345" u="1"/>
        <s v="CRD019689" u="1"/>
        <s v="CRD021445" u="1"/>
        <s v="CRD019789" u="1"/>
        <s v="CRD009927" u="1"/>
        <s v="CRD021645" u="1"/>
        <s v="CRD019989" u="1"/>
        <s v="CRD021745" u="1"/>
        <s v="CRD022085" u="1"/>
        <s v="ACT000280" u="1"/>
        <s v="CRD021845" u="1"/>
        <s v="CRD022185" u="1"/>
        <s v="CRD021945" u="1"/>
        <s v="CRD022385" u="1"/>
        <s v="CRD022485" u="1"/>
        <s v="CRD012623" u="1"/>
        <s v="CRD022585" u="1"/>
        <s v="CRD023000" u="1"/>
        <s v="CRD022685" u="1"/>
        <s v="CRD023100" u="1"/>
        <s v="CRD022785" u="1"/>
        <s v="CRD013163" u="1"/>
        <s v="CRD022885" u="1"/>
        <s v="CRD023300" u="1"/>
        <s v="CRD017219" u="1"/>
        <s v="CRD022985" u="1"/>
        <s v="CRD023400" u="1"/>
        <s v="CRD017319" u="1"/>
        <s v="CRD023128" u="1"/>
        <s v="CRD023500" u="1"/>
        <s v="CRD023228" u="1"/>
        <s v="CRD023600" u="1"/>
        <s v="CRD023328" u="1"/>
        <s v="CRD023700" u="1"/>
        <s v="CRD024040" u="1"/>
        <s v="CRD023428" u="1"/>
        <s v="CRD023800" u="1"/>
        <s v="CRD023528" u="1"/>
        <s v="CRD023900" u="1"/>
        <s v="CRD010050" u="1"/>
        <s v="CRD024240" u="1"/>
        <s v="CRD023628" u="1"/>
        <s v="CRD023728" u="1"/>
        <s v="CRD024068" u="1"/>
        <s v="CRD024440" u="1"/>
        <s v="CRD023828" u="1"/>
        <s v="CRD020015" u="1"/>
        <s v="CRD024168" u="1"/>
        <s v="CRD024540" u="1"/>
        <s v="CRD020115" u="1"/>
        <s v="CRD024268" u="1"/>
        <s v="CRD020215" u="1"/>
        <s v="CRD024368" u="1"/>
        <s v="CRD024740" u="1"/>
        <s v="CRD019271" u="1"/>
        <s v="CRD020315" u="1"/>
        <s v="CRD010278" u="1"/>
        <s v="CRD024468" u="1"/>
        <s v="CRD024840" u="1"/>
        <s v="CRD020415" u="1"/>
        <s v="CRD018759" u="1"/>
        <s v="CRD024568" u="1"/>
        <s v="CRD019571" u="1"/>
        <s v="CRD020615" u="1"/>
        <s v="CRD024768" u="1"/>
        <s v="CRD019299" u="1"/>
        <s v="CRD019671" u="1"/>
        <s v="CRD020715" u="1"/>
        <s v="CRD024868" u="1"/>
        <s v="CRD019399" u="1"/>
        <s v="CRD019771" u="1"/>
        <s v="CRD020815" u="1"/>
        <s v="CRD021155" u="1"/>
        <s v="CRD019499" u="1"/>
        <s v="CRD020915" u="1"/>
        <s v="CRD021255" u="1"/>
        <s v="CRD019971" u="1"/>
        <s v="CRD021355" u="1"/>
        <s v="CRD019699" u="1"/>
        <s v="CRD021455" u="1"/>
        <s v="CRD019899" u="1"/>
        <s v="CRD021655" u="1"/>
        <s v="CRD019999" u="1"/>
        <s v="NUTDUR000260" u="1"/>
        <s v="CRD022095" u="1"/>
        <s v="CRD021855" u="1"/>
        <s v="CRD022195" u="1"/>
        <s v="CRD021955" u="1"/>
        <s v="CRD022295" u="1"/>
        <s v="ACT000490" u="1"/>
        <s v="CRD022395" u="1"/>
        <s v="CRD022495" u="1"/>
        <s v="CRD022595" u="1"/>
        <s v="CRD023010" u="1"/>
        <s v="CRD990334" u="1"/>
        <s v="CRD023110" u="1"/>
        <s v="CRD022795" u="1"/>
        <s v="CRD012933" u="1"/>
        <s v="CRD022895" u="1"/>
        <s v="CRD023310" u="1"/>
        <s v="CRD022995" u="1"/>
        <s v="CRD023410" u="1"/>
        <s v="CRD017329" u="1"/>
        <s v="CRD023138" u="1"/>
        <s v="CRD023510" u="1"/>
        <s v="CRD023238" u="1"/>
        <s v="CRD023610" u="1"/>
        <s v="CRD023338" u="1"/>
        <s v="CRD017901" u="1"/>
        <s v="CRD023710" u="1"/>
        <s v="CRD024050" u="1"/>
        <s v="CRD024150" u="1"/>
        <s v="CRD023910" u="1"/>
        <s v="CRD018069" u="1"/>
        <s v="CRD024250" u="1"/>
        <s v="CRD023638" u="1"/>
        <s v="CRD024350" u="1"/>
        <s v="CRD017929" u="1"/>
        <s v="CRD023738" u="1"/>
        <s v="CRD014116" u="1"/>
        <s v="CRD024078" u="1"/>
        <s v="CRD024450" u="1"/>
        <s v="CRD000026" u="1"/>
        <s v="CRD020025" u="1"/>
        <s v="CRD024178" u="1"/>
        <s v="CRD010360" u="1"/>
        <s v="CRD024550" u="1"/>
        <s v="CRD020125" u="1"/>
        <s v="CRD024278" u="1"/>
        <s v="CRD024650" u="1"/>
        <s v="CRD019181" u="1"/>
        <s v="CRD020225" u="1"/>
        <s v="CRD019281" u="1"/>
        <s v="CRD024478" u="1"/>
        <s v="CRD024850" u="1"/>
        <s v="CRD019381" u="1"/>
        <s v="CRD020425" u="1"/>
        <s v="CRD020525" u="1"/>
        <s v="CRD018869" u="1"/>
        <s v="CRD024678" u="1"/>
        <s v="CRD010860" u="1"/>
        <s v="CRD019581" u="1"/>
        <s v="CRD020625" u="1"/>
        <s v="CRD018969" u="1"/>
        <s v="CRD024778" u="1"/>
        <s v="CRD019681" u="1"/>
        <s v="CRD020725" u="1"/>
        <s v="CRD021065" u="1"/>
        <s v="CRD020825" u="1"/>
        <s v="CRD019881" u="1"/>
        <s v="CRD020925" u="1"/>
        <s v="CRD021265" u="1"/>
        <s v="CRD019981" u="1"/>
        <s v="CRD021365" u="1"/>
        <s v="CRD021465" u="1"/>
        <s v="CRD016196" u="1"/>
        <s v="ACT000003" u="1"/>
        <s v="CRD021765" u="1"/>
        <s v="CRD021865" u="1"/>
        <s v="CRD022008" u="1"/>
        <s v="ACT000203" u="1"/>
        <s v="CRD021965" u="1"/>
        <s v="CRD022108" u="1"/>
        <s v="ACT000303" u="1"/>
        <s v="CRD022208" u="1"/>
        <s v="ACT000403" u="1"/>
        <s v="CRD022308" u="1"/>
        <s v="ACT000503" u="1"/>
        <s v="CRD023020" u="1"/>
        <s v="CRD016896" u="1"/>
        <s v="CRD017311" u="1"/>
        <s v="CRD023120" u="1"/>
        <s v="CRD022508" u="1"/>
        <s v="CRD022608" u="1"/>
        <s v="CRD023320" u="1"/>
        <s v="CRD013283" u="1"/>
        <s v="CRD022708" u="1"/>
        <s v="CRD017239" u="1"/>
        <s v="CRD023048" u="1"/>
        <s v="CRD017611" u="1"/>
        <s v="CRD023420" u="1"/>
        <s v="CRD022808" u="1"/>
        <s v="CRD023148" u="1"/>
        <s v="CRD023520" u="1"/>
        <s v="CRD023248" u="1"/>
        <s v="CRD023620" u="1"/>
        <s v="CRD023348" u="1"/>
        <s v="CRD023720" u="1"/>
        <s v="CRD024060" u="1"/>
        <s v="CRD023448" u="1"/>
        <s v="CRD023820" u="1"/>
        <s v="CRD018351" u="1"/>
        <s v="CRD024160" u="1"/>
        <s v="CRD017739" u="1"/>
        <s v="CRD018451" u="1"/>
        <s v="CRD024260" u="1"/>
        <s v="CRD023648" u="1"/>
        <s v="CRD024360" u="1"/>
        <s v="CRD023748" u="1"/>
        <s v="CRD014126" u="1"/>
        <s v="CRD024088" u="1"/>
        <s v="CRD020035" u="1"/>
        <s v="CRD018379" u="1"/>
        <s v="CRD024188" u="1"/>
        <s v="CRD024560" u="1"/>
        <s v="CRD020135" u="1"/>
        <s v="CRD024288" u="1"/>
        <s v="CRD020235" u="1"/>
        <s v="CRD024388" u="1"/>
        <s v="CRD024760" u="1"/>
        <s v="CRD020335" u="1"/>
        <s v="CRD024488" u="1"/>
        <s v="CRD019391" u="1"/>
        <s v="CRD020435" u="1"/>
        <s v="CRD024588" u="1"/>
        <s v="CRD019491" u="1"/>
        <s v="CRD020535" u="1"/>
        <s v="CRD024688" u="1"/>
        <s v="CRD019591" u="1"/>
        <s v="CRD020635" u="1"/>
        <s v="CRD011013" u="1"/>
        <s v="CRD019691" u="1"/>
        <s v="CRD020735" u="1"/>
        <s v="CRD020935" u="1"/>
        <s v="CRD021275" u="1"/>
        <s v="CRD019991" u="1"/>
        <s v="CRD011413" u="1"/>
        <s v="CRD021375" u="1"/>
        <s v="CRD015866" u="1"/>
        <s v="CRD021675" u="1"/>
        <s v="ACT000013" u="1"/>
        <s v="CRD021975" u="1"/>
        <s v="ACT000313" u="1"/>
        <s v="CRD022218" u="1"/>
        <s v="CRD022318" u="1"/>
        <s v="ACT000513" u="1"/>
        <s v="CRD017221" u="1"/>
        <s v="CRD022418" u="1"/>
        <s v="CRD023130" u="1"/>
        <s v="CRD022518" u="1"/>
        <s v="CRD023230" u="1"/>
        <s v="CRD013193" u="1"/>
        <s v="CRD022618" u="1"/>
        <s v="CRD022718" u="1"/>
        <s v="CRD023058" u="1"/>
        <s v="CRD023430" u="1"/>
        <s v="CRD023158" u="1"/>
        <s v="CRD023530" u="1"/>
        <s v="CRD022918" u="1"/>
        <s v="CRD017449" u="1"/>
        <s v="CRD023258" u="1"/>
        <s v="CRD023358" u="1"/>
        <s v="CRD023730" u="1"/>
        <s v="CRD024070" u="1"/>
        <s v="CRD023458" u="1"/>
        <s v="CRD023830" u="1"/>
        <s v="CRD024170" u="1"/>
        <s v="CRD023558" u="1"/>
        <s v="CRD024270" u="1"/>
        <s v="CRD023658" u="1"/>
        <s v="CRD024370" u="1"/>
        <s v="CRD023758" u="1"/>
        <s v="CRD024470" u="1"/>
        <s v="CRD023858" u="1"/>
        <s v="CRD000046" u="1"/>
        <s v="CRD020045" u="1"/>
        <s v="CRD024198" u="1"/>
        <s v="CRD024570" u="1"/>
        <s v="CRD014336" u="1"/>
        <s v="CRD020145" u="1"/>
        <s v="CRD018489" u="1"/>
        <s v="CRD024298" u="1"/>
        <s v="CRD024670" u="1"/>
        <s v="CRD020245" u="1"/>
        <s v="CRD024398" u="1"/>
        <s v="CRD024770" u="1"/>
        <s v="CRD014536" u="1"/>
        <s v="CRD020345" u="1"/>
        <s v="CRD020445" u="1"/>
        <s v="CRD019204" u="1"/>
        <s v="CRD024598" u="1"/>
        <s v="CRD009167" u="1"/>
        <s v="CRD024698" u="1"/>
        <s v="CRD020645" u="1"/>
        <s v="CRD018989" u="1"/>
        <s v="CRD019404" u="1"/>
        <s v="CRD024798" u="1"/>
        <s v="CRD010980" u="1"/>
        <s v="CRD020745" u="1"/>
        <s v="CRD021085" u="1"/>
        <s v="CRD020845" u="1"/>
        <s v="CRD019604" u="1"/>
        <s v="CRD021185" u="1"/>
        <s v="CRD020945" u="1"/>
        <s v="CRD019704" u="1"/>
        <s v="CRD021285" u="1"/>
        <s v="CRD019804" u="1"/>
        <s v="CRD021385" u="1"/>
        <s v="CRD021485" u="1"/>
        <s v="CRD021585" u="1"/>
        <s v="CRD022000" u="1"/>
        <s v="CRD022100" u="1"/>
        <s v="ACT000023" u="1"/>
        <s v="CRD021785" u="1"/>
        <s v="CRD022200" u="1"/>
        <s v="CRD021885" u="1"/>
        <s v="CRD022028" u="1"/>
        <s v="CRD021985" u="1"/>
        <s v="CRD022400" u="1"/>
        <s v="ACT000323" u="1"/>
        <s v="CRD022500" u="1"/>
        <s v="CRD017031" u="1"/>
        <s v="CRD022228" u="1"/>
        <s v="CRD022600" u="1"/>
        <s v="ACT000523" u="1"/>
        <s v="CRD022700" u="1"/>
        <s v="CRD023040" u="1"/>
        <s v="CRD022428" u="1"/>
        <s v="CRD017331" u="1"/>
        <s v="CRD023140" u="1"/>
        <s v="CRD022528" u="1"/>
        <s v="CRD022900" u="1"/>
        <s v="CRD023240" u="1"/>
        <s v="CRD022628" u="1"/>
        <s v="CRD022728" u="1"/>
        <s v="CRD022828" u="1"/>
        <s v="CRD023168" u="1"/>
        <s v="CRD023540" u="1"/>
        <s v="CRD023268" u="1"/>
        <s v="CRD023640" u="1"/>
        <s v="CRD023368" u="1"/>
        <s v="CRD023740" u="1"/>
        <s v="CRD024080" u="1"/>
        <s v="CRD023468" u="1"/>
        <s v="CRD024180" u="1"/>
        <s v="CRD023568" u="1"/>
        <s v="CRD024280" u="1"/>
        <s v="CRD017859" u="1"/>
        <s v="CRD023668" u="1"/>
        <s v="CRD024380" u="1"/>
        <s v="CRD023768" u="1"/>
        <s v="CRD018299" u="1"/>
        <s v="CRD018671" u="1"/>
        <s v="CRD024480" u="1"/>
        <s v="CRD018771" u="1"/>
        <s v="CRD024580" u="1"/>
        <s v="CRD020155" u="1"/>
        <s v="CRD018499" u="1"/>
        <s v="CRD020255" u="1"/>
        <s v="CRD004781" u="1"/>
        <s v="CRD018971" u="1"/>
        <s v="CRD024780" u="1"/>
        <s v="CRD014546" u="1"/>
        <s v="CRD020355" u="1"/>
        <s v="CRD018699" u="1"/>
        <s v="CRD020455" u="1"/>
        <s v="CRD014746" u="1"/>
        <s v="CRD020555" u="1"/>
        <s v="CRD019314" u="1"/>
        <s v="CRD020655" u="1"/>
        <s v="CRD019414" u="1"/>
        <s v="CRD020755" u="1"/>
        <s v="CRD011133" u="1"/>
        <s v="CRD021095" u="1"/>
        <s v="CRD019614" u="1"/>
        <s v="CRD021195" u="1"/>
        <s v="CRD020955" u="1"/>
        <s v="CRD019714" u="1"/>
        <s v="CRD021295" u="1"/>
        <s v="CRD019814" u="1"/>
        <s v="CRD019914" u="1"/>
        <s v="CRD021595" u="1"/>
        <s v="CRD022010" u="1"/>
        <s v="CRD021795" u="1"/>
        <s v="CRD012173" u="1"/>
        <s v="CRD021895" u="1"/>
        <s v="CRD022310" u="1"/>
        <s v="CRD022038" u="1"/>
        <s v="CRD021995" u="1"/>
        <s v="CRD022410" u="1"/>
        <s v="CRD022138" u="1"/>
        <s v="ACT000333" u="1"/>
        <s v="CRD022510" u="1"/>
        <s v="CRD022238" u="1"/>
        <s v="CRD022610" u="1"/>
        <s v="CRD022338" u="1"/>
        <s v="CRD022710" u="1"/>
        <s v="CRD017241" u="1"/>
        <s v="CRD023050" u="1"/>
        <s v="CRD022438" u="1"/>
        <s v="CRD012773" u="1"/>
        <s v="CRD023150" u="1"/>
        <s v="CRD016729" u="1"/>
        <s v="CRD022538" u="1"/>
        <s v="CRD023250" u="1"/>
        <s v="CRD022638" u="1"/>
        <s v="CRD023350" u="1"/>
        <s v="CRD022738" u="1"/>
        <s v="CRD023078" u="1"/>
        <s v="CRD022838" u="1"/>
        <s v="CRD023178" u="1"/>
        <s v="CRD023550" u="1"/>
        <s v="CRD022938" u="1"/>
        <s v="CRD023278" u="1"/>
        <s v="CRD023650" u="1"/>
        <s v="CRD023378" u="1"/>
        <s v="CRD023750" u="1"/>
        <s v="CRD024090" u="1"/>
        <s v="CRD017669" u="1"/>
        <s v="CRD023850" u="1"/>
        <s v="CRD024190" u="1"/>
        <s v="CRD024290" u="1"/>
        <s v="CRD023678" u="1"/>
        <s v="CRD024390" u="1"/>
        <s v="CRD023778" u="1"/>
        <s v="CRD024490" u="1"/>
        <s v="CRD020065" u="1"/>
        <s v="CRD024590" u="1"/>
        <s v="CRD020165" u="1"/>
        <s v="CRD020265" u="1"/>
        <s v="CRD019024" u="1"/>
        <s v="CRD024790" u="1"/>
        <s v="CRD020365" u="1"/>
        <s v="CRD020465" u="1"/>
        <s v="CRD020565" u="1"/>
        <s v="CRD019324" u="1"/>
        <s v="CRD019424" u="1"/>
        <s v="CRD020765" u="1"/>
        <s v="CRD020865" u="1"/>
        <s v="CRD019624" u="1"/>
        <s v="CRD021008" u="1"/>
        <s v="CRD020965" u="1"/>
        <s v="CRD019724" u="1"/>
        <s v="CRD019824" u="1"/>
        <s v="CRD021208" u="1"/>
        <s v="CRD019924" u="1"/>
        <s v="CRD021308" u="1"/>
        <s v="CRD009987" u="1"/>
        <s v="CRD021408" u="1"/>
        <s v="CRD021508" u="1"/>
        <s v="CRD022220" u="1"/>
        <s v="CRD021608" u="1"/>
        <s v="CRD021708" u="1"/>
        <s v="CRD022048" u="1"/>
        <s v="ACT000243" u="1"/>
        <s v="CRD016611" u="1"/>
        <s v="CRD022148" u="1"/>
        <s v="CRD022520" u="1"/>
        <s v="CRD021908" u="1"/>
        <s v="CRD022248" u="1"/>
        <s v="ACT000443" u="1"/>
        <s v="CRD022620" u="1"/>
        <s v="CRD022348" u="1"/>
        <s v="ACT000543" u="1"/>
        <s v="CRD022720" u="1"/>
        <s v="CRD023060" u="1"/>
        <s v="CRD022448" u="1"/>
        <s v="CRD022820" u="1"/>
        <s v="CRD017351" u="1"/>
        <s v="CRD022548" u="1"/>
        <s v="CRD023260" u="1"/>
        <s v="CRD022648" u="1"/>
        <s v="CRD012983" u="1"/>
        <s v="CRD023360" u="1"/>
        <s v="CRD022748" u="1"/>
        <s v="CRD023460" u="1"/>
        <s v="CRD023188" u="1"/>
        <s v="CRD023560" u="1"/>
        <s v="CRD022948" u="1"/>
        <s v="CRD023288" u="1"/>
        <s v="CRD023660" u="1"/>
        <s v="CRD023388" u="1"/>
        <s v="CRD023760" u="1"/>
        <s v="CRD023488" u="1"/>
        <s v="CRD023860" u="1"/>
        <s v="CRD023588" u="1"/>
        <s v="CRD024003" u="1"/>
        <s v="CRD017879" u="1"/>
        <s v="CRD023688" u="1"/>
        <s v="CRD024103" u="1"/>
        <s v="CRD023788" u="1"/>
        <s v="CRD024203" u="1"/>
        <s v="CRD020075" u="1"/>
        <s v="CRD023988" u="1"/>
        <s v="CRD024403" u="1"/>
        <s v="CRD020175" u="1"/>
        <s v="CRD024503" u="1"/>
        <s v="CRD008657" u="1"/>
        <s v="CRD010413" u="1"/>
        <s v="CRD024603" u="1"/>
        <s v="CRD020375" u="1"/>
        <s v="CRD019134" u="1"/>
        <s v="CRD024703" u="1"/>
        <s v="CRD020475" u="1"/>
        <s v="CRD019234" u="1"/>
        <s v="CRD024803" u="1"/>
        <s v="CRD020575" u="1"/>
        <s v="CRD019334" u="1"/>
        <s v="CRD009297" u="1"/>
        <s v="CRD020675" u="1"/>
        <s v="CRD019434" u="1"/>
        <s v="CRD020775" u="1"/>
        <s v="CRD019534" u="1"/>
        <s v="CRD020875" u="1"/>
        <s v="CRD011253" u="1"/>
        <s v="CRD019634" u="1"/>
        <s v="NUTDUR000233" u="1"/>
        <s v="CRD020975" u="1"/>
        <s v="CRD019734" u="1"/>
        <s v="CRD021118" u="1"/>
        <s v="CRD021218" u="1"/>
        <s v="CRD019934" u="1"/>
        <s v="CRD021318" u="1"/>
        <s v="CRD022030" u="1"/>
        <s v="CRD021418" u="1"/>
        <s v="CRD011753" u="1"/>
        <s v="CRD021518" u="1"/>
        <s v="CRD016421" u="1"/>
        <s v="CRD022230" u="1"/>
        <s v="CRD016149" u="1"/>
        <s v="ACT000153" u="1"/>
        <s v="CRD022330" u="1"/>
        <s v="CRD021718" u="1"/>
        <s v="CRD022058" u="1"/>
        <s v="CRD022430" u="1"/>
        <s v="CRD021818" u="1"/>
        <s v="CRD022158" u="1"/>
        <s v="ACT000353" u="1"/>
        <s v="CRD022530" u="1"/>
        <s v="CRD021918" u="1"/>
        <s v="CRD022258" u="1"/>
        <s v="CRD022630" u="1"/>
        <s v="CRD022358" u="1"/>
        <s v="CRD022730" u="1"/>
        <s v="CRD022458" u="1"/>
        <s v="CRD022830" u="1"/>
        <s v="CRD023170" u="1"/>
        <s v="CRD022558" u="1"/>
        <s v="CRD023270" u="1"/>
        <s v="CRD022658" u="1"/>
        <s v="CRD023370" u="1"/>
        <s v="CRD022758" u="1"/>
        <s v="CRD023098" u="1"/>
        <s v="CRD023470" u="1"/>
        <s v="CRD022858" u="1"/>
        <s v="CRD023570" u="1"/>
        <s v="CRD022958" u="1"/>
        <s v="CRD023298" u="1"/>
        <s v="CRD023670" u="1"/>
        <s v="CRD023398" u="1"/>
        <s v="CRD023770" u="1"/>
        <s v="CRD023498" u="1"/>
        <s v="CRD023598" u="1"/>
        <s v="CRD024013" u="1"/>
        <s v="CRD024113" u="1"/>
        <s v="CRD017989" u="1"/>
        <s v="CRD023798" u="1"/>
        <s v="CRD024213" u="1"/>
        <s v="CRD023898" u="1"/>
        <s v="CRD024313" u="1"/>
        <s v="CRD020085" u="1"/>
        <s v="CRD023998" u="1"/>
        <s v="CRD024413" u="1"/>
        <s v="CRD020185" u="1"/>
        <s v="CRD018704" u="1"/>
        <s v="CRD024513" u="1"/>
        <s v="CRD020285" u="1"/>
        <s v="CRD024613" u="1"/>
        <s v="CRD020385" u="1"/>
        <s v="CRD024713" u="1"/>
        <s v="CRD020485" u="1"/>
        <s v="CRD020585" u="1"/>
        <s v="CRD019344" u="1"/>
        <s v="CRD020685" u="1"/>
        <s v="CRD021100" u="1"/>
        <s v="CRD020785" u="1"/>
        <s v="CRD021200" u="1"/>
        <s v="CRD019544" u="1"/>
        <s v="CRD020885" u="1"/>
        <s v="CRD019644" u="1"/>
        <s v="CRD020985" u="1"/>
        <s v="CRD019744" u="1"/>
        <s v="CRD021500" u="1"/>
        <s v="CRD019844" u="1"/>
        <s v="CRD021228" u="1"/>
        <s v="CRD021600" u="1"/>
        <s v="CRD019944" u="1"/>
        <s v="CRD021328" u="1"/>
        <s v="CRD021700" u="1"/>
        <s v="CRD022040" u="1"/>
        <s v="CRD021800" u="1"/>
        <s v="CRD022140" u="1"/>
        <s v="CRD021528" u="1"/>
        <s v="CRD021900" u="1"/>
        <s v="CRD022240" u="1"/>
        <s v="CRD021628" u="1"/>
        <s v="CRD022340" u="1"/>
        <s v="ACT000263" u="1"/>
        <s v="CRD021828" u="1"/>
        <s v="CRD022168" u="1"/>
        <s v="CRD022540" u="1"/>
        <s v="CRD006694" u="1"/>
        <s v="CRD022268" u="1"/>
        <s v="CRD022640" u="1"/>
        <s v="CRD022740" u="1"/>
        <s v="CRD012506" u="1"/>
        <s v="CRD023080" u="1"/>
        <s v="CRD022840" u="1"/>
        <s v="CRD012606" u="1"/>
        <s v="CRD023180" u="1"/>
        <s v="CRD022568" u="1"/>
        <s v="CRD022940" u="1"/>
        <s v="CRD990307" u="1"/>
        <s v="CRD023280" u="1"/>
        <s v="CRD022668" u="1"/>
        <s v="CRD023380" u="1"/>
        <s v="CRD023480" u="1"/>
        <s v="CRD022868" u="1"/>
        <s v="CRD023580" u="1"/>
        <s v="CRD022968" u="1"/>
        <s v="CRD023680" u="1"/>
        <s v="CRD017599" u="1"/>
        <s v="CRD023780" u="1"/>
        <s v="CRD023980" u="1"/>
        <s v="CRD017899" u="1"/>
        <s v="CRD018314" u="1"/>
        <s v="CRD024123" u="1"/>
        <s v="CRD018414" u="1"/>
        <s v="CRD024223" u="1"/>
        <s v="CRD024323" u="1"/>
        <s v="CRD020095" u="1"/>
        <s v="CRD018614" u="1"/>
        <s v="CRD024423" u="1"/>
        <s v="CRD020195" u="1"/>
        <s v="CRD020295" u="1"/>
        <s v="CRD024623" u="1"/>
        <s v="CRD020395" u="1"/>
        <s v="CRD004724" u="1"/>
        <s v="CRD020495" u="1"/>
        <s v="CRD024823" u="1"/>
        <s v="CRD020595" u="1"/>
        <s v="CRD021010" u="1"/>
        <s v="CRD019354" u="1"/>
        <s v="CRD020695" u="1"/>
        <s v="CRD021110" u="1"/>
        <s v="CRD010833" u="1"/>
        <s v="CRD020795" u="1"/>
        <s v="CRD021210" u="1"/>
        <s v="CRD019554" u="1"/>
        <s v="CRD021310" u="1"/>
        <s v="CRD019654" u="1"/>
        <s v="CRD021410" u="1"/>
        <s v="CRD021138" u="1"/>
        <s v="CRD021510" u="1"/>
        <s v="CRD019854" u="1"/>
        <s v="CRD021238" u="1"/>
        <s v="CRD021610" u="1"/>
        <s v="CRD019954" u="1"/>
        <s v="CRD021710" u="1"/>
        <s v="CRD022050" u="1"/>
        <s v="CRD021438" u="1"/>
        <s v="CRD021810" u="1"/>
        <s v="CRD022150" u="1"/>
        <s v="CRD021538" u="1"/>
        <s v="CRD021910" u="1"/>
        <s v="CRD022250" u="1"/>
        <s v="ACT000173" u="1"/>
        <s v="CRD022350" u="1"/>
        <s v="CRD022450" u="1"/>
        <s v="CRD021838" u="1"/>
        <s v="CRD022178" u="1"/>
        <s v="CRD022550" u="1"/>
        <s v="CRD021938" u="1"/>
        <s v="CRD022278" u="1"/>
        <s v="CRD022378" u="1"/>
        <s v="CRD022750" u="1"/>
        <s v="CRD006707" u="1"/>
        <s v="CRD016669" u="1"/>
        <s v="CRD022478" u="1"/>
        <s v="CRD023190" u="1"/>
        <s v="CRD022578" u="1"/>
        <s v="CRD022950" u="1"/>
        <s v="CRD990317" u="1"/>
        <s v="CRD023290" u="1"/>
        <s v="CRD022678" u="1"/>
        <s v="CRD023390" u="1"/>
        <s v="CRD022878" u="1"/>
        <s v="CRD023590" u="1"/>
        <s v="CRD022978" u="1"/>
        <s v="CRD023690" u="1"/>
        <s v="CRD023790" u="1"/>
        <s v="CRD023890" u="1"/>
        <s v="CRD023990" u="1"/>
        <s v="CRD018324" u="1"/>
        <s v="CRD024133" u="1"/>
        <s v="CRD024233" u="1"/>
        <s v="CRD024333" u="1"/>
        <s v="CRD024433" u="1"/>
        <s v="CRD020008" u="1"/>
        <s v="CRD024533" u="1"/>
        <s v="CRD000109" u="1"/>
        <s v="CRD020108" u="1"/>
        <s v="CRD020208" u="1"/>
        <s v="CRD024733" u="1"/>
        <s v="CRD020308" u="1"/>
        <s v="CRD024833" u="1"/>
        <s v="CRD021020" u="1"/>
        <s v="CRD019364" u="1"/>
        <s v="CRD020408" u="1"/>
        <s v="CRD019464" u="1"/>
        <s v="CRD020508" u="1"/>
        <s v="CRD010843" u="1"/>
        <s v="CRD021220" u="1"/>
        <s v="CRD019564" u="1"/>
        <s v="CRD020608" u="1"/>
        <s v="CRD021320" u="1"/>
        <s v="CRD019664" u="1"/>
        <s v="CRD020708" u="1"/>
        <s v="CRD021048" u="1"/>
        <s v="CRD021420" u="1"/>
        <s v="CRD011383" u="1"/>
        <s v="CRD020808" u="1"/>
        <s v="CRD021148" u="1"/>
        <s v="CRD019864" u="1"/>
        <s v="CRD020908" u="1"/>
        <s v="CRD021248" u="1"/>
        <s v="CRD019964" u="1"/>
        <s v="CRD016151" u="1"/>
        <s v="CRD021348" u="1"/>
        <s v="CRD021720" u="1"/>
        <s v="CRD021448" u="1"/>
        <s v="CRD021820" u="1"/>
        <s v="CRD022160" u="1"/>
        <s v="CRD021548" u="1"/>
        <s v="CRD006117" u="1"/>
        <s v="CRD021920" u="1"/>
        <s v="CRD022260" u="1"/>
        <s v="CRD021648" u="1"/>
        <s v="CRD022360" u="1"/>
        <s v="CRD022088" u="1"/>
        <s v="ACT000283" u="1"/>
        <s v="CRD021848" u="1"/>
        <s v="CRD022188" u="1"/>
        <s v="CRD022560" u="1"/>
        <s v="CRD021948" u="1"/>
        <s v="CRD022660" u="1"/>
        <s v="CRD022388" u="1"/>
        <s v="CRD022760" u="1"/>
        <s v="CRD022488" u="1"/>
        <s v="CRD022860" u="1"/>
        <s v="CRD023003" u="1"/>
        <s v="CRD022960" u="1"/>
        <s v="CRD012726" u="1"/>
        <s v="CRD022688" u="1"/>
        <s v="CRD023103" u="1"/>
        <s v="CRD013066" u="1"/>
        <s v="CRD016979" u="1"/>
        <s v="CRD023203" u="1"/>
        <s v="CRD022888" u="1"/>
        <s v="CRD022988" u="1"/>
        <s v="CRD023403" u="1"/>
        <s v="CRD023503" u="1"/>
        <s v="CRD017991" u="1"/>
        <s v="CRD024043" u="1"/>
        <s v="CRD023803" u="1"/>
        <s v="CRD024143" u="1"/>
        <s v="CRD023903" u="1"/>
        <s v="CRD024243" u="1"/>
        <s v="CRD008497" u="1"/>
        <s v="CRD024443" u="1"/>
        <s v="CRD020018" u="1"/>
        <s v="CRD024543" u="1"/>
        <s v="CRD009112" u="1"/>
        <s v="CRD014309" u="1"/>
        <s v="CRD020118" u="1"/>
        <s v="CRD019174" u="1"/>
        <s v="CRD018934" u="1"/>
        <s v="CRD019274" u="1"/>
        <s v="CRD021130" u="1"/>
        <s v="CRD019474" u="1"/>
        <s v="CRD021230" u="1"/>
        <s v="CRD020618" u="1"/>
        <s v="CRD019674" u="1"/>
        <s v="CRD020718" u="1"/>
        <s v="CRD021058" u="1"/>
        <s v="CRD019774" u="1"/>
        <s v="CRD020818" u="1"/>
        <s v="CRD021158" u="1"/>
        <s v="CRD021530" u="1"/>
        <s v="CRD011493" u="1"/>
        <s v="CRD019874" u="1"/>
        <s v="CRD020918" u="1"/>
        <s v="CRD021258" u="1"/>
        <s v="CRD021630" u="1"/>
        <s v="CRD019974" u="1"/>
        <s v="CRD021358" u="1"/>
        <s v="CRD021730" u="1"/>
        <s v="CRD015649" u="1"/>
        <s v="CRD021458" u="1"/>
        <s v="CRD021830" u="1"/>
        <s v="CRD022170" u="1"/>
        <s v="CRD021930" u="1"/>
        <s v="CRD022270" u="1"/>
        <s v="CRD015849" u="1"/>
        <s v="CRD021658" u="1"/>
        <s v="ACT000193" u="1"/>
        <s v="CRD002371" u="1"/>
        <s v="CRD022370" u="1"/>
        <s v="CRD021758" u="1"/>
        <s v="CRD022098" u="1"/>
        <s v="CRD022470" u="1"/>
        <s v="CRD021858" u="1"/>
        <s v="CRD022198" u="1"/>
        <s v="ACT000393" u="1"/>
        <s v="CRD022570" u="1"/>
        <s v="CRD021958" u="1"/>
        <s v="ACT000493" u="1"/>
        <s v="CRD022670" u="1"/>
        <s v="CRD022498" u="1"/>
        <s v="CRD022870" u="1"/>
        <s v="CRD016789" u="1"/>
        <s v="CRD023013" u="1"/>
        <s v="CRD022970" u="1"/>
        <s v="CRD990337" u="1"/>
        <s v="CRD016889" u="1"/>
        <s v="CRD017304" u="1"/>
        <s v="CRD022698" u="1"/>
        <s v="CRD023113" u="1"/>
        <s v="CRD013076" u="1"/>
        <s v="CRD023213" u="1"/>
        <s v="CRD022898" u="1"/>
        <s v="CRD023313" u="1"/>
        <s v="CRD022998" u="1"/>
        <s v="CRD023413" u="1"/>
        <s v="CRD023513" u="1"/>
        <s v="CRD023613" u="1"/>
        <s v="CRD017904" u="1"/>
        <s v="CRD023713" u="1"/>
        <s v="CRD020000" u="1"/>
        <s v="CRD024153" u="1"/>
        <s v="CRD023913" u="1"/>
        <s v="CRD000101" u="1"/>
        <s v="CRD020100" u="1"/>
        <s v="CRD018444" u="1"/>
        <s v="CRD024253" u="1"/>
        <s v="CRD020200" u="1"/>
        <s v="CRD014119" u="1"/>
        <s v="CRD020300" u="1"/>
        <s v="CRD024453" u="1"/>
        <s v="CRD000029" u="1"/>
        <s v="CRD020028" u="1"/>
        <s v="CRD000129" u="1"/>
        <s v="CRD014319" u="1"/>
        <s v="CRD019084" u="1"/>
        <s v="CRD020128" u="1"/>
        <s v="CRD020500" u="1"/>
        <s v="CRD024653" u="1"/>
        <s v="CRD019184" u="1"/>
        <s v="CRD020228" u="1"/>
        <s v="CRD020600" u="1"/>
        <s v="CRD019284" u="1"/>
        <s v="CRD020328" u="1"/>
        <s v="CRD020700" u="1"/>
        <s v="CRD021040" u="1"/>
        <s v="CRD019384" u="1"/>
        <s v="CRD020428" u="1"/>
        <s v="CRD021140" u="1"/>
        <s v="CRD020528" u="1"/>
        <s v="CRD020900" u="1"/>
        <s v="CRD019584" u="1"/>
        <s v="CRD020628" u="1"/>
        <s v="CRD021340" u="1"/>
        <s v="CRD019684" u="1"/>
        <s v="CRD020728" u="1"/>
        <s v="CRD021440" u="1"/>
        <s v="CRD020828" u="1"/>
        <s v="CRD009922" u="1"/>
        <s v="CRD021540" u="1"/>
        <s v="CRD019884" u="1"/>
        <s v="CRD020928" u="1"/>
        <s v="CRD021268" u="1"/>
        <s v="CRD019984" u="1"/>
        <s v="CRD021368" u="1"/>
        <s v="CRD015659" u="1"/>
        <s v="CRD021468" u="1"/>
        <s v="CRD001841" u="1"/>
        <s v="CRD021840" u="1"/>
        <s v="CRD022180" u="1"/>
        <s v="CRD016099" u="1"/>
        <s v="CRD022280" u="1"/>
        <s v="CRD021668" u="1"/>
        <s v="CRD016199" u="1"/>
        <s v="CRD022380" u="1"/>
        <s v="CRD021768" u="1"/>
        <s v="CRD022480" u="1"/>
        <s v="CRD021868" u="1"/>
        <s v="CRD022580" u="1"/>
        <s v="CRD021968" u="1"/>
        <s v="CRD022680" u="1"/>
        <s v="ACT000306" u="1"/>
        <s v="CRD022780" u="1"/>
        <s v="CRD022880" u="1"/>
        <s v="CRD023023" u="1"/>
        <s v="CRD022980" u="1"/>
        <s v="CRD017314" u="1"/>
        <s v="CRD023123" u="1"/>
        <s v="CRD013086" u="1"/>
        <s v="CRD023223" u="1"/>
        <s v="CRD023323" u="1"/>
        <s v="CRD017614" u="1"/>
        <s v="CRD023423" u="1"/>
        <s v="CRD023523" u="1"/>
        <s v="CRD023623" u="1"/>
        <s v="CRD023723" u="1"/>
        <s v="CRD024063" u="1"/>
        <s v="CRD023823" u="1"/>
        <s v="CRD020010" u="1"/>
        <s v="CRD024263" u="1"/>
        <s v="CRD020210" u="1"/>
        <s v="CRD024363" u="1"/>
        <s v="CRD020310" u="1"/>
        <s v="CRD020038" u="1"/>
        <s v="CRD020410" u="1"/>
        <s v="CRD010373" u="1"/>
        <s v="CRD024563" u="1"/>
        <s v="CRD020138" u="1"/>
        <s v="CRD020510" u="1"/>
        <s v="CRD020238" u="1"/>
        <s v="CRD020610" u="1"/>
        <s v="CRD024763" u="1"/>
        <s v="CRD009332" u="1"/>
        <s v="CRD019294" u="1"/>
        <s v="CRD020338" u="1"/>
        <s v="CRD014901" u="1"/>
        <s v="CRD020710" u="1"/>
        <s v="CRD021050" u="1"/>
        <s v="CRD020438" u="1"/>
        <s v="CRD020810" u="1"/>
        <s v="CRD021150" u="1"/>
        <s v="CRD019494" u="1"/>
        <s v="CRD020538" u="1"/>
        <s v="CRD000911" u="1"/>
        <s v="CRD020910" u="1"/>
        <s v="CRD021250" u="1"/>
        <s v="CRD019594" u="1"/>
        <s v="CRD020638" u="1"/>
        <s v="CRD011016" u="1"/>
        <s v="CRD021350" u="1"/>
        <s v="CRD019694" u="1"/>
        <s v="CRD020738" u="1"/>
        <s v="CRD021078" u="1"/>
        <s v="CRD021450" u="1"/>
        <s v="CRD020838" u="1"/>
        <s v="CRD021178" u="1"/>
        <s v="CRD021550" u="1"/>
        <s v="CRD019894" u="1"/>
        <s v="CRD021278" u="1"/>
        <s v="CRD021650" u="1"/>
        <s v="CRD019994" u="1"/>
        <s v="CRD021750" u="1"/>
        <s v="CRD002091" u="1"/>
        <s v="CRD022090" u="1"/>
        <s v="CRD021478" u="1"/>
        <s v="CRD021850" u="1"/>
        <s v="CRD021578" u="1"/>
        <s v="CRD021950" u="1"/>
        <s v="CRD022290" u="1"/>
        <s v="CRD021778" u="1"/>
        <s v="CRD022490" u="1"/>
        <s v="CRD021878" u="1"/>
        <s v="CRD022590" u="1"/>
        <s v="CRD021978" u="1"/>
        <s v="CRD022690" u="1"/>
        <s v="CRD022790" u="1"/>
        <s v="CRD022890" u="1"/>
        <s v="CRD017224" u="1"/>
        <s v="CRD022990" u="1"/>
        <s v="CRD017324" u="1"/>
        <s v="CRD023133" u="1"/>
        <s v="CRD023233" u="1"/>
        <s v="CRD023433" u="1"/>
        <s v="CRD023533" u="1"/>
        <s v="CRD023633" u="1"/>
        <s v="CRD023733" u="1"/>
        <s v="CRD024073" u="1"/>
        <s v="CRD023833" u="1"/>
        <s v="CRD000021" u="1"/>
        <s v="CRD020020" u="1"/>
        <s v="CRD024173" u="1"/>
        <s v="CRD014311" u="1"/>
        <s v="CRD020120" u="1"/>
        <s v="CRD024273" u="1"/>
        <s v="CRD020220" u="1"/>
        <s v="CRD004374" u="1"/>
        <s v="CRD024373" u="1"/>
        <s v="CRD020320" u="1"/>
        <s v="CRD024473" u="1"/>
        <s v="CRD000049" u="1"/>
        <s v="CRD020048" u="1"/>
        <s v="CRD020420" u="1"/>
        <s v="CRD024573" u="1"/>
        <s v="CRD020148" u="1"/>
        <s v="CRD020248" u="1"/>
        <s v="CRD019007" u="1"/>
        <s v="CRD010583" u="1"/>
        <s v="CRD024773" u="1"/>
        <s v="CRD020348" u="1"/>
        <s v="CRD020720" u="1"/>
        <s v="CRD024873" u="1"/>
        <s v="CRD021060" u="1"/>
        <s v="CRD020448" u="1"/>
        <s v="CRD019207" u="1"/>
        <s v="CRD020820" u="1"/>
        <s v="CRD010783" u="1"/>
        <s v="CRD021160" u="1"/>
        <s v="CRD020548" u="1"/>
        <s v="CRD020920" u="1"/>
        <s v="CRD021260" u="1"/>
        <s v="CRD020648" u="1"/>
        <s v="CRD019407" u="1"/>
        <s v="CRD021360" u="1"/>
        <s v="CRD020748" u="1"/>
        <s v="CRD021088" u="1"/>
        <s v="CRD021460" u="1"/>
        <s v="CRD020848" u="1"/>
        <s v="CRD011226" u="1"/>
        <s v="CRD019607" u="1"/>
        <s v="CRD021188" u="1"/>
        <s v="CRD020948" u="1"/>
        <s v="CRD019707" u="1"/>
        <s v="CRD021288" u="1"/>
        <s v="CRD021660" u="1"/>
        <s v="CRD019807" u="1"/>
        <s v="CRD021388" u="1"/>
        <s v="CRD021760" u="1"/>
        <s v="CRD021488" u="1"/>
        <s v="CRD021860" u="1"/>
        <s v="CRD021588" u="1"/>
        <s v="CRD022003" u="1"/>
        <s v="CRD021960" u="1"/>
        <s v="CRD022103" u="1"/>
        <s v="ACT000026" u="1"/>
        <s v="CRD002204" u="1"/>
        <s v="CRD021788" u="1"/>
        <s v="CRD022203" u="1"/>
        <s v="CRD021888" u="1"/>
        <s v="CRD022303" u="1"/>
        <s v="CRD021988" u="1"/>
        <s v="CRD022403" u="1"/>
        <s v="ACT000326" u="1"/>
        <s v="CRD022503" u="1"/>
        <s v="CRD006657" u="1"/>
        <s v="ACT000426" u="1"/>
        <s v="CRD022603" u="1"/>
        <s v="CRD022703" u="1"/>
        <s v="CRD023043" u="1"/>
        <s v="CRD022803" u="1"/>
        <s v="CRD017334" u="1"/>
        <s v="CRD023143" u="1"/>
        <s v="CRD013009" u="1"/>
        <s v="CRD023443" u="1"/>
        <s v="CRD023543" u="1"/>
        <s v="CRD023643" u="1"/>
        <s v="CRD023743" u="1"/>
        <s v="CRD014121" u="1"/>
        <s v="CRD000031" u="1"/>
        <s v="CRD020030" u="1"/>
        <s v="CRD024183" u="1"/>
        <s v="CRD020130" u="1"/>
        <s v="CRD018474" u="1"/>
        <s v="CRD000231" u="1"/>
        <s v="CRD020230" u="1"/>
        <s v="CRD020330" u="1"/>
        <s v="CRD024483" u="1"/>
        <s v="CRD020058" u="1"/>
        <s v="CRD020430" u="1"/>
        <s v="CRD024583" u="1"/>
        <s v="CRD020158" u="1"/>
        <s v="CRD020530" u="1"/>
        <s v="CRD024683" u="1"/>
        <s v="CRD020258" u="1"/>
        <s v="CRD019017" u="1"/>
        <s v="CRD020630" u="1"/>
        <s v="CRD024783" u="1"/>
        <s v="CRD020358" u="1"/>
        <s v="CRD020730" u="1"/>
        <s v="CRD020458" u="1"/>
        <s v="CRD020830" u="1"/>
        <s v="CRD021170" u="1"/>
        <s v="CRD020558" u="1"/>
        <s v="CRD019317" u="1"/>
        <s v="CRD020930" u="1"/>
        <s v="CRD021270" u="1"/>
        <s v="CRD020658" u="1"/>
        <s v="CRD021370" u="1"/>
        <s v="CRD020758" u="1"/>
        <s v="CRD019517" u="1"/>
        <s v="CRD021098" u="1"/>
        <s v="CRD021470" u="1"/>
        <s v="CRD020858" u="1"/>
        <s v="CRD019617" u="1"/>
        <s v="CRD021198" u="1"/>
        <s v="CRD020958" u="1"/>
        <s v="CRD019717" u="1"/>
        <s v="CRD021298" u="1"/>
        <s v="CRD019817" u="1"/>
        <s v="CRD016004" u="1"/>
        <s v="CRD021398" u="1"/>
        <s v="CRD021770" u="1"/>
        <s v="CRD019917" u="1"/>
        <s v="CRD021498" u="1"/>
        <s v="CRD021870" u="1"/>
        <s v="CRD021598" u="1"/>
        <s v="CRD021970" u="1"/>
        <s v="ACT000036" u="1"/>
        <s v="CRD021798" u="1"/>
        <s v="CRD021898" u="1"/>
        <s v="CRD022313" u="1"/>
        <s v="ACT000236" u="1"/>
        <s v="CRD021998" u="1"/>
        <s v="CRD022413" u="1"/>
        <s v="ACT000336" u="1"/>
        <s v="CRD022513" u="1"/>
        <s v="CRD022613" u="1"/>
        <s v="CRD006767" u="1"/>
        <s v="CRD022713" u="1"/>
        <s v="CRD023053" u="1"/>
        <s v="CRD017344" u="1"/>
        <s v="CRD022913" u="1"/>
        <s v="CRD023253" u="1"/>
        <s v="CRD012976" u="1"/>
        <s v="CRD023353" u="1"/>
        <s v="CRD023453" u="1"/>
        <s v="CRD023553" u="1"/>
        <s v="CRD023753" u="1"/>
        <s v="CRD024093" u="1"/>
        <s v="CRD023853" u="1"/>
        <s v="CRD020040" u="1"/>
        <s v="CRD020140" u="1"/>
        <s v="CRD024293" u="1"/>
        <s v="CRD020240" u="1"/>
        <s v="CRD024393" u="1"/>
        <s v="CRD020340" u="1"/>
        <s v="CRD024493" u="1"/>
        <s v="CRD000069" u="1"/>
        <s v="CRD020068" u="1"/>
        <s v="CRD020440" u="1"/>
        <s v="CRD024593" u="1"/>
        <s v="CRD020168" u="1"/>
        <s v="CRD020540" u="1"/>
        <s v="CRD024693" u="1"/>
        <s v="CRD020268" u="1"/>
        <s v="CRD024793" u="1"/>
        <s v="CRD020368" u="1"/>
        <s v="CRD020740" u="1"/>
        <s v="CRD015271" u="1"/>
        <s v="CRD021080" u="1"/>
        <s v="CRD020468" u="1"/>
        <s v="CRD020840" u="1"/>
        <s v="CRD019327" u="1"/>
        <s v="CRD015099" u="1"/>
        <s v="CRD020668" u="1"/>
        <s v="CRD019427" u="1"/>
        <s v="CRD021380" u="1"/>
        <s v="CRD020768" u="1"/>
        <s v="CRD019527" u="1"/>
        <s v="CRD021480" u="1"/>
        <s v="CRD020868" u="1"/>
        <s v="CRD019627" u="1"/>
        <s v="CRD021580" u="1"/>
        <s v="CRD019727" u="1"/>
        <s v="CRD021680" u="1"/>
        <s v="CRD019827" u="1"/>
        <s v="CRD015599" u="1"/>
        <s v="CRD021780" u="1"/>
        <s v="CRD019927" u="1"/>
        <s v="CRD021880" u="1"/>
        <s v="CRD021980" u="1"/>
        <s v="CRD022223" u="1"/>
        <s v="ACT000146" u="1"/>
        <s v="CRD022323" u="1"/>
        <s v="ACT000246" u="1"/>
        <s v="CRD022423" u="1"/>
        <s v="ACT000346" u="1"/>
        <s v="CRD022523" u="1"/>
        <s v="ACT000446" u="1"/>
        <s v="CRD022623" u="1"/>
        <s v="CRD017154" u="1"/>
        <s v="CRD022723" u="1"/>
        <s v="CRD023063" u="1"/>
        <s v="CRD022823" u="1"/>
        <s v="CRD017354" u="1"/>
        <s v="CRD023163" u="1"/>
        <s v="CRD023263" u="1"/>
        <s v="CRD023363" u="1"/>
        <s v="CRD023463" u="1"/>
        <s v="CRD023563" u="1"/>
        <s v="CRD023663" u="1"/>
        <s v="CRD017954" u="1"/>
        <s v="CRD023763" u="1"/>
        <s v="CRD023863" u="1"/>
        <s v="CRD000051" u="1"/>
        <s v="CRD020050" u="1"/>
        <s v="CRD024006" u="1"/>
        <s v="CRD020150" u="1"/>
        <s v="CRD020250" u="1"/>
        <s v="CRD024206" u="1"/>
        <s v="CRD024306" u="1"/>
        <s v="CRD000079" u="1"/>
        <s v="CRD020078" u="1"/>
        <s v="CRD020450" u="1"/>
        <s v="CRD018794" u="1"/>
        <s v="CRD024406" u="1"/>
        <s v="CRD020178" u="1"/>
        <s v="CRD020550" u="1"/>
        <s v="CRD024506" u="1"/>
        <s v="CRD020278" u="1"/>
        <s v="CRD020650" u="1"/>
        <s v="CRD024606" u="1"/>
        <s v="CRD020378" u="1"/>
        <s v="CRD019137" u="1"/>
        <s v="CRD020750" u="1"/>
        <s v="CRD015281" u="1"/>
        <s v="CRD021090" u="1"/>
        <s v="CRD024706" u="1"/>
        <s v="CRD019237" u="1"/>
        <s v="CRD020850" u="1"/>
        <s v="CRD021190" u="1"/>
        <s v="CRD020578" u="1"/>
        <s v="CRD019337" u="1"/>
        <s v="CRD020950" u="1"/>
        <s v="CRD021290" u="1"/>
        <s v="CRD021390" u="1"/>
        <s v="CRD020778" u="1"/>
        <s v="CRD021490" u="1"/>
        <s v="CRD019637" u="1"/>
        <s v="CRD021590" u="1"/>
        <s v="CRD020978" u="1"/>
        <s v="CRD019737" u="1"/>
        <s v="CRD019837" u="1"/>
        <s v="CRD021790" u="1"/>
        <s v="CRD022033" u="1"/>
        <s v="CRD021990" u="1"/>
        <s v="CRD022233" u="1"/>
        <s v="CRD022333" u="1"/>
        <s v="CRD016624" u="1"/>
        <s v="CRD022433" u="1"/>
        <s v="CRD016724" u="1"/>
        <s v="CRD006687" u="1"/>
        <s v="CRD022633" u="1"/>
        <s v="CRD023073" u="1"/>
        <s v="CRD023173" u="1"/>
        <s v="CRD023273" u="1"/>
        <s v="CRD013039" u="1"/>
        <s v="CRD023373" u="1"/>
        <s v="CRD023473" u="1"/>
        <s v="CRD013239" u="1"/>
        <s v="CRD003574" u="1"/>
        <s v="CRD023573" u="1"/>
        <s v="CRD023673" u="1"/>
        <s v="CRD023773" u="1"/>
        <s v="CRD020060" u="1"/>
        <s v="CRD024016" u="1"/>
        <s v="CRD003974" u="1"/>
        <s v="CRD020160" u="1"/>
        <s v="CRD018307" u="1"/>
        <s v="CRD020260" u="1"/>
        <s v="CRD010026" u="1"/>
        <s v="CRD024216" u="1"/>
        <s v="CRD020360" u="1"/>
        <s v="CRD013939" u="1"/>
        <s v="CRD024316" u="1"/>
        <s v="CRD020088" u="1"/>
        <s v="CRD020460" u="1"/>
        <s v="CRD024416" u="1"/>
        <s v="CRD020188" u="1"/>
        <s v="CRD020560" u="1"/>
        <s v="CRD018707" u="1"/>
        <s v="CRD020288" u="1"/>
        <s v="CRD020660" u="1"/>
        <s v="CRD024616" u="1"/>
        <s v="CRD020388" u="1"/>
        <s v="CRD019147" u="1"/>
        <s v="CRD020760" u="1"/>
        <s v="CRD020860" u="1"/>
        <s v="CRD024816" u="1"/>
        <s v="CRD020588" u="1"/>
        <s v="CRD021003" u="1"/>
        <s v="CRD019347" u="1"/>
        <s v="CRD020688" u="1"/>
        <s v="CRD021103" u="1"/>
        <s v="CRD020788" u="1"/>
        <s v="CRD021203" u="1"/>
        <s v="CRD019547" u="1"/>
        <s v="CRD020888" u="1"/>
        <s v="CRD021303" u="1"/>
        <s v="CRD019647" u="1"/>
        <s v="CRD021403" u="1"/>
        <s v="NUTDUR000031" u="1"/>
        <s v="CRD019747" u="1"/>
        <s v="CRD019847" u="1"/>
        <s v="CRD021603" u="1"/>
        <s v="CRD019947" u="1"/>
        <s v="CRD021703" u="1"/>
        <s v="CRD021803" u="1"/>
        <s v="CRD022143" u="1"/>
        <s v="CRD021903" u="1"/>
        <s v="CRD022343" u="1"/>
        <s v="CRD022443" u="1"/>
        <s v="CRD022543" u="1"/>
        <s v="CRD007112" u="1"/>
        <s v="CRD022643" u="1"/>
        <s v="CRD022743" u="1"/>
        <s v="CRD023083" u="1"/>
        <s v="CRD022843" u="1"/>
        <s v="CRD013221" u="1"/>
        <s v="CRD023183" u="1"/>
        <s v="CRD023283" u="1"/>
        <s v="CRD023383" u="1"/>
        <s v="CRD023483" u="1"/>
        <s v="CRD013249" u="1"/>
        <s v="CRD023583" u="1"/>
        <s v="CRD023683" u="1"/>
        <s v="CRD023783" u="1"/>
        <s v="CRD020070" u="1"/>
        <s v="CRD023983" u="1"/>
        <s v="CRD020170" u="1"/>
        <s v="CRD024126" u="1"/>
        <s v="CRD020270" u="1"/>
        <s v="CRD018417" u="1"/>
        <s v="CRD024226" u="1"/>
        <s v="CRD014189" u="1"/>
        <s v="CRD008752" u="1"/>
        <s v="CRD020370" u="1"/>
        <s v="CRD024326" u="1"/>
        <s v="CRD000099" u="1"/>
        <s v="CRD020098" u="1"/>
        <s v="CRD018617" u="1"/>
        <s v="CRD020198" u="1"/>
        <s v="CRD020570" u="1"/>
        <s v="CRD024526" u="1"/>
        <s v="CRD020298" u="1"/>
        <s v="CRD020670" u="1"/>
        <s v="CRD024626" u="1"/>
        <s v="CRD014961" u="1"/>
        <s v="CRD020770" u="1"/>
        <s v="CRD018917" u="1"/>
        <s v="CRD024726" u="1"/>
        <s v="CRD020498" u="1"/>
        <s v="CRD020870" u="1"/>
        <s v="CRD024826" u="1"/>
        <s v="CRD020598" u="1"/>
        <s v="CRD021013" u="1"/>
        <s v="CRD019357" u="1"/>
        <s v="CRD020970" u="1"/>
        <s v="CRD020698" u="1"/>
        <s v="CRD021113" u="1"/>
        <s v="CRD010836" u="1"/>
        <s v="CRD014989" u="1"/>
        <s v="CRD021213" u="1"/>
        <s v="CRD010936" u="1"/>
        <s v="CRD021313" u="1"/>
        <s v="CRD019657" u="1"/>
        <s v="CRD000999" u="1"/>
        <s v="CRD021413" u="1"/>
        <s v="CRD021513" u="1"/>
        <s v="CRD019857" u="1"/>
        <s v="CRD021613" u="1"/>
        <s v="CRD019957" u="1"/>
        <s v="CRD021713" u="1"/>
        <s v="CRD022053" u="1"/>
        <s v="CRD022153" u="1"/>
        <s v="CRD021913" u="1"/>
        <s v="CRD022253" u="1"/>
        <s v="CRD022353" u="1"/>
        <s v="CRD022453" u="1"/>
        <s v="ACT000376" u="1"/>
        <s v="CRD017084" u="1"/>
        <s v="ACT000476" u="1"/>
        <s v="CRD016844" u="1"/>
        <s v="CRD022653" u="1"/>
        <s v="CRD013031" u="1"/>
        <s v="CRD022753" u="1"/>
        <s v="CRD023193" u="1"/>
        <s v="CRD022953" u="1"/>
        <s v="CRD023293" u="1"/>
        <s v="CRD023393" u="1"/>
        <s v="CRD023493" u="1"/>
        <s v="CRD017784" u="1"/>
        <s v="CRD023593" u="1"/>
        <s v="CRD018027" u="1"/>
        <s v="CRD023793" u="1"/>
        <s v="CRD023893" u="1"/>
        <s v="CRD000081" u="1"/>
        <s v="CRD020080" u="1"/>
        <s v="CRD024036" u="1"/>
        <s v="CRD023993" u="1"/>
        <s v="CRD020180" u="1"/>
        <s v="CRD024136" u="1"/>
        <s v="CRD020280" u="1"/>
        <s v="CRD018427" u="1"/>
        <s v="CRD024236" u="1"/>
        <s v="CRD020380" u="1"/>
        <s v="CRD024336" u="1"/>
        <s v="CRD020480" u="1"/>
        <s v="CRD024436" u="1"/>
        <s v="CRD020580" u="1"/>
        <s v="CRD024536" u="1"/>
        <s v="CRD024636" u="1"/>
        <s v="CRD009205" u="1"/>
        <s v="CRD020780" u="1"/>
        <s v="CRD018927" u="1"/>
        <s v="CRD019267" u="1"/>
        <s v="CRD024836" u="1"/>
        <s v="CRD021023" u="1"/>
        <s v="CRD020980" u="1"/>
        <s v="CRD021123" u="1"/>
        <s v="CRD010846" u="1"/>
        <s v="CRD021223" u="1"/>
        <s v="CRD021323" u="1"/>
        <s v="CRD019667" u="1"/>
        <s v="CRD009805" u="1"/>
        <s v="CRD021423" u="1"/>
        <s v="CRD019767" u="1"/>
        <s v="CRD019967" u="1"/>
        <s v="CRD021723" u="1"/>
        <s v="CRD022063" u="1"/>
        <s v="CRD021823" u="1"/>
        <s v="CRD022163" u="1"/>
        <s v="CRD021923" u="1"/>
        <s v="ACT000086" u="1"/>
        <s v="CRD022263" u="1"/>
        <s v="CRD022363" u="1"/>
        <s v="ACT000286" u="1"/>
        <s v="CRD022463" u="1"/>
        <s v="CRD990202" u="1"/>
        <s v="CRD022563" u="1"/>
        <s v="CRD990302" u="1"/>
        <s v="CRD022663" u="1"/>
        <s v="CRD022763" u="1"/>
        <s v="CRD023006" u="1"/>
        <s v="CRD022963" u="1"/>
        <s v="CRD023106" u="1"/>
        <s v="CRD013069" u="1"/>
        <s v="CRD017594" u="1"/>
        <s v="CRD023206" u="1"/>
        <s v="CRD023306" u="1"/>
        <s v="CRD023406" u="1"/>
        <s v="CRD023506" u="1"/>
        <s v="CRD023606" u="1"/>
        <s v="CRD013941" u="1"/>
        <s v="CRD020090" u="1"/>
        <s v="CRD020190" u="1"/>
        <s v="CRD023806" u="1"/>
        <s v="CRD018337" u="1"/>
        <s v="CRD024146" u="1"/>
        <s v="CRD020290" u="1"/>
        <s v="CRD023906" u="1"/>
        <s v="CRD024246" u="1"/>
        <s v="CRD020390" u="1"/>
        <s v="CRD024346" u="1"/>
        <s v="CRD020490" u="1"/>
        <s v="CRD020590" u="1"/>
        <s v="CRD024546" u="1"/>
        <s v="CRD020690" u="1"/>
        <s v="CRD019177" u="1"/>
        <s v="CRD020790" u="1"/>
        <s v="CRD018937" u="1"/>
        <s v="CRD019277" u="1"/>
        <s v="CRD020890" u="1"/>
        <s v="CRD024846" u="1"/>
        <s v="CRD021033" u="1"/>
        <s v="CRD019377" u="1"/>
        <s v="CRD021133" u="1"/>
        <s v="CRD021233" u="1"/>
        <s v="CRD019577" u="1"/>
        <s v="CRD021333" u="1"/>
        <s v="CRD019677" u="1"/>
        <s v="CRD015724" u="1"/>
        <s v="CRD021533" u="1"/>
        <s v="CRD019877" u="1"/>
        <s v="CRD016064" u="1"/>
        <s v="CRD019977" u="1"/>
        <s v="CRD021733" u="1"/>
        <s v="CRD022173" u="1"/>
        <s v="CRD021933" u="1"/>
        <s v="CRD022273" u="1"/>
        <s v="ACT000196" u="1"/>
        <s v="CRD022373" u="1"/>
        <s v="CRD022473" u="1"/>
        <s v="CRD022573" u="1"/>
        <s v="CRD990312" u="1"/>
        <s v="ACT000496" u="1"/>
        <s v="CRD022673" u="1"/>
        <s v="CRD022773" u="1"/>
        <s v="CRD017107" u="1"/>
        <s v="CRD022873" u="1"/>
        <s v="CRD013251" u="1"/>
        <s v="CRD023016" u="1"/>
        <s v="CRD022973" u="1"/>
        <s v="CRD017307" u="1"/>
        <s v="CRD023116" u="1"/>
        <s v="CRD023216" u="1"/>
        <s v="CRD023316" u="1"/>
        <s v="CRD023416" u="1"/>
        <s v="CRD023516" u="1"/>
        <s v="CRD013479" u="1"/>
        <s v="CRD023616" u="1"/>
        <s v="CRD023716" u="1"/>
        <s v="CRD024056" u="1"/>
        <s v="CRD023816" u="1"/>
        <s v="CRD000004" u="1"/>
        <s v="CRD018347" u="1"/>
        <s v="CRD024156" u="1"/>
        <s v="CRD023916" u="1"/>
        <s v="CRD000104" u="1"/>
        <s v="CRD020103" u="1"/>
        <s v="CRD024256" u="1"/>
        <s v="CRD020203" u="1"/>
        <s v="CRD024356" u="1"/>
        <s v="CRD020303" u="1"/>
        <s v="CRD018647" u="1"/>
        <s v="CRD024456" u="1"/>
        <s v="CRD020403" u="1"/>
        <s v="CRD024556" u="1"/>
        <s v="CRD020503" u="1"/>
        <s v="CRD024656" u="1"/>
        <s v="CRD014991" u="1"/>
        <s v="CRD020603" u="1"/>
        <s v="CRD018947" u="1"/>
        <s v="CRD019287" u="1"/>
        <s v="CRD020703" u="1"/>
        <s v="CRD009425" u="1"/>
        <s v="CRD021043" u="1"/>
        <s v="CRD020803" u="1"/>
        <s v="CRD021143" u="1"/>
        <s v="CRD019487" u="1"/>
        <s v="CRD020903" u="1"/>
        <s v="CRD021243" u="1"/>
        <s v="CRD019587" u="1"/>
        <s v="CRD021343" u="1"/>
        <s v="CRD019687" u="1"/>
        <s v="CRD021443" u="1"/>
        <s v="CRD001544" u="1"/>
        <s v="CRD021643" u="1"/>
        <s v="CRD019987" u="1"/>
        <s v="CRD021743" u="1"/>
        <s v="CRD021843" u="1"/>
        <s v="CRD022183" u="1"/>
        <s v="CRD002384" u="1"/>
        <s v="CRD012149" u="1"/>
        <s v="CRD022483" u="1"/>
        <s v="ACT000109" u="1"/>
        <s v="CRD022583" u="1"/>
        <s v="CRD990322" u="1"/>
        <s v="CRD022683" u="1"/>
        <s v="CRD016974" u="1"/>
        <s v="CRD022883" u="1"/>
        <s v="CRD023026" u="1"/>
        <s v="CRD022983" u="1"/>
        <s v="CRD017317" u="1"/>
        <s v="CRD023126" u="1"/>
        <s v="CRD017417" u="1"/>
        <s v="CRD013289" u="1"/>
        <s v="CRD023426" u="1"/>
        <s v="CRD023526" u="1"/>
        <s v="CRD023626" u="1"/>
        <s v="CRD023726" u="1"/>
        <s v="CRD024066" u="1"/>
        <s v="CRD020013" u="1"/>
        <s v="CRD024166" u="1"/>
        <s v="CRD000114" u="1"/>
        <s v="CRD020113" u="1"/>
        <s v="CRD024266" u="1"/>
        <s v="CRD020213" u="1"/>
        <s v="CRD024366" u="1"/>
        <s v="CRD010276" u="1"/>
        <s v="CRD020413" u="1"/>
        <s v="CRD024566" u="1"/>
        <s v="CRD020513" u="1"/>
        <s v="CRD024666" u="1"/>
        <s v="CRD020613" u="1"/>
        <s v="CRD024766" u="1"/>
        <s v="CRD019297" u="1"/>
        <s v="CRD020713" u="1"/>
        <s v="CRD021053" u="1"/>
        <s v="CRD020813" u="1"/>
        <s v="CRD021153" u="1"/>
        <s v="CRD019497" u="1"/>
        <s v="CRD020913" u="1"/>
        <s v="CRD021253" u="1"/>
        <s v="CRD019597" u="1"/>
        <s v="CRD010976" u="1"/>
        <s v="CRD021353" u="1"/>
        <s v="CRD019697" u="1"/>
        <s v="CRD021453" u="1"/>
        <s v="CRD021553" u="1"/>
        <s v="CRD021653" u="1"/>
        <s v="CRD019997" u="1"/>
        <s v="CRD016184" u="1"/>
        <s v="CRD022093" u="1"/>
        <s v="CRD021853" u="1"/>
        <s v="CRD022193" u="1"/>
        <s v="CRD021953" u="1"/>
        <s v="CRD022393" u="1"/>
        <s v="ACT000019" u="1"/>
        <s v="CRD016684" u="1"/>
        <s v="CRD022493" u="1"/>
        <s v="ACT000119" u="1"/>
        <s v="CRD022593" u="1"/>
        <s v="ACT000219" u="1"/>
        <s v="CRD990332" u="1"/>
        <s v="ACT000319" u="1"/>
        <s v="CRD022793" u="1"/>
        <s v="CRD022893" u="1"/>
        <s v="CRD022993" u="1"/>
        <s v="CRD017327" u="1"/>
        <s v="CRD023236" u="1"/>
        <s v="CRD023536" u="1"/>
        <s v="CRD017827" u="1"/>
        <s v="CRD023636" u="1"/>
        <s v="CRD023736" u="1"/>
        <s v="CRD024076" u="1"/>
        <s v="CRD020023" u="1"/>
        <s v="CRD000124" u="1"/>
        <s v="CRD020123" u="1"/>
        <s v="CRD024276" u="1"/>
        <s v="CRD020223" u="1"/>
        <s v="CRD024376" u="1"/>
        <s v="CRD024476" u="1"/>
        <s v="CRD020423" u="1"/>
        <s v="CRD024576" u="1"/>
        <s v="CRD020523" u="1"/>
        <s v="CRD024676" u="1"/>
        <s v="CRD020623" u="1"/>
        <s v="CRD024776" u="1"/>
        <s v="CRD020723" u="1"/>
        <s v="CRD021063" u="1"/>
        <s v="CRD020823" u="1"/>
        <s v="CRD010786" u="1"/>
        <s v="CRD021163" u="1"/>
        <s v="CRD020923" u="1"/>
        <s v="CRD021263" u="1"/>
        <s v="CRD021363" u="1"/>
        <s v="CRD021463" u="1"/>
        <s v="CRD021663" u="1"/>
        <s v="CRD016194" u="1"/>
        <s v="ACT000001" u="1"/>
        <s v="CRD021763" u="1"/>
        <s v="ACT000101" u="1"/>
        <s v="CRD022006" u="1"/>
        <s v="ACT000201" u="1"/>
        <s v="CRD021963" u="1"/>
        <s v="CRD011729" u="1"/>
        <s v="CRD022106" u="1"/>
        <s v="CRD022206" u="1"/>
        <s v="ACT000129" u="1"/>
        <s v="CRD022306" u="1"/>
        <s v="CRD022406" u="1"/>
        <s v="CRD990342" u="1"/>
        <s v="ACT000329" u="1"/>
        <s v="CRD013081" u="1"/>
        <s v="CRD022606" u="1"/>
        <s v="ACT000529" u="1"/>
        <s v="CRD022706" u="1"/>
        <s v="CRD017237" u="1"/>
        <s v="CRD023046" u="1"/>
        <s v="CRD022806" u="1"/>
        <s v="CRD023146" u="1"/>
        <s v="CRD022906" u="1"/>
        <s v="CRD017437" u="1"/>
        <s v="CRD023246" u="1"/>
        <s v="CRD023346" u="1"/>
        <s v="CRD017637" u="1"/>
        <s v="CRD023446" u="1"/>
        <s v="CRD023546" u="1"/>
        <s v="CRD023646" u="1"/>
        <s v="CRD023746" u="1"/>
        <s v="CRD023846" u="1"/>
        <s v="CRD020033" u="1"/>
        <s v="CRD024186" u="1"/>
        <s v="CRD020133" u="1"/>
        <s v="CRD024286" u="1"/>
        <s v="CRD014424" u="1"/>
        <s v="CRD020233" u="1"/>
        <s v="CRD024386" u="1"/>
        <s v="CRD020333" u="1"/>
        <s v="CRD024486" u="1"/>
        <s v="CRD020433" u="1"/>
        <s v="CRD020533" u="1"/>
        <s v="CRD020633" u="1"/>
        <s v="CRD024786" u="1"/>
        <s v="CRD020733" u="1"/>
        <s v="CRD021073" u="1"/>
        <s v="CRD020833" u="1"/>
        <s v="CRD021173" u="1"/>
        <s v="CRD020933" u="1"/>
        <s v="CRD021373" u="1"/>
        <s v="CRD021473" u="1"/>
        <s v="CRD021673" u="1"/>
        <s v="ACT000111" u="1"/>
        <s v="CRD021873" u="1"/>
        <s v="CRD021973" u="1"/>
        <s v="CRD022216" u="1"/>
        <s v="ACT000139" u="1"/>
        <s v="CRD022316" u="1"/>
        <s v="CRD022516" u="1"/>
        <s v="CRD022616" u="1"/>
        <s v="CRD023056" u="1"/>
        <s v="CRD022816" u="1"/>
        <s v="CRD017347" u="1"/>
        <s v="CRD023156" u="1"/>
        <s v="CRD007682" u="1"/>
        <s v="CRD023256" u="1"/>
        <s v="CRD023356" u="1"/>
        <s v="CRD023456" u="1"/>
        <s v="CRD023556" u="1"/>
        <s v="CRD018087" u="1"/>
        <s v="CRD023656" u="1"/>
        <s v="CRD023756" u="1"/>
        <s v="CRD024096" u="1"/>
        <s v="CRD023856" u="1"/>
        <s v="CRD000044" u="1"/>
        <s v="CRD020043" u="1"/>
        <s v="CRD024196" u="1"/>
        <s v="CRD014334" u="1"/>
        <s v="CRD020143" u="1"/>
        <s v="CRD024296" u="1"/>
        <s v="CRD020243" u="1"/>
        <s v="CRD020343" u="1"/>
        <s v="CRD024496" u="1"/>
        <s v="CRD020443" u="1"/>
        <s v="CRD024596" u="1"/>
        <s v="CRD020543" u="1"/>
        <s v="CRD019302" u="1"/>
        <s v="CRD020643" u="1"/>
        <s v="CRD018987" u="1"/>
        <s v="CRD019402" u="1"/>
        <s v="CRD020743" u="1"/>
        <s v="CRD009465" u="1"/>
        <s v="CRD015274" u="1"/>
        <s v="CRD021083" u="1"/>
        <s v="CRD020843" u="1"/>
        <s v="CRD019602" u="1"/>
        <s v="CRD010609" u="1"/>
        <s v="CRD021183" u="1"/>
        <s v="CRD020943" u="1"/>
        <s v="CRD019702" u="1"/>
        <s v="CRD021383" u="1"/>
        <s v="CRD021483" u="1"/>
        <s v="CRD021583" u="1"/>
        <s v="CRD021783" u="1"/>
        <s v="CRD021883" u="1"/>
        <s v="CRD021983" u="1"/>
        <s v="ACT000421" u="1"/>
        <s v="CRD011949" u="1"/>
        <s v="ACT000249" u="1"/>
        <s v="CRD022426" u="1"/>
        <s v="ACT000349" u="1"/>
        <s v="ACT000449" u="1"/>
        <s v="CRD022626" u="1"/>
        <s v="CRD022726" u="1"/>
        <s v="CRD017257" u="1"/>
        <s v="CRD022826" u="1"/>
        <s v="CRD023166" u="1"/>
        <s v="CRD023266" u="1"/>
        <s v="CRD023366" u="1"/>
        <s v="CRD023466" u="1"/>
        <s v="CRD017757" u="1"/>
        <s v="CRD023566" u="1"/>
        <s v="CRD017857" u="1"/>
        <s v="CRD023666" u="1"/>
        <s v="CRD023766" u="1"/>
        <s v="CRD020053" u="1"/>
        <s v="CRD024009" u="1"/>
        <s v="CRD020153" u="1"/>
        <s v="CRD018497" u="1"/>
        <s v="CRD020253" u="1"/>
        <s v="CRD019012" u="1"/>
        <s v="CRD024209" u="1"/>
        <s v="CRD020353" u="1"/>
        <s v="CRD018697" u="1"/>
        <s v="CRD019112" u="1"/>
        <s v="CRD024309" u="1"/>
        <s v="CRD020453" u="1"/>
        <s v="CRD005022" u="1"/>
        <s v="CRD019212" u="1"/>
        <s v="CRD014744" u="1"/>
        <s v="CRD020553" u="1"/>
        <s v="CRD019312" u="1"/>
        <s v="CRD024509" u="1"/>
        <s v="CRD020653" u="1"/>
        <s v="CRD024609" u="1"/>
        <s v="CRD020753" u="1"/>
        <s v="CRD019512" u="1"/>
        <s v="CRD021093" u="1"/>
        <s v="CRD024709" u="1"/>
        <s v="CRD020853" u="1"/>
        <s v="CRD019612" u="1"/>
        <s v="CRD024809" u="1"/>
        <s v="CRD020953" u="1"/>
        <s v="CRD019712" u="1"/>
        <s v="CRD021293" u="1"/>
        <s v="CRD019812" u="1"/>
        <s v="CRD019912" u="1"/>
        <s v="CRD021493" u="1"/>
        <s v="CRD021693" u="1"/>
        <s v="CRD021793" u="1"/>
        <s v="CRD021893" u="1"/>
        <s v="CRD022036" u="1"/>
        <s v="CRD021993" u="1"/>
        <s v="CRD022136" u="1"/>
        <s v="CRD022236" u="1"/>
        <s v="ACT000431" u="1"/>
        <s v="ACT000159" u="1"/>
        <s v="CRD022336" u="1"/>
        <s v="CRD022436" u="1"/>
        <s v="CRD007005" u="1"/>
        <s v="CRD022536" u="1"/>
        <s v="CRD022636" u="1"/>
        <s v="CRD022736" u="1"/>
        <s v="CRD023076" u="1"/>
        <s v="CRD022836" u="1"/>
        <s v="CRD023176" u="1"/>
        <s v="CRD023276" u="1"/>
        <s v="CRD023376" u="1"/>
        <s v="CRD017767" u="1"/>
        <s v="CRD023576" u="1"/>
        <s v="CRD023676" u="1"/>
        <s v="CRD023776" u="1"/>
        <s v="CRD000064" u="1"/>
        <s v="CRD020063" u="1"/>
        <s v="CRD024019" u="1"/>
        <s v="CRD010201" u="1"/>
        <s v="CRD020163" u="1"/>
        <s v="CRD020263" u="1"/>
        <s v="CRD024219" u="1"/>
        <s v="CRD020363" u="1"/>
        <s v="CRD019122" u="1"/>
        <s v="CRD024419" u="1"/>
        <s v="CRD020563" u="1"/>
        <s v="CRD019322" u="1"/>
        <s v="CRD024519" u="1"/>
        <s v="CRD024619" u="1"/>
        <s v="CRD020763" u="1"/>
        <s v="CRD024719" u="1"/>
        <s v="CRD020863" u="1"/>
        <s v="CRD019622" u="1"/>
        <s v="CRD024819" u="1"/>
        <s v="CRD021006" u="1"/>
        <s v="CRD020963" u="1"/>
        <s v="CRD019722" u="1"/>
        <s v="CRD021106" u="1"/>
        <s v="CRD019822" u="1"/>
        <s v="CRD021206" u="1"/>
        <s v="CRD019922" u="1"/>
        <s v="CRD021306" u="1"/>
        <s v="CRD021406" u="1"/>
        <s v="CRD001507" u="1"/>
        <s v="CRD021506" u="1"/>
        <s v="CRD021606" u="1"/>
        <s v="CRD021706" u="1"/>
        <s v="CRD022046" u="1"/>
        <s v="CRD021806" u="1"/>
        <s v="CRD022146" u="1"/>
        <s v="CRD021906" u="1"/>
        <s v="CRD022246" u="1"/>
        <s v="ACT000441" u="1"/>
        <s v="CRD022346" u="1"/>
        <s v="CRD022446" u="1"/>
        <s v="CRD012781" u="1"/>
        <s v="CRD022546" u="1"/>
        <s v="CRD022746" u="1"/>
        <s v="CRD023086" u="1"/>
        <s v="CRD022846" u="1"/>
        <s v="CRD023186" u="1"/>
        <s v="CRD022946" u="1"/>
        <s v="CRD023286" u="1"/>
        <s v="CRD023386" u="1"/>
        <s v="CRD017677" u="1"/>
        <s v="CRD023486" u="1"/>
        <s v="CRD023586" u="1"/>
        <s v="CRD024001" u="1"/>
        <s v="CRD023686" u="1"/>
        <s v="CRD024101" u="1"/>
        <s v="CRD023786" u="1"/>
        <s v="CRD024201" u="1"/>
        <s v="CRD023886" u="1"/>
        <s v="CRD024301" u="1"/>
        <s v="CRD020073" u="1"/>
        <s v="CRD023986" u="1"/>
        <s v="CRD024401" u="1"/>
        <s v="CRD024129" u="1"/>
        <s v="CRD020273" u="1"/>
        <s v="CRD019032" u="1"/>
        <s v="CRD024229" u="1"/>
        <s v="CRD024601" u="1"/>
        <s v="CRD008755" u="1"/>
        <s v="CRD020373" u="1"/>
        <s v="CRD019132" u="1"/>
        <s v="CRD024329" u="1"/>
        <s v="CRD024701" u="1"/>
        <s v="CRD020473" u="1"/>
        <s v="CRD024429" u="1"/>
        <s v="CRD020573" u="1"/>
        <s v="CRD019332" u="1"/>
        <s v="CRD024529" u="1"/>
        <s v="CRD020673" u="1"/>
        <s v="CRD019432" u="1"/>
        <s v="CRD024629" u="1"/>
        <s v="CRD020773" u="1"/>
        <s v="CRD019532" u="1"/>
        <s v="CRD024729" u="1"/>
        <s v="CRD020873" u="1"/>
        <s v="CRD019632" u="1"/>
        <s v="CRD024829" u="1"/>
        <s v="CRD021016" u="1"/>
        <s v="CRD020973" u="1"/>
        <s v="CRD019732" u="1"/>
        <s v="CRD019832" u="1"/>
        <s v="CRD010839" u="1"/>
        <s v="CRD021216" u="1"/>
        <s v="CRD019932" u="1"/>
        <s v="CRD021316" u="1"/>
        <s v="CRD015607" u="1"/>
        <s v="CRD021416" u="1"/>
        <s v="CRD021516" u="1"/>
        <s v="CRD021616" u="1"/>
        <s v="CRD021716" u="1"/>
        <s v="CRD022056" u="1"/>
        <s v="CRD016347" u="1"/>
        <s v="CRD022156" u="1"/>
        <s v="CRD021916" u="1"/>
        <s v="ACT000079" u="1"/>
        <s v="CRD022256" u="1"/>
        <s v="ACT000451" u="1"/>
        <s v="CRD022356" u="1"/>
        <s v="ACT000279" u="1"/>
        <s v="CRD022456" u="1"/>
        <s v="ACT000379" u="1"/>
        <s v="CRD022556" u="1"/>
        <s v="CRD022656" u="1"/>
        <s v="CRD022756" u="1"/>
        <s v="CRD023096" u="1"/>
        <s v="CRD022856" u="1"/>
        <s v="CRD022956" u="1"/>
        <s v="CRD023296" u="1"/>
        <s v="CRD023396" u="1"/>
        <s v="CRD018102" u="1"/>
        <s v="CRD023496" u="1"/>
        <s v="CRD023596" u="1"/>
        <s v="CRD024011" u="1"/>
        <s v="CRD018302" u="1"/>
        <s v="CRD023696" u="1"/>
        <s v="CRD023796" u="1"/>
        <s v="CRD024211" u="1"/>
        <s v="CRD023896" u="1"/>
        <s v="CRD020083" u="1"/>
        <s v="CRD024039" u="1"/>
        <s v="CRD004412" u="1"/>
        <s v="CRD023996" u="1"/>
        <s v="CRD024411" u="1"/>
        <s v="CRD020183" u="1"/>
        <s v="CRD024139" u="1"/>
        <s v="CRD010321" u="1"/>
        <s v="CRD018702" u="1"/>
        <s v="CRD024511" u="1"/>
        <s v="CRD020283" u="1"/>
        <s v="CRD010049" u="1"/>
        <s v="CRD024239" u="1"/>
        <s v="CRD024611" u="1"/>
        <s v="CRD020383" u="1"/>
        <s v="CRD024339" u="1"/>
        <s v="CRD024711" u="1"/>
        <s v="CRD020483" u="1"/>
        <s v="CRD020583" u="1"/>
        <s v="CRD019342" u="1"/>
        <s v="CRD024539" u="1"/>
        <s v="CRD024639" u="1"/>
        <s v="CRD020783" u="1"/>
        <s v="CRD019542" u="1"/>
        <s v="CRD019642" u="1"/>
        <s v="CRD024839" u="1"/>
        <s v="CRD020983" u="1"/>
        <s v="CRD019742" u="1"/>
        <s v="CRD021126" u="1"/>
        <s v="CRD019842" u="1"/>
        <s v="CRD021226" u="1"/>
        <s v="CRD019942" u="1"/>
        <s v="CRD021326" u="1"/>
        <s v="CRD021426" u="1"/>
        <s v="CRD015717" u="1"/>
        <s v="CRD021526" u="1"/>
        <s v="CRD021626" u="1"/>
        <s v="CRD021726" u="1"/>
        <s v="ACT000261" u="1"/>
        <s v="CRD021826" u="1"/>
        <s v="CRD022266" u="1"/>
        <s v="ACT000461" u="1"/>
        <s v="ACT000189" u="1"/>
        <s v="CRD022366" u="1"/>
        <s v="ACT000289" u="1"/>
        <s v="CRD022466" u="1"/>
        <s v="CRD990205" u="1"/>
        <s v="CRD022566" u="1"/>
        <s v="CRD990305" u="1"/>
        <s v="CRD022666" u="1"/>
        <s v="CRD022766" u="1"/>
        <s v="CRD022866" u="1"/>
        <s v="CRD023009" u="1"/>
        <s v="CRD023109" u="1"/>
        <s v="CRD023209" u="1"/>
        <s v="CRD017697" u="1"/>
        <s v="CRD023309" u="1"/>
        <s v="CRD023409" u="1"/>
        <s v="CRD018312" u="1"/>
        <s v="CRD023509" u="1"/>
        <s v="CRD024221" u="1"/>
        <s v="CRD013944" u="1"/>
        <s v="CRD024321" u="1"/>
        <s v="CRD020093" u="1"/>
        <s v="CRD023709" u="1"/>
        <s v="CRD024049" u="1"/>
        <s v="CRD024421" u="1"/>
        <s v="CRD020193" u="1"/>
        <s v="CRD023809" u="1"/>
        <s v="CRD024149" u="1"/>
        <s v="CRD008675" u="1"/>
        <s v="CRD020293" u="1"/>
        <s v="CRD023909" u="1"/>
        <s v="CRD024249" u="1"/>
        <s v="CRD024621" u="1"/>
        <s v="CRD020393" u="1"/>
        <s v="CRD024349" u="1"/>
        <s v="CRD024721" u="1"/>
        <s v="CRD024449" u="1"/>
        <s v="CRD014784" u="1"/>
        <s v="CRD020593" u="1"/>
        <s v="CRD019352" u="1"/>
        <s v="CRD024549" u="1"/>
        <s v="CRD020693" u="1"/>
        <s v="CRD019452" u="1"/>
        <s v="CRD010831" u="1"/>
        <s v="CRD020793" u="1"/>
        <s v="CRD019552" u="1"/>
        <s v="CRD024749" u="1"/>
        <s v="CRD020893" u="1"/>
        <s v="CRD019652" u="1"/>
        <s v="CRD000994" u="1"/>
        <s v="CRD021136" u="1"/>
        <s v="CRD019852" u="1"/>
        <s v="CRD010859" u="1"/>
        <s v="CRD021236" u="1"/>
        <s v="CRD019952" u="1"/>
        <s v="CRD021336" u="1"/>
        <s v="CRD021436" u="1"/>
        <s v="CRD021536" u="1"/>
        <s v="CRD021736" u="1"/>
        <s v="CRD021836" u="1"/>
        <s v="CRD022176" u="1"/>
        <s v="ACT000371" u="1"/>
        <s v="CRD021936" u="1"/>
        <s v="CRD022276" u="1"/>
        <s v="CRD022376" u="1"/>
        <s v="ACT000299" u="1"/>
        <s v="CRD022476" u="1"/>
        <s v="CRD022576" u="1"/>
        <s v="ACT000499" u="1"/>
        <s v="CRD022676" u="1"/>
        <s v="CRD022776" u="1"/>
        <s v="CRD022876" u="1"/>
        <s v="CRD013254" u="1"/>
        <s v="CRD023019" u="1"/>
        <s v="CRD023119" u="1"/>
        <s v="CRD023219" u="1"/>
        <s v="CRD008085" u="1"/>
        <s v="CRD023319" u="1"/>
        <s v="CRD018222" u="1"/>
        <s v="CRD023419" u="1"/>
        <s v="CRD024131" u="1"/>
        <s v="CRD023519" u="1"/>
        <s v="CRD024231" u="1"/>
        <s v="CRD023619" u="1"/>
        <s v="CRD018522" u="1"/>
        <s v="CRD024331" u="1"/>
        <s v="CRD023719" u="1"/>
        <s v="CRD024059" u="1"/>
        <s v="CRD024431" u="1"/>
        <s v="CRD023819" u="1"/>
        <s v="CRD024159" u="1"/>
        <s v="CRD014494" u="1"/>
        <s v="CRD023919" u="1"/>
        <s v="CRD000107" u="1"/>
        <s v="CRD019062" u="1"/>
        <s v="CRD020106" u="1"/>
        <s v="CRD024259" u="1"/>
        <s v="CRD024631" u="1"/>
        <s v="CRD019162" u="1"/>
        <s v="CRD020206" u="1"/>
        <s v="CRD024359" u="1"/>
        <s v="CRD024731" u="1"/>
        <s v="CRD019262" u="1"/>
        <s v="CRD020306" u="1"/>
        <s v="CRD024459" u="1"/>
        <s v="CRD024831" u="1"/>
        <s v="CRD019362" u="1"/>
        <s v="CRD020406" u="1"/>
        <s v="CRD024559" u="1"/>
        <s v="CRD020506" u="1"/>
        <s v="CRD024659" u="1"/>
        <s v="CRD010841" u="1"/>
        <s v="CRD019562" u="1"/>
        <s v="CRD011281" u="1"/>
        <s v="CRD019662" u="1"/>
        <s v="CRD020706" u="1"/>
        <s v="CRD021046" u="1"/>
        <s v="CRD020806" u="1"/>
        <s v="CRD021146" u="1"/>
        <s v="CRD021246" u="1"/>
        <s v="CRD019962" u="1"/>
        <s v="CRD021346" u="1"/>
        <s v="CRD021446" u="1"/>
        <s v="ACT000081" u="1"/>
        <s v="CRD021646" u="1"/>
        <s v="ACT000181" u="1"/>
        <s v="CRD021746" u="1"/>
        <s v="CRD006315" u="1"/>
        <s v="CRD021846" u="1"/>
        <s v="CRD022186" u="1"/>
        <s v="ACT000381" u="1"/>
        <s v="CRD016477" u="1"/>
        <s v="CRD022386" u="1"/>
        <s v="CRD022486" u="1"/>
        <s v="CRD012624" u="1"/>
        <s v="CRD023001" u="1"/>
        <s v="CRD990325" u="1"/>
        <s v="CRD022686" u="1"/>
        <s v="CRD023101" u="1"/>
        <s v="CRD016977" u="1"/>
        <s v="CRD022786" u="1"/>
        <s v="CRD007355" u="1"/>
        <s v="CRD022886" u="1"/>
        <s v="CRD023301" u="1"/>
        <s v="CRD022986" u="1"/>
        <s v="CRD023401" u="1"/>
        <s v="CRD023129" u="1"/>
        <s v="CRD023501" u="1"/>
        <s v="CRD023601" u="1"/>
        <s v="CRD013564" u="1"/>
        <s v="CRD024041" u="1"/>
        <s v="CRD023429" u="1"/>
        <s v="CRD023801" u="1"/>
        <s v="CRD024141" u="1"/>
        <s v="CRD023901" u="1"/>
        <s v="CRD024241" u="1"/>
        <s v="CRD024341" u="1"/>
        <s v="CRD023729" u="1"/>
        <s v="CRD024069" u="1"/>
        <s v="CRD024441" u="1"/>
        <s v="CRD023829" u="1"/>
        <s v="CRD020016" u="1"/>
        <s v="CRD024169" u="1"/>
        <s v="CRD024541" u="1"/>
        <s v="CRD020116" u="1"/>
        <s v="CRD024641" u="1"/>
        <s v="CRD020216" u="1"/>
        <s v="CRD024369" u="1"/>
        <s v="CRD024741" u="1"/>
        <s v="CRD019272" u="1"/>
        <s v="CRD020316" u="1"/>
        <s v="CRD024469" u="1"/>
        <s v="CRD024841" u="1"/>
        <s v="CRD019372" u="1"/>
        <s v="CRD020416" u="1"/>
        <s v="CRD024569" u="1"/>
        <s v="CRD009238" u="1"/>
        <s v="CRD019572" u="1"/>
        <s v="CRD020616" u="1"/>
        <s v="CRD019672" u="1"/>
        <s v="CRD020716" u="1"/>
        <s v="CRD024869" u="1"/>
        <s v="CRD019772" u="1"/>
        <s v="CRD020816" u="1"/>
        <s v="CRD010779" u="1"/>
        <s v="CRD021156" u="1"/>
        <s v="CRD019872" u="1"/>
        <s v="CRD020916" u="1"/>
        <s v="CRD021256" u="1"/>
        <s v="CRD019972" u="1"/>
        <s v="CRD010979" u="1"/>
        <s v="NUTDUR001240" u="1"/>
        <s v="CRD021356" u="1"/>
        <s v="CRD021456" u="1"/>
        <s v="ACT000091" u="1"/>
        <s v="CRD015847" u="1"/>
        <s v="CRD021656" u="1"/>
        <s v="CRD021756" u="1"/>
        <s v="CRD022096" u="1"/>
        <s v="CRD021856" u="1"/>
        <s v="CRD022196" u="1"/>
        <s v="CRD021956" u="1"/>
        <s v="ACT000491" u="1"/>
        <s v="CRD022496" u="1"/>
        <s v="CRD022596" u="1"/>
        <s v="CRD023011" u="1"/>
        <s v="CRD990335" u="1"/>
        <s v="CRD017302" u="1"/>
        <s v="CRD023111" u="1"/>
        <s v="CRD023211" u="1"/>
        <s v="CRD012934" u="1"/>
        <s v="CRD022896" u="1"/>
        <s v="CRD023311" u="1"/>
        <s v="CRD023411" u="1"/>
        <s v="CRD023139" u="1"/>
        <s v="CRD017702" u="1"/>
        <s v="CRD023511" u="1"/>
        <s v="CRD023239" u="1"/>
        <s v="CRD023611" u="1"/>
        <s v="CRD023339" u="1"/>
        <s v="CRD017902" u="1"/>
        <s v="CRD023711" u="1"/>
        <s v="CRD023439" u="1"/>
        <s v="CRD024151" u="1"/>
        <s v="CRD023539" u="1"/>
        <s v="CRD023911" u="1"/>
        <s v="CRD024251" u="1"/>
        <s v="CRD023639" u="1"/>
        <s v="CRD024351" u="1"/>
        <s v="CRD023739" u="1"/>
        <s v="CRD014117" u="1"/>
        <s v="CRD024079" u="1"/>
        <s v="CRD000027" u="1"/>
        <s v="CRD020026" u="1"/>
        <s v="CRD024179" u="1"/>
        <s v="CRD019082" u="1"/>
        <s v="CRD020126" u="1"/>
        <s v="CRD024279" u="1"/>
        <s v="CRD024651" u="1"/>
        <s v="CRD009220" u="1"/>
        <s v="CRD019182" u="1"/>
        <s v="CRD020226" u="1"/>
        <s v="CRD019282" u="1"/>
        <s v="CRD024479" u="1"/>
        <s v="CRD024851" u="1"/>
        <s v="CRD019382" u="1"/>
        <s v="CRD020426" u="1"/>
        <s v="CRD024579" u="1"/>
        <s v="CRD019482" u="1"/>
        <s v="CRD020526" u="1"/>
        <s v="CRD024679" u="1"/>
        <s v="CRD010861" u="1"/>
        <s v="CRD019582" u="1"/>
        <s v="CRD020626" u="1"/>
        <s v="CRD024779" u="1"/>
        <s v="CRD019682" u="1"/>
        <s v="CRD020726" u="1"/>
        <s v="CRD021066" u="1"/>
        <s v="CRD020826" u="1"/>
        <s v="CRD021166" u="1"/>
        <s v="CRD009920" u="1"/>
        <s v="CRD019882" u="1"/>
        <s v="CRD020926" u="1"/>
        <s v="CRD019982" u="1"/>
        <s v="CRD021366" u="1"/>
        <s v="CRD021466" u="1"/>
        <s v="CRD021666" u="1"/>
        <s v="CRD016197" u="1"/>
        <s v="ACT000004" u="1"/>
        <s v="CRD021766" u="1"/>
        <s v="CRD021866" u="1"/>
        <s v="CRD021966" u="1"/>
        <s v="CRD022109" u="1"/>
        <s v="ACT000304" u="1"/>
        <s v="CRD022209" u="1"/>
        <s v="ACT000404" u="1"/>
        <s v="CRD022309" u="1"/>
        <s v="CRD023021" u="1"/>
        <s v="CRD022409" u="1"/>
        <s v="CRD016897" u="1"/>
        <s v="CRD017312" u="1"/>
        <s v="CRD023121" u="1"/>
        <s v="CRD022509" u="1"/>
        <s v="CRD023221" u="1"/>
        <s v="CRD023321" u="1"/>
        <s v="CRD022709" u="1"/>
        <s v="CRD023049" u="1"/>
        <s v="CRD017612" u="1"/>
        <s v="CRD023421" u="1"/>
        <s v="CRD023149" u="1"/>
        <s v="CRD023521" u="1"/>
        <s v="CRD023249" u="1"/>
        <s v="CRD023621" u="1"/>
        <s v="CRD023349" u="1"/>
        <s v="CRD023721" u="1"/>
        <s v="CRD018252" u="1"/>
        <s v="CRD024061" u="1"/>
        <s v="CRD023821" u="1"/>
        <s v="CRD024161" u="1"/>
        <s v="CRD023549" u="1"/>
        <s v="CRD023649" u="1"/>
        <s v="CRD024361" u="1"/>
        <s v="CRD023749" u="1"/>
        <s v="CRD014127" u="1"/>
        <s v="CRD024089" u="1"/>
        <s v="CRD024461" u="1"/>
        <s v="CRD020036" u="1"/>
        <s v="CRD024189" u="1"/>
        <s v="CRD024561" u="1"/>
        <s v="CRD019092" u="1"/>
        <s v="CRD020136" u="1"/>
        <s v="CRD024289" u="1"/>
        <s v="CRD024661" u="1"/>
        <s v="CRD024389" u="1"/>
        <s v="CRD019292" u="1"/>
        <s v="CRD024489" u="1"/>
        <s v="CRD019392" u="1"/>
        <s v="CRD020436" u="1"/>
        <s v="CRD024589" u="1"/>
        <s v="CRD019492" u="1"/>
        <s v="CRD020536" u="1"/>
        <s v="CRD019592" u="1"/>
        <s v="CRD020636" u="1"/>
        <s v="CRD024789" u="1"/>
        <s v="CRD019692" u="1"/>
        <s v="CRD020736" u="1"/>
        <s v="CRD010699" u="1"/>
        <s v="CRD020836" u="1"/>
        <s v="CRD020936" u="1"/>
        <s v="CRD021276" u="1"/>
        <s v="NUTDUR001241" u="1"/>
        <s v="CRD021376" u="1"/>
        <s v="CRD021476" u="1"/>
        <s v="CRD021576" u="1"/>
        <s v="CRD021676" u="1"/>
        <s v="ACT000014" u="1"/>
        <s v="CRD021776" u="1"/>
        <s v="CRD021876" u="1"/>
        <s v="CRD021976" u="1"/>
        <s v="ACT000314" u="1"/>
        <s v="CRD022219" u="1"/>
        <s v="ACT000514" u="1"/>
        <s v="CRD017222" u="1"/>
        <s v="CRD022419" u="1"/>
        <s v="CRD023131" u="1"/>
        <s v="CRD022519" u="1"/>
        <s v="CRD023231" u="1"/>
        <s v="CRD022619" u="1"/>
        <s v="CRD023059" u="1"/>
        <s v="CRD017622" u="1"/>
        <s v="CRD023431" u="1"/>
        <s v="CRD022819" u="1"/>
        <s v="CRD023159" u="1"/>
        <s v="CRD023531" u="1"/>
        <s v="CRD023259" u="1"/>
        <s v="CRD023359" u="1"/>
        <s v="CRD023731" u="1"/>
        <s v="CRD023459" u="1"/>
        <s v="CRD023831" u="1"/>
        <s v="CRD024171" u="1"/>
        <s v="CRD023559" u="1"/>
        <s v="CRD024271" u="1"/>
        <s v="CRD023659" u="1"/>
        <s v="CRD024371" u="1"/>
        <s v="CRD023759" u="1"/>
        <s v="CRD024471" u="1"/>
        <s v="CRD008428" u="1"/>
        <s v="CRD020046" u="1"/>
        <s v="CRD024199" u="1"/>
        <s v="CRD018762" u="1"/>
        <s v="CRD024571" u="1"/>
        <s v="CRD020146" u="1"/>
        <s v="CRD024299" u="1"/>
        <s v="CRD009240" u="1"/>
        <s v="CRD020246" u="1"/>
        <s v="CRD019005" u="1"/>
        <s v="CRD024399" u="1"/>
        <s v="CRD024771" u="1"/>
        <s v="CRD020346" u="1"/>
        <s v="CRD019105" u="1"/>
        <s v="CRD024499" u="1"/>
        <s v="CRD024871" u="1"/>
        <s v="CRD009440" u="1"/>
        <s v="CRD020446" u="1"/>
        <s v="CRD024599" u="1"/>
        <s v="CRD024699" u="1"/>
        <s v="CRD020646" u="1"/>
        <s v="CRD024799" u="1"/>
        <s v="CRD020746" u="1"/>
        <s v="CRD021086" u="1"/>
        <s v="CRD020846" u="1"/>
        <s v="CRD011224" u="1"/>
        <s v="CRD019605" u="1"/>
        <s v="CRD021186" u="1"/>
        <s v="CRD020946" u="1"/>
        <s v="CRD019705" u="1"/>
        <s v="CRD021286" u="1"/>
        <s v="CRD019805" u="1"/>
        <s v="CRD021386" u="1"/>
        <s v="CRD021486" u="1"/>
        <s v="CRD021586" u="1"/>
        <s v="CRD022001" u="1"/>
        <s v="CRD021686" u="1"/>
        <s v="CRD022101" u="1"/>
        <s v="CRD015977" u="1"/>
        <s v="CRD021786" u="1"/>
        <s v="CRD022201" u="1"/>
        <s v="CRD022301" u="1"/>
        <s v="CRD022029" u="1"/>
        <s v="CRD021986" u="1"/>
        <s v="CRD022401" u="1"/>
        <s v="CRD022501" u="1"/>
        <s v="CRD022229" u="1"/>
        <s v="CRD022601" u="1"/>
        <s v="ACT000524" u="1"/>
        <s v="CRD022701" u="1"/>
        <s v="CRD023041" u="1"/>
        <s v="CRD022429" u="1"/>
        <s v="CRD017332" u="1"/>
        <s v="CRD022529" u="1"/>
        <s v="CRD023241" u="1"/>
        <s v="CRD022629" u="1"/>
        <s v="CRD022729" u="1"/>
        <s v="CRD023441" u="1"/>
        <s v="CRD022829" u="1"/>
        <s v="CRD023169" u="1"/>
        <s v="CRD017732" u="1"/>
        <s v="CRD023541" u="1"/>
        <s v="CRD023269" u="1"/>
        <s v="CRD023641" u="1"/>
        <s v="CRD023369" u="1"/>
        <s v="CRD023741" u="1"/>
        <s v="CRD018272" u="1"/>
        <s v="CRD024081" u="1"/>
        <s v="CRD023469" u="1"/>
        <s v="CRD024181" u="1"/>
        <s v="CRD023569" u="1"/>
        <s v="CRD018472" u="1"/>
        <s v="CRD024281" u="1"/>
        <s v="CRD023669" u="1"/>
        <s v="CRD014047" u="1"/>
        <s v="CRD024381" u="1"/>
        <s v="CRD023769" u="1"/>
        <s v="CRD018672" u="1"/>
        <s v="CRD024481" u="1"/>
        <s v="CRD020056" u="1"/>
        <s v="CRD024581" u="1"/>
        <s v="CRD020156" u="1"/>
        <s v="CRD008638" u="1"/>
        <s v="CRD020256" u="1"/>
        <s v="CRD019015" u="1"/>
        <s v="CRD004782" u="1"/>
        <s v="CRD018972" u="1"/>
        <s v="CRD024781" u="1"/>
        <s v="CRD009450" u="1"/>
        <s v="CRD020456" u="1"/>
        <s v="CRD019315" u="1"/>
        <s v="CRD020656" u="1"/>
        <s v="CRD020756" u="1"/>
        <s v="CRD011134" u="1"/>
        <s v="CRD019515" u="1"/>
        <s v="CRD021096" u="1"/>
        <s v="CRD020856" u="1"/>
        <s v="CRD019615" u="1"/>
        <s v="CRD021196" u="1"/>
        <s v="CRD020956" u="1"/>
        <s v="CRD019715" u="1"/>
        <s v="CRD021296" u="1"/>
        <s v="CRD019815" u="1"/>
        <s v="CRD021396" u="1"/>
        <s v="CRD019915" u="1"/>
        <s v="CRD021496" u="1"/>
        <s v="CRD021696" u="1"/>
        <s v="CRD022111" u="1"/>
        <s v="CRD021796" u="1"/>
        <s v="CRD022211" u="1"/>
        <s v="CRD021896" u="1"/>
        <s v="CRD022311" u="1"/>
        <s v="CRD022039" u="1"/>
        <s v="CRD021996" u="1"/>
        <s v="CRD022411" u="1"/>
        <s v="CRD022139" u="1"/>
        <s v="ACT000334" u="1"/>
        <s v="CRD022511" u="1"/>
        <s v="CRD012474" u="1"/>
        <s v="CRD022239" u="1"/>
        <s v="CRD022611" u="1"/>
        <s v="CRD022339" u="1"/>
        <s v="CRD022711" u="1"/>
        <s v="CRD023051" u="1"/>
        <s v="CRD022439" u="1"/>
        <s v="CRD023151" u="1"/>
        <s v="CRD022539" u="1"/>
        <s v="CRD022911" u="1"/>
        <s v="CRD023251" u="1"/>
        <s v="CRD022639" u="1"/>
        <s v="CRD022739" u="1"/>
        <s v="CRD023079" u="1"/>
        <s v="CRD023451" u="1"/>
        <s v="CRD022839" u="1"/>
        <s v="CRD023179" u="1"/>
        <s v="CRD023551" u="1"/>
        <s v="CRD022939" u="1"/>
        <s v="CRD018082" u="1"/>
        <s v="CRD023279" u="1"/>
        <s v="CRD023651" u="1"/>
        <s v="CRD023379" u="1"/>
        <s v="CRD023751" u="1"/>
        <s v="CRD023479" u="1"/>
        <s v="CRD023851" u="1"/>
        <s v="CRD023579" u="1"/>
        <s v="CRD024291" u="1"/>
        <s v="CRD023679" u="1"/>
        <s v="CRD014057" u="1"/>
        <s v="CRD024391" u="1"/>
        <s v="CRD023779" u="1"/>
        <s v="CRD024491" u="1"/>
        <s v="CRD020066" u="1"/>
        <s v="CRD024591" u="1"/>
        <s v="CRD020166" u="1"/>
        <s v="CRD024691" u="1"/>
        <s v="CRD024791" u="1"/>
        <s v="CRD020366" u="1"/>
        <s v="CRD014657" u="1"/>
        <s v="CRD020466" u="1"/>
        <s v="CRD019325" u="1"/>
        <s v="CRD015097" u="1"/>
        <s v="CRD020666" u="1"/>
        <s v="CRD019425" u="1"/>
        <s v="CRD020766" u="1"/>
        <s v="CRD020866" u="1"/>
        <s v="CRD021009" u="1"/>
        <s v="CRD020966" u="1"/>
        <s v="CRD019725" u="1"/>
        <s v="CRD021209" u="1"/>
        <s v="CRD005735" u="1"/>
        <s v="CRD019925" u="1"/>
        <s v="CRD009988" u="1"/>
        <s v="CRD021409" u="1"/>
        <s v="CRD005935" u="1"/>
        <s v="CRD021509" u="1"/>
        <s v="ACT000044" u="1"/>
        <s v="CRD022221" u="1"/>
        <s v="CRD021609" u="1"/>
        <s v="CRD012284" u="1"/>
        <s v="CRD021709" u="1"/>
        <s v="CRD022049" u="1"/>
        <s v="ACT000244" u="1"/>
        <s v="CRD022421" u="1"/>
        <s v="CRD021809" u="1"/>
        <s v="CRD022149" u="1"/>
        <s v="CRD022521" u="1"/>
        <s v="CRD021909" u="1"/>
        <s v="CRD022249" u="1"/>
        <s v="ACT000444" u="1"/>
        <s v="CRD022621" u="1"/>
        <s v="CRD022349" u="1"/>
        <s v="CRD022721" u="1"/>
        <s v="CRD023061" u="1"/>
        <s v="CRD022449" u="1"/>
        <s v="CRD022821" u="1"/>
        <s v="CRD017352" u="1"/>
        <s v="CRD023161" u="1"/>
        <s v="CRD022549" u="1"/>
        <s v="CRD023261" u="1"/>
        <s v="CRD022649" u="1"/>
        <s v="CRD012984" u="1"/>
        <s v="CRD023361" u="1"/>
        <s v="CRD022749" u="1"/>
        <s v="CRD023461" u="1"/>
        <s v="CRD022949" u="1"/>
        <s v="CRD023289" u="1"/>
        <s v="CRD023661" u="1"/>
        <s v="CRD023389" u="1"/>
        <s v="CRD023761" u="1"/>
        <s v="CRD023489" u="1"/>
        <s v="CRD023861" u="1"/>
        <s v="CRD008430" u="1"/>
        <s v="CRD023589" u="1"/>
        <s v="CRD024004" u="1"/>
        <s v="CRD023689" u="1"/>
        <s v="CRD023789" u="1"/>
        <s v="CRD024204" u="1"/>
        <s v="CRD023889" u="1"/>
        <s v="CRD020076" u="1"/>
        <s v="CRD023989" u="1"/>
        <s v="CRD024404" u="1"/>
        <s v="CRD020176" u="1"/>
        <s v="CRD024504" u="1"/>
        <s v="CRD018992" u="1"/>
        <s v="CRD024604" u="1"/>
        <s v="CRD020376" u="1"/>
        <s v="CRD019135" u="1"/>
        <s v="CRD024704" u="1"/>
        <s v="CRD020476" u="1"/>
        <s v="CRD005045" u="1"/>
        <s v="CRD020576" u="1"/>
        <s v="CRD019335" u="1"/>
        <s v="CRD020676" u="1"/>
        <s v="CRD020776" u="1"/>
        <s v="CRD020876" u="1"/>
        <s v="CRD011254" u="1"/>
        <s v="CRD019635" u="1"/>
        <s v="CRD020976" u="1"/>
        <s v="CRD005545" u="1"/>
        <s v="CRD021119" u="1"/>
        <s v="CRD019835" u="1"/>
        <s v="NUTDUR001243" u="1"/>
        <s v="CRD019935" u="1"/>
        <s v="CRD021319" u="1"/>
        <s v="CRD022031" u="1"/>
        <s v="CRD021419" u="1"/>
        <s v="CRD016422" u="1"/>
        <s v="CRD022231" u="1"/>
        <s v="CRD022331" u="1"/>
        <s v="CRD021719" u="1"/>
        <s v="CRD022431" u="1"/>
        <s v="CRD021819" u="1"/>
        <s v="CRD022159" u="1"/>
        <s v="ACT000354" u="1"/>
        <s v="CRD021919" u="1"/>
        <s v="CRD022259" u="1"/>
        <s v="CRD022631" u="1"/>
        <s v="CRD022359" u="1"/>
        <s v="CRD022731" u="1"/>
        <s v="CRD023071" u="1"/>
        <s v="CRD022831" u="1"/>
        <s v="CRD023171" u="1"/>
        <s v="CRD022559" u="1"/>
        <s v="CRD023271" u="1"/>
        <s v="CRD007228" u="1"/>
        <s v="CRD012994" u="1"/>
        <s v="CRD023371" u="1"/>
        <s v="CRD022759" u="1"/>
        <s v="CRD023099" u="1"/>
        <s v="CRD023471" u="1"/>
        <s v="CRD023571" u="1"/>
        <s v="CRD022959" u="1"/>
        <s v="CRD023671" u="1"/>
        <s v="CRD023399" u="1"/>
        <s v="CRD023771" u="1"/>
        <s v="CRD023499" u="1"/>
        <s v="CRD023599" u="1"/>
        <s v="CRD024014" u="1"/>
        <s v="CRD023699" u="1"/>
        <s v="CRD023799" u="1"/>
        <s v="CRD024214" u="1"/>
        <s v="CRD013937" u="1"/>
        <s v="CRD023899" u="1"/>
        <s v="CRD024314" u="1"/>
        <s v="CRD020086" u="1"/>
        <s v="CRD023999" u="1"/>
        <s v="CRD024414" u="1"/>
        <s v="CRD020186" u="1"/>
        <s v="CRD018705" u="1"/>
        <s v="CRD020286" u="1"/>
        <s v="CRD024614" u="1"/>
        <s v="CRD020386" u="1"/>
        <s v="CRD009480" u="1"/>
        <s v="CRD024714" u="1"/>
        <s v="CRD020486" u="1"/>
        <s v="CRD005055" u="1"/>
        <s v="CRD024814" u="1"/>
        <s v="CRD001002" u="1"/>
        <s v="CRD020586" u="1"/>
        <s v="CRD021001" u="1"/>
        <s v="CRD019345" u="1"/>
        <s v="CRD020686" u="1"/>
        <s v="CRD020786" u="1"/>
        <s v="CRD021201" u="1"/>
        <s v="CRD019545" u="1"/>
        <s v="CRD010924" u="1"/>
        <s v="CRD020886" u="1"/>
        <s v="CRD021301" u="1"/>
        <s v="CRD019645" u="1"/>
        <s v="CRD021029" u="1"/>
        <s v="CRD021401" u="1"/>
        <s v="CRD019745" u="1"/>
        <s v="CRD021129" u="1"/>
        <s v="CRD021501" u="1"/>
        <s v="CRD019845" u="1"/>
        <s v="CRD021229" u="1"/>
        <s v="CRD021601" u="1"/>
        <s v="CRD019945" u="1"/>
        <s v="CRD021329" u="1"/>
        <s v="CRD022041" u="1"/>
        <s v="CRD021429" u="1"/>
        <s v="CRD021801" u="1"/>
        <s v="CRD022141" u="1"/>
        <s v="CRD021529" u="1"/>
        <s v="CRD021901" u="1"/>
        <s v="CRD022241" u="1"/>
        <s v="CRD021629" u="1"/>
        <s v="CRD022341" u="1"/>
        <s v="CRD021829" u="1"/>
        <s v="CRD022169" u="1"/>
        <s v="CRD022541" u="1"/>
        <s v="CRD022269" u="1"/>
        <s v="CRD016832" u="1"/>
        <s v="CRD022641" u="1"/>
        <s v="CRD023081" u="1"/>
        <s v="CRD022469" u="1"/>
        <s v="CRD022841" u="1"/>
        <s v="CRD012607" u="1"/>
        <s v="CRD023181" u="1"/>
        <s v="CRD022569" u="1"/>
        <s v="CRD022941" u="1"/>
        <s v="CRD990308" u="1"/>
        <s v="CRD017472" u="1"/>
        <s v="CRD023281" u="1"/>
        <s v="CRD022669" u="1"/>
        <s v="CRD023381" u="1"/>
        <s v="CRD023481" u="1"/>
        <s v="CRD022869" u="1"/>
        <s v="CRD022969" u="1"/>
        <s v="CRD023681" u="1"/>
        <s v="CRD023781" u="1"/>
        <s v="CRD023981" u="1"/>
        <s v="CRD018315" u="1"/>
        <s v="CRD024124" u="1"/>
        <s v="CRD018415" u="1"/>
        <s v="CRD024224" u="1"/>
        <s v="CRD008750" u="1"/>
        <s v="CRD024324" u="1"/>
        <s v="CRD020096" u="1"/>
        <s v="CRD024424" u="1"/>
        <s v="CRD020196" u="1"/>
        <s v="CRD020296" u="1"/>
        <s v="CRD024624" u="1"/>
        <s v="CRD020396" u="1"/>
        <s v="CRD020496" u="1"/>
        <s v="CRD024824" u="1"/>
        <s v="CRD020596" u="1"/>
        <s v="CRD021011" u="1"/>
        <s v="CRD019355" u="1"/>
        <s v="CRD020696" u="1"/>
        <s v="CRD021111" u="1"/>
        <s v="CRD010834" u="1"/>
        <s v="CRD014987" u="1"/>
        <s v="CRD020796" u="1"/>
        <s v="CRD021211" u="1"/>
        <s v="CRD019555" u="1"/>
        <s v="CRD020896" u="1"/>
        <s v="CRD021311" u="1"/>
        <s v="CRD019655" u="1"/>
        <s v="CRD015602" u="1"/>
        <s v="CRD021411" u="1"/>
        <s v="CRD021139" u="1"/>
        <s v="CRD021511" u="1"/>
        <s v="CRD021239" u="1"/>
        <s v="CRD019955" u="1"/>
        <s v="CRD021711" u="1"/>
        <s v="CRD022051" u="1"/>
        <s v="CRD021439" u="1"/>
        <s v="CRD022151" u="1"/>
        <s v="CRD021539" u="1"/>
        <s v="CRD021911" u="1"/>
        <s v="CRD022251" u="1"/>
        <s v="CRD022351" u="1"/>
        <s v="CRD021739" u="1"/>
        <s v="ACT000274" u="1"/>
        <s v="CRD016642" u="1"/>
        <s v="CRD022451" u="1"/>
        <s v="CRD021839" u="1"/>
        <s v="CRD022179" u="1"/>
        <s v="CRD022551" u="1"/>
        <s v="CRD021939" u="1"/>
        <s v="CRD022279" u="1"/>
        <s v="CRD022651" u="1"/>
        <s v="CRD022751" u="1"/>
        <s v="CRD022479" u="1"/>
        <s v="CRD022851" u="1"/>
        <s v="CRD023191" u="1"/>
        <s v="CRD022579" u="1"/>
        <s v="CRD022951" u="1"/>
        <s v="CRD990318" u="1"/>
        <s v="CRD023291" u="1"/>
        <s v="CRD022679" u="1"/>
        <s v="CRD023391" u="1"/>
        <s v="CRD022779" u="1"/>
        <s v="CRD023491" u="1"/>
        <s v="CRD022879" u="1"/>
        <s v="CRD023591" u="1"/>
        <s v="CRD022979" u="1"/>
        <s v="CRD017882" u="1"/>
        <s v="CRD023691" u="1"/>
        <s v="CRD023791" u="1"/>
        <s v="CRD023891" u="1"/>
        <s v="CRD023991" u="1"/>
        <s v="CRD018325" u="1"/>
        <s v="CRD024134" u="1"/>
        <s v="CRD024234" u="1"/>
        <s v="CRD024334" u="1"/>
        <s v="CRD008860" u="1"/>
        <s v="CRD024434" u="1"/>
        <s v="CRD020009" u="1"/>
        <s v="CRD024534" u="1"/>
        <s v="CRD020109" u="1"/>
        <s v="CRD020209" u="1"/>
        <s v="CRD024734" u="1"/>
        <s v="CRD020309" u="1"/>
        <s v="CRD024834" u="1"/>
        <s v="CRD021021" u="1"/>
        <s v="CRD019365" u="1"/>
        <s v="CRD020409" u="1"/>
        <s v="CRD021121" u="1"/>
        <s v="CRD019465" u="1"/>
        <s v="CRD020509" u="1"/>
        <s v="CRD010844" u="1"/>
        <s v="CRD021221" u="1"/>
        <s v="CRD019565" u="1"/>
        <s v="CRD020609" u="1"/>
        <s v="CRD021321" u="1"/>
        <s v="CRD019665" u="1"/>
        <s v="CRD020709" u="1"/>
        <s v="CRD021049" u="1"/>
        <s v="CRD021421" u="1"/>
        <s v="CRD020809" u="1"/>
        <s v="CRD021149" u="1"/>
        <s v="CRD019865" u="1"/>
        <s v="CRD020909" u="1"/>
        <s v="CRD021349" u="1"/>
        <s v="CRD021449" u="1"/>
        <s v="CRD022161" u="1"/>
        <s v="CRD021921" u="1"/>
        <s v="ACT000084" u="1"/>
        <s v="CRD022261" u="1"/>
        <s v="CRD021649" u="1"/>
        <s v="CRD022361" u="1"/>
        <s v="CRD990100" u="1"/>
        <s v="CRD022089" u="1"/>
        <s v="CRD022461" u="1"/>
        <s v="CRD021849" u="1"/>
        <s v="CRD990200" u="1"/>
        <s v="CRD022189" u="1"/>
        <s v="CRD022561" u="1"/>
        <s v="CRD021949" u="1"/>
        <s v="CRD990300" u="1"/>
        <s v="ACT000484" u="1"/>
        <s v="CRD022661" u="1"/>
        <s v="CRD022761" u="1"/>
        <s v="CRD022489" u="1"/>
        <s v="CRD022861" u="1"/>
        <s v="CRD023004" u="1"/>
        <s v="CRD022961" u="1"/>
        <s v="CRD990328" u="1"/>
        <s v="CRD022689" u="1"/>
        <s v="CRD023104" u="1"/>
        <s v="CRD013067" u="1"/>
        <s v="CRD023204" u="1"/>
        <s v="CRD022889" u="1"/>
        <s v="CRD023304" u="1"/>
        <s v="CRD022989" u="1"/>
        <s v="CRD008270" u="1"/>
        <s v="CRD023504" u="1"/>
        <s v="CRD003605" u="1"/>
        <s v="CRD024044" u="1"/>
        <s v="CRD023804" u="1"/>
        <s v="CRD023904" u="1"/>
        <s v="CRD024244" u="1"/>
        <s v="CRD024344" u="1"/>
        <s v="CRD020019" u="1"/>
        <s v="CRD024544" u="1"/>
        <s v="CRD020119" u="1"/>
        <s v="CRD019175" u="1"/>
        <s v="CRD020219" u="1"/>
        <s v="CRD018935" u="1"/>
        <s v="CRD019275" u="1"/>
        <s v="CRD020319" u="1"/>
        <s v="CRD021031" u="1"/>
        <s v="CRD019375" u="1"/>
        <s v="CRD020419" u="1"/>
        <s v="CRD021331" u="1"/>
        <s v="CRD019675" u="1"/>
        <s v="CRD020719" u="1"/>
        <s v="CRD021059" u="1"/>
        <s v="CRD019775" u="1"/>
        <s v="CRD020819" u="1"/>
        <s v="CRD021159" u="1"/>
        <s v="CRD021531" u="1"/>
        <s v="CRD019875" u="1"/>
        <s v="CRD020919" u="1"/>
        <s v="CRD021259" u="1"/>
        <s v="CRD019975" u="1"/>
        <s v="CRD021359" u="1"/>
        <s v="CRD022071" u="1"/>
        <s v="CRD021459" u="1"/>
        <s v="CRD022171" u="1"/>
        <s v="CRD021931" u="1"/>
        <s v="ACT000094" u="1"/>
        <s v="CRD022271" u="1"/>
        <s v="CRD021659" u="1"/>
        <s v="ACT000194" u="1"/>
        <s v="CRD022371" u="1"/>
        <s v="CRD022099" u="1"/>
        <s v="CRD022471" u="1"/>
        <s v="CRD021859" u="1"/>
        <s v="CRD022199" u="1"/>
        <s v="CRD022571" u="1"/>
        <s v="CRD021959" u="1"/>
        <s v="CRD990310" u="1"/>
        <s v="CRD022299" u="1"/>
        <s v="CRD022671" u="1"/>
        <s v="CRD022399" u="1"/>
        <s v="CRD022771" u="1"/>
        <s v="CRD012537" u="1"/>
        <s v="CRD017105" u="1"/>
        <s v="CRD022499" u="1"/>
        <s v="CRD022871" u="1"/>
        <s v="CRD023014" u="1"/>
        <s v="CRD022971" u="1"/>
        <s v="CRD017305" u="1"/>
        <s v="CRD022699" u="1"/>
        <s v="CRD023214" u="1"/>
        <s v="CRD022899" u="1"/>
        <s v="CRD023314" u="1"/>
        <s v="CRD022999" u="1"/>
        <s v="CRD023414" u="1"/>
        <s v="CRD023514" u="1"/>
        <s v="CRD023614" u="1"/>
        <s v="CRD023714" u="1"/>
        <s v="CRD013677" u="1"/>
        <s v="CRD024054" u="1"/>
        <s v="CRD023814" u="1"/>
        <s v="CRD020001" u="1"/>
        <s v="CRD024154" u="1"/>
        <s v="CRD023914" u="1"/>
        <s v="CRD000102" u="1"/>
        <s v="CRD020101" u="1"/>
        <s v="CRD024254" u="1"/>
        <s v="CRD020201" u="1"/>
        <s v="CRD020301" u="1"/>
        <s v="CRD024454" u="1"/>
        <s v="CRD020029" u="1"/>
        <s v="CRD020129" u="1"/>
        <s v="CRD024654" u="1"/>
        <s v="CRD020229" u="1"/>
        <s v="CRD020601" u="1"/>
        <s v="CRD024754" u="1"/>
        <s v="CRD019285" u="1"/>
        <s v="CRD020329" u="1"/>
        <s v="CRD020701" u="1"/>
        <s v="CRD021041" u="1"/>
        <s v="CRD019385" u="1"/>
        <s v="CRD020429" u="1"/>
        <s v="CRD020801" u="1"/>
        <s v="CRD021141" u="1"/>
        <s v="CRD020529" u="1"/>
        <s v="CRD020901" u="1"/>
        <s v="CRD021241" u="1"/>
        <s v="CRD019585" u="1"/>
        <s v="CRD020629" u="1"/>
        <s v="CRD021341" u="1"/>
        <s v="CRD019685" u="1"/>
        <s v="CRD020729" u="1"/>
        <s v="CRD021069" u="1"/>
        <s v="CRD021441" u="1"/>
        <s v="CRD020829" u="1"/>
        <s v="CRD021169" u="1"/>
        <s v="CRD001542" u="1"/>
        <s v="CRD021541" u="1"/>
        <s v="CRD019885" u="1"/>
        <s v="CRD020929" u="1"/>
        <s v="CRD019985" u="1"/>
        <s v="CRD021369" u="1"/>
        <s v="CRD021741" u="1"/>
        <s v="CRD021469" u="1"/>
        <s v="CRD021841" u="1"/>
        <s v="CRD022181" u="1"/>
        <s v="CRD022281" u="1"/>
        <s v="CRD022381" u="1"/>
        <s v="ACT000007" u="1"/>
        <s v="CRD021769" u="1"/>
        <s v="CRD022481" u="1"/>
        <s v="CRD021869" u="1"/>
        <s v="CRD022581" u="1"/>
        <s v="CRD021969" u="1"/>
        <s v="CRD990320" u="1"/>
        <s v="CRD022681" u="1"/>
        <s v="ACT000307" u="1"/>
        <s v="CRD017015" u="1"/>
        <s v="CRD022781" u="1"/>
        <s v="CRD006738" u="1"/>
        <s v="CRD022881" u="1"/>
        <s v="CRD023024" u="1"/>
        <s v="CRD022981" u="1"/>
        <s v="CRD017315" u="1"/>
        <s v="CRD023124" u="1"/>
        <s v="CRD017415" u="1"/>
        <s v="CRD023224" u="1"/>
        <s v="CRD023324" u="1"/>
        <s v="CRD023424" u="1"/>
        <s v="CRD023524" u="1"/>
        <s v="CRD023624" u="1"/>
        <s v="CRD023724" u="1"/>
        <s v="CRD024064" u="1"/>
        <s v="CRD023824" u="1"/>
        <s v="CRD020011" u="1"/>
        <s v="CRD020111" u="1"/>
        <s v="CRD024264" u="1"/>
        <s v="CRD013987" u="1"/>
        <s v="CRD020211" u="1"/>
        <s v="CRD024364" u="1"/>
        <s v="CRD020311" u="1"/>
        <s v="CRD010274" u="1"/>
        <s v="CRD020039" u="1"/>
        <s v="CRD020411" u="1"/>
        <s v="CRD024564" u="1"/>
        <s v="CRD020139" u="1"/>
        <s v="CRD024664" u="1"/>
        <s v="CRD020239" u="1"/>
        <s v="CRD020611" u="1"/>
        <s v="CRD024764" u="1"/>
        <s v="CRD019295" u="1"/>
        <s v="CRD020339" u="1"/>
        <s v="CRD020711" u="1"/>
        <s v="CRD021051" u="1"/>
        <s v="CRD020439" u="1"/>
        <s v="CRD020811" u="1"/>
        <s v="CRD021151" u="1"/>
        <s v="CRD019495" u="1"/>
        <s v="CRD020539" u="1"/>
        <s v="CRD020911" u="1"/>
        <s v="CRD021251" u="1"/>
        <s v="CRD019595" u="1"/>
        <s v="CRD020639" u="1"/>
        <s v="CRD021351" u="1"/>
        <s v="CRD019695" u="1"/>
        <s v="CRD020739" u="1"/>
        <s v="CRD021079" u="1"/>
        <s v="CRD009833" u="1"/>
        <s v="CRD021451" u="1"/>
        <s v="CRD020839" u="1"/>
        <s v="CRD021551" u="1"/>
        <s v="CRD021279" u="1"/>
        <s v="CRD021651" u="1"/>
        <s v="CRD019995" u="1"/>
        <s v="CRD021379" u="1"/>
        <s v="CRD021751" u="1"/>
        <s v="CRD022091" u="1"/>
        <s v="CRD021479" u="1"/>
        <s v="CRD001852" u="1"/>
        <s v="CRD021851" u="1"/>
        <s v="CRD022191" u="1"/>
        <s v="CRD021579" u="1"/>
        <s v="CRD021951" u="1"/>
        <s v="CRD021679" u="1"/>
        <s v="CRD012057" u="1"/>
        <s v="CRD022391" u="1"/>
        <s v="ACT000017" u="1"/>
        <s v="CRD021779" u="1"/>
        <s v="CRD022491" u="1"/>
        <s v="CRD021879" u="1"/>
        <s v="CRD022591" u="1"/>
        <s v="ACT000317" u="1"/>
        <s v="CRD022791" u="1"/>
        <s v="ACT000417" u="1"/>
        <s v="CRD022891" u="1"/>
        <s v="CRD017225" u="1"/>
        <s v="CRD022991" u="1"/>
        <s v="CRD017325" u="1"/>
        <s v="CRD023134" u="1"/>
        <s v="CRD023234" u="1"/>
        <s v="CRD023434" u="1"/>
        <s v="CRD017725" u="1"/>
        <s v="CRD023534" u="1"/>
        <s v="CRD023634" u="1"/>
        <s v="CRD017925" u="1"/>
        <s v="CRD023734" u="1"/>
        <s v="CRD024074" u="1"/>
        <s v="CRD023834" u="1"/>
        <s v="CRD000022" u="1"/>
        <s v="CRD013797" u="1"/>
        <s v="CRD020021" u="1"/>
        <s v="CRD024174" u="1"/>
        <s v="CRD000122" u="1"/>
        <s v="CRD014312" u="1"/>
        <s v="CRD020121" u="1"/>
        <s v="CRD024274" u="1"/>
        <s v="CRD020221" u="1"/>
        <s v="CRD024374" u="1"/>
        <s v="CRD020321" u="1"/>
        <s v="CRD024474" u="1"/>
        <s v="CRD020049" u="1"/>
        <s v="CRD020421" u="1"/>
        <s v="CRD024574" u="1"/>
        <s v="CRD020149" u="1"/>
        <s v="CRD024674" u="1"/>
        <s v="CRD009243" u="1"/>
        <s v="CRD020249" u="1"/>
        <s v="CRD019008" u="1"/>
        <s v="CRD020621" u="1"/>
        <s v="CRD024774" u="1"/>
        <s v="CRD020721" u="1"/>
        <s v="CRD021061" u="1"/>
        <s v="CRD020449" u="1"/>
        <s v="CRD005018" u="1"/>
        <s v="CRD020821" u="1"/>
        <s v="CRD010784" u="1"/>
        <s v="CRD021161" u="1"/>
        <s v="CRD020549" u="1"/>
        <s v="CRD020921" u="1"/>
        <s v="CRD021261" u="1"/>
        <s v="CRD020649" u="1"/>
        <s v="CRD021361" u="1"/>
        <s v="CRD020749" u="1"/>
        <s v="CRD019508" u="1"/>
        <s v="CRD021089" u="1"/>
        <s v="CRD021461" u="1"/>
        <s v="CRD020849" u="1"/>
        <s v="CRD019608" u="1"/>
        <s v="CRD021189" u="1"/>
        <s v="CRD019708" u="1"/>
        <s v="CRD021289" u="1"/>
        <s v="CRD021661" u="1"/>
        <s v="CRD016192" u="1"/>
        <s v="CRD019808" u="1"/>
        <s v="CRD021761" u="1"/>
        <s v="CRD021489" u="1"/>
        <s v="CRD021861" u="1"/>
        <s v="CRD021589" u="1"/>
        <s v="CRD022004" u="1"/>
        <s v="CRD021961" u="1"/>
        <s v="CRD021689" u="1"/>
        <s v="CRD022104" u="1"/>
        <s v="ACT000027" u="1"/>
        <s v="CRD021789" u="1"/>
        <s v="CRD022204" u="1"/>
        <s v="CRD012167" u="1"/>
        <s v="CRD022304" u="1"/>
        <s v="ACT000227" u="1"/>
        <s v="CRD021989" u="1"/>
        <s v="CRD022404" u="1"/>
        <s v="ACT000327" u="1"/>
        <s v="CRD022504" u="1"/>
        <s v="CRD012467" u="1"/>
        <s v="ACT000427" u="1"/>
        <s v="CRD022604" u="1"/>
        <s v="CRD022704" u="1"/>
        <s v="CRD017235" u="1"/>
        <s v="CRD023044" u="1"/>
        <s v="CRD022804" u="1"/>
        <s v="CRD017335" u="1"/>
        <s v="CRD023144" u="1"/>
        <s v="CRD022904" u="1"/>
        <s v="CRD023244" u="1"/>
        <s v="CRD023444" u="1"/>
        <s v="CRD023644" u="1"/>
        <s v="CRD023744" u="1"/>
        <s v="CRD014122" u="1"/>
        <s v="CRD024084" u="1"/>
        <s v="CRD020031" u="1"/>
        <s v="CRD024184" u="1"/>
        <s v="CRD020131" u="1"/>
        <s v="CRD000232" u="1"/>
        <s v="CRD014422" u="1"/>
        <s v="CRD020231" u="1"/>
        <s v="CRD020331" u="1"/>
        <s v="CRD010294" u="1"/>
        <s v="CRD018675" u="1"/>
        <s v="CRD024484" u="1"/>
        <s v="CRD020059" u="1"/>
        <s v="CRD020431" u="1"/>
        <s v="CRD020159" u="1"/>
        <s v="CRD020531" u="1"/>
        <s v="CRD020259" u="1"/>
        <s v="CRD019018" u="1"/>
        <s v="CRD020631" u="1"/>
        <s v="CRD024784" u="1"/>
        <s v="CRD020359" u="1"/>
        <s v="CRD019118" u="1"/>
        <s v="CRD020731" u="1"/>
        <s v="CRD020459" u="1"/>
        <s v="CRD020831" u="1"/>
        <s v="CRD020559" u="1"/>
        <s v="CRD019318" u="1"/>
        <s v="CRD020931" u="1"/>
        <s v="CRD020659" u="1"/>
        <s v="CRD020759" u="1"/>
        <s v="CRD005328" u="1"/>
        <s v="CRD021099" u="1"/>
        <s v="CRD021471" u="1"/>
        <s v="CRD020859" u="1"/>
        <s v="CRD019618" u="1"/>
        <s v="CRD021199" u="1"/>
        <s v="CRD020959" u="1"/>
        <s v="CRD019718" u="1"/>
        <s v="CRD021299" u="1"/>
        <s v="CRD015862" u="1"/>
        <s v="CRD021671" u="1"/>
        <s v="CRD021399" u="1"/>
        <s v="CRD021771" u="1"/>
        <s v="CRD019918" u="1"/>
        <s v="CRD021499" u="1"/>
        <s v="CRD021871" u="1"/>
        <s v="CRD022014" u="1"/>
        <s v="CRD021971" u="1"/>
        <s v="CRD021699" u="1"/>
        <s v="ACT000037" u="1"/>
        <s v="CRD021799" u="1"/>
        <s v="ACT000137" u="1"/>
        <s v="CRD021899" u="1"/>
        <s v="CRD022314" u="1"/>
        <s v="ACT000237" u="1"/>
        <s v="CRD021999" u="1"/>
        <s v="CRD022414" u="1"/>
        <s v="CRD022514" u="1"/>
        <s v="ACT000437" u="1"/>
        <s v="CRD022614" u="1"/>
        <s v="CRD023054" u="1"/>
        <s v="CRD017345" u="1"/>
        <s v="CRD022914" u="1"/>
        <s v="CRD023254" u="1"/>
        <s v="CRD012977" u="1"/>
        <s v="CRD023354" u="1"/>
        <s v="CRD023454" u="1"/>
        <s v="CRD017745" u="1"/>
        <s v="CRD023554" u="1"/>
        <s v="CRD023654" u="1"/>
        <s v="CRD023754" u="1"/>
        <s v="CRD024094" u="1"/>
        <s v="CRD023854" u="1"/>
        <s v="CRD020041" u="1"/>
        <s v="CRD024194" u="1"/>
        <s v="CRD020141" u="1"/>
        <s v="CRD024294" u="1"/>
        <s v="CRD008623" u="1"/>
        <s v="CRD020241" u="1"/>
        <s v="CRD024394" u="1"/>
        <s v="CRD020341" u="1"/>
        <s v="CRD024494" u="1"/>
        <s v="CRD020069" u="1"/>
        <s v="CRD020441" u="1"/>
        <s v="CRD018785" u="1"/>
        <s v="CRD019200" u="1"/>
        <s v="CRD024594" u="1"/>
        <s v="CRD020169" u="1"/>
        <s v="CRD019300" u="1"/>
        <s v="CRD024694" u="1"/>
        <s v="CRD020269" u="1"/>
        <s v="CRD020641" u="1"/>
        <s v="CRD019400" u="1"/>
        <s v="CRD024794" u="1"/>
        <s v="CRD020369" u="1"/>
        <s v="CRD020741" u="1"/>
        <s v="CRD019500" u="1"/>
        <s v="CRD020841" u="1"/>
        <s v="CRD019600" u="1"/>
        <s v="CRD001182" u="1"/>
        <s v="CRD019328" u="1"/>
        <s v="CRD020941" u="1"/>
        <s v="CRD019700" u="1"/>
        <s v="CRD020669" u="1"/>
        <s v="CRD021381" u="1"/>
        <s v="CRD020769" u="1"/>
        <s v="CRD019528" u="1"/>
        <s v="CRD021481" u="1"/>
        <s v="CRD020869" u="1"/>
        <s v="CRD021581" u="1"/>
        <s v="CRD020969" u="1"/>
        <s v="CRD019728" u="1"/>
        <s v="CRD021681" u="1"/>
        <s v="CRD019828" u="1"/>
        <s v="CRD019928" u="1"/>
        <s v="CRD021881" u="1"/>
        <s v="CRD022024" u="1"/>
        <s v="CRD021981" u="1"/>
        <s v="CRD016415" u="1"/>
        <s v="CRD022224" u="1"/>
        <s v="ACT000247" u="1"/>
        <s v="CRD022424" u="1"/>
        <s v="ACT000347" u="1"/>
        <s v="CRD016815" u="1"/>
        <s v="CRD022624" u="1"/>
        <s v="CRD006778" u="1"/>
        <s v="CRD022724" u="1"/>
        <s v="CRD017255" u="1"/>
        <s v="CRD023064" u="1"/>
        <s v="CRD022824" u="1"/>
        <s v="CRD023164" u="1"/>
        <s v="CRD022924" u="1"/>
        <s v="CRD023264" u="1"/>
        <s v="CRD023364" u="1"/>
        <s v="CRD017655" u="1"/>
        <s v="CRD023464" u="1"/>
        <s v="CRD017755" u="1"/>
        <s v="CRD023564" u="1"/>
        <s v="CRD023664" u="1"/>
        <s v="CRD023764" u="1"/>
        <s v="CRD023864" u="1"/>
        <s v="CRD000052" u="1"/>
        <s v="CRD020051" u="1"/>
        <s v="CRD018395" u="1"/>
        <s v="CRD024007" u="1"/>
        <s v="CRD020151" u="1"/>
        <s v="CRD020251" u="1"/>
        <s v="CRD019010" u="1"/>
        <s v="CRD019110" u="1"/>
        <s v="CRD024307" u="1"/>
        <s v="CRD020079" u="1"/>
        <s v="CRD020451" u="1"/>
        <s v="CRD018795" u="1"/>
        <s v="CRD024407" u="1"/>
        <s v="CRD020179" u="1"/>
        <s v="CRD020551" u="1"/>
        <s v="CRD019310" u="1"/>
        <s v="CRD024507" u="1"/>
        <s v="CRD020279" u="1"/>
        <s v="CRD020651" u="1"/>
        <s v="CRD024607" u="1"/>
        <s v="CRD020379" u="1"/>
        <s v="CRD020751" u="1"/>
        <s v="CRD019510" u="1"/>
        <s v="CRD021091" u="1"/>
        <s v="CRD024707" u="1"/>
        <s v="CRD020479" u="1"/>
        <s v="CRD019238" u="1"/>
        <s v="CRD020851" u="1"/>
        <s v="CRD019610" u="1"/>
        <s v="CRD021191" u="1"/>
        <s v="CRD024807" u="1"/>
        <s v="CRD020579" u="1"/>
        <s v="CRD019338" u="1"/>
        <s v="CRD020951" u="1"/>
        <s v="CRD019710" u="1"/>
        <s v="CRD015482" u="1"/>
        <s v="CRD021291" u="1"/>
        <s v="CRD019438" u="1"/>
        <s v="CRD019810" u="1"/>
        <s v="CRD021391" u="1"/>
        <s v="CRD020779" u="1"/>
        <s v="CRD021491" u="1"/>
        <s v="CRD021591" u="1"/>
        <s v="CRD020979" u="1"/>
        <s v="CRD019738" u="1"/>
        <s v="CRD019838" u="1"/>
        <s v="CRD021791" u="1"/>
        <s v="CRD021891" u="1"/>
        <s v="CRD022034" u="1"/>
        <s v="CRD021991" u="1"/>
        <s v="CRD022134" u="1"/>
        <s v="CRD022234" u="1"/>
        <s v="CRD022334" u="1"/>
        <s v="CRD022434" u="1"/>
        <s v="CRD007003" u="1"/>
        <s v="CRD022534" u="1"/>
        <s v="ACT000457" u="1"/>
        <s v="CRD022634" u="1"/>
        <s v="CRD012697" u="1"/>
        <s v="CRD023074" u="1"/>
        <s v="CRD023174" u="1"/>
        <s v="CRD023274" u="1"/>
        <s v="CRD023374" u="1"/>
        <s v="CRD023474" u="1"/>
        <s v="CRD023574" u="1"/>
        <s v="CRD023674" u="1"/>
        <s v="CRD023774" u="1"/>
        <s v="CRD018108" u="1"/>
        <s v="CRD020061" u="1"/>
        <s v="CRD024017" u="1"/>
        <s v="CRD020161" u="1"/>
        <s v="CRD018308" u="1"/>
        <s v="CRD024117" u="1"/>
        <s v="CRD020261" u="1"/>
        <s v="CRD019020" u="1"/>
        <s v="CRD024217" u="1"/>
        <s v="CRD008743" u="1"/>
        <s v="CRD020361" u="1"/>
        <s v="CRD024317" u="1"/>
        <s v="CRD020089" u="1"/>
        <s v="CRD020461" u="1"/>
        <s v="CRD005030" u="1"/>
        <s v="CRD024417" u="1"/>
        <s v="CRD020189" u="1"/>
        <s v="CRD019320" u="1"/>
        <s v="CRD024517" u="1"/>
        <s v="CRD020289" u="1"/>
        <s v="CRD020661" u="1"/>
        <s v="CRD024617" u="1"/>
        <s v="CRD020389" u="1"/>
        <s v="CRD020761" u="1"/>
        <s v="CRD020489" u="1"/>
        <s v="CRD020861" u="1"/>
        <s v="CRD019620" u="1"/>
        <s v="CRD024817" u="1"/>
        <s v="CRD020589" u="1"/>
        <s v="CRD021004" u="1"/>
        <s v="CRD019348" u="1"/>
        <s v="CRD019720" u="1"/>
        <s v="CRD020689" u="1"/>
        <s v="CRD019820" u="1"/>
        <s v="CRD015592" u="1"/>
        <s v="CRD020789" u="1"/>
        <s v="CRD021204" u="1"/>
        <s v="CRD019548" u="1"/>
        <s v="CRD019920" u="1"/>
        <s v="CRD020889" u="1"/>
        <s v="CRD021304" u="1"/>
        <s v="CRD005458" u="1"/>
        <s v="CRD019648" u="1"/>
        <s v="CRD011367" u="1"/>
        <s v="CRD019748" u="1"/>
        <s v="CRD019848" u="1"/>
        <s v="CRD021604" u="1"/>
        <s v="CRD019948" u="1"/>
        <s v="CRD021704" u="1"/>
        <s v="CRD021804" u="1"/>
        <s v="CRD022144" u="1"/>
        <s v="CRD006670" u="1"/>
        <s v="CRD021904" u="1"/>
        <s v="ACT000067" u="1"/>
        <s v="CRD022344" u="1"/>
        <s v="CRD022444" u="1"/>
        <s v="CRD022544" u="1"/>
        <s v="CRD007113" u="1"/>
        <s v="CRD022644" u="1"/>
        <s v="CRD013022" u="1"/>
        <s v="CRD022744" u="1"/>
        <s v="CRD023084" u="1"/>
        <s v="CRD022844" u="1"/>
        <s v="CRD013222" u="1"/>
        <s v="CRD023184" u="1"/>
        <s v="CRD022944" u="1"/>
        <s v="CRD017475" u="1"/>
        <s v="CRD023384" u="1"/>
        <s v="CRD023484" u="1"/>
        <s v="CRD017875" u="1"/>
        <s v="CRD023784" u="1"/>
        <s v="CRD020071" u="1"/>
        <s v="CRD023984" u="1"/>
        <s v="CRD020171" u="1"/>
        <s v="CRD024127" u="1"/>
        <s v="CRD020271" u="1"/>
        <s v="CRD024227" u="1"/>
        <s v="CRD008753" u="1"/>
        <s v="CRD020371" u="1"/>
        <s v="CRD024327" u="1"/>
        <s v="CRD020099" u="1"/>
        <s v="CRD008853" u="1"/>
        <s v="CRD014762" u="1"/>
        <s v="CRD020571" u="1"/>
        <s v="CRD019330" u="1"/>
        <s v="CRD004528" u="1"/>
        <s v="CRD020299" u="1"/>
        <s v="CRD020671" u="1"/>
        <s v="CRD019430" u="1"/>
        <s v="CRD018818" u="1"/>
        <s v="CRD024627" u="1"/>
        <s v="CRD014962" u="1"/>
        <s v="CRD019158" u="1"/>
        <s v="CRD020771" u="1"/>
        <s v="CRD019530" u="1"/>
        <s v="CRD024727" u="1"/>
        <s v="CRD015105" u="1"/>
        <s v="CRD020499" u="1"/>
        <s v="CRD020871" u="1"/>
        <s v="CRD019630" u="1"/>
        <s v="CRD024827" u="1"/>
        <s v="CRD020599" u="1"/>
        <s v="CRD021014" u="1"/>
        <s v="CRD019358" u="1"/>
        <s v="CRD020971" u="1"/>
        <s v="CRD019730" u="1"/>
        <s v="CRD020699" u="1"/>
        <s v="CRD021114" u="1"/>
        <s v="CRD019458" u="1"/>
        <s v="CRD019830" u="1"/>
        <s v="CRD019558" u="1"/>
        <s v="CRD019930" u="1"/>
        <s v="CRD021314" u="1"/>
        <s v="CRD019658" u="1"/>
        <s v="CRD021414" u="1"/>
        <s v="CRD021514" u="1"/>
        <s v="CRD019858" u="1"/>
        <s v="CRD021614" u="1"/>
        <s v="CRD019958" u="1"/>
        <s v="CRD021714" u="1"/>
        <s v="CRD022054" u="1"/>
        <s v="CRD022154" u="1"/>
        <s v="CRD021914" u="1"/>
        <s v="ACT000077" u="1"/>
        <s v="CRD022254" u="1"/>
        <s v="CRD022354" u="1"/>
        <s v="CRD006880" u="1"/>
        <s v="ACT000277" u="1"/>
        <s v="CRD016645" u="1"/>
        <s v="CRD022454" u="1"/>
        <s v="ACT000377" u="1"/>
        <s v="ACT000477" u="1"/>
        <s v="CRD022654" u="1"/>
        <s v="CRD022754" u="1"/>
        <s v="CRD023094" u="1"/>
        <s v="CRD023194" u="1"/>
        <s v="CRD022954" u="1"/>
        <s v="CRD023294" u="1"/>
        <s v="CRD018000" u="1"/>
        <s v="CRD023394" u="1"/>
        <s v="CRD023594" u="1"/>
        <s v="CRD017885" u="1"/>
        <s v="CRD023694" u="1"/>
        <s v="CRD023794" u="1"/>
        <s v="CRD023894" u="1"/>
        <s v="CRD000082" u="1"/>
        <s v="CRD020081" u="1"/>
        <s v="CRD024037" u="1"/>
        <s v="CRD018600" u="1"/>
        <s v="CRD023994" u="1"/>
        <s v="CRD020181" u="1"/>
        <s v="CRD018328" u="1"/>
        <s v="CRD024137" u="1"/>
        <s v="CRD020281" u="1"/>
        <s v="CRD024237" u="1"/>
        <s v="CRD020381" u="1"/>
        <s v="CRD020481" u="1"/>
        <s v="CRD024437" u="1"/>
        <s v="CRD020581" u="1"/>
        <s v="CRD019340" u="1"/>
        <s v="CRD024537" u="1"/>
        <s v="CRD020681" u="1"/>
        <s v="CRD024637" u="1"/>
        <s v="CRD020781" u="1"/>
        <s v="CRD019540" u="1"/>
        <s v="CRD024737" u="1"/>
        <s v="CRD019268" u="1"/>
        <s v="CRD020881" u="1"/>
        <s v="CRD019640" u="1"/>
        <s v="CRD021024" u="1"/>
        <s v="CRD020981" u="1"/>
        <s v="CRD019740" u="1"/>
        <s v="CRD021124" u="1"/>
        <s v="CRD019840" u="1"/>
        <s v="CRD021224" u="1"/>
        <s v="CRD019568" u="1"/>
        <s v="CRD021324" u="1"/>
        <s v="CRD011287" u="1"/>
        <s v="CRD019668" u="1"/>
        <s v="CRD021424" u="1"/>
        <s v="CRD019768" u="1"/>
        <s v="CRD015715" u="1"/>
        <s v="CRD021524" u="1"/>
        <s v="CRD019868" u="1"/>
        <s v="CRD019968" u="1"/>
        <s v="CRD021724" u="1"/>
        <s v="CRD022064" u="1"/>
        <s v="CRD012202" u="1"/>
        <s v="CRD022164" u="1"/>
        <s v="CRD021924" u="1"/>
        <s v="CRD022264" u="1"/>
        <s v="ACT000187" u="1"/>
        <s v="CRD022364" u="1"/>
        <s v="CRD022464" u="1"/>
        <s v="CRD990203" u="1"/>
        <s v="CRD022564" u="1"/>
        <s v="CRD990303" u="1"/>
        <s v="CRD022664" u="1"/>
        <s v="CRD022764" u="1"/>
        <s v="CRD022864" u="1"/>
        <s v="CRD023007" u="1"/>
        <s v="CRD022964" u="1"/>
        <s v="CRD023107" u="1"/>
        <s v="CRD023207" u="1"/>
        <s v="CRD023407" u="1"/>
        <s v="CRD018310" u="1"/>
        <s v="CRD023507" u="1"/>
        <s v="CRD023607" u="1"/>
        <s v="CRD013942" u="1"/>
        <s v="CRD020091" u="1"/>
        <s v="CRD018238" u="1"/>
        <s v="CRD008573" u="1"/>
        <s v="CRD020191" u="1"/>
        <s v="CRD023807" u="1"/>
        <s v="CRD024147" u="1"/>
        <s v="CRD020291" u="1"/>
        <s v="CRD023907" u="1"/>
        <s v="CRD018438" u="1"/>
        <s v="CRD024247" u="1"/>
        <s v="CRD020391" u="1"/>
        <s v="CRD019150" u="1"/>
        <s v="CRD024347" u="1"/>
        <s v="CRD020491" u="1"/>
        <s v="CRD024447" u="1"/>
        <s v="CRD014782" u="1"/>
        <s v="CRD020591" u="1"/>
        <s v="CRD019350" u="1"/>
        <s v="CRD024547" u="1"/>
        <s v="CRD020691" u="1"/>
        <s v="CRD019178" u="1"/>
        <s v="CRD020791" u="1"/>
        <s v="CRD019550" u="1"/>
        <s v="CRD020891" u="1"/>
        <s v="CRD019650" u="1"/>
        <s v="CRD024847" u="1"/>
        <s v="CRD000992" u="1"/>
        <s v="CRD019750" u="1"/>
        <s v="CRD021134" u="1"/>
        <s v="CRD019850" u="1"/>
        <s v="CRD021234" u="1"/>
        <s v="CRD011197" u="1"/>
        <s v="CRD019578" u="1"/>
        <s v="CRD019950" u="1"/>
        <s v="CRD021334" u="1"/>
        <s v="CRD019678" u="1"/>
        <s v="CRD021434" u="1"/>
        <s v="CRD019778" u="1"/>
        <s v="CRD021534" u="1"/>
        <s v="CRD019878" u="1"/>
        <s v="CRD019978" u="1"/>
        <s v="CRD021734" u="1"/>
        <s v="CRD022174" u="1"/>
        <s v="CRD021934" u="1"/>
        <s v="CRD022274" u="1"/>
        <s v="CRD022374" u="1"/>
        <s v="CRD016665" u="1"/>
        <s v="CRD022474" u="1"/>
        <s v="ACT000397" u="1"/>
        <s v="CRD022574" u="1"/>
        <s v="CRD990313" u="1"/>
        <s v="ACT000497" u="1"/>
        <s v="CRD022674" u="1"/>
        <s v="CRD022774" u="1"/>
        <s v="CRD022874" u="1"/>
        <s v="CRD023017" u="1"/>
        <s v="CRD017308" u="1"/>
        <s v="CRD023117" u="1"/>
        <s v="CRD023217" u="1"/>
        <s v="CRD023317" u="1"/>
        <s v="CRD023417" u="1"/>
        <s v="CRD017708" u="1"/>
        <s v="CRD023517" u="1"/>
        <s v="CRD023617" u="1"/>
        <s v="CRD023717" u="1"/>
        <s v="CRD024057" u="1"/>
        <s v="CRD023817" u="1"/>
        <s v="CRD000005" u="1"/>
        <s v="CRD018348" u="1"/>
        <s v="CRD024157" u="1"/>
        <s v="CRD023917" u="1"/>
        <s v="CRD000105" u="1"/>
        <s v="CRD019060" u="1"/>
        <s v="CRD020104" u="1"/>
        <s v="CRD018448" u="1"/>
        <s v="CRD024257" u="1"/>
        <s v="CRD020204" u="1"/>
        <s v="CRD024357" u="1"/>
        <s v="CRD020304" u="1"/>
        <s v="CRD024457" u="1"/>
        <s v="CRD019360" u="1"/>
        <s v="CRD020404" u="1"/>
        <s v="CRD020504" u="1"/>
        <s v="CRD014992" u="1"/>
        <s v="CRD019560" u="1"/>
        <s v="CRD020604" u="1"/>
        <s v="CRD018948" u="1"/>
        <s v="CRD024757" u="1"/>
        <s v="CRD019288" u="1"/>
        <s v="CRD019660" u="1"/>
        <s v="CRD020704" u="1"/>
        <s v="CRD024857" u="1"/>
        <s v="CRD021044" u="1"/>
        <s v="CRD020804" u="1"/>
        <s v="CRD021144" u="1"/>
        <s v="CRD019860" u="1"/>
        <s v="CRD021244" u="1"/>
        <s v="CRD019960" u="1"/>
        <s v="CRD021344" u="1"/>
        <s v="CRD019688" u="1"/>
        <s v="CRD021444" u="1"/>
        <s v="CRD001545" u="1"/>
        <s v="CRD021644" u="1"/>
        <s v="CRD019988" u="1"/>
        <s v="CRD021744" u="1"/>
        <s v="CRD021844" u="1"/>
        <s v="CRD022184" u="1"/>
        <s v="CRD021944" u="1"/>
        <s v="CRD022384" u="1"/>
        <s v="CRD022484" u="1"/>
        <s v="CRD022584" u="1"/>
        <s v="CRD990323" u="1"/>
        <s v="CRD022684" u="1"/>
        <s v="CRD017018" u="1"/>
        <s v="CRD016975" u="1"/>
        <s v="CRD022784" u="1"/>
        <s v="CRD022884" u="1"/>
        <s v="CRD023027" u="1"/>
        <s v="CRD003400" u="1"/>
        <s v="CRD022984" u="1"/>
        <s v="CRD017318" u="1"/>
        <s v="CRD023127" u="1"/>
        <s v="CRD023227" u="1"/>
        <s v="CRD023327" u="1"/>
        <s v="CRD023527" u="1"/>
        <s v="CRD023627" u="1"/>
        <s v="CRD023727" u="1"/>
        <s v="CRD024067" u="1"/>
        <s v="CRD023827" u="1"/>
        <s v="CRD020014" u="1"/>
        <s v="CRD024167" u="1"/>
        <s v="CRD003928" u="1"/>
        <s v="CRD000115" u="1"/>
        <s v="CRD020114" u="1"/>
        <s v="CRD024267" u="1"/>
        <s v="CRD020214" u="1"/>
        <s v="CRD024367" u="1"/>
        <s v="CRD019270" u="1"/>
        <s v="CRD024467" u="1"/>
        <s v="CRD020414" u="1"/>
        <s v="CRD024567" u="1"/>
        <s v="CRD024667" u="1"/>
        <s v="CRD019198" u="1"/>
        <s v="CRD014805" u="1"/>
        <s v="CRD019570" u="1"/>
        <s v="CRD020614" u="1"/>
        <s v="CRD024767" u="1"/>
        <s v="CRD019670" u="1"/>
        <s v="CRD021054" u="1"/>
        <s v="CRD020814" u="1"/>
        <s v="CRD021154" u="1"/>
        <s v="CRD019498" u="1"/>
        <s v="CRD020914" u="1"/>
        <s v="CRD021254" u="1"/>
        <s v="CRD019598" u="1"/>
        <s v="CRD019970" u="1"/>
        <s v="CRD015545" u="1"/>
        <s v="CRD021354" u="1"/>
        <s v="CRD019698" u="1"/>
        <s v="CRD021454" u="1"/>
        <s v="CRD021554" u="1"/>
        <s v="CRD021654" u="1"/>
        <s v="CRD019998" u="1"/>
        <s v="CRD022094" u="1"/>
        <s v="CRD001855" u="1"/>
        <s v="CRD021854" u="1"/>
        <s v="CRD022194" u="1"/>
        <s v="CRD021954" u="1"/>
        <s v="CRD022394" u="1"/>
        <s v="CRD022494" u="1"/>
        <s v="CRD022594" u="1"/>
        <s v="CRD990333" u="1"/>
        <s v="CRD022794" u="1"/>
        <s v="CRD022894" u="1"/>
        <s v="CRD017328" u="1"/>
        <s v="CRD023137" u="1"/>
        <s v="CRD023237" u="1"/>
        <s v="CRD017900" u="1"/>
        <s v="CRD023537" u="1"/>
        <s v="CRD023637" u="1"/>
        <s v="CRD023737" u="1"/>
        <s v="CRD014115" u="1"/>
        <s v="CRD024077" u="1"/>
        <s v="CRD023837" u="1"/>
        <s v="CRD000025" u="1"/>
        <s v="CRD024177" u="1"/>
        <s v="CRD003938" u="1"/>
        <s v="CRD000125" u="1"/>
        <s v="CRD020124" u="1"/>
        <s v="CRD024277" u="1"/>
        <s v="CRD019180" u="1"/>
        <s v="CRD020224" u="1"/>
        <s v="CRD024377" u="1"/>
        <s v="CRD024477" u="1"/>
        <s v="CRD018768" u="1"/>
        <s v="CRD024577" u="1"/>
        <s v="CRD020524" u="1"/>
        <s v="CRD024677" u="1"/>
        <s v="CRD009246" u="1"/>
        <s v="CRD019580" u="1"/>
        <s v="CRD020624" u="1"/>
        <s v="CRD024777" u="1"/>
        <s v="CRD019680" u="1"/>
        <s v="CRD020724" u="1"/>
        <s v="CRD021064" u="1"/>
        <s v="CRD020824" u="1"/>
        <s v="CRD021164" u="1"/>
        <s v="CRD019880" u="1"/>
        <s v="CRD020924" u="1"/>
        <s v="CRD021264" u="1"/>
        <s v="CRD019980" u="1"/>
        <s v="CRD015655" u="1"/>
        <s v="CRD021464" u="1"/>
        <s v="CRD021664" u="1"/>
        <s v="ACT000002" u="1"/>
        <s v="CRD021764" u="1"/>
        <s v="CRD021864" u="1"/>
        <s v="CRD022007" u="1"/>
        <s v="ACT000202" u="1"/>
        <s v="CRD021964" u="1"/>
        <s v="CRD022107" u="1"/>
        <s v="ACT000302" u="1"/>
        <s v="CRD022207" u="1"/>
        <s v="CRD022307" u="1"/>
        <s v="CRD022407" u="1"/>
        <s v="CRD016895" u="1"/>
        <s v="CRD017310" u="1"/>
        <s v="CRD013082" u="1"/>
        <s v="CRD022507" u="1"/>
        <s v="CRD022607" u="1"/>
        <s v="CRD017238" u="1"/>
        <s v="CRD023047" u="1"/>
        <s v="CRD017610" u="1"/>
        <s v="CRD022807" u="1"/>
        <s v="CRD023147" u="1"/>
        <s v="CRD022907" u="1"/>
        <s v="CRD023247" u="1"/>
        <s v="CRD023447" u="1"/>
        <s v="CRD018350" u="1"/>
        <s v="CRD017738" u="1"/>
        <s v="CRD023547" u="1"/>
        <s v="CRD023747" u="1"/>
        <s v="CRD014125" u="1"/>
        <s v="CRD024087" u="1"/>
        <s v="CRD023847" u="1"/>
        <s v="CRD020034" u="1"/>
        <s v="CRD020134" u="1"/>
        <s v="CRD019190" u="1"/>
        <s v="CRD020234" u="1"/>
        <s v="CRD024387" u="1"/>
        <s v="CRD019290" u="1"/>
        <s v="CRD020334" u="1"/>
        <s v="CRD019390" u="1"/>
        <s v="CRD020434" u="1"/>
        <s v="CRD024587" u="1"/>
        <s v="CRD009156" u="1"/>
        <s v="CRD020534" u="1"/>
        <s v="CRD024687" u="1"/>
        <s v="CRD019590" u="1"/>
        <s v="CRD020634" u="1"/>
        <s v="CRD024787" u="1"/>
        <s v="CRD019690" u="1"/>
        <s v="CRD020734" u="1"/>
        <s v="CRD020834" u="1"/>
        <s v="CRD021174" u="1"/>
        <s v="CRD020934" u="1"/>
        <s v="CRD019990" u="1"/>
        <s v="CRD021374" u="1"/>
        <s v="CRD021474" u="1"/>
        <s v="CRD021674" u="1"/>
        <s v="CRD021774" u="1"/>
        <s v="CRD021874" u="1"/>
        <s v="ACT000212" u="1"/>
        <s v="CRD021974" u="1"/>
        <s v="ACT000312" u="1"/>
        <s v="CRD022217" u="1"/>
        <s v="ACT000412" u="1"/>
        <s v="CRD007083" u="1"/>
        <s v="CRD022317" u="1"/>
        <s v="ACT000512" u="1"/>
        <s v="CRD012652" u="1"/>
        <s v="CRD022417" u="1"/>
        <s v="CRD017320" u="1"/>
        <s v="CRD016708" u="1"/>
        <s v="CRD022617" u="1"/>
        <s v="CRD022717" u="1"/>
        <s v="CRD023057" u="1"/>
        <s v="CRD022817" u="1"/>
        <s v="CRD017348" u="1"/>
        <s v="CRD023157" u="1"/>
        <s v="CRD018060" u="1"/>
        <s v="CRD023257" u="1"/>
        <s v="CRD023357" u="1"/>
        <s v="CRD023457" u="1"/>
        <s v="CRD017748" u="1"/>
        <s v="CRD023557" u="1"/>
        <s v="CRD023657" u="1"/>
        <s v="CRD023757" u="1"/>
        <s v="CRD024097" u="1"/>
        <s v="CRD023857" u="1"/>
        <s v="CRD000045" u="1"/>
        <s v="CRD020044" u="1"/>
        <s v="CRD024197" u="1"/>
        <s v="CRD020144" u="1"/>
        <s v="CRD024297" u="1"/>
        <s v="CRD020244" u="1"/>
        <s v="CRD019003" u="1"/>
        <s v="CRD014535" u="1"/>
        <s v="CRD020344" u="1"/>
        <s v="CRD024497" u="1"/>
        <s v="CRD020444" u="1"/>
        <s v="CRD019203" u="1"/>
        <s v="CRD024597" u="1"/>
        <s v="CRD019303" u="1"/>
        <s v="CRD020644" u="1"/>
        <s v="CRD011022" u="1"/>
        <s v="CRD019403" u="1"/>
        <s v="CRD024797" u="1"/>
        <s v="CRD020744" u="1"/>
        <s v="CRD019503" u="1"/>
        <s v="CRD021084" u="1"/>
        <s v="CRD020844" u="1"/>
        <s v="CRD011222" u="1"/>
        <s v="CRD019603" u="1"/>
        <s v="CRD001185" u="1"/>
        <s v="CRD021184" u="1"/>
        <s v="CRD019703" u="1"/>
        <s v="CRD021284" u="1"/>
        <s v="CRD021384" u="1"/>
        <s v="CRD021484" u="1"/>
        <s v="CRD021684" u="1"/>
        <s v="CRD021784" u="1"/>
        <s v="CRD021884" u="1"/>
        <s v="CRD022027" u="1"/>
        <s v="CRD021984" u="1"/>
        <s v="ACT000322" u="1"/>
        <s v="CRD022227" u="1"/>
        <s v="ACT000422" u="1"/>
        <s v="CRD006853" u="1"/>
        <s v="CRD022427" u="1"/>
        <s v="CRD017330" u="1"/>
        <s v="CRD022527" u="1"/>
        <s v="CRD022627" u="1"/>
        <s v="CRD022727" u="1"/>
        <s v="CRD022827" u="1"/>
        <s v="CRD023167" u="1"/>
        <s v="CRD023267" u="1"/>
        <s v="CRD023367" u="1"/>
        <s v="CRD017930" u="1"/>
        <s v="CRD023467" u="1"/>
        <s v="CRD017758" u="1"/>
        <s v="CRD023567" u="1"/>
        <s v="CRD018470" u="1"/>
        <s v="CRD023667" u="1"/>
        <s v="CRD008236" u="1"/>
        <s v="CRD023767" u="1"/>
        <s v="CRD020054" u="1"/>
        <s v="CRD018398" u="1"/>
        <s v="CRD018770" u="1"/>
        <s v="CRD020154" u="1"/>
        <s v="CRD018870" u="1"/>
        <s v="CRD020254" u="1"/>
        <s v="CRD019013" u="1"/>
        <s v="CRD018970" u="1"/>
        <s v="CRD020354" u="1"/>
        <s v="CRD020454" u="1"/>
        <s v="CRD014745" u="1"/>
        <s v="CRD020554" u="1"/>
        <s v="CRD019313" u="1"/>
        <s v="CRD020654" u="1"/>
        <s v="CRD018998" u="1"/>
        <s v="CRD000755" u="1"/>
        <s v="CRD020754" u="1"/>
        <s v="CRD021094" u="1"/>
        <s v="CRD020854" u="1"/>
        <s v="CRD019613" u="1"/>
        <s v="CRD021194" u="1"/>
        <s v="CRD020954" u="1"/>
        <s v="CRD019713" u="1"/>
        <s v="CRD019813" u="1"/>
        <s v="CRD021494" u="1"/>
        <s v="CRD021594" u="1"/>
        <s v="CRD021694" u="1"/>
        <s v="CRD021794" u="1"/>
        <s v="CRD021894" u="1"/>
        <s v="CRD022037" u="1"/>
        <s v="CRD021994" u="1"/>
        <s v="CRD022137" u="1"/>
        <s v="ACT000332" u="1"/>
        <s v="CRD022237" u="1"/>
        <s v="ACT000432" u="1"/>
        <s v="CRD022337" u="1"/>
        <s v="CRD022437" u="1"/>
        <s v="CRD022537" u="1"/>
        <s v="CRD022637" u="1"/>
        <s v="CRD017540" u="1"/>
        <s v="CRD016928" u="1"/>
        <s v="CRD022737" u="1"/>
        <s v="CRD023077" u="1"/>
        <s v="CRD023177" u="1"/>
        <s v="CRD022937" u="1"/>
        <s v="CRD018080" u="1"/>
        <s v="CRD023277" u="1"/>
        <s v="CRD023377" u="1"/>
        <s v="CRD017668" u="1"/>
        <s v="CRD023477" u="1"/>
        <s v="CRD018380" u="1"/>
        <s v="CRD023677" u="1"/>
        <s v="CRD023777" u="1"/>
        <s v="CRD018680" u="1"/>
        <s v="CRD010202" u="1"/>
        <s v="CRD020164" u="1"/>
        <s v="CRD020264" u="1"/>
        <s v="CRD019023" u="1"/>
        <s v="CRD020364" u="1"/>
        <s v="CRD020564" u="1"/>
        <s v="CRD019323" u="1"/>
        <s v="CRD020664" u="1"/>
        <s v="CRD019423" u="1"/>
        <s v="CRD020764" u="1"/>
        <s v="CRD020864" u="1"/>
        <s v="CRD019623" u="1"/>
        <s v="CRD020964" u="1"/>
        <s v="CRD019723" u="1"/>
        <s v="CRD021107" u="1"/>
        <s v="CRD011442" u="1"/>
        <s v="CRD021207" u="1"/>
        <s v="CRD005733" u="1"/>
        <s v="CRD019923" u="1"/>
        <s v="CRD021307" u="1"/>
        <s v="CRD021407" u="1"/>
        <s v="CRD021507" u="1"/>
        <s v="ACT000042" u="1"/>
        <s v="CRD021607" u="1"/>
        <s v="CRD021707" u="1"/>
        <s v="CRD022047" u="1"/>
        <s v="ACT000242" u="1"/>
        <s v="CRD022147" u="1"/>
        <s v="CRD021907" u="1"/>
        <s v="CRD022347" u="1"/>
        <s v="CRD012682" u="1"/>
        <s v="CRD022447" u="1"/>
        <s v="CRD007016" u="1"/>
        <s v="CRD012782" u="1"/>
        <s v="CRD017350" u="1"/>
        <s v="CRD022547" u="1"/>
        <s v="CRD022647" u="1"/>
        <s v="CRD022747" u="1"/>
        <s v="CRD022847" u="1"/>
        <s v="CRD013225" u="1"/>
        <s v="CRD023187" u="1"/>
        <s v="CRD022947" u="1"/>
        <s v="CRD023287" u="1"/>
        <s v="CRD023387" u="1"/>
        <s v="CRD023487" u="1"/>
        <s v="CRD023587" u="1"/>
        <s v="CRD024002" u="1"/>
        <s v="CRD023687" u="1"/>
        <s v="CRD024102" u="1"/>
        <s v="CRD023787" u="1"/>
        <s v="CRD024202" u="1"/>
        <s v="CRD023887" u="1"/>
        <s v="CRD020074" u="1"/>
        <s v="CRD023987" u="1"/>
        <s v="CRD024402" u="1"/>
        <s v="CRD020174" u="1"/>
        <s v="CRD024502" u="1"/>
        <s v="CRD020274" u="1"/>
        <s v="CRD019033" u="1"/>
        <s v="CRD024602" u="1"/>
        <s v="CRD008756" u="1"/>
        <s v="CRD020374" u="1"/>
        <s v="CRD019133" u="1"/>
        <s v="CRD020474" u="1"/>
        <s v="CRD009196" u="1"/>
        <s v="CRD024802" u="1"/>
        <s v="CRD020574" u="1"/>
        <s v="CRD019333" u="1"/>
        <s v="CRD009296" u="1"/>
        <s v="CRD020674" u="1"/>
        <s v="CRD020774" u="1"/>
        <s v="CRD020874" u="1"/>
        <s v="CRD019633" u="1"/>
        <s v="CRD020974" u="1"/>
        <s v="CRD019733" u="1"/>
        <s v="CRD021117" u="1"/>
        <s v="CRD021317" u="1"/>
        <s v="CRD021417" u="1"/>
        <s v="CRD016320" u="1"/>
        <s v="CRD021517" u="1"/>
        <s v="CRD012192" u="1"/>
        <s v="CRD021617" u="1"/>
        <s v="ACT000152" u="1"/>
        <s v="CRD021717" u="1"/>
        <s v="CRD022057" u="1"/>
        <s v="CRD016620" u="1"/>
        <s v="CRD021817" u="1"/>
        <s v="CRD022157" u="1"/>
        <s v="ACT000352" u="1"/>
        <s v="CRD016720" u="1"/>
        <s v="CRD021917" u="1"/>
        <s v="CRD022257" u="1"/>
        <s v="ACT000452" u="1"/>
        <s v="CRD022357" u="1"/>
        <s v="CRD022457" u="1"/>
        <s v="CRD022557" u="1"/>
        <s v="CRD016848" u="1"/>
        <s v="CRD022757" u="1"/>
        <s v="CRD023097" u="1"/>
        <s v="CRD022857" u="1"/>
        <s v="CRD022957" u="1"/>
        <s v="CRD023297" u="1"/>
        <s v="CRD023397" u="1"/>
        <s v="CRD017688" u="1"/>
        <s v="CRD023497" u="1"/>
        <s v="CRD023597" u="1"/>
        <s v="CRD024012" u="1"/>
        <s v="CRD023697" u="1"/>
        <s v="CRD023797" u="1"/>
        <s v="CRD024212" u="1"/>
        <s v="CRD023897" u="1"/>
        <s v="CRD024312" u="1"/>
        <s v="CRD020084" u="1"/>
        <s v="CRD023997" u="1"/>
        <s v="CRD024412" u="1"/>
        <s v="CRD018703" u="1"/>
        <s v="CRD024512" u="1"/>
        <s v="CRD020284" u="1"/>
        <s v="CRD024612" u="1"/>
        <s v="CRD020384" u="1"/>
        <s v="CRD024712" u="1"/>
        <s v="CRD020484" u="1"/>
        <s v="CRD019243" u="1"/>
        <s v="CRD020584" u="1"/>
        <s v="CRD019343" u="1"/>
        <s v="CRD011062" u="1"/>
        <s v="CRD020784" u="1"/>
        <s v="CRD019543" u="1"/>
        <s v="CRD000985" u="1"/>
        <s v="CRD020984" u="1"/>
        <s v="CRD019743" u="1"/>
        <s v="CRD021127" u="1"/>
        <s v="CRD019843" u="1"/>
        <s v="CRD021227" u="1"/>
        <s v="CRD021327" u="1"/>
        <s v="CRD001428" u="1"/>
        <s v="CRD021427" u="1"/>
        <s v="CRD015718" u="1"/>
        <s v="CRD021527" u="1"/>
        <s v="CRD021627" u="1"/>
        <s v="CRD021827" u="1"/>
        <s v="CRD022167" u="1"/>
        <s v="CRD016730" u="1"/>
        <s v="CRD022267" u="1"/>
        <s v="ACT000462" u="1"/>
        <s v="CRD022367" u="1"/>
        <s v="CRD022467" u="1"/>
        <s v="CRD022567" u="1"/>
        <s v="CRD990306" u="1"/>
        <s v="CRD022667" u="1"/>
        <s v="CRD022767" u="1"/>
        <s v="CRD022867" u="1"/>
        <s v="CRD022967" u="1"/>
        <s v="CRD017698" u="1"/>
        <s v="CRD024122" u="1"/>
        <s v="CRD024222" u="1"/>
        <s v="CRD024322" u="1"/>
        <s v="CRD024422" u="1"/>
        <s v="CRD020194" u="1"/>
        <s v="CRD020294" u="1"/>
        <s v="CRD019053" u="1"/>
        <s v="CRD024622" u="1"/>
        <s v="CRD020394" u="1"/>
        <s v="CRD010532" u="1"/>
        <s v="CRD020494" u="1"/>
        <s v="CRD020594" u="1"/>
        <s v="CRD019353" u="1"/>
        <s v="CRD020694" u="1"/>
        <s v="CRD019453" u="1"/>
        <s v="CRD020794" u="1"/>
        <s v="CRD019553" u="1"/>
        <s v="CRD019653" u="1"/>
        <s v="CRD021037" u="1"/>
        <s v="CRD000995" u="1"/>
        <s v="CRD001410" u="1"/>
        <s v="CRD021137" u="1"/>
        <s v="CRD021237" u="1"/>
        <s v="CRD019953" u="1"/>
        <s v="CRD021337" u="1"/>
        <s v="CRD021437" u="1"/>
        <s v="CRD005963" u="1"/>
        <s v="CRD021537" u="1"/>
        <s v="ACT000172" u="1"/>
        <s v="CRD021737" u="1"/>
        <s v="CRD021837" u="1"/>
        <s v="CRD002178" u="1"/>
        <s v="CRD022177" u="1"/>
        <s v="CRD021937" u="1"/>
        <s v="CRD022277" u="1"/>
        <s v="ACT000472" u="1"/>
        <s v="CRD022377" u="1"/>
        <s v="CRD022477" u="1"/>
        <s v="CRD017380" u="1"/>
        <s v="CRD022577" u="1"/>
        <s v="CRD012715" u="1"/>
        <s v="CRD022677" u="1"/>
        <s v="CRD022777" u="1"/>
        <s v="CRD013155" u="1"/>
        <s v="CRD022877" u="1"/>
        <s v="CRD017780" u="1"/>
        <s v="CRD022977" u="1"/>
        <s v="CRD024132" u="1"/>
        <s v="CRD024232" u="1"/>
        <s v="CRD024332" u="1"/>
        <s v="CRD018623" u="1"/>
        <s v="CRD024432" u="1"/>
        <s v="CRD020007" u="1"/>
        <s v="CRD024532" u="1"/>
        <s v="CRD020107" u="1"/>
        <s v="CRD020207" u="1"/>
        <s v="CRD024732" u="1"/>
        <s v="CRD009301" u="1"/>
        <s v="CRD019263" u="1"/>
        <s v="CRD020307" u="1"/>
        <s v="CRD024832" u="1"/>
        <s v="CRD019363" u="1"/>
        <s v="CRD020407" u="1"/>
        <s v="CRD019463" u="1"/>
        <s v="CRD020507" u="1"/>
        <s v="CRD010842" u="1"/>
        <s v="CRD019563" u="1"/>
        <s v="CRD020607" u="1"/>
        <s v="CRD019663" u="1"/>
        <s v="CRD020707" u="1"/>
        <s v="CRD021047" u="1"/>
        <s v="CRD001420" u="1"/>
        <s v="CRD020807" u="1"/>
        <s v="CRD021147" u="1"/>
        <s v="CRD009901" u="1"/>
        <s v="CRD015710" u="1"/>
        <s v="CRD021247" u="1"/>
        <s v="CRD019963" u="1"/>
        <s v="CRD021447" u="1"/>
        <s v="ACT000082" u="1"/>
        <s v="CRD021647" u="1"/>
        <s v="CRD006316" u="1"/>
        <s v="CRD022087" u="1"/>
        <s v="CRD021847" u="1"/>
        <s v="CRD022187" u="1"/>
        <s v="ACT000382" u="1"/>
        <s v="CRD017190" u="1"/>
        <s v="CRD022487" u="1"/>
        <s v="CRD023002" u="1"/>
        <s v="CRD990326" u="1"/>
        <s v="CRD012725" u="1"/>
        <s v="CRD022687" u="1"/>
        <s v="CRD023102" u="1"/>
        <s v="CRD016978" u="1"/>
        <s v="CRD022787" u="1"/>
        <s v="CRD023202" u="1"/>
        <s v="CRD022887" u="1"/>
        <s v="CRD023302" u="1"/>
        <s v="CRD022987" u="1"/>
        <s v="CRD023402" u="1"/>
        <s v="CRD023502" u="1"/>
        <s v="CRD024042" u="1"/>
        <s v="CRD023802" u="1"/>
        <s v="CRD024142" u="1"/>
        <s v="CRD023902" u="1"/>
        <s v="CRD024242" u="1"/>
        <s v="CRD024442" u="1"/>
        <s v="CRD020017" u="1"/>
        <s v="CRD024542" u="1"/>
        <s v="CRD009111" u="1"/>
        <s v="CRD014308" u="1"/>
        <s v="CRD020117" u="1"/>
        <s v="CRD020217" u="1"/>
        <s v="CRD018933" u="1"/>
        <s v="CRD024742" u="1"/>
        <s v="CRD019273" u="1"/>
        <s v="CRD020317" u="1"/>
        <s v="CRD019373" u="1"/>
        <s v="CRD020417" u="1"/>
        <s v="CRD019473" u="1"/>
        <s v="CRD009239" u="1"/>
        <s v="CRD010852" u="1"/>
        <s v="CRD019573" u="1"/>
        <s v="CRD020617" u="1"/>
      </sharedItems>
    </cacheField>
    <cacheField name="referencia_proveedor" numFmtId="0">
      <sharedItems containsBlank="1"/>
    </cacheField>
    <cacheField name="nombre" numFmtId="0">
      <sharedItems containsBlank="1"/>
    </cacheField>
    <cacheField name="presentacion" numFmtId="0">
      <sharedItems containsBlank="1"/>
    </cacheField>
    <cacheField name="codigo_barra" numFmtId="0">
      <sharedItems containsBlank="1"/>
    </cacheField>
    <cacheField name="cantidad" numFmtId="0">
      <sharedItems containsString="0" containsBlank="1" containsNumber="1" containsInteger="1" minValue="1" maxValue="15000"/>
    </cacheField>
    <cacheField name="cantidad_almacenada" numFmtId="0">
      <sharedItems containsString="0" containsBlank="1" containsNumber="1" containsInteger="1" minValue="0" maxValue="15000"/>
    </cacheField>
    <cacheField name="cantidad_por_almacenar" numFmtId="0">
      <sharedItems containsString="0" containsBlank="1" containsNumber="1" containsInteger="1" minValue="0" maxValue="15000"/>
    </cacheField>
    <cacheField name="serie" numFmtId="0">
      <sharedItems containsString="0" containsBlank="1" containsNumber="1" containsInteger="1" minValue="0" maxValue="159653"/>
    </cacheField>
    <cacheField name="lote" numFmtId="0">
      <sharedItems containsBlank="1" containsMixedTypes="1" containsNumber="1" containsInteger="1" minValue="0" maxValue="0"/>
    </cacheField>
    <cacheField name="documento1" numFmtId="0">
      <sharedItems containsBlank="1" containsMixedTypes="1" containsNumber="1" containsInteger="1" minValue="0" maxValue="0" count="5">
        <s v="AUTOSERVICIO"/>
        <s v="TRADICIONAL"/>
        <s v="CADENAS"/>
        <m/>
        <n v="0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_ing" numFmtId="0">
      <sharedItems containsNonDate="0" containsDate="1" containsString="0" containsBlank="1" minDate="2021-11-18T00:00:00" maxDate="2024-05-08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1-18T00:00:00" maxDate="2024-05-08T00:00:00"/>
    </cacheField>
    <cacheField name="sscc" numFmtId="0">
      <sharedItems containsNonDate="0" containsString="0" containsBlank="1"/>
    </cacheField>
    <cacheField name="usuario_insercion" numFmtId="0">
      <sharedItems containsBlank="1"/>
    </cacheField>
    <cacheField name="fecha_insercion" numFmtId="47">
      <sharedItems containsNonDate="0" containsDate="1" containsString="0" containsBlank="1" minDate="2021-11-04T08:38:03" maxDate="2021-11-11T11:32: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ll" refreshedDate="44545.360083912034" createdVersion="6" refreshedVersion="6" minRefreshableVersion="3" recordCount="10468">
  <cacheSource type="worksheet">
    <worksheetSource ref="A1:AH2" sheet="Inventario"/>
  </cacheSource>
  <cacheFields count="34">
    <cacheField name="Concatenar" numFmtId="0">
      <sharedItems count="8000">
        <s v="BARRCRD019427CADENASBPO"/>
        <s v="BARRCRD021787TRADICIONALBPO"/>
        <s v="BARRCRD011367TRADICIONALBPO"/>
        <s v="BARRCRD024380AUTOSERVICIOBPO"/>
        <s v="BARRCRD021937CADENASBPO"/>
        <s v="BARRCRD023342CADENASBPO"/>
        <s v="BARRCRD020102AUTOSERVICIOBPO"/>
        <s v="BARRCRD021163AUTOSERVICIOBPO"/>
        <s v="BARRCRD016979TRADICIONALNUTRESA"/>
        <s v="BARRCRD019529AUTOSERVICIOBPO"/>
        <s v="BARRCRD013163CADENASBPO"/>
        <s v="BARRCRD001420CADENASBPO"/>
        <s v="BARRCRD013990AUTOSERVICIOBPO"/>
        <s v="BARRCRD007004AUTOSERVICIOBPO"/>
        <s v="BARRCRD000115CADENASBPO"/>
        <s v="BARRCRD007004CADENASBPO"/>
        <s v="BARRCRD013990CADENASBPO"/>
        <s v="BARRCRD002204CADENASBPO"/>
        <s v="BARRCRD020361AUTOSERVICIOBPO"/>
        <s v="BARRCRD021163CADENASBPO"/>
        <s v="BARRCRD009243CADENASBPO"/>
        <s v="BARRCRD019018CADENASBPO"/>
        <s v="BARRCRD001420AUTOSERVICIOBPO"/>
        <s v="BARRCRD016974TRADICIONALNUTRESA"/>
        <s v="BARRCRD021040TRADICIONALNUTRESA"/>
        <s v="BARRCRD019555CADENASBPO"/>
        <s v="BARRCRD021041TRADICIONALNUTRESA"/>
        <s v="BARRCRD008551CADENASBPO"/>
        <s v="BARRCRD021042TRADICIONALNUTRESA"/>
        <s v="BARRCRD019018AUTOSERVICIOBPO"/>
        <s v="BARRCRD016978TRADICIONALNUTRESA"/>
        <s v="BARRCRD019529CADENASBPO"/>
        <s v="BARRCRD012588AUTOSERVICIOBPO"/>
        <s v="BARRCRD006670AUTOSERVICIOBPO"/>
        <s v="BARRCRD019868CADENASBPO"/>
        <s v="BARRCRD000114CADENASBPO"/>
        <s v="BARRCRD022718CADENASBPO"/>
        <s v="BARRCRD012624CADENASBPO"/>
        <s v="BARRCRD022301TRADICIONALPROMOTORES"/>
        <s v="BARRCRD020865CADENASBPO"/>
        <s v="BARRCRD008638CADENASBPO"/>
        <s v="BARRCRD012588CADENASBPO"/>
        <s v="BARRCRD022295TRADICIONALPROMOTORES"/>
        <s v="BARRCRD007355CADENASBPO"/>
        <s v="BARRCRD022299TRADICIONALPROMOTORES"/>
        <s v="BARRCRD008638AUTOSERVICIOBPO"/>
        <s v="BARRCRD006670CADENASBPO"/>
        <s v="BARRCRD024319AUTOSERVICIONUTRESA"/>
        <s v="BARRCRD024859AUTOSERVICIOBPO"/>
        <s v="BARRCRD015723CADENASBPO"/>
        <s v="BARRCRD023817CADENASNUTRESA"/>
        <s v="BARRCRD024317CADENASNUTRESA"/>
        <s v="BARRCRD021534AUTOSERVICIOBPO"/>
        <s v="BARRCRD017380TRADICIONALNUTRESA"/>
        <s v="BARRCRD024522AUTOSERVICIOBPO"/>
        <s v="BARRCRD020891CADENASBPO"/>
        <s v="BARRCRD024859TRADICIONALBPO"/>
        <s v="BARRCRD018765CADENASBPO"/>
        <s v="BARRCRD024277AUTOSERVICIONUTRESA"/>
        <s v="BARRCRD016151CADENASBPO"/>
        <s v="BARRCRD024396AUTOSERVICIONUTRESA"/>
        <s v="BARRCRD024521AUTOSERVICIOBPO"/>
        <s v="BARRCRD019031TRADICIONALNUTRESA"/>
        <s v="BARRCRD020854CADENASNUTRESA"/>
        <s v="BARRCRD024560CADENASNUTRESA"/>
        <s v="BARRCRD024318CADENASNUTRESA"/>
        <s v="BARRCRD008623CADENASBPO"/>
        <s v="BARRCRD019365CADENASBPO"/>
        <s v="BARRCRD019638CADENASBPO"/>
        <s v="BARRCRD021681CADENASBPO"/>
        <s v="BARRCRD010532CADENASBPO"/>
        <s v="BARRCRD021458CADENASBPO"/>
        <s v="BARRCRD008430CADENASBPO"/>
        <s v="BARRCRD014424CADENASBPO"/>
        <s v="BARRCRD019638AUTOSERVICIOBPO"/>
        <s v="BARRCRD008431CADENASBPO"/>
        <s v="BARRCRD019238CADENASBPO"/>
        <s v="BARRCRD008430AUTOSERVICIOBPO"/>
        <s v="BARRACT000439TRADICIONALNUTRESA"/>
        <s v="BARRCRD024458AUTOSERVICIONUTRESA"/>
        <s v="BARRCRD024936CADENASNUTRESA"/>
        <s v="BARRCRD021265CADENASNUTRESA"/>
        <s v="BARRACT000225TRADICIONALNUTRESA"/>
        <s v="BARRCRD022862TRADICIONALNUTRESA"/>
        <s v="BARRACT000437TRADICIONALNUTRESA"/>
        <s v="BARRCRD024732AUTOSERVICIONUTRESA"/>
        <s v="BARRCRD024742AUTOSERVICIONUTRESA"/>
        <s v="BARRCRD016422TRADICIONALNUTRESA"/>
        <s v="BARRCRD017512CADENASNUTRESA"/>
        <s v="BARRNUTDUR000006AUTOSERVICIONUTRESA"/>
        <s v="BARRCRD024577AUTOSERVICIONUTRESA"/>
        <s v="BARRACT000429AUTOSERVICIONUTRESA"/>
        <s v="BARRACT000063TRADICIONALNUTRESA"/>
        <s v="BARRCRD022870TRADICIONALNUTRESA"/>
        <s v="BARRCRD018193TRADICIONALNUTRESA"/>
        <s v="BARRNUTDUR000005AUTOSERVICIONUTRESA"/>
        <s v="BARRCRD024836AUTOSERVICIONUTRESA"/>
        <s v="BARRCRD024763AUTOSERVICIONUTRESA"/>
        <s v="BARRACT000035TRADICIONALNUTRESA"/>
        <s v="BARRCRD024589CADENASNUTRESA"/>
        <s v="BARRCRD019331CADENASNUTRESA"/>
        <s v="BARRCRD022864TRADICIONALNUTRESA"/>
        <s v="BARRCRD024177CADENASNUTRESA"/>
        <s v="BARRACT000466AUTOSERVICIONUTRESA"/>
        <s v="BARRCRD016975TRADICIONALNUTRESA"/>
        <s v="BARRCRD024715CADENASNUTRESA"/>
        <s v="BARRCRD023547AUTOSERVICIONUTRESA"/>
        <s v="BARRCRD022866TRADICIONALNUTRESA"/>
        <s v="BARRCRD024459AUTOSERVICIONUTRESA"/>
        <s v="BARRNUTDUR000004AUTOSERVICIONUTRESA"/>
        <s v="BARRACT000310AUTOSERVICIONUTRESA"/>
        <s v="BARRCRD022868TRADICIONALNUTRESA"/>
        <s v="BARRACT000071TRADICIONALNUTRESA"/>
        <s v="BARRACT000423AUTOSERVICIONUTRESA"/>
        <s v="BARRCRD023509AUTOSERVICIONUTRESA"/>
        <s v="BARRCRD024802AUTOSERVICIONUTRESA"/>
        <s v="BARRCRD024590AUTOSERVICIONUTRESA"/>
        <s v="BARRCRD024550CADENASNUTRESA"/>
        <s v="BARRCRD022324TRADICIONALBPO"/>
        <s v="BARRCRD023598CADENASBPO"/>
        <s v="BARRCRD024892TRADICIONALNUTRESA"/>
        <s v="BARRCRD024352CADENASNUTRESA"/>
        <s v="BARRCRD024907CADENASNUTRESA"/>
        <s v="BARRCRD023598AUTOSERVICIONUTRESA"/>
        <s v="BARRCRD024656TRADICIONALNUTRESA"/>
        <s v="BARRCRD024128CADENASNUTRESA"/>
        <s v="BARRCRD023685AUTOSERVICIOBPO"/>
        <s v="BARRCRD023673AUTOSERVICIONUTRESA"/>
        <s v="BARRCRD024124AUTOSERVICIONUTRESA"/>
        <s v="BARRCRD022496AUTOSERVICIONUTRESA"/>
        <s v="BARRCRD023672CADENASNUTRESA"/>
        <s v="BARRCRD023685CADENASNUTRESA"/>
        <s v="BARRCRD024125AUTOSERVICIONUTRESA"/>
        <s v="BARRCRD023599CADENASNUTRESA"/>
        <s v="BARRCRD022322AUTOSERVICIOBPO"/>
        <s v="BARRCRD024353CADENASNUTRESA"/>
        <s v="BARRACT000529AUTOSERVICIONUTRESA"/>
        <s v="BARRCRD024637AUTOSERVICIONUTRESA"/>
        <s v="BARRCRD023488TRADICIONALNUTRESA"/>
        <s v="BARRCRD024567CADENASNUTRESA"/>
        <s v="BARRCRD024694AUTOSERVICIOBPO"/>
        <s v="BARRCRD022496CADENASBPO"/>
        <s v="BARRCRD024695AUTOSERVICIOBPO"/>
        <s v="BARRCRD019364CADENASBPO"/>
        <s v="BARRCRD022874TRADICIONALNUTRESA"/>
        <s v="BARRCRD024542CADENASNUTRESA"/>
        <s v="BARRCRD024124CADENASNUTRESA"/>
        <s v="BARRCRD022497AUTOSERVICIONUTRESA"/>
        <s v="BARRCRD022876TRADICIONALNUTRESA"/>
        <s v="BARRCRD024658TRADICIONALNUTRESA"/>
        <s v="BARRCRD024641TRADICIONALNUTRESA"/>
        <s v="BARRCRD024650TRADICIONALNUTRESA"/>
        <s v="BARRCRD023608TRADICIONALNUTRESA"/>
        <s v="BARRCRD023597AUTOSERVICIONUTRESA"/>
        <s v="BARRCRD024561CADENASNUTRESA"/>
        <s v="BARRCRD018933TRADICIONALNUTRESA"/>
        <s v="BARRCRD024876AUTOSERVICIONUTRESA"/>
        <s v="BARRCRD024659TRADICIONALNUTRESA"/>
        <s v="BARRCRD024891TRADICIONALNUTRESA"/>
        <s v="BARRCRD024638AUTOSERVICIONUTRESA"/>
        <s v="BARRCRD016566TRADICIONALNUTRESA"/>
        <s v="BARRCRD024278CADENASNUTRESA"/>
        <s v="BARRCRD024890TRADICIONALNUTRESA"/>
        <s v="BARRCRD024624AUTOSERVICIOBPO"/>
        <s v="BARRCRD024665AUTOSERVICIONUTRESA"/>
        <s v="BARRCRD024654TRADICIONALNUTRESA"/>
        <s v="BARRCRD018935TRADICIONALNUTRESA"/>
        <s v="BARRCRD024131CADENASNUTRESA"/>
        <s v="BARRCRD023674AUTOSERVICIONUTRESA"/>
        <s v="BARRCRD023598AUTOSERVICIOBPO"/>
        <s v="BARRCRD024821CADENASNUTRESA"/>
        <s v="BARRCRD023599AUTOSERVICIONUTRESA"/>
        <s v="BARRCRD024813CADENASNUTRESA"/>
        <s v="BARRCRD024618CADENASNUTRESA"/>
        <s v="BARRCRD024796AUTOSERVICIOBPO"/>
        <s v="BARRCRD023672AUTOSERVICIONUTRESA"/>
        <s v="BARRCRD023673CADENASNUTRESA"/>
        <s v="BARRCRD019326CADENASNUTRESA"/>
        <s v="BARRCRD024870CADENASNUTRESA"/>
        <s v="BARRCRD024714CADENASNUTRESA"/>
        <s v="BARRCRD022088TRADICIONALNUTRESA"/>
        <s v="BARRCRD023308CADENASNUTRESA"/>
        <s v="BARRCRD024131AUTOSERVICIONUTRESA"/>
        <s v="BARRCRD024653TRADICIONALNUTRESA"/>
        <s v="BARRCRD021724TRADICIONALNUTRESA"/>
        <s v="BARRCRD024347AUTOSERVICIONUTRESA"/>
        <s v="BARRCRD024350CADENASNUTRESA"/>
        <s v="BARRCRD020007CADENASBPO"/>
        <s v="BARRCRD024368AUTOSERVICIONUTRESA"/>
        <s v="BARRCRD021014TRADICIONALNUTRESA"/>
        <s v="BARRCRD024129CADENASNUTRESA"/>
        <s v="BARRCRD024351CADENASNUTRESA"/>
        <s v="BARRCRD023676AUTOSERVICIONUTRESA"/>
        <s v="BARRCRD022322CADENASBPO"/>
        <s v="BARRCRD024700AUTOSERVICIOBPO"/>
        <s v="BARRCRD024668AUTOSERVICIONUTRESA"/>
        <s v="BARRCRD022497CADENASBPO"/>
        <s v="BARRCRD022574TRADICIONALNUTRESA"/>
        <s v="BARRCRD024785CADENASNUTRESA"/>
        <s v="BARRCRD024651TRADICIONALNUTRESA"/>
        <s v="BARRCRD023598CADENASNUTRESA"/>
        <s v="BARRCRD016684TRADICIONALNUTRESA"/>
        <s v="BARRCRD023676CADENASNUTRESA"/>
        <s v="BARRCRD023165CADENASNUTRESA"/>
        <s v="BARRCRD024894TRADICIONALNUTRESA"/>
        <s v="BARRCRD023675CADENASNUTRESA"/>
        <s v="BARRCRD022322TRADICIONALBPO"/>
        <s v="BARRCRD023597AUTOSERVICIOBPO"/>
        <s v="BARRCRD022101CADENASNUTRESA"/>
        <s v="BARRCRD024655TRADICIONALNUTRESA"/>
        <s v="BARRCRD023675AUTOSERVICIONUTRESA"/>
        <s v="BARRCRD023599AUTOSERVICIOBPO"/>
        <s v="BARRCRD010275TRADICIONALNUTRESA"/>
        <s v="BARRCRD023685AUTOSERVICIONUTRESA"/>
        <s v="BARRCRD024847CADENASBPO"/>
        <s v="BARRCRD024649TRADICIONALNUTRESA"/>
        <s v="BARRCRD024648TRADICIONALNUTRESA"/>
        <s v="BARRCRD024701AUTOSERVICIONUTRESA"/>
        <s v="BARRCRD021015TRADICIONALNUTRESA"/>
        <s v="BARRCRD023141AUTOSERVICIOBPO"/>
        <s v="BARRCRD019268CADENASBPO"/>
        <s v="BARRCRD020872AUTOSERVICIOBPO"/>
        <s v="BARRCRD023570CADENASNUTRESA"/>
        <s v="BARRCRD012608CADENASNUTRESA"/>
        <s v="BARRCRD024532CADENASNUTRESA"/>
        <s v="BARRCRD024852AUTOSERVICIONUTRESA"/>
        <s v="BARRCRD014744CADENASBPO"/>
        <s v="BARRCRD023611CADENASBPO"/>
        <s v="BARRCRD014120CADENASNUTRESA"/>
        <s v="BARRCRD023141CADENASNUTRESA"/>
        <s v="BARRCRD024470AUTOSERVICIONUTRESA"/>
        <s v="BARRCRD023916AUTOSERVICIOBPO"/>
        <s v="BARRCRD020873CADENASBPO"/>
        <s v="BARRCRD023448CADENASBPO"/>
        <s v="BARRCRD024566CADENASNUTRESA"/>
        <s v="BARRCRD023138CADENASBPO"/>
        <s v="BARRCRD022670CADENASBPO"/>
        <s v="BARRCRD024470CADENASBPO"/>
        <s v="BARRCRD010413CADENASNUTRESA"/>
        <s v="BARRCRD002384CADENASNUTRESA"/>
        <s v="BARRCRD002091CADENASNUTRESA"/>
        <s v="BARRCRD024469AUTOSERVICIONUTRESA"/>
        <s v="BARRCRD024515CADENASNUTRESA"/>
        <s v="BARRCRD016642CADENASNUTRESA"/>
        <s v="BARRCRD020872CADENASBPO"/>
        <s v="BARRCRD024162CADENASNUTRESA"/>
        <s v="BARRCRD024469CADENASBPO"/>
        <s v="BARRCRD023384CADENASNUTRESA"/>
        <s v="BARRCRD020715CADENASBPO"/>
        <s v="BARRCRD024841CADENASBPO"/>
        <s v="BARRCRD023691CADENASNUTRESA"/>
        <s v="BARRCRD023132CADENASNUTRESA"/>
        <s v="BARRCRD023227CADENASNUTRESA"/>
        <s v="BARRCRD020873AUTOSERVICIOBPO"/>
        <s v="BARRCRD023690CADENASNUTRESA"/>
        <s v="BARRCRD023709CADENASNUTRESA"/>
        <s v="BARRCRD005935CADENASNUTRESA"/>
        <s v="BARRCRD000245CADENASNUTRESA"/>
        <s v="BARRCRD020861CADENASNUTRESA"/>
        <s v="BARRCRD023686CADENASNUTRESA"/>
        <s v="BARRCRD021973CADENASBPO"/>
        <s v="BARRCRD014119CADENASBPO"/>
        <s v="BGTACRD021136AUTOSERVICIOBPO"/>
        <s v="BGTACRD021138TRADICIONALBPO"/>
        <s v="BGTACRD017333CADENASALTILLANO_BPO"/>
        <s v="BGTACRD023317CADENASBPO"/>
        <s v="BGTACRD021137AUTOSERVICIOBPO"/>
        <s v="BGTACRD023109CADENASBPO"/>
        <s v="BGTACRD017303AUTOSERVICIOBPO"/>
        <s v="BGTACRD021129AUTOSERVICIOBPO"/>
        <s v="BGTACRD006778AUTOSERVICIOBPO"/>
        <s v="BGTACRD017344CADENASBPO"/>
        <s v="BGTACRD006786AUTOSERVICIOBPO"/>
        <s v="BGTACRD010373AUTOSERVICIOBPO"/>
        <s v="BGTACRD023110CADENASBPO"/>
        <s v="BGTACRD013990CADENASBPO"/>
        <s v="BGTACRD007004CADENASBPO"/>
        <s v="BGTACRD021754CADENASBPO"/>
        <s v="BGTACRD020361AUTOSERVICIOBPO"/>
        <s v="BGTACRD021163CADENASBPO"/>
        <s v="BGTACRD009243AUTOSERVICIOBPO"/>
        <s v="BGTACRD001420AUTOSERVICIOBPO"/>
        <s v="BGTACRD000115AUTOSERVICIOBPO"/>
        <s v="BGTACRD008551CADENASBPO"/>
        <s v="BGTACRD021163AUTOSERVICIOBPO"/>
        <s v="BGTACRD000122TRADICIONALPROMOTORES"/>
        <s v="BGTACRD016279CADENASNUTRESA"/>
        <s v="BGTACRD011220TRADICIONALBPO"/>
        <s v="BGTACRD008662CADENASNUTRESA"/>
        <s v="BGTACRD002036TRADICIONALPROMOTORES"/>
        <s v="BGTACRD020501AUTOSERVICIONUTRESA"/>
        <s v="BGTACRD019018CADENASBPO"/>
        <s v="BGTACRD020361CADENASBPO"/>
        <s v="BGTACRD008947CADENASNUTRESA"/>
        <s v="BGTACRD018963CADENASBPO"/>
        <s v="BGTACRD000115CADENASBPO"/>
        <s v="BGTACRD013990AUTOSERVICIOBPO"/>
        <s v="BGTACRD013990AUTOSERVICIOALTILLANO_BPO"/>
        <s v="BGTACRD020361AUTOSERVICIOALTILLANO_BPO"/>
        <s v="BGTACRD019529AUTOSERVICIOBPO"/>
        <s v="BGTACRD002204AUTOSERVICIOBPO"/>
        <s v="BGTACRD990324CADENASNUTRESA"/>
        <s v="BGTACRD011220TRADICIONALPROMOTORES"/>
        <s v="BGTACRD019529AUTOSERVICIOALTILLANO_BPO"/>
        <s v="BGTACRD013990TRADICIONALPROMOTORES"/>
        <s v="BGTACRD001420CADENASBPO"/>
        <s v="BGTACRD009243CADENASBPO"/>
        <s v="BGTACRD019529CADENASBPO"/>
        <s v="BGTACRD006999CADENASNUTRESA"/>
        <s v="BGTACRD002204CADENASBPO"/>
        <s v="BGTACRD990327CADENASNUTRESA"/>
        <s v="BGTACRD990315CADENASNUTRESA"/>
        <s v="BGTACRD013163AUTOSERVICIOBPO"/>
        <s v="BGTACRD005001AUTOSERVICIOBPO"/>
        <s v="BGTACRD007355AUTOSERVICIOALTILLANO_BPO"/>
        <s v="BGTAACT000274TRADICIONALNUTRESA"/>
        <s v="BGTACRD006670CADENASBPO"/>
        <s v="BGTACRD012588CADENASBPO"/>
        <s v="BGTACRD008638AUTOSERVICIOBPO"/>
        <s v="BGTACRD019484AUTOSERVICIONUTRESA"/>
        <s v="BGTAACT000274TRADICIONALALTILLANO"/>
        <s v="BGTACRD012588AUTOSERVICIOBPO"/>
        <s v="BGTACRD008638AUTOSERVICIOALTILLANO_BPO"/>
        <s v="BGTACRD019486AUTOSERVICIONUTRESA"/>
        <s v="BGTACRD022173TRADICIONALPROMOTORES"/>
        <s v="BGTACRD019487AUTOSERVICIONUTRESA"/>
        <s v="BGTACRD019481AUTOSERVICIONUTRESA"/>
        <s v="BGTACRD007355AUTOSERVICIOBPO"/>
        <s v="BGTACRD020865CADENASBPO"/>
        <s v="BGTACRD007355CADENASBPO"/>
        <s v="BGTACRD012588CADENASNUTRESA"/>
        <s v="BGTACRD005001CADENASBPO"/>
        <s v="BGTACRD010773TRADICIONALPROMOTORES"/>
        <s v="BGTACRD012624CADENASBPO"/>
        <s v="BGTACRD020865AUTOSERVICIOBPO"/>
        <s v="BGTACRD008638CADENASBPO"/>
        <s v="BGTACRD000114CADENASBPO"/>
        <s v="BGTACRD012624AUTOSERVICIOBPO"/>
        <s v="BGTACRD016004TRADICIONALPROMOTORES"/>
        <s v="BGTACRD019868CADENASBPO"/>
        <s v="BGTACRD018617CADENASBPO"/>
        <s v="BGTACRD016342CADENASNUTRESA"/>
        <s v="BGTACRD014536AUTOSERVICIONUTRESA"/>
        <s v="BGTACRD006670AUTOSERVICIOBPO"/>
        <s v="BGTACRD024500AUTOSERVICIONUTRESA"/>
        <s v="BGTACRD021258CADENASNUTRESA"/>
        <s v="BGTACRD024535CADENASNUTRESA"/>
        <s v="BGTACRD020190CADENASNUTRESA"/>
        <s v="BGTACRD020890CADENASNUTRESA"/>
        <s v="BGTACRD020890CADENASBPO"/>
        <s v="BGTACRD015649TRADICIONALPROMOTORES"/>
        <s v="BGTACRD024173AUTOSERVICIONUTRESA"/>
        <s v="BGTACRD022782CADENASNUTRESA"/>
        <s v="BGTACRD024446AUTOSERVICIONUTRESA"/>
        <s v="BGTACRD024378CADENASNUTRESA"/>
        <s v="BGTACRD024630CADENASNUTRESA"/>
        <s v="BGTACRD016151AUTOSERVICIOBPO"/>
        <s v="BGTACRD011016TRADICIONALPROMOTORES"/>
        <s v="BGTACRD024312AUTOSERVICIONUTRESA"/>
        <s v="BGTACRD024827AUTOSERVICIONUTRESA"/>
        <s v="BGTACRD024262CADENASBPO"/>
        <s v="BGTACRD021329CADENASNUTRESA"/>
        <s v="BGTACRD022387CADENASBPO"/>
        <s v="BGTACRD020854CADENASNUTRESA"/>
        <s v="BGTACRD024308CADENASBPO"/>
        <s v="BGTACRD024391AUTOSERVICIONUTRESA"/>
        <s v="BGTACRD015723CADENASBPO"/>
        <s v="BGTACRD024631CADENASNUTRESA"/>
        <s v="BGTACRD009865CADENASNUTRESA"/>
        <s v="BGTACRD020191CADENASNUTRESA"/>
        <s v="BGTACRD024445AUTOSERVICIONUTRESA"/>
        <s v="BGTACRD024261CADENASBPO"/>
        <s v="BGTACRD024174AUTOSERVICIONUTRESA"/>
        <s v="BGTACRD022155CADENASNUTRESA"/>
        <s v="BGTACRD010532TRADICIONALBPO"/>
        <s v="BGTACRD019238CADENASBPO"/>
        <s v="BGTACRD021458CADENASBPO"/>
        <s v="BGTACRD001316TRADICIONALPROMOTORES"/>
        <s v="BGTACRD008431CADENASBPO"/>
        <s v="BGTACRD014424CADENASBPO"/>
        <s v="BGTACRD010532AUTOSERVICIOALTILLANO_BPO"/>
        <s v="BGTACRD010532CADENASBPO"/>
        <s v="BGTACRD019365CADENASBPO"/>
        <s v="BGTACRD019638CADENASBPO"/>
        <s v="BGTACRD008430CADENASBPO"/>
        <s v="BGTACRD008428AUTOSERVICIOBPO"/>
        <s v="BGTACRD014424AUTOSERVICIOBPO"/>
        <s v="BGTACRD008428CADENASBPO"/>
        <s v="BGTACRD008430AUTOSERVICIOALTILLANO_BPO"/>
        <s v="BGTACRD010532AUTOSERVICIOBPO"/>
        <s v="BGTACRD021681CADENASBPO"/>
        <s v="BGTACRD019238AUTOSERVICIOBPO"/>
        <s v="BGTACRD019638AUTOSERVICIOBPO"/>
        <s v="BGTACRD021681TRADICIONALBPO"/>
        <s v="BGTACRD021681AUTOSERVICIOBPO"/>
        <s v="BGTACRD008430AUTOSERVICIOBPO"/>
        <s v="BGTACRD008431AUTOSERVICIOBPO"/>
        <s v="BGTAACT000434AUTOSERVICIONUTRESA"/>
        <s v="BGTAACT000437TRADICIONALNUTRESA"/>
        <s v="BGTAACT000393CADENASBPO"/>
        <s v="BGTAACT000434AUTOSERVICIOALTILLANO"/>
        <s v="BGTAACT000546TRADICIONALNUTRESA"/>
        <s v="BGTAACT000547TRADICIONALNUTRESA"/>
        <s v="BGTAACT000439TRADICIONALNUTRESA"/>
        <s v="BGTAACT000439TRADICIONALALTILLANO"/>
        <s v="BGTACRD024935CADENASNUTRESA"/>
        <s v="BGTAACT000437TRADICIONALALTILLANO"/>
        <s v="BGTAACT000524AUTOSERVICIOALTILLANO"/>
        <s v="BGTAACT000442TRADICIONALALTILLANO"/>
        <s v="BGTAACT000522AUTOSERVICIOALTILLANO"/>
        <s v="BGTAACT000441TRADICIONALALTILLANO"/>
        <s v="BGTACRD023518AUTOSERVICIONUTRESA"/>
        <s v="BGTACRD024802AUTOSERVICIONUTRESA"/>
        <s v="BGTAACT000443TRADICIONALALTILLANO"/>
        <s v="BGTAACT000418AUTOSERVICIONUTRESA"/>
        <s v="BGTACRD024456AUTOSERVICIOALTILLANO"/>
        <s v="BGTACRD024609TRADICIONALNUTRESA"/>
        <s v="BGTACRD024562AUTOSERVICIONUTRESA"/>
        <s v="BGTAACT000540TRADICIONALNUTRESA"/>
        <s v="BGTACRD024590CADENASNUTRESA"/>
        <s v="BGTACRD024836AUTOSERVICIOALTILLANO"/>
        <s v="BGTAACT000514AUTOSERVICIODESARROLLADORES"/>
        <s v="BGTACRD022869TRADICIONALALTILLANO"/>
        <s v="BGTACRD024936CADENASNUTRESA"/>
        <s v="BGTAACT000442AUTOSERVICIONUTRESA"/>
        <s v="BGTAACT000514AUTOSERVICIONUTRESA"/>
        <s v="BGTACRD024474AUTOSERVICIONUTRESA"/>
        <s v="BGTAACT000493AUTOSERVICIODESARROLLADORES"/>
        <s v="BGTACRD024457AUTOSERVICIOALTILLANO"/>
        <s v="BGTACRD019292CADENASNUTRESA"/>
        <s v="BGTACRD024763AUTOSERVICIOALTILLANO"/>
        <s v="BGTACRD024589AUTOSERVICIONUTRESA"/>
        <s v="BGTACRD022792CADENASNUTRESA"/>
        <s v="BGTACRD019313CADENASNUTRESA"/>
        <s v="BGTACRD023981AUTOSERVICIONUTRESA"/>
        <s v="BGTANUTDUR000004AUTOSERVICIONUTRESA"/>
        <s v="BGTANUTDUR000003AUTOSERVICIONUTRESA"/>
        <s v="BGTAACT000476AUTOSERVICIOALTILLANO"/>
        <s v="BGTACRD024836AUTOSERVICIONUTRESA"/>
        <s v="BGTAACT000485AUTOSERVICIONUTRESA"/>
        <s v="BGTAACT000303AUTOSERVICIONUTRESA"/>
        <s v="BGTACRD024080AUTOSERVICIOALTILLANO"/>
        <s v="BGTACRD024103AUTOSERVICIOALTILLANO"/>
        <s v="BGTACRD024591AUTOSERVICIONUTRESA"/>
        <s v="BGTAACT000445TRADICIONALALTILLANO"/>
        <s v="BGTAACT000500AUTOSERVICIODESARROLLADORES"/>
        <s v="BGTACRD017827TRADICIONALNUTRESA"/>
        <s v="BGTACRD024556AUTOSERVICIOALTILLANO_BPO"/>
        <s v="BGTAACT000500AUTOSERVICIONUTRESA"/>
        <s v="BGTACRD024484AUTOSERVICIOALTILLANO"/>
        <s v="BGTACRD024802AUTOSERVICIOALTILLANO"/>
        <s v="BGTAACT000445AUTOSERVICIOALTILLANO"/>
        <s v="BGTACRD024592AUTOSERVICIONUTRESA"/>
        <s v="BGTAACT000482AUTOSERVICIONUTRESA"/>
        <s v="BGTACRD024838AUTOSERVICIOALTILLANO"/>
        <s v="BGTACRD022273AUTOSERVICIONUTRESA"/>
        <s v="BGTAACT000442TRADICIONALNUTRESA"/>
        <s v="BGTACRD024589CADENASNUTRESA"/>
        <s v="BGTANUTDUR000006AUTOSERVICIONUTRESA"/>
        <s v="BGTAACT000457AUTOSERVICIOALTILLANO"/>
        <s v="BGTACRD024742AUTOSERVICIONUTRESA"/>
        <s v="BGTACRD024076AUTOSERVICIOALTILLANO"/>
        <s v="BGTACRD022267TRADICIONALNUTRESA"/>
        <s v="BGTAACT000472AUTOSERVICIOALTILLANO"/>
        <s v="BGTACRD024838AUTOSERVICIONUTRESA"/>
        <s v="BGTANUTDUR000003AUTOSERVICIOALTILLANO"/>
        <s v="BGTACRD024459AUTOSERVICIOALTILLANO"/>
        <s v="BGTACRD023618AUTOSERVICIONUTRESA"/>
        <s v="BGTAACT000516AUTOSERVICIONUTRESA"/>
        <s v="BGTACRD022868TRADICIONALALTILLANO"/>
        <s v="BGTANUTDUR000007AUTOSERVICIONUTRESA"/>
        <s v="BGTAACT000515AUTOSERVICIONUTRESA"/>
        <s v="BGTAACT000497AUTOSERVICIONUTRESA"/>
        <s v="BGTACRD024458AUTOSERVICIOALTILLANO"/>
        <s v="BGTACRD024058AUTOSERVICIOALTILLANO"/>
        <s v="BGTACRD024837AUTOSERVICIOALTILLANO"/>
        <s v="BGTACRD022864TRADICIONALALTILLANO"/>
        <s v="BGTACRD024837AUTOSERVICIONUTRESA"/>
        <s v="BGTACRD022482AUTOSERVICIONUTRESA"/>
        <s v="BGTACRD022443AUTOSERVICIOALTILLANO"/>
        <s v="BGTACRD022273TRADICIONALNUTRESA"/>
        <s v="BGTACRD024742AUTOSERVICIOALTILLANO"/>
        <s v="BGTACRD024731AUTOSERVICIOALTILLANO"/>
        <s v="BGTAACT000219AUTOSERVICIONUTRESA"/>
        <s v="BGTACRD024577AUTOSERVICIOALTILLANO"/>
        <s v="BGTANUTDUR000002AUTOSERVICIOALTILLANO"/>
        <s v="BGTACRD024459AUTOSERVICIONUTRESA"/>
        <s v="BGTACRD023116AUTOSERVICIONUTRESA"/>
        <s v="BGTACRD024115AUTOSERVICIOALTILLANO"/>
        <s v="BGTACRD018785AUTOSERVICIONUTRESA"/>
        <s v="BGTACRD023553AUTOSERVICIONUTRESA"/>
        <s v="BGTAACT000310AUTOSERVICIOALTILLANO"/>
        <s v="BGTAACT000440TRADICIONALNUTRESA"/>
        <s v="BGTACRD024492AUTOSERVICIOALTILLANO"/>
        <s v="BGTACRD024760CADENASNUTRESA"/>
        <s v="BGTACRD024589AUTOSERVICIOALTILLANO"/>
        <s v="BGTACRD024084AUTOSERVICIOALTILLANO"/>
        <s v="BGTACRD024232AUTOSERVICIONUTRESA"/>
        <s v="BGTACRD023533AUTOSERVICIONUTRESA"/>
        <s v="BGTAACT000504AUTOSERVICIOALTILLANO"/>
        <s v="BGTACRD024344AUTOSERVICIOALTILLANO"/>
        <s v="BGTAACT000470AUTOSERVICIOALTILLANO"/>
        <s v="BGTACRD022897AUTOSERVICIONUTRESA"/>
        <s v="BGTACRD024492AUTOSERVICIONUTRESA"/>
        <s v="BGTACRD024590AUTOSERVICIOALTILLANO"/>
        <s v="BGTACRD024731AUTOSERVICIONUTRESA"/>
        <s v="BGTAACT000525AUTOSERVICIOALTILLANO"/>
        <s v="BGTACRD022881TRADICIONALNUTRESA"/>
        <s v="BGTACRD023551AUTOSERVICIONUTRESA"/>
        <s v="BGTANUTDUR000004AUTOSERVICIOALTILLANO"/>
        <s v="BGTACRD024732AUTOSERVICIONUTRESA"/>
        <s v="BGTACRD024073AUTOSERVICIOALTILLANO"/>
        <s v="BGTAACT000505AUTOSERVICIONUTRESA"/>
        <s v="BGTACRD024835AUTOSERVICIOALTILLANO"/>
        <s v="BGTACRD023862CADENASNUTRESA"/>
        <s v="BGTACRD024590AUTOSERVICIONUTRESA"/>
        <s v="BGTACRD024114AUTOSERVICIOALTILLANO"/>
        <s v="BGTACRD024119AUTOSERVICIOALTILLANO"/>
        <s v="BGTACRD022866TRADICIONALALTILLANO"/>
        <s v="BGTACRD024061AUTOSERVICIOALTILLANO"/>
        <s v="BGTAACT000035TRADICIONALALTILLANO"/>
        <s v="BGTACRD024074AUTOSERVICIOALTILLANO"/>
        <s v="BGTAACT000244TRADICIONALNUTRESA"/>
        <s v="BGTACRD024346AUTOSERVICIOALTILLANO"/>
        <s v="BGTACRD024835AUTOSERVICIONUTRESA"/>
        <s v="BGTACRD023564AUTOSERVICIONUTRESA"/>
        <s v="BGTACRD024275AUTOSERVICIONUTRESA"/>
        <s v="BGTACRD024847AUTOSERVICIOBPO"/>
        <s v="BGTACRD024673AUTOSERVICIONUTRESA"/>
        <s v="BGTACRD024596AUTOSERVICIONUTRESA"/>
        <s v="BGTACRD024847CADENASBPO"/>
        <s v="BGTACRD023274AUTOSERVICIOALTILLANO"/>
        <s v="BGTACRD024870CADENASNUTRESA"/>
        <s v="BGTACRD024437AUTOSERVICIOBPO"/>
        <s v="BGTACRD024695AUTOSERVICIOBPO"/>
        <s v="BGTACRD024904CADENASNUTRESA"/>
        <s v="BGTACRD023265AUTOSERVICIOALTILLANO"/>
        <s v="BGTACRD024867AUTOSERVICIOBPO"/>
        <s v="BGTACRD023291AUTOSERVICIOALTILLANO"/>
        <s v="BGTACRD024891TRADICIONALNUTRESA"/>
        <s v="BGTACRD023685CADENASNUTRESA"/>
        <s v="BGTACRD023597AUTOSERVICIOBPO"/>
        <s v="BGTACRD024127AUTOSERVICIONUTRESA"/>
        <s v="BGTACRD023253AUTOSERVICIOALTILLANO"/>
        <s v="BGTACRD024081AUTOSERVICIOALTILLANO"/>
        <s v="BGTACRD023166CADENASNUTRESA"/>
        <s v="BGTACRD023586AUTOSERVICIOALTILLANO"/>
        <s v="BGTACRD024894TRADICIONALALTILLANO"/>
        <s v="BGTACRD023286AUTOSERVICIOALTILLANO"/>
        <s v="BGTACRD022861TRADICIONALNUTRESA"/>
        <s v="BGTACRD023598AUTOSERVICIOBPO"/>
        <s v="BGTACRD023256AUTOSERVICIOALTILLANO"/>
        <s v="BGTACRD024893TRADICIONALALTILLANO"/>
        <s v="BGTACRD022858TRADICIONALNUTRESA"/>
        <s v="BGTACRD024368AUTOSERVICIOALTILLANO"/>
        <s v="BGTACRD024671AUTOSERVICIONUTRESA"/>
        <s v="BGTACRD023248AUTOSERVICIOALTILLANO"/>
        <s v="BGTACRD023281AUTOSERVICIONUTRESA"/>
        <s v="BGTACRD023249AUTOSERVICIOALTILLANO"/>
        <s v="BGTAACT000529AUTOSERVICIOALTILLANO"/>
        <s v="BGTACRD024561CADENASNUTRESA"/>
        <s v="BGTACRD023672AUTOSERVICIOALTILLANO"/>
        <s v="BGTACRD024582AUTOSERVICIOALTILLANO"/>
        <s v="BGTACRD024581AUTOSERVICIOALTILLANO"/>
        <s v="BGTACRD023587AUTOSERVICIOALTILLANO"/>
        <s v="BGTACRD024125CADENASNUTRESA"/>
        <s v="BGTACRD023584AUTOSERVICIONUTRESA"/>
        <s v="BGTACRD024275AUTOSERVICIOALTILLANO"/>
        <s v="BGTACRD023261AUTOSERVICIOALTILLANO"/>
        <s v="BGTACRD024124AUTOSERVICIOALTILLANO"/>
        <s v="BGTACRD024695AUTOSERVICIOALTILLANO_BPO"/>
        <s v="BGTACRD019364CADENASBPO"/>
        <s v="BGTACRD024823CADENASNUTRESA"/>
        <s v="BGTACRD023675TRADICIONALALTILLANO"/>
        <s v="BGTAACT000451CADENASNUTRESA"/>
        <s v="BGTACRD023312TRADICIONALBPO"/>
        <s v="BGTACRD023598TRADICIONALNUTRESA"/>
        <s v="BGTACRD023672TRADICIONALALTILLANO"/>
        <s v="BGTACRD024775AUTOSERVICIONUTRESA"/>
        <s v="BGTACRD024733AUTOSERVICIONUTRESA"/>
        <s v="BGTACRD023681TRADICIONALALTILLANO"/>
        <s v="BGTACRD022496AUTOSERVICIOALTILLANO"/>
        <s v="BGTACRD024890TRADICIONALALTILLANO"/>
        <s v="BGTAACT000528AUTOSERVICIOALTILLANO"/>
        <s v="BGTACRD023599AUTOSERVICIOALTILLANO_BPO"/>
        <s v="BGTACRD023252AUTOSERVICIOALTILLANO"/>
        <s v="BGTACRD023488AUTOSERVICIONUTRESA"/>
        <s v="BGTACRD023253AUTOSERVICIONUTRESA"/>
        <s v="BGTACRD023272AUTOSERVICIONUTRESA"/>
        <s v="BGTACRD024839AUTOSERVICIOALTILLANO"/>
        <s v="BGTACRD023685AUTOSERVICIOALTILLANO_BPO"/>
        <s v="BGTACRD024244AUTOSERVICIOALTILLANO"/>
        <s v="BGTACRD024639AUTOSERVICIONUTRESA"/>
        <s v="BGTACRD024907CADENASNUTRESA"/>
        <s v="BGTACRD023598CADENASNUTRESA"/>
        <s v="BGTACRD024595AUTOSERVICIONUTRESA"/>
        <s v="BGTACRD010275TRADICIONALALTILLANO"/>
        <s v="BGTACRD024839AUTOSERVICIONUTRESA"/>
        <s v="BGTACRD022496AUTOSERVICIONUTRESA"/>
        <s v="BGTACRD024624AUTOSERVICIOBPO"/>
        <s v="BGTACRD024128AUTOSERVICIONUTRESA"/>
        <s v="BGTACRD024124AUTOSERVICIONUTRESA"/>
        <s v="BGTACRD023293AUTOSERVICIONUTRESA"/>
        <s v="BGTACRD023685TRADICIONALNUTRESA"/>
        <s v="BGTACRD024892TRADICIONALALTILLANO"/>
        <s v="BGTACRD023250AUTOSERVICIONUTRESA"/>
        <s v="BGTACRD023598AUTOSERVICIONUTRESA"/>
        <s v="BGTACRD024518TRADICIONALALTILLANO"/>
        <s v="BGTACRD024278CADENASNUTRESA"/>
        <s v="BGTAACT000528AUTOSERVICIONUTRESA"/>
        <s v="BGTACRD023278AUTOSERVICIONUTRESA"/>
        <s v="BGTACRD023276AUTOSERVICIOALTILLANO"/>
        <s v="BGTACRD024131CADENASNUTRESA"/>
        <s v="BGTAACT000532AUTOSERVICIONUTRESA"/>
        <s v="BGTACRD024875TRADICIONALALTILLANO"/>
        <s v="BGTACRD022497AUTOSERVICIOALTILLANO"/>
        <s v="BGTACRD023405CADENASBPO"/>
        <s v="BGTACRD023270AUTOSERVICIOALTILLANO"/>
        <s v="BGTACRD023584AUTOSERVICIOALTILLANO"/>
        <s v="BGTACRD023279AUTOSERVICIOALTILLANO"/>
        <s v="BGTACRD023680TRADICIONALALTILLANO"/>
        <s v="BGTACRD023288AUTOSERVICIOALTILLANO"/>
        <s v="BGTACRD020181CADENASBPO"/>
        <s v="BGTACRD024130AUTOSERVICIONUTRESA"/>
        <s v="BGTACRD024598AUTOSERVICIONUTRESA"/>
        <s v="BGTACRD024057AUTOSERVICIOALTILLANO"/>
        <s v="BGTACRD024846CADENASBPO"/>
        <s v="BGTACRD023280AUTOSERVICIOALTILLANO"/>
        <s v="BGTACRD023292AUTOSERVICIOALTILLANO"/>
        <s v="BGTACRD024840AUTOSERVICIONUTRESA"/>
        <s v="BGTACRD023278AUTOSERVICIOALTILLANO"/>
        <s v="BGTACRD024813CADENASNUTRESA"/>
        <s v="BGTACRD023673AUTOSERVICIOALTILLANO"/>
        <s v="BGTACRD023852AUTOSERVICIOALTILLANO"/>
        <s v="BGTACRD024821CADENASNUTRESA"/>
        <s v="BGTACRD024569AUTOSERVICIOALTILLANO"/>
        <s v="BGTACRD023599AUTOSERVICIOBPO"/>
        <s v="BGTACRD022322CADENASBPO"/>
        <s v="BGTACRD023685AUTOSERVICIONUTRESA"/>
        <s v="BGTACRD020007CADENASBPO"/>
        <s v="BGTACRD023272AUTOSERVICIOALTILLANO"/>
        <s v="BGTACRD023249AUTOSERVICIONUTRESA"/>
        <s v="BGTACRD024809CADENASNUTRESA"/>
        <s v="BGTACRD020007AUTOSERVICIOBPO"/>
        <s v="BGTACRD024583AUTOSERVICIOALTILLANO"/>
        <s v="BGTACRD023685CADENASBPO"/>
        <s v="BGTACRD024126AUTOSERVICIONUTRESA"/>
        <s v="BGTACRD024714CADENASNUTRESA"/>
        <s v="BGTACRD023597AUTOSERVICIONUTRESA"/>
        <s v="BGTACRD024840AUTOSERVICIOALTILLANO"/>
        <s v="BGTACRD024495CADENASNUTRESA"/>
        <s v="BGTACRD024846AUTOSERVICIOBPO"/>
        <s v="BGTACRD024803AUTOSERVICIONUTRESA"/>
        <s v="BGTACRD023685AUTOSERVICIOBPO"/>
        <s v="BGTACRD024593AUTOSERVICIONUTRESA"/>
        <s v="BGTACRD024124CADENASNUTRESA"/>
        <s v="BGTACRD024815CADENASNUTRESA"/>
        <s v="BGTACRD024890TRADICIONALNUTRESA"/>
        <s v="BGTACRD024674AUTOSERVICIOBPO"/>
        <s v="BGTACRD023275AUTOSERVICIOALTILLANO"/>
        <s v="BGTACRD022874TRADICIONALALTILLANO"/>
        <s v="BGTACRD024597AUTOSERVICIONUTRESA"/>
        <s v="BGTACRD024637AUTOSERVICIONUTRESA"/>
        <s v="BGTACRD024368AUTOSERVICIONUTRESA"/>
        <s v="BGTACRD023475CADENASNUTRESA"/>
        <s v="BGTACRD024088AUTOSERVICIOALTILLANO"/>
        <s v="BGTACRD023244AUTOSERVICIOALTILLANO"/>
        <s v="BGTACRD024803AUTOSERVICIOALTILLANO"/>
        <s v="BGTACRD024637AUTOSERVICIOALTILLANO"/>
        <s v="BGTACRD023677AUTOSERVICIONUTRESA"/>
        <s v="BGTACRD024820AUTOSERVICIOALTILLANO"/>
        <s v="BGTACRD024682CADENASBPO"/>
        <s v="BGTACRD024694AUTOSERVICIOALTILLANO_BPO"/>
        <s v="BGTACRD023271AUTOSERVICIONUTRESA"/>
        <s v="BGTACRD023282AUTOSERVICIONUTRESA"/>
        <s v="BGTACRD024700AUTOSERVICIOBPO"/>
        <s v="BGTACRD022322TRADICIONALALTILLANO_BPO"/>
        <s v="BGTACRD024734AUTOSERVICIONUTRESA"/>
        <s v="BGTACRD022876TRADICIONALALTILLANO"/>
        <s v="BGTACRD022497CADENASBPO"/>
        <s v="BGTACRD023597TRADICIONALNUTRESA"/>
        <s v="BGTACRD023598AUTOSERVICIOALTILLANO_BPO"/>
        <s v="BGTACRD023597AUTOSERVICIOALTILLANO_BPO"/>
        <s v="BGTACRD023598CADENASBPO"/>
        <s v="BGTACRD024818AUTOSERVICIONUTRESA"/>
        <s v="BGTACRD022497AUTOSERVICIONUTRESA"/>
        <s v="BGTACRD024638AUTOSERVICIONUTRESA"/>
        <s v="BGTACRD024122AUTOSERVICIOALTILLANO"/>
        <s v="BGTACRD024624AUTOSERVICIOALTILLANO_BPO"/>
        <s v="BGTACRD006884CADENASNUTRESA"/>
        <s v="BGTACRD022322TRADICIONALBPO"/>
        <s v="BGTACRD023585AUTOSERVICIOALTILLANO"/>
        <s v="BGTACRD023273AUTOSERVICIOALTILLANO"/>
        <s v="BGTACRD024785CADENASNUTRESA"/>
        <s v="BGTACRD023599CADENASBPO"/>
        <s v="BGTACRD024846AUTOSERVICIOALTILLANO_BPO"/>
        <s v="BGTACRD024694AUTOSERVICIOBPO"/>
        <s v="BGTACRD024796AUTOSERVICIOALTILLANO_BPO"/>
        <s v="BGTACRD023279AUTOSERVICIONUTRESA"/>
        <s v="BGTACRD024113AUTOSERVICIOALTILLANO"/>
        <s v="BGTACRD023675AUTOSERVICIOALTILLANO"/>
        <s v="BGTACRD023673TRADICIONALALTILLANO"/>
        <s v="BGTACRD024075AUTOSERVICIOALTILLANO"/>
        <s v="BGTACRD024891TRADICIONALALTILLANO"/>
        <s v="BGTACRD023274AUTOSERVICIONUTRESA"/>
        <s v="BGTACRD023282AUTOSERVICIOALTILLANO"/>
        <s v="BGTACRD024819AUTOSERVICIOALTILLANO"/>
        <s v="BGTACRD024638AUTOSERVICIOALTILLANO"/>
        <s v="BGTACRD024816AUTOSERVICIOALTILLANO"/>
        <s v="BGTACRD024893TRADICIONALNUTRESA"/>
        <s v="BGTACRD023599TRADICIONALBPO"/>
        <s v="BGTACRD024398CADENASBPO"/>
        <s v="BGTACRD024128CADENASNUTRESA"/>
        <s v="BGTACRD024857CADENASNUTRESA"/>
        <s v="BGTACRD024580AUTOSERVICIOALTILLANO"/>
        <s v="BGTACRD024700AUTOSERVICIOALTILLANO_BPO"/>
        <s v="BGTACRD024125AUTOSERVICIONUTRESA"/>
        <s v="BGTACRD024810AUTOSERVICIOALTILLANO"/>
        <s v="BGTACRD024568CADENASNUTRESA"/>
        <s v="BGTACRD023312AUTOSERVICIOBPO"/>
        <s v="BGTACRD023599CADENASNUTRESA"/>
        <s v="BGTACRD024062AUTOSERVICIOALTILLANO"/>
        <s v="BGTACRD024672AUTOSERVICIONUTRESA"/>
        <s v="BGTACRD024868CADENASNUTRESA"/>
        <s v="BGTACRD023290AUTOSERVICIOALTILLANO"/>
        <s v="BGTACRD024670AUTOSERVICIONUTRESA"/>
        <s v="BGTACRD022496CADENASBPO"/>
        <s v="BGTACRD024734AUTOSERVICIOALTILLANO"/>
        <s v="BGTACRD024796AUTOSERVICIOBPO"/>
        <s v="BGTACRD023679TRADICIONALALTILLANO"/>
        <s v="BGTACRD024892TRADICIONALNUTRESA"/>
        <s v="BGTACRD023281AUTOSERVICIOALTILLANO"/>
        <s v="BGTACRD023277AUTOSERVICIOALTILLANO"/>
        <s v="BGTACRD024894TRADICIONALNUTRESA"/>
        <s v="BGTACRD024818AUTOSERVICIOALTILLANO"/>
        <s v="BGTACRD024066AUTOSERVICIOALTILLANO"/>
        <s v="BGTACRD024437CADENASBPO"/>
        <s v="BGTACRD022324TRADICIONALBPO"/>
        <s v="BGTACRD024817AUTOSERVICIOALTILLANO"/>
        <s v="BGTACRD023585AUTOSERVICIONUTRESA"/>
        <s v="BGTACRD024594AUTOSERVICIONUTRESA"/>
        <s v="BGTACRD023277AUTOSERVICIONUTRESA"/>
        <s v="BGTACRD023293AUTOSERVICIOALTILLANO"/>
        <s v="BGTACRD023912AUTOSERVICIONUTRESA"/>
        <s v="BGTACRD021973CADENASBPO"/>
        <s v="BGTACRD014744CADENASNUTRESA"/>
        <s v="BGTACRD010924CADENASNUTRESA"/>
        <s v="BGTACRD024692AUTOSERVICIONUTRESA"/>
        <s v="BGTACRD023138CADENASNUTRESA"/>
        <s v="BGTACRD020172AUTOSERVICIONUTRESA"/>
        <s v="BGTACRD014120CADENASBPO"/>
        <s v="BGTACRD023916AUTOSERVICIOBPO"/>
        <s v="BGTACRD023661CADENASBPO"/>
        <s v="BGTACRD001182CADENASNUTRESA"/>
        <s v="BGTACRD021296CADENASNUTRESA"/>
        <s v="BGTACRD024691AUTOSERVICIOALTILLANO"/>
        <s v="BGTACRD024188AUTOSERVICIONUTRESA"/>
        <s v="BGTACRD023824AUTOSERVICIONUTRESA"/>
        <s v="BGTACRD019719CADENASNUTRESA"/>
        <s v="BGTACRD018076CADENASNUTRESA"/>
        <s v="BGTACRD014745AUTOSERVICIOBPO"/>
        <s v="BGTACRD024443AUTOSERVICIOBPO"/>
        <s v="BGTACRD024920AUTOSERVICIONUTRESA"/>
        <s v="BGTACRD023141CADENASNUTRESA"/>
        <s v="BGTACRD023816AUTOSERVICIONUTRESA"/>
        <s v="BGTACRD024186AUTOSERVICIONUTRESA"/>
        <s v="BGTACRD022670CADENASBPO"/>
        <s v="BGTACRD024393AUTOSERVICIONUTRESA"/>
        <s v="BGTACRD024365AUTOSERVICIOBPO"/>
        <s v="BGTACRD021282CADENASNUTRESA"/>
        <s v="BGTACRD024950AUTOSERVICIONUTRESA"/>
        <s v="BGTACRD024162CADENASNUTRESA"/>
        <s v="BGTACRD014493CADENASNUTRESA"/>
        <s v="BGTACRD020872AUTOSERVICIOBPO"/>
        <s v="BGTACRD018076AUTOSERVICIONUTRESA"/>
        <s v="BGTACRD023611CADENASBPO"/>
        <s v="BGTACRD023821AUTOSERVICIONUTRESA"/>
        <s v="BGTACRD024469CADENASBPO"/>
        <s v="BGTACRD024517AUTOSERVICIONUTRESA"/>
        <s v="BGTACRD017015CADENASNUTRESA"/>
        <s v="BGTACRD023980AUTOSERVICIOALTILLANO_BPO"/>
        <s v="BGTACRD019268CADENASBPO"/>
        <s v="BGTACRD014119CADENASBPO"/>
        <s v="BGTACRD024841CADENASBPO"/>
        <s v="BGTACRD023691CADENASNUTRESA"/>
        <s v="BGTACRD021350CADENASBPO"/>
        <s v="BGTACRD018380TRADICIONALNUTRESA"/>
        <s v="BGTACRD024687AUTOSERVICIOALTILLANO"/>
        <s v="BGTACRD017107CADENASNUTRESA"/>
        <s v="BGTACRD001290CADENASNUTRESA"/>
        <s v="BGTACRD022584AUTOSERVICIOBPO"/>
        <s v="BGTACRD024469AUTOSERVICIOBPO"/>
        <s v="BGTACRD023661AUTOSERVICIOALTILLANO_BPO"/>
        <s v="BGTACRD024749CADENASNUTRESA"/>
        <s v="BGTACRD024662TRADICIONALALTILLANO"/>
        <s v="BGTACRD018076TRADICIONALNUTRESA"/>
        <s v="BGTACRD024515AUTOSERVICIONUTRESA"/>
        <s v="BGTACRD024692AUTOSERVICIOALTILLANO"/>
        <s v="BGTACRD014116CADENASBPO"/>
        <s v="BGTACRD024540AUTOSERVICIONUTRESA"/>
        <s v="BGTACRD023661AUTOSERVICIOBPO"/>
        <s v="BGTACRD023822AUTOSERVICIONUTRESA"/>
        <s v="BGTACRD014657CADENASNUTRESA"/>
        <s v="BGTACRD013564TRADICIONALNUTRESA"/>
        <s v="BGTACRD020872CADENASBPO"/>
        <s v="BGTACRD021299AUTOSERVICIOALTILLANO_BPO"/>
        <s v="BGTACRD022585CADENASBPO"/>
        <s v="BGTACRD024702AUTOSERVICIONUTRESA"/>
        <s v="BGTACRD022244AUTOSERVICIONUTRESA"/>
        <s v="BGTACRD005045CADENASNUTRESA"/>
        <s v="BGTACRD023781AUTOSERVICIONUTRESA"/>
        <s v="BGTACRD024470AUTOSERVICIOBPO"/>
        <s v="BGTACRD024395AUTOSERVICIONUTRESA"/>
        <s v="BGTACRD020907AUTOSERVICIONUTRESA"/>
        <s v="BGTACRD023241CADENASBPO"/>
        <s v="BGTACRD023690CADENASNUTRESA"/>
        <s v="BGTACRD020873AUTOSERVICIOBPO"/>
        <s v="BGTACRD024691AUTOSERVICIONUTRESA"/>
        <s v="BGTACRD024546AUTOSERVICIONUTRESA"/>
        <s v="BGTACRD024469AUTOSERVICIOALTILLANO_BPO"/>
        <s v="BGTACRD022242AUTOSERVICIONUTRESA"/>
        <s v="BGTACRD023241TRADICIONALBPO"/>
        <s v="BGTACRD021284CADENASNUTRESA"/>
        <s v="BGTACRD022585AUTOSERVICIOBPO"/>
        <s v="BGTACRD021501CADENASBPO"/>
        <s v="BGTACRD024365AUTOSERVICIOALTILLANO_BPO"/>
        <s v="BGTACRD014023CADENASNUTRESA"/>
        <s v="BGTACRD024336AUTOSERVICIONUTRESA"/>
        <s v="BGTACRD000698CADENASNUTRESA"/>
        <s v="BGTACRD023916AUTOSERVICIOALTILLANO_BPO"/>
        <s v="BGTACRD014047CADENASNUTRESA"/>
        <s v="BGTACRD024365CADENASBPO"/>
        <s v="BGTACRD020873CADENASBPO"/>
        <s v="BGTACRD024443AUTOSERVICIOALTILLANO_BPO"/>
        <s v="BGTACRD024392AUTOSERVICIONUTRESA"/>
        <s v="BGTACRD023687CADENASNUTRESA"/>
        <s v="BGTACRD014118CADENASBPO"/>
        <s v="BGTACRD024470CADENASBPO"/>
        <s v="BGTACRD023825AUTOSERVICIONUTRESA"/>
        <s v="BGTACRD003974CADENASNUTRESA"/>
        <s v="BGTACRD019268AUTOSERVICIOBPO"/>
        <s v="BGTACRD023139CADENASNUTRESA"/>
        <s v="BGTACRD024541AUTOSERVICIONUTRESA"/>
        <s v="BGTACRD023823AUTOSERVICIONUTRESA"/>
        <s v="BGTACRD022807CADENASBPO"/>
        <s v="BGTACRD017758AUTOSERVICIONUTRESA"/>
        <s v="BGTACRD023448CADENASBPO"/>
        <s v="BUCACRD021930AUTOSERVICIOBPO"/>
        <s v="BUCACRD023361AUTOSERVICIOBPO"/>
        <s v="BUCACRD021787TRADICIONALNUTRESA"/>
        <s v="BUCACRD011367TRADICIONALBPO"/>
        <s v="BUCACRD021968CADENASBPO"/>
        <s v="BUCACRD021135CADENASBPO"/>
        <s v="BUCACRD006779CADENASBPO"/>
        <s v="BUCACRD017312AUTOSERVICIOBPO"/>
        <s v="BUCACRD017329CADENASBPO"/>
        <s v="BUCACRD001420TRADICIONALPROMOTORES"/>
        <s v="BUCACRD002204TRADICIONALBPO"/>
        <s v="BUCACRD019018CADENASBPO"/>
        <s v="BUCACRD013990CADENASBPO"/>
        <s v="BUCACRD009243AUTOSERVICIOBPO"/>
        <s v="BUCACRD021482CADENASBPO"/>
        <s v="BUCACRD019018AUTOSERVICIOBPO"/>
        <s v="BUCACRD001420AUTOSERVICIOBPO"/>
        <s v="BUCACRD020361AUTOSERVICIOBPO"/>
        <s v="BUCACRD021163AUTOSERVICIOBPO"/>
        <s v="BUCACRD021041TRADICIONALNUTRESA"/>
        <s v="BUCACRD012464TRADICIONALPROMOTORES"/>
        <s v="BUCACRD013990TRADICIONALPROMOTORES"/>
        <s v="BUCACRD016979TRADICIONALNUTRESA"/>
        <s v="BUCACRD011220TRADICIONALPROMOTORES"/>
        <s v="BUCACRD016974AUTOSERVICIONUTRESA"/>
        <s v="BUCACRD016974TRADICIONALNUTRESA"/>
        <s v="BUCACRD019555AUTOSERVICIOBPO"/>
        <s v="BUCACRD000115CADENASBPO"/>
        <s v="BUCACRD000122TRADICIONALPROMOTORES"/>
        <s v="BUCACRD021163CADENASBPO"/>
        <s v="BUCACRD013990TRADICIONALBPO"/>
        <s v="BUCACRD001420CADENASBPO"/>
        <s v="BUCACRD016978TRADICIONALNUTRESA"/>
        <s v="BUCACRD021754CADENASBPO"/>
        <s v="BUCACRD021040TRADICIONALNUTRESA"/>
        <s v="BUCACRD000115AUTOSERVICIOBPO"/>
        <s v="BUCACRD002204AUTOSERVICIOBPO"/>
        <s v="BUCACRD007004AUTOSERVICIOBPO"/>
        <s v="BUCACRD013990AUTOSERVICIOBPO"/>
        <s v="BUCACRD024397AUTOSERVICIOBPO"/>
        <s v="BUCACRD016122TRADICIONALPROMOTORES"/>
        <s v="BUCACRD016004TRADICIONALPROMOTORES"/>
        <s v="BUCACRD022300TRADICIONALPROMOTORES"/>
        <s v="BUCACRD012624AUTOSERVICIOBPO"/>
        <s v="BUCACRD020865CADENASBPO"/>
        <s v="BUCACRD008638AUTOSERVICIOBPO"/>
        <s v="BUCACRD005001CADENASBPO"/>
        <s v="BUCACRD019868CADENASBPO"/>
        <s v="BUCACRD007355AUTOSERVICIOBPO"/>
        <s v="BUCACRD012588CADENASBPO"/>
        <s v="BUCACRD012588AUTOSERVICIOBPO"/>
        <s v="BUCACRD020865AUTOSERVICIOBPO"/>
        <s v="BUCACRD006670CADENASBPO"/>
        <s v="BUCACRD022293TRADICIONALPROMOTORES"/>
        <s v="BUCACRD022174TRADICIONALPROMOTORES"/>
        <s v="BUCACRD007355CADENASBPO"/>
        <s v="BUCACRD022299TRADICIONALPROMOTORES"/>
        <s v="BUCACRD006670AUTOSERVICIOBPO"/>
        <s v="BUCACRD008638CADENASBPO"/>
        <s v="BUCACRD020980TRADICIONALPROMOTORES"/>
        <s v="BUCACRD020985TRADICIONALPROMOTORES"/>
        <s v="BUCACRD020980TRADICIONALBPO"/>
        <s v="BUCACRD020983TRADICIONALPROMOTORES"/>
        <s v="BUCACRD020971TRADICIONALPROMOTORES"/>
        <s v="BUCACRD024767CADENASNUTRESA"/>
        <s v="BUCACRD020982TRADICIONALPROMOTORES"/>
        <s v="BUCACRD020977TRADICIONALPROMOTORES"/>
        <s v="BUCACRD020984TRADICIONALPROMOTORES"/>
        <s v="BUCACRD017380TRADICIONALPROMOTORES"/>
        <s v="BUCACRD020974TRADICIONALPROMOTORES"/>
        <s v="BUCACRD020975TRADICIONALBPO"/>
        <s v="BUCACRD021331CADENASNUTRESA"/>
        <s v="BUCACRD020978TRADICIONALPROMOTORES"/>
        <s v="BUCACRD020981TRADICIONALPROMOTORES"/>
        <s v="BUCACRD020979TRADICIONALPROMOTORES"/>
        <s v="BUCACRD018765CADENASBPO"/>
        <s v="BUCACRD019031TRADICIONALPROMOTORES"/>
        <s v="BUCACRD024768CADENASNUTRESA"/>
        <s v="BUCACRD020972TRADICIONALPROMOTORES"/>
        <s v="BUCACRD020972TRADICIONALBPO"/>
        <s v="BUCACRD019032TRADICIONALPROMOTORES"/>
        <s v="BUCACRD024769CADENASNUTRESA"/>
        <s v="BUCACRD020976TRADICIONALPROMOTORES"/>
        <s v="BUCACRD020973TRADICIONALPROMOTORES"/>
        <s v="BUCACRD008428AUTOSERVICIOBPO"/>
        <s v="BUCACRD001316TRADICIONALPROMOTORES"/>
        <s v="BUCACRD008428TRADICIONALBPO"/>
        <s v="BUCACRD008430AUTOSERVICIOBPO"/>
        <s v="BUCACRD019238CADENASBPO"/>
        <s v="BUCACRD019638AUTOSERVICIOBPO"/>
        <s v="BUCACRD019638CADENASBPO"/>
        <s v="BUCACRD008430CADENASBPO"/>
        <s v="BUCACRD021681CADENASBPO"/>
        <s v="BUCACRD010532CADENASBPO"/>
        <s v="BUCACRD021681TRADICIONALBPO"/>
        <s v="BUCACRD021681AUTOSERVICIOBPO"/>
        <s v="BUCACRD024837AUTOSERVICIONUTRESA"/>
        <s v="BUCAACT000035TRADICIONALNUTRESA"/>
        <s v="BUCACRD023981TRADICIONALNUTRESA"/>
        <s v="BUCAACT000075TRADICIONALNUTRESA"/>
        <s v="BUCACRD023894AUTOSERVICIONUTRESA"/>
        <s v="BUCANUTDUR000003AUTOSERVICIONUTRESA"/>
        <s v="BUCACRD024458AUTOSERVICIONUTRESA"/>
        <s v="BUCANUTDUR000002AUTOSERVICIONUTRESA"/>
        <s v="BUCACRD024456AUTOSERVICIONUTRESA"/>
        <s v="BUCAACT000188TRADICIONALNUTRESA"/>
        <s v="BUCAACT000299TRADICIONALNUTRESA"/>
        <s v="BUCACRD024589AUTOSERVICIONUTRESA"/>
        <s v="BUCACRD018325AUTOSERVICIONUTRESA"/>
        <s v="BUCACRD016422TRADICIONALNUTRESA"/>
        <s v="BUCACRD015106TRADICIONALNUTRESA"/>
        <s v="BUCACRD023525AUTOSERVICIODESARROLLADORES"/>
        <s v="BUCACRD023518AUTOSERVICIODESARROLLADORES"/>
        <s v="BUCACRD024459AUTOSERVICIONUTRESA"/>
        <s v="BUCAACT000317AUTOSERVICIONUTRESA"/>
        <s v="BUCACRD024590AUTOSERVICIONUTRESA"/>
        <s v="BUCACRD024457AUTOSERVICIONUTRESA"/>
        <s v="BUCACRD024562AUTOSERVICIONUTRESA"/>
        <s v="BUCAACT000502AUTOSERVICIODESARROLLADORES"/>
        <s v="BUCACRD023520AUTOSERVICIODESARROLLADORES"/>
        <s v="BUCAACT000436AUTOSERVICIOBPO"/>
        <s v="BUCAACT000516AUTOSERVICIODESARROLLADORES"/>
        <s v="BUCACRD024838AUTOSERVICIONUTRESA"/>
        <s v="BUCACRD018193AUTOSERVICIONUTRESA"/>
        <s v="BUCACRD022497CADENASBPO"/>
        <s v="BUCACRD024398CADENASBPO"/>
        <s v="BUCACRD024327AUTOSERVICIONUTRESA"/>
        <s v="BUCACRD024126AUTOSERVICIONUTRESA"/>
        <s v="BUCACRD024804AUTOSERVICIOBPO"/>
        <s v="BUCACRD024659TRADICIONALPROMOTORES"/>
        <s v="BUCACRD024398AUTOSERVICIOBPO"/>
        <s v="BUCACRD023166CADENASNUTRESA"/>
        <s v="BUCACRD024656TRADICIONALPROMOTORES"/>
        <s v="BUCACRD018933TRADICIONALNUTRESA"/>
        <s v="BUCACRD010321TRADICIONALNUTRESA"/>
        <s v="BUCACRD022496CADENASBPO"/>
        <s v="BUCACRD024437AUTOSERVICIOBPO"/>
        <s v="BUCACRD023685TRADICIONALNUTRESA"/>
        <s v="BUCACRD024124CADENASNUTRESA"/>
        <s v="BUCACRD023682TRADICIONALNUTRESA"/>
        <s v="BUCACRD023685CADENASBPO"/>
        <s v="BUCACRD024805TRADICIONALNUTRESA"/>
        <s v="BUCACRD024651TRADICIONALPROMOTORES"/>
        <s v="BUCACRD022874TRADICIONALNUTRESA"/>
        <s v="BUCACRD024568CADENASNUTRESA"/>
        <s v="BUCACRD011253CADENASNUTRESA"/>
        <s v="BUCACRD022496AUTOSERVICIONUTRESA"/>
        <s v="BUCACRD023598AUTOSERVICIOBPO"/>
        <s v="BUCACRD016684TRADICIONALNUTRESA"/>
        <s v="BUCACRD023274AUTOSERVICIONUTRESA"/>
        <s v="BUCACRD023673TRADICIONALNUTRESA"/>
        <s v="BUCACRD021014TRADICIONALNUTRESA"/>
        <s v="BUCACRD016684AUTOSERVICIONUTRESA"/>
        <s v="BUCACRD021015TRADICIONALNUTRESA"/>
        <s v="BUCACRD024813CADENASNUTRESA"/>
        <s v="BUCACRD023680TRADICIONALNUTRESA"/>
        <s v="BUCACRD023681TRADICIONALNUTRESA"/>
        <s v="BUCACRD023608TRADICIONALNUTRESA"/>
        <s v="BUCACRD023774CADENASNUTRESA"/>
        <s v="BUCACRD022278TRADICIONALNUTRESA"/>
        <s v="BUCACRD023685AUTOSERVICIONUTRESA"/>
        <s v="BUCACRD023685TRADICIONALBPO"/>
        <s v="BUCACRD011254CADENASNUTRESA"/>
        <s v="BUCACRD023598TRADICIONALNUTRESA"/>
        <s v="BUCACRD024641TRADICIONALPROMOTORES"/>
        <s v="BUCACRD023597TRADICIONALNUTRESA"/>
        <s v="BUCACRD023685AUTOSERVICIOBPO"/>
        <s v="BUCACRD023488AUTOSERVICIONUTRESA"/>
        <s v="BUCACRD016566TRADICIONALNUTRESA"/>
        <s v="BUCACRD023599AUTOSERVICIOBPO"/>
        <s v="BUCACRD019920TRADICIONALNUTRESA"/>
        <s v="BUCACRD024658TRADICIONALPROMOTORES"/>
        <s v="BUCACRD024875TRADICIONALNUTRESA"/>
        <s v="BUCACRD018935TRADICIONALNUTRESA"/>
        <s v="BUCACRD024850CADENASNUTRESA"/>
        <s v="BUCACRD024653TRADICIONALPROMOTORES"/>
        <s v="BUCACRD023597AUTOSERVICIONUTRESA"/>
        <s v="BUCACRD023598CADENASBPO"/>
        <s v="BUCACRD023597TRADICIONALBPO"/>
        <s v="BUCACRD023599CADENASNUTRESA"/>
        <s v="BUCACRD023598CADENASNUTRESA"/>
        <s v="BUCACRD024650TRADICIONALPROMOTORES"/>
        <s v="BUCACRD024437CADENASBPO"/>
        <s v="BUCACRD023598AUTOSERVICIONUTRESA"/>
        <s v="BUCACRD023275AUTOSERVICIONUTRESA"/>
        <s v="BUCACRD022088AUTOSERVICIONUTRESA"/>
        <s v="BUCACRD023683TRADICIONALNUTRESA"/>
        <s v="BUCACRD020970TRADICIONALNUTRESA"/>
        <s v="BUCACRD021724TRADICIONALNUTRESA"/>
        <s v="BUCACRD024638AUTOSERVICIONUTRESA"/>
        <s v="BUCACRD018934TRADICIONALNUTRESA"/>
        <s v="BUCACRD024847CADENASBPO"/>
        <s v="BUCACRD023598TRADICIONALBPO"/>
        <s v="BUCACRD024637AUTOSERVICIONUTRESA"/>
        <s v="BUCACRD024624AUTOSERVICIOBPO"/>
        <s v="BUCACRD024352CADENASNUTRESA"/>
        <s v="BUCACRD010275TRADICIONALNUTRESA"/>
        <s v="BUCACRD023685CADENASNUTRESA"/>
        <s v="BUCACRD024648TRADICIONALPROMOTORES"/>
        <s v="BUCACRD023599TRADICIONALNUTRESA"/>
        <s v="BUCACRD024128CADENASNUTRESA"/>
        <s v="BUCACRD023597AUTOSERVICIOBPO"/>
        <s v="BUCACRD024649TRADICIONALPROMOTORES"/>
        <s v="BUCACRD024655TRADICIONALPROMOTORES"/>
        <s v="BUCACRD023599CADENASBPO"/>
        <s v="BUCACRD022876TRADICIONALNUTRESA"/>
        <s v="BUCACRD023599TRADICIONALBPO"/>
        <s v="BUCACRD024654TRADICIONALPROMOTORES"/>
        <s v="BUCACRD024796AUTOSERVICIOBPO"/>
        <s v="BUCACRD022497AUTOSERVICIONUTRESA"/>
        <s v="BUCACRD023678TRADICIONALNUTRESA"/>
        <s v="BUCACRD024050CADENASNUTRESA"/>
        <s v="BUCACRD024162CADENASNUTRESA"/>
        <s v="BUCACRD024365CADENASBPO"/>
        <s v="BUCACRD024528AUTOSERVICIONUTRESA"/>
        <s v="BUCACRD023141AUTOSERVICIOBPO"/>
        <s v="BUCACRD024365AUTOSERVICIOBPO"/>
        <s v="BUCACRD020715AUTOSERVICIOBPO"/>
        <s v="BUCACRD024515CADENASNUTRESA"/>
        <s v="BUCACRD024517CADENASNUTRESA"/>
        <s v="BUCACRD023661CADENASBPO"/>
        <s v="BUCACRD024527AUTOSERVICIONUTRESA"/>
        <s v="BUCACRD023141CADENASNUTRESA"/>
        <s v="BUCACRD023916AUTOSERVICIOBPO"/>
        <s v="BUCACRD022847CADENASNUTRESA"/>
        <s v="BUCACRD024841AUTOSERVICIOBPO"/>
        <s v="BUCACRD019268AUTOSERVICIOBPO"/>
        <s v="BUCACRD023808AUTOSERVICIOBPO"/>
        <s v="BUCACRD019262CADENASNUTRESA"/>
        <s v="BUCACRD023227CADENASNUTRESA"/>
        <s v="BUCACRD024692AUTOSERVICIONUTRESA"/>
        <s v="BUCACRD024716TRADICIONALNUTRESA"/>
        <s v="BUCACRD023661AUTOSERVICIOBPO"/>
        <s v="BUCACRD024566CADENASNUTRESA"/>
        <s v="BUCACRD024692TRADICIONALNUTRESA"/>
        <s v="BUCACRD024469CADENASBPO"/>
        <s v="BUCACRD024470CADENASBPO"/>
        <s v="CALICRD000119CADENASBPO"/>
        <s v="CALICRD021130AUTOSERVICIOBPO"/>
        <s v="CALICRD021930CADENASBPO"/>
        <s v="CALICRD021787TRADICIONALNUTRESA"/>
        <s v="CALICRD006778CADENASBPO"/>
        <s v="CALICRD021482AUTOSERVICIOBPO"/>
        <s v="CALICRD013990CADENASBPO"/>
        <s v="CALICRD019018CADENASBPO"/>
        <s v="CALICRD013990AUTOSERVICIOBPO"/>
        <s v="CALICRD021482TRADICIONALBPO"/>
        <s v="CALICRD002036TRADICIONALPROMOTORES"/>
        <s v="CALICRD011220AUTOSERVICIOBPO"/>
        <s v="CALICRD019555CADENASBPO"/>
        <s v="CALICRD008551CADENASBPO"/>
        <s v="CALICRD013990TRADICIONALPROMOTORES"/>
        <s v="CALICRD001420AUTOSERVICIOBPO"/>
        <s v="CALICRD019555AUTOSERVICIOBPO"/>
        <s v="CALICRD007004CADENASBPO"/>
        <s v="CALICRD019529AUTOSERVICIOBPO"/>
        <s v="CALICRD016979TRADICIONALNUTRESA"/>
        <s v="CALICRD021754CADENASBPO"/>
        <s v="CALICRD021162AUTOSERVICIOBPO"/>
        <s v="CALICRD020501CADENASBPO"/>
        <s v="CALICRD000122TRADICIONALPROMOTORES"/>
        <s v="CALICRD001420TRADICIONALPROMOTORES"/>
        <s v="CALICRD019529CADENASBPO"/>
        <s v="CALICRD021162CADENASBPO"/>
        <s v="CALICRD021163AUTOSERVICIOBPO"/>
        <s v="CALICRD007004AUTOSERVICIOBPO"/>
        <s v="CALICRD002204AUTOSERVICIOBPO"/>
        <s v="CALICRD024895CADENASNUTRESA"/>
        <s v="CALICRD001420CADENASBPO"/>
        <s v="CALICRD021482CADENASBPO"/>
        <s v="CALICRD019915AUTOSERVICIOBPO"/>
        <s v="CALICRD021163CADENASBPO"/>
        <s v="CALICRD002204CADENASBPO"/>
        <s v="CALICRD000115CADENASBPO"/>
        <s v="CALICRD000122AUTOSERVICIOBPO"/>
        <s v="CALICRD013990TRADICIONALBPO"/>
        <s v="CALICRD000122CADENASBPO"/>
        <s v="CALICRD019915CADENASBPO"/>
        <s v="CALICRD011220TRADICIONALPROMOTORES"/>
        <s v="CALICRD019868CADENASBPO"/>
        <s v="CALICRD008638AUTOSERVICIOBPO"/>
        <s v="CALICRD012588CADENASBPO"/>
        <s v="CALICRD016004TRADICIONALPROMOTORES"/>
        <s v="CALICRD012624CADENASBPO"/>
        <s v="CALICRD007355AUTOSERVICIOBPO"/>
        <s v="CALICRD002178CADENASBPO"/>
        <s v="CALICRD006670AUTOSERVICIOBPO"/>
        <s v="CALICRD020865CADENASBPO"/>
        <s v="CALICRD020865AUTOSERVICIOBPO"/>
        <s v="CALICRD005001AUTOSERVICIOBPO"/>
        <s v="CALICRD012588AUTOSERVICIOBPO"/>
        <s v="CALICRD007355CADENASBPO"/>
        <s v="CALICRD005001CADENASBPO"/>
        <s v="CALICRD022718CADENASBPO"/>
        <s v="CALICRD022174TRADICIONALPROMOTORES"/>
        <s v="CALICRD022293TRADICIONALPROMOTORES"/>
        <s v="CALICRD002178AUTOSERVICIOBPO"/>
        <s v="CALICRD008638CADENASBPO"/>
        <s v="CALICRD022173TRADICIONALPROMOTORES"/>
        <s v="CALICRD018600TRADICIONALPROMOTORES"/>
        <s v="CALICRD020973AUTOSERVICIOBPO"/>
        <s v="CALICRD022430CADENASNUTRESA"/>
        <s v="CALICRD020847CADENASBPO"/>
        <s v="CALICRD021331TRADICIONALPROMOTORES"/>
        <s v="CALICRD020854CADENASNUTRESA"/>
        <s v="CALICRD016708CADENASBPO"/>
        <s v="CALICRD024308AUTOSERVICIOBPO"/>
        <s v="CALICRD024537CADENASNUTRESA"/>
        <s v="CALICRD023480AUTOSERVICIONUTRESA"/>
        <s v="CALICRD015723CADENASBPO"/>
        <s v="CALICRD024630CADENASNUTRESA"/>
        <s v="CALICRD022387CADENASBPO"/>
        <s v="CALICRD024631CADENASNUTRESA"/>
        <s v="CALICRD022765AUTOSERVICIONUTRESA"/>
        <s v="CALICRD020847AUTOSERVICIOBPO"/>
        <s v="CALICRD020975AUTOSERVICIOBPO"/>
        <s v="CALICRD024391AUTOSERVICIONUTRESA"/>
        <s v="CALICRD020971AUTOSERVICIOBPO"/>
        <s v="CALICRD021681CADENASBPO"/>
        <s v="CALICRD019238AUTOSERVICIOBPO"/>
        <s v="CALICRD008623CADENASBPO"/>
        <s v="CALICRD010532AUTOSERVICIOBPO"/>
        <s v="CALICRD008430CADENASBPO"/>
        <s v="CALICRD010532TRADICIONALBPO"/>
        <s v="CALICRD021681AUTOSERVICIOBPO"/>
        <s v="CALICRD019638AUTOSERVICIOBPO"/>
        <s v="CALICRD019638CADENASBPO"/>
        <s v="CALICRD014424CADENASBPO"/>
        <s v="CALICRD010532CADENASBPO"/>
        <s v="CALICRD008428CADENASBPO"/>
        <s v="CALICRD008430AUTOSERVICIOBPO"/>
        <s v="CALICRD021681TRADICIONALBPO"/>
        <s v="CALICRD021738TRADICIONALPROMOTORES"/>
        <s v="CALICRD008623AUTOSERVICIOBPO"/>
        <s v="CALICRD008428AUTOSERVICIOBPO"/>
        <s v="CALICRD008623TRADICIONALBPO"/>
        <s v="CALICRD023525AUTOSERVICIODESARROLLADORES"/>
        <s v="CALIACT000035TRADICIONALNUTRESA"/>
        <s v="CALICRD022980CADENASNUTRESA"/>
        <s v="CALICRD024232AUTOSERVICIONUTRESA"/>
        <s v="CALIACT000434AUTOSERVICIONUTRESA"/>
        <s v="CALIACT000505AUTOSERVICIODESARROLLADORES"/>
        <s v="CALICRD024731AUTOSERVICIONUTRESA"/>
        <s v="CALIACT000055CADENASNUTRESA"/>
        <s v="CALIACT000063TRADICIONALNUTRESA"/>
        <s v="CALIACT000500AUTOSERVICIODESARROLLADORES"/>
        <s v="CALICRD024458AUTOSERVICIONUTRESA"/>
        <s v="CALICRD024838AUTOSERVICIONUTRESA"/>
        <s v="CALIACT000514AUTOSERVICIODESARROLLADORES"/>
        <s v="CALICRD024835AUTOSERVICIONUTRESA"/>
        <s v="CALICRD024833CADENASNUTRESA"/>
        <s v="CALICRD024589AUTOSERVICIONUTRESA"/>
        <s v="CALICRD018324AUTOSERVICIONUTRESA"/>
        <s v="CALICRD018193TRADICIONALNUTRESA"/>
        <s v="CALIACT000457AUTOSERVICIODESARROLLADORES"/>
        <s v="CALIACT000244TRADICIONALNUTRESA"/>
        <s v="CALICRD023537AUTOSERVICIONUTRESA"/>
        <s v="CALIACT000513AUTOSERVICIODESARROLLADORES"/>
        <s v="CALIACT000249TRADICIONALNUTRESA"/>
        <s v="CALINUTDUR000007AUTOSERVICIONUTRESA"/>
        <s v="CALINUTDUR000005AUTOSERVICIONUTRESA"/>
        <s v="CALICRD023524AUTOSERVICIODESARROLLADORES"/>
        <s v="CALICRD024836AUTOSERVICIONUTRESA"/>
        <s v="CALIACT000225TRADICIONALNUTRESA"/>
        <s v="CALICRD018325AUTOSERVICIONUTRESA"/>
        <s v="CALIACT000303AUTOSERVICIONUTRESA"/>
        <s v="CALIACT000502AUTOSERVICIODESARROLLADORES"/>
        <s v="CALICRD023520AUTOSERVICIODESARROLLADORES"/>
        <s v="CALICRD023522AUTOSERVICIODESARROLLADORES"/>
        <s v="CALICRD024837AUTOSERVICIONUTRESA"/>
        <s v="CALINUTDUR000006AUTOSERVICIONUTRESA"/>
        <s v="CALICRD023526AUTOSERVICIODESARROLLADORES"/>
        <s v="CALICRD022787TRADICIONALNUTRESA"/>
        <s v="CALICRD024695AUTOSERVICIOBPO"/>
        <s v="CALICRD024131CADENASNUTRESA"/>
        <s v="CALICRD024813CADENASNUTRESA"/>
        <s v="CALICRD024128AUTOSERVICIONUTRESA"/>
        <s v="CALICRD024700AUTOSERVICIOBPO"/>
        <s v="CALICRD018933TRADICIONALNUTRESA"/>
        <s v="CALICRD024568CADENASNUTRESA"/>
        <s v="CALICRD016684AUTOSERVICIONUTRESA"/>
        <s v="CALICRD023598CADENASNUTRESA"/>
        <s v="CALICRD023598TRADICIONALBPO"/>
        <s v="CALICRD024930TRADICIONALBPO"/>
        <s v="CALICRD024892TRADICIONALNUTRESA"/>
        <s v="CALICRD024624AUTOSERVICIOBPO"/>
        <s v="CALICRD010275TRADICIONALNUTRESA"/>
        <s v="CALICRD024734AUTOSERVICIONUTRESA"/>
        <s v="CALICRD020007CADENASBPO"/>
        <s v="CALICRD024818AUTOSERVICIONUTRESA"/>
        <s v="CALICRD023166CADENASNUTRESA"/>
        <s v="CALICRD023800TRADICIONALNUTRESA"/>
        <s v="CALICRD023597TRADICIONALBPO"/>
        <s v="CALICRD022324TRADICIONALBPO"/>
        <s v="CALICRD024754TRADICIONALNUTRESA"/>
        <s v="CALICRD024733AUTOSERVICIONUTRESA"/>
        <s v="CALICRD024694AUTOSERVICIOBPO"/>
        <s v="CALICRD020181CADENASBPO"/>
        <s v="CALICRD024124AUTOSERVICIONUTRESA"/>
        <s v="CALICRD023597AUTOSERVICIONUTRESA"/>
        <s v="CALICRD023488AUTOSERVICIONUTRESA"/>
        <s v="CALICRD024857CADENASNUTRESA"/>
        <s v="CALICRD024839AUTOSERVICIONUTRESA"/>
        <s v="CALICRD024638AUTOSERVICIONUTRESA"/>
        <s v="CALICRD023599AUTOSERVICIONUTRESA"/>
        <s v="CALICRD024804AUTOSERVICIOBPO"/>
        <s v="CALICRD023676AUTOSERVICIONUTRESA"/>
        <s v="CALICRD024840AUTOSERVICIONUTRESA"/>
        <s v="CALICRD024867AUTOSERVICIOBPO"/>
        <s v="CALICRD024125CADENASNUTRESA"/>
        <s v="CALICRD023685CADENASBPO"/>
        <s v="CALICRD023599CADENASNUTRESA"/>
        <s v="CALICRD022496CADENASBPO"/>
        <s v="CALICRD024669CADENASNUTRESA"/>
        <s v="CALICRD022088AUTOSERVICIONUTRESA"/>
        <s v="CALICRD024682CADENASBPO"/>
        <s v="CALICRD024437CADENASBPO"/>
        <s v="CALICRD024805TRADICIONALNUTRESA"/>
        <s v="CALICRD024890TRADICIONALNUTRESA"/>
        <s v="CALICRD023308CADENASNUTRESA"/>
        <s v="CALICRD024128CADENASNUTRESA"/>
        <s v="CALICRD022497AUTOSERVICIONUTRESA"/>
        <s v="CALICRD023598CADENASBPO"/>
        <s v="CALICRD024875TRADICIONALNUTRESA"/>
        <s v="CALICRD024846CADENASBPO"/>
        <s v="CALICRD021014TRADICIONALNUTRESA"/>
        <s v="CALICRD024821CADENASNUTRESA"/>
        <s v="CALICRD024907CADENASNUTRESA"/>
        <s v="CALICRD022496AUTOSERVICIONUTRESA"/>
        <s v="CALICRD023165CADENASNUTRESA"/>
        <s v="CALICRD023599AUTOSERVICIOBPO"/>
        <s v="CALICRD016566TRADICIONALNUTRESA"/>
        <s v="CALICRD023598AUTOSERVICIONUTRESA"/>
        <s v="CALICRD023676CADENASNUTRESA"/>
        <s v="CALICRD023685TRADICIONALBPO"/>
        <s v="CALICRD018935TRADICIONALNUTRESA"/>
        <s v="CALICRD024437AUTOSERVICIOBPO"/>
        <s v="CALICRD021724TRADICIONALNUTRESA"/>
        <s v="CALICRD023599CADENASBPO"/>
        <s v="CALICRD021015TRADICIONALNUTRESA"/>
        <s v="CALICRD024354CADENASNUTRESA"/>
        <s v="CALICRD024796AUTOSERVICIOBPO"/>
        <s v="CALICRD024894TRADICIONALNUTRESA"/>
        <s v="CALICRD023685AUTOSERVICIONUTRESA"/>
        <s v="CALICRD023685CADENASNUTRESA"/>
        <s v="CALICRD023599TRADICIONALBPO"/>
        <s v="CALICRD023675CADENASNUTRESA"/>
        <s v="CALICRD024637AUTOSERVICIONUTRESA"/>
        <s v="CALICRD024931TRADICIONALBPO"/>
        <s v="CALICRD022497CADENASBPO"/>
        <s v="CALICRD021092AUTOSERVICIONUTRESA"/>
        <s v="CALICRD023916CADENASNUTRESA"/>
        <s v="CALICRD024716TRADICIONALNUTRESA"/>
        <s v="CALICRD023611CADENASBPO"/>
        <s v="CALICRD014118CADENASBPO"/>
        <s v="CALICRD021296CADENASNUTRESA"/>
        <s v="CALICRD023138AUTOSERVICIOBPO"/>
        <s v="CALICRD014120CADENASBPO"/>
        <s v="CALICRD022670CADENASBPO"/>
        <s v="CALICRD024365AUTOSERVICIOBPO"/>
        <s v="CALICRD021284CADENASNUTRESA"/>
        <s v="CALICRD013677AUTOSERVICIONUTRESA"/>
        <s v="CALICRD021350CADENASBPO"/>
        <s v="CALICRD014116CADENASBPO"/>
        <s v="CALICRD023808CADENASBPO"/>
        <s v="CALICRD024443AUTOSERVICIOBPO"/>
        <s v="CALICRD001290CADENASNUTRESA"/>
        <s v="CALICRD014119CADENASBPO"/>
        <s v="CALICRD017925CADENASNUTRESA"/>
        <s v="CALICRD017758AUTOSERVICIONUTRESA"/>
        <s v="CALICRD024365AUTOSERVICIOALTILLANO_BPO"/>
        <s v="CALICRD021284AUTOSERVICIONUTRESA"/>
        <s v="CALICRD023498AUTOSERVICIONUTRESA"/>
        <s v="CALICRD023240AUTOSERVICIONUTRESA"/>
        <s v="CALICRD023912AUTOSERVICIONUTRESA"/>
        <s v="CALICRD009112CADENASNUTRESA"/>
        <s v="CALICRD023227CADENASNUTRESA"/>
        <s v="CALICRD018076CADENASNUTRESA"/>
        <s v="CALICRD023661CADENASBPO"/>
        <s v="CALICRD020861CADENASNUTRESA"/>
        <s v="CALICRD023913CADENASNUTRESA"/>
        <s v="CALICRD024515CADENASNUTRESA"/>
        <s v="CALICRD024566CADENASNUTRESA"/>
        <s v="CALICRD024517AUTOSERVICIONUTRESA"/>
        <s v="CALICRD023661AUTOSERVICIOBPO"/>
        <s v="CALICRD018614CADENASNUTRESA"/>
        <s v="CALICRD014744CADENASBPO"/>
        <s v="CALICRD013564CADENASNUTRESA"/>
        <s v="CALICRD014657CADENASNUTRESA"/>
        <s v="CALICRD024162CADENASNUTRESA"/>
        <s v="CALICRD022807CADENASNUTRESA"/>
        <s v="CALICRD023809AUTOSERVICIOBPO"/>
        <s v="CALICRD024911TRADICIONALNUTRESA"/>
        <s v="CALICRD024470CADENASBPO"/>
        <s v="CALICRD024517CADENASNUTRESA"/>
        <s v="CALICRD021973CADENASBPO"/>
        <s v="CALICRD020715CADENASNUTRESA"/>
        <s v="CALICRD023690CADENASNUTRESA"/>
        <s v="CALICRD024913CADENASNUTRESA"/>
        <s v="CALICRD024913AUTOSERVICIONUTRESA"/>
        <s v="CALICRD023815AUTOSERVICIONUTRESA"/>
        <s v="CALICRD024469CADENASBPO"/>
        <s v="CALICRD024692AUTOSERVICIONUTRESA"/>
        <s v="CALICRD023691CADENASNUTRESA"/>
        <s v="CARTCRD020315CADENASBPO"/>
        <s v="CARTCRD017312CADENASBPO"/>
        <s v="CARTCRD017330CADENASBPO"/>
        <s v="CARTCRD017312AUTOSERVICIOBPO"/>
        <s v="CARTCRD020317CADENASBPO"/>
        <s v="CARTCRD010373AUTOSERVICIOBPO"/>
        <s v="CARTCRD021787TRADICIONALBPO"/>
        <s v="CARTCRD011367TRADICIONALBPO"/>
        <s v="CARTCRD020317TRADICIONALBPO"/>
        <s v="CARTCRD021937AUTOSERVICIOBPO"/>
        <s v="CARTCRD016978TRADICIONALNUTRESA"/>
        <s v="CARTCRD016979TRADICIONALNUTRESA"/>
        <s v="CARTCRD013990CADENASBPO"/>
        <s v="CARTCRD002204CADENASBPO"/>
        <s v="CARTCRD019555CADENASBPO"/>
        <s v="CARTCRD000122TRADICIONALBPO"/>
        <s v="CARTCRD020501CADENASBPO"/>
        <s v="CARTCRD021040TRADICIONALNUTRESA"/>
        <s v="CARTCRD013990AUTOSERVICIOBPO"/>
        <s v="CARTCRD009167TRADICIONALBPO"/>
        <s v="CARTCRD002204TRADICIONALBPO"/>
        <s v="CARTCRD009243AUTOSERVICIOBPO"/>
        <s v="CARTCRD009243CADENASBPO"/>
        <s v="CARTCRD019529CADENASBPO"/>
        <s v="CARTCRD021163CADENASBPO"/>
        <s v="CARTCRD019018CADENASBPO"/>
        <s v="CARTCRD001420TRADICIONALBPO"/>
        <s v="CARTCRD021163AUTOSERVICIOBPO"/>
        <s v="CARTCRD001420CADENASBPO"/>
        <s v="CARTCRD020501AUTOSERVICIONUTRESA"/>
        <s v="CARTCRD009167CADENASBPO"/>
        <s v="CARTCRD021041TRADICIONALNUTRESA"/>
        <s v="CARTCRD021042TRADICIONALNUTRESA"/>
        <s v="CARTCRD024439TRADICIONALNUTRESA"/>
        <s v="CARTCRD001420AUTOSERVICIOBPO"/>
        <s v="CARTCRD013990TRADICIONALBPO"/>
        <s v="CARTCRD016974TRADICIONALNUTRESA"/>
        <s v="CARTCRD019529AUTOSERVICIOBPO"/>
        <s v="CARTCRD022533TRADICIONALNUTRESA"/>
        <s v="CARTCRD008638AUTOSERVICIOBPO"/>
        <s v="CARTCRD006670AUTOSERVICIOBPO"/>
        <s v="CARTCRD000114CADENASBPO"/>
        <s v="CARTCRD016004TRADICIONALBPO"/>
        <s v="CARTCRD006670CADENASBPO"/>
        <s v="CARTCRD005001CADENASBPO"/>
        <s v="CARTCRD008638CADENASBPO"/>
        <s v="CARTCRD023404AUTOSERVICIONUTRESA"/>
        <s v="CARTCRD012624AUTOSERVICIOBPO"/>
        <s v="CARTCRD005001AUTOSERVICIOBPO"/>
        <s v="CARTCRD024148TRADICIONALNUTRESA"/>
        <s v="CARTCRD024396AUTOSERVICIONUTRESA"/>
        <s v="CARTCRD017380TRADICIONALNUTRESA"/>
        <s v="CARTCRD021235CADENASBPO"/>
        <s v="CARTCRD024150TRADICIONALNUTRESA"/>
        <s v="CARTCRD024261CADENASBPO"/>
        <s v="CARTCRD023593AUTOSERVICIONUTRESA"/>
        <s v="CARTCRD024262CADENASBPO"/>
        <s v="CARTCRD024151TRADICIONALNUTRESA"/>
        <s v="CARTCRD024153TRADICIONALNUTRESA"/>
        <s v="CARTCRD023817CADENASNUTRESA"/>
        <s v="CARTCRD018765CADENASBPO"/>
        <s v="CARTCRD019031TRADICIONALNUTRESA"/>
        <s v="CARTCRD024156TRADICIONALNUTRESA"/>
        <s v="CARTCRD024158TRADICIONALNUTRESA"/>
        <s v="CARTCRD024157TRADICIONALNUTRESA"/>
        <s v="CARTCRD020854CADENASNUTRESA"/>
        <s v="CARTCRD024859TRADICIONALBPO"/>
        <s v="CARTCRD024522AUTOSERVICIOBPO"/>
        <s v="CARTCRD020979TRADICIONALBPO"/>
        <s v="CARTCRD020971TRADICIONALBPO"/>
        <s v="CARTCRD024521AUTOSERVICIOBPO"/>
        <s v="CARTCRD024277AUTOSERVICIONUTRESA"/>
        <s v="CARTCRD024859AUTOSERVICIOBPO"/>
        <s v="CARTCRD024147TRADICIONALNUTRESA"/>
        <s v="CARTCRD019365CADENASBPO"/>
        <s v="CARTCRD008430TRADICIONALBPO"/>
        <s v="CARTCRD008430AUTOSERVICIOBPO"/>
        <s v="CARTCRD008430CADENASBPO"/>
        <s v="CARTCRD021681CADENASBPO"/>
        <s v="CARTCRD010532CADENASBPO"/>
        <s v="CARTACT000225TRADICIONALNUTRESA"/>
        <s v="CARTACT000035TRADICIONALNUTRESA"/>
        <s v="CARTACT000063TRADICIONALNUTRESA"/>
        <s v="CARTCRD024484CADENASNUTRESA"/>
        <s v="CARTCRD023797AUTOSERVICIONUTRESA"/>
        <s v="CARTACT000434AUTOSERVICIONUTRESA"/>
        <s v="CARTACT000310AUTOSERVICIONUTRESA"/>
        <s v="CARTACT000496AUTOSERVICIONUTRESA"/>
        <s v="CARTCRD024344AUTOSERVICIONUTRESA"/>
        <s v="CARTACT000458AUTOSERVICIODESARROLLADORES"/>
        <s v="CARTNUTDUR000006AUTOSERVICIONUTRESA"/>
        <s v="CARTCRD020163CADENASNUTRESA"/>
        <s v="CARTCRD024742AUTOSERVICIONUTRESA"/>
        <s v="CARTCRD024836AUTOSERVICIONUTRESA"/>
        <s v="CARTACT000436AUTOSERVICIOBPO"/>
        <s v="CARTACT000227TRADICIONALNUTRESA"/>
        <s v="CARTACT000462AUTOSERVICIONUTRESA"/>
        <s v="CARTNUTDUR000001TRADICIONALNUTRESA"/>
        <s v="CARTCRD024732AUTOSERVICIONUTRESA"/>
        <s v="CARTCRD024763AUTOSERVICIONUTRESA"/>
        <s v="CARTCRD024577AUTOSERVICIONUTRESA"/>
        <s v="CARTCRD024556AUTOSERVICIOBPO"/>
        <s v="CARTACT000075TRADICIONALNUTRESA"/>
        <s v="CARTCRD016975TRADICIONALNUTRESA"/>
        <s v="CARTCRD024232AUTOSERVICIONUTRESA"/>
        <s v="CARTNUTDUR000005AUTOSERVICIONUTRESA"/>
        <s v="CARTACT000461AUTOSERVICIONUTRESA"/>
        <s v="CARTCRD024589CADENASNUTRESA"/>
        <s v="CARTNUTDUR000004AUTOSERVICIONUTRESA"/>
        <s v="CARTCRD024694AUTOSERVICIOBPO"/>
        <s v="CARTCRD022497AUTOSERVICIOBPO"/>
        <s v="CARTCRD022497CADENASBPO"/>
        <s v="CARTCRD024467CADENASNUTRESA"/>
        <s v="CARTCRD024774AUTOSERVICIONUTRESA"/>
        <s v="CARTCRD023608TRADICIONALNUTRESA"/>
        <s v="CARTCRD023673AUTOSERVICIONUTRESA"/>
        <s v="CARTCRD024668AUTOSERVICIONUTRESA"/>
        <s v="CARTCRD024867AUTOSERVICIOBPO"/>
        <s v="CARTCRD023682TRADICIONALNUTRESA"/>
        <s v="CARTCRD023674AUTOSERVICIONUTRESA"/>
        <s v="CARTCRD024654TRADICIONALNUTRESA"/>
        <s v="CARTCRD023274AUTOSERVICIONUTRESA"/>
        <s v="CARTCRD023598AUTOSERVICIONUTRESA"/>
        <s v="CARTCRD024641TRADICIONALNUTRESA"/>
        <s v="CARTCRD023685CADENASNUTRESA"/>
        <s v="CARTCRD023675CADENASNUTRESA"/>
        <s v="CARTCRD023680TRADICIONALNUTRESA"/>
        <s v="CARTCRD023598AUTOSERVICIOBPO"/>
        <s v="CARTCRD023685TRADICIONALBPO"/>
        <s v="CARTCRD022874TRADICIONALNUTRESA"/>
        <s v="CARTCRD021014TRADICIONALNUTRESA"/>
        <s v="CARTCRD023672CADENASNUTRESA"/>
        <s v="CARTCRD022322AUTOSERVICIOBPO"/>
        <s v="CARTCRD024567CADENASNUTRESA"/>
        <s v="CARTCRD010275TRADICIONALNUTRESA"/>
        <s v="CARTCRD023598CADENASBPO"/>
        <s v="CARTCRD024124CADENASNUTRESA"/>
        <s v="CARTCRD024733AUTOSERVICIONUTRESA"/>
        <s v="CARTCRD018935TRADICIONALNUTRESA"/>
        <s v="CARTCRD024805TRADICIONALNUTRESA"/>
        <s v="CARTCRD023597TRADICIONALBPO"/>
        <s v="CARTCRD024650TRADICIONALNUTRESA"/>
        <s v="CARTCRD023676AUTOSERVICIONUTRESA"/>
        <s v="CARTCRD024785CADENASNUTRESA"/>
        <s v="CARTCRD023673TRADICIONALNUTRESA"/>
        <s v="CARTCRD016684TRADICIONALNUTRESA"/>
        <s v="CARTCRD024653TRADICIONALNUTRESA"/>
        <s v="CARTCRD022088TRADICIONALNUTRESA"/>
        <s v="CARTCRD021015TRADICIONALNUTRESA"/>
        <s v="CARTCRD024813CADENASNUTRESA"/>
        <s v="CARTCRD018933TRADICIONALNUTRESA"/>
        <s v="CARTCRD024659TRADICIONALNUTRESA"/>
        <s v="CARTCRD024568CADENASNUTRESA"/>
        <s v="CARTCRD024872CADENASNUTRESA"/>
        <s v="CARTCRD022496AUTOSERVICIONUTRESA"/>
        <s v="CARTCRD023685AUTOSERVICIOBPO"/>
        <s v="CARTCRD018934TRADICIONALNUTRESA"/>
        <s v="CARTCRD023597AUTOSERVICIOBPO"/>
        <s v="CARTCRD024714CADENASNUTRESA"/>
        <s v="CARTCRD022876TRADICIONALNUTRESA"/>
        <s v="CARTCRD024870CADENASNUTRESA"/>
        <s v="CARTCRD023278AUTOSERVICIONUTRESA"/>
        <s v="CARTCRD023599CADENASNUTRESA"/>
        <s v="CARTCRD016566TRADICIONALNUTRESA"/>
        <s v="CARTCRD024907CADENASNUTRESA"/>
        <s v="CARTCRD023685TRADICIONALNUTRESA"/>
        <s v="CARTCRD023672AUTOSERVICIONUTRESA"/>
        <s v="CARTCRD024651TRADICIONALNUTRESA"/>
        <s v="CARTCRD023271AUTOSERVICIONUTRESA"/>
        <s v="CARTCRD024875TRADICIONALNUTRESA"/>
        <s v="CARTCRD024131CADENASNUTRESA"/>
        <s v="CARTCRD024206AUTOSERVICIOBPO"/>
        <s v="CARTCRD024486CADENASNUTRESA"/>
        <s v="CARTCRD023280AUTOSERVICIONUTRESA"/>
        <s v="CARTCRD024125CADENASNUTRESA"/>
        <s v="CARTCRD024123CADENASNUTRESA"/>
        <s v="CARTCRD024665AUTOSERVICIONUTRESA"/>
        <s v="CARTCRD023599AUTOSERVICIOBPO"/>
        <s v="CARTCRD023681TRADICIONALNUTRESA"/>
        <s v="CARTCRD024638AUTOSERVICIONUTRESA"/>
        <s v="CARTCRD024655TRADICIONALNUTRESA"/>
        <s v="CARTCRD024495CADENASNUTRESA"/>
        <s v="CARTCRD024701AUTOSERVICIONUTRESA"/>
        <s v="CARTCRD023598TRADICIONALBPO"/>
        <s v="CARTCRD024268AUTOSERVICIOBPO"/>
        <s v="CARTCRD023673CADENASNUTRESA"/>
        <s v="CARTCRD024734AUTOSERVICIONUTRESA"/>
        <s v="CARTCRD023685AUTOSERVICIONUTRESA"/>
        <s v="CARTCRD023679TRADICIONALNUTRESA"/>
        <s v="CARTCRD023599AUTOSERVICIONUTRESA"/>
        <s v="CARTCRD024796AUTOSERVICIOBPO"/>
        <s v="CARTCRD022574TRADICIONALNUTRESA"/>
        <s v="CARTCRD024352CADENASNUTRESA"/>
        <s v="CARTCRD024840AUTOSERVICIONUTRESA"/>
        <s v="CARTCRD024658TRADICIONALNUTRESA"/>
        <s v="CARTCRD024700AUTOSERVICIOBPO"/>
        <s v="CARTCRD023599CADENASBPO"/>
        <s v="CARTCRD023676CADENASNUTRESA"/>
        <s v="CARTCRD022322TRADICIONALBPO"/>
        <s v="CARTCRD023598CADENASNUTRESA"/>
        <s v="CARTCRD024268CADENASBPO"/>
        <s v="CARTCRD024637AUTOSERVICIONUTRESA"/>
        <s v="CARTCRD024624AUTOSERVICIOBPO"/>
        <s v="CARTCRD024128CADENASNUTRESA"/>
        <s v="CARTCRD022496CADENASBPO"/>
        <s v="CARTCRD021724TRADICIONALNUTRESA"/>
        <s v="CARTCRD024648TRADICIONALNUTRESA"/>
        <s v="CARTCRD023675TRADICIONALNUTRESA"/>
        <s v="CARTCRD023597AUTOSERVICIONUTRESA"/>
        <s v="CARTCRD024649TRADICIONALNUTRESA"/>
        <s v="CARTCRD022322CADENASBPO"/>
        <s v="CARTCRD023678TRADICIONALNUTRESA"/>
        <s v="CARTCRD024695AUTOSERVICIOBPO"/>
        <s v="CARTCRD024656TRADICIONALNUTRESA"/>
        <s v="CARTCRD019364CADENASBPO"/>
        <s v="CARTCRD024847CADENASBPO"/>
        <s v="CARTCRD024749CADENASNUTRESA"/>
        <s v="CARTCRD020861CADENASNUTRESA"/>
        <s v="CARTCRD024432AUTOSERVICIONUTRESA"/>
        <s v="CARTCRD024161AUTOSERVICIONUTRESA"/>
        <s v="CARTCRD024528AUTOSERVICIONUTRESA"/>
        <s v="CARTCRD023131CADENASNUTRESA"/>
        <s v="CARTCRD024394AUTOSERVICIONUTRESA"/>
        <s v="CARTCRD018380AUTOSERVICIONUTRESA"/>
        <s v="CARTCRD023661AUTOSERVICIOBPO"/>
        <s v="CARTCRD024392AUTOSERVICIONUTRESA"/>
        <s v="CARTCRD023141CADENASNUTRESA"/>
        <s v="CARTCRD023227CADENASNUTRESA"/>
        <s v="CARTCRD024336AUTOSERVICIONUTRESA"/>
        <s v="CARTCRD024841CADENASBPO"/>
        <s v="CARTCRD024841AUTOSERVICIOBPO"/>
        <s v="CARTCRD024186AUTOSERVICIONUTRESA"/>
        <s v="CARTCRD024693AUTOSERVICIONUTRESA"/>
        <s v="CARTCRD024541AUTOSERVICIONUTRESA"/>
        <s v="CARTCRD024393AUTOSERVICIONUTRESA"/>
        <s v="CARTCRD024566CADENASNUTRESA"/>
        <s v="CARTCRD022666AUTOSERVICIONUTRESA"/>
        <s v="CARTCRD024162CADENASNUTRESA"/>
        <s v="CARTCRD018315CADENASNUTRESA"/>
        <s v="CARTCRD017758AUTOSERVICIONUTRESA"/>
        <s v="CARTCRD013564CADENASBPO"/>
        <s v="CARTCRD024540AUTOSERVICIONUTRESA"/>
        <s v="CARTCRD024602AUTOSERVICIONUTRESA"/>
        <s v="CARTCRD024687AUTOSERVICIONUTRESA"/>
        <s v="CARTCRD002384CADENASNUTRESA"/>
        <s v="CARTCRD024683AUTOSERVICIONUTRESA"/>
        <s v="CARTCRD024685AUTOSERVICIONUTRESA"/>
        <s v="CARTCRD019268CADENASBPO"/>
        <s v="CARTCRD023141AUTOSERVICIOBPO"/>
        <s v="CARTCRD024688AUTOSERVICIONUTRESA"/>
        <s v="CARTCRD024692AUTOSERVICIONUTRESA"/>
        <s v="CARTCRD001182CADENASNUTRESA"/>
        <s v="CARTCRD024691AUTOSERVICIONUTRESA"/>
        <s v="CARTCRD024395AUTOSERVICIONUTRESA"/>
        <s v="CARTCRD019268AUTOSERVICIOBPO"/>
        <s v="CARTCRD024315AUTOSERVICIONUTRESA"/>
        <s v="CARTCRD024676AUTOSERVICIONUTRESA"/>
        <s v="CARTCRD024159AUTOSERVICIONUTRESA"/>
        <s v="CARTCRD023761AUTOSERVICIONUTRESA"/>
        <s v="CARTCRD024702AUTOSERVICIONUTRESA"/>
        <s v="CARTCRD024692TRADICIONALNUTRESA"/>
        <s v="CARTCRD024431AUTOSERVICIONUTRESA"/>
        <s v="CARTCRD024365AUTOSERVICIOBPO"/>
        <s v="CARTCRD024737AUTOSERVICIONUTRESA"/>
        <s v="CARTCRD024286AUTOSERVICIONUTRESA"/>
        <s v="DUITCRD021134AUTOSERVICIOBPO"/>
        <s v="DUITCRD007004AUTOSERVICIOBPO"/>
        <s v="DUITCRD024397AUTOSERVICIOBPO"/>
        <s v="DUITCRD021163AUTOSERVICIOBPO"/>
        <s v="DUITCRD002204AUTOSERVICIOBPO"/>
        <s v="DUITCRD019529AUTOSERVICIOBPO"/>
        <s v="DUITCRD020501AUTOSERVICIOBPO"/>
        <s v="DUITCRD001420AUTOSERVICIOBPO"/>
        <s v="DUITCRD013990CADENASBPO"/>
        <s v="DUITCRD013990AUTOSERVICIOBPO"/>
        <s v="DUITCRD021754CADENASBPO"/>
        <s v="DUITCRD008638AUTOSERVICIOBPO"/>
        <s v="DUITCRD006670AUTOSERVICIOBPO"/>
        <s v="DUITCRD020865AUTOSERVICIOBPO"/>
        <s v="DUITCRD012588AUTOSERVICIOBPO"/>
        <s v="DUITCRD006670CADENASBPO"/>
        <s v="DUITCRD005001AUTOSERVICIOBPO"/>
        <s v="DUITCRD007355AUTOSERVICIOBPO"/>
        <s v="DUITCRD005001CADENASBPO"/>
        <s v="DUITCRD018765CADENASBPO"/>
        <s v="DUITCRD008428AUTOSERVICIOBPO"/>
        <s v="DUITCRD010532AUTOSERVICIOBPO"/>
        <s v="DUITCRD021681AUTOSERVICIOBPO"/>
        <s v="DUITCRD008430AUTOSERVICIOBPO"/>
        <s v="DUITACT000542AUTOSERVICIONUTRESA"/>
        <s v="DUITCRD024101AUTOSERVICIONUTRESA"/>
        <s v="DUITCRD024074AUTOSERVICIONUTRESA"/>
        <s v="DUITCRD024115AUTOSERVICIONUTRESA"/>
        <s v="DUITCRD024070AUTOSERVICIONUTRESA"/>
        <s v="DUITACT000434AUTOSERVICIONUTRESA"/>
        <s v="DUITCRD024094AUTOSERVICIONUTRESA"/>
        <s v="DUITNUTDUR000002AUTOSERVICIONUTRESA"/>
        <s v="DUITCRD024058AUTOSERVICIONUTRESA"/>
        <s v="DUITCRD024802AUTOSERVICIONUTRESA"/>
        <s v="DUITCRD024492AUTOSERVICIONUTRESA"/>
        <s v="DUITCRD024117AUTOSERVICIONUTRESA"/>
        <s v="DUITCRD024089AUTOSERVICIONUTRESA"/>
        <s v="DUITCRD024090AUTOSERVICIONUTRESA"/>
        <s v="DUITCRD024116AUTOSERVICIONUTRESA"/>
        <s v="DUITNUTDUR000006AUTOSERVICIONUTRESA"/>
        <s v="DUITCRD024079AUTOSERVICIONUTRESA"/>
        <s v="DUITCRD024080AUTOSERVICIONUTRESA"/>
        <s v="DUITCRD024096AUTOSERVICIONUTRESA"/>
        <s v="DUITNUTDUR000004AUTOSERVICIONUTRESA"/>
        <s v="DUITCRD023597TRADICIONALNUTRESA"/>
        <s v="DUITCRD023292AUTOSERVICIONUTRESA"/>
        <s v="DUITCRD023685AUTOSERVICIOBPO"/>
        <s v="DUITCRD023673CADENASNUTRESA"/>
        <s v="DUITCRD023685CADENASBPO"/>
        <s v="DUITCRD023312AUTOSERVICIOBPO"/>
        <s v="DUITCRD024813CADENASNUTRESA"/>
        <s v="DUITCRD024694AUTOSERVICIOBPO"/>
        <s v="DUITCRD024682CADENASBPO"/>
        <s v="DUITCRD024817AUTOSERVICIONUTRESA"/>
        <s v="DUITCRD024785CADENASNUTRESA"/>
        <s v="DUITCRD023586AUTOSERVICIONUTRESA"/>
        <s v="DUITCRD024437AUTOSERVICIOBPO"/>
        <s v="DUITCRD023274AUTOSERVICIONUTRESA"/>
        <s v="DUITCRD023676CADENASNUTRESA"/>
        <s v="DUITCRD023280AUTOSERVICIONUTRESA"/>
        <s v="DUITCRD024819AUTOSERVICIONUTRESA"/>
        <s v="DUITCRD024672AUTOSERVICIONUTRESA"/>
        <s v="DUITCRD024818AUTOSERVICIONUTRESA"/>
        <s v="DUITCRD023279AUTOSERVICIONUTRESA"/>
        <s v="DUITCRD024637AUTOSERVICIONUTRESA"/>
        <s v="DUITCRD023599CADENASNUTRESA"/>
        <s v="DUITCRD024700AUTOSERVICIOBPO"/>
        <s v="DUITCRD023599CADENASBPO"/>
        <s v="DUITCRD023597AUTOSERVICIOBPO"/>
        <s v="DUITCRD023599AUTOSERVICIOBPO"/>
        <s v="DUITCRD024057AUTOSERVICIONUTRESA"/>
        <s v="DUITCRD023685TRADICIONALNUTRESA"/>
        <s v="DUITACT000531AUTOSERVICIONUTRESA"/>
        <s v="DUITCRD010275TRADICIONALNUTRESA"/>
        <s v="DUITCRD024624AUTOSERVICIOBPO"/>
        <s v="DUITCRD024638AUTOSERVICIONUTRESA"/>
        <s v="DUITCRD023598CADENASBPO"/>
        <s v="DUITCRD022497AUTOSERVICIONUTRESA"/>
        <s v="DUITCRD024820AUTOSERVICIONUTRESA"/>
        <s v="DUITCRD024091AUTOSERVICIONUTRESA"/>
        <s v="DUITCRD023598CADENASNUTRESA"/>
        <s v="DUITCRD024846AUTOSERVICIOBPO"/>
        <s v="DUITCRD022496AUTOSERVICIONUTRESA"/>
        <s v="DUITCRD024113AUTOSERVICIONUTRESA"/>
        <s v="DUITCRD024695AUTOSERVICIOBPO"/>
        <s v="DUITCRD023685CADENASNUTRESA"/>
        <s v="DUITCRD024816AUTOSERVICIONUTRESA"/>
        <s v="DUITCRD023675CADENASNUTRESA"/>
        <s v="DUITCRD023673TRADICIONALNUTRESA"/>
        <s v="DUITCRD017758AUTOSERVICIONUTRESA"/>
        <s v="DUITCRD024162CADENASNUTRESA"/>
        <s v="DUITCRD024692AUTOSERVICIONUTRESA"/>
        <s v="DUITCRD024517CADENASNUTRESA"/>
        <s v="DUITCRD023141AUTOSERVICIOBPO"/>
        <s v="DUITCRD023141CADENASNUTRESA"/>
        <s v="DUITCRD023138AUTOSERVICIONUTRESA"/>
        <s v="DUITCRD024687AUTOSERVICIONUTRESA"/>
        <s v="DUITCRD023139CADENASNUTRESA"/>
        <s v="DUITCRD023138AUTOSERVICIOBPO"/>
        <s v="DUITCRD023916AUTOSERVICIOBPO"/>
        <s v="DUITCRD023241AUTOSERVICIOBPO"/>
        <s v="DUITCRD024749CADENASNUTRESA"/>
        <s v="DUITCRD014023CADENASNUTRESA"/>
        <s v="DUITCRD023140CADENASNUTRESA"/>
        <s v="DUITCRD024691AUTOSERVICIONUTRESA"/>
        <s v="IBA1CRD023327AUTOSERVICIOBPO"/>
        <s v="IBA1CRD011367AUTOSERVICIOBPO"/>
        <s v="IBA1CRD006778AUTOSERVICIOBPO"/>
        <s v="IBA1CRD011367TRADICIONALBPO"/>
        <s v="IBA1CRD023327TRADICIONALBPO"/>
        <s v="IBA1CRD017334AUTOSERVICIOBPO"/>
        <s v="IBA1CRD023361AUTOSERVICIOBPO"/>
        <s v="IBA1CRD023360AUTOSERVICIOBPO"/>
        <s v="IBA1CRD023361TRADICIONALBPO"/>
        <s v="IBA1CRD023362TRADICIONALBPO"/>
        <s v="IBA1CRD013990CADENASBPO"/>
        <s v="IBA1CRD002036AUTOSERVICIOBPO"/>
        <s v="IBA1CRD016974TRADICIONALNUTRESA"/>
        <s v="IBA1CRD021041TRADICIONALNUTRESA"/>
        <s v="IBA1CRD021040TRADICIONALNUTRESA"/>
        <s v="IBA1CRD000122CADENASBPO"/>
        <s v="IBA1CRD021042TRADICIONALNUTRESA"/>
        <s v="IBA1CRD020501AUTOSERVICIONUTRESA"/>
        <s v="IBA1CRD020501AUTOSERVICIOBPO"/>
        <s v="IBA1CRD021162CADENASBPO"/>
        <s v="IBA1CRD021163AUTOSERVICIOBPO"/>
        <s v="IBA1CRD019555CADENASBPO"/>
        <s v="IBA1CRD011220TRADICIONALPROMOTORES"/>
        <s v="IBA1CRD021163CADENASBPO"/>
        <s v="IBA1CRD016978TRADICIONALNUTRESA"/>
        <s v="IBA1CRD019555AUTOSERVICIOBPO"/>
        <s v="IBA1CRD021162AUTOSERVICIOBPO"/>
        <s v="IBA1CRD020579TRADICIONALNUTRESA"/>
        <s v="IBA1CRD000122AUTOSERVICIOBPO"/>
        <s v="IBA1CRD020361AUTOSERVICIOBPO"/>
        <s v="IBA1CRD016979TRADICIONALNUTRESA"/>
        <s v="IBA1CRD021754CADENASBPO"/>
        <s v="IBA1CRD009167TRADICIONALBPO"/>
        <s v="IBA1CRD013990AUTOSERVICIOBPO"/>
        <s v="IBA1CRD013990TRADICIONALBPO"/>
        <s v="IBA1CRD001420AUTOSERVICIOBPO"/>
        <s v="IBA1CRD022174TRADICIONALPROMOTORES"/>
        <s v="IBA1CRD006670AUTOSERVICIOBPO"/>
        <s v="IBA1CRD005001CADENASBPO"/>
        <s v="IBA1CRD010773TRADICIONALPROMOTORES"/>
        <s v="IBA1CRD022175TRADICIONALPROMOTORES"/>
        <s v="IBA1CRD007355TRADICIONALBPO"/>
        <s v="IBA1CRD016004TRADICIONALPROMOTORES"/>
        <s v="IBA1CRD006670CADENASBPO"/>
        <s v="IBA1CRD007355CADENASBPO"/>
        <s v="IBA1CRD020865AUTOSERVICIOBPO"/>
        <s v="IBA1CRD022293TRADICIONALPROMOTORES"/>
        <s v="IBA1CRD012588CADENASBPO"/>
        <s v="IBA1CRD022173TRADICIONALPROMOTORES"/>
        <s v="IBA1CRD012588AUTOSERVICIOBPO"/>
        <s v="IBA1CRD020865CADENASBPO"/>
        <s v="IBA1CRD005001AUTOSERVICIOBPO"/>
        <s v="IBA1CRD007355AUTOSERVICIOBPO"/>
        <s v="IBA1CRD008638AUTOSERVICIOBPO"/>
        <s v="IBA1CRD008638CADENASBPO"/>
        <s v="IBA1CRD015649TRADICIONALNUTRESA"/>
        <s v="IBA1CRD018793TRADICIONALPROMOTORES"/>
        <s v="IBA1CRD022387CADENASBPO"/>
        <s v="IBA1CRD024194AUTOSERVICIOBPO"/>
        <s v="IBA1CRD020183CADENASNUTRESA"/>
        <s v="IBA1CRD018796TRADICIONALPROMOTORES"/>
        <s v="IBA1CRD024535CADENASNUTRESA"/>
        <s v="IBA1CRD020109TRADICIONALNUTRESA"/>
        <s v="IBA1CRD008430AUTOSERVICIOBPO"/>
        <s v="IBA1CRD021681AUTOSERVICIOBPO"/>
        <s v="IBA1CRD021681CADENASBPO"/>
        <s v="IBA1CRD008430CADENASBPO"/>
        <s v="IBA1CRD010532CADENASBPO"/>
        <s v="IBA1CRD008430TRADICIONALBPO"/>
        <s v="IBA1CRD019638CADENASBPO"/>
        <s v="IBA1CRD019638AUTOSERVICIOBPO"/>
        <s v="IBA1ACT000420AUTOSERVICIONUTRESA"/>
        <s v="IBA1ACT000434AUTOSERVICIONUTRESA"/>
        <s v="IBA1ACT000436AUTOSERVICIOBPO"/>
        <s v="IBA1ACT000063AUTOSERVICIONUTRESA"/>
        <s v="IBA1NUTDUR000007AUTOSERVICIONUTRESA"/>
        <s v="IBA1ACT000441AUTOSERVICIONUTRESA"/>
        <s v="IBA1ACT000063TRADICIONALNUTRESA"/>
        <s v="IBA1CRD022881TRADICIONALNUTRESA"/>
        <s v="IBA1CRD016975TRADICIONALNUTRESA"/>
        <s v="IBA1ACT000443AUTOSERVICIONUTRESA"/>
        <s v="IBA1CRD024492AUTOSERVICIONUTRESA"/>
        <s v="IBA1CRD024936CADENASNUTRESA"/>
        <s v="IBA1CRD024838AUTOSERVICIONUTRESA"/>
        <s v="IBA1CRD024835AUTOSERVICIONUTRESA"/>
        <s v="IBA1ACT000071TRADICIONALNUTRESA"/>
        <s v="IBA1NUTDUR000006AUTOSERVICIONUTRESA"/>
        <s v="IBA1ACT000421AUTOSERVICIONUTRESA"/>
        <s v="IBA1CRD018193TRADICIONALNUTRESA"/>
        <s v="IBA1CRD024837AUTOSERVICIONUTRESA"/>
        <s v="IBA1ACT000422AUTOSERVICIONUTRESA"/>
        <s v="IBA1ACT000300AUTOSERVICIONUTRESA"/>
        <s v="IBA1ACT000225TRADICIONALNUTRESA"/>
        <s v="IBA1CRD024836AUTOSERVICIONUTRESA"/>
        <s v="IBA1ACT000502AUTOSERVICIONUTRESA"/>
        <s v="IBA1CRD024346AUTOSERVICIONUTRESA"/>
        <s v="IBA1CRD015106TRADICIONALNUTRESA"/>
        <s v="IBA1NUTDUR000005AUTOSERVICIONUTRESA"/>
        <s v="IBA1CRD024715AUTOSERVICIONUTRESA"/>
        <s v="IBA1CRD016684TRADICIONALNUTRESA"/>
        <s v="IBA1CRD024875TRADICIONALNUTRESA"/>
        <s v="IBA1CRD022497AUTOSERVICIONUTRESA"/>
        <s v="IBA1CRD023597AUTOSERVICIONUTRESA"/>
        <s v="IBA1CRD021724TRADICIONALNUTRESA"/>
        <s v="IBA1CRD023685TRADICIONALNUTRESA"/>
        <s v="IBA1CRD021014TRADICIONALNUTRESA"/>
        <s v="IBA1CRD024568CADENASNUTRESA"/>
        <s v="IBA1CRD023598AUTOSERVICIOBPO"/>
        <s v="IBA1CRD024624AUTOSERVICIOBPO"/>
        <s v="IBA1CRD023597TRADICIONALNUTRESA"/>
        <s v="IBA1CRD024890TRADICIONALNUTRESA"/>
        <s v="IBA1CRD010275TRADICIONALNUTRESA"/>
        <s v="IBA1CRD022497CADENASBPO"/>
        <s v="IBA1CRD024734AUTOSERVICIONUTRESA"/>
        <s v="IBA1CRD023303TRADICIONALNUTRESA"/>
        <s v="IBA1CRD024804AUTOSERVICIOBPO"/>
        <s v="IBA1CRD023597AUTOSERVICIOBPO"/>
        <s v="IBA1CRD024894TRADICIONALNUTRESA"/>
        <s v="IBA1CRD023685AUTOSERVICIOBPO"/>
        <s v="IBA1CRD016184CADENASNUTRESA"/>
        <s v="IBA1CRD024839AUTOSERVICIONUTRESA"/>
        <s v="IBA1CRD023599CADENASBPO"/>
        <s v="IBA1CRD021015TRADICIONALNUTRESA"/>
        <s v="IBA1CRD024840AUTOSERVICIONUTRESA"/>
        <s v="IBA1CRD022496CADENASBPO"/>
        <s v="IBA1CRD024694AUTOSERVICIOBPO"/>
        <s v="IBA1CRD024796AUTOSERVICIOBPO"/>
        <s v="IBA1CRD024639AUTOSERVICIONUTRESA"/>
        <s v="IBA1CRD016566TRADICIONALNUTRESA"/>
        <s v="IBA1CRD023167CADENASNUTRESA"/>
        <s v="IBA1CRD024495CADENASNUTRESA"/>
        <s v="IBA1CRD024699AUTOSERVICIONUTRESA"/>
        <s v="IBA1CRD018933TRADICIONALNUTRESA"/>
        <s v="IBA1CRD024892TRADICIONALNUTRESA"/>
        <s v="IBA1CRD023599AUTOSERVICIONUTRESA"/>
        <s v="IBA1CRD022517TRADICIONALNUTRESA"/>
        <s v="IBA1CRD024698AUTOSERVICIONUTRESA"/>
        <s v="IBA1CRD023685AUTOSERVICIONUTRESA"/>
        <s v="IBA1CRD024637AUTOSERVICIONUTRESA"/>
        <s v="IBA1CRD024813CADENASNUTRESA"/>
        <s v="IBA1CRD023598AUTOSERVICIONUTRESA"/>
        <s v="IBA1CRD024867AUTOSERVICIOBPO"/>
        <s v="IBA1CRD020970TRADICIONALNUTRESA"/>
        <s v="IBA1CRD023598TRADICIONALNUTRESA"/>
        <s v="IBA1CRD024638AUTOSERVICIONUTRESA"/>
        <s v="IBA1CRD024733AUTOSERVICIONUTRESA"/>
        <s v="IBA1CRD023598CADENASBPO"/>
        <s v="IBA1CRD023685CADENASBPO"/>
        <s v="IBA1CRD024695AUTOSERVICIOBPO"/>
        <s v="IBA1CRD018935TRADICIONALNUTRESA"/>
        <s v="IBA1CRD023599TRADICIONALNUTRESA"/>
        <s v="IBA1CRD022874TRADICIONALNUTRESA"/>
        <s v="IBA1CRD024353CADENASNUTRESA"/>
        <s v="IBA1CRD018934TRADICIONALNUTRESA"/>
        <s v="IBA1CRD022278TRADICIONALNUTRESA"/>
        <s v="IBA1CRD024700AUTOSERVICIOBPO"/>
        <s v="IBA1CRD022496AUTOSERVICIONUTRESA"/>
        <s v="IBA1CRD023599AUTOSERVICIOBPO"/>
        <s v="IBA1CRD023608TRADICIONALNUTRESA"/>
        <s v="IBA1CRD023677TRADICIONALNUTRESA"/>
        <s v="IBA1CRD022574AUTOSERVICIONUTRESA"/>
        <s v="IBA1CRD022876TRADICIONALNUTRESA"/>
        <s v="IBA1CRD022663AUTOSERVICIONUTRESA"/>
        <s v="IBA1CRD023442TRADICIONALNUTRESA"/>
        <s v="IBA1CRD024393AUTOSERVICIONUTRESA"/>
        <s v="IBA1CRD018076CADENASNUTRESA"/>
        <s v="IBA1CRD024336AUTOSERVICIONUTRESA"/>
        <s v="IBA1CRD024365CADENASNUTRESA"/>
        <s v="IBA1CRD020715CADENASBPO"/>
        <s v="IBA1CRD024161AUTOSERVICIONUTRESA"/>
        <s v="IBA1CRD024692TRADICIONALNUTRESA"/>
        <s v="IBA1CRD023711TRADICIONALNUTRESA"/>
        <s v="IBA1CRD024181AUTOSERVICIONUTRESA"/>
        <s v="IBA1CRD023240AUTOSERVICIONUTRESA"/>
        <s v="IBA1CRD023497TRADICIONALNUTRESA"/>
        <s v="IBA1CRD024162CADENASNUTRESA"/>
        <s v="IBA1CRD022666AUTOSERVICIONUTRESA"/>
        <s v="IBA1CRD024546AUTOSERVICIONUTRESA"/>
        <s v="IBA1CRD024365CADENASBPO"/>
        <s v="IBA1CRD024258AUTOSERVICIONUTRESA"/>
        <s v="IBA1CRD012715AUTOSERVICIONUTRESA"/>
        <s v="IBA1CRD020715CADENASNUTRESA"/>
        <s v="IBA1CRD023227AUTOSERVICIONUTRESA"/>
        <s v="IBA1CRD024259AUTOSERVICIONUTRESA"/>
        <s v="IBA1CRD023141CADENASNUTRESA"/>
        <s v="IBA1CRD024260TRADICIONALNUTRESA"/>
        <s v="IBA1CRD023499TRADICIONALNUTRESA"/>
        <s v="IBA1CRD024366AUTOSERVICIONUTRESA"/>
        <s v="IBA1CRD024159AUTOSERVICIONUTRESA"/>
        <s v="IBA1CRD023482TRADICIONALNUTRESA"/>
        <s v="IBA1CRD024716TRADICIONALNUTRESA"/>
        <s v="IBA1CRD023498TRADICIONALNUTRESA"/>
        <s v="IBA1CRD023571TRADICIONALNUTRESA"/>
        <s v="IBA1CRD022662AUTOSERVICIONUTRESA"/>
        <s v="IBA1CRD023661CADENASBPO"/>
        <s v="IBA1CRD024702AUTOSERVICIONUTRESA"/>
        <s v="IBA1CRD024566CADENASNUTRESA"/>
        <s v="IBA1CRD017758AUTOSERVICIONUTRESA"/>
        <s v="IBA1CRD023709TRADICIONALNUTRESA"/>
        <s v="IBA1CRD024159TRADICIONALNUTRESA"/>
        <s v="IBA1CRD012607TRADICIONALNUTRESA"/>
        <s v="IBA1CRD024392AUTOSERVICIONUTRESA"/>
        <s v="IBA1CRD022024AUTOSERVICIONUTRESA"/>
        <s v="IBA1CRD023761TRADICIONALNUTRESA"/>
        <s v="IBA1CRD024692AUTOSERVICIONUTRESA"/>
        <s v="IBA1CRD020873CADENASNUTRESA"/>
        <s v="IBA1CRD024161TRADICIONALNUTRESA"/>
        <s v="IBA1CRD024834AUTOSERVICIONUTRESA"/>
        <s v="IBA1CRD022847AUTOSERVICIONUTRESA"/>
        <s v="MEDECRD000103AUTOSERVICIOBPO"/>
        <s v="MEDECRD021137CADENASBPO"/>
        <s v="MEDECRD000103CADENASBPO"/>
        <s v="MEDECRD023363TRADICIONALBPO"/>
        <s v="MEDECRD021125CADENASBPO"/>
        <s v="MEDECRD021126CADENASBPO"/>
        <s v="MEDECRD011367CADENASBPO"/>
        <s v="MEDECRD021103AUTOSERVICIOBPO"/>
        <s v="MEDECRD019998AUTOSERVICIOBPO"/>
        <s v="MEDECRD023317AUTOSERVICIOBPO"/>
        <s v="MEDECRD011367TRADICIONALBPO"/>
        <s v="MEDECRD000043CADENASBPO"/>
        <s v="MEDECRD021787TRADICIONALBPO"/>
        <s v="MEDECRD021126AUTOSERVICIOBPO"/>
        <s v="MEDECRD023345AUTOSERVICIOBPO"/>
        <s v="MEDECRD013990TRADICIONALPROMOTORES"/>
        <s v="MEDECRD020062CADENASBPO"/>
        <s v="MEDECRD019555AUTOSERVICIOBPO"/>
        <s v="MEDECRD008551CADENASBPO"/>
        <s v="MEDECRD018963AUTOSERVICIOBPO"/>
        <s v="MEDECRD000115CADENASBPO"/>
        <s v="MEDECRD021163AUTOSERVICIOBPO"/>
        <s v="MEDECRD021042TRADICIONALNUTRESA"/>
        <s v="MEDECRD019555CADENASBPO"/>
        <s v="MEDECRD013990CADENASBPO"/>
        <s v="MEDECRD019018CADENASBPO"/>
        <s v="MEDECRD001420AUTOSERVICIOBPO"/>
        <s v="MEDECRD021040TRADICIONALNUTRESA"/>
        <s v="MEDECRD020063CADENASBPO"/>
        <s v="MEDECRD021482AUTOSERVICIOBPO"/>
        <s v="MEDECRD013990AUTOSERVICIOBPO"/>
        <s v="MEDECRD020361AUTOSERVICIOBPO"/>
        <s v="MEDECRD020501CADENASBPO"/>
        <s v="MEDECRD021754CADENASBPO"/>
        <s v="MEDECRD018963CADENASBPO"/>
        <s v="MEDECRD021163CADENASBPO"/>
        <s v="MEDECRD020361CADENASBPO"/>
        <s v="MEDECRD020501AUTOSERVICIONUTRESA"/>
        <s v="MEDECRD001420CADENASBPO"/>
        <s v="MEDECRD000115AUTOSERVICIOBPO"/>
        <s v="MEDECRD019555TRADICIONALBPO"/>
        <s v="MEDECRD013163AUTOSERVICIOBPO"/>
        <s v="MEDECRD021041TRADICIONALNUTRESA"/>
        <s v="MEDECRD020061CADENASBPO"/>
        <s v="MEDECRD007004AUTOSERVICIOBPO"/>
        <s v="MEDECRD024008AUTOSERVICIONUTRESA"/>
        <s v="MEDECRD005001AUTOSERVICIOBPO"/>
        <s v="MEDECRD006670AUTOSERVICIOBPO"/>
        <s v="MEDECRD007355CADENASBPO"/>
        <s v="MEDECRD019868CADENASBPO"/>
        <s v="MEDECRD022718CADENASBPO"/>
        <s v="MEDECRD020865AUTOSERVICIOBPO"/>
        <s v="MEDECRD020865CADENASBPO"/>
        <s v="MEDECRD012588CADENASBPO"/>
        <s v="MEDECRD008638CADENASBPO"/>
        <s v="MEDECRD005001CADENASBPO"/>
        <s v="MEDECRD012588AUTOSERVICIOBPO"/>
        <s v="MEDECRD008638AUTOSERVICIOBPO"/>
        <s v="MEDECRD006670CADENASBPO"/>
        <s v="MEDECRD024445AUTOSERVICIONUTRESA"/>
        <s v="MEDECRD018951CADENASBPO"/>
        <s v="MEDECRD024584CADENASBPO"/>
        <s v="MEDECRD020847CADENASBPO"/>
        <s v="MEDECRD024585CADENASBPO"/>
        <s v="MEDECRD018835CADENASNUTRESA"/>
        <s v="MEDECRD022387CADENASBPO"/>
        <s v="MEDECRD024535CADENASNUTRESA"/>
        <s v="MEDECRD024560CADENASNUTRESA"/>
        <s v="MEDECRD024261CADENASBPO"/>
        <s v="MEDECRD020426CADENASBPO"/>
        <s v="MEDECRD020986TRADICIONALPROMOTORES"/>
        <s v="MEDECRD022155CADENASNUTRESA"/>
        <s v="MEDECRD020847AUTOSERVICIOBPO"/>
        <s v="MEDECRD021073CADENASBPO"/>
        <s v="MEDECRD020854CADENASNUTRESA"/>
        <s v="MEDECRD024262CADENASBPO"/>
        <s v="MEDECRD024446AUTOSERVICIONUTRESA"/>
        <s v="MEDECRD016151CADENASBPO"/>
        <s v="MEDECRD022387CADENASNUTRESA"/>
        <s v="MEDECRD008430CADENASBPO"/>
        <s v="MEDECRD021681CADENASBPO"/>
        <s v="MEDECRD019638AUTOSERVICIOBPO"/>
        <s v="MEDECRD021681TRADICIONALBPO"/>
        <s v="MEDECRD008623AUTOSERVICIOBPO"/>
        <s v="MEDECRD008623CADENASBPO"/>
        <s v="MEDECRD008428AUTOSERVICIOBPO"/>
        <s v="MEDECRD019638CADENASBPO"/>
        <s v="MEDECRD010532CADENASBPO"/>
        <s v="MEDECRD008428CADENASBPO"/>
        <s v="MEDECRD019238CADENASBPO"/>
        <s v="MEDECRD008431CADENASBPO"/>
        <s v="MEDECRD014424CADENASBPO"/>
        <s v="MEDECRD021681AUTOSERVICIOBPO"/>
        <s v="MEDECRD008431AUTOSERVICIOBPO"/>
        <s v="MEDECRD010532TRADICIONALBPO"/>
        <s v="MEDECRD019238AUTOSERVICIOBPO"/>
        <s v="MEDECRD008430AUTOSERVICIOBPO"/>
        <s v="MEDEACT000439TRADICIONALNUTRESA"/>
        <s v="MEDEACT000434AUTOSERVICIONUTRESA"/>
        <s v="MEDEACT000437TRADICIONALNUTRESA"/>
        <s v="MEDEACT000491AUTOSERVICIONUTRESA"/>
        <s v="MEDEACT000513AUTOSERVICIONUTRESA"/>
        <s v="MEDEACT000400TRADICIONALNUTRESA"/>
        <s v="MEDEACT000091AUTOSERVICIONUTRESA"/>
        <s v="MEDECRD022887AUTOSERVICIONUTRESA"/>
        <s v="MEDEACT000418AUTOSERVICIONUTRESA"/>
        <s v="MEDECRD023981AUTOSERVICIONUTRESA"/>
        <s v="MEDECRD023895AUTOSERVICIONUTRESA"/>
        <s v="MEDEACT000045AUTOSERVICIONUTRESA"/>
        <s v="MEDECRD023537AUTOSERVICIONUTRESA"/>
        <s v="MEDEACT000516AUTOSERVICIONUTRESA"/>
        <s v="MEDEACT000299TRADICIONALNUTRESA"/>
        <s v="MEDEACT000220AUTOSERVICIONUTRESA"/>
        <s v="MEDECRD020473AUTOSERVICIONUTRESA"/>
        <s v="MEDEACT000176AUTOSERVICIONUTRESA"/>
        <s v="MEDECRD023532AUTOSERVICIONUTRESA"/>
        <s v="MEDECRD020162AUTOSERVICIONUTRESA"/>
        <s v="MEDECRD018324AUTOSERVICIONUTRESA"/>
        <s v="MEDEACT000315AUTOSERVICIONUTRESA"/>
        <s v="MEDEACT000303AUTOSERVICIONUTRESA"/>
        <s v="MEDECRD023115AUTOSERVICIONUTRESA"/>
        <s v="MEDECRD024346AUTOSERVICIONUTRESA"/>
        <s v="MEDECRD023116AUTOSERVICIONUTRESA"/>
        <s v="MEDECRD023094AUTOSERVICIONUTRESA"/>
        <s v="MEDECRD024556AUTOSERVICIOBPO"/>
        <s v="MEDEACT000334AUTOSERVICIONUTRESA"/>
        <s v="MEDECRD024592AUTOSERVICIONUTRESA"/>
        <s v="MEDECRD022273AUTOSERVICIONUTRESA"/>
        <s v="MEDECRD023981TRADICIONALNUTRESA"/>
        <s v="MEDEACT000225TRADICIONALNUTRESA"/>
        <s v="MEDECRD022980CADENASNUTRESA"/>
        <s v="MEDECRD022864TRADICIONALNUTRESA"/>
        <s v="MEDEACT000499AUTOSERVICIONUTRESA"/>
        <s v="MEDECRD023564AUTOSERVICIONUTRESA"/>
        <s v="MEDECRD023530AUTOSERVICIONUTRESA"/>
        <s v="MEDECRD024589CADENASNUTRESA"/>
        <s v="MEDEACT000317AUTOSERVICIONUTRESA"/>
        <s v="MEDECRD017655AUTOSERVICIONUTRESA"/>
        <s v="MEDECRD023606CADENASNUTRESA"/>
        <s v="MEDECRD023557AUTOSERVICIODESARROLLADORES"/>
        <s v="MEDECRD024563AUTOSERVICIONUTRESA"/>
        <s v="MEDECRD024802AUTOSERVICIONUTRESA"/>
        <s v="MEDEACT000152AUTOSERVICIONUTRESA"/>
        <s v="MEDEACT000139AUTOSERVICIONUTRESA"/>
        <s v="MEDECRD023620AUTOSERVICIONUTRESA"/>
        <s v="MEDECRD022866TRADICIONALNUTRESA"/>
        <s v="MEDEACT000506CADENASNUTRESA"/>
        <s v="MEDEACT000435TRADICIONALNUTRESA"/>
        <s v="MEDECRD024473AUTOSERVICIONUTRESA"/>
        <s v="MEDECRD024243AUTOSERVICIONUTRESA"/>
        <s v="MEDECRD023533AUTOSERVICIONUTRESA"/>
        <s v="MEDECRD024329AUTOSERVICIONUTRESA"/>
        <s v="MEDECRD022870TRADICIONALNUTRESA"/>
        <s v="MEDECRD024226AUTOSERVICIONUTRESA"/>
        <s v="MEDECRD023777AUTOSERVICIONUTRESA"/>
        <s v="MEDECRD020394AUTOSERVICIONUTRESA"/>
        <s v="MEDEACT000109AUTOSERVICIONUTRESA"/>
        <s v="MEDECRD023794AUTOSERVICIONUTRESA"/>
        <s v="MEDECRD010278AUTOSERVICIONUTRESA"/>
        <s v="MEDEACT000277AUTOSERVICIONUTRESA"/>
        <s v="MEDEACT000177AUTOSERVICIONUTRESA"/>
        <s v="MEDEACT000514AUTOSERVICIONUTRESA"/>
        <s v="MEDENUTDUR000005AUTOSERVICIONUTRESA"/>
        <s v="MEDECRD024458AUTOSERVICIONUTRESA"/>
        <s v="MEDECRD021505AUTOSERVICIONUTRESA"/>
        <s v="MEDECRD021710AUTOSERVICIONUTRESA"/>
        <s v="MEDECRD024562AUTOSERVICIONUTRESA"/>
        <s v="MEDECRD014423AUTOSERVICIONUTRESA"/>
        <s v="MEDECRD024713AUTOSERVICIONUTRESA"/>
        <s v="MEDECRD023534AUTOSERVICIONUTRESA"/>
        <s v="MEDECRD022895AUTOSERVICIONUTRESA"/>
        <s v="MEDECRD012555TRADICIONALNUTRESA"/>
        <s v="MEDEACT000063TRADICIONALNUTRESA"/>
        <s v="MEDEACT000352AUTOSERVICIONUTRESA"/>
        <s v="MEDECRD024590AUTOSERVICIONUTRESA"/>
        <s v="MEDECRD024344AUTOSERVICIONUTRESA"/>
        <s v="MEDECRD023553AUTOSERVICIONUTRESA"/>
        <s v="MEDENUTDUR000002AUTOSERVICIONUTRESA"/>
        <s v="MEDECRD023658AUTOSERVICIONUTRESA"/>
        <s v="MEDECRD024337AUTOSERVICIONUTRESA"/>
        <s v="MEDECRD023508AUTOSERVICIONUTRESA"/>
        <s v="MEDECRD024838AUTOSERVICIONUTRESA"/>
        <s v="MEDECRD023095AUTOSERVICIONUTRESA"/>
        <s v="MEDEACT000522AUTOSERVICIONUTRESA"/>
        <s v="MEDECRD024732AUTOSERVICIONUTRESA"/>
        <s v="MEDECRD023531AUTOSERVICIONUTRESA"/>
        <s v="MEDEACT000370TRADICIONALNUTRESA"/>
        <s v="MEDEACT000430AUTOSERVICIONUTRESA"/>
        <s v="MEDEACT000376AUTOSERVICIONUTRESA"/>
        <s v="MEDECRD023535AUTOSERVICIONUTRESA"/>
        <s v="MEDECRD017882CADENASNUTRESA"/>
        <s v="MEDECRD024459AUTOSERVICIONUTRESA"/>
        <s v="MEDEACT000501AUTOSERVICIONUTRESA"/>
        <s v="MEDECRD016975AUTOSERVICIONUTRESA"/>
        <s v="MEDECRD023803AUTOSERVICIONUTRESA"/>
        <s v="MEDECRD024836AUTOSERVICIONUTRESA"/>
        <s v="MEDECRD022871AUTOSERVICIONUTRESA"/>
        <s v="MEDECRD022467AUTOSERVICIONUTRESA"/>
        <s v="MEDECRD017512AUTOSERVICIONUTRESA"/>
        <s v="MEDECRD018193TRADICIONALNUTRESA"/>
        <s v="MEDECRD020393AUTOSERVICIONUTRESA"/>
        <s v="MEDECRD024474AUTOSERVICIONUTRESA"/>
        <s v="MEDEACT000442TRADICIONALNUTRESA"/>
        <s v="MEDECRD018325AUTOSERVICIONUTRESA"/>
        <s v="MEDECRD022869TRADICIONALNUTRESA"/>
        <s v="MEDEACT000181AUTOSERVICIONUTRESA"/>
        <s v="MEDECRD020395AUTOSERVICIONUTRESA"/>
        <s v="MEDECRD020391AUTOSERVICIONUTRESA"/>
        <s v="MEDENUTDUR000006AUTOSERVICIONUTRESA"/>
        <s v="MEDEACT000423AUTOSERVICIONUTRESA"/>
        <s v="MEDECRD024297AUTOSERVICIONUTRESA"/>
        <s v="MEDECRD022862TRADICIONALNUTRESA"/>
        <s v="MEDENUTDUR000001TRADICIONALNUTRESA"/>
        <s v="MEDENUTDUR000007AUTOSERVICIONUTRESA"/>
        <s v="MEDECRD023665AUTOSERVICIONUTRESA"/>
        <s v="MEDECRD016422TRADICIONALNUTRESA"/>
        <s v="MEDENUTDUR000004AUTOSERVICIONUTRESA"/>
        <s v="MEDECRD022744AUTOSERVICIONUTRESA"/>
        <s v="MEDECRD024590CADENASNUTRESA"/>
        <s v="MEDEACT000381AUTOSERVICIONUTRESA"/>
        <s v="MEDECRD024588AUTOSERVICIONUTRESA"/>
        <s v="MEDENUTDUR000003AUTOSERVICIONUTRESA"/>
        <s v="MEDECRD024607AUTOSERVICIONUTRESA"/>
        <s v="MEDECRD023552AUTOSERVICIONUTRESA"/>
        <s v="MEDEACT000370AUTOSERVICIONUTRESA"/>
        <s v="MEDECRD024457AUTOSERVICIONUTRESA"/>
        <s v="MEDECRD023556AUTOSERVICIONUTRESA"/>
        <s v="MEDEACT000515AUTOSERVICIONUTRESA"/>
        <s v="MEDECRD017883CADENASNUTRESA"/>
        <s v="MEDECRD024456AUTOSERVICIONUTRESA"/>
        <s v="MEDECRD022868TRADICIONALNUTRESA"/>
        <s v="MEDECRD024835AUTOSERVICIONUTRESA"/>
        <s v="MEDECRD023293AUTOSERVICIONUTRESA"/>
        <s v="MEDECRD024672AUTOSERVICIONUTRESA"/>
        <s v="MEDECRD024417AUTOSERVICIONUTRESA"/>
        <s v="MEDECRD023685TRADICIONALNUTRESA"/>
        <s v="MEDECRD023167CADENASNUTRESA"/>
        <s v="MEDECRD024810AUTOSERVICIONUTRESA"/>
        <s v="MEDECRD023633AUTOSERVICIONUTRESA"/>
        <s v="MEDECRD023598AUTOSERVICIONUTRESA"/>
        <s v="MEDECRD023268AUTOSERVICIONUTRESA"/>
        <s v="MEDECRD024851CADENASNUTRESA"/>
        <s v="MEDECRD024734AUTOSERVICIONUTRESA"/>
        <s v="MEDECRD023312TRADICIONALBPO"/>
        <s v="MEDECRD023680AUTOSERVICIONUTRESA"/>
        <s v="MEDECRD024125CADENASNUTRESA"/>
        <s v="MEDECRD023165CADENASNUTRESA"/>
        <s v="MEDECRD023277AUTOSERVICIONUTRESA"/>
        <s v="MEDECRD024840AUTOSERVICIONUTRESA"/>
        <s v="MEDECRD023166CADENASNUTRESA"/>
        <s v="MEDECRD023280AUTOSERVICIONUTRESA"/>
        <s v="MEDECRD024480CADENASNUTRESA"/>
        <s v="MEDECRD024673AUTOSERVICIONUTRESA"/>
        <s v="MEDECRD024695AUTOSERVICIOBPO"/>
        <s v="MEDECRD024128CADENASNUTRESA"/>
        <s v="MEDECRD023281AUTOSERVICIONUTRESA"/>
        <s v="MEDECRD023249AUTOSERVICIONUTRESA"/>
        <s v="MEDECRD024670AUTOSERVICIONUTRESA"/>
        <s v="MEDECRD024820AUTOSERVICIONUTRESA"/>
        <s v="MEDECRD023271AUTOSERVICIONUTRESA"/>
        <s v="MEDECRD023675CADENASNUTRESA"/>
        <s v="MEDEACT000280AUTOSERVICIONUTRESA"/>
        <s v="MEDECRD022939AUTOSERVICIONUTRESA"/>
        <s v="MEDECRD024907CADENASNUTRESA"/>
        <s v="MEDECRD022876TRADICIONALNUTRESA"/>
        <s v="MEDECRD023261AUTOSERVICIONUTRESA"/>
        <s v="MEDECRD023488AUTOSERVICIONUTRESA"/>
        <s v="MEDECRD024567CADENASNUTRESA"/>
        <s v="MEDECRD023675TRADICIONALNUTRESA"/>
        <s v="MEDECRD023275AUTOSERVICIONUTRESA"/>
        <s v="MEDECRD018497AUTOSERVICIONUTRESA"/>
        <s v="MEDECRD024511AUTOSERVICIONUTRESA"/>
        <s v="MEDECRD018082AUTOSERVICIONUTRESA"/>
        <s v="MEDECRD024131CADENASNUTRESA"/>
        <s v="MEDECRD024700AUTOSERVICIOBPO"/>
        <s v="MEDECRD024674AUTOSERVICIONUTRESA"/>
        <s v="MEDECRD024637AUTOSERVICIONUTRESA"/>
        <s v="MEDECRD024347AUTOSERVICIONUTRESA"/>
        <s v="MEDECRD024819AUTOSERVICIONUTRESA"/>
        <s v="MEDECRD023599AUTOSERVICIOBPO"/>
        <s v="MEDECRD024813CADENASNUTRESA"/>
        <s v="MEDECRD024225AUTOSERVICIONUTRESA"/>
        <s v="MEDECRD022496AUTOSERVICIONUTRESA"/>
        <s v="MEDECRD024785CADENASNUTRESA"/>
        <s v="MEDECRD024857CADENASNUTRESA"/>
        <s v="MEDECRD022324AUTOSERVICIONUTRESA"/>
        <s v="MEDECRD022911AUTOSERVICIONUTRESA"/>
        <s v="MEDECRD024817AUTOSERVICIONUTRESA"/>
        <s v="MEDECRD024229AUTOSERVICIONUTRESA"/>
        <s v="MEDECRD023597AUTOSERVICIONUTRESA"/>
        <s v="MEDECRD024129AUTOSERVICIONUTRESA"/>
        <s v="MEDECRD022325TRADICIONALNUTRESA"/>
        <s v="MEDECRD023679AUTOSERVICIONUTRESA"/>
        <s v="MEDECRD024416AUTOSERVICIONUTRESA"/>
        <s v="MEDECRD024729AUTOSERVICIONUTRESA"/>
        <s v="MEDECRD024239AUTOSERVICIONUTRESA"/>
        <s v="MEDECRD023274AUTOSERVICIONUTRESA"/>
        <s v="MEDECRD024771AUTOSERVICIONUTRESA"/>
        <s v="MEDECRD023598CADENASBPO"/>
        <s v="MEDECRD023253AUTOSERVICIONUTRESA"/>
        <s v="MEDECRD024568CADENASNUTRESA"/>
        <s v="MEDECRD023599TRADICIONALBPO"/>
        <s v="MEDECRD024491AUTOSERVICIONUTRESA"/>
        <s v="MEDECRD023599TRADICIONALNUTRESA"/>
        <s v="MEDECRD024128AUTOSERVICIONUTRESA"/>
        <s v="MEDECRD024671AUTOSERVICIONUTRESA"/>
        <s v="MEDECRD023265AUTOSERVICIONUTRESA"/>
        <s v="MEDECRD022907AUTOSERVICIONUTRESA"/>
        <s v="MEDECRD022912AUTOSERVICIONUTRESA"/>
        <s v="MEDECRD023598AUTOSERVICIOBPO"/>
        <s v="MEDECRD018935AUTOSERVICIONUTRESA"/>
        <s v="MEDECRD024904CADENASNUTRESA"/>
        <s v="MEDECRD023254AUTOSERVICIONUTRESA"/>
        <s v="MEDECRD022278TRADICIONALNUTRESA"/>
        <s v="MEDECRD022497CADENASBPO"/>
        <s v="MEDECRD024599AUTOSERVICIONUTRESA"/>
        <s v="MEDECRD024775AUTOSERVICIONUTRESA"/>
        <s v="MEDECRD024701AUTOSERVICIONUTRESA"/>
        <s v="MEDECRD024268CADENASBPO"/>
        <s v="MEDECRD024850CADENASNUTRESA"/>
        <s v="MEDECRD022906AUTOSERVICIONUTRESA"/>
        <s v="MEDECRD020181CADENASBPO"/>
        <s v="MEDECRD018927AUTOSERVICIONUTRESA"/>
        <s v="MEDECRD024513AUTOSERVICIONUTRESA"/>
        <s v="MEDECRD022874TRADICIONALNUTRESA"/>
        <s v="MEDECRD023599CADENASBPO"/>
        <s v="MEDECRD023278AUTOSERVICIONUTRESA"/>
        <s v="MEDECRD018934AUTOSERVICIONUTRESA"/>
        <s v="MEDECRD023679TRADICIONALNUTRESA"/>
        <s v="MEDECRD024593AUTOSERVICIONUTRESA"/>
        <s v="MEDECRD022913AUTOSERVICIONUTRESA"/>
        <s v="MEDECRD023598TRADICIONALBPO"/>
        <s v="MEDECRD024571AUTOSERVICIONUTRESA"/>
        <s v="MEDECRD024509AUTOSERVICIONUTRESA"/>
        <s v="MEDECRD024495CADENASNUTRESA"/>
        <s v="MEDECRD024816AUTOSERVICIONUTRESA"/>
        <s v="MEDECRD023597TRADICIONALBPO"/>
        <s v="MEDECRD024870CADENASNUTRESA"/>
        <s v="MEDECRD023685AUTOSERVICIONUTRESA"/>
        <s v="MEDECRD024772AUTOSERVICIONUTRESA"/>
        <s v="MEDECRD022858TRADICIONALNUTRESA"/>
        <s v="MEDECRD023599AUTOSERVICIONUTRESA"/>
        <s v="MEDECRD024124CADENASNUTRESA"/>
        <s v="MEDECRD024805TRADICIONALNUTRESA"/>
        <s v="MEDECRD023632AUTOSERVICIONUTRESA"/>
        <s v="MEDECRD024278CADENASNUTRESA"/>
        <s v="MEDECRD023608AUTOSERVICIONUTRESA"/>
        <s v="MEDECRD024510AUTOSERVICIONUTRESA"/>
        <s v="MEDECRD024733AUTOSERVICIONUTRESA"/>
        <s v="MEDECRD022496CADENASBPO"/>
        <s v="MEDECRD023290AUTOSERVICIONUTRESA"/>
        <s v="MEDECRD022324TRADICIONALBPO"/>
        <s v="MEDECRD022905AUTOSERVICIONUTRESA"/>
        <s v="MEDECRD024618CADENASNUTRESA"/>
        <s v="MEDECRD023598TRADICIONALNUTRESA"/>
        <s v="MEDECRD022914AUTOSERVICIONUTRESA"/>
        <s v="MEDECRD016684AUTOSERVICIONUTRESA"/>
        <s v="MEDECRD024773AUTOSERVICIONUTRESA"/>
        <s v="MEDECRD024125AUTOSERVICIONUTRESA"/>
        <s v="MEDECRD024508AUTOSERVICIONUTRESA"/>
        <s v="MEDECRD024512AUTOSERVICIONUTRESA"/>
        <s v="MEDECRD023681TRADICIONALNUTRESA"/>
        <s v="MEDECRD022497AUTOSERVICIONUTRESA"/>
        <s v="MEDECRD024818AUTOSERVICIONUTRESA"/>
        <s v="MEDECRD024227AUTOSERVICIONUTRESA"/>
        <s v="MEDECRD023252AUTOSERVICIONUTRESA"/>
        <s v="MEDECRD023685AUTOSERVICIOBPO"/>
        <s v="MEDECRD024228AUTOSERVICIONUTRESA"/>
        <s v="MEDECRD023251AUTOSERVICIONUTRESA"/>
        <s v="MEDECRD023597AUTOSERVICIOBPO"/>
        <s v="MEDECRD024638AUTOSERVICIONUTRESA"/>
        <s v="MEDECRD024770AUTOSERVICIONUTRESA"/>
        <s v="MEDECRD024821CADENASNUTRESA"/>
        <s v="MEDECRD024131AUTOSERVICIONUTRESA"/>
        <s v="MEDECRD023308CADENASNUTRESA"/>
        <s v="MEDECRD023286AUTOSERVICIONUTRESA"/>
        <s v="MEDECRD023677TRADICIONALNUTRESA"/>
        <s v="MEDECRD023279AUTOSERVICIONUTRESA"/>
        <s v="MEDECRD024582AUTOSERVICIONUTRESA"/>
        <s v="MEDECRD023276AUTOSERVICIONUTRESA"/>
        <s v="MEDECRD021015TRADICIONALNUTRESA"/>
        <s v="MEDECRD024694AUTOSERVICIOBPO"/>
        <s v="MEDECRD021724TRADICIONALNUTRESA"/>
        <s v="MEDECRD023678TRADICIONALNUTRESA"/>
        <s v="MEDECRD018933TRADICIONALNUTRESA"/>
        <s v="MEDECRD022088AUTOSERVICIONUTRESA"/>
        <s v="MEDECRD023246AUTOSERVICIONUTRESA"/>
        <s v="MEDECRD024774AUTOSERVICIONUTRESA"/>
        <s v="MEDECRD024352CADENASNUTRESA"/>
        <s v="MEDECRD024839AUTOSERVICIONUTRESA"/>
        <s v="MEDECRD024230AUTOSERVICIONUTRESA"/>
        <s v="MEDECRD023673AUTOSERVICIONUTRESA"/>
        <s v="MEDECRD024124AUTOSERVICIONUTRESA"/>
        <s v="MEDECRD023256AUTOSERVICIONUTRESA"/>
        <s v="MEDECRD023255AUTOSERVICIONUTRESA"/>
        <s v="MEDECRD023683TRADICIONALNUTRESA"/>
        <s v="MEDECRD023685CADENASBPO"/>
        <s v="MEDECRD023678AUTOSERVICIONUTRESA"/>
        <s v="MEDECRD024415AUTOSERVICIONUTRESA"/>
        <s v="MEDECRD024576AUTOSERVICIONUTRESA"/>
        <s v="MEDECRD023597TRADICIONALNUTRESA"/>
        <s v="MEDECRD023312CADENASBPO"/>
        <s v="MEDECRD023681AUTOSERVICIONUTRESA"/>
        <s v="MEDECRD023676TRADICIONALNUTRESA"/>
        <s v="MEDECRD023680TRADICIONALNUTRESA"/>
        <s v="MEDECRD023673TRADICIONALNUTRESA"/>
        <s v="MEDECRD023674TRADICIONALNUTRESA"/>
        <s v="MEDECRD024867AUTOSERVICIONUTRESA"/>
        <s v="MEDECRD022088TRADICIONALNUTRESA"/>
        <s v="MEDECRD024570AUTOSERVICIONUTRESA"/>
        <s v="MEDECRD023250AUTOSERVICIONUTRESA"/>
        <s v="MEDECRD023672TRADICIONALNUTRESA"/>
        <s v="MEDECRD024624AUTOSERVICIOBPO"/>
        <s v="MEDECRD023262AUTOSERVICIONUTRESA"/>
        <s v="MEDECRD024796AUTOSERVICIOBPO"/>
        <s v="MEDECRD023611AUTOSERVICIONUTRESA"/>
        <s v="MEDECRD023825AUTOSERVICIONUTRESA"/>
        <s v="MEDECRD024687AUTOSERVICIONUTRESA"/>
        <s v="MEDECRD023441TRADICIONALNUTRESA"/>
        <s v="MEDECRD023140CADENASNUTRESA"/>
        <s v="MEDECRD022946AUTOSERVICIONUTRESA"/>
        <s v="MEDECRD024309CADENASNUTRESA"/>
        <s v="MEDECRD024184AUTOSERVICIONUTRESA"/>
        <s v="MEDECRD023241CADENASBPO"/>
        <s v="MEDECRD024366AUTOSERVICIONUTRESA"/>
        <s v="MEDECRD024392AUTOSERVICIONUTRESA"/>
        <s v="MEDECRD023837AUTOSERVICIONUTRESA"/>
        <s v="MEDECRD024470TRADICIONALNUTRESA"/>
        <s v="MEDECRD024259AUTOSERVICIONUTRESA"/>
        <s v="MEDECRD024702AUTOSERVICIONUTRESA"/>
        <s v="MEDECRD021299CADENASNUTRESA"/>
        <s v="MEDECRD024365AUTOSERVICIONUTRESA"/>
        <s v="MEDECRD019268CADENASBPO"/>
        <s v="MEDECRD021451CADENASNUTRESA"/>
        <s v="MEDECRD024402AUTOSERVICIONUTRESA"/>
        <s v="MEDECRD023448CADENASBPO"/>
        <s v="MEDECRD024841CADENASBPO"/>
        <s v="MEDECRD024515CADENASNUTRESA"/>
        <s v="MEDECRD024181AUTOSERVICIONUTRESA"/>
        <s v="MEDECRD023761AUTOSERVICIONUTRESA"/>
        <s v="MEDECRD024162CADENASNUTRESA"/>
        <s v="MEDECRD023917AUTOSERVICIONUTRESA"/>
        <s v="MEDECRD023997AUTOSERVICIONUTRESA"/>
        <s v="MEDECRD023712TRADICIONALNUTRESA"/>
        <s v="MEDECRD012607AUTOSERVICIONUTRESA"/>
        <s v="MEDECRD024540AUTOSERVICIONUTRESA"/>
        <s v="MEDECRD023435CADENASNUTRESA"/>
        <s v="MEDECRD021451AUTOSERVICIONUTRESA"/>
        <s v="MEDECRD014744CADENASBPO"/>
        <s v="MEDECRD021350AUTOSERVICIONUTRESA"/>
        <s v="MEDECRD024692TRADICIONALNUTRESA"/>
        <s v="MEDECRD012537CADENASNUTRESA"/>
        <s v="MEDECRD024469TRADICIONALNUTRESA"/>
        <s v="MEDECRD024431AUTOSERVICIONUTRESA"/>
        <s v="MEDECRD020241AUTOSERVICIONUTRESA"/>
        <s v="MEDECRD020861CADENASNUTRESA"/>
        <s v="MEDECRD024285TRADICIONALNUTRESA"/>
        <s v="MEDECRD016669AUTOSERVICIONUTRESA"/>
        <s v="MEDECRD017758AUTOSERVICIONUTRESA"/>
        <s v="MEDECRD023822AUTOSERVICIONUTRESA"/>
        <s v="MEDECRD024186AUTOSERVICIONUTRESA"/>
        <s v="MEDECRD024341AUTOSERVICIONUTRESA"/>
        <s v="MEDECRD024432AUTOSERVICIONUTRESA"/>
        <s v="MEDECRD024260AUTOSERVICIONUTRESA"/>
        <s v="MEDECRD022670CADENASBPO"/>
        <s v="MEDECRD023227CADENASNUTRESA"/>
        <s v="MEDECRD023497AUTOSERVICIONUTRESA"/>
        <s v="MEDECRD023917CADENASNUTRESA"/>
        <s v="MEDECRD014120AUTOSERVICIONUTRESA"/>
        <s v="MEDECRD012606TRADICIONALNUTRESA"/>
        <s v="MEDECRD018076CADENASNUTRESA"/>
        <s v="MEDECRD023781AUTOSERVICIONUTRESA"/>
        <s v="MEDECRD024692AUTOSERVICIONUTRESA"/>
        <s v="MEDECRD024688AUTOSERVICIONUTRESA"/>
        <s v="MEDECRD024691AUTOSERVICIONUTRESA"/>
        <s v="MEDECRD005030AUTOSERVICIOBPO"/>
        <s v="MEDECRD023611CADENASBPO"/>
        <s v="MEDECRD024676AUTOSERVICIONUTRESA"/>
        <s v="MEDECRD024528AUTOSERVICIONUTRESA"/>
        <s v="MEDECRD024159AUTOSERVICIONUTRESA"/>
        <s v="MEDECRD023661AUTOSERVICIONUTRESA"/>
        <s v="MEDECRD024566CADENASNUTRESA"/>
        <s v="MEDECRD022584AUTOSERVICIOBPO"/>
        <s v="MEDECRD024685AUTOSERVICIONUTRESA"/>
        <s v="MEDECRD024602AUTOSERVICIONUTRESA"/>
        <s v="MEDECRD024188AUTOSERVICIONUTRESA"/>
        <s v="MEDECRD022024AUTOSERVICIONUTRESA"/>
        <s v="MEDECRD021973CADENASBPO"/>
        <s v="MEDECRD022663AUTOSERVICIONUTRESA"/>
        <s v="MEDECRD024737AUTOSERVICIONUTRESA"/>
        <s v="MEDECRD024662TRADICIONALNUTRESA"/>
        <s v="MEDECRD023917TRADICIONALNUTRESA"/>
        <s v="MEDECRD022260AUTOSERVICIONUTRESA"/>
        <s v="MEDECRD024367AUTOSERVICIONUTRESA"/>
        <s v="MEDECRD014118CADENASBPO"/>
        <s v="MEDECRD021296CADENASNUTRESA"/>
        <s v="MEDECRD023815AUTOSERVICIOBPO"/>
        <s v="MEDECRD022662AUTOSERVICIONUTRESA"/>
        <s v="MEDECRD024161AUTOSERVICIONUTRESA"/>
        <s v="MEDECRD020861AUTOSERVICIONUTRESA"/>
        <s v="MEDECRD022664AUTOSERVICIONUTRESA"/>
        <s v="MEDECRD024336AUTOSERVICIONUTRESA"/>
        <s v="MEDECRD024527AUTOSERVICIONUTRESA"/>
        <s v="MEDECRD023824AUTOSERVICIONUTRESA"/>
        <s v="MEDECRD023916AUTOSERVICIONUTRESA"/>
        <s v="MEDECRD024258AUTOSERVICIONUTRESA"/>
        <s v="MEDECRD023227AUTOSERVICIONUTRESA"/>
        <s v="MEDECRD024309AUTOSERVICIONUTRESA"/>
        <s v="MEDECRD023709AUTOSERVICIONUTRESA"/>
        <s v="MEDECRD024834AUTOSERVICIONUTRESA"/>
        <s v="MEDECRD023570CADENASNUTRESA"/>
        <s v="MEDECRD024693AUTOSERVICIONUTRESA"/>
        <s v="MEDECRD024749AUTOSERVICIONUTRESA"/>
        <s v="MEDECRD024716TRADICIONALNUTRESA"/>
        <s v="MEDECRD024541AUTOSERVICIONUTRESA"/>
        <s v="MEDECRD023570AUTOSERVICIONUTRESA"/>
        <s v="MEDECRD024315TRADICIONALNUTRESA"/>
        <s v="MEDECRD022666AUTOSERVICIONUTRESA"/>
        <s v="MEDECRD005541AUTOSERVICIONUTRESA"/>
        <s v="MEDECRD013564CADENASNUTRESA"/>
        <s v="MEDECRD023240AUTOSERVICIONUTRESA"/>
        <s v="MEDECRD024315AUTOSERVICIONUTRESA"/>
        <s v="MEDECRD024841AUTOSERVICIOBPO"/>
        <s v="MEDECRD019268AUTOSERVICIOBPO"/>
        <s v="MEDECRD023980AUTOSERVICIONUTRESA"/>
        <s v="PERECRD011367TRADICIONALBPO"/>
        <s v="PERECRD021970CADENASBPO"/>
        <s v="PERECRD019998AUTOSERVICIOBPO"/>
        <s v="PERECRD021787TRADICIONALNUTRESA"/>
        <s v="PERECRD006776AUTOSERVICIOBPO"/>
        <s v="PERECRD010774TRADICIONALPROMOTORES"/>
        <s v="PERECRD021163CADENASBPO"/>
        <s v="PERECRD000115CADENASBPO"/>
        <s v="PERECRD000122TRADICIONALPROMOTORES"/>
        <s v="PERECRD001420TRADICIONALPROMOTORES"/>
        <s v="PERECRD019529CADENASBPO"/>
        <s v="PERECRD008551CADENASBPO"/>
        <s v="PERECRD020361AUTOSERVICIOBPO"/>
        <s v="PERECRD019018AUTOSERVICIOBPO"/>
        <s v="PERECRD021041TRADICIONALNUTRESA"/>
        <s v="PERECRD000115AUTOSERVICIOBPO"/>
        <s v="PERECRD021042TRADICIONALNUTRESA"/>
        <s v="PERECRD016977TRADICIONALNUTRESA"/>
        <s v="PERECRD013990TRADICIONALBPO"/>
        <s v="PERECRD007004AUTOSERVICIOBPO"/>
        <s v="PERECRD019529AUTOSERVICIOBPO"/>
        <s v="PERECRD021040TRADICIONALNUTRESA"/>
        <s v="PERECRD002204AUTOSERVICIOBPO"/>
        <s v="PERECRD001420CADENASBPO"/>
        <s v="PERECRD013990AUTOSERVICIOBPO"/>
        <s v="PERECRD019018CADENASBPO"/>
        <s v="PERECRD013288TRADICIONALNUTRESA"/>
        <s v="PERECRD021754CADENASBPO"/>
        <s v="PERECRD016979AUTOSERVICIONUTRESA"/>
        <s v="PERECRD013990CADENASBPO"/>
        <s v="PERECRD011220TRADICIONALPROMOTORES"/>
        <s v="PERECRD013990TRADICIONALPROMOTORES"/>
        <s v="PERECRD001420AUTOSERVICIOBPO"/>
        <s v="PERECRD021163AUTOSERVICIOBPO"/>
        <s v="PERECRD022173TRADICIONALPROMOTORES"/>
        <s v="PERECRD022174TRADICIONALPROMOTORES"/>
        <s v="PERECRD008638CADENASBPO"/>
        <s v="PERECRD006670CADENASBPO"/>
        <s v="PERECRD019868CADENASBPO"/>
        <s v="PERECRD005001CADENASBPO"/>
        <s v="PERECRD007355CADENASBPO"/>
        <s v="PERECRD016004TRADICIONALPROMOTORES"/>
        <s v="PERECRD022718CADENASBPO"/>
        <s v="PERECRD007355AUTOSERVICIOBPO"/>
        <s v="PERECRD022175TRADICIONALPROMOTORES"/>
        <s v="PERECRD012588AUTOSERVICIOBPO"/>
        <s v="PERECRD005001AUTOSERVICIOBPO"/>
        <s v="PERECRD006670AUTOSERVICIOBPO"/>
        <s v="PERECRD022293TRADICIONALPROMOTORES"/>
        <s v="PERECRD008638AUTOSERVICIOBPO"/>
        <s v="PERECRD020865CADENASBPO"/>
        <s v="PERECRD012588CADENASBPO"/>
        <s v="PERECRD021322CADENASNUTRESA"/>
        <s v="PERECRD023982CADENASNUTRESA"/>
        <s v="PERECRD019360CADENASNUTRESA"/>
        <s v="PERECRD024630CADENASNUTRESA"/>
        <s v="PERECRD022782CADENASNUTRESA"/>
        <s v="PERECRD020847AUTOSERVICIOBPO"/>
        <s v="PERECRD024826AUTOSERVICIONUTRESA"/>
        <s v="PERECRD020109TRADICIONALPROMOTORES"/>
        <s v="PERECRD024631CADENASNUTRESA"/>
        <s v="PERECRD020854CADENASNUTRESA"/>
        <s v="PERECRD018765CADENASBPO"/>
        <s v="PERECRD024537CADENASNUTRESA"/>
        <s v="PERECRD015723CADENASNUTRESA"/>
        <s v="PERECRD015649TRADICIONALPROMOTORES"/>
        <s v="PERECRD024535CADENASNUTRESA"/>
        <s v="PERECRD024806AUTOSERVICIONUTRESA"/>
        <s v="PERECRD019638AUTOSERVICIOBPO"/>
        <s v="PERECRD021681AUTOSERVICIOBPO"/>
        <s v="PERECRD021681TRADICIONALBPO"/>
        <s v="PERECRD008430CADENASBPO"/>
        <s v="PERECRD008431AUTOSERVICIOBPO"/>
        <s v="PERECRD010532CADENASBPO"/>
        <s v="PERECRD014424CADENASBPO"/>
        <s v="PERECRD021681CADENASBPO"/>
        <s v="PERECRD019638CADENASBPO"/>
        <s v="PERECRD008428AUTOSERVICIOBPO"/>
        <s v="PERECRD008430AUTOSERVICIOBPO"/>
        <s v="PERECRD010532AUTOSERVICIOBPO"/>
        <s v="PERECRD019238AUTOSERVICIOBPO"/>
        <s v="PEREACT000063TRADICIONALNUTRESA"/>
        <s v="PEREACT000434AUTOSERVICIONUTRESA"/>
        <s v="PEREACT000493AUTOSERVICIODESARROLLADORES"/>
        <s v="PERECRD024589CADENASNUTRESA"/>
        <s v="PEREACT000500AUTOSERVICIODESARROLLADORES"/>
        <s v="PERECRD024590AUTOSERVICIONUTRESA"/>
        <s v="PERECRD024345CADENASNUTRESA"/>
        <s v="PEREACT000524AUTOSERVICIODESARROLLADORES"/>
        <s v="PERECRD017882CADENASNUTRESA"/>
        <s v="PERECRD017883CADENASNUTRESA"/>
        <s v="PERECRD024838AUTOSERVICIONUTRESA"/>
        <s v="PERECRD024835AUTOSERVICIONUTRESA"/>
        <s v="PEREACT000018AUTOSERVICIONUTRESA"/>
        <s v="PEREACT000035TRADICIONALNUTRESA"/>
        <s v="PEREACT000004AUTOSERVICIONUTRESA"/>
        <s v="PERECRD024836AUTOSERVICIONUTRESA"/>
        <s v="PEREACT000514AUTOSERVICIODESARROLLADORES"/>
        <s v="PERENUTDUR000007AUTOSERVICIONUTRESA"/>
        <s v="PEREACT000417AUTOSERVICIONUTRESA"/>
        <s v="PERENUTDUR000006AUTOSERVICIONUTRESA"/>
        <s v="PEREACT000505AUTOSERVICIODESARROLLADORES"/>
        <s v="PERECRD023552AUTOSERVICIONUTRESA"/>
        <s v="PERECRD024833CADENASNUTRESA"/>
        <s v="PEREACT000429AUTOSERVICIONUTRESA"/>
        <s v="PEREACT000071TRADICIONALNUTRESA"/>
        <s v="PERECRD024731AUTOSERVICIONUTRESA"/>
        <s v="PERECRD024837AUTOSERVICIONUTRESA"/>
        <s v="PEREACT000513AUTOSERVICIODESARROLLADORES"/>
        <s v="PERECRD018785AUTOSERVICIONUTRESA"/>
        <s v="PEREACT000418AUTOSERVICIONUTRESA"/>
        <s v="PERECRD020007CADENASBPO"/>
        <s v="PERECRD024850CADENASNUTRESA"/>
        <s v="PERECRD024875TRADICIONALNUTRESA"/>
        <s v="PERECRD010275TRADICIONALNUTRESA"/>
        <s v="PERECRD024851CADENASNUTRESA"/>
        <s v="PERECRD024694AUTOSERVICIOBPO"/>
        <s v="PERECRD024568CADENASNUTRESA"/>
        <s v="PERECRD024840AUTOSERVICIONUTRESA"/>
        <s v="PERECRD020181CADENASBPO"/>
        <s v="PERECRD024813CADENASNUTRESA"/>
        <s v="PERECRD018933TRADICIONALNUTRESA"/>
        <s v="PERECRD024170CADENASNUTRESA"/>
        <s v="PERECRD024637AUTOSERVICIONUTRESA"/>
        <s v="PERECRD023597AUTOSERVICIONUTRESA"/>
        <s v="PERECRD023599TRADICIONALNUTRESA"/>
        <s v="PERECRD024805TRADICIONALNUTRESA"/>
        <s v="PERECRD024171CADENASNUTRESA"/>
        <s v="PERECRD024169CADENASNUTRESA"/>
        <s v="PERECRD022874TRADICIONALNUTRESA"/>
        <s v="PERECRD024167CADENASNUTRESA"/>
        <s v="PERECRD021094AUTOSERVICIONUTRESA"/>
        <s v="PERECRD021096AUTOSERVICIONUTRESA"/>
        <s v="PERECRD023992CADENASNUTRESA"/>
        <s v="PERECRD024869CADENASNUTRESA"/>
        <s v="PERECRD023598AUTOSERVICIONUTRESA"/>
        <s v="PERECRD023598TRADICIONALNUTRESA"/>
        <s v="PERECRD024797CADENASNUTRESA"/>
        <s v="PERECRD024682CADENASBPO"/>
        <s v="PERECRD024700AUTOSERVICIOBPO"/>
        <s v="PERECRD023676TRADICIONALNUTRESA"/>
        <s v="PERECRD024495CADENASNUTRESA"/>
        <s v="PERECRD023166CADENASNUTRESA"/>
        <s v="PERECRD023597TRADICIONALNUTRESA"/>
        <s v="PERECRD023167CADENASNUTRESA"/>
        <s v="PERECRD023891CADENASNUTRESA"/>
        <s v="PERECRD022517TRADICIONALNUTRESA"/>
        <s v="PERECRD024847AUTOSERVICIOBPO"/>
        <s v="PERECRD023677TRADICIONALNUTRESA"/>
        <s v="PERECRD023685TRADICIONALNUTRESA"/>
        <s v="PERECRD024168CADENASNUTRESA"/>
        <s v="PERECRD023675CADENASNUTRESA"/>
        <s v="PERECRD021095AUTOSERVICIONUTRESA"/>
        <s v="PERECRD021015TRADICIONALNUTRESA"/>
        <s v="PERECRD023685CADENASNUTRESA"/>
        <s v="PERECRD023599CADENASBPO"/>
        <s v="PERECRD024825CADENASNUTRESA"/>
        <s v="PERECRD024624AUTOSERVICIOBPO"/>
        <s v="PERECRD024847CADENASBPO"/>
        <s v="PERECRD019334CADENASNUTRESA"/>
        <s v="PERECRD024892TRADICIONALNUTRESA"/>
        <s v="PERECRD022278TRADICIONALNUTRESA"/>
        <s v="PERECRD023675AUTOSERVICIONUTRESA"/>
        <s v="PERECRD023685CADENASBPO"/>
        <s v="PERECRD022496AUTOSERVICIONUTRESA"/>
        <s v="PERECRD022322AUTOSERVICIOBPO"/>
        <s v="PERECRD024733AUTOSERVICIONUTRESA"/>
        <s v="PERECRD024824CADENASNUTRESA"/>
        <s v="PERECRD024839AUTOSERVICIONUTRESA"/>
        <s v="PERECRD023599AUTOSERVICIONUTRESA"/>
        <s v="PERECRD024172CADENASNUTRESA"/>
        <s v="PERECRD024129AUTOSERVICIONUTRESA"/>
        <s v="PERECRD022876TRADICIONALNUTRESA"/>
        <s v="PERECRD024437CADENASBPO"/>
        <s v="PERECRD024809CADENASNUTRESA"/>
        <s v="PERECRD022877TRADICIONALNUTRESA"/>
        <s v="PERECRD021724TRADICIONALNUTRESA"/>
        <s v="PERECRD023676CADENASNUTRESA"/>
        <s v="PERECRD010321TRADICIONALNUTRESA"/>
        <s v="PERECRD024437AUTOSERVICIOBPO"/>
        <s v="PERECRD023599AUTOSERVICIOBPO"/>
        <s v="PERECRD022574TRADICIONALNUTRESA"/>
        <s v="PERECRD024166CADENASNUTRESA"/>
        <s v="PERECRD017899TRADICIONALNUTRESA"/>
        <s v="PERECRD024453CADENASNUTRESA"/>
        <s v="PERECRD023673AUTOSERVICIONUTRESA"/>
        <s v="PERECRD024398AUTOSERVICIOBPO"/>
        <s v="PERECRD024734AUTOSERVICIONUTRESA"/>
        <s v="PERECRD024890TRADICIONALNUTRESA"/>
        <s v="PERECRD024128AUTOSERVICIONUTRESA"/>
        <s v="PERECRD023165CADENASNUTRESA"/>
        <s v="PERECRD021097AUTOSERVICIONUTRESA"/>
        <s v="PERECRD024870CADENASNUTRESA"/>
        <s v="PERECRD023685AUTOSERVICIONUTRESA"/>
        <s v="PERECRD024695AUTOSERVICIOBPO"/>
        <s v="PERECRD024846AUTOSERVICIOBPO"/>
        <s v="PERECRD022322TRADICIONALBPO"/>
        <s v="PERECRD024846CADENASBPO"/>
        <s v="PERECRD024638AUTOSERVICIONUTRESA"/>
        <s v="PERECRD016184CADENASNUTRESA"/>
        <s v="PERECRD023598CADENASBPO"/>
        <s v="PERECRD024894TRADICIONALNUTRESA"/>
        <s v="PERECRD001185CADENASNUTRESA"/>
        <s v="PERECRD014744CADENASNUTRESA"/>
        <s v="PERECRD010924CADENASNUTRESA"/>
        <s v="PERECRD014120CADENASBPO"/>
        <s v="PERECRD012715CADENASNUTRESA"/>
        <s v="PERECRD020715AUTOSERVICIOBPO"/>
        <s v="PERECRD005735CADENASNUTRESA"/>
        <s v="PERECRD005935CADENASNUTRESA"/>
        <s v="PERECRD023611CADENASBPO"/>
        <s v="PERECRD023141CADENASNUTRESA"/>
        <s v="PERECRD014116CADENASBPO"/>
        <s v="PERECRD023912AUTOSERVICIONUTRESA"/>
        <s v="PERECRD023761AUTOSERVICIONUTRESA"/>
        <s v="PERECRD023141AUTOSERVICIOBPO"/>
        <s v="PERECRD021973CADENASBPO"/>
        <s v="PERECRD009112AUTOSERVICIOBPO"/>
        <s v="PERECRD020862AUTOSERVICIONUTRESA"/>
        <s v="PERECRD021350CADENASBPO"/>
        <s v="PERECRD018076AUTOSERVICIONUTRESA"/>
        <s v="PERECRD020715CADENASBPO"/>
        <s v="PERECRD000911CADENASNUTRESA"/>
        <s v="PERECRD023448AUTOSERVICIOBPO"/>
        <s v="PERECRD024365AUTOSERVICIOBPO"/>
        <s v="PERECRD021291CADENASNUTRESA"/>
        <s v="PERECRD014119CADENASBPO"/>
        <s v="PERECRD023761CADENASNUTRESA"/>
        <s v="PERECRD021296CADENASNUTRESA"/>
        <s v="PERECRD022584AUTOSERVICIOBPO"/>
        <s v="PERECRD022585AUTOSERVICIOBPO"/>
        <s v="PERECRD009297CADENASNUTRESA"/>
        <s v="PERECRD023241CADENASBPO"/>
        <s v="PERECRD009112CADENASNUTRESA"/>
        <s v="PERECRD022670CADENASBPO"/>
        <s v="PERECRD023241AUTOSERVICIOBPO"/>
        <s v="PERECRD020044CADENASNUTRESA"/>
        <s v="PERECRD024162CADENASNUTRESA"/>
        <s v="PERECRD022807CADENASNUTRESA"/>
        <s v="PERECRD009112CADENASBPO"/>
        <s v="PERECRD020862CADENASNUTRESA"/>
        <s v="PERECRD013797CADENASNUTRESA"/>
        <s v="PERECRD011197CADENASNUTRESA"/>
        <s v="PERECRD023138CADENASNUTRESA"/>
        <s v="PERECRD018076AUTOSERVICIOBPO"/>
        <s v="VILACRD017348CADENASBPO"/>
        <s v="VILACRD021136CADENASBPO"/>
        <s v="VILACRD011367TRADICIONALBPO"/>
        <s v="VILACRD011367AUTOSERVICIOBPO"/>
        <s v="VILACRD017348AUTOSERVICIOBPO"/>
        <s v="VILACRD013990CADENASBPO"/>
        <s v="VILACRD016978TRADICIONALNUTRESA"/>
        <s v="VILACRD021042TRADICIONALNUTRESA"/>
        <s v="VILACRD001420CADENASBPO"/>
        <s v="VILACRD021040TRADICIONALNUTRESA"/>
        <s v="VILACRD021041TRADICIONALNUTRESA"/>
        <s v="VILACRD016979TRADICIONALNUTRESA"/>
        <s v="VILACRD007355AUTOSERVICIOBPO"/>
        <s v="VILACRD024428AUTOSERVICIONUTRESA"/>
        <s v="VILACRD024430AUTOSERVICIONUTRESA"/>
        <s v="VILACRD018765CADENASBPO"/>
        <s v="VILACRD024429AUTOSERVICIONUTRESA"/>
        <s v="VILAACT000225TRADICIONALNUTRESA"/>
        <s v="VILACRD018325AUTOSERVICIONUTRESA"/>
        <s v="VILAACT000035TRADICIONALNUTRESA"/>
        <s v="VILAACT000442TRADICIONALNUTRESA"/>
        <s v="VILAACT000423AUTOSERVICIONUTRESA"/>
        <s v="VILAACT000434AUTOSERVICIONUTRESA"/>
        <s v="VILAACT000334AUTOSERVICIONUTRESA"/>
        <s v="VILAACT000176AUTOSERVICIONUTRESA"/>
        <s v="VILACRD024837AUTOSERVICIONUTRESA"/>
        <s v="VILACRD024457AUTOSERVICIONUTRESA"/>
        <s v="VILAACT000516AUTOSERVICIONUTRESA"/>
        <s v="VILAACT000466AUTOSERVICIONUTRESA"/>
        <s v="VILAACT000515AUTOSERVICIONUTRESA"/>
        <s v="VILACRD018193AUTOSERVICIONUTRESA"/>
        <s v="VILAACT000440TRADICIONALNUTRESA"/>
        <s v="VILACRD024459AUTOSERVICIONUTRESA"/>
        <s v="VILACRD024073AUTOSERVICIONUTRESA"/>
        <s v="VILACRD024456AUTOSERVICIONUTRESA"/>
        <s v="VILACRD024458AUTOSERVICIONUTRESA"/>
        <s v="VILAACT000504AUTOSERVICIONUTRESA"/>
        <s v="VILACRD024763AUTOSERVICIONUTRESA"/>
        <s v="VILACRD024589AUTOSERVICIONUTRESA"/>
        <s v="VILAACT000461AUTOSERVICIONUTRESA"/>
        <s v="VILAACT000445TRADICIONALNUTRESA"/>
        <s v="VILANUTDUR000003AUTOSERVICIONUTRESA"/>
        <s v="VILACRD024590AUTOSERVICIONUTRESA"/>
        <s v="VILAACT000303AUTOSERVICIONUTRESA"/>
        <s v="VILACRD024076AUTOSERVICIONUTRESA"/>
        <s v="VILACRD024838AUTOSERVICIONUTRESA"/>
        <s v="VILACRD024742AUTOSERVICIONUTRESA"/>
        <s v="VILACRD024577AUTOSERVICIONUTRESA"/>
        <s v="VILACRD016975TRADICIONALNUTRESA"/>
        <s v="VILAACT000503AUTOSERVICIONUTRESA"/>
        <s v="VILANUTDUR000001TRADICIONALNUTRESA"/>
        <s v="VILACRD024084AUTOSERVICIONUTRESA"/>
        <s v="VILACRD018324AUTOSERVICIONUTRESA"/>
        <s v="VILACRD024103AUTOSERVICIONUTRESA"/>
        <s v="VILANUTDUR000002AUTOSERVICIONUTRESA"/>
        <s v="VILAACT000514AUTOSERVICIONUTRESA"/>
        <s v="VILANUTDUR000004AUTOSERVICIONUTRESA"/>
        <s v="VILAACT000457AUTOSERVICIONUTRESA"/>
        <s v="VILAACT000458AUTOSERVICIONUTRESA"/>
        <s v="VILAACT000075AUTOSERVICIONUTRESA"/>
        <s v="VILAACT000462AUTOSERVICIONUTRESA"/>
        <s v="VILACRD024492AUTOSERVICIONUTRESA"/>
        <s v="VILACRD024058AUTOSERVICIONUTRESA"/>
        <s v="VILAACT000278TRADICIONALNUTRESA"/>
        <s v="VILACRD024589CADENASNUTRESA"/>
        <s v="VILACRD024074AUTOSERVICIONUTRESA"/>
        <s v="VILACRD023685AUTOSERVICIONUTRESA"/>
        <s v="VILACRD022322TRADICIONALBPO"/>
        <s v="VILACRD023852AUTOSERVICIONUTRESA"/>
        <s v="VILACRD023597AUTOSERVICIOBPO"/>
        <s v="VILACRD018933TRADICIONALNUTRESA"/>
        <s v="VILACRD024813CADENASNUTRESA"/>
        <s v="VILACRD023598AUTOSERVICIOBPO"/>
        <s v="VILACRD023598AUTOSERVICIONUTRESA"/>
        <s v="VILACRD024700AUTOSERVICIOBPO"/>
        <s v="VILACRD022497AUTOSERVICIONUTRESA"/>
        <s v="VILACRD023685CADENASBPO"/>
        <s v="VILACRD024695AUTOSERVICIOBPO"/>
        <s v="VILACRD018934TRADICIONALNUTRESA"/>
        <s v="VILACRD024075AUTOSERVICIONUTRESA"/>
        <s v="VILACRD024694AUTOSERVICIOBPO"/>
        <s v="VILACRD018935AUTOSERVICIONUTRESA"/>
        <s v="VILACRD023685AUTOSERVICIOBPO"/>
        <s v="VILACRD024890TRADICIONALNUTRESA"/>
        <s v="VILACRD024068AUTOSERVICIONUTRESA"/>
        <s v="VILACRD024894TRADICIONALNUTRESA"/>
        <s v="VILACRD018934AUTOSERVICIONUTRESA"/>
        <s v="VILACRD023599CADENASBPO"/>
        <s v="VILACRD022496AUTOSERVICIONUTRESA"/>
        <s v="VILACRD023312TRADICIONALBPO"/>
        <s v="VILACRD021014TRADICIONALNUTRESA"/>
        <s v="VILACRD021724TRADICIONALNUTRESA"/>
        <s v="VILACRD024892TRADICIONALNUTRESA"/>
        <s v="VILACRD016566TRADICIONALNUTRESA"/>
        <s v="VILACRD023598CADENASBPO"/>
        <s v="VILACRD023597AUTOSERVICIONUTRESA"/>
        <s v="VILACRD023599AUTOSERVICIOBPO"/>
        <s v="VILACRD018935TRADICIONALNUTRESA"/>
        <s v="VILACRD010275TRADICIONALNUTRESA"/>
        <s v="VILACRD024691AUTOSERVICIONUTRESA"/>
        <s v="VILACRD024737AUTOSERVICIONUTRESA"/>
        <s v="VILACRD024687AUTOSERVICIONUTRESA"/>
        <s v="VILACRD024183AUTOSERVICIONUTRESA"/>
        <s v="VILACRD024834AUTOSERVICIONUTRESA"/>
        <s v="VILACRD024541AUTOSERVICIONUTRESA"/>
        <s v="VILACRD023141CADENASNUTRESA"/>
        <s v="VILACRD017758AUTOSERVICIONUTRESA"/>
        <s v="VILACRD024162CADENASNUTRESA"/>
        <s v=""/>
        <s v="MEDECRD019364CADENASBPO" u="1"/>
        <s v="IBA1CRD023567AUTOSERVICIODESARROLLADORES" u="1"/>
        <s v="BARRCRD024398CADENASBPO" u="1"/>
        <s v="IBA1CRD024309AUTOSERVICIONUTRESA" u="1"/>
        <s v="VILACRD023802AUTOSERVICIOALTILLANO" u="1"/>
        <s v="PERECRD023285AUTOSERVICIONUTRESA" u="1"/>
        <s v="BUCACRD024785CADENASNUTRESA" u="1"/>
        <s v="MEDECRD024847CADENASBPO" u="1"/>
        <s v="BUCACRD024482AUTOSERVICIONUTRESA" u="1"/>
        <s v="IBA1CRD014744AUTOSERVICIONUTRESA" u="1"/>
        <s v="PERECRD022959AUTOSERVICIONUTRESA" u="1"/>
        <s v="PERECRD023138AUTOSERVICIOBPO" u="1"/>
        <s v="BGTACRD020320CADENASBPO" u="1"/>
        <s v="VILACRD023816AUTOSERVICIOALTILLANO" u="1"/>
        <s v="IBA1CRD021296CADENASNUTRESA" u="1"/>
        <s v="IBA1CRD024509AUTOSERVICIONUTRESA" u="1"/>
        <s v="VILACRD022663AUTOSERVICIONUTRESA" u="1"/>
        <s v="PERECRD023671AUTOSERVICIONUTRESA" u="1"/>
        <s v="BUCACRD023809AUTOSERVICIOBPO" u="1"/>
        <s v="CALICRD024307TRADICIONALNUTRESA" u="1"/>
        <s v="DUITCRD024716TRADICIONALNUTRESA" u="1"/>
        <s v="BARRCRD020202AUTOSERVICIOEVENTO" u="1"/>
        <s v="PERECRD023585AUTOSERVICIONUTRESA" u="1"/>
        <s v="BUCACRD024496AUTOSERVICIONUTRESA" u="1"/>
        <s v="PERECRD023499AUTOSERVICIONUTRESA" u="1"/>
        <s v="BUCACRD024596AUTOSERVICIONUTRESA" u="1"/>
        <s v="PERECRD024014AUTOSERVICIONUTRESA" u="1"/>
        <s v="PERECRD024517CADENASNUTRESA" u="1"/>
        <s v="PERECRD024300AUTOSERVICIONUTRESA" u="1"/>
        <s v="VILACRD023992CADENASNUTRESA" u="1"/>
        <s v="BARRCRD023598TRADICIONALNUTRESA" u="1"/>
        <s v="PERECRD023985AUTOSERVICIONUTRESA" u="1"/>
        <s v="PERECRD024314AUTOSERVICIONUTRESA" u="1"/>
        <s v="PERECRD024228AUTOSERVICIONUTRESA" u="1"/>
        <s v="BARRCRD021299CADENASBPO" u="1"/>
        <s v="PERECRD000026AUTOSERVICIOBPO" u="1"/>
        <s v="PERECRD024414AUTOSERVICIONUTRESA" u="1"/>
        <s v="BARRCRD023798TRADICIONALNUTRESA" u="1"/>
        <s v="BUCACRD021122AUTOSERVICIOBPO" u="1"/>
        <s v="BGTACRD023673TRADICIONALNUTRESA" u="1"/>
        <s v="MEDECRD010852GENERICOBPO" u="1"/>
        <s v="VILACRD024232AUTOSERVICIONUTRESA" u="1"/>
        <s v="VILACRD023806AUTOSERVICIONUTRESA" u="1"/>
        <s v="PERECRD024628AUTOSERVICIONUTRESA" u="1"/>
        <s v="CARTCRD023191AUTOSERVICIONUTRESA" u="1"/>
        <s v="CARTCRD023780CADENASNUTRESA" u="1"/>
        <s v="VILACRD024332AUTOSERVICIONUTRESA" u="1"/>
        <s v="VILACRD023906AUTOSERVICIONUTRESA" u="1"/>
        <s v="PERECRD024728AUTOSERVICIONUTRESA" u="1"/>
        <s v="PERECRD010843GENERICOBPO" u="1"/>
        <s v="CARTCRD023291AUTOSERVICIONUTRESA" u="1"/>
        <s v="VILACRD024432AUTOSERVICIONUTRESA" u="1"/>
        <s v="VILACRD024749CADENASNUTRESA" u="1"/>
        <s v="VILACRD024346AUTOSERVICIONUTRESA" u="1"/>
        <s v="IBA1CRD023165CADENASNUTRESA" u="1"/>
        <s v="PERECRD005541AUTOSERVICIONUTRESA" u="1"/>
        <s v="CARTCRD023591AUTOSERVICIONUTRESA" u="1"/>
        <s v="CALIACT000243TRADICIONALNUTRESA" u="1"/>
        <s v="VILACRD024732AUTOSERVICIONUTRESA" u="1"/>
        <s v="IBA1CRD022939CADENASNUTRESA" u="1"/>
        <s v="BGTAACT000225TRADICIONALALTILLANO" u="1"/>
        <s v="CARTCRD020319CADENASBPO" u="1"/>
        <s v="BARRCRD017331CADENASBPO" u="1"/>
        <s v="BARRCRD023140CADENASBPO" u="1"/>
        <s v="BGTACRD024716TRADICIONALNUTRESA" u="1"/>
        <s v="BUCACRD006785GENERICOBPO" u="1"/>
        <s v="CARTCRD023508AUTOSERVICIONUTRESA" u="1"/>
        <s v="BARRCRD017345CADENASBPO" u="1"/>
        <s v="DUITCRD024298AUTOSERVICIOMAQUILA" u="1"/>
        <s v="CARTCRD024220AUTOSERVICIONUTRESA" u="1"/>
        <s v="CARTCRD023991AUTOSERVICIONUTRESA" u="1"/>
        <s v="CARTCRD023608AUTOSERVICIONUTRESA" u="1"/>
        <s v="IBA1CRD024515CADENASBPO" u="1"/>
        <s v="IBA1CRD023276AUTOSERVICIONUTRESA" u="1"/>
        <s v="IBA1CRD023779CADENASNUTRESA" u="1"/>
        <s v="IBA1CRD023913GENERICOMAQUILA" u="1"/>
        <s v="CARTCRD019354CADENASNUTRESA" u="1"/>
        <s v="BGTACRD017334CADENASBPO" u="1"/>
        <s v="CARTCRD023908AUTOSERVICIONUTRESA" u="1"/>
        <s v="CARTCRD024470AUTOSERVICIOBPO" u="1"/>
        <s v="CARTCRD024248AUTOSERVICIONUTRESA" u="1"/>
        <s v="DUITCRD023683TRADICIONALNUTRESA" u="1"/>
        <s v="IBA1CRD018193AUTOSERVICIONUTRESA" u="1"/>
        <s v="IBA1CRD024208CADENASNUTRESA" u="1"/>
        <s v="VILACRD022883AUTOSERVICIOALTILLANO" u="1"/>
        <s v="IBA1CRD013564AUTOSERVICIOBPO" u="1"/>
        <s v="BGTACRD017348CADENASBPO" u="1"/>
        <s v="CARTCRD024348AUTOSERVICIONUTRESA" u="1"/>
        <s v="IBA1CRD023676AUTOSERVICIONUTRESA" u="1"/>
        <s v="IBA1CRD020873CADENASBPO" u="1"/>
        <s v="CARTCRD024820AUTOSERVICIONUTRESA" u="1"/>
        <s v="CARTCRD024398AUTOSERVICIOBPO" u="1"/>
        <s v="BUCANUTDUR000001AUTOSERVICIONUTRESA" u="1"/>
        <s v="IBA1CRD023776AUTOSERVICIONUTRESA" u="1"/>
        <s v="PERECRD023570CADENASNUTRESA" u="1"/>
        <s v="MEDECRD009112CADENASBPO" u="1"/>
        <s v="CARTCRD024834AUTOSERVICIONUTRESA" u="1"/>
        <s v="IBA1CRD023815AUTOSERVICIOBPO" u="1"/>
        <s v="BUCACRD024495CADENASNUTRESA" u="1"/>
        <s v="PERECRD023808CADENASBPO" u="1"/>
        <s v="BUCACRD023666AUTOSERVICIONUTRESA" u="1"/>
        <s v="BUCACRD023852AUTOSERVICIONUTRESA" u="1"/>
        <s v="PERECRD017311AUTOSERVICIOBPO" u="1"/>
        <s v="PERECRD023281AUTOSERVICIONUTRESA" u="1"/>
        <s v="VILACRD023526AUTOSERVICIOALTILLANO" u="1"/>
        <s v="IBA1CRD024219AUTOSERVICIONUTRESA" u="1"/>
        <s v="PERECRD023598CADENASNUTRESA" u="1"/>
        <s v="IBA1CRD020202AUTOSERVICIOBPO" u="1"/>
        <s v="BUCACRD024292AUTOSERVICIONUTRESA" u="1"/>
        <s v="PERECRD022955AUTOSERVICIONUTRESA" u="1"/>
        <s v="BARRCRD023911AUTOSERVICIOEVENTO" u="1"/>
        <s v="DUITCRD024612TRADICIONALNUTRESA" u="1"/>
        <s v="IBA1CRD024505AUTOSERVICIONUTRESA" u="1"/>
        <s v="MEDECRD021130CADENASBPO" u="1"/>
        <s v="BGTACRD024196TRADICIONALALTILLANO" u="1"/>
        <s v="BUCACRD024392AUTOSERVICIONUTRESA" u="1"/>
        <s v="BUCACRD024009AUTOSERVICIONUTRESA" u="1"/>
        <s v="DUITCRD024712TRADICIONALNUTRESA" u="1"/>
        <s v="BGTACRD024297AUTOSERVICIOALTILLANO" u="1"/>
        <s v="IBA1CRD020316AUTOSERVICIOBPO" u="1"/>
        <s v="IBA1CRD024469AUTOSERVICIOBPO" u="1"/>
        <s v="BUCACRD024592AUTOSERVICIONUTRESA" u="1"/>
        <s v="BUCACRD019329CADENASNUTRESA" u="1"/>
        <s v="IBA1CRD024805AUTOSERVICIONUTRESA" u="1"/>
        <s v="PERECRD024010AUTOSERVICIONUTRESA" u="1"/>
        <s v="BGTACRD024683AUTOSERVICIOALTILLANO" u="1"/>
        <s v="BUCACRD024309AUTOSERVICIONUTRESA" u="1"/>
        <s v="DUITACT000435TRADICIONALALTILLANO" u="1"/>
        <s v="CARTCRD019718AUTOSERVICIOBPO" u="1"/>
        <s v="BGTACRD024597AUTOSERVICIOALTILLANO" u="1"/>
        <s v="CARTCRD021299AUTOSERVICIOBPO" u="1"/>
        <s v="PERECRD021121CADENASBPO" u="1"/>
        <s v="BARRCRD023680TRADICIONALNUTRESA" u="1"/>
        <s v="BUCACRD021196CADENASNUTRESA" u="1"/>
        <s v="BGTACRD020258CADENASBPO" u="1"/>
        <s v="IBA1CRD024819AUTOSERVICIONUTRESA" u="1"/>
        <s v="MEDECRD000128GENERICOBPO" u="1"/>
        <s v="BUCACRD021296CADENASNUTRESA" u="1"/>
        <s v="BUCACRD019262AUTOSERVICIOBPO" u="1"/>
        <s v="PERECRD024124AUTOSERVICIONUTRESA" u="1"/>
        <s v="PERECRD023895AUTOSERVICIONUTRESA" u="1"/>
        <s v="CARTCRD016199GENERICOBPO" u="1"/>
        <s v="CARTCRD016669CADENASNUTRESA" u="1"/>
        <s v="MEDECRD024197TRADICIONALNUTRESA" u="1"/>
        <s v="IBA1CRD021242AUTOSERVICIOBPO" u="1"/>
        <s v="PERECRD024038AUTOSERVICIONUTRESA" u="1"/>
        <s v="MEDECRD021458CADENASBPO" u="1"/>
        <s v="PERECRD024224AUTOSERVICIONUTRESA" u="1"/>
        <s v="DUITCRD023253AUTOSERVICIOALTILLANO" u="1"/>
        <s v="BUCACRD011064GENERICOBPO" u="1"/>
        <s v="PERECRD024138AUTOSERVICIONUTRESA" u="1"/>
        <s v="PERECRD024324AUTOSERVICIONUTRESA" u="1"/>
        <s v="PERECRD024510AUTOSERVICIONUTRESA" u="1"/>
        <s v="BGTACRD021084CADENASBPO" u="1"/>
        <s v="PERECRD024238AUTOSERVICIONUTRESA" u="1"/>
        <s v="BUCACRD021132AUTOSERVICIOBPO" u="1"/>
        <s v="BGTACRD023683TRADICIONALNUTRESA" u="1"/>
        <s v="IBA1ACT000158CADENASNUTRESA" u="1"/>
        <s v="VILACRD023802AUTOSERVICIONUTRESA" u="1"/>
        <s v="PERECRD024810AUTOSERVICIONUTRESA" u="1"/>
        <s v="VILACRD024142AUTOSERVICIONUTRESA" u="1"/>
        <s v="VILACRD023716AUTOSERVICIONUTRESA" u="1"/>
        <s v="DUITCRD023567AUTOSERVICIOALTILLANO" u="1"/>
        <s v="BARRCRD024523TRADICIONALNUTRESA" u="1"/>
        <s v="VILACRD024242AUTOSERVICIONUTRESA" u="1"/>
        <s v="CARTACT000498AUTOSERVICIONUTRESA" u="1"/>
        <s v="VILACRD023816AUTOSERVICIONUTRESA" u="1"/>
        <s v="DUITCRD023667AUTOSERVICIOALTILLANO" u="1"/>
        <s v="MEDECRD022584CADENASBPO" u="1"/>
        <s v="CARTCRD017345AUTOSERVICIOBPO" u="1"/>
        <s v="DUITCRD005001CADENASALTILLANO_BPO" u="1"/>
        <s v="BGTACRD024687AUTOSERVICIONUTRESA" u="1"/>
        <s v="BGTACRD024612TRADICIONALNUTRESA" u="1"/>
        <s v="BGTACRD024712TRADICIONALNUTRESA" u="1"/>
        <s v="CALICRD006767GENERICOBPO" u="1"/>
        <s v="CARTCRD024333CADENASNUTRESA" u="1"/>
        <s v="IBA1CRD022496AUTOSERVICIOBPO" u="1"/>
        <s v="MEDECRD023313CADENASBPO" u="1"/>
        <s v="MEDECRD016198GENERICOBPO" u="1"/>
        <s v="IBA1CRD023661CADENASNUTRESA" u="1"/>
        <s v="BUCACRD023165CADENASNUTRESA" u="1"/>
        <s v="MEDECRD023227CADENASBPO" u="1"/>
        <s v="CARTCRD023518AUTOSERVICIONUTRESA" u="1"/>
        <s v="IBA1CRD023675CADENASNUTRESA" u="1"/>
        <s v="IBA1CRD023272AUTOSERVICIONUTRESA" u="1"/>
        <s v="BGTAACT000435TRADICIONALALTILLANO" u="1"/>
        <s v="IBA1CRD023861CADENASNUTRESA" u="1"/>
        <s v="BARRCRD023350CADENASBPO" u="1"/>
        <s v="CARTCRD020715CADENASBPO" u="1"/>
        <s v="CARTCRD024447CADENASNUTRESA" u="1"/>
        <s v="CARTCRD024230AUTOSERVICIONUTRESA" u="1"/>
        <s v="BUCACRD022939CADENASNUTRESA" u="1"/>
        <s v="BGTACRD017330CADENASBPO" u="1"/>
        <s v="IBA1CRD022946AUTOSERVICIONUTRESA" u="1"/>
        <s v="BGTACRD022527CADENASBPO" u="1"/>
        <s v="CARTCRD024330AUTOSERVICIONUTRESA" u="1"/>
        <s v="IBA1CRD023286AUTOSERVICIONUTRESA" u="1"/>
        <s v="CARTCRD023818AUTOSERVICIONUTRESA" u="1"/>
        <s v="MEDECRD023813CADENASBPO" u="1"/>
        <s v="IBA1NUTDUR000002AUTOSERVICIONUTRESA" u="1"/>
        <s v="IBA1CRD023139AUTOSERVICIOBPO" u="1"/>
        <s v="IBA1CRD023672AUTOSERVICIONUTRESA" u="1"/>
        <s v="CARTCRD024258AUTOSERVICIONUTRESA" u="1"/>
        <s v="IBA1CRD023586AUTOSERVICIONUTRESA" u="1"/>
        <s v="IBA1CRD024001AUTOSERVICIONUTRESA" u="1"/>
        <s v="CALICRD020202AUTOSERVICIOEVENTO" u="1"/>
        <s v="VILAACT000519AUTOSERVICIOALTILLANO" u="1"/>
        <s v="CARTCRD024358AUTOSERVICIONUTRESA" u="1"/>
        <s v="CALICRD023570TRADICIONALNUTRESA" u="1"/>
        <s v="CARTCRD024730AUTOSERVICIONUTRESA" u="1"/>
        <s v="MEDECRD014119CADENASBPO" u="1"/>
        <s v="CARTCRD024458AUTOSERVICIONUTRESA" u="1"/>
        <s v="IBA1CRD024015AUTOSERVICIONUTRESA" u="1"/>
        <s v="IBA1CRD024201AUTOSERVICIONUTRESA" u="1"/>
        <s v="BARRCRD023864CADENASBPO" u="1"/>
        <s v="BGTACRD023367CADENASBPO" u="1"/>
        <s v="BGTACRD023567AUTOSERVICIOALTILLANO" u="1"/>
        <s v="BUCACRD024208CADENASNUTRESA" u="1"/>
        <s v="BARRCRD022278TRADICIONALNUTRESA" u="1"/>
        <s v="BUCACRD013564AUTOSERVICIOBPO" u="1"/>
        <s v="IBA1CRD024215AUTOSERVICIONUTRESA" u="1"/>
        <s v="BGTACRD024093AUTOSERVICIOALTILLANO" u="1"/>
        <s v="IBA1CRD023986AUTOSERVICIONUTRESA" u="1"/>
        <s v="PERECRD023191AUTOSERVICIONUTRESA" u="1"/>
        <s v="PERECRD023780CADENASNUTRESA" u="1"/>
        <s v="BGTACRD023667AUTOSERVICIOALTILLANO" u="1"/>
        <s v="VILACRD023643CADENASALTILLANO" u="1"/>
        <s v="CALICRD023598TRADICIONALNUTRESA" u="1"/>
        <s v="BUCACRD023676AUTOSERVICIONUTRESA" u="1"/>
        <s v="IBA1CRD024129AUTOSERVICIONUTRESA" u="1"/>
        <s v="VILACRD023622AUTOSERVICIOALTILLANO" u="1"/>
        <s v="IBA1CRD024315AUTOSERVICIONUTRESA" u="1"/>
        <s v="PERECRD023291AUTOSERVICIONUTRESA" u="1"/>
        <s v="VILACRD023536AUTOSERVICIOALTILLANO" u="1"/>
        <s v="IBA1CRD024229AUTOSERVICIONUTRESA" u="1"/>
        <s v="IBA1CRD000027AUTOSERVICIOBPO" u="1"/>
        <s v="IBA1CRD024415AUTOSERVICIONUTRESA" u="1"/>
        <s v="BGTACRD024293AUTOSERVICIOALTILLANO" u="1"/>
        <s v="IBA1CRD024365AUTOSERVICIOBPO" u="1"/>
        <s v="IBA1CRD019349CADENASNUTRESA" u="1"/>
        <s v="IBA1CRD024329AUTOSERVICIONUTRESA" u="1"/>
        <s v="VILACRD023822AUTOSERVICIOALTILLANO" u="1"/>
        <s v="BGTACRD024393AUTOSERVICIOALTILLANO" u="1"/>
        <s v="IBA1CRD024701AUTOSERVICIONUTRESA" u="1"/>
        <s v="BUCACRD023815AUTOSERVICIOBPO" u="1"/>
        <s v="MEDECRD000010GENERICOBPO" u="1"/>
        <s v="PERECRD023994CADENASNUTRESA" u="1"/>
        <s v="PERECRD023591AUTOSERVICIONUTRESA" u="1"/>
        <s v="BUCACRD020102AUTOSERVICIOBPO" u="1"/>
        <s v="BGTACRD024593AUTOSERVICIOALTILLANO" u="1"/>
        <s v="VILACRD024262CADENASBPO" u="1"/>
        <s v="IBA1CRD010475AUTOSERVICIOBPO" u="1"/>
        <s v="BUCACRD024219AUTOSERVICIONUTRESA" u="1"/>
        <s v="VILACRD016974AUTOSERVICIONUTRESA" u="1"/>
        <s v="PERECRD018614CADENASNUTRESA" u="1"/>
        <s v="PERECRD024423CADENASNUTRESA" u="1"/>
        <s v="BGTACRD024693AUTOSERVICIOALTILLANO" u="1"/>
        <s v="VILACRD013564CADENASNUTRESA" u="1"/>
        <s v="BGTACRD024692TRADICIONALALTILLANO" u="1"/>
        <s v="BUCACRD024319AUTOSERVICIONUTRESA" u="1"/>
        <s v="BGTACRD024309TRADICIONALALTILLANO" u="1"/>
        <s v="MEDECRD000124GENERICOBPO" u="1"/>
        <s v="BUCACRD024505AUTOSERVICIONUTRESA" u="1"/>
        <s v="CARTCRD011516GENERICOBPO" u="1"/>
        <s v="BARRCRD019424CADENASBPO" u="1"/>
        <s v="IBA1CRD024729AUTOSERVICIONUTRESA" u="1"/>
        <s v="VILACRD022883AUTOSERVICIONUTRESA" u="1"/>
        <s v="PERECRD023508AUTOSERVICIONUTRESA" u="1"/>
        <s v="PERECRD024220AUTOSERVICIONUTRESA" u="1"/>
        <s v="PERECRD023991AUTOSERVICIONUTRESA" u="1"/>
        <s v="PERECRD023608AUTOSERVICIONUTRESA" u="1"/>
        <s v="PERECRD020100GENERICOBPO" u="1"/>
        <s v="BUCACRD024469AUTOSERVICIOBPO" u="1"/>
        <s v="PERECRD018325AUTOSERVICIONUTRESA" u="1"/>
        <s v="CARTCRD023138CADENASBPO" u="1"/>
        <s v="MEDECRD019998CADENASBPO" u="1"/>
        <s v="PERECRD023808AUTOSERVICIONUTRESA" u="1"/>
        <s v="BUCACRD010834GENERICOBPO" u="1"/>
        <s v="BUCACRD009238AUTOSERVICIOBPO" u="1"/>
        <s v="PERECRD023908AUTOSERVICIONUTRESA" u="1"/>
        <s v="PERECRD024470AUTOSERVICIOBPO" u="1"/>
        <s v="BGTACRD020854CADENASBPO" u="1"/>
        <s v="PERECRD024248AUTOSERVICIONUTRESA" u="1"/>
        <s v="DUITCRD023277AUTOSERVICIOALTILLANO" u="1"/>
        <s v="BUCACRD005935CADENASNUTRESA" u="1"/>
        <s v="VILACRD023526AUTOSERVICIONUTRESA" u="1"/>
        <s v="DUITCRD013990CADENASALTILLANO_BPO" u="1"/>
        <s v="PERECRD024348AUTOSERVICIONUTRESA" u="1"/>
        <s v="BARRCRD024147TRADICIONALNUTRESA" u="1"/>
        <s v="BGTACRD024872CADENASNUTRESA" u="1"/>
        <s v="DUITCRD023563AUTOSERVICIOALTILLANO" u="1"/>
        <s v="BARRCRD024433TRADICIONALNUTRESA" u="1"/>
        <s v="VILACRD024555CADENASNUTRESA" u="1"/>
        <s v="VILACRD024066AUTOSERVICIONUTRESA" u="1"/>
        <s v="BGTACRD024583AUTOSERVICIONUTRESA" u="1"/>
        <s v="PERECRD024834AUTOSERVICIONUTRESA" u="1"/>
        <s v="BARRCRD024547TRADICIONALNUTRESA" u="1"/>
        <s v="BGTACRD024683AUTOSERVICIONUTRESA" u="1"/>
        <s v="DUITCRD023777AUTOSERVICIOALTILLANO" u="1"/>
        <s v="IBA1CRD013223CADENASNUTRESA" u="1"/>
        <s v="BUCAACT000544CADENASNUTRESA" u="1"/>
        <s v="MEDECRD021480TRADICIONALNUTRESA" u="1"/>
        <s v="BGTACRD024436TRADICIONALNUTRESA" u="1"/>
        <s v="CARTCRD022899AUTOSERVICIONUTRESA" u="1"/>
        <s v="MEDECRD016194GENERICOBPO" u="1"/>
        <s v="CARTCRD023600AUTOSERVICIONUTRESA" u="1"/>
        <s v="PERECRD022585CADENASBPO" u="1"/>
        <s v="MEDECRD023323CADENASBPO" u="1"/>
        <s v="BUCAACT000441AUTOSERVICIONUTRESA" u="1"/>
        <s v="CARTCRD024257CADENASNUTRESA" u="1"/>
        <s v="CARTCRD024040AUTOSERVICIONUTRESA" u="1"/>
        <s v="IBA1CRD023809CADENASBPO" u="1"/>
        <s v="MEDECRD021694TRADICIONALNUTRESA" u="1"/>
        <s v="IBA1CRD017312AUTOSERVICIOBPO" u="1"/>
        <s v="PERECRD019718AUTOSERVICIOBPO" u="1"/>
        <s v="IBA1CRD023499CADENASNUTRESA" u="1"/>
        <s v="IBA1CRD023685CADENASNUTRESA" u="1"/>
        <s v="PERECRD021299AUTOSERVICIOBPO" u="1"/>
        <s v="CARTCRD023714AUTOSERVICIONUTRESA" u="1"/>
        <s v="IBA1CRD023282AUTOSERVICIONUTRESA" u="1"/>
        <s v="CARTCRD023664AUTOSERVICIOBPO" u="1"/>
        <s v="CARTCRD024240AUTOSERVICIONUTRESA" u="1"/>
        <s v="IBA1CRD023599CADENASNUTRESA" u="1"/>
        <s v="CARTCRD023628AUTOSERVICIONUTRESA" u="1"/>
        <s v="IBA1CRD024200CADENASNUTRESA" u="1"/>
        <s v="VILAACT000501AUTOSERVICIOALTILLANO" u="1"/>
        <s v="IBA1CRD022956AUTOSERVICIONUTRESA" u="1"/>
        <s v="CALICRD012606TRADICIONALNUTRESA" u="1"/>
        <s v="CALICRD023911AUTOSERVICIOEVENTO" u="1"/>
        <s v="IBA1CRD023296AUTOSERVICIONUTRESA" u="1"/>
        <s v="PERECRD016669CADENASNUTRESA" u="1"/>
        <s v="CARTCRD023828AUTOSERVICIONUTRESA" u="1"/>
        <s v="VILAACT000515AUTOSERVICIOALTILLANO" u="1"/>
        <s v="BUCACRD023675CADENASNUTRESA" u="1"/>
        <s v="BUCACRD023861CADENASNUTRESA" u="1"/>
        <s v="IBA1CRD024128CADENASNUTRESA" u="1"/>
        <s v="IBA1CRD023682AUTOSERVICIONUTRESA" u="1"/>
        <s v="BUCACRD024004CADENASNUTRESA" u="1"/>
        <s v="IBA1CRD023596AUTOSERVICIONUTRESA" u="1"/>
        <s v="IBA1CRD024011AUTOSERVICIONUTRESA" u="1"/>
        <s v="IBA1CRD024600CADENASNUTRESA" u="1"/>
        <s v="CARTCRD024368AUTOSERVICIONUTRESA" u="1"/>
        <s v="BGTACRD022937CADENASBPO" u="1"/>
        <s v="IBA1CRD021122CADENASBPO" u="1"/>
        <s v="BGTACRD023563AUTOSERVICIOALTILLANO" u="1"/>
        <s v="MEDEACT000446TRADICIONALNUTRESA" u="1"/>
        <s v="PEREACT000484AUTOSERVICIONUTRESA" u="1"/>
        <s v="CALICRD023680TRADICIONALNUTRESA" u="1"/>
        <s v="BUCACRD023139AUTOSERVICIOBPO" u="1"/>
        <s v="BUCACRD023486AUTOSERVICIONUTRESA" u="1"/>
        <s v="IBA1CRD023549AUTOSERVICIOBPO" u="1"/>
        <s v="BUCACRD023672AUTOSERVICIONUTRESA" u="1"/>
        <s v="IBA1CRD024125AUTOSERVICIONUTRESA" u="1"/>
        <s v="PERECRD023690CADENASNUTRESA" u="1"/>
        <s v="IBA1CRD024039AUTOSERVICIONUTRESA" u="1"/>
        <s v="VILACRD023532AUTOSERVICIOALTILLANO" u="1"/>
        <s v="IBA1CRD024225AUTOSERVICIONUTRESA" u="1"/>
        <s v="BGTACRD018380CADENASBPO" u="1"/>
        <s v="PERECRD023790CADENASNUTRESA" u="1"/>
        <s v="PERECRD023140AUTOSERVICIOBPO" u="1"/>
        <s v="IBA1CRD024325AUTOSERVICIONUTRESA" u="1"/>
        <s v="IBA1CRD024511AUTOSERVICIONUTRESA" u="1"/>
        <s v="PERECRD023890CADENASNUTRESA" u="1"/>
        <s v="BGTACRD023777AUTOSERVICIOALTILLANO" u="1"/>
        <s v="BUCACRD024015AUTOSERVICIONUTRESA" u="1"/>
        <s v="BUCACRD024201AUTOSERVICIONUTRESA" u="1"/>
        <s v="PERECRD024268CADENASBPO" u="1"/>
        <s v="PERECRD023240AUTOSERVICIOBPO" u="1"/>
        <s v="IBA1CRD024239AUTOSERVICIONUTRESA" u="1"/>
        <s v="BUCACRD019321CADENASNUTRESA" u="1"/>
        <s v="BUCACRD024704CADENASNUTRESA" u="1"/>
        <s v="PERECRD017345AUTOSERVICIOBPO" u="1"/>
        <s v="BARRCRD005030CADENASBPO" u="1"/>
        <s v="BGTACRD024206AUTOSERVICIOALTILLANO" u="1"/>
        <s v="BUCACRD024618CADENASNUTRESA" u="1"/>
        <s v="BUCACRD023986AUTOSERVICIONUTRESA" u="1"/>
        <s v="BUCACRD024129AUTOSERVICIONUTRESA" u="1"/>
        <s v="VILACRD023846AUTOSERVICIOALTILLANO" u="1"/>
        <s v="DUITACT000441TRADICIONALALTILLANO" u="1"/>
        <s v="PERECRD024333CADENASNUTRESA" u="1"/>
        <s v="MEDECRD021350CADENASBPO" u="1"/>
        <s v="BUCACRD024229AUTOSERVICIONUTRESA" u="1"/>
        <s v="BUCACRD000027AUTOSERVICIOBPO" u="1"/>
        <s v="MEDECRD021078CADENASBPO" u="1"/>
        <s v="MEDECRD019915TRADICIONALPROMOTORES" u="1"/>
        <s v="BUCACRD024329AUTOSERVICIONUTRESA" u="1"/>
        <s v="PERECRD019385CADENASBPO" u="1"/>
        <s v="BARRCRD020861CADENASBPO" u="1"/>
        <s v="BUCACRD024701AUTOSERVICIONUTRESA" u="1"/>
        <s v="PERECRD024130AUTOSERVICIONUTRESA" u="1"/>
        <s v="VILAACT000519AUTOSERVICIONUTRESA" u="1"/>
        <s v="PERECRD023518AUTOSERVICIONUTRESA" u="1"/>
        <s v="MEDECRD000048GENERICOBPO" u="1"/>
        <s v="BGTACRD024419TRADICIONALALTILLANO" u="1"/>
        <s v="CARTCRD023320CADENASBPO" u="1"/>
        <s v="PERECRD024230AUTOSERVICIONUTRESA" u="1"/>
        <s v="PERECRD021241CADENASBPO" u="1"/>
        <s v="PERECRD023804AUTOSERVICIONUTRESA" u="1"/>
        <s v="BGTACRD024519TRADICIONALALTILLANO" u="1"/>
        <s v="BUCACRD024715AUTOSERVICIONUTRESA" u="1"/>
        <s v="BUCACRD010475AUTOSERVICIOBPO" u="1"/>
        <s v="PERECRD024330AUTOSERVICIONUTRESA" u="1"/>
        <s v="BGTACRD021090CADENASBPO" u="1"/>
        <s v="BGTACRD019423CADENASBPO" u="1"/>
        <s v="DUITCRD023273AUTOSERVICIOALTILLANO" u="1"/>
        <s v="CALICRD011442GENERICOBPO" u="1"/>
        <s v="BUCACRD024729AUTOSERVICIONUTRESA" u="1"/>
        <s v="BUCACRD010844GENERICOBPO" u="1"/>
        <s v="PERECRD024344AUTOSERVICIONUTRESA" u="1"/>
        <s v="BARRCRD011367CADENASBPO" u="1"/>
        <s v="PERECRD024258AUTOSERVICIONUTRESA" u="1"/>
        <s v="MEDECRD024406TRADICIONALNUTRESA" u="1"/>
        <s v="DUITCRD023287AUTOSERVICIOALTILLANO" u="1"/>
        <s v="BUCACRD010858GENERICOBPO" u="1"/>
        <s v="PERECRD024358AUTOSERVICIONUTRESA" u="1"/>
        <s v="BARRCRD024157TRADICIONALNUTRESA" u="1"/>
        <s v="PERECRD024730AUTOSERVICIONUTRESA" u="1"/>
        <s v="VILACRD024062AUTOSERVICIONUTRESA" u="1"/>
        <s v="PERECRD024458AUTOSERVICIONUTRESA" u="1"/>
        <s v="VILACRD023822AUTOSERVICIONUTRESA" u="1"/>
        <s v="DUITCRD023587AUTOSERVICIOALTILLANO" u="1"/>
        <s v="BARRCRD024543TRADICIONALNUTRESA" u="1"/>
        <s v="IBA1ACT000075AUTOSERVICIONUTRESA" u="1"/>
        <s v="VILACRD024362AUTOSERVICIONUTRESA" u="1"/>
        <s v="BUCAACT000354CADENASNUTRESA" u="1"/>
        <s v="IBA1CRD012607CADENASNUTRESA" u="1"/>
        <s v="VILACRD024276AUTOSERVICIONUTRESA" u="1"/>
        <s v="CARTCRD020321CADENASBPO" u="1"/>
        <s v="VILACRD024376AUTOSERVICIONUTRESA" u="1"/>
        <s v="VILACRD024562AUTOSERVICIONUTRESA" u="1"/>
        <s v="DUITCRD023987AUTOSERVICIOALTILLANO" u="1"/>
        <s v="CARTCRD023510AUTOSERVICIONUTRESA" u="1"/>
        <s v="VILACRD024576AUTOSERVICIONUTRESA" u="1"/>
        <s v="VILACRD024515AUTOSERVICIOBPO" u="1"/>
        <s v="CARTCRD023524AUTOSERVICIONUTRESA" u="1"/>
        <s v="CARTCRD023710AUTOSERVICIONUTRESA" u="1"/>
        <s v="BUCACRD013223CADENASNUTRESA" u="1"/>
        <s v="CARTCRD024267CADENASNUTRESA" u="1"/>
        <s v="CARTCRD024453CADENASNUTRESA" u="1"/>
        <s v="CARTCRD023624AUTOSERVICIONUTRESA" u="1"/>
        <s v="PERECRD011516GENERICOBPO" u="1"/>
        <s v="BUCACRD022456AUTOSERVICIONUTRESA" u="1"/>
        <s v="IBA1CRD023292AUTOSERVICIONUTRESA" u="1"/>
        <s v="CARTCRD023910AUTOSERVICIONUTRESA" u="1"/>
        <s v="PERECRD016195GENERICOBPO" u="1"/>
        <s v="CARTCRD024250AUTOSERVICIONUTRESA" u="1"/>
        <s v="CARTCRD023824AUTOSERVICIONUTRESA" u="1"/>
        <s v="IBA1CRD024124CADENASNUTRESA" u="1"/>
        <s v="PERECRD023138CADENASBPO" u="1"/>
        <s v="BARRCRD023570CADENASBPO" u="1"/>
        <s v="PEREACT000094AUTOSERVICIONUTRESA" u="1"/>
        <s v="IBA1CRD023592AUTOSERVICIONUTRESA" u="1"/>
        <s v="VILAACT000525AUTOSERVICIOALTILLANO" u="1"/>
        <s v="IBA1NUTDUR000003AUTOSERVICIONUTRESA" u="1"/>
        <s v="BUCACRD023499CADENASNUTRESA" u="1"/>
        <s v="BUCACRD023282AUTOSERVICIONUTRESA" u="1"/>
        <s v="BUCACRD022956AUTOSERVICIONUTRESA" u="1"/>
        <s v="IBA1CRD023792AUTOSERVICIONUTRESA" u="1"/>
        <s v="BGTACRD023287AUTOSERVICIOALTILLANO" u="1"/>
        <s v="CARTCRD024564AUTOSERVICIONUTRESA" u="1"/>
        <s v="IBA1CRD018076AUTOSERVICIOBPO" u="1"/>
        <s v="IBA1CRD023509AUTOSERVICIONUTRESA" u="1"/>
        <s v="MEDECRD020320CADENASBPO" u="1"/>
        <s v="CARTCRD024478AUTOSERVICIONUTRESA" u="1"/>
        <s v="IBA1CRD014023AUTOSERVICIOBPO" u="1"/>
        <s v="IBA1CRD024221AUTOSERVICIONUTRESA" u="1"/>
        <s v="BGTACRD023487AUTOSERVICIOALTILLANO" u="1"/>
        <s v="VILACRD023256AUTOSERVICIOALTILLANO" u="1"/>
        <s v="IBA1CRD024135AUTOSERVICIONUTRESA" u="1"/>
        <s v="PERECRD012537AUTOSERVICIONUTRESA" u="1"/>
        <s v="CARTCRD024517AUTOSERVICIOBPO" u="1"/>
        <s v="IBA1CRD023709AUTOSERVICIONUTRESA" u="1"/>
        <s v="BUCACRD023596AUTOSERVICIONUTRESA" u="1"/>
        <s v="BUCACRD024011AUTOSERVICIONUTRESA" u="1"/>
        <s v="IBA1CRD024049AUTOSERVICIONUTRESA" u="1"/>
        <s v="BGTACRD024102AUTOSERVICIOALTILLANO" u="1"/>
        <s v="DUITCRD024442TRADICIONALNUTRESA" u="1"/>
        <s v="IBA1CRD023909AUTOSERVICIONUTRESA" u="1"/>
        <s v="BGTACRD024202AUTOSERVICIOALTILLANO" u="1"/>
        <s v="VILACRD023556AUTOSERVICIOALTILLANO" u="1"/>
        <s v="CARTCRD020861AUTOSERVICIOBPO" u="1"/>
        <s v="IBA1CRD024249AUTOSERVICIONUTRESA" u="1"/>
        <s v="BUCACRD023549AUTOSERVICIOBPO" u="1"/>
        <s v="BGTACRD024116AUTOSERVICIOALTILLANO" u="1"/>
        <s v="IBA1CRD010532GENERICONUTRESA" u="1"/>
        <s v="PERECRD023350AUTOSERVICIOBPO" u="1"/>
        <s v="IBA1CRD024349AUTOSERVICIONUTRESA" u="1"/>
        <s v="BGTACRD024216AUTOSERVICIOALTILLANO" u="1"/>
        <s v="BUCACRD024039AUTOSERVICIONUTRESA" u="1"/>
        <s v="PERECRD022899AUTOSERVICIONUTRESA" u="1"/>
        <s v="VILAACT000501AUTOSERVICIONUTRESA" u="1"/>
        <s v="BGTACRD023987AUTOSERVICIOALTILLANO" u="1"/>
        <s v="BGTACRD024402AUTOSERVICIOALTILLANO" u="1"/>
        <s v="VILACRD024182AUTOSERVICIOALTILLANO" u="1"/>
        <s v="BUCACRD024225AUTOSERVICIONUTRESA" u="1"/>
        <s v="BGTACRD024401TRADICIONALALTILLANO" u="1"/>
        <s v="BGTACRD024502AUTOSERVICIOALTILLANO" u="1"/>
        <s v="CALICRD024433TRADICIONALNUTRESA" u="1"/>
        <s v="BUCACRD024325AUTOSERVICIONUTRESA" u="1"/>
        <s v="BUCACRD024511AUTOSERVICIONUTRESA" u="1"/>
        <s v="BGTACRD024416AUTOSERVICIOALTILLANO" u="1"/>
        <s v="MEDECRD000044GENERICOBPO" u="1"/>
        <s v="PERECRD024257CADENASNUTRESA" u="1"/>
        <s v="PERECRD024040AUTOSERVICIONUTRESA" u="1"/>
        <s v="BGTACRD024701TRADICIONALALTILLANO" u="1"/>
        <s v="CARTCRD011367AUTOSERVICIOBPO" u="1"/>
        <s v="PERECRD023528AUTOSERVICIONUTRESA" u="1"/>
        <s v="CALICRD024547TRADICIONALNUTRESA" u="1"/>
        <s v="PERECRD023714AUTOSERVICIONUTRESA" u="1"/>
        <s v="PERECRD023664AUTOSERVICIOBPO" u="1"/>
        <s v="PERECRD024240AUTOSERVICIONUTRESA" u="1"/>
        <s v="CALICRD011066GENERICOBPO" u="1"/>
        <s v="PERECRD023628AUTOSERVICIONUTRESA" u="1"/>
        <s v="BUCACRD010840GENERICOBPO" u="1"/>
        <s v="CARTACT000506CADENASNUTRESA" u="1"/>
        <s v="DUITCRD023283AUTOSERVICIOALTILLANO" u="1"/>
        <s v="PERECRD023828AUTOSERVICIONUTRESA" u="1"/>
        <s v="PERECRD024354AUTOSERVICIONUTRESA" u="1"/>
        <s v="BARRCRD024153TRADICIONALNUTRESA" u="1"/>
        <s v="PERECRD024540AUTOSERVICIONUTRESA" u="1"/>
        <s v="BUCACRD024839AUTOSERVICIONUTRESA" u="1"/>
        <s v="BGTACRD021103CADENASBPO" u="1"/>
        <s v="BUCACRD014988AUTOSERVICIONUTRESA" u="1"/>
        <s v="DUITCRD023297AUTOSERVICIOALTILLANO" u="1"/>
        <s v="BARRCRD023827TRADICIONALNUTRESA" u="1"/>
        <s v="PERECRD024368AUTOSERVICIONUTRESA" u="1"/>
        <s v="MEDECRD002204CADENASBPO" u="1"/>
        <s v="DUITCRD023583AUTOSERVICIOALTILLANO" u="1"/>
        <s v="IBA1CRD019719AUTOSERVICIOBPO" u="1"/>
        <s v="BGTAACT000437TRADICIONAL ALTILLANO" u="1"/>
        <s v="DUITCRD024012AUTOSERVICIOALTILLANO" u="1"/>
        <s v="BGTACRD024056TRADICIONALNUTRESA" u="1"/>
        <s v="DUITCRD023596TRADICIONALALTILLANO" u="1"/>
        <s v="VILACRD024272AUTOSERVICIONUTRESA" u="1"/>
        <s v="VILACRD023846AUTOSERVICIONUTRESA" u="1"/>
        <s v="CARTCRD024470CADENASBPO" u="1"/>
        <s v="VILACRD024186AUTOSERVICIONUTRESA" u="1"/>
        <s v="IBA1CRD013564CADENASBPO" u="1"/>
        <s v="VILACRD024572AUTOSERVICIONUTRESA" u="1"/>
        <s v="CARTCRD023420AUTOSERVICIONUTRESA" u="1"/>
        <s v="DUITCRD023997AUTOSERVICIOALTILLANO" u="1"/>
        <s v="BUCAACT000075AUTOSERVICIONUTRESA" u="1"/>
        <s v="MEDECRD017334CADENASBPO" u="1"/>
        <s v="CARTCRD023520AUTOSERVICIONUTRESA" u="1"/>
        <s v="MEDECRD022717CADENASBPO" u="1"/>
        <s v="VILACRD024772AUTOSERVICIONUTRESA" u="1"/>
        <s v="CARTCRD023620AUTOSERVICIONUTRESA" u="1"/>
        <s v="IBA1CRD023208CADENASNUTRESA" u="1"/>
        <s v="IBA1CRD023815CADENASBPO" u="1"/>
        <s v="CARTCRD023570AUTOSERVICIOBPO" u="1"/>
        <s v="MEDECRD017348CADENASBPO" u="1"/>
        <s v="CARTCRD023534AUTOSERVICIONUTRESA" u="1"/>
        <s v="IBA1CRD023791CADENASNUTRESA" u="1"/>
        <s v="IBA1CRD020202CADENASBPO" u="1"/>
        <s v="CARTCRD024563CADENASNUTRESA" u="1"/>
        <s v="IBA1CRD023597TRADICIONALBPO" u="1"/>
        <s v="IBA1CRD017332AUTOSERVICIOBPO" u="1"/>
        <s v="IBA1CRD023141AUTOSERVICIOBPO" u="1"/>
        <s v="BGTAACT000466AUTOSERVICIOALTILLANO" u="1"/>
        <s v="PERECRD023320CADENASBPO" u="1"/>
        <s v="CARTCRD024260AUTOSERVICIONUTRESA" u="1"/>
        <s v="IBA1CRD023241AUTOSERVICIOBPO" u="1"/>
        <s v="CARTCRD023834AUTOSERVICIONUTRESA" u="1"/>
        <s v="IBA1CRD023205AUTOSERVICIONUTRESA" u="1"/>
        <s v="CARTCRD024360AUTOSERVICIONUTRESA" u="1"/>
        <s v="CARTCRD024274AUTOSERVICIONUTRESA" u="1"/>
        <s v="IBA1CRD024469CADENASBPO" u="1"/>
        <s v="IBA1CRD024234CADENASNUTRESA" u="1"/>
        <s v="BGTACRD023283AUTOSERVICIOALTILLANO" u="1"/>
        <s v="PERECRD022784CADENASNUTRESA" u="1"/>
        <s v="CARTCRD024188AUTOSERVICIONUTRESA" u="1"/>
        <s v="BUCACRD023292AUTOSERVICIONUTRESA" u="1"/>
        <s v="CARTCRD024374AUTOSERVICIONUTRESA" u="1"/>
        <s v="IBA1CRD024334CADENASNUTRESA" u="1"/>
        <s v="CARTCRD024288AUTOSERVICIONUTRESA" u="1"/>
        <s v="PEREACT000490AUTOSERVICIONUTRESA" u="1"/>
        <s v="CARTCRD021299CADENASBPO" u="1"/>
        <s v="BGTACRD022957AUTOSERVICIOALTILLANO" u="1"/>
        <s v="IBA1CRD024248CADENASNUTRESA" u="1"/>
        <s v="PERECRD023448CADENASBPO" u="1"/>
        <s v="IBA1CRD023419AUTOSERVICIONUTRESA" u="1"/>
        <s v="VILACRD023252AUTOSERVICIOALTILLANO" u="1"/>
        <s v="CARTCRD021350CADENASNUTRESA" u="1"/>
        <s v="IBA1CRD024131AUTOSERVICIONUTRESA" u="1"/>
        <s v="IBA1CRD023519AUTOSERVICIONUTRESA" u="1"/>
        <s v="CARTCRD024513AUTOSERVICIOBPO" u="1"/>
        <s v="BGTACRD023583AUTOSERVICIOALTILLANO" u="1"/>
        <s v="BUCACRD023592AUTOSERVICIONUTRESA" u="1"/>
        <s v="CARTCRD024674AUTOSERVICIONUTRESA" u="1"/>
        <s v="PEREACT000307AUTOSERVICIONUTRESA" u="1"/>
        <s v="CALICRD023503TRADICIONALNUTRESA" u="1"/>
        <s v="IBA1CRD023619AUTOSERVICIONUTRESA" u="1"/>
        <s v="DUITCRD024066TRADICIONALNUTRESA" u="1"/>
        <s v="IBA1CRD023805AUTOSERVICIONUTRESA" u="1"/>
        <s v="VILACRD023266AUTOSERVICIOALTILLANO" u="1"/>
        <s v="IBA1CRD024331AUTOSERVICIONUTRESA" u="1"/>
        <s v="BGTACRD023597AUTOSERVICIOALTILLANO" u="1"/>
        <s v="BGTACRD024012AUTOSERVICIOALTILLANO" u="1"/>
        <s v="IBA1CRD023905AUTOSERVICIONUTRESA" u="1"/>
        <s v="BARRCRD020181CADENASBPO" u="1"/>
        <s v="BUCACRD023792AUTOSERVICIONUTRESA" u="1"/>
        <s v="IBA1CRD024431AUTOSERVICIONUTRESA" u="1"/>
        <s v="BUCACRD024338CADENASNUTRESA" u="1"/>
        <s v="CALICRD024043TRADICIONALNUTRESA" u="1"/>
        <s v="BUCACRD024710CADENASNUTRESA" u="1"/>
        <s v="BUCACRD018076AUTOSERVICIOBPO" u="1"/>
        <s v="IBA1CRD024345AUTOSERVICIONUTRESA" u="1"/>
        <s v="BARRCRD024237CADENASBPO" u="1"/>
        <s v="BGTACRD024212AUTOSERVICIOALTILLANO" u="1"/>
        <s v="BUCACRD014023AUTOSERVICIOBPO" u="1"/>
        <s v="BUCACRD024221AUTOSERVICIONUTRESA" u="1"/>
        <s v="VILACRD023566AUTOSERVICIOALTILLANO" u="1"/>
        <s v="BUCACRD020101GENERICOBPO" u="1"/>
        <s v="BUCACRD024135AUTOSERVICIONUTRESA" u="1"/>
        <s v="VILACRD023666AUTOSERVICIOALTILLANO" u="1"/>
        <s v="IBA1CRD024359AUTOSERVICIONUTRESA" u="1"/>
        <s v="VILACRD023852AUTOSERVICIOALTILLANO" u="1"/>
        <s v="BARRCRD024437CADENASBPO" u="1"/>
        <s v="IBA1CRD024731AUTOSERVICIONUTRESA" u="1"/>
        <s v="BGTACRD024226AUTOSERVICIOALTILLANO" u="1"/>
        <s v="BUCACRD024049AUTOSERVICIONUTRESA" u="1"/>
        <s v="PERECRD023510AUTOSERVICIONUTRESA" u="1"/>
        <s v="CALICRD023917TRADICIONALNUTRESA" u="1"/>
        <s v="IBA1CRD024459AUTOSERVICIONUTRESA" u="1"/>
        <s v="PERECRD024253CADENASNUTRESA" u="1"/>
        <s v="BGTACRD024512AUTOSERVICIOALTILLANO" u="1"/>
        <s v="DUITACT000462AUTOSERVICIOALTILLANO" u="1"/>
        <s v="BUCACRD023909AUTOSERVICIONUTRESA" u="1"/>
        <s v="VILAACT000525AUTOSERVICIONUTRESA" u="1"/>
        <s v="BGTACRD023676CADENASNUTRESA" u="1"/>
        <s v="BUCACRD024249AUTOSERVICIONUTRESA" u="1"/>
        <s v="PERECRD023524AUTOSERVICIONUTRESA" u="1"/>
        <s v="CARTCRD017331CADENASBPO" u="1"/>
        <s v="CARTCRD023140CADENASBPO" u="1"/>
        <s v="CALICRD024543TRADICIONALNUTRESA" u="1"/>
        <s v="PERECRD024267CADENASNUTRESA" u="1"/>
        <s v="MEDECRD021284CADENASBPO" u="1"/>
        <s v="MEDECRD016122TRADICIONALPROMOTORES" u="1"/>
        <s v="DUITCRD022467AUTOSERVICIOALTILLANO" u="1"/>
        <s v="CARTCRD017345CADENASBPO" u="1"/>
        <s v="PERECRD024467CADENASNUTRESA" u="1"/>
        <s v="PERECRD024250AUTOSERVICIONUTRESA" u="1"/>
        <s v="PERECRD024567CADENASNUTRESA" u="1"/>
        <s v="BGTACRD024726CADENASBPO" u="1"/>
        <s v="BUCACRD024835AUTOSERVICIONUTRESA" u="1"/>
        <s v="PERECRD000045GENERICOBPO" u="1"/>
        <s v="IBA1CRD021282AUTOSERVICIOBPO" u="1"/>
        <s v="VILACRD023256AUTOSERVICIONUTRESA" u="1"/>
        <s v="DUITCRD023293AUTOSERVICIOALTILLANO" u="1"/>
        <s v="CARTCRD023368CADENASBPO" u="1"/>
        <s v="IBA1CRD021296AUTOSERVICIOBPO" u="1"/>
        <s v="MEDECRD024612TRADICIONALNUTRESA" u="1"/>
        <s v="PERECRD024564AUTOSERVICIONUTRESA" u="1"/>
        <s v="MEDECRD024712TRADICIONALNUTRESA" u="1"/>
        <s v="BGTACRD021127CADENASBPO" u="1"/>
        <s v="PERECRD024478AUTOSERVICIONUTRESA" u="1"/>
        <s v="PERECRD005030AUTOSERVICIOBPO" u="1"/>
        <s v="BGTACRD024402AUTOSERVICIONUTRESA" u="1"/>
        <s v="VILACRD024182AUTOSERVICIONUTRESA" u="1"/>
        <s v="DUITCRD023793AUTOSERVICIOALTILLANO" u="1"/>
        <s v="VILACRD024096AUTOSERVICIONUTRESA" u="1"/>
        <s v="IBA1CRD023139CADENASBPO" u="1"/>
        <s v="PERECRD024517AUTOSERVICIOBPO" u="1"/>
        <s v="VILACRD024785CADENASNUTRESA" u="1"/>
        <s v="CARTCRD023633CADENASNUTRESA" u="1"/>
        <s v="CARTCRD008623CADENASBPO" u="1"/>
        <s v="BUCACRD019719AUTOSERVICIOBPO" u="1"/>
        <s v="MEDECRD017330CADENASBPO" u="1"/>
        <s v="DUITCRD024136AUTOSERVICIOALTILLANO" u="1"/>
        <s v="PERECRD020861AUTOSERVICIOBPO" u="1"/>
        <s v="VILACRD024582AUTOSERVICIONUTRESA" u="1"/>
        <s v="BGTAACT000075TRADICIONALALTILLANO" u="1"/>
        <s v="MEDECRD017344CADENASBPO" u="1"/>
        <s v="BGTAACT000176AUTOSERVICIOALTILLANO" u="1"/>
        <s v="VILACRD024596AUTOSERVICIONUTRESA" u="1"/>
        <s v="BARRCRD016669CADENASBPO" u="1"/>
        <s v="CARTCRD024373CADENASNUTRESA" u="1"/>
        <s v="CARTCRD023358AUTOSERVICIONUTRESA" u="1"/>
        <s v="BGTAACT000462AUTOSERVICIOALTILLANO" u="1"/>
        <s v="CARTCRD023830AUTOSERVICIONUTRESA" u="1"/>
        <s v="PERECRD011367AUTOSERVICIOBPO" u="1"/>
        <s v="IBA1CRD023301AUTOSERVICIONUTRESA" u="1"/>
        <s v="BUCACRD023208CADENASNUTRESA" u="1"/>
        <s v="PERECRD019848AUTOSERVICIOBPO" u="1"/>
        <s v="CARTCRD023658AUTOSERVICIONUTRESA" u="1"/>
        <s v="BGTAACT000437TRADICIONAL NUTRESA" u="1"/>
        <s v="CARTCRD024587CADENASNUTRESA" u="1"/>
        <s v="CARTCRD023980AUTOSERVICIOBPO" u="1"/>
        <s v="CARTCRD024184AUTOSERVICIONUTRESA" u="1"/>
        <s v="BUCACRD017882CADENASNUTRESA" u="1"/>
        <s v="BUCACRD023691CADENASNUTRESA" u="1"/>
        <s v="IBA1CRD023351AUTOSERVICIOBPO" u="1"/>
        <s v="CALICRD016975TRADICIONALNUTRESA" u="1"/>
        <s v="IBA1CRD010475CADENASBPO" u="1"/>
        <s v="BUCACRD017332AUTOSERVICIOBPO" u="1"/>
        <s v="IBA1NUTDUR000004AUTOSERVICIONUTRESA" u="1"/>
        <s v="IBA1CRD023601AUTOSERVICIONUTRESA" u="1"/>
        <s v="PERECRD022980CADENASNUTRESA" u="1"/>
        <s v="BGTACRD012718TRADICIONALALTILLANO" u="1"/>
        <s v="PEREACT000017AUTOSERVICIONUTRESA" u="1"/>
        <s v="BUCACRD023508CADENASNUTRESA" u="1"/>
        <s v="VILACRD021136AUTOSERVICIOBPO" u="1"/>
        <s v="BUCACRD023241AUTOSERVICIOBPO" u="1"/>
        <s v="MEDECRD022267TRADICIONALNUTRESA" u="1"/>
        <s v="CARTCRD024298AUTOSERVICIONUTRESA" u="1"/>
        <s v="CARTCRD024670AUTOSERVICIONUTRESA" u="1"/>
        <s v="PEREACT000303AUTOSERVICIONUTRESA" u="1"/>
        <s v="IBA1CRD024041AUTOSERVICIONUTRESA" u="1"/>
        <s v="DUITCRD024062TRADICIONALNUTRESA" u="1"/>
        <s v="CARTCRD024770AUTOSERVICIONUTRESA" u="1"/>
        <s v="IBA1CRD024141AUTOSERVICIONUTRESA" u="1"/>
        <s v="IBA1CRD023715AUTOSERVICIONUTRESA" u="1"/>
        <s v="IBA1CRD023901AUTOSERVICIONUTRESA" u="1"/>
        <s v="PEREACT000317AUTOSERVICIONUTRESA" u="1"/>
        <s v="PEREACT000503AUTOSERVICIONUTRESA" u="1"/>
        <s v="IBA1CRD024241AUTOSERVICIONUTRESA" u="1"/>
        <s v="CARTCRD024598AUTOSERVICIONUTRESA" u="1"/>
        <s v="VILACRD023276AUTOSERVICIOALTILLANO" u="1"/>
        <s v="IBA1CRD024341AUTOSERVICIONUTRESA" u="1"/>
        <s v="BGTACRD023793AUTOSERVICIOALTILLANO" u="1"/>
        <s v="CARTCRD024698AUTOSERVICIONUTRESA" u="1"/>
        <s v="PERECRD024470CADENASBPO" u="1"/>
        <s v="IBA1CRD023829AUTOSERVICIONUTRESA" u="1"/>
        <s v="BUCACRD024131AUTOSERVICIONUTRESA" u="1"/>
        <s v="BGTACRD024222AUTOSERVICIOALTILLANO" u="1"/>
        <s v="VILACRD018193AUTOSERVICIOALTILLANO" u="1"/>
        <s v="BUCACRD024448CADENASNUTRESA" u="1"/>
        <s v="MEDECRD022867TRADICIONALNUTRESA" u="1"/>
        <s v="BUCACRD023619AUTOSERVICIONUTRESA" u="1"/>
        <s v="BUCACRD023805AUTOSERVICIONUTRESA" u="1"/>
        <s v="BGTACRD024136AUTOSERVICIOALTILLANO" u="1"/>
        <s v="PERECRD023420AUTOSERVICIONUTRESA" u="1"/>
        <s v="DUITCRD024662TRADICIONALNUTRESA" u="1"/>
        <s v="BUCACRD024331AUTOSERVICIONUTRESA" u="1"/>
        <s v="PERECRD024398CADENASBPO" u="1"/>
        <s v="CALICRD023827TRADICIONALNUTRESA" u="1"/>
        <s v="IBA1CRD024369AUTOSERVICIONUTRESA" u="1"/>
        <s v="PERECRD024584CADENASBPO" u="1"/>
        <s v="BUCACRD023905AUTOSERVICIONUTRESA" u="1"/>
        <s v="BGTACRD023672CADENASNUTRESA" u="1"/>
        <s v="PERECRD023520AUTOSERVICIONUTRESA" u="1"/>
        <s v="MEDECRD000050GENERICOBPO" u="1"/>
        <s v="IBA1CRD024308AUTOSERVICIOBPO" u="1"/>
        <s v="BUCACRD024431AUTOSERVICIONUTRESA" u="1"/>
        <s v="CARTCRD011442GENERICOBPO" u="1"/>
        <s v="CALICRD015100GENERICOBPO" u="1"/>
        <s v="BUCACRD024159AUTOSERVICIONUTRESA" u="1"/>
        <s v="MEDECRD020854CADENASBPO" u="1"/>
        <s v="PERECRD023620AUTOSERVICIONUTRESA" u="1"/>
        <s v="BGTACRD020194CADENASBPO" u="1"/>
        <s v="PERECRD023570AUTOSERVICIOBPO" u="1"/>
        <s v="IBA1CRD024569AUTOSERVICIONUTRESA" u="1"/>
        <s v="PERECRD024363CADENASNUTRESA" u="1"/>
        <s v="MEDECRD000064GENERICOBPO" u="1"/>
        <s v="BUCACRD024359AUTOSERVICIONUTRESA" u="1"/>
        <s v="BUCACRD024731AUTOSERVICIONUTRESA" u="1"/>
        <s v="BUCACRD021321CADENASNUTRESA" u="1"/>
        <s v="PERECRD024563CADENASNUTRESA" u="1"/>
        <s v="CARTCRD023350CADENASBPO" u="1"/>
        <s v="VILACRD024219AUTOSERVICIOALTILLANO" u="1"/>
        <s v="PERECRD024260AUTOSERVICIONUTRESA" u="1"/>
        <s v="PERECRD020316TRADICIONALBPO" u="1"/>
        <s v="IBA1CRD019425AUTOSERVICIOBPO" u="1"/>
        <s v="PERECRD023834AUTOSERVICIONUTRESA" u="1"/>
        <s v="BGTACRD024549TRADICIONALALTILLANO" u="1"/>
        <s v="CALICRD010846GENERICOBPO" u="1"/>
        <s v="PERECRD023598AUTOSERVICIOBPO" u="1"/>
        <s v="BUCACRD010860GENERICOBPO" u="1"/>
        <s v="CALICRD021040TRADICIONALNUTRESA" u="1"/>
        <s v="PERECRD024360AUTOSERVICIONUTRESA" u="1"/>
        <s v="BGTACRD024129CADENASNUTRESA" u="1"/>
        <s v="PERECRD024274AUTOSERVICIONUTRESA" u="1"/>
        <s v="PERECRD024374AUTOSERVICIONUTRESA" u="1"/>
        <s v="VILANUTDUR000001AUTOSERVICIONUTRESA" u="1"/>
        <s v="CARTCRD023143CADENASNUTRESA" u="1"/>
        <s v="BGTACRD021123CADENASBPO" u="1"/>
        <s v="PERECRD024288AUTOSERVICIONUTRESA" u="1"/>
        <s v="MEDECRD024436TRADICIONALNUTRESA" u="1"/>
        <s v="PERECRD024474AUTOSERVICIONUTRESA" u="1"/>
        <s v="PERECRD021299CADENASBPO" u="1"/>
        <s v="PERECRD024574AUTOSERVICIONUTRESA" u="1"/>
        <s v="BUCACRD021282AUTOSERVICIOBPO" u="1"/>
        <s v="PERECRD021350CADENASNUTRESA" u="1"/>
        <s v="VILACRD024092AUTOSERVICIONUTRESA" u="1"/>
        <s v="BGTACRD021137CADENASBPO" u="1"/>
        <s v="PERECRD024488AUTOSERVICIONUTRESA" u="1"/>
        <s v="PERECRD024674AUTOSERVICIONUTRESA" u="1"/>
        <s v="CARTCRD023864CADENASBPO" u="1"/>
        <s v="BUCACRD021296AUTOSERVICIOBPO" u="1"/>
        <s v="VILACRD024292AUTOSERVICIONUTRESA" u="1"/>
        <s v="IBA1CRD012537CADENASNUTRESA" u="1"/>
        <s v="BGTACRD020873CADENASNUTRESA" u="1"/>
        <s v="BGTACRD024829CADENASNUTRESA" u="1"/>
        <s v="BGTACRD024462TRADICIONALNUTRESA" u="1"/>
        <s v="BUCACRD016196GENERICOBPO" u="1"/>
        <s v="DUITCRD023806AUTOSERVICIOALTILLANO" u="1"/>
        <s v="BUCACRD021646AUTOSERVICIONUTRESA" u="1"/>
        <s v="IBA1ACT000108AUTOSERVICIONUTRESA" u="1"/>
        <s v="VILACRD024592AUTOSERVICIONUTRESA" u="1"/>
        <s v="BGTACRD021823CADENASBPO" u="1"/>
        <s v="IBA1CRD022582AUTOSERVICIONUTRESA" u="1"/>
        <s v="BGTACRD024662TRADICIONALNUTRESA" u="1"/>
        <s v="VILACRD024309AUTOSERVICIONUTRESA" u="1"/>
        <s v="IBA1CRD022521AUTOSERVICIOBPO" u="1"/>
        <s v="IBA1CRD024261CADENASBPO" u="1"/>
        <s v="CARTCRD023857CADENASNUTRESA" u="1"/>
        <s v="IBA1CRD007004AUTOSERVICIOBPO" u="1"/>
        <s v="CARTCRD023207AUTOSERVICIOBPO" u="1"/>
        <s v="CALICRD006806GENERICOBPO" u="1"/>
        <s v="CARTCRD023554AUTOSERVICIONUTRESA" u="1"/>
        <s v="BGTACRD021937CADENASBPO" u="1"/>
        <s v="VILACRD021296CADENASNUTRESA" u="1"/>
        <s v="PERECRD017331CADENASBPO" u="1"/>
        <s v="PERECRD023140CADENASBPO" u="1"/>
        <s v="VILACRD021136AUTOSERVICIOALTILLANO_BPO" u="1"/>
        <s v="MEDECRD022937CADENASBPO" u="1"/>
        <s v="CARTCRD023654AUTOSERVICIONUTRESA" u="1"/>
        <s v="PERECRD023240CADENASBPO" u="1"/>
        <s v="IBA1CRD022796AUTOSERVICIONUTRESA" u="1"/>
        <s v="BGTACRD022663AUTOSERVICIOALTILLANO" u="1"/>
        <s v="PEREACT000402CADENASNUTRESA" u="1"/>
        <s v="PERECRD017345CADENASBPO" u="1"/>
        <s v="CALICRD018614CADENASBPO" u="1"/>
        <s v="CARTCRD023668AUTOSERVICIONUTRESA" u="1"/>
        <s v="MEDECRD018380CADENASBPO" u="1"/>
        <s v="CARTCRD023768AUTOSERVICIONUTRESA" u="1"/>
        <s v="IBA1CRD023139AUTOSERVICIONUTRESA" u="1"/>
        <s v="IBA1CRD023511AUTOSERVICIONUTRESA" u="1"/>
        <s v="CARTCRD024294AUTOSERVICIONUTRESA" u="1"/>
        <s v="MEDECRD006786GENERICOBPO" u="1"/>
        <s v="IBA1CRD023239AUTOSERVICIONUTRESA" u="1"/>
        <s v="PERECRD022990CADENASNUTRESA" u="1"/>
        <s v="CARTCRD024580AUTOSERVICIONUTRESA" u="1"/>
        <s v="PEREACT000027AUTOSERVICIONUTRESA" u="1"/>
        <s v="BUCACRD023301AUTOSERVICIONUTRESA" u="1"/>
        <s v="PERECRD023133CADENASNUTRESA" u="1"/>
        <s v="IBA1CRD023525AUTOSERVICIONUTRESA" u="1"/>
        <s v="CARTCRD024494AUTOSERVICIONUTRESA" u="1"/>
        <s v="IBA1CRD023661AUTOSERVICIOBPO" u="1"/>
        <s v="VILACRD022225CADENASNUTRESA" u="1"/>
        <s v="BUCACRD023351AUTOSERVICIOBPO" u="1"/>
        <s v="IBA1CRD023625AUTOSERVICIONUTRESA" u="1"/>
        <s v="CARTCRD024594AUTOSERVICIONUTRESA" u="1"/>
        <s v="VILACRD023272AUTOSERVICIOALTILLANO" u="1"/>
        <s v="PERECRD024180CADENASBPO" u="1"/>
        <s v="PERECRD022318AUTOSERVICIONUTRESA" u="1"/>
        <s v="IBA1CRD024468CADENASNUTRESA" u="1"/>
        <s v="PEREACT000513AUTOSERVICIONUTRESA" u="1"/>
        <s v="BUCANUTDUR000004AUTOSERVICIONUTRESA" u="1"/>
        <s v="IBA1CRD024251AUTOSERVICIONUTRESA" u="1"/>
        <s v="VILACRD022946AUTOSERVICIOALTILLANO" u="1"/>
        <s v="IBA1CRD023825AUTOSERVICIONUTRESA" u="1"/>
        <s v="VILACRD023286AUTOSERVICIOALTILLANO" u="1"/>
        <s v="BGTACRD023505TRADICIONALALTILLANO" u="1"/>
        <s v="BUCACRD024041AUTOSERVICIONUTRESA" u="1"/>
        <s v="PERECRD022704AUTOSERVICIONUTRESA" u="1"/>
        <s v="PERECRD023633CADENASNUTRESA" u="1"/>
        <s v="BUCACRD024141AUTOSERVICIONUTRESA" u="1"/>
        <s v="BUCACRD023715AUTOSERVICIONUTRESA" u="1"/>
        <s v="BGTACRD024232AUTOSERVICIOALTILLANO" u="1"/>
        <s v="MEDECRD022877TRADICIONALNUTRESA" u="1"/>
        <s v="VILACRD023586AUTOSERVICIOALTILLANO" u="1"/>
        <s v="PERECRD023244AUTOSERVICIONUTRESA" u="1"/>
        <s v="BGTACRD024332AUTOSERVICIOALTILLANO" u="1"/>
        <s v="BARRCRD009112CADENASBPO" u="1"/>
        <s v="MEDECRD019423CADENASBPO" u="1"/>
        <s v="VILACRD023165CADENASNUTRESA" u="1"/>
        <s v="BGTACRD023906AUTOSERVICIOALTILLANO" u="1"/>
        <s v="IBA1CRD024565AUTOSERVICIONUTRESA" u="1"/>
        <s v="BGTACRD024059TRADICIONALALTILLANO" u="1"/>
        <s v="BUCACRD023829AUTOSERVICIONUTRESA" u="1"/>
        <s v="BUCACRD024355AUTOSERVICIONUTRESA" u="1"/>
        <s v="BUCACRD024541AUTOSERVICIONUTRESA" u="1"/>
        <s v="PERECRD024373CADENASNUTRESA" u="1"/>
        <s v="MEDECRD023506TRADICIONALNUTRESA" u="1"/>
        <s v="VILACRD024215AUTOSERVICIOALTILLANO" u="1"/>
        <s v="BGTACRD024732AUTOSERVICIOALTILLANO" u="1"/>
        <s v="BARRCRD021130CADENASBPO" u="1"/>
        <s v="PERECRD023830AUTOSERVICIONUTRESA" u="1"/>
        <s v="BGTACRD024545TRADICIONALALTILLANO" u="1"/>
        <s v="DUITACT000496AUTOSERVICIOALTILLANO" u="1"/>
        <s v="BUCACRD024308AUTOSERVICIOBPO" u="1"/>
        <s v="BGTACRD024162AUTOSERVICIOALTILLANO_BPO" u="1"/>
        <s v="PERECRD019290CADENASNUTRESA" u="1"/>
        <s v="BUCACRD014990AUTOSERVICIONUTRESA" u="1"/>
        <s v="CARTCRD022024AUTOSERVICIONUTRESA" u="1"/>
        <s v="PERECRD023980AUTOSERVICIOBPO" u="1"/>
        <s v="PERECRD024184AUTOSERVICIONUTRESA" u="1"/>
        <s v="BARRCRD021244CADENASBPO" u="1"/>
        <s v="VILACRD023276AUTOSERVICIONUTRESA" u="1"/>
        <s v="BGTACRD021133CADENASBPO" u="1"/>
        <s v="BUCACRD019425AUTOSERVICIOBPO" u="1"/>
        <s v="PERECRD024298AUTOSERVICIONUTRESA" u="1"/>
        <s v="PERECRD024484AUTOSERVICIONUTRESA" u="1"/>
        <s v="PERECRD024670AUTOSERVICIONUTRESA" u="1"/>
        <s v="BARRCRD021730CADENASBPO" u="1"/>
        <s v="PERECRD024398AUTOSERVICIONUTRESA" u="1"/>
        <s v="BARRCRD024197TRADICIONALNUTRESA" u="1"/>
        <s v="MEDECRD011065GENERICOBPO" u="1"/>
        <s v="VILACRD023676AUTOSERVICIONUTRESA" u="1"/>
        <s v="BGTACRD024825CADENASNUTRESA" u="1"/>
        <s v="PERECRD024598AUTOSERVICIONUTRESA" u="1"/>
        <s v="IBA1ACT000004AUTOSERVICIONUTRESA" u="1"/>
        <s v="DUITCRD023802AUTOSERVICIOALTILLANO" u="1"/>
        <s v="DUITCRD023801TRADICIONALALTILLANO" u="1"/>
        <s v="PERECRD024698AUTOSERVICIONUTRESA" u="1"/>
        <s v="MEDECRD010839GENERICOBPO" u="1"/>
        <s v="BGTACRD022911AUTOSERVICIOPROMOTORES" u="1"/>
        <s v="DUITCRD023816AUTOSERVICIOALTILLANO" u="1"/>
        <s v="VILACRD024219AUTOSERVICIONUTRESA" u="1"/>
        <s v="IBA1CRD014023CADENASBPO" u="1"/>
        <s v="BUCACRD012537CADENASNUTRESA" u="1"/>
        <s v="CARTCRD023550AUTOSERVICIONUTRESA" u="1"/>
        <s v="VILACRD024505AUTOSERVICIONUTRESA" u="1"/>
        <s v="BARRCRD022584CADENASBPO" u="1"/>
        <s v="IBA1ACT000504AUTOSERVICIONUTRESA" u="1"/>
        <s v="CARTCRD023464AUTOSERVICIONUTRESA" u="1"/>
        <s v="IBA1ACT000418AUTOSERVICIONUTRESA" u="1"/>
        <s v="CARTCRD023564AUTOSERVICIONUTRESA" u="1"/>
        <s v="CARTCRD020861CADENASBPO" u="1"/>
        <s v="BUCACRD022521AUTOSERVICIOBPO" u="1"/>
        <s v="PERECRD023350CADENASBPO" u="1"/>
        <s v="CARTCRD023678AUTOSERVICIONUTRESA" u="1"/>
        <s v="VILACRD024819AUTOSERVICIONUTRESA" u="1"/>
        <s v="IBA1CRD023421AUTOSERVICIONUTRESA" u="1"/>
        <s v="BARRCRD023313CADENASBPO" u="1"/>
        <s v="CARTCRD024390AUTOSERVICIONUTRESA" u="1"/>
        <s v="CARTCRD023778AUTOSERVICIONUTRESA" u="1"/>
        <s v="BARRCRD023227CADENASBPO" u="1"/>
        <s v="CARTCRD024490AUTOSERVICIONUTRESA" u="1"/>
        <s v="IBA1CRD023621AUTOSERVICIONUTRESA" u="1"/>
        <s v="IBA1ACT000505AUTOSERVICIODESARROLLADORES" u="1"/>
        <s v="CARTCRD024590AUTOSERVICIONUTRESA" u="1"/>
        <s v="IBA1CRD024178CADENASNUTRESA" u="1"/>
        <s v="IBA1CRD023535AUTOSERVICIONUTRESA" u="1"/>
        <s v="CARTCRD011367CADENASBPO" u="1"/>
        <s v="BUCACRD024054CADENASNUTRESA" u="1"/>
        <s v="IBA1CRD024278CADENASNUTRESA" u="1"/>
        <s v="BUCACRD023411AUTOSERVICIONUTRESA" u="1"/>
        <s v="CARTCRD024443AUTOSERVICIOBPO" u="1"/>
        <s v="IBA1CRD023821AUTOSERVICIONUTRESA" u="1"/>
        <s v="IBA1CRD024000AUTOSERVICIOBPO" u="1"/>
        <s v="VILACRD023282AUTOSERVICIOALTILLANO" u="1"/>
        <s v="BGTACRD023316CADENASBPO" u="1"/>
        <s v="BUCACRD023611AUTOSERVICIONUTRESA" u="1"/>
        <s v="PERECRD006787GENERICOBPO" u="1"/>
        <s v="IBA1CRD023649AUTOSERVICIONUTRESA" u="1"/>
        <s v="PERECRD023864CADENASBPO" u="1"/>
        <s v="CALICRD023633TRADICIONALNUTRESA" u="1"/>
        <s v="BUCACRD023525AUTOSERVICIONUTRESA" u="1"/>
        <s v="IBA1CRD024361AUTOSERVICIONUTRESA" u="1"/>
        <s v="DUITCRD024196TRADICIONALNUTRESA" u="1"/>
        <s v="IBA1CRD024275AUTOSERVICIONUTRESA" u="1"/>
        <s v="PERECRD022900AUTOSERVICIONUTRESA" u="1"/>
        <s v="BGTACRD023801TRADICIONALALTILLANO" u="1"/>
        <s v="CALICRD020103GENERICOBPO" u="1"/>
        <s v="BGTACRD024142AUTOSERVICIOALTILLANO" u="1"/>
        <s v="PERECRD023240AUTOSERVICIONUTRESA" u="1"/>
        <s v="BGTACRD023716AUTOSERVICIOALTILLANO" u="1"/>
        <s v="IBA1CRD024375AUTOSERVICIONUTRESA" u="1"/>
        <s v="BGTACRD024242AUTOSERVICIOALTILLANO" u="1"/>
        <s v="BUCACRD024468CADENASNUTRESA" u="1"/>
        <s v="BUCACRD024251AUTOSERVICIONUTRESA" u="1"/>
        <s v="CARTCRD021130AUTOSERVICIOBPO" u="1"/>
        <s v="VILACRD023596AUTOSERVICIOALTILLANO" u="1"/>
        <s v="VILACRD024011AUTOSERVICIOALTILLANO" u="1"/>
        <s v="BGTACRD022663AUTOSERVICIONUTRESA" u="1"/>
        <s v="PERECRD022914AUTOSERVICIONUTRESA" u="1"/>
        <s v="BUCACRD023825AUTOSERVICIONUTRESA" u="1"/>
        <s v="IBA1CRD023999AUTOSERVICIOBPO" u="1"/>
        <s v="BGTACRD023915TRADICIONALALTILLANO" u="1"/>
        <s v="BUCACRD000046GENERICOBPO" u="1"/>
        <s v="BGTACRD024069TRADICIONALALTILLANO" u="1"/>
        <s v="BGTACRD024441TRADICIONALALTILLANO" u="1"/>
        <s v="BGTACRD023916CADENASBPO" u="1"/>
        <s v="IBA1CRD024489AUTOSERVICIONUTRESA" u="1"/>
        <s v="PERECRD023268AUTOSERVICIONUTRESA" u="1"/>
        <s v="MEDECRD021103CADENASBPO" u="1"/>
        <s v="IBA1CRD021451CADENASNUTRESA" u="1"/>
        <s v="IBA1CRD024589AUTOSERVICIONUTRESA" u="1"/>
        <s v="BGTACRD020203CADENASBPO" u="1"/>
        <s v="BGTACRD023598TRADICIONALBPO" u="1"/>
        <s v="IBA1CRD024775AUTOSERVICIONUTRESA" u="1"/>
        <s v="BUCACRD020715CADENASNUTRESA" u="1"/>
        <s v="VILACRD022496AUTOSERVICIOBPO" u="1"/>
        <s v="VILACRD024039AUTOSERVICIOALTILLANO" u="1"/>
        <s v="VILACRD017016AUTOSERVICIOBPO" u="1"/>
        <s v="PERECRD023654AUTOSERVICIONUTRESA" u="1"/>
        <s v="BGTACRD024469TRADICIONALALTILLANO" u="1"/>
        <s v="VILACRD023675CADENASNUTRESA" u="1"/>
        <s v="VILACRD023272AUTOSERVICIONUTRESA" u="1"/>
        <s v="BGTACRD020317CADENASBPO" u="1"/>
        <s v="MEDECRD024056TRADICIONALNUTRESA" u="1"/>
        <s v="IBA1CRD020872AUTOSERVICIOBPO" u="1"/>
        <s v="PERECRD023668AUTOSERVICIONUTRESA" u="1"/>
        <s v="VILACRD022946AUTOSERVICIONUTRESA" u="1"/>
        <s v="IBA1CRD005541AUTOSERVICIOBPO" u="1"/>
        <s v="CARTCRD023570CADENASBPO" u="1"/>
        <s v="PERECRD024294AUTOSERVICIONUTRESA" u="1"/>
        <s v="MEDECRD022175TRADICIONALPROMOTORES" u="1"/>
        <s v="PERECRD024580AUTOSERVICIONUTRESA" u="1"/>
        <s v="VILACRD023139AUTOSERVICIOBPO" u="1"/>
        <s v="MEDECRD009111TRADICIONALNUTRESA" u="1"/>
        <s v="IBA1CRD017332CADENASBPO" u="1"/>
        <s v="IBA1CRD023141CADENASBPO" u="1"/>
        <s v="IBA1CRD021129AUTOSERVICIOBPO" u="1"/>
        <s v="VILACRD023672AUTOSERVICIONUTRESA" u="1"/>
        <s v="PERECRD024494AUTOSERVICIONUTRESA" u="1"/>
        <s v="BGTACRD021243CADENASBPO" u="1"/>
        <s v="VILACRD023586AUTOSERVICIONUTRESA" u="1"/>
        <s v="PERECRD024594AUTOSERVICIONUTRESA" u="1"/>
        <s v="VILACRD024101AUTOSERVICIONUTRESA" u="1"/>
        <s v="PERECRD019517CADENASNUTRESA" u="1"/>
        <s v="MEDECRD010835GENERICOBPO" u="1"/>
        <s v="DUITCRD023526AUTOSERVICIOALTILLANO" u="1"/>
        <s v="BARRCRD021754CADENASBPO" u="1"/>
        <s v="VILACRD024015AUTOSERVICIONUTRESA" u="1"/>
        <s v="VILACRD024201AUTOSERVICIONUTRESA" u="1"/>
        <s v="CARTCRD022584AUTOSERVICIOBPO" u="1"/>
        <s v="VILACRD024115AUTOSERVICIONUTRESA" u="1"/>
        <s v="VILACRD024704CADENASNUTRESA" u="1"/>
        <s v="VILACRD021126CADENASBPO" u="1"/>
        <s v="BGTACRD024196TRADICIONALNUTRESA" u="1"/>
        <s v="VILACRD020316AUTOSERVICIOALTILLANO_BPO" u="1"/>
        <s v="VILACRD024215AUTOSERVICIONUTRESA" u="1"/>
        <s v="VILACRD023986AUTOSERVICIONUTRESA" u="1"/>
        <s v="IBA1ACT000500AUTOSERVICIONUTRESA" u="1"/>
        <s v="CARTCRD023863CADENASNUTRESA" u="1"/>
        <s v="VILACRD024229AUTOSERVICIONUTRESA" u="1"/>
        <s v="VILACRD024365AUTOSERVICIOBPO" u="1"/>
        <s v="VILACRD024329AUTOSERVICIONUTRESA" u="1"/>
        <s v="CALIACT000212TRADICIONALNUTRESA" u="1"/>
        <s v="CARTCRD023288AUTOSERVICIONUTRESA" u="1"/>
        <s v="IBA1ACT000514AUTOSERVICIONUTRESA" u="1"/>
        <s v="BUCACRD022981CADENASNUTRESA" u="1"/>
        <s v="CARTCRD023227AUTOSERVICIOBPO" u="1"/>
        <s v="BGTACRD023597TRADICIONALALTILLANO_BPO" u="1"/>
        <s v="VILAACT000075AUTOSERVICIOALTILLANO" u="1"/>
        <s v="VILACRD024715AUTOSERVICIONUTRESA" u="1"/>
        <s v="IBA1CRD017725CADENASNUTRESA" u="1"/>
        <s v="VILACRD010475AUTOSERVICIOBPO" u="1"/>
        <s v="CARTCRD024306CADENASNUTRESA" u="1"/>
        <s v="BGTACRD024810AUTOSERVICIO0" u="1"/>
        <s v="IBA1CRD023820CADENASNUTRESA" u="1"/>
        <s v="IBA1CRD012607AUTOSERVICIOBPO" u="1"/>
        <s v="CARTCRD023588AUTOSERVICIONUTRESA" u="1"/>
        <s v="VILACRD024729AUTOSERVICIONUTRESA" u="1"/>
        <s v="VILAACT000461AUTOSERVICIOALTILLANO" u="1"/>
        <s v="BUCAACT000504AUTOSERVICIONUTRESA" u="1"/>
        <s v="BUCAACT000418AUTOSERVICIONUTRESA" u="1"/>
        <s v="CARTCRD024203AUTOSERVICIONUTRESA" u="1"/>
        <s v="CARTCRD024217AUTOSERVICIONUTRESA" u="1"/>
        <s v="PEREACT000233AUTOSERVICIONUTRESA" u="1"/>
        <s v="CARTCRD023988AUTOSERVICIONUTRESA" u="1"/>
        <s v="IBA1CRD024560CADENASNUTRESA" u="1"/>
        <s v="BGTACRD017317CADENASBPO" u="1"/>
        <s v="BGTACRD023312CADENASBPO" u="1"/>
        <s v="BUCACRD023421AUTOSERVICIONUTRESA" u="1"/>
        <s v="CARTCRD024503AUTOSERVICIONUTRESA" u="1"/>
        <s v="IBA1CRD023831AUTOSERVICIONUTRESA" u="1"/>
        <s v="BUCACRD024350CADENASNUTRESA" u="1"/>
        <s v="VILACRD023292AUTOSERVICIOALTILLANO" u="1"/>
        <s v="CARTCRD024417AUTOSERVICIONUTRESA" u="1"/>
        <s v="CARTCRD015100GENERICOBPO" u="1"/>
        <s v="BUCACRD024264CADENASNUTRESA" u="1"/>
        <s v="BUCACRD023621AUTOSERVICIONUTRESA" u="1"/>
        <s v="BUCAACT000505AUTOSERVICIODESARROLLADORES" u="1"/>
        <s v="BUCACRD023385AUTOSERVICIOBPO" u="1"/>
        <s v="BUCACRD024178CADENASNUTRESA" u="1"/>
        <s v="BGTACRD023526AUTOSERVICIOALTILLANO" u="1"/>
        <s v="CARTCRD024803AUTOSERVICIONUTRESA" u="1"/>
        <s v="BUCACRD024278CADENASNUTRESA" u="1"/>
        <s v="MEDECRD020570CADENASBPO" u="1"/>
        <s v="VILACRD023592AUTOSERVICIOALTILLANO" u="1"/>
        <s v="BUCACRD023821AUTOSERVICIONUTRESA" u="1"/>
        <s v="IBA1CRD021296CADENASBPO" u="1"/>
        <s v="BUCACRD024161AUTOSERVICIONUTRESA" u="1"/>
        <s v="BARRACT000446TRADICIONALNUTRESA" u="1"/>
        <s v="CARTCRD024817AUTOSERVICIONUTRESA" u="1"/>
        <s v="BUCACRD023499AUTOSERVICIOBPO" u="1"/>
        <s v="VILACRD024042CADENASALTILLANO" u="1"/>
        <s v="BGTACRD024065TRADICIONALALTILLANO" u="1"/>
        <s v="BUCACRD020317TRADICIONALBPO" u="1"/>
        <s v="IBA1CRD024299AUTOSERVICIONUTRESA" u="1"/>
        <s v="CARTCRD010846GENERICOBPO" u="1"/>
        <s v="IBA1CRD024671AUTOSERVICIONUTRESA" u="1"/>
        <s v="BUCACRD024361AUTOSERVICIONUTRESA" u="1"/>
        <s v="DUITCRD024309TRADICIONALNUTRESA" u="1"/>
        <s v="PERECRD005030CADENASBPO" u="1"/>
        <s v="VILACRD023509AUTOSERVICIOALTILLANO" u="1"/>
        <s v="IBA1CRD024771AUTOSERVICIONUTRESA" u="1"/>
        <s v="CALICRD024197TRADICIONALNUTRESA" u="1"/>
        <s v="PERECRD023550AUTOSERVICIONUTRESA" u="1"/>
        <s v="PERECRD017308AUTOSERVICIOBPO" u="1"/>
        <s v="IBA1CRD024685AUTOSERVICIONUTRESA" u="1"/>
        <s v="PERECRD023278AUTOSERVICIONUTRESA" u="1"/>
        <s v="BGTACRD024452CADENASBPO" u="1"/>
        <s v="BUCACRD024375AUTOSERVICIONUTRESA" u="1"/>
        <s v="VILACRD024135AUTOSERVICIOALTILLANO" u="1"/>
        <s v="IBA1CRD024599AUTOSERVICIONUTRESA" u="1"/>
        <s v="VILACRD023709AUTOSERVICIOALTILLANO" u="1"/>
        <s v="PERECRD023564AUTOSERVICIONUTRESA" u="1"/>
        <s v="BUCACRD024475AUTOSERVICIONUTRESA" u="1"/>
        <s v="VILACRD024049AUTOSERVICIOALTILLANO" u="1"/>
        <s v="PERECRD020861CADENASBPO" u="1"/>
        <s v="DUITACT000505AUTOSERVICIOALTILLANO" u="1"/>
        <s v="VILACRD023909AUTOSERVICIOALTILLANO" u="1"/>
        <s v="BUCACRD024489AUTOSERVICIONUTRESA" u="1"/>
        <s v="VILACRD023685CADENASNUTRESA" u="1"/>
        <s v="BUCACRD021451CADENASNUTRESA" u="1"/>
        <s v="IBA1CRD009654AUTOSERVICIONUTRESA" u="1"/>
        <s v="BARRCRD021350CADENASBPO" u="1"/>
        <s v="BUCACRD024775AUTOSERVICIONUTRESA" u="1"/>
        <s v="VILACRD023599CADENASNUTRESA" u="1"/>
        <s v="PERECRD024390AUTOSERVICIONUTRESA" u="1"/>
        <s v="VILACRD022956AUTOSERVICIONUTRESA" u="1"/>
        <s v="PERECRD023778AUTOSERVICIONUTRESA" u="1"/>
        <s v="IBA1CRD021961CADENASNUTRESA" u="1"/>
        <s v="PERECRD024490AUTOSERVICIONUTRESA" u="1"/>
        <s v="BARRCRD023677TRADICIONALNUTRESA" u="1"/>
        <s v="BUCACRD020872AUTOSERVICIOBPO" u="1"/>
        <s v="PERECRD011367CADENASBPO" u="1"/>
        <s v="PERECRD020104AUTOSERVICIOBPO" u="1"/>
        <s v="PERECRD024443AUTOSERVICIOBPO" u="1"/>
        <s v="VILACRD023596AUTOSERVICIONUTRESA" u="1"/>
        <s v="BARRCRD011516CADENASBPO" u="1"/>
        <s v="DUITCRD023622AUTOSERVICIOALTILLANO" u="1"/>
        <s v="MEDECRD010845GENERICOBPO" u="1"/>
        <s v="DUITCRD023536AUTOSERVICIOALTILLANO" u="1"/>
        <s v="CALICRD016198GENERICOBPO" u="1"/>
        <s v="VILACRD023549AUTOSERVICIOBPO" u="1"/>
        <s v="BARRCRD024406TRADICIONALNUTRESA" u="1"/>
        <s v="DUITCRD023822AUTOSERVICIOALTILLANO" u="1"/>
        <s v="VILACRD024125AUTOSERVICIONUTRESA" u="1"/>
        <s v="CARTCRD020181CADENASBPO" u="1"/>
        <s v="MEDECRD010859GENERICOBPO" u="1"/>
        <s v="DUITCRD024161TRADICIONALALTILLANO" u="1"/>
        <s v="CARTCRD023270AUTOSERVICIONUTRESA" u="1"/>
        <s v="VILACRD024225AUTOSERVICIONUTRESA" u="1"/>
        <s v="BGTACRD019997CADENASBPO" u="1"/>
        <s v="CARTCRD024237CADENASBPO" u="1"/>
        <s v="VILACRD024325AUTOSERVICIONUTRESA" u="1"/>
        <s v="VILACRD024511AUTOSERVICIONUTRESA" u="1"/>
        <s v="PERECRD010836GENERICOBPO" u="1"/>
        <s v="CARTCRD024437CADENASBPO" u="1"/>
        <s v="BGTACRD024692TRADICIONALNUTRESA" u="1"/>
        <s v="BGTACRD024309TRADICIONALNUTRESA" u="1"/>
        <s v="CARTCRD023570AUTOSERVICIONUTRESA" u="1"/>
        <s v="CARTCRD023670AUTOSERVICIONUTRESA" u="1"/>
        <s v="IBA1CRD023444CADENASNUTRESA" u="1"/>
        <s v="IBA1CRD022801AUTOSERVICIONUTRESA" u="1"/>
        <s v="CARTCRD023584AUTOSERVICIONUTRESA" u="1"/>
        <s v="CARTCRD023770AUTOSERVICIONUTRESA" u="1"/>
        <s v="IBA1CRD023141AUTOSERVICIONUTRESA" u="1"/>
        <s v="CARTCRD023498AUTOSERVICIONUTRESA" u="1"/>
        <s v="CARTCRD024013AUTOSERVICIONUTRESA" u="1"/>
        <s v="BGTAACT000505AUTOSERVICIOALTILLANO" u="1"/>
        <s v="BUCACRD006778GENERICOBPO" u="1"/>
        <s v="IBA1CRD024308CADENASBPO" u="1"/>
        <s v="VILACRD024839AUTOSERVICIONUTRESA" u="1"/>
        <s v="IBA1CRD023441AUTOSERVICIONUTRESA" u="1"/>
        <s v="BUCACRD017725CADENASNUTRESA" u="1"/>
        <s v="CARTCRD023984AUTOSERVICIONUTRESA" u="1"/>
        <s v="PERECRD023570CADENASBPO" u="1"/>
        <s v="CARTCRD019333CADENASNUTRESA" u="1"/>
        <s v="BGTACRD017313CADENASBPO" u="1"/>
        <s v="CARTCRD024127AUTOSERVICIONUTRESA" u="1"/>
        <s v="CARTCRD024313AUTOSERVICIONUTRESA" u="1"/>
        <s v="BUCACRD023820CADENASNUTRESA" u="1"/>
        <s v="IBA1CRD023269AUTOSERVICIONUTRESA" u="1"/>
        <s v="BUCACRD012607AUTOSERVICIOBPO" u="1"/>
        <s v="CARTCRD024227AUTOSERVICIONUTRESA" u="1"/>
        <s v="CARTCRD000025AUTOSERVICIOBPO" u="1"/>
        <s v="BUCACRD023450GENERICOBPO" u="1"/>
        <s v="IBA1CRD024484CADENASNUTRESA" u="1"/>
        <s v="CARTCRD024513AUTOSERVICIONUTRESA" u="1"/>
        <s v="BUCAACT000501AUTOSERVICIODESARROLLADORES" u="1"/>
        <s v="BGTACRD023522AUTOSERVICIOALTILLANO" u="1"/>
        <s v="BGTACRD021693TRADICIONALNUTRESA" u="1"/>
        <s v="BGTACRD023622AUTOSERVICIOALTILLANO" u="1"/>
        <s v="CARTCRD024527AUTOSERVICIONUTRESA" u="1"/>
        <s v="CARTCRD024713AUTOSERVICIONUTRESA" u="1"/>
        <s v="IBA1CRD023669AUTOSERVICIONUTRESA" u="1"/>
        <s v="BUCACRD024560CADENASNUTRESA" u="1"/>
        <s v="BGTACRD023536AUTOSERVICIOALTILLANO" u="1"/>
        <s v="PEREACT000457AUTOSERVICIONUTRESA" u="1"/>
        <s v="BARRACT000442TRADICIONALNUTRESA" u="1"/>
        <s v="BGTACRD024061TRADICIONALALTILLANO" u="1"/>
        <s v="IBA1CRD024295AUTOSERVICIONUTRESA" u="1"/>
        <s v="BUCACRD023831AUTOSERVICIONUTRESA" u="1"/>
        <s v="BGTACRD024162AUTOSERVICIOALTILLANO" u="1"/>
        <s v="BGTACRD024161TRADICIONALALTILLANO" u="1"/>
        <s v="BARRCRD020320CADENASBPO" u="1"/>
        <s v="IBA1CRD023808AUTOSERVICIOBPO" u="1"/>
        <s v="IBA1CRD024581AUTOSERVICIONUTRESA" u="1"/>
        <s v="BGTACRD024162CADENASBPO" u="1"/>
        <s v="IBA1CRD019318CADENASNUTRESA" u="1"/>
        <s v="IBA1CRD024495AUTOSERVICIONUTRESA" u="1"/>
        <s v="CARTCRD021938CADENASBPO" u="1"/>
        <s v="PERECRD023274AUTOSERVICIONUTRESA" u="1"/>
        <s v="BGTACRD024362AUTOSERVICIOALTILLANO" u="1"/>
        <s v="PERECRD023863CADENASNUTRESA" u="1"/>
        <s v="IBA1CRD024595AUTOSERVICIONUTRESA" u="1"/>
        <s v="VILACRD023519AUTOSERVICIOALTILLANO" u="1"/>
        <s v="PERECRD024006CADENASNUTRESA" u="1"/>
        <s v="BGTACRD024276AUTOSERVICIOALTILLANO" u="1"/>
        <s v="VILACRD023619AUTOSERVICIOALTILLANO" u="1"/>
        <s v="PERECRD023313AUTOSERVICIOBPO" u="1"/>
        <s v="VILACRD023805AUTOSERVICIOALTILLANO" u="1"/>
        <s v="PERECRD023288AUTOSERVICIONUTRESA" u="1"/>
        <s v="BGTACRD024376AUTOSERVICIOALTILLANO" u="1"/>
        <s v="BGTACRD024562AUTOSERVICIOALTILLANO" u="1"/>
        <s v="CARTCRD021078AUTOSERVICIOBPO" u="1"/>
        <s v="DUITCRD024519TRADICIONALNUTRESA" u="1"/>
        <s v="PERECRD023227AUTOSERVICIOBPO" u="1"/>
        <s v="DUITACT000501AUTOSERVICIOALTILLANO" u="1"/>
        <s v="VILACRD023905AUTOSERVICIOALTILLANO" u="1"/>
        <s v="BGTACRD024476AUTOSERVICIOALTILLANO" u="1"/>
        <s v="BUCACRD024671AUTOSERVICIONUTRESA" u="1"/>
        <s v="IBA1CRD021299CADENASNUTRESA" u="1"/>
        <s v="VILACRD022666AUTOSERVICIONUTRESA" u="1"/>
        <s v="PERECRD024306CADENASNUTRESA" u="1"/>
        <s v="BGTACRD024576AUTOSERVICIOALTILLANO" u="1"/>
        <s v="MEDECRD017827TRADICIONALNUTRESA" u="1"/>
        <s v="PERECRD023674AUTOSERVICIONUTRESA" u="1"/>
        <s v="VILACRD024159AUTOSERVICIOALTILLANO" u="1"/>
        <s v="BUCACRD024771AUTOSERVICIONUTRESA" u="1"/>
        <s v="DUITACT000515AUTOSERVICIOALTILLANO" u="1"/>
        <s v="PERECRD023588AUTOSERVICIONUTRESA" u="1"/>
        <s v="BGTACRD024676AUTOSERVICIOALTILLANO" u="1"/>
        <s v="VILACRD023292AUTOSERVICIONUTRESA" u="1"/>
        <s v="DUITACT000429AUTOSERVICIOALTILLANO" u="1"/>
        <s v="BUCACRD024599AUTOSERVICIONUTRESA" u="1"/>
        <s v="BARRCRD023673TRADICIONALNUTRESA" u="1"/>
        <s v="PERECRD024203AUTOSERVICIONUTRESA" u="1"/>
        <s v="IBA1CRD007004CADENASBPO" u="1"/>
        <s v="BUCACRD024699AUTOSERVICIONUTRESA" u="1"/>
        <s v="DUITCRD023232AUTOSERVICIOALTILLANO" u="1"/>
        <s v="MEDECRD024462TRADICIONALNUTRESA" u="1"/>
        <s v="PERECRD024706CADENASNUTRESA" u="1"/>
        <s v="PERECRD024217AUTOSERVICIONUTRESA" u="1"/>
        <s v="PERECRD023988AUTOSERVICIONUTRESA" u="1"/>
        <s v="CARTCRD023183CADENASNUTRESA" u="1"/>
        <s v="MEDECRD010841GENERICOBPO" u="1"/>
        <s v="PERECRD024503AUTOSERVICIONUTRESA" u="1"/>
        <s v="BGTACRD021077CADENASBPO" u="1"/>
        <s v="VILACRD024424CADENASNUTRESA" u="1"/>
        <s v="BUCACRD021961CADENASNUTRESA" u="1"/>
        <s v="PERECRD024417AUTOSERVICIONUTRESA" u="1"/>
        <s v="CALICRD016194GENERICOBPO" u="1"/>
        <s v="BGTACRD023676TRADICIONALNUTRESA" u="1"/>
        <s v="PERECRD015100GENERICOBPO" u="1"/>
        <s v="VILACRD024710CADENASNUTRESA" u="1"/>
        <s v="CARTCRD022740AUTOSERVICIONUTRESA" u="1"/>
        <s v="BGTACRD024669CADENASNUTRESA" u="1"/>
        <s v="IBA1ACT000523CADENASNUTRESA" u="1"/>
        <s v="IBA1CRD021882AUTOSERVICIONUTRESA" u="1"/>
        <s v="VILACRD024221AUTOSERVICIONUTRESA" u="1"/>
        <s v="CARTACT000477AUTOSERVICIONUTRESA" u="1"/>
        <s v="PERECRD024803AUTOSERVICIONUTRESA" u="1"/>
        <s v="DUITCRD023832AUTOSERVICIOALTILLANO" u="1"/>
        <s v="VILACRD024135AUTOSERVICIONUTRESA" u="1"/>
        <s v="BUCACRD021486AUTOSERVICIONUTRESA" u="1"/>
        <s v="VILACRD023709AUTOSERVICIONUTRESA" u="1"/>
        <s v="VILACRD024049AUTOSERVICIONUTRESA" u="1"/>
        <s v="PERECRD019384AUTOSERVICIOBPO" u="1"/>
        <s v="PERECRD024817AUTOSERVICIONUTRESA" u="1"/>
        <s v="DUITCRD023846AUTOSERVICIOALTILLANO" u="1"/>
        <s v="CARTCRD017307GENERICOBPO" u="1"/>
        <s v="DUITACT000441TRADICIONALNUTRESA" u="1"/>
        <s v="VILACRD023909AUTOSERVICIONUTRESA" u="1"/>
        <s v="IBA1ACT000334AUTOSERVICIONUTRESA" u="1"/>
        <s v="BGTACRD024405TRADICIONALNUTRESA" u="1"/>
        <s v="VILACRD024249AUTOSERVICIONUTRESA" u="1"/>
        <s v="VILACRD024349AUTOSERVICIONUTRESA" u="1"/>
        <s v="BGTACRD024419TRADICIONALNUTRESA" u="1"/>
        <s v="CARTCRD023680AUTOSERVICIONUTRESA" u="1"/>
        <s v="BGTAACT000501AUTOSERVICIOALTILLANO" u="1"/>
        <s v="CARTCRD023694AUTOSERVICIONUTRESA" u="1"/>
        <s v="BGTACRD024805TRADICIONALNUTRESA" u="1"/>
        <s v="VILACRD024835AUTOSERVICIONUTRESA" u="1"/>
        <s v="BARRCRD017334CADENASBPO" u="1"/>
        <s v="CALIACT000446TRADICIONALNUTRESA" u="1"/>
        <s v="BUCACRD023444CADENASNUTRESA" u="1"/>
        <s v="CARTCRD024123AUTOSERVICIONUTRESA" u="1"/>
        <s v="CARTCRD024037AUTOSERVICIONUTRESA" u="1"/>
        <s v="CARTCRD024223AUTOSERVICIONUTRESA" u="1"/>
        <s v="IBA1CRD023179AUTOSERVICIONUTRESA" u="1"/>
        <s v="IBA1CRD023551AUTOSERVICIONUTRESA" u="1"/>
        <s v="CARTCRD024137AUTOSERVICIONUTRESA" u="1"/>
        <s v="IBA1CRD017309AUTOSERVICIOBPO" u="1"/>
        <s v="IBA1CRD018082AUTOSERVICIONUTRESA" u="1"/>
        <s v="IBA1CRD023279AUTOSERVICIONUTRESA" u="1"/>
        <s v="PERECRD023073CADENASNUTRESA" u="1"/>
        <s v="IBA1CRD023465AUTOSERVICIONUTRESA" u="1"/>
        <s v="BUCACRD023558CADENASNUTRESA" u="1"/>
        <s v="DUITCRD023672TRADICIONALNUTRESA" u="1"/>
        <s v="IBA1CRD023665AUTOSERVICIONUTRESA" u="1"/>
        <s v="BUCACRD024370CADENASNUTRESA" u="1"/>
        <s v="BGTACRD023532AUTOSERVICIOALTILLANO" u="1"/>
        <s v="IBA1CRD024191AUTOSERVICIONUTRESA" u="1"/>
        <s v="IBA1CRD023579AUTOSERVICIONUTRESA" u="1"/>
        <s v="IBA1CRD023765AUTOSERVICIONUTRESA" u="1"/>
        <s v="MEDECRD020007CADENASBPO" u="1"/>
        <s v="BUCACRD023858CADENASNUTRESA" u="1"/>
        <s v="IBA1CRD024291AUTOSERVICIONUTRESA" u="1"/>
        <s v="IBA1CRD023679AUTOSERVICIONUTRESA" u="1"/>
        <s v="PERECRD006806GENERICOBPO" u="1"/>
        <s v="BGTACRD023446CADENASBPO" u="1"/>
        <s v="BGTACRD023546AUTOSERVICIOALTILLANO" u="1"/>
        <s v="PEREACT000467AUTOSERVICIONUTRESA" u="1"/>
        <s v="IBA1CRD024391AUTOSERVICIONUTRESA" u="1"/>
        <s v="IBA1CRD023779AUTOSERVICIONUTRESA" u="1"/>
        <s v="IBA1CRD024491AUTOSERVICIONUTRESA" u="1"/>
        <s v="PERECRD023270AUTOSERVICIONUTRESA" u="1"/>
        <s v="BUCACRD024181AUTOSERVICIONUTRESA" u="1"/>
        <s v="CALICRD023677TRADICIONALNUTRESA" u="1"/>
        <s v="IBA1CRD024591AUTOSERVICIONUTRESA" u="1"/>
        <s v="VILACRD023515AUTOSERVICIOALTILLANO" u="1"/>
        <s v="PERECRD024237CADENASBPO" u="1"/>
        <s v="CALICRD000048GENERICOBPO" u="1"/>
        <s v="BGTACRD024272AUTOSERVICIOALTILLANO" u="1"/>
        <s v="BGTACRD024085TRADICIONALALTILLANO" u="1"/>
        <s v="BGTACRD023846AUTOSERVICIOALTILLANO" u="1"/>
        <s v="CALICRD024407TRADICIONAL0" u="1"/>
        <s v="BUCACRD023669AUTOSERVICIONUTRESA" u="1"/>
        <s v="IBA1CRD024691AUTOSERVICIONUTRESA" u="1"/>
        <s v="BGTAACT000441TRADICIONALNUTRESA" u="1"/>
        <s v="MEDECRD024846CADENASBPO" u="1"/>
        <s v="VILACRD023715AUTOSERVICIOALTILLANO" u="1"/>
        <s v="PERECRD024016CADENASNUTRESA" u="1"/>
        <s v="PERECRD023787CADENASNUTRESA" u="1"/>
        <s v="BUCACRD024295AUTOSERVICIONUTRESA" u="1"/>
        <s v="BUCACRD024481AUTOSERVICIONUTRESA" u="1"/>
        <s v="PERECRD022958AUTOSERVICIONUTRESA" u="1"/>
        <s v="IBA1CRD024508AUTOSERVICIONUTRESA" u="1"/>
        <s v="VILACRD022662AUTOSERVICIONUTRESA" u="1"/>
        <s v="PERECRD023887CADENASNUTRESA" u="1"/>
        <s v="CARTCRD021510AUTOSERVICIONUTRESA" u="1"/>
        <s v="BGTACRD024572AUTOSERVICIOALTILLANO" u="1"/>
        <s v="BUCACRD024395AUTOSERVICIONUTRESA" u="1"/>
        <s v="PERECRD023670AUTOSERVICIONUTRESA" u="1"/>
        <s v="BUCACRD019318CADENASNUTRESA" u="1"/>
        <s v="PERECRD023584AUTOSERVICIONUTRESA" u="1"/>
        <s v="BUCACRD024495AUTOSERVICIONUTRESA" u="1"/>
        <s v="IBA1CRD020319AUTOSERVICIOBPO" u="1"/>
        <s v="PERECRD023498AUTOSERVICIONUTRESA" u="1"/>
        <s v="BUCACRD024595AUTOSERVICIONUTRESA" u="1"/>
        <s v="PERECRD024013AUTOSERVICIONUTRESA" u="1"/>
        <s v="BGTACRD024351CADENASNUTRESA" u="1"/>
        <s v="VILACRD023141AUTOSERVICIOBPO" u="1"/>
        <s v="BUCACRD024695AUTOSERVICIONUTRESA" u="1"/>
        <s v="BARRCRD023683TRADICIONALNUTRESA" u="1"/>
        <s v="BARRCRD023597TRADICIONALNUTRESA" u="1"/>
        <s v="PERECRD023984AUTOSERVICIONUTRESA" u="1"/>
        <s v="BUCACRD021299CADENASNUTRESA" u="1"/>
        <s v="PERECRD024127AUTOSERVICIONUTRESA" u="1"/>
        <s v="PERECRD024227AUTOSERVICIONUTRESA" u="1"/>
        <s v="PERECRD000025AUTOSERVICIOBPO" u="1"/>
        <s v="DUITCRD023256AUTOSERVICIOALTILLANO" u="1"/>
        <s v="BGTACRD023672TRADICIONALNUTRESA" u="1"/>
        <s v="BARRCRD019817CADENASBPO" u="1"/>
        <s v="IBA1ACT000333CADENASNUTRESA" u="1"/>
        <s v="PERECRD024513AUTOSERVICIONUTRESA" u="1"/>
        <s v="MEDECRD021933CADENASBPO" u="1"/>
        <s v="PERECRD008853AUTOSERVICIONUTRESA" u="1"/>
        <s v="VILACRD023419AUTOSERVICIONUTRESA" u="1"/>
        <s v="IBA1ACT000030AUTOSERVICIONUTRESA" u="1"/>
        <s v="PERECRD010373AUTOSERVICIOBPO" u="1"/>
        <s v="VILACRD024131AUTOSERVICIONUTRESA" u="1"/>
        <s v="VILACRD023519AUTOSERVICIONUTRESA" u="1"/>
        <s v="MEDECRD010865GENERICOBPO" u="1"/>
        <s v="DUITCRD023556AUTOSERVICIOALTILLANO" u="1"/>
        <s v="CARTCRD016669AUTOSERVICIONUTRESA" u="1"/>
        <s v="VILACRD023805AUTOSERVICIONUTRESA" u="1"/>
        <s v="PERECRD024627AUTOSERVICIONUTRESA" u="1"/>
        <s v="BARRCRD024612TRADICIONALNUTRESA" u="1"/>
        <s v="VILACRD024331AUTOSERVICIONUTRESA" u="1"/>
        <s v="DUITCRD024182AUTOSERVICIOALTILLANO" u="1"/>
        <s v="VILACRD023905AUTOSERVICIONUTRESA" u="1"/>
        <s v="PERECRD024727AUTOSERVICIONUTRESA" u="1"/>
        <s v="PERECRD010842GENERICOBPO" u="1"/>
        <s v="BARRCRD024712TRADICIONALNUTRESA" u="1"/>
        <s v="CARTCRD023290AUTOSERVICIONUTRESA" u="1"/>
        <s v="VILACRD024059AUTOSERVICIONUTRESA" u="1"/>
        <s v="VILACRD024431AUTOSERVICIONUTRESA" u="1"/>
        <s v="DUITCRD023856AUTOSERVICIOALTILLANO" u="1"/>
        <s v="BGTACRD024315TRADICIONALNUTRESA" u="1"/>
        <s v="VILACRD024159AUTOSERVICIONUTRESA" u="1"/>
        <s v="VILACRD024345AUTOSERVICIONUTRESA" u="1"/>
        <s v="CALIACT000042TRADICIONALNUTRESA" u="1"/>
        <s v="BUCAACT000523CADENASNUTRESA" u="1"/>
        <s v="VILACRD024259AUTOSERVICIONUTRESA" u="1"/>
        <s v="BUCACRD023140CADENASNUTRESA" u="1"/>
        <s v="CARTCRD023590AUTOSERVICIONUTRESA" u="1"/>
        <s v="VILACRD024359AUTOSERVICIONUTRESA" u="1"/>
        <s v="CALICRD012994GENERICOMAQUILA" u="1"/>
        <s v="VILACRD024731AUTOSERVICIONUTRESA" u="1"/>
        <s v="IBA1CRD023226GENERICOMAQUILA" u="1"/>
        <s v="MEDECRD017307CADENASBPO" u="1"/>
        <s v="PERECRD021078AUTOSERVICIOBPO" u="1"/>
        <s v="BARRCRD017330CADENASBPO" u="1"/>
        <s v="CARTCRD024236CADENASNUTRESA" u="1"/>
        <s v="IBA1CRD022585AUTOSERVICIOBPO" u="1"/>
        <s v="VILACRD022282AUTOSERVICIOALTILLANO" u="1"/>
        <s v="CALIACT000442TRADICIONALNUTRESA" u="1"/>
        <s v="IBA1CRD023161AUTOSERVICIONUTRESA" u="1"/>
        <s v="BUCACRD006784GENERICOBPO" u="1"/>
        <s v="MEDECRD023316CADENASBPO" u="1"/>
        <s v="BUCAACT000434AUTOSERVICIONUTRESA" u="1"/>
        <s v="BARRCRD017344CADENASBPO" u="1"/>
        <s v="CARTCRD023990AUTOSERVICIONUTRESA" u="1"/>
        <s v="BUCACRD022439AUTOSERVICIONUTRESA" u="1"/>
        <s v="IBA1CRD023275AUTOSERVICIONUTRESA" u="1"/>
        <s v="MEDECRD006811GENERICOBPO" u="1"/>
        <s v="CARTCRD024636CADENASNUTRESA" u="1"/>
        <s v="MEDECRD000122TRADICIONALPROMOTORES" u="1"/>
        <s v="IBA1CRD023778CADENASNUTRESA" u="1"/>
        <s v="CARTCRD023807AUTOSERVICIONUTRESA" u="1"/>
        <s v="BUCAACT000435TRADICIONALDESARROLLADORES" u="1"/>
        <s v="IBA1CRD023912GENERICOMAQUILA" u="1"/>
        <s v="BGTACRD017333CADENASBPO" u="1"/>
        <s v="VILACRD017016AUTOSERVICIOALTILLANO" u="1"/>
        <s v="IBA1CRD023289AUTOSERVICIONUTRESA" u="1"/>
        <s v="BARRCRD017930CADENASBPO" u="1"/>
        <s v="CARTCRD024247AUTOSERVICIONUTRESA" u="1"/>
        <s v="DUITCRD023682TRADICIONALNUTRESA" u="1"/>
        <s v="PERECRD013221CADENASNUTRESA" u="1"/>
        <s v="PERECRD023183CADENASNUTRESA" u="1"/>
        <s v="IBA1CRD023761AUTOSERVICIONUTRESA" u="1"/>
        <s v="VILACRD021296AUTOSERVICIOBPO" u="1"/>
        <s v="CARTCRD024347AUTOSERVICIONUTRESA" u="1"/>
        <s v="IBA1CRD023675AUTOSERVICIONUTRESA" u="1"/>
        <s v="MEDECRD023916CADENASBPO" u="1"/>
        <s v="IBA1CRD020872CADENASBPO" u="1"/>
        <s v="PEREACT000277AUTOSERVICIONUTRESA" u="1"/>
        <s v="BUCACRD023551AUTOSERVICIONUTRESA" u="1"/>
        <s v="CARTCRD024397AUTOSERVICIOBPO" u="1"/>
        <s v="BUCACRD022939AUTOSERVICIONUTRESA" u="1"/>
        <s v="IBA1CRD023589AUTOSERVICIONUTRESA" u="1"/>
        <s v="IBA1CRD023775AUTOSERVICIONUTRESA" u="1"/>
        <s v="BUCACRD018082AUTOSERVICIONUTRESA" u="1"/>
        <s v="BGTACRD023356CADENASBPO" u="1"/>
        <s v="MEDECRD020203CADENASBPO" u="1"/>
        <s v="BUCACRD023279AUTOSERVICIONUTRESA" u="1"/>
        <s v="IBA1CRD005541CADENASBPO" u="1"/>
        <s v="BARRCRD022267TRADICIONALNUTRESA" u="1"/>
        <s v="CALICRD023673TRADICIONALNUTRESA" u="1"/>
        <s v="VILACRD023511AUTOSERVICIOALTILLANO" u="1"/>
        <s v="IBA1CRD024204AUTOSERVICIONUTRESA" u="1"/>
        <s v="VILACRD023139CADENASBPO" u="1"/>
        <s v="BUCACRD023665AUTOSERVICIONUTRESA" u="1"/>
        <s v="BGTACRD024182AUTOSERVICIOALTILLANO" u="1"/>
        <s v="PERECRD023280AUTOSERVICIONUTRESA" u="1"/>
        <s v="MEDECRD020317CADENASBPO" u="1"/>
        <s v="BUCACRD023765AUTOSERVICIONUTRESA" u="1"/>
        <s v="VILACRD023525AUTOSERVICIOALTILLANO" u="1"/>
        <s v="IBA1CRD024218AUTOSERVICIONUTRESA" u="1"/>
        <s v="BGTACRD024096AUTOSERVICIOALTILLANO" u="1"/>
        <s v="IBA1CRD023989AUTOSERVICIONUTRESA" u="1"/>
        <s v="PERECRD023783CADENASNUTRESA" u="1"/>
        <s v="BUCACRD024291AUTOSERVICIONUTRESA" u="1"/>
        <s v="PERECRD022954AUTOSERVICIONUTRESA" u="1"/>
        <s v="DUITCRD024611TRADICIONALNUTRESA" u="1"/>
        <s v="IBA1CRD019710CADENASNUTRESA" u="1"/>
        <s v="VILACRD023625AUTOSERVICIOALTILLANO" u="1"/>
        <s v="VILACRD017332AUTOSERVICIOALTILLANO_BPO" u="1"/>
        <s v="BGTACRD024282CADENASBPO" u="1"/>
        <s v="IBA1CRD024504AUTOSERVICIONUTRESA" u="1"/>
        <s v="MEDECRD023442TRADICIONALNUTRESA" u="1"/>
        <s v="BGTACRD024195TRADICIONALALTILLANO" u="1"/>
        <s v="IBA1CRD024268AUTOSERVICIOBPO" u="1"/>
        <s v="BUCACRD024391AUTOSERVICIONUTRESA" u="1"/>
        <s v="BUCACRD023779AUTOSERVICIONUTRESA" u="1"/>
        <s v="BGTACRD024296AUTOSERVICIOALTILLANO" u="1"/>
        <s v="PERECRD023983CADENASNUTRESA" u="1"/>
        <s v="BUCACRD024491AUTOSERVICIONUTRESA" u="1"/>
        <s v="VILACRD023825AUTOSERVICIOALTILLANO" u="1"/>
        <s v="PERECRD024126CADENASNUTRESA" u="1"/>
        <s v="BUCACRD024591AUTOSERVICIONUTRESA" u="1"/>
        <s v="MEDECRD021243CADENASBPO" u="1"/>
        <s v="BGTACRD024161CADENASNUTRESA" u="1"/>
        <s v="BUCACRD024691AUTOSERVICIONUTRESA" u="1"/>
        <s v="BGTACRD024596AUTOSERVICIOALTILLANO" u="1"/>
        <s v="MEDECRD023656TRADICIONALNUTRESA" u="1"/>
        <s v="PERECRD023694AUTOSERVICIONUTRESA" u="1"/>
        <s v="BGTACRD023913AUTOSERVICIOEVENTO" u="1"/>
        <s v="IBA1CRD024818AUTOSERVICIONUTRESA" u="1"/>
        <s v="PERECRD023794AUTOSERVICIONUTRESA" u="1"/>
        <s v="BARRCRD020854CADENASBPO" u="1"/>
        <s v="IBA1CRD020715AUTOSERVICIOBPO" u="1"/>
        <s v="CARTCRD023313CADENASBPO" u="1"/>
        <s v="CARTCRD016198GENERICOBPO" u="1"/>
        <s v="MEDECRD024196TRADICIONALNUTRESA" u="1"/>
        <s v="CARTCRD022260AUTOSERVICIONUTRESA" u="1"/>
        <s v="PERECRD024223AUTOSERVICIONUTRESA" u="1"/>
        <s v="DUITCRD023252AUTOSERVICIOALTILLANO" u="1"/>
        <s v="CARTCRD023227CADENASBPO" u="1"/>
        <s v="PERECRD024137AUTOSERVICIONUTRESA" u="1"/>
        <s v="BGTACRD023682TRADICIONALNUTRESA" u="1"/>
        <s v="IBA1CRD012607CADENASBPO" u="1"/>
        <s v="BGTACRD023596TRADICIONALNUTRESA" u="1"/>
        <s v="VILACRD024141AUTOSERVICIONUTRESA" u="1"/>
        <s v="DUITCRD023651TRADICIONALALTILLANO" u="1"/>
        <s v="BUCACRD022310CADENASNUTRESA" u="1"/>
        <s v="DUITCRD023566AUTOSERVICIOALTILLANO" u="1"/>
        <s v="VILACRD024241AUTOSERVICIONUTRESA" u="1"/>
        <s v="BGTACRD019816CADENASBPO" u="1"/>
        <s v="DUITCRD023666AUTOSERVICIOALTILLANO" u="1"/>
        <s v="DUITCRD023852AUTOSERVICIOALTILLANO" u="1"/>
        <s v="VILACRD024341AUTOSERVICIONUTRESA" u="1"/>
        <s v="VILACRD024069AUTOSERVICIONUTRESA" u="1"/>
        <s v="CARTCRD017344AUTOSERVICIOBPO" u="1"/>
        <s v="DUITCRD024009AUTOSERVICIOALTILLANO" u="1"/>
        <s v="BGTACRD024611TRADICIONALNUTRESA" u="1"/>
        <s v="MEDECRD017303CADENASBPO" u="1"/>
        <s v="VILACRD024369AUTOSERVICIONUTRESA" u="1"/>
        <s v="VILACRD024308AUTOSERVICIOBPO" u="1"/>
        <s v="CARTCRD024332CADENASNUTRESA" u="1"/>
        <s v="VILACRD021137TRADICIONALBPO" u="1"/>
        <s v="MEDECRD016197GENERICOBPO" u="1"/>
        <s v="IBA1ACT000468AUTOSERVICIONUTRESA" u="1"/>
        <s v="BUCACRD006880GENERICOBPO" u="1"/>
        <s v="VILACRD024569AUTOSERVICIONUTRESA" u="1"/>
        <s v="IBA1CRD023760CADENASNUTRESA" u="1"/>
        <s v="PEREACT000176CADENASNUTRESA" u="1"/>
        <s v="CARTCRD024532CADENASNUTRESA" u="1"/>
        <s v="CARTCRD023517AUTOSERVICIONUTRESA" u="1"/>
        <s v="IBA1CRD023271AUTOSERVICIONUTRESA" u="1"/>
        <s v="VILACRD021296AUTOSERVICIOALTILLANO_BPO" u="1"/>
        <s v="CARTCRD017758AUTOSERVICIOBPO" u="1"/>
        <s v="BUCACRD023226GENERICOMAQUILA" u="1"/>
        <s v="IBA1CRD023285AUTOSERVICIONUTRESA" u="1"/>
        <s v="BGTAACT000448TRADICIONALALTILLANO" u="1"/>
        <s v="BARRCRD023363CADENASBPO" u="1"/>
        <s v="BUCACRD022585AUTOSERVICIOBPO" u="1"/>
        <s v="BARRCRD022937CADENASBPO" u="1"/>
        <s v="IBA1CRD024017CADENASNUTRESA" u="1"/>
        <s v="VILAACT000504AUTOSERVICIOALTILLANO" u="1"/>
        <s v="IBA1CRD022959AUTOSERVICIONUTRESA" u="1"/>
        <s v="IBA1CRD023138AUTOSERVICIOBPO" u="1"/>
        <s v="CARTCRD023917AUTOSERVICIONUTRESA" u="1"/>
        <s v="IBA1CRD023671AUTOSERVICIONUTRESA" u="1"/>
        <s v="IBA1CRD023585AUTOSERVICIONUTRESA" u="1"/>
        <s v="IBA1CRD024000AUTOSERVICIONUTRESA" u="1"/>
        <s v="BGTACRD023266AUTOSERVICIOALTILLANO" u="1"/>
        <s v="PEREACT000187AUTOSERVICIONUTRESA" u="1"/>
        <s v="CARTCRD024357AUTOSERVICIONUTRESA" u="1"/>
        <s v="BARRCRD018380CADENASBPO" u="1"/>
        <s v="MEDECRD012658GENERICOBPO" u="1"/>
        <s v="IBA1CRD023499AUTOSERVICIONUTRESA" u="1"/>
        <s v="PERECRD006812GENERICOBPO" u="1"/>
        <s v="MEDECRD000114CADENASBPO" u="1"/>
        <s v="BUCACRD024007CADENASNUTRESA" u="1"/>
        <s v="MEDEACT000249TRADICIONALNUTRESA" u="1"/>
        <s v="CARTCRD024457AUTOSERVICIONUTRESA" u="1"/>
        <s v="IBA1CRD024014AUTOSERVICIONUTRESA" u="1"/>
        <s v="BUCACRD023289AUTOSERVICIONUTRESA" u="1"/>
        <s v="CARTCRD021754CADENASBPO" u="1"/>
        <s v="IBA1CRD024517CADENASNUTRESA" u="1"/>
        <s v="IBA1CRD024300AUTOSERVICIONUTRESA" u="1"/>
        <s v="BUCACRD024590CADENASNUTRESA" u="1"/>
        <s v="PERECRD016669AUTOSERVICIONUTRESA" u="1"/>
        <s v="BGTACRD023566AUTOSERVICIOALTILLANO" u="1"/>
        <s v="MEDEACT000449TRADICIONALNUTRESA" u="1"/>
        <s v="CALICRD023683TRADICIONALNUTRESA" u="1"/>
        <s v="BUCACRD023761AUTOSERVICIONUTRESA" u="1"/>
        <s v="BGTACRD024092AUTOSERVICIOALTILLANO" u="1"/>
        <s v="IBA1CRD023985AUTOSERVICIONUTRESA" u="1"/>
        <s v="BGTACRD023666AUTOSERVICIOALTILLANO" u="1"/>
        <s v="CALICRD021284CADENASBPO" u="1"/>
        <s v="VILACRD012537CADENASNUTRESA" u="1"/>
        <s v="CALICRD023597TRADICIONALNUTRESA" u="1"/>
        <s v="BUCACRD023675AUTOSERVICIONUTRESA" u="1"/>
        <s v="VILACRD023249AUTOSERVICIOALTILLANO" u="1"/>
        <s v="IBA1CRD024128AUTOSERVICIONUTRESA" u="1"/>
        <s v="VILACRD023621AUTOSERVICIOALTILLANO" u="1"/>
        <s v="IBA1CRD023899AUTOSERVICIONUTRESA" u="1"/>
        <s v="IBA1CRD024314AUTOSERVICIONUTRESA" u="1"/>
        <s v="PERECRD023290AUTOSERVICIONUTRESA" u="1"/>
        <s v="BUCACRD023589AUTOSERVICIONUTRESA" u="1"/>
        <s v="PERECRD023685TRADICIONALBPO" u="1"/>
        <s v="IBA1CRD023838AUTOSERVICIOBPO" u="1"/>
        <s v="VILACRD023535AUTOSERVICIOALTILLANO" u="1"/>
        <s v="IBA1CRD024228AUTOSERVICIONUTRESA" u="1"/>
        <s v="IBA1CRD000026AUTOSERVICIOBPO" u="1"/>
        <s v="IBA1CRD023999AUTOSERVICIONUTRESA" u="1"/>
        <s v="IBA1CRD024414AUTOSERVICIONUTRESA" u="1"/>
        <s v="BGTACRD024292AUTOSERVICIOALTILLANO" u="1"/>
        <s v="PERECRD023599TRADICIONALBPO" u="1"/>
        <s v="VILACRD023821AUTOSERVICIOALTILLANO" u="1"/>
        <s v="BGTACRD024392AUTOSERVICIOALTILLANO" u="1"/>
        <s v="PERECRD023893CADENASNUTRESA" u="1"/>
        <s v="BGTACRD024009AUTOSERVICIOALTILLANO" u="1"/>
        <s v="VILACRD024161AUTOSERVICIOALTILLANO" u="1"/>
        <s v="BUCACRD024204AUTOSERVICIONUTRESA" u="1"/>
        <s v="PERECRD023993CADENASNUTRESA" u="1"/>
        <s v="PERECRD023590AUTOSERVICIONUTRESA" u="1"/>
        <s v="BUCACRD020101AUTOSERVICIOBPO" u="1"/>
        <s v="PERECRD017348AUTOSERVICIOBPO" u="1"/>
        <s v="VILACRD023649AUTOSERVICIOALTILLANO" u="1"/>
        <s v="IBA1CRD024528AUTOSERVICIONUTRESA" u="1"/>
        <s v="BGTACRD024592AUTOSERVICIOALTILLANO" u="1"/>
        <s v="BGTACRD024209AUTOSERVICIOALTILLANO" u="1"/>
        <s v="VILACRD024261CADENASBPO" u="1"/>
        <s v="DUITCRD024549TRADICIONALNUTRESA" u="1"/>
        <s v="BUCACRD024218AUTOSERVICIONUTRESA" u="1"/>
        <s v="BUCACRD023989AUTOSERVICIONUTRESA" u="1"/>
        <s v="DUITACT000531AUTOSERVICIOALTILLANO" u="1"/>
        <s v="BUCACRD019710CADENASNUTRESA" u="1"/>
        <s v="BUCACRD022173TRADICIONALPROMOTORES" u="1"/>
        <s v="BUCACRD024268AUTOSERVICIOBPO" u="1"/>
        <s v="DUITACT000444TRADICIONALALTILLANO" u="1"/>
        <s v="IBA1CRD024728AUTOSERVICIONUTRESA" u="1"/>
        <s v="PERECRD023507AUTOSERVICIONUTRESA" u="1"/>
        <s v="BGTACRD024408TRADICIONALALTILLANO" u="1"/>
        <s v="CARTCRD016194GENERICOBPO" u="1"/>
        <s v="CALICRD024712TRADICIONALNUTRESA" u="1"/>
        <s v="PERECRD023990AUTOSERVICIONUTRESA" u="1"/>
        <s v="BGTACRD024509AUTOSERVICIOALTILLANO" u="1"/>
        <s v="DUITACT000459AUTOSERVICIOALTILLANO" u="1"/>
        <s v="BUCACRD020315AUTOSERVICIOBPO" u="1"/>
        <s v="BGTACRD014744CADENASBPO" u="1"/>
        <s v="IBA1CRD005541AUTOSERVICIONUTRESA" u="1"/>
        <s v="PERECRD018324AUTOSERVICIONUTRESA" u="1"/>
        <s v="BARRCRD021107CADENASBPO" u="1"/>
        <s v="MEDECRD019997CADENASBPO" u="1"/>
        <s v="PERECRD023807AUTOSERVICIONUTRESA" u="1"/>
        <s v="BUCACRD010833GENERICOBPO" u="1"/>
        <s v="BARRCRD011442CADENASBPO" u="1"/>
        <s v="PERECRD023907AUTOSERVICIONUTRESA" u="1"/>
        <s v="BUCACRD024818AUTOSERVICIONUTRESA" u="1"/>
        <s v="PERECRD024247AUTOSERVICIONUTRESA" u="1"/>
        <s v="DUITCRD023276AUTOSERVICIOALTILLANO" u="1"/>
        <s v="BGTACRD017883TRADICIONALNUTRESA" u="1"/>
        <s v="VILACRD023525AUTOSERVICIONUTRESA" u="1"/>
        <s v="PERECRD024347AUTOSERVICIONUTRESA" u="1"/>
        <s v="BARRCRD024146TRADICIONALNUTRESA" u="1"/>
        <s v="BGTACRD024871CADENASNUTRESA" u="1"/>
        <s v="VILACRD023661AUTOSERVICIOBPO" u="1"/>
        <s v="VILACRD024065AUTOSERVICIONUTRESA" u="1"/>
        <s v="VILACRD024251AUTOSERVICIONUTRESA" u="1"/>
        <s v="PERECRD021129TRADICIONALBPO" u="1"/>
        <s v="VILACRD023825AUTOSERVICIONUTRESA" u="1"/>
        <s v="MEDECRD024609TRADICIONALNUTRESA" u="1"/>
        <s v="BGTACRD024582AUTOSERVICIONUTRESA" u="1"/>
        <s v="BGTACRD023709TRADICIONALNUTRESA" u="1"/>
        <s v="BGTACRD024496AUTOSERVICIONUTRESA" u="1"/>
        <s v="BGTACRD024260AUTOSERVICIO0" u="1"/>
        <s v="VILACRD024079AUTOSERVICIONUTRESA" u="1"/>
        <s v="BUCACRD022348CADENASNUTRESA" u="1"/>
        <s v="IBA1CRD022944CADENASNUTRESA" u="1"/>
        <s v="CARTCRD022898AUTOSERVICIONUTRESA" u="1"/>
        <s v="MEDECRD016193GENERICOBPO" u="1"/>
        <s v="IBA1ACT000464AUTOSERVICIONUTRESA" u="1"/>
        <s v="VILACRD024565AUTOSERVICIONUTRESA" u="1"/>
        <s v="IBA1CRD023384CADENASNUTRESA" u="1"/>
        <s v="CARTCRD022998AUTOSERVICIONUTRESA" u="1"/>
        <s v="IBA1CRD023570CADENASNUTRESA" u="1"/>
        <s v="PERECRD022584CADENASBPO" u="1"/>
        <s v="CARTCRD022937AUTOSERVICIOBPO" u="1"/>
        <s v="PERECRD021284AUTOSERVICIOBPO" u="1"/>
        <s v="IBA1CRD023808CADENASBPO" u="1"/>
        <s v="VILAACT000300AUTOSERVICIOALTILLANO" u="1"/>
        <s v="MEDECRD021693TRADICIONALNUTRESA" u="1"/>
        <s v="IBA1CRD022941AUTOSERVICIONUTRESA" u="1"/>
        <s v="IBA1CRD017311AUTOSERVICIOBPO" u="1"/>
        <s v="CARTCRD023713AUTOSERVICIONUTRESA" u="1"/>
        <s v="IBA1CRD023281AUTOSERVICIONUTRESA" u="1"/>
        <s v="CARTCRD023663AUTOSERVICIOBPO" u="1"/>
        <s v="BUCACRD023560CADENASNUTRESA" u="1"/>
        <s v="IBA1CRD023598CADENASNUTRESA" u="1"/>
        <s v="CARTCRD023627AUTOSERVICIONUTRESA" u="1"/>
        <s v="VILAACT000500AUTOSERVICIOALTILLANO" u="1"/>
        <s v="IBA1CRD022955AUTOSERVICIONUTRESA" u="1"/>
        <s v="MEDECRD021893TRADICIONALNUTRESA" u="1"/>
        <s v="BGTAACT000459AUTOSERVICIOALTILLANO" u="1"/>
        <s v="IBA1CRD023320AUTOSERVICIOBPO" u="1"/>
        <s v="PERECRD016198GENERICOBPO" u="1"/>
        <s v="PERECRD023227CADENASBPO" u="1"/>
        <s v="VILAACT000514AUTOSERVICIOALTILLANO" u="1"/>
        <s v="BUCACRD023674CADENASNUTRESA" u="1"/>
        <s v="MEDECRD024162CADENASBPO" u="1"/>
        <s v="IBA1CRD023681AUTOSERVICIONUTRESA" u="1"/>
        <s v="BUCACRD024003CADENASNUTRESA" u="1"/>
        <s v="PERECRD016566GENERICONUTRESA" u="1"/>
        <s v="IBA1CRD024010AUTOSERVICIONUTRESA" u="1"/>
        <s v="IBA1CRD023781AUTOSERVICIONUTRESA" u="1"/>
        <s v="CARTCRD024367AUTOSERVICIONUTRESA" u="1"/>
        <s v="IBA1CRD021121CADENASBPO" u="1"/>
        <s v="BUCACRD024017CADENASNUTRESA" u="1"/>
        <s v="MEDEACT000445TRADICIONALNUTRESA" u="1"/>
        <s v="IBA1CRD023448AUTOSERVICIOBPO" u="1"/>
        <s v="BUCACRD022959AUTOSERVICIONUTRESA" u="1"/>
        <s v="CALICRD000050GENERICOBPO" u="1"/>
        <s v="IBA1CRD023795AUTOSERVICIONUTRESA" u="1"/>
        <s v="BUCACRD023138AUTOSERVICIOBPO" u="1"/>
        <s v="BUCACRD023671AUTOSERVICIONUTRESA" u="1"/>
        <s v="CALICRD020854CADENASBPO" u="1"/>
        <s v="IBA1CRD024124AUTOSERVICIONUTRESA" u="1"/>
        <s v="IBA1CRD023895AUTOSERVICIONUTRESA" u="1"/>
        <s v="IBA1CRD024038AUTOSERVICIONUTRESA" u="1"/>
        <s v="CALICRD000064GENERICOBPO" u="1"/>
        <s v="IBA1CRD024224AUTOSERVICIONUTRESA" u="1"/>
        <s v="DUITCRD024059TRADICIONALNUTRESA" u="1"/>
        <s v="BUCACRD023499AUTOSERVICIONUTRESA" u="1"/>
        <s v="MEDECRD022922TRADICIONALNUTRESA" u="1"/>
        <s v="IBA1CRD024138AUTOSERVICIONUTRESA" u="1"/>
        <s v="IBA1CRD024324AUTOSERVICIONUTRESA" u="1"/>
        <s v="IBA1CRD024510AUTOSERVICIONUTRESA" u="1"/>
        <s v="BGTACRD023776AUTOSERVICIOALTILLANO" u="1"/>
        <s v="BUCACRD023599AUTOSERVICIONUTRESA" u="1"/>
        <s v="BUCACRD024014AUTOSERVICIONUTRESA" u="1"/>
        <s v="BUCACRD010413CADENASNUTRESA" u="1"/>
        <s v="IBA1CRD024238AUTOSERVICIONUTRESA" u="1"/>
        <s v="BUCACRD024300AUTOSERVICIONUTRESA" u="1"/>
        <s v="PERECRD017344AUTOSERVICIOBPO" u="1"/>
        <s v="PERECRD024132CADENASNUTRESA" u="1"/>
        <s v="BARRCRD018607CADENASBPO" u="1"/>
        <s v="DUITCRD024545TRADICIONALNUTRESA" u="1"/>
        <s v="BUCACRD023985AUTOSERVICIONUTRESA" u="1"/>
        <s v="VILACRD014023CADENASBPO" u="1"/>
        <s v="BUCACRD024128AUTOSERVICIONUTRESA" u="1"/>
        <s v="BUCACRD024314AUTOSERVICIONUTRESA" u="1"/>
        <s v="BGTAACT000299TRADICIONALNUTRESA" u="1"/>
        <s v="PERECRD024332CADENASNUTRESA" u="1"/>
        <s v="MEDECRD020100GENERICONUTRESA" u="1"/>
        <s v="BGTACRD024219AUTOSERVICIOALTILLANO" u="1"/>
        <s v="BUCACRD024228AUTOSERVICIONUTRESA" u="1"/>
        <s v="BUCACRD000026AUTOSERVICIOBPO" u="1"/>
        <s v="BUCACRD024414AUTOSERVICIONUTRESA" u="1"/>
        <s v="MEDECRD021077CADENASBPO" u="1"/>
        <s v="BGTACRD024505AUTOSERVICIOALTILLANO" u="1"/>
        <s v="CALICRD024436TRADICIONALNUTRESA" u="1"/>
        <s v="BUCACRD024700AUTOSERVICIONUTRESA" u="1"/>
        <s v="PERECRD024532CADENASNUTRESA" u="1"/>
        <s v="PERECRD023517AUTOSERVICIONUTRESA" u="1"/>
        <s v="BGTACRD024418TRADICIONALALTILLANO" u="1"/>
        <s v="PERECRD023803AUTOSERVICIONUTRESA" u="1"/>
        <s v="PERECRD017758AUTOSERVICIOBPO" u="1"/>
        <s v="BGTACRD022876TRADICIONALNUTRESA" u="1"/>
        <s v="PERECRD024143AUTOSERVICIONUTRESA" u="1"/>
        <s v="BGTACRD024805AUTOSERVICIOALTILLANO" u="1"/>
        <s v="VILACRD023421AUTOSERVICIONUTRESA" u="1"/>
        <s v="PERECRD024243AUTOSERVICIONUTRESA" u="1"/>
        <s v="DUITCRD023272AUTOSERVICIOALTILLANO" u="1"/>
        <s v="BGTACRD024719AUTOSERVICIOALTILLANO" u="1"/>
        <s v="BUCACRD024728AUTOSERVICIONUTRESA" u="1"/>
        <s v="BUCACRD010843GENERICOBPO" u="1"/>
        <s v="PERECRD023917AUTOSERVICIONUTRESA" u="1"/>
        <s v="BGTACRD023852AUTOSERVICIONUTRESA" u="1"/>
        <s v="VILACRD023249AUTOSERVICIONUTRESA" u="1"/>
        <s v="MEDECRD024405TRADICIONALNUTRESA" u="1"/>
        <s v="DUITCRD023286AUTOSERVICIOALTILLANO" u="1"/>
        <s v="BGTACRD023505TRADICIONALNUTRESA" u="1"/>
        <s v="PERECRD024357AUTOSERVICIONUTRESA" u="1"/>
        <s v="BARRCRD024156TRADICIONALNUTRESA" u="1"/>
        <s v="VILACRD024278CADENASNUTRESA" u="1"/>
        <s v="CARTCRD023126CADENASNUTRESA" u="1"/>
        <s v="VILACRD024061AUTOSERVICIONUTRESA" u="1"/>
        <s v="MEDECRD024419TRADICIONALNUTRESA" u="1"/>
        <s v="PERECRD024457AUTOSERVICIONUTRESA" u="1"/>
        <s v="VILACRD023821AUTOSERVICIONUTRESA" u="1"/>
        <s v="DUITCRD023486AUTOSERVICIOALTILLANO" u="1"/>
        <s v="BARRCRD024442TRADICIONALNUTRESA" u="1"/>
        <s v="VILACRD024161AUTOSERVICIONUTRESA" u="1"/>
        <s v="MEDECRD019322TRADICIONALNUTRESA" u="1"/>
        <s v="DUITCRD023586AUTOSERVICIOALTILLANO" u="1"/>
        <s v="BGTACRD024045TRADICIONALNUTRESA" u="1"/>
        <s v="VILACRD023649AUTOSERVICIONUTRESA" u="1"/>
        <s v="BGTACRD019836CADENASBPO" u="1"/>
        <s v="VILACRD024361AUTOSERVICIONUTRESA" u="1"/>
        <s v="CARTCRD017333GENERICOBPO" u="1"/>
        <s v="DUITCRD024015AUTOSERVICIOALTILLANO" u="1"/>
        <s v="VILACRD024089AUTOSERVICIONUTRESA" u="1"/>
        <s v="DUITCRD023599TRADICIONALALTILLANO" u="1"/>
        <s v="VILACRD024275AUTOSERVICIONUTRESA" u="1"/>
        <s v="BGTACRD024159TRADICIONALNUTRESA" u="1"/>
        <s v="VILACRD024375AUTOSERVICIONUTRESA" u="1"/>
        <s v="DUITCRD023986AUTOSERVICIOALTILLANO" u="1"/>
        <s v="VILACRD024289AUTOSERVICIONUTRESA" u="1"/>
        <s v="PERECRD020854AUTOSERVICIOBPO" u="1"/>
        <s v="BGTACRD024545TRADICIONALNUTRESA" u="1"/>
        <s v="MEDECRD021754GENERICONUTRESA" u="1"/>
        <s v="VILACRD024489AUTOSERVICIONUTRESA" u="1"/>
        <s v="BGTAACT000441AUTOSERVICIOALTILLANO" u="1"/>
        <s v="CARTCRD023523AUTOSERVICIONUTRESA" u="1"/>
        <s v="BGTAACT000440TRADICIONALALTILLANO" u="1"/>
        <s v="VILACRD021451CADENASNUTRESA" u="1"/>
        <s v="CARTCRD024266CADENASNUTRESA" u="1"/>
        <s v="IBA1CRD017599CADENASNUTRESA" u="1"/>
        <s v="VILACRD024775AUTOSERVICIONUTRESA" u="1"/>
        <s v="BUCACRD022944CADENASNUTRESA" u="1"/>
        <s v="CARTCRD023623AUTOSERVICIONUTRESA" u="1"/>
        <s v="IBA1CRD023191AUTOSERVICIONUTRESA" u="1"/>
        <s v="VILAACT000310AUTOSERVICIOALTILLANO" u="1"/>
        <s v="IBA1CRD023291AUTOSERVICIONUTRESA" u="1"/>
        <s v="PERECRD016194GENERICOBPO" u="1"/>
        <s v="BUCACRD023384CADENASNUTRESA" u="1"/>
        <s v="BUCACRD023570CADENASNUTRESA" u="1"/>
        <s v="MEDECRD023446CADENASBPO" u="1"/>
        <s v="CARTCRD023823AUTOSERVICIONUTRESA" u="1"/>
        <s v="IBA1CRD017335AUTOSERVICIOBPO" u="1"/>
        <s v="CARTCRD023837AUTOSERVICIONUTRESA" u="1"/>
        <s v="IBA1CRD023591AUTOSERVICIONUTRESA" u="1"/>
        <s v="VILAACT000524AUTOSERVICIOALTILLANO" u="1"/>
        <s v="BUCACRD023281AUTOSERVICIONUTRESA" u="1"/>
        <s v="MEDECRD006769GENERICOBPO" u="1"/>
        <s v="IBA1CRD024423CADENASNUTRESA" u="1"/>
        <s v="BUCACRD022955AUTOSERVICIONUTRESA" u="1"/>
        <s v="CARTCRD024377AUTOSERVICIONUTRESA" u="1"/>
        <s v="CARTCRD024563AUTOSERVICIONUTRESA" u="1"/>
        <s v="DUITCRD023801TRADICIONALNUTRESA" u="1"/>
        <s v="IBA1CRD023508AUTOSERVICIONUTRESA" u="1"/>
        <s v="CARTCRD024477AUTOSERVICIONUTRESA" u="1"/>
        <s v="PEREACT000493AUTOSERVICIONUTRESA" u="1"/>
        <s v="IBA1CRD024220AUTOSERVICIONUTRESA" u="1"/>
        <s v="IBA1CRD023991AUTOSERVICIONUTRESA" u="1"/>
        <s v="IBA1CRD023608AUTOSERVICIONUTRESA" u="1"/>
        <s v="CARTCRD024602AUTOSERVICIOBPO" u="1"/>
        <s v="PERECRD022584AUTOSERVICIONUTRESA" u="1"/>
        <s v="BARRACT000392TRADICIONALNUTRESA" u="1"/>
        <s v="VILACRD023441AUTOSERVICIOALTILLANO" u="1"/>
        <s v="IBA1CRD018325AUTOSERVICIONUTRESA" u="1"/>
        <s v="IBA1CRD024134AUTOSERVICIONUTRESA" u="1"/>
        <s v="BUCACRD024010AUTOSERVICIONUTRESA" u="1"/>
        <s v="VILACRD023355AUTOSERVICIOALTILLANO" u="1"/>
        <s v="CALICRD023506TRADICIONALNUTRESA" u="1"/>
        <s v="DUITCRD023915TRADICIONALNUTRESA" u="1"/>
        <s v="BGTACRD023165CADENASNUTRESA" u="1"/>
        <s v="DUITCRD024069TRADICIONALNUTRESA" u="1"/>
        <s v="BGTACRD024101AUTOSERVICIOALTILLANO" u="1"/>
        <s v="DUITCRD024441TRADICIONALNUTRESA" u="1"/>
        <s v="VILACRD023269AUTOSERVICIOALTILLANO" u="1"/>
        <s v="BUCACRD023448AUTOSERVICIOBPO" u="1"/>
        <s v="BGTACRD024015AUTOSERVICIOALTILLANO" u="1"/>
        <s v="PERECRD023516CADENASNUTRESA" u="1"/>
        <s v="IBA1CRD023908AUTOSERVICIONUTRESA" u="1"/>
        <s v="BGTACRD024201AUTOSERVICIOALTILLANO" u="1"/>
        <s v="IBA1CRD024470AUTOSERVICIOBPO" u="1"/>
        <s v="VILACRD023555AUTOSERVICIOALTILLANO" u="1"/>
        <s v="IBA1CRD024248AUTOSERVICIONUTRESA" u="1"/>
        <s v="BUCACRD019330CADENASNUTRESA" u="1"/>
        <s v="BUCACRD024124AUTOSERVICIONUTRESA" u="1"/>
        <s v="BUCACRD023895AUTOSERVICIONUTRESA" u="1"/>
        <s v="IBA1CRD024348AUTOSERVICIONUTRESA" u="1"/>
        <s v="CARTCRD021350AUTOSERVICIONUTRESA" u="1"/>
        <s v="BGTACRD024215AUTOSERVICIOALTILLANO" u="1"/>
        <s v="BUCACRD024038AUTOSERVICIONUTRESA" u="1"/>
        <s v="PERECRD022898AUTOSERVICIONUTRESA" u="1"/>
        <s v="BGTACRD023986AUTOSERVICIOALTILLANO" u="1"/>
        <s v="VILACRD024181AUTOSERVICIOALTILLANO" u="1"/>
        <s v="BUCACRD024224AUTOSERVICIONUTRESA" u="1"/>
        <s v="BGTACRD024214TRADICIONALALTILLANO" u="1"/>
        <s v="IBA1CRD024820AUTOSERVICIONUTRESA" u="1"/>
        <s v="BGTACRD024129AUTOSERVICIOALTILLANO" u="1"/>
        <s v="IBA1CRD024398AUTOSERVICIOBPO" u="1"/>
        <s v="BGTACRD024315AUTOSERVICIOALTILLANO" u="1"/>
        <s v="BUCACRD024138AUTOSERVICIONUTRESA" u="1"/>
        <s v="BUCACRD024324AUTOSERVICIONUTRESA" u="1"/>
        <s v="BGTACRD024314TRADICIONALALTILLANO" u="1"/>
        <s v="BUCACRD024510AUTOSERVICIONUTRESA" u="1"/>
        <s v="VILACRD023669AUTOSERVICIOALTILLANO" u="1"/>
        <s v="VILACRD024019CADENASALTILLANO" u="1"/>
        <s v="BGTACRD024229AUTOSERVICIOALTILLANO" u="1"/>
        <s v="BGTACRD024415AUTOSERVICIOALTILLANO" u="1"/>
        <s v="BUCACRD024238AUTOSERVICIONUTRESA" u="1"/>
        <s v="BARRCRD024726CADENASBPO" u="1"/>
        <s v="BGTACRD024329AUTOSERVICIOALTILLANO" u="1"/>
        <s v="BGTACRD024701AUTOSERVICIOALTILLANO" u="1"/>
        <s v="BGTACRD024515CADENASBPO" u="1"/>
        <s v="PERECRD023527AUTOSERVICIONUTRESA" u="1"/>
        <s v="PERECRD023713AUTOSERVICIONUTRESA" u="1"/>
        <s v="BUCACRD024810AUTOSERVICIONUTRESA" u="1"/>
        <s v="BARRCRD021945GENERICOEVENTO" u="1"/>
        <s v="PERECRD023663AUTOSERVICIOBPO" u="1"/>
        <s v="MEDECRD023786TRADICIONALNUTRESA" u="1"/>
        <s v="BGTACRD024715AUTOSERVICIOALTILLANO" u="1"/>
        <s v="PERECRD018380AUTOSERVICIOBPO" u="1"/>
        <s v="DUITACT000479AUTOSERVICIOALTILLANO" u="1"/>
        <s v="MEDECRD024401TRADICIONALNUTRESA" u="1"/>
        <s v="DUITCRD023282AUTOSERVICIOALTILLANO" u="1"/>
        <s v="BGTACRD024729AUTOSERVICIOALTILLANO" u="1"/>
        <s v="CALICRD010839GENERICOBPO" u="1"/>
        <s v="BARRCRD024152TRADICIONALNUTRESA" u="1"/>
        <s v="BGTACRD021102CADENASBPO" u="1"/>
        <s v="BUCACRD014987AUTOSERVICIONUTRESA" u="1"/>
        <s v="DUITCRD023482AUTOSERVICIOALTILLANO" u="1"/>
        <s v="PERECRD024206AUTOSERVICIOBPO" u="1"/>
        <s v="PERECRD024367AUTOSERVICIONUTRESA" u="1"/>
        <s v="MEDECRD024701TRADICIONALNUTRESA" u="1"/>
        <s v="IBA1CRD019718AUTOSERVICIOBPO" u="1"/>
        <s v="IBA1CRD021299AUTOSERVICIOBPO" u="1"/>
        <s v="CARTACT000502AUTOSERVICIONUTRESA" u="1"/>
        <s v="DUITCRD023596AUTOSERVICIOALTILLANO" u="1"/>
        <s v="DUITCRD024011AUTOSERVICIOALTILLANO" u="1"/>
        <s v="VILACRD024085AUTOSERVICIONUTRESA" u="1"/>
        <s v="BGTACRD023915TRADICIONALNUTRESA" u="1"/>
        <s v="MEDECRD021482GENERICOBPO" u="1"/>
        <s v="PERECRD024867AUTOSERVICIONUTRESA" u="1"/>
        <s v="PERECRD019423AUTOSERVICIOBPO" u="1"/>
        <s v="VILACRD024571AUTOSERVICIONUTRESA" u="1"/>
        <s v="BARRCRD024766TRADICIONALNUTRESA" u="1"/>
        <s v="MEDECRD017333CADENASBPO" u="1"/>
        <s v="VILACRD024685AUTOSERVICIONUTRESA" u="1"/>
        <s v="CARTCRD023533AUTOSERVICIONUTRESA" u="1"/>
        <s v="CARTCRD023297AUTOSERVICIOBPO" u="1"/>
        <s v="PERECRD017310CADENASBPO" u="1"/>
        <s v="CARTCRD023633AUTOSERVICIONUTRESA" u="1"/>
        <s v="IBA1CRD017331AUTOSERVICIOBPO" u="1"/>
        <s v="IBA1CRD023140AUTOSERVICIOBPO" u="1"/>
        <s v="VILACRD024699AUTOSERVICIONUTRESA" u="1"/>
        <s v="IBA1CRD024268CADENASBPO" u="1"/>
        <s v="IBA1CRD023240AUTOSERVICIOBPO" u="1"/>
        <s v="CARTCRD023833AUTOSERVICIONUTRESA" u="1"/>
        <s v="VILAACT000334AUTOSERVICIOALTILLANO" u="1"/>
        <s v="IBA1CRD023204AUTOSERVICIONUTRESA" u="1"/>
        <s v="PERECRD022807CADENASBPO" u="1"/>
        <s v="IBA1CRD017345AUTOSERVICIOBPO" u="1"/>
        <s v="BGTAACT000479AUTOSERVICIOALTILLANO" u="1"/>
        <s v="VILAACT000434AUTOSERVICIOALTILLANO" u="1"/>
        <s v="CARTCRD023697AUTOSERVICIOBPO" u="1"/>
        <s v="MEDECRD014120CADENASBPO" u="1"/>
        <s v="BUCACRD023191AUTOSERVICIONUTRESA" u="1"/>
        <s v="CARTCRD024273AUTOSERVICIONUTRESA" u="1"/>
        <s v="BUCACRD023291AUTOSERVICIONUTRESA" u="1"/>
        <s v="IBA1CRD024333CADENASNUTRESA" u="1"/>
        <s v="BUCACRD023391AUTOSERVICIONUTRESA" u="1"/>
        <s v="BGTACRD022956AUTOSERVICIOALTILLANO" u="1"/>
        <s v="BGTACRD023482AUTOSERVICIOALTILLANO" u="1"/>
        <s v="CARTCRD024573AUTOSERVICIONUTRESA" u="1"/>
        <s v="VILACRD023251AUTOSERVICIOALTILLANO" u="1"/>
        <s v="IBA1CRD024130AUTOSERVICIONUTRESA" u="1"/>
        <s v="PERECRD023126CADENASNUTRESA" u="1"/>
        <s v="IBA1CRD023518AUTOSERVICIONUTRESA" u="1"/>
        <s v="BUCACRD023591AUTOSERVICIONUTRESA" u="1"/>
        <s v="CARTCRD024673AUTOSERVICIONUTRESA" u="1"/>
        <s v="IBA1CRD024230AUTOSERVICIONUTRESA" u="1"/>
        <s v="IBA1CRD023618AUTOSERVICIONUTRESA" u="1"/>
        <s v="DUITCRD024065TRADICIONALNUTRESA" u="1"/>
        <s v="IBA1CRD023804AUTOSERVICIONUTRESA" u="1"/>
        <s v="CARTCRD024773AUTOSERVICIONUTRESA" u="1"/>
        <s v="VILACRD023265AUTOSERVICIOALTILLANO" u="1"/>
        <s v="IBA1CRD024330AUTOSERVICIONUTRESA" u="1"/>
        <s v="BGTACRD024011AUTOSERVICIOALTILLANO" u="1"/>
        <s v="IBA1CRD023904AUTOSERVICIONUTRESA" u="1"/>
        <s v="BUCACRD023408AUTOSERVICIONUTRESA" u="1"/>
        <s v="IBA1CRD024244AUTOSERVICIONUTRESA" u="1"/>
        <s v="DUITCRD006670CADENASALTILLANO_BPO" u="1"/>
        <s v="MEDECRD023913AUTOSERVICIOEVENTO" u="1"/>
        <s v="VILACRD023279AUTOSERVICIOALTILLANO" u="1"/>
        <s v="IBA1CRD024344AUTOSERVICIONUTRESA" u="1"/>
        <s v="CARTCRD024726AUTOSERVICIOBPO" u="1"/>
        <s v="VILAACT000310AUTOSERVICIONUTRESA" u="1"/>
        <s v="BGTACRD023796AUTOSERVICIOALTILLANO" u="1"/>
        <s v="BGTACRD024211AUTOSERVICIOALTILLANO" u="1"/>
        <s v="BUCACRD024220AUTOSERVICIONUTRESA" u="1"/>
        <s v="BUCACRD023991AUTOSERVICIONUTRESA" u="1"/>
        <s v="BUCACRD023608AUTOSERVICIONUTRESA" u="1"/>
        <s v="BGTACRD024125AUTOSERVICIOALTILLANO" u="1"/>
        <s v="CALICRD024056TRADICIONALNUTRESA" u="1"/>
        <s v="BUCACRD024134AUTOSERVICIONUTRESA" u="1"/>
        <s v="VILACRD023665AUTOSERVICIOALTILLANO" u="1"/>
        <s v="PERECRD023499GENERICOMAQUILA" u="1"/>
        <s v="BGTACRD022496AUTOSERVICIOBPO" u="1"/>
        <s v="MEDECRD023482TRADICIONALNUTRESA" u="1"/>
        <s v="IBA1CRD024730AUTOSERVICIONUTRESA" u="1"/>
        <s v="BGTACRD024039AUTOSERVICIOALTILLANO" u="1"/>
        <s v="BGTACRD024225AUTOSERVICIOALTILLANO" u="1"/>
        <s v="IBA1CRD024458AUTOSERVICIONUTRESA" u="1"/>
        <s v="MEDECRD021083CADENASBPO" u="1"/>
        <s v="BUCACRD019354CADENASNUTRESA" u="1"/>
        <s v="BGTACRD024511AUTOSERVICIOALTILLANO" u="1"/>
        <s v="CALICRD024442TRADICIONALNUTRESA" u="1"/>
        <s v="BUCACRD023908AUTOSERVICIONUTRESA" u="1"/>
        <s v="BUCACRD024470AUTOSERVICIOBPO" u="1"/>
        <s v="MEDECRD023682TRADICIONALNUTRESA" u="1"/>
        <s v="VILAACT000524AUTOSERVICIONUTRESA" u="1"/>
        <s v="BGTACRD023675CADENASNUTRESA" u="1"/>
        <s v="BUCACRD024248AUTOSERVICIONUTRESA" u="1"/>
        <s v="VILACRD023779AUTOSERVICIOALTILLANO" u="1"/>
        <s v="PERECRD024266CADENASNUTRESA" u="1"/>
        <s v="DUITCRD022466AUTOSERVICIOALTILLANO" u="1"/>
        <s v="DUITACT000475AUTOSERVICIOALTILLANO" u="1"/>
        <s v="BGTACRD022882TRADICIONALNUTRESA" u="1"/>
        <s v="PERECRD023537AUTOSERVICIONUTRESA" u="1"/>
        <s v="CARTCRD017344CADENASBPO" u="1"/>
        <s v="BUCACRD024820AUTOSERVICIONUTRESA" u="1"/>
        <s v="BUCACRD024734AUTOSERVICIONUTRESA" u="1"/>
        <s v="MEDECRD019816CADENASBPO" u="1"/>
        <s v="CALICRD010835GENERICOBPO" u="1"/>
        <s v="PERECRD024566CADENASNUTRESA" u="1"/>
        <s v="DUITCRD023192AUTOSERVICIOALTILLANO" u="1"/>
        <s v="BUCACRD024834AUTOSERVICIONUTRESA" u="1"/>
        <s v="VILACRD023441AUTOSERVICIONUTRESA" u="1"/>
        <s v="DUITCRD023292AUTOSERVICIOALTILLANO" u="1"/>
        <s v="BGTACRD023586AUTOSERVICIONUTRESA" u="1"/>
        <s v="PERECRD023837AUTOSERVICIONUTRESA" u="1"/>
        <s v="BARRCRD017827TRADICIONALNUTRESA" u="1"/>
        <s v="MEDECRD024611TRADICIONALNUTRESA" u="1"/>
        <s v="DUITCRD023492AUTOSERVICIOALTILLANO" u="1"/>
        <s v="PERECRD024377AUTOSERVICIONUTRESA" u="1"/>
        <s v="PERECRD024563AUTOSERVICIONUTRESA" u="1"/>
        <s v="DUITCRD023592AUTOSERVICIOALTILLANO" u="1"/>
        <s v="VILACRD024081AUTOSERVICIONUTRESA" u="1"/>
        <s v="BGTACRD021126CADENASBPO" u="1"/>
        <s v="PERECRD024477AUTOSERVICIONUTRESA" u="1"/>
        <s v="VILACRD024181AUTOSERVICIONUTRESA" u="1"/>
        <s v="PERECRD024577AUTOSERVICIONUTRESA" u="1"/>
        <s v="PERECRD024763AUTOSERVICIONUTRESA" u="1"/>
        <s v="BGTACRD024129AUTOSERVICIONUTRESA" u="1"/>
        <s v="DUITCRD023792AUTOSERVICIOALTILLANO" u="1"/>
        <s v="IBA1CRD023138CADENASBPO" u="1"/>
        <s v="BUCACRD021435AUTOSERVICIONUTRESA" u="1"/>
        <s v="DUITCRD023509AUTOSERVICIOALTILLANO" u="1"/>
        <s v="CARTCRD023632CADENASNUTRESA" u="1"/>
        <s v="BUCACRD019718AUTOSERVICIOBPO" u="1"/>
        <s v="BUCACRD021299AUTOSERVICIOBPO" u="1"/>
        <s v="VILACRD024295AUTOSERVICIONUTRESA" u="1"/>
        <s v="BUCACRD021754GENERICOBPO" u="1"/>
        <s v="DUITCRD024135AUTOSERVICIOALTILLANO" u="1"/>
        <s v="DUITCRD023709AUTOSERVICIOALTILLANO" u="1"/>
        <s v="VILACRD023808AUTOSERVICIOBPO" u="1"/>
        <s v="VILACRD024581AUTOSERVICIONUTRESA" u="1"/>
        <s v="DUITCRD024049AUTOSERVICIOALTILLANO" u="1"/>
        <s v="BGTACRD010275TRADICIONALNUTRESA" u="1"/>
        <s v="BUCACRD016199GENERICOBPO" u="1"/>
        <s v="PERECRD021350AUTOSERVICIONUTRESA" u="1"/>
        <s v="VILACRD024595AUTOSERVICIONUTRESA" u="1"/>
        <s v="DUITCRD023909AUTOSERVICIOALTILLANO" u="1"/>
        <s v="MEDECRD019939GENERICOBPO" u="1"/>
        <s v="IBA1CRD022585AUTOSERVICIONUTRESA" u="1"/>
        <s v="BGTACRD024729AUTOSERVICIONUTRESA" u="1"/>
        <s v="CARTCRD023357AUTOSERVICIONUTRESA" u="1"/>
        <s v="CARTCRD023493AUTOSERVICIOBPO" u="1"/>
        <s v="BGTAACT000475AUTOSERVICIOALTILLANO" u="1"/>
        <s v="MEDECRD023366CADENASBPO" u="1"/>
        <s v="PERECRD017334CADENASBPO" u="1"/>
        <s v="PERECRD022717CADENASBPO" u="1"/>
        <s v="CARTCRD020854CADENASBPO" u="1"/>
        <s v="IBA1CRD022799AUTOSERVICIONUTRESA" u="1"/>
        <s v="BUCACRD023690CADENASNUTRESA" u="1"/>
        <s v="BGTACRD022666AUTOSERVICIOALTILLANO" u="1"/>
        <s v="IBA1CRD023350AUTOSERVICIOBPO" u="1"/>
        <s v="CALICRD016974TRADICIONALNUTRESA" u="1"/>
        <s v="PERECRD017348CADENASBPO" u="1"/>
        <s v="BUCACRD023140AUTOSERVICIOBPO" u="1"/>
        <s v="IBA1CRD023600AUTOSERVICIONUTRESA" u="1"/>
        <s v="PEREACT000202AUTOSERVICIONUTRESA" u="1"/>
        <s v="VILAACT000458AUTOSERVICIOALTILLANO" u="1"/>
        <s v="BUCACRD023240AUTOSERVICIOBPO" u="1"/>
        <s v="IBA1CRD024257CADENASNUTRESA" u="1"/>
        <s v="IBA1CRD024040AUTOSERVICIONUTRESA" u="1"/>
        <s v="BUCACRD017345AUTOSERVICIOBPO" u="1"/>
        <s v="DUITCRD024061TRADICIONALNUTRESA" u="1"/>
        <s v="IBA1CRD023528AUTOSERVICIONUTRESA" u="1"/>
        <s v="IBA1CRD023714AUTOSERVICIONUTRESA" u="1"/>
        <s v="BGTACRD023592AUTOSERVICIOALTILLANO" u="1"/>
        <s v="IBA1CRD023900AUTOSERVICIONUTRESA" u="1"/>
        <s v="IBA1CRD023664AUTOSERVICIOBPO" u="1"/>
        <s v="PEREACT000502AUTOSERVICIONUTRESA" u="1"/>
        <s v="IBA1CRD024240AUTOSERVICIONUTRESA" u="1"/>
        <s v="CALICRD021945GENERICOEVENTO" u="1"/>
        <s v="IBA1CRD023628AUTOSERVICIONUTRESA" u="1"/>
        <s v="BGTACRD023209CADENASBPO" u="1"/>
        <s v="BUCACRD024333CADENASNUTRESA" u="1"/>
        <s v="CARTCRD024597AUTOSERVICIONUTRESA" u="1"/>
        <s v="VILACRD023275AUTOSERVICIOALTILLANO" u="1"/>
        <s v="BGTACRD023792AUTOSERVICIOALTILLANO" u="1"/>
        <s v="BUCACRD015650TRADICIONALPROMOTORES" u="1"/>
        <s v="BUCACRD023368AUTOSERVICIOBPO" u="1"/>
        <s v="IBA1CRD023828AUTOSERVICIONUTRESA" u="1"/>
        <s v="BUCACRD024130AUTOSERVICIONUTRESA" u="1"/>
        <s v="BGTACRD023509AUTOSERVICIOALTILLANO" u="1"/>
        <s v="VILACRD023289AUTOSERVICIOALTILLANO" u="1"/>
        <s v="BUCACRD023518AUTOSERVICIONUTRESA" u="1"/>
        <s v="BGTACRD024221AUTOSERVICIOALTILLANO" u="1"/>
        <s v="BUCACRD024230AUTOSERVICIONUTRESA" u="1"/>
        <s v="BUCACRD023804AUTOSERVICIONUTRESA" u="1"/>
        <s v="BGTACRD024135AUTOSERVICIOALTILLANO" u="1"/>
        <s v="BGTACRD024321AUTOSERVICIOALTILLANO" u="1"/>
        <s v="BUCACRD024330AUTOSERVICIONUTRESA" u="1"/>
        <s v="BGTACRD023709AUTOSERVICIOALTILLANO" u="1"/>
        <s v="IBA1CRD024368AUTOSERVICIONUTRESA" u="1"/>
        <s v="DUITCRD024575TRADICIONALNUTRESA" u="1"/>
        <s v="VILACRD023589AUTOSERVICIOALTILLANO" u="1"/>
        <s v="PERECRD022907AUTOSERVICIONUTRESA" u="1"/>
        <s v="BUCACRD024344AUTOSERVICIONUTRESA" u="1"/>
        <s v="BGTACRD023809CADENASBPO" u="1"/>
        <s v="BGTACRD024520TRADICIONALALTILLANO" u="1"/>
        <s v="BGTACRD023909AUTOSERVICIOALTILLANO" u="1"/>
        <s v="BGTACRD018380TRADICIONALBPO" u="1"/>
        <s v="BGTACRD024249AUTOSERVICIOALTILLANO" u="1"/>
        <s v="PERECRD023533AUTOSERVICIONUTRESA" u="1"/>
        <s v="BGTACRD024434TRADICIONALALTILLANO" u="1"/>
        <s v="PERECRD023297AUTOSERVICIOBPO" u="1"/>
        <s v="BGTACRD024349AUTOSERVICIOALTILLANO" u="1"/>
        <s v="BUCACRD024358AUTOSERVICIONUTRESA" u="1"/>
        <s v="BGTACRD024721AUTOSERVICIOALTILLANO" u="1"/>
        <s v="BARRCRD020890CADENASBPO" u="1"/>
        <s v="BUCACRD024730AUTOSERVICIONUTRESA" u="1"/>
        <s v="BARRCRD024846CADENASBPO" u="1"/>
        <s v="VILACRD024218AUTOSERVICIOALTILLANO" u="1"/>
        <s v="VILACRD023989AUTOSERVICIOALTILLANO" u="1"/>
        <s v="PERECRD023833AUTOSERVICIONUTRESA" u="1"/>
        <s v="BUCACRD018935AUTOSERVICIONUTRESA" u="1"/>
        <s v="CALICRD010845GENERICOBPO" u="1"/>
        <s v="PERECRD023597AUTOSERVICIOBPO" u="1"/>
        <s v="PERECRD023697AUTOSERVICIOBPO" u="1"/>
        <s v="VILACRD023265AUTOSERVICIONUTRESA" u="1"/>
        <s v="CARTCRD022937CADENASBPO" u="1"/>
        <s v="PERECRD024273AUTOSERVICIONUTRESA" u="1"/>
        <s v="PERECRD021284CADENASBPO" u="1"/>
        <s v="PERECRD023847AUTOSERVICIONUTRESA" u="1"/>
        <s v="CALICRD010859GENERICOBPO" u="1"/>
        <s v="CARTCRD021823AUTOSERVICIOBPO" u="1"/>
        <s v="BGTACRD021122CADENASBPO" u="1"/>
        <s v="VILACRD023279AUTOSERVICIONUTRESA" u="1"/>
        <s v="PERECRD024473AUTOSERVICIONUTRESA" u="1"/>
        <s v="BARRCRD016064CADENASBPO" u="1"/>
        <s v="PERECRD024573AUTOSERVICIONUTRESA" u="1"/>
        <s v="CARTCRD018380CADENASBPO" u="1"/>
        <s v="BGTACRD021136CADENASBPO" u="1"/>
        <s v="VILACRD023665AUTOSERVICIONUTRESA" u="1"/>
        <s v="IBA1CRD023320CADENASBPO" u="1"/>
        <s v="BGTACRD024161TRADICIONALNUTRESA" u="1"/>
        <s v="BGTACRD024814CADENASNUTRESA" u="1"/>
        <s v="VILACRD024291AUTOSERVICIONUTRESA" u="1"/>
        <s v="BGTACRD020872CADENASNUTRESA" u="1"/>
        <s v="DUITCRD023519AUTOSERVICIOALTILLANO" u="1"/>
        <s v="BUCACRD011516GENERICOBPO" u="1"/>
        <s v="VILACRD023779AUTOSERVICIONUTRESA" u="1"/>
        <s v="DUITCRD023619AUTOSERVICIOALTILLANO" u="1"/>
        <s v="BUCACRD016195GENERICOBPO" u="1"/>
        <s v="VILACRD024491AUTOSERVICIONUTRESA" u="1"/>
        <s v="DUITCRD023805AUTOSERVICIOALTILLANO" u="1"/>
        <s v="CARTCRD014120CADENASNUTRESA" u="1"/>
        <s v="CARTCRD022913AUTOSERVICIONUTRESA" u="1"/>
        <s v="VILACRD024591AUTOSERVICIONUTRESA" u="1"/>
        <s v="BARRCRD020633TRADICIONALNUTRESA" u="1"/>
        <s v="DUITCRD024159AUTOSERVICIOALTILLANO" u="1"/>
        <s v="BGTACRD024575TRADICIONALNUTRESA" u="1"/>
        <s v="IBA1CRD023227CADENASNUTRESA" u="1"/>
        <s v="IBA1CRD022781AUTOSERVICIONUTRESA" u="1"/>
        <s v="CALICRD006805GENERICOBPO" u="1"/>
        <s v="PERECRD017330CADENASBPO" u="1"/>
        <s v="CARTCRD024482CADENASNUTRESA" u="1"/>
        <s v="CARTCRD021090CADENASBPO" u="1"/>
        <s v="BGTACRD022662AUTOSERVICIOALTILLANO" u="1"/>
        <s v="CARTCRD023567AUTOSERVICIONUTRESA" u="1"/>
        <s v="PERECRD017344CADENASBPO" u="1"/>
        <s v="CARTCRD023667AUTOSERVICIONUTRESA" u="1"/>
        <s v="CARTCRD023767AUTOSERVICIONUTRESA" u="1"/>
        <s v="IBA1CRD023138AUTOSERVICIONUTRESA" u="1"/>
        <s v="IBA1CRD023510AUTOSERVICIONUTRESA" u="1"/>
        <s v="CARTCRD024293AUTOSERVICIONUTRESA" u="1"/>
        <s v="MEDECRD006785GENERICOBPO" u="1"/>
        <s v="CARTCRD011442CADENASBPO" u="1"/>
        <s v="BGTACRD017493CADENASBPO" u="1"/>
        <s v="IBA1CRD023524AUTOSERVICIONUTRESA" u="1"/>
        <s v="IBA1CRD023710AUTOSERVICIONUTRESA" u="1"/>
        <s v="CARTCRD024493AUTOSERVICIONUTRESA" u="1"/>
        <s v="IBA1CRD024267CADENASNUTRESA" u="1"/>
        <s v="VILACRD022224CADENASNUTRESA" u="1"/>
        <s v="BUCACRD023350AUTOSERVICIOBPO" u="1"/>
        <s v="IBA1CRD023624AUTOSERVICIONUTRESA" u="1"/>
        <s v="CARTCRD024593AUTOSERVICIONUTRESA" u="1"/>
        <s v="VILACRD023271AUTOSERVICIOALTILLANO" u="1"/>
        <s v="BUCACRD022899AUTOSERVICIONUTRESA" u="1"/>
        <s v="IBA1CRD024467CADENASNUTRESA" u="1"/>
        <s v="IBA1CRD024250AUTOSERVICIONUTRESA" u="1"/>
        <s v="PERECRD006657AUTOSERVICIONUTRESA" u="1"/>
        <s v="IBA1CRD023824AUTOSERVICIONUTRESA" u="1"/>
        <s v="DUITCRD024271TRADICIONALNUTRESA" u="1"/>
        <s v="VILACRD023285AUTOSERVICIOALTILLANO" u="1"/>
        <s v="IBA1CRD024567CADENASNUTRESA" u="1"/>
        <s v="MEDECRD017662GENERICOBPO" u="1"/>
        <s v="BGTACRD023319CADENASBPO" u="1"/>
        <s v="BUCACRD024040AUTOSERVICIONUTRESA" u="1"/>
        <s v="BGTACRD023419AUTOSERVICIOALTILLANO" u="1"/>
        <s v="IBA1CRD024667CADENASNUTRESA" u="1"/>
        <s v="BGTACRD024131AUTOSERVICIOALTILLANO" u="1"/>
        <s v="PERECRD023632CADENASNUTRESA" u="1"/>
        <s v="BARRCRD023916CADENASBPO" u="1"/>
        <s v="BGTACRD023519AUTOSERVICIOALTILLANO" u="1"/>
        <s v="CALICRD017827TRADICIONALNUTRESA" u="1"/>
        <s v="VILACRD023671AUTOSERVICIOALTILLANO" u="1"/>
        <s v="BUCACRD023714AUTOSERVICIONUTRESA" u="1"/>
        <s v="BUCACRD023664AUTOSERVICIOBPO" u="1"/>
        <s v="MEDENUTDUR000001AUTOSERVICIONUTRESA" u="1"/>
        <s v="BUCACRD024240AUTOSERVICIONUTRESA" u="1"/>
        <s v="BGTACRD023619AUTOSERVICIOALTILLANO" u="1"/>
        <s v="VILACRD023585AUTOSERVICIOALTILLANO" u="1"/>
        <s v="BUCACRD023628AUTOSERVICIONUTRESA" u="1"/>
        <s v="IBA1CRD023525AUTOSERVICIODESARROLLADORES" u="1"/>
        <s v="BGTACRD024331AUTOSERVICIOALTILLANO" u="1"/>
        <s v="BGTACRD023905AUTOSERVICIOALTILLANO" u="1"/>
        <s v="IBA1CRD024564AUTOSERVICIONUTRESA" u="1"/>
        <s v="BGTACRD024058TRADICIONALALTILLANO" u="1"/>
        <s v="BUCACRD024254AUTOSERVICIONUTRESA" u="1"/>
        <s v="VILACRD023599AUTOSERVICIOALTILLANO" u="1"/>
        <s v="VILACRD024014AUTOSERVICIOALTILLANO" u="1"/>
        <s v="BGTACRD022666AUTOSERVICIONUTRESA" u="1"/>
        <s v="BUCACRD023828AUTOSERVICIONUTRESA" u="1"/>
        <s v="IBA1CRD024478AUTOSERVICIONUTRESA" u="1"/>
        <s v="CARTCRD010839GENERICOBPO" u="1"/>
        <s v="BGTACRD024159AUTOSERVICIOALTILLANO" u="1"/>
        <s v="BGTACRD024345AUTOSERVICIOALTILLANO" u="1"/>
        <s v="IBA1CRD005030AUTOSERVICIOBPO" u="1"/>
        <s v="CALICRD024462TRADICIONALNUTRESA" u="1"/>
        <s v="BUCACRD024540AUTOSERVICIONUTRESA" u="1"/>
        <s v="BARRCRD020317CADENASBPO" u="1"/>
        <s v="PERECRD024372CADENASNUTRESA" u="1"/>
        <s v="BUCACRD000049GENERICOBPO" u="1"/>
        <s v="BGTACRD024259AUTOSERVICIOALTILLANO" u="1"/>
        <s v="PERECRD023357AUTOSERVICIONUTRESA" u="1"/>
        <s v="MEDECRD023505TRADICIONALNUTRESA" u="1"/>
        <s v="BUCACRD024857CADENASNUTRESA" u="1"/>
        <s v="IBA1CRD024517AUTOSERVICIOBPO" u="1"/>
        <s v="BGTACRD000107CADENASBPO" u="1"/>
        <s v="BGTACRD024359AUTOSERVICIOALTILLANO" u="1"/>
        <s v="BUCACRD024368AUTOSERVICIONUTRESA" u="1"/>
        <s v="CALICRD024662TRADICIONALNUTRESA" u="1"/>
        <s v="BGTACRD024544TRADICIONALALTILLANO" u="1"/>
        <s v="CALICRD010841GENERICOBPO" u="1"/>
        <s v="CARTCRD021702GENERICOBPO" u="1"/>
        <s v="BUCACRD024840AUTOSERVICIONUTRESA" u="1"/>
        <s v="PERECRD024486CADENASNUTRESA" u="1"/>
        <s v="MEDECRD024045TRADICIONALNUTRESA" u="1"/>
        <s v="IBA1CRD020861AUTOSERVICIOBPO" u="1"/>
        <s v="MEDECRD019836CADENASBPO" u="1"/>
        <s v="PERECRD020854CADENASBPO" u="1"/>
        <s v="BARRCRD021243CADENASBPO" u="1"/>
        <s v="VILACRD023275AUTOSERVICIONUTRESA" u="1"/>
        <s v="PERECRD024872CADENASNUTRESA" u="1"/>
        <s v="DUITCRD022885TRADICIONALALTILLANO" u="1"/>
        <s v="BGTACRD021132CADENASBPO" u="1"/>
        <s v="BUCACRD019238AUTOSERVICIOBPO" u="1"/>
        <s v="PERECRD021494CADENASBPO" u="1"/>
        <s v="VILACRD023761AUTOSERVICIONUTRESA" u="1"/>
        <s v="BARRCRD024196TRADICIONALNUTRESA" u="1"/>
        <s v="MEDECRD024545TRADICIONALNUTRESA" u="1"/>
        <s v="PERECRD024583AUTOSERVICIONUTRESA" u="1"/>
        <s v="BGTACRD024538CADENASNUTRESA" u="1"/>
        <s v="DUITCRD023601AUTOSERVICIOALTILLANO" u="1"/>
        <s v="MEDECRD011064GENERICOBPO" u="1"/>
        <s v="VILACRD023675AUTOSERVICIONUTRESA" u="1"/>
        <s v="IBA1CRD019848AUTOSERVICIOBPO" u="1"/>
        <s v="PERECRD024597AUTOSERVICIONUTRESA" u="1"/>
        <s v="DUITCRD024041AUTOSERVICIOALTILLANO" u="1"/>
        <s v="BGTACRD024271TRADICIONALNUTRESA" u="1"/>
        <s v="DUITCRD023800TRADICIONALALTILLANO" u="1"/>
        <s v="DUITCRD023715AUTOSERVICIOALTILLANO" u="1"/>
        <s v="VILACRD024204AUTOSERVICIONUTRESA" u="1"/>
        <s v="BGTACRD024349AUTOSERVICIONUTRESA" u="1"/>
        <s v="PERECRD019267AUTOSERVICIOBPO" u="1"/>
        <s v="IBA1ACT000303AUTOSERVICIONUTRESA" u="1"/>
        <s v="VILACRD024218AUTOSERVICIONUTRESA" u="1"/>
        <s v="VILACRD023989AUTOSERVICIONUTRESA" u="1"/>
        <s v="CARTCRD023177AUTOSERVICIONUTRESA" u="1"/>
        <s v="DUITCRD023829AUTOSERVICIOALTILLANO" u="1"/>
        <s v="IBA1ACT000317AUTOSERVICIONUTRESA" u="1"/>
        <s v="CARTCRD023277AUTOSERVICIONUTRESA" u="1"/>
        <s v="CARTCRD023563AUTOSERVICIONUTRESA" u="1"/>
        <s v="BUCAACT000490AUTOSERVICIONUTRESA" u="1"/>
        <s v="IBA1CRD024470CADENASBPO" u="1"/>
        <s v="CARTCRD023677AUTOSERVICIONUTRESA" u="1"/>
        <s v="VILACRD024818AUTOSERVICIONUTRESA" u="1"/>
        <s v="IBA1CRD023420AUTOSERVICIONUTRESA" u="1"/>
        <s v="IBA1CRD024398CADENASBPO" u="1"/>
        <s v="CARTCRD023777AUTOSERVICIONUTRESA" u="1"/>
        <s v="IBA1CRD023520AUTOSERVICIONUTRESA" u="1"/>
        <s v="IBA1CRD023620AUTOSERVICIONUTRESA" u="1"/>
        <s v="IBA1CRD023570AUTOSERVICIOBPO" u="1"/>
        <s v="IBA1CRD024363CADENASNUTRESA" u="1"/>
        <s v="IBA1CRD023534AUTOSERVICIONUTRESA" u="1"/>
        <s v="CARTCRD023916AUTOSERVICIOBPO" u="1"/>
        <s v="VILACRD023095AUTOSERVICIOALTILLANO" u="1"/>
        <s v="VILACRD023281AUTOSERVICIOALTILLANO" u="1"/>
        <s v="CARTCRD024809CADENASNUTRESA" u="1"/>
        <s v="PERECRD018380CADENASBPO" u="1"/>
        <s v="IBA1CRD024563CADENASNUTRESA" u="1"/>
        <s v="CARTCRD024506AUTOSERVICIONUTRESA" u="1"/>
        <s v="IBA1CRD024260AUTOSERVICIONUTRESA" u="1"/>
        <s v="PERECRD006786GENERICOBPO" u="1"/>
        <s v="IBA1CRD020316TRADICIONALBPO" u="1"/>
        <s v="IBA1CRD023834AUTOSERVICIONUTRESA" u="1"/>
        <s v="BUCACRD024353CADENASNUTRESA" u="1"/>
        <s v="CALICRD023632TRADICIONALNUTRESA" u="1"/>
        <s v="BUCACRD023524AUTOSERVICIONUTRESA" u="1"/>
        <s v="BGTACRD013564CADENASBPO" u="1"/>
        <s v="BUCACRD023710AUTOSERVICIONUTRESA" u="1"/>
        <s v="IBA1CRD024360AUTOSERVICIONUTRESA" u="1"/>
        <s v="BGTACRD024041AUTOSERVICIOALTILLANO" u="1"/>
        <s v="BUCACRD024267CADENASNUTRESA" u="1"/>
        <s v="DUITCRD024195TRADICIONALNUTRESA" u="1"/>
        <s v="CARTCRD020317AUTOSERVICIOBPO" u="1"/>
        <s v="BUCACRD023624AUTOSERVICIONUTRESA" u="1"/>
        <s v="IBA1CRD024274AUTOSERVICIONUTRESA" u="1"/>
        <s v="BGTACRD023800TRADICIONALALTILLANO" u="1"/>
        <s v="BGTACRD024141AUTOSERVICIOALTILLANO" u="1"/>
        <s v="PERECRD023642CADENASNUTRESA" u="1"/>
        <s v="BARRCRD014118CADENASBPO" u="1"/>
        <s v="BGTACRD023715AUTOSERVICIOALTILLANO" u="1"/>
        <s v="IBA1CRD024374AUTOSERVICIONUTRESA" u="1"/>
        <s v="BARRCRD024452CADENASBPO" u="1"/>
        <s v="BGTACRD024241AUTOSERVICIOALTILLANO" u="1"/>
        <s v="BUCACRD024467CADENASNUTRESA" u="1"/>
        <s v="BUCACRD024250AUTOSERVICIONUTRESA" u="1"/>
        <s v="PERECRD014120CADENASNUTRESA" u="1"/>
        <s v="VILACRD024010AUTOSERVICIOALTILLANO" u="1"/>
        <s v="IBA1CRD024288AUTOSERVICIONUTRESA" u="1"/>
        <s v="PERECRD022913AUTOSERVICIONUTRESA" u="1"/>
        <s v="BUCACRD023824AUTOSERVICIONUTRESA" u="1"/>
        <s v="IBA1CRD021299CADENASBPO" u="1"/>
        <s v="CARTCRD010835GENERICOBPO" u="1"/>
        <s v="PERECRD023253AUTOSERVICIONUTRESA" u="1"/>
        <s v="BUCACRD024567CADENASNUTRESA" u="1"/>
        <s v="BGTACRD023815CADENASBPO" u="1"/>
        <s v="IBA1CRD023998AUTOSERVICIOBPO" u="1"/>
        <s v="IBA1CRD024574AUTOSERVICIONUTRESA" u="1"/>
        <s v="BGTACRD023914TRADICIONALALTILLANO" u="1"/>
        <s v="BGTACRD024069AUTOSERVICIOALTILLANO" u="1"/>
        <s v="BGTACRD024068TRADICIONALALTILLANO" u="1"/>
        <s v="BGTACRD024440TRADICIONALALTILLANO" u="1"/>
        <s v="IBA1CRD024513AUTOSERVICIOBPO" u="1"/>
        <s v="IBA1CRD024488AUTOSERVICIONUTRESA" u="1"/>
        <s v="CARTCRD010849GENERICOBPO" u="1"/>
        <s v="IBA1CRD024674AUTOSERVICIONUTRESA" u="1"/>
        <s v="VILACRD023895AUTOSERVICIOALTILLANO" u="1"/>
        <s v="BGTACRD020202CADENASBPO" u="1"/>
        <s v="BGTACRD023597TRADICIONALBPO" u="1"/>
        <s v="IBA1CRD024774AUTOSERVICIONUTRESA" u="1"/>
        <s v="VILACRD024038AUTOSERVICIOALTILLANO" u="1"/>
        <s v="IBA1CRD024688AUTOSERVICIONUTRESA" u="1"/>
        <s v="PERECRD024482CADENASNUTRESA" u="1"/>
        <s v="BGTACRD024369AUTOSERVICIOALTILLANO" u="1"/>
        <s v="MEDECRD023801TRADICIONALNUTRESA" u="1"/>
        <s v="BUCACRD024564AUTOSERVICIONUTRESA" u="1"/>
        <s v="VILACRD024138AUTOSERVICIOALTILLANO" u="1"/>
        <s v="PERECRD019423CADENASBPO" u="1"/>
        <s v="PERECRD017758AUTOSERVICIONUTRESA" u="1"/>
        <s v="PERECRD023567AUTOSERVICIONUTRESA" u="1"/>
        <s v="BUCACRD024478AUTOSERVICIONUTRESA" u="1"/>
        <s v="BGTACRD020316CADENASBPO" u="1"/>
        <s v="MEDECRD024055TRADICIONALNUTRESA" u="1"/>
        <s v="PERECRD023667AUTOSERVICIONUTRESA" u="1"/>
        <s v="CALICRD010865GENERICOBPO" u="1"/>
        <s v="BUCACRD024517AUTOSERVICIOBPO" u="1"/>
        <s v="MEDECRD023915TRADICIONALNUTRESA" u="1"/>
        <s v="PERECRD024293AUTOSERVICIONUTRESA" u="1"/>
        <s v="VILACRD022959AUTOSERVICIONUTRESA" u="1"/>
        <s v="CARTCRD023162CADENASNUTRESA" u="1"/>
        <s v="BGTACRD020198AUTOSERVICIOEVENTO" u="1"/>
        <s v="IBA1CRD017331CADENASBPO" u="1"/>
        <s v="IBA1CRD023140CADENASBPO" u="1"/>
        <s v="PERECRD024493AUTOSERVICIONUTRESA" u="1"/>
        <s v="DUITCRD023511AUTOSERVICIOALTILLANO" u="1"/>
        <s v="BGTACRD021242CADENASBPO" u="1"/>
        <s v="VILACRD023585AUTOSERVICIONUTRESA" u="1"/>
        <s v="PERECRD024593AUTOSERVICIONUTRESA" u="1"/>
        <s v="DUITCRD023611AUTOSERVICIOALTILLANO" u="1"/>
        <s v="IBA1CRD017345CADENASBPO" u="1"/>
        <s v="VILACRD024100AUTOSERVICIONUTRESA" u="1"/>
        <s v="MEDECRD010834GENERICOBPO" u="1"/>
        <s v="DUITCRD023525AUTOSERVICIOALTILLANO" u="1"/>
        <s v="VILACRD023599AUTOSERVICIONUTRESA" u="1"/>
        <s v="BGTACRD024345AUTOSERVICIONUTRESA" u="1"/>
        <s v="DUITCRD023625AUTOSERVICIOALTILLANO" u="1"/>
        <s v="VILACRD024517CADENASNUTRESA" u="1"/>
        <s v="VILACRD024300AUTOSERVICIONUTRESA" u="1"/>
        <s v="BGTACRD024195TRADICIONALNUTRESA" u="1"/>
        <s v="BUCACRD011367AUTOSERVICIOBPO" u="1"/>
        <s v="VILACRD023985AUTOSERVICIONUTRESA" u="1"/>
        <s v="IBA1CRD022990CADENASNUTRESA" u="1"/>
        <s v="IBA1ACT000027AUTOSERVICIONUTRESA" u="1"/>
        <s v="DUITCRD023825AUTOSERVICIOALTILLANO" u="1"/>
        <s v="VILACRD024128AUTOSERVICIONUTRESA" u="1"/>
        <s v="VILACRD024314AUTOSERVICIONUTRESA" u="1"/>
        <s v="BUCACRD019848AUTOSERVICIOBPO" u="1"/>
        <s v="CARTCRD023273AUTOSERVICIONUTRESA" u="1"/>
        <s v="CARTCRD023862CADENASNUTRESA" u="1"/>
        <s v="VILACRD024228AUTOSERVICIONUTRESA" u="1"/>
        <s v="CALICRD006811GENERICOBPO" u="1"/>
        <s v="PERECRD010839GENERICOBPO" u="1"/>
        <s v="CARTCRD023287AUTOSERVICIONUTRESA" u="1"/>
        <s v="IBA1ACT000513AUTOSERVICIONUTRESA" u="1"/>
        <s v="BUCACRD022980CADENASNUTRESA" u="1"/>
        <s v="BGTAACT000491AUTOSERVICIOALTILLANO" u="1"/>
        <s v="VILACRD024528AUTOSERVICIONUTRESA" u="1"/>
        <s v="CARTCRD024726CADENASBPO" u="1"/>
        <s v="BARRCRD017313CADENASBPO" u="1"/>
        <s v="CARTCRD023587AUTOSERVICIONUTRESA" u="1"/>
        <s v="CARTCRD023773AUTOSERVICIONUTRESA" u="1"/>
        <s v="BUCACRD022308AUTOSERVICIONUTRESA" u="1"/>
        <s v="VILACRD024728AUTOSERVICIONUTRESA" u="1"/>
        <s v="BUCACRD006767GENERICOBPO" u="1"/>
        <s v="BGTACRD017016CADENASBPO" u="1"/>
        <s v="IBA1ACT000500AUTOSERVICIODESARROLLADORES" u="1"/>
        <s v="CARTCRD024202AUTOSERVICIONUTRESA" u="1"/>
        <s v="IBA1CRD023530AUTOSERVICIONUTRESA" u="1"/>
        <s v="CARTCRD023987AUTOSERVICIONUTRESA" u="1"/>
        <s v="CARTCRD024402AUTOSERVICIONUTRESA" u="1"/>
        <s v="CARTCRD019336CADENASNUTRESA" u="1"/>
        <s v="BGTACRD017316CADENASBPO" u="1"/>
        <s v="VILACRD023191AUTOSERVICIOALTILLANO" u="1"/>
        <s v="BUCACRD023420AUTOSERVICIONUTRESA" u="1"/>
        <s v="IBA1CRD023830AUTOSERVICIONUTRESA" u="1"/>
        <s v="BGTACRD023511AUTOSERVICIOALTILLANO" u="1"/>
        <s v="VILACRD023291AUTOSERVICIOALTILLANO" u="1"/>
        <s v="CARTCRD024416AUTOSERVICIONUTRESA" u="1"/>
        <s v="BUCACRD023520AUTOSERVICIONUTRESA" u="1"/>
        <s v="BGTACRD023139CADENASBPO" u="1"/>
        <s v="BUCACRD024263CADENASNUTRESA" u="1"/>
        <s v="IBA1CRD019290CADENASNUTRESA" u="1"/>
        <s v="BUCACRD023620AUTOSERVICIONUTRESA" u="1"/>
        <s v="BARRCRD024162CADENASBPO" u="1"/>
        <s v="BUCACRD023570AUTOSERVICIOBPO" u="1"/>
        <s v="BGTACRD023525AUTOSERVICIOALTILLANO" u="1"/>
        <s v="DUITCRD023679TRADICIONALNUTRESA" u="1"/>
        <s v="IBA1CRD023980AUTOSERVICIOBPO" u="1"/>
        <s v="IBA1CRD024184AUTOSERVICIONUTRESA" u="1"/>
        <s v="CARTCRD024802AUTOSERVICIONUTRESA" u="1"/>
        <s v="BARRCRD024262CADENASBPO" u="1"/>
        <s v="BGTACRD023625AUTOSERVICIOALTILLANO" u="1"/>
        <s v="VILACRD023591AUTOSERVICIOALTILLANO" u="1"/>
        <s v="CARTCRD024816AUTOSERVICIONUTRESA" u="1"/>
        <s v="BUCACRD023498AUTOSERVICIOBPO" u="1"/>
        <s v="BGTACRD024065AUTOSERVICIOALTILLANO" u="1"/>
        <s v="BGTACRD024251AUTOSERVICIOALTILLANO" u="1"/>
        <s v="BGTACRD024064TRADICIONALALTILLANO" u="1"/>
        <s v="BUCACRD024260AUTOSERVICIONUTRESA" u="1"/>
        <s v="IBA1CRD024298AUTOSERVICIONUTRESA" u="1"/>
        <s v="BUCACRD023834AUTOSERVICIONUTRESA" u="1"/>
        <s v="IBA1CRD024484AUTOSERVICIONUTRESA" u="1"/>
        <s v="CARTCRD010845GENERICOBPO" u="1"/>
        <s v="IBA1CRD024670AUTOSERVICIONUTRESA" u="1"/>
        <s v="BUCACRD024360AUTOSERVICIONUTRESA" u="1"/>
        <s v="VILACRD023508AUTOSERVICIOALTILLANO" u="1"/>
        <s v="IBA1CRD024770AUTOSERVICIONUTRESA" u="1"/>
        <s v="BGTACRD024079AUTOSERVICIOALTILLANO" u="1"/>
        <s v="CALICRD024196TRADICIONALNUTRESA" u="1"/>
        <s v="VILACRD023362TRADICIONALBPO" u="1"/>
        <s v="BUCACRD024274AUTOSERVICIONUTRESA" u="1"/>
        <s v="VILACRD024220AUTOSERVICIOALTILLANO" u="1"/>
        <s v="VILACRD023991AUTOSERVICIOALTILLANO" u="1"/>
        <s v="CARTCRD010859GENERICOBPO" u="1"/>
        <s v="VILACRD023608AUTOSERVICIOALTILLANO" u="1"/>
        <s v="PERECRD023277AUTOSERVICIONUTRESA" u="1"/>
        <s v="BUCACRD024374AUTOSERVICIONUTRESA" u="1"/>
        <s v="IBA1CRD024437AUTOSERVICIOBPO" u="1"/>
        <s v="BGTACRD024550TRADICIONALALTILLANO" u="1"/>
        <s v="VILACRD018325AUTOSERVICIOALTILLANO" u="1"/>
        <s v="VILACRD024134AUTOSERVICIOALTILLANO" u="1"/>
        <s v="IBA1CRD024598AUTOSERVICIONUTRESA" u="1"/>
        <s v="BUCACRD024288AUTOSERVICIONUTRESA" u="1"/>
        <s v="PERECRD023563AUTOSERVICIONUTRESA" u="1"/>
        <s v="DUITCRD024608TRADICIONALNUTRESA" u="1"/>
        <s v="PERECRD023316AUTOSERVICIOBPO" u="1"/>
        <s v="BGTACRD024565AUTOSERVICIOALTILLANO" u="1"/>
        <s v="BUCACRD024574AUTOSERVICIONUTRESA" u="1"/>
        <s v="CALICRD010861GENERICOBPO" u="1"/>
        <s v="BUCACRD021350CADENASNUTRESA" u="1"/>
        <s v="VILACRD023908AUTOSERVICIOALTILLANO" u="1"/>
        <s v="BUCACRD024513AUTOSERVICIOBPO" u="1"/>
        <s v="MEDECRD023539TRADICIONALNUTRESA" u="1"/>
        <s v="BUCACRD020640GENERICOBPO" u="1"/>
        <s v="BUCACRD024488AUTOSERVICIONUTRESA" u="1"/>
        <s v="BUCACRD024674AUTOSERVICIONUTRESA" u="1"/>
        <s v="VILACRD023095AUTOSERVICIONUTRESA" u="1"/>
        <s v="VILACRD023281AUTOSERVICIONUTRESA" u="1"/>
        <s v="DUITACT000418AUTOSERVICIOALTILLANO" u="1"/>
        <s v="IBA1CRD019268AUTOSERVICIOBPO" u="1"/>
        <s v="BGTACRD010475CADENASBPO" u="1"/>
        <s v="BUCACRD024774AUTOSERVICIONUTRESA" u="1"/>
        <s v="VILACRD023598CADENASNUTRESA" u="1"/>
        <s v="VILACRD022955AUTOSERVICIONUTRESA" u="1"/>
        <s v="PERECRD023777AUTOSERVICIONUTRESA" u="1"/>
        <s v="MEDECRD021612CADENASBPO" u="1"/>
        <s v="CALICRD024810AUTOSERVICIO0" u="1"/>
        <s v="CARTCRD023493CADENASBPO" u="1"/>
        <s v="BARRCRD023676TRADICIONALNUTRESA" u="1"/>
        <s v="BUCACRD015099GENERICOBPO" u="1"/>
        <s v="MEDECRD010275TRADICIONALNUTRESA" u="1"/>
        <s v="PERECRD023916AUTOSERVICIOBPO" u="1"/>
        <s v="CARTCRD022443AUTOSERVICIONUTRESA" u="1"/>
        <s v="DUITCRD023249AUTOSERVICIOALTILLANO" u="1"/>
        <s v="DUITCRD023621AUTOSERVICIOALTILLANO" u="1"/>
        <s v="IBA1CRD023350CADENASBPO" u="1"/>
        <s v="MEDECRD010844GENERICOBPO" u="1"/>
        <s v="PERECRD024506AUTOSERVICIONUTRESA" u="1"/>
        <s v="DUITCRD023535AUTOSERVICIOALTILLANO" u="1"/>
        <s v="BARRCRD024405TRADICIONALNUTRESA" u="1"/>
        <s v="BGTACRD023679TRADICIONALNUTRESA" u="1"/>
        <s v="DUITCRD023821AUTOSERVICIOALTILLANO" u="1"/>
        <s v="VILACRD024124AUTOSERVICIONUTRESA" u="1"/>
        <s v="VILACRD023895AUTOSERVICIONUTRESA" u="1"/>
        <s v="DUITCRD024161AUTOSERVICIOALTILLANO" u="1"/>
        <s v="MEDECRD010858GENERICOBPO" u="1"/>
        <s v="PERECRD020317AUTOSERVICIOBPO" u="1"/>
        <s v="VILACRD024224AUTOSERVICIONUTRESA" u="1"/>
        <s v="BARRCRD024419TRADICIONALNUTRESA" u="1"/>
        <s v="DUITCRD023649AUTOSERVICIOALTILLANO" u="1"/>
        <s v="VILACRD024138AUTOSERVICIONUTRESA" u="1"/>
        <s v="VILACRD024324AUTOSERVICIONUTRESA" u="1"/>
        <s v="VILACRD024510AUTOSERVICIONUTRESA" u="1"/>
        <s v="BARRCRD024519TRADICIONALNUTRESA" u="1"/>
        <s v="PERECRD010835GENERICOBPO" u="1"/>
        <s v="CARTCRD023283AUTOSERVICIONUTRESA" u="1"/>
        <s v="VILACRD024238AUTOSERVICIONUTRESA" u="1"/>
        <s v="IBA1ACT000423AUTOSERVICIONUTRESA" u="1"/>
        <s v="BARRCRD024805TRADICIONALNUTRESA" u="1"/>
        <s v="CARTCRD022957AUTOSERVICIONUTRESA" u="1"/>
        <s v="CARTCRD023297AUTOSERVICIONUTRESA" u="1"/>
        <s v="BUCACRD022990CADENASNUTRESA" u="1"/>
        <s v="PERECRD021243AUTOSERVICIOBPO" u="1"/>
        <s v="CARTCRD024215CADENASNUTRESA" u="1"/>
        <s v="IBA1CRD022800AUTOSERVICIONUTRESA" u="1"/>
        <s v="CARTCRD023583AUTOSERVICIONUTRESA" u="1"/>
        <s v="BUCAACT000063TRADICIONALNUTRESA" u="1"/>
        <s v="IBA1CRD023140AUTOSERVICIONUTRESA" u="1"/>
        <s v="CARTCRD024129CADENASNUTRESA" u="1"/>
        <s v="BGTACRD024608TRADICIONALNUTRESA" u="1"/>
        <s v="VILACRD024638AUTOSERVICIONUTRESA" u="1"/>
        <s v="MEDECRD023109CADENASBPO" u="1"/>
        <s v="BUCACRD022807CADENASNUTRESA" u="1"/>
        <s v="CARTCRD024012AUTOSERVICIONUTRESA" u="1"/>
        <s v="MEDECRD023209CADENASBPO" u="1"/>
        <s v="CALIACT000435TRADICIONALNUTRESA" u="1"/>
        <s v="CARTCRD024329CADENASNUTRESA" u="1"/>
        <s v="CARTCRD024515CADENASNUTRESA" u="1"/>
        <s v="CARTCRD024801CADENASNUTRESA" u="1"/>
        <s v="CALIACT000449TRADICIONALNUTRESA" u="1"/>
        <s v="CARTCRD024162AUTOSERVICIOBPO" u="1"/>
        <s v="BGTACRD021837AUTOSERVICIOEVENTO" u="1"/>
        <s v="BGTACRD017312CADENASBPO" u="1"/>
        <s v="IBA1CRD023490AUTOSERVICIOBPO" u="1"/>
        <s v="BUCACRD023633CADENASNUTRESA" u="1"/>
        <s v="IBA1CRD023857CADENASNUTRESA" u="1"/>
        <s v="CARTCRD024226AUTOSERVICIONUTRESA" u="1"/>
        <s v="IBA1CRD023207AUTOSERVICIOBPO" u="1"/>
        <s v="CARTCRD023997AUTOSERVICIONUTRESA" u="1"/>
        <s v="PERECRD023162CADENASNUTRESA" u="1"/>
        <s v="BGTACRD023321CADENASBPO" u="1"/>
        <s v="BGTACRD023421AUTOSERVICIOALTILLANO" u="1"/>
        <s v="CARTCRD024326AUTOSERVICIONUTRESA" u="1"/>
        <s v="CARTCRD024512AUTOSERVICIONUTRESA" u="1"/>
        <s v="BUCAACT000500AUTOSERVICIODESARROLLADORES" u="1"/>
        <s v="IBA1CRD023654AUTOSERVICIONUTRESA" u="1"/>
        <s v="DUITCRD023675TRADICIONALNUTRESA" u="1"/>
        <s v="MEDECRD023809CADENASBPO" u="1"/>
        <s v="BGTACRD023621AUTOSERVICIOALTILLANO" u="1"/>
        <s v="IBA1CRD023668AUTOSERVICIONUTRESA" u="1"/>
        <s v="BGTACRD023535AUTOSERVICIOALTILLANO" u="1"/>
        <s v="IBA1CRD024194AUTOSERVICIONUTRESA" u="1"/>
        <s v="BARRACT000441TRADICIONALNUTRESA" u="1"/>
        <s v="CARTCRD021823CADENASBPO" u="1"/>
        <s v="BGTACRD024060TRADICIONALALTILLANO" u="1"/>
        <s v="IBA1CRD024294AUTOSERVICIONUTRESA" u="1"/>
        <s v="BUCACRD023830AUTOSERVICIONUTRESA" u="1"/>
        <s v="BGTACRD024161AUTOSERVICIOALTILLANO" u="1"/>
        <s v="IBA1CRD024580AUTOSERVICIONUTRESA" u="1"/>
        <s v="BUCACRD019290CADENASNUTRESA" u="1"/>
        <s v="BUCACRD000051GENERICOBPO" u="1"/>
        <s v="PERECRD023576CADENASNUTRESA" u="1"/>
        <s v="IBA1CRD024494AUTOSERVICIONUTRESA" u="1"/>
        <s v="PERECRD023273AUTOSERVICIONUTRESA" u="1"/>
        <s v="BGTACRD024361AUTOSERVICIOALTILLANO" u="1"/>
        <s v="PERECRD023862CADENASNUTRESA" u="1"/>
        <s v="BUCACRD023980AUTOSERVICIOBPO" u="1"/>
        <s v="BUCACRD024184AUTOSERVICIONUTRESA" u="1"/>
        <s v="IBA1CRD024594AUTOSERVICIONUTRESA" u="1"/>
        <s v="VILACRD023518AUTOSERVICIOALTILLANO" u="1"/>
        <s v="BGTACRD024089AUTOSERVICIOALTILLANO" u="1"/>
        <s v="PERECRD024005CADENASNUTRESA" u="1"/>
        <s v="BUCACRD024873CADENASNUTRESA" u="1"/>
        <s v="DUITCRD024418TRADICIONALNUTRESA" u="1"/>
        <s v="PERECRD023312AUTOSERVICIOBPO" u="1"/>
        <s v="BGTAACT000444TRADICIONALNUTRESA" u="1"/>
        <s v="VILACRD023804AUTOSERVICIOALTILLANO" u="1"/>
        <s v="PERECRD023287AUTOSERVICIONUTRESA" u="1"/>
        <s v="BGTACRD024375AUTOSERVICIOALTILLANO" u="1"/>
        <s v="MEDECRD021122CADENASBPO" u="1"/>
        <s v="CARTCRD021077AUTOSERVICIOBPO" u="1"/>
        <s v="BUCACRD024570AUTOSERVICIONUTRESA" u="1"/>
        <s v="DUITACT000500AUTOSERVICIOALTILLANO" u="1"/>
        <s v="PERECRD024019CADENASNUTRESA" u="1"/>
        <s v="PERECRD024205CADENASNUTRESA" u="1"/>
        <s v="BGTACRD024475AUTOSERVICIOALTILLANO" u="1"/>
        <s v="BUCACRD024298AUTOSERVICIONUTRESA" u="1"/>
        <s v="PEREACT000457AUTOSERVICIODESARROLLADORES" u="1"/>
        <s v="BUCACRD024484AUTOSERVICIONUTRESA" u="1"/>
        <s v="BUCACRD024670AUTOSERVICIONUTRESA" u="1"/>
        <s v="CALICRD024309TRADICIONALNUTRESA" u="1"/>
        <s v="BUCACRD024770AUTOSERVICIONUTRESA" u="1"/>
        <s v="DUITACT000514AUTOSERVICIOALTILLANO" u="1"/>
        <s v="MEDECRD024161TRADICIONALNUTRESA" u="1"/>
        <s v="BGTACRD024489AUTOSERVICIOALTILLANO" u="1"/>
        <s v="BARRCRD021073CADENASBPO" u="1"/>
        <s v="PERECRD023773AUTOSERVICIONUTRESA" u="1"/>
        <s v="MEDECRD020105GENERICOBPO" u="1"/>
        <s v="VILACRD023291AUTOSERVICIONUTRESA" u="1"/>
        <s v="BGTACRD024775AUTOSERVICIOALTILLANO" u="1"/>
        <s v="BUCACRD024598AUTOSERVICIONUTRESA" u="1"/>
        <s v="IBA1CRD024847AUTOSERVICIOBPO" u="1"/>
        <s v="BGTACRD024354CADENASNUTRESA" u="1"/>
        <s v="PERECRD024202AUTOSERVICIONUTRESA" u="1"/>
        <s v="BUCACRD024698AUTOSERVICIONUTRESA" u="1"/>
        <s v="MEDECRD023849TRADICIONALNUTRESA" u="1"/>
        <s v="VILACRD018935AUTOSERVICIOALTILLANO" u="1"/>
        <s v="MEDECRD022294TRADICIONALPROMOTORES" u="1"/>
        <s v="PERECRD023987AUTOSERVICIONUTRESA" u="1"/>
        <s v="BARRCRD023786TRADICIONALNUTRESA" u="1"/>
        <s v="PERECRD019336CADENASNUTRESA" u="1"/>
        <s v="CARTACT000176AUTOSERVICIONUTRESA" u="1"/>
        <s v="MEDECRD010840GENERICOBPO" u="1"/>
        <s v="PERECRD024502AUTOSERVICIONUTRESA" u="1"/>
        <s v="MEDECRD024575TRADICIONALNUTRESA" u="1"/>
        <s v="PERECRD024602AUTOSERVICIONUTRESA" u="1"/>
        <s v="BARRCRD024401TRADICIONALNUTRESA" u="1"/>
        <s v="BGTACRD023675TRADICIONALNUTRESA" u="1"/>
        <s v="BARRCRD024315TRADICIONALNUTRESA" u="1"/>
        <s v="IBA1CRD021881AUTOSERVICIONUTRESA" u="1"/>
        <s v="MEDECRD019009TRADICIONALNUTRESA" u="1"/>
        <s v="VILACRD024220AUTOSERVICIONUTRESA" u="1"/>
        <s v="VILACRD023991AUTOSERVICIONUTRESA" u="1"/>
        <s v="VILACRD023608AUTOSERVICIONUTRESA" u="1"/>
        <s v="PERECRD024802AUTOSERVICIONUTRESA" u="1"/>
        <s v="DUITCRD023831AUTOSERVICIOALTILLANO" u="1"/>
        <s v="VILACRD024134AUTOSERVICIONUTRESA" u="1"/>
        <s v="MEDECRD024875TRADICIONALNUTRESA" u="1"/>
        <s v="BARRCRD024701TRADICIONALNUTRESA" u="1"/>
        <s v="IBA1CRD022410AUTOSERVICIONUTRESA" u="1"/>
        <s v="PERECRD024816AUTOSERVICIONUTRESA" u="1"/>
        <s v="VILACRD023908AUTOSERVICIONUTRESA" u="1"/>
        <s v="PERECRD010845GENERICOBPO" u="1"/>
        <s v="CARTCRD023293AUTOSERVICIONUTRESA" u="1"/>
        <s v="BGTACRD024404TRADICIONALNUTRESA" u="1"/>
        <s v="VILACRD024248AUTOSERVICIONUTRESA" u="1"/>
        <s v="VILACRD024348AUTOSERVICIONUTRESA" u="1"/>
        <s v="PERECRD010859GENERICOBPO" u="1"/>
        <s v="BGTACRD024418TRADICIONALNUTRESA" u="1"/>
        <s v="MEDECRD017493CADENASBPO" u="1"/>
        <s v="VILACRD024820AUTOSERVICIONUTRESA" u="1"/>
        <s v="CALICRD024162CADENASBPO" u="1"/>
        <s v="BUCACRD023143CADENASNUTRESA" u="1"/>
        <s v="BGTACRD024518TRADICIONALNUTRESA" u="1"/>
        <s v="VILACRD024734AUTOSERVICIONUTRESA" u="1"/>
        <s v="BGTAACT000500AUTOSERVICIOALTILLANO" u="1"/>
        <s v="BARRCRD017333CADENASBPO" u="1"/>
        <s v="CARTCRD024846CADENASBPO" u="1"/>
        <s v="MEDECRD023405CADENASBPO" u="1"/>
        <s v="MEDEACT000014TRADICIONALNUTRESA" u="1"/>
        <s v="CARTCRD024036AUTOSERVICIONUTRESA" u="1"/>
        <s v="CARTCRD024222AUTOSERVICIONUTRESA" u="1"/>
        <s v="DUITCRD023535AUTOSERVICIONUTRESA" u="1"/>
        <s v="IBA1CRD023550AUTOSERVICIONUTRESA" u="1"/>
        <s v="CARTCRD019342CADENASNUTRESA" u="1"/>
        <s v="IBA1CRD022938AUTOSERVICIONUTRESA" u="1"/>
        <s v="CALIACT000493AUTOSERVICIODESARROLLADORES" u="1"/>
        <s v="CARTCRD024136AUTOSERVICIONUTRESA" u="1"/>
        <s v="MEDEACT000300TRADICIONALNUTRESA" u="1"/>
        <s v="BUCACRD023240AUTOSERVICIONUTRESA" u="1"/>
        <s v="IBA1CRD024517CADENASBPO" u="1"/>
        <s v="IBA1CRD023278AUTOSERVICIONUTRESA" u="1"/>
        <s v="PERECRD023072CADENASNUTRESA" u="1"/>
        <s v="IBA1CRD023464AUTOSERVICIONUTRESA" u="1"/>
        <s v="IBA1CRD023564AUTOSERVICIONUTRESA" u="1"/>
        <s v="DUITCRD023499TRADICIONALNUTRESA" u="1"/>
        <s v="PERECRD022443AUTOSERVICIONUTRESA" u="1"/>
        <s v="BARRCRD014120CADENASBPO" u="1"/>
        <s v="VILACRD012167AUTOSERVICIOALTILLANO_BPO" u="1"/>
        <s v="DUITCRD023599TRADICIONALNUTRESA" u="1"/>
        <s v="BUCACRD023857CADENASNUTRESA" u="1"/>
        <s v="IBA1CRD023678AUTOSERVICIONUTRESA" u="1"/>
        <s v="PERECRD006805GENERICOBPO" u="1"/>
        <s v="MEDECRD000107CADENASBPO" u="1"/>
        <s v="PEREACT000466AUTOSERVICIONUTRESA" u="1"/>
        <s v="BUCACRD023554AUTOSERVICIONUTRESA" u="1"/>
        <s v="IBA1CRD024390AUTOSERVICIONUTRESA" u="1"/>
        <s v="IBA1CRD023778AUTOSERVICIONUTRESA" u="1"/>
        <s v="BGTACRD024070TRADICIONALALTILLANO" u="1"/>
        <s v="BUCACRD023654AUTOSERVICIONUTRESA" u="1"/>
        <s v="IBA1CRD024490AUTOSERVICIONUTRESA" u="1"/>
        <s v="BGTACRD018076CADENASBPO" u="1"/>
        <s v="CALICRD023676TRADICIONALNUTRESA" u="1"/>
        <s v="DUITCRD024314TRADICIONALNUTRESA" u="1"/>
        <s v="BGTACRD014023CADENASBPO" u="1"/>
        <s v="IBA1CRD024590AUTOSERVICIONUTRESA" u="1"/>
        <s v="CALICRD000047GENERICOBPO" u="1"/>
        <s v="BGTACRD024085AUTOSERVICIOALTILLANO" u="1"/>
        <s v="VILACRD024040AUTOSERVICIOALTILLANO" u="1"/>
        <s v="IBA1CRD011367CADENASBPO" u="1"/>
        <s v="BUCACRD023668AUTOSERVICIONUTRESA" u="1"/>
        <s v="PERECRD023283AUTOSERVICIONUTRESA" u="1"/>
        <s v="IBA1CRD024443AUTOSERVICIOBPO" u="1"/>
        <s v="VILACRD023528AUTOSERVICIOALTILLANO" u="1"/>
        <s v="BGTACRD024099AUTOSERVICIOALTILLANO" u="1"/>
        <s v="VILACRD023714AUTOSERVICIOALTILLANO" u="1"/>
        <s v="BARRCRD024682CADENASBPO" u="1"/>
        <s v="PERECRD024201CADENASNUTRESA" u="1"/>
        <s v="BUCACRD024294AUTOSERVICIONUTRESA" u="1"/>
        <s v="BGTACRD024470TRADICIONALALTILLANO" u="1"/>
        <s v="PERECRD022957AUTOSERVICIONUTRESA" u="1"/>
        <s v="BARRCRD023913AUTOSERVICIOEVENTO" u="1"/>
        <s v="IBA1CRD009112AUTOSERVICIOBPO" u="1"/>
        <s v="VILACRD023628AUTOSERVICIOALTILLANO" u="1"/>
        <s v="PERECRD023297AUTOSERVICIONUTRESA" u="1"/>
        <s v="PERECRD023886CADENASNUTRESA" u="1"/>
        <s v="PERECRD024301CADENASNUTRESA" u="1"/>
        <s v="BGTACRD024198TRADICIONALALTILLANO" u="1"/>
        <s v="BGTACRD024571AUTOSERVICIOALTILLANO" u="1"/>
        <s v="BUCACRD024797CADENASNUTRESA" u="1"/>
        <s v="BUCACRD024394AUTOSERVICIONUTRESA" u="1"/>
        <s v="BGTACRD024299AUTOSERVICIOALTILLANO" u="1"/>
        <s v="PERECRD024215CADENASNUTRESA" u="1"/>
        <s v="IBA1CRD024607AUTOSERVICIONUTRESA" u="1"/>
        <s v="PERECRD023583AUTOSERVICIONUTRESA" u="1"/>
        <s v="BGTACRD024671AUTOSERVICIOALTILLANO" u="1"/>
        <s v="BUCACRD024494AUTOSERVICIONUTRESA" u="1"/>
        <s v="MEDECRD000102GENERICOBPO" u="1"/>
        <s v="PERECRD024129CADENASNUTRESA" u="1"/>
        <s v="BGTACRD024771AUTOSERVICIOALTILLANO" u="1"/>
        <s v="BUCACRD024594AUTOSERVICIONUTRESA" u="1"/>
        <s v="DUITACT000524AUTOSERVICIOALTILLANO" u="1"/>
        <s v="BGTACRD024585CADENASBPO" u="1"/>
        <s v="PERECRD024012AUTOSERVICIONUTRESA" u="1"/>
        <s v="BGTACRD024685AUTOSERVICIOALTILLANO" u="1"/>
        <s v="BGTACRD024350CADENASNUTRESA" u="1"/>
        <s v="VILACRD023140AUTOSERVICIOBPO" u="1"/>
        <s v="BUCACRD024694AUTOSERVICIONUTRESA" u="1"/>
        <s v="CALICRD024419TRADICIONALNUTRESA" u="1"/>
        <s v="IBA1CRD021130AUTOSERVICIOBPO" u="1"/>
        <s v="MEDECRD024271TRADICIONALNUTRESA" u="1"/>
        <s v="PERECRD024329CADENASNUTRESA" u="1"/>
        <s v="PERECRD024515CADENASNUTRESA" u="1"/>
        <s v="MEDECRD015723CADENASBPO" u="1"/>
        <s v="PERECRD021123CADENASBPO" u="1"/>
        <s v="BARRCRD023682TRADICIONALNUTRESA" u="1"/>
        <s v="CALICRD024519TRADICIONALNUTRESA" u="1"/>
        <s v="PERECRD024801CADENASNUTRESA" u="1"/>
        <s v="PERECRD024162AUTOSERVICIOBPO" u="1"/>
        <s v="PERECRD021137CADENASBPO" u="1"/>
        <s v="PERECRD024226AUTOSERVICIONUTRESA" u="1"/>
        <s v="PERECRD023997AUTOSERVICIONUTRESA" u="1"/>
        <s v="DUITCRD023441AUTOSERVICIOALTILLANO" u="1"/>
        <s v="BARRCRD019816CADENASBPO" u="1"/>
        <s v="BUCACRD024847AUTOSERVICIOBPO" u="1"/>
        <s v="PERECRD024326AUTOSERVICIONUTRESA" u="1"/>
        <s v="PERECRD024512AUTOSERVICIONUTRESA" u="1"/>
        <s v="MEDECRD021932CADENASBPO" u="1"/>
        <s v="DUITCRD023269AUTOSERVICIOALTILLANO" u="1"/>
        <s v="BUCACRD021134AUTOSERVICIOBPO" u="1"/>
        <s v="BGTACRD023499TRADICIONALNUTRESA" u="1"/>
        <s v="VILACRD023518AUTOSERVICIONUTRESA" u="1"/>
        <s v="PERECRD024526AUTOSERVICIONUTRESA" u="1"/>
        <s v="DUITCRD023555AUTOSERVICIOALTILLANO" u="1"/>
        <s v="BGTACRD023599TRADICIONALNUTRESA" u="1"/>
        <s v="VILACRD024230AUTOSERVICIONUTRESA" u="1"/>
        <s v="CARTACT000486AUTOSERVICIONUTRESA" u="1"/>
        <s v="CARTCRD022663AUTOSERVICIONUTRESA" u="1"/>
        <s v="VILACRD023804AUTOSERVICIONUTRESA" u="1"/>
        <s v="PERECRD024626AUTOSERVICIONUTRESA" u="1"/>
        <s v="BARRCRD024611TRADICIONALNUTRESA" u="1"/>
        <s v="VILACRD024330AUTOSERVICIONUTRESA" u="1"/>
        <s v="IBA1CRD023570CADENASBPO" u="1"/>
        <s v="DUITCRD024181AUTOSERVICIOALTILLANO" u="1"/>
        <s v="PERECRD010841GENERICOBPO" u="1"/>
        <s v="CARTCRD017883CADENASNUTRESA" u="1"/>
        <s v="BGTACRD024214TRADICIONALNUTRESA" u="1"/>
        <s v="VILACRD024244AUTOSERVICIONUTRESA" u="1"/>
        <s v="CARTCRD023916CADENASBPO" u="1"/>
        <s v="DUITCRD023669AUTOSERVICIOALTILLANO" u="1"/>
        <s v="BGTACRD024314TRADICIONALNUTRESA" u="1"/>
        <s v="MEDECRD012624CADENASBPO" u="1"/>
        <s v="VILACRD024344AUTOSERVICIONUTRESA" u="1"/>
        <s v="CARTCRD017333AUTOSERVICIOBPO" u="1"/>
        <s v="VILACRD024258AUTOSERVICIONUTRESA" u="1"/>
        <s v="BGTACRD021451CADENASNUTRESA" u="1"/>
        <s v="BUCACRD022024AUTOSERVICIONUTRESA" u="1"/>
        <s v="CARTCRD024221CADENASNUTRESA" u="1"/>
        <s v="VILACRD024358AUTOSERVICIONUTRESA" u="1"/>
        <s v="BUCACRD022310AUTOSERVICIONUTRESA" u="1"/>
        <s v="VILACRD024730AUTOSERVICIONUTRESA" u="1"/>
        <s v="IBA1CRD022937CADENASNUTRESA" u="1"/>
        <s v="MEDECRD017306CADENASBPO" u="1"/>
        <s v="PERECRD021077AUTOSERVICIOBPO" u="1"/>
        <s v="CARTCRD024235CADENASNUTRESA" u="1"/>
        <s v="IBA1CRD022584AUTOSERVICIOBPO" u="1"/>
        <s v="VILACRD022281AUTOSERVICIOALTILLANO" u="1"/>
        <s v="CARTCRD024335CADENASNUTRESA" u="1"/>
        <s v="BUCACRD023167CADENASNUTRESA" u="1"/>
        <s v="BGTACRD015106TRADICIONALNUTRESA" u="1"/>
        <s v="MEDECRD013564CADENASBPO" u="1"/>
        <s v="BUCACRD022438AUTOSERVICIONUTRESA" u="1"/>
        <s v="IBA1CRD023274AUTOSERVICIONUTRESA" u="1"/>
        <s v="IBA1CRD023863CADENASNUTRESA" u="1"/>
        <s v="CARTCRD024449CADENASNUTRESA" u="1"/>
        <s v="CARTCRD021243CADENASBPO" u="1"/>
        <s v="CARTCRD023806AUTOSERVICIONUTRESA" u="1"/>
        <s v="BGTACRD017332CADENASBPO" u="1"/>
        <s v="BGTACRD023141CADENASBPO" u="1"/>
        <s v="CARTCRD024332AUTOSERVICIONUTRESA" u="1"/>
        <s v="IBA1CRD023288AUTOSERVICIONUTRESA" u="1"/>
        <s v="IBA1CRD023227AUTOSERVICIOBPO" u="1"/>
        <s v="DUITCRD023681TRADICIONALNUTRESA" u="1"/>
        <s v="PERECRD023182CADENASNUTRESA" u="1"/>
        <s v="MEDECRD023815CADENASBPO" u="1"/>
        <s v="BGTACRD023441AUTOSERVICIOALTILLANO" u="1"/>
        <s v="IBA1CRD024306CADENASNUTRESA" u="1"/>
        <s v="IBA1CRD023674AUTOSERVICIONUTRESA" u="1"/>
        <s v="BARRACT000075TRADICIONALNUTRESA" u="1"/>
        <s v="PEREACT000462AUTOSERVICIONUTRESA" u="1"/>
        <s v="BGTACRD023540TRADICIONALALTILLANO" u="1"/>
        <s v="IBA1CRD023588AUTOSERVICIONUTRESA" u="1"/>
        <s v="BGTACRD023269AUTOSERVICIOALTILLANO" u="1"/>
        <s v="MEDECRD020202CADENASBPO" u="1"/>
        <s v="BUCACRD023278AUTOSERVICIONUTRESA" u="1"/>
        <s v="PEREACT000376AUTOSERVICIONUTRESA" u="1"/>
        <s v="CARTCRD024546AUTOSERVICIONUTRESA" u="1"/>
        <s v="BARRACT000275TRADICIONALNUTRESA" u="1"/>
        <s v="CALICRD023672TRADICIONALNUTRESA" u="1"/>
        <s v="VILACRD023510AUTOSERVICIOALTILLANO" u="1"/>
        <s v="IBA1CRD024203AUTOSERVICIONUTRESA" u="1"/>
        <s v="CARTCRD010861GENERICOBPO" u="1"/>
        <s v="BGTACRD024181AUTOSERVICIOALTILLANO" u="1"/>
        <s v="MEDECRD023241TRADICIONALNUTRESA" u="1"/>
        <s v="MEDECRD020316CADENASBPO" u="1"/>
        <s v="VILACRD023524AUTOSERVICIOALTILLANO" u="1"/>
        <s v="IBA1CRD024217AUTOSERVICIONUTRESA" u="1"/>
        <s v="IBA1CRD023988AUTOSERVICIONUTRESA" u="1"/>
        <s v="BGTACRD023669AUTOSERVICIOALTILLANO" u="1"/>
        <s v="PERECRD017306GENERICOBPO" u="1"/>
        <s v="CALICRD023786TRADICIONALNUTRESA" u="1"/>
        <s v="VILACRD023624AUTOSERVICIOALTILLANO" u="1"/>
        <s v="IBA1CRD024503AUTOSERVICIONUTRESA" u="1"/>
        <s v="PERECRD023293AUTOSERVICIONUTRESA" u="1"/>
        <s v="BUCACRD024390AUTOSERVICIONUTRESA" u="1"/>
        <s v="BUCACRD023778AUTOSERVICIONUTRESA" u="1"/>
        <s v="BGTACRD000043CADENASBPO" u="1"/>
        <s v="BGTACRD024295AUTOSERVICIOALTILLANO" u="1"/>
        <s v="BGTACRD024481AUTOSERVICIOALTILLANO" u="1"/>
        <s v="BUCACRD024490AUTOSERVICIONUTRESA" u="1"/>
        <s v="VILACRD017345AUTOSERVICIOALTILLANO_BPO" u="1"/>
        <s v="VILACRD023824AUTOSERVICIOALTILLANO" u="1"/>
        <s v="PERECRD024125CADENASNUTRESA" u="1"/>
        <s v="BGTACRD024395AUTOSERVICIOALTILLANO" u="1"/>
        <s v="MEDECRD020198AUTOSERVICIOEVENTO" u="1"/>
        <s v="CARTCRD021283AUTOSERVICIOBPO" u="1"/>
        <s v="CALICRD024315TRADICIONALNUTRESA" u="1"/>
        <s v="IBA1CRD024803AUTOSERVICIONUTRESA" u="1"/>
        <s v="DUITACT000434AUTOSERVICIOALTILLANO" u="1"/>
        <s v="BUCACRD024443AUTOSERVICIOBPO" u="1"/>
        <s v="BGTACRD024595AUTOSERVICIOALTILLANO" u="1"/>
        <s v="CALICRD024701TRADICIONALNUTRESA" u="1"/>
        <s v="PERECRD023446AUTOSERVICIOBPO" u="1"/>
        <s v="BGTACRD023912AUTOSERVICIOEVENTO" u="1"/>
        <s v="PERECRD024239CADENASNUTRESA" u="1"/>
        <s v="PERECRD024425CADENASNUTRESA" u="1"/>
        <s v="IBA1CRD024817AUTOSERVICIONUTRESA" u="1"/>
        <s v="BGTACRD017472TRADICIONALNUTRESA" u="1"/>
        <s v="CALICRD024801TRADICIONALNUTRESA" u="1"/>
        <s v="MEDECRD024195TRADICIONALNUTRESA" u="1"/>
        <s v="PERECRD024036AUTOSERVICIONUTRESA" u="1"/>
        <s v="PERECRD024222AUTOSERVICIONUTRESA" u="1"/>
        <s v="PERECRD024136AUTOSERVICIONUTRESA" u="1"/>
        <s v="CALICRD021482GENERICOBPO" u="1"/>
        <s v="DUITCRD023265AUTOSERVICIOALTILLANO" u="1"/>
        <s v="BUCACRD021130AUTOSERVICIOBPO" u="1"/>
        <s v="BGTACRD023681TRADICIONALNUTRESA" u="1"/>
        <s v="BUCACRD010836GENERICOBPO" u="1"/>
        <s v="DUITCRD023178TRADICIONALALTILLANO" u="1"/>
        <s v="BARRCRD023709TRADICIONALNUTRESA" u="1"/>
        <s v="DUITCRD023279AUTOSERVICIOALTILLANO" u="1"/>
        <s v="VILACRD023528AUTOSERVICIONUTRESA" u="1"/>
        <s v="BARRCRD024149TRADICIONALNUTRESA" u="1"/>
        <s v="BGTACRD021296CADENASBPO" u="1"/>
        <s v="BGTACRD023981TRADICIONALNUTRESA" u="1"/>
        <s v="VILACRD024240AUTOSERVICIONUTRESA" u="1"/>
        <s v="DUITCRD023665AUTOSERVICIOALTILLANO" u="1"/>
        <s v="DUITCRD023765AUTOSERVICIOALTILLANO" u="1"/>
        <s v="IBA1CRD023073CADENASNUTRESA" u="1"/>
        <s v="MEDECRD017016CADENASBPO" u="1"/>
        <s v="MEDECRD019329TRADICIONALNUTRESA" u="1"/>
        <s v="CARTCRD023202AUTOSERVICIONUTRESA" u="1"/>
        <s v="VILACRD024540AUTOSERVICIONUTRESA" u="1"/>
        <s v="BARRCRD024549TRADICIONALNUTRESA" u="1"/>
        <s v="DUITCRD023779AUTOSERVICIOALTILLANO" u="1"/>
        <s v="CARTCRD023116AUTOSERVICIONUTRESA" u="1"/>
        <s v="VILACRD024368AUTOSERVICIONUTRESA" u="1"/>
        <s v="IBA1CRD023373CADENASNUTRESA" u="1"/>
        <s v="BGTACRD024699AUTOSERVICIONUTRESA" u="1"/>
        <s v="CARTCRD024331CADENASNUTRESA" u="1"/>
        <s v="VILACRD024840AUTOSERVICIONUTRESA" u="1"/>
        <s v="MEDECRD016196GENERICOBPO" u="1"/>
        <s v="IBA1ACT000467AUTOSERVICIONUTRESA" u="1"/>
        <s v="CARTCRD024245CADENASNUTRESA" u="1"/>
        <s v="CARTCRD023819CADENASNUTRESA" u="1"/>
        <s v="IBA1CRD020181CADENASBPO" u="1"/>
        <s v="DUITCRD023441AUTOSERVICIONUTRESA" u="1"/>
        <s v="MEDECRD012057GENERICOBPO" u="1"/>
        <s v="MEDECRD023139CADENASBPO" u="1"/>
        <s v="IBA1CRD023270AUTOSERVICIONUTRESA" u="1"/>
        <s v="IBA1CRD024237CADENASBPO" u="1"/>
        <s v="BUCACRD022937CADENASNUTRESA" u="1"/>
        <s v="VILAACT000303AUTOSERVICIOALTILLANO" u="1"/>
        <s v="MEDECRD021696TRADICIONALNUTRESA" u="1"/>
        <s v="BUCACRD023463CADENASNUTRESA" u="1"/>
        <s v="MEDECRD023339CADENASBPO" u="1"/>
        <s v="CARTCRD023716AUTOSERVICIONUTRESA" u="1"/>
        <s v="BUCACRD022584AUTOSERVICIOBPO" u="1"/>
        <s v="CARTCRD024242AUTOSERVICIONUTRESA" u="1"/>
        <s v="IBA1CRD024437CADENASBPO" u="1"/>
        <s v="CARTCRD023816AUTOSERVICIONUTRESA" u="1"/>
        <s v="VILAACT000503AUTOSERVICIOALTILLANO" u="1"/>
        <s v="IBA1CRD022958AUTOSERVICIONUTRESA" u="1"/>
        <s v="BGTACRD023251AUTOSERVICIOALTILLANO" u="1"/>
        <s v="CALICRD023913AUTOSERVICIOEVENTO" u="1"/>
        <s v="IBA1CRD023887CADENASNUTRESA" u="1"/>
        <s v="IBA1CRD023670AUTOSERVICIONUTRESA" u="1"/>
        <s v="IBA1CRD023584AUTOSERVICIONUTRESA" u="1"/>
        <s v="BUCACRD023677CADENASNUTRESA" u="1"/>
        <s v="BUCACRD023863CADENASNUTRESA" u="1"/>
        <s v="IBA1CRD023498AUTOSERVICIONUTRESA" u="1"/>
        <s v="PERECRD006811GENERICOBPO" u="1"/>
        <s v="BUCACRD024006CADENASNUTRESA" u="1"/>
        <s v="IBA1CRD024013AUTOSERVICIONUTRESA" u="1"/>
        <s v="BGTACRD018082AUTOSERVICIOALTILLANO" u="1"/>
        <s v="DUITCRD023608TRADICIONALNUTRESA" u="1"/>
        <s v="BUCACRD023227AUTOSERVICIOBPO" u="1"/>
        <s v="PERECRD022663AUTOSERVICIONUTRESA" u="1"/>
        <s v="CALICRD023682TRADICIONALNUTRESA" u="1"/>
        <s v="BUCACRD023574AUTOSERVICIONUTRESA" u="1"/>
        <s v="BGTACRD024091AUTOSERVICIOALTILLANO" u="1"/>
        <s v="IBA1CRD023984AUTOSERVICIONUTRESA" u="1"/>
        <s v="BGTACRD023665AUTOSERVICIOALTILLANO" u="1"/>
        <s v="BUCACRD024306CADENASNUTRESA" u="1"/>
        <s v="CALICRD023596TRADICIONALNUTRESA" u="1"/>
        <s v="BUCACRD023674AUTOSERVICIONUTRESA" u="1"/>
        <s v="VILACRD023248AUTOSERVICIOALTILLANO" u="1"/>
        <s v="IBA1CRD024127AUTOSERVICIONUTRESA" u="1"/>
        <s v="VILACRD023620AUTOSERVICIOALTILLANO" u="1"/>
        <s v="IBA1CRD023898AUTOSERVICIONUTRESA" u="1"/>
        <s v="IBA1CRD024313AUTOSERVICIONUTRESA" u="1"/>
        <s v="PERECRD023916CADENASBPO" u="1"/>
        <s v="BUCACRD023588AUTOSERVICIONUTRESA" u="1"/>
        <s v="DUITCRD024520TRADICIONALNUTRESA" u="1"/>
        <s v="MEDECRD010475CADENASBPO" u="1"/>
        <s v="VILACRD023534AUTOSERVICIOALTILLANO" u="1"/>
        <s v="IBA1CRD024227AUTOSERVICIONUTRESA" u="1"/>
        <s v="IBA1CRD000025AUTOSERVICIOBPO" u="1"/>
        <s v="IBA1CRD023998AUTOSERVICIONUTRESA" u="1"/>
        <s v="BGTACRD024291AUTOSERVICIOALTILLANO" u="1"/>
        <s v="DUITCRD024434TRADICIONALNUTRESA" u="1"/>
        <s v="PERECRD023598TRADICIONALBPO" u="1"/>
        <s v="PERECRD017333AUTOSERVICIOBPO" u="1"/>
        <s v="VILACRD023634AUTOSERVICIOALTILLANO" u="1"/>
        <s v="MEDECRD011222TRADICIONALPROMOTORES" u="1"/>
        <s v="IBA1CRD024513AUTOSERVICIONUTRESA" u="1"/>
        <s v="PERECRD023892CADENASNUTRESA" u="1"/>
        <s v="PERECRD023509CADENASNUTRESA" u="1"/>
        <s v="BGTACRD023779AUTOSERVICIOALTILLANO" u="1"/>
        <s v="BUCACRD024203AUTOSERVICIONUTRESA" u="1"/>
        <s v="PERECRD024221CADENASNUTRESA" u="1"/>
        <s v="BGTACRD024491AUTOSERVICIOALTILLANO" u="1"/>
        <s v="BUCACRD024706CADENASNUTRESA" u="1"/>
        <s v="VILACRD023648AUTOSERVICIOALTILLANO" u="1"/>
        <s v="IBA1CRD024527AUTOSERVICIONUTRESA" u="1"/>
        <s v="IBA1CRD024713AUTOSERVICIONUTRESA" u="1"/>
        <s v="BGTACRD024591AUTOSERVICIOALTILLANO" u="1"/>
        <s v="DUITCRD024548TRADICIONALNUTRESA" u="1"/>
        <s v="BUCACRD024217AUTOSERVICIONUTRESA" u="1"/>
        <s v="PERECRD020317CADENASBPO" u="1"/>
        <s v="BUCACRD023988AUTOSERVICIONUTRESA" u="1"/>
        <s v="PERECRD024235CADENASNUTRESA" u="1"/>
        <s v="BGTACRD024307TRADICIONALALTILLANO" u="1"/>
        <s v="BUCACRD024503AUTOSERVICIONUTRESA" u="1"/>
        <s v="DUITACT000443TRADICIONALALTILLANO" u="1"/>
        <s v="IBA1CRD024727AUTOSERVICIONUTRESA" u="1"/>
        <s v="MEDECRD023851TRADICIONALNUTRESA" u="1"/>
        <s v="BUCACRD024417AUTOSERVICIONUTRESA" u="1"/>
        <s v="CARTCRD016193GENERICOBPO" u="1"/>
        <s v="BUCACRD015100GENERICOBPO" u="1"/>
        <s v="BGTACRD024508AUTOSERVICIOALTILLANO" u="1"/>
        <s v="DUITACT000458AUTOSERVICIOALTILLANO" u="1"/>
        <s v="BGTACRD014657CADENASBPO" u="1"/>
        <s v="BGTACRD022779TRADICIONALNUTRESA" u="1"/>
        <s v="BUCACRD024803AUTOSERVICIONUTRESA" u="1"/>
        <s v="PERECRD024449CADENASNUTRESA" u="1"/>
        <s v="PERECRD024232AUTOSERVICIONUTRESA" u="1"/>
        <s v="PERECRD023806AUTOSERVICIONUTRESA" u="1"/>
        <s v="PERECRD024332AUTOSERVICIONUTRESA" u="1"/>
        <s v="PERECRD023906AUTOSERVICIONUTRESA" u="1"/>
        <s v="IBA1CRD021078AUTOSERVICIOBPO" u="1"/>
        <s v="BUCACRD024817AUTOSERVICIONUTRESA" u="1"/>
        <s v="DUITCRD023275AUTOSERVICIOALTILLANO" u="1"/>
        <s v="VILACRD024353CADENASNUTRESA" u="1"/>
        <s v="BGTACRD017882TRADICIONALNUTRESA" u="1"/>
        <s v="BUCACRD010846GENERICOBPO" u="1"/>
        <s v="VILACRD023524AUTOSERVICIONUTRESA" u="1"/>
        <s v="PERECRD024749CADENASNUTRESA" u="1"/>
        <s v="MEDECRD024408TRADICIONALNUTRESA" u="1"/>
        <s v="DUITCRD023289AUTOSERVICIOALTILLANO" u="1"/>
        <s v="BARRCRD024159TRADICIONALNUTRESA" u="1"/>
        <s v="PERECRD024546AUTOSERVICIONUTRESA" u="1"/>
        <s v="PERECRD024732AUTOSERVICIONUTRESA" u="1"/>
        <s v="VILACRD024064AUTOSERVICIONUTRESA" u="1"/>
        <s v="VILACRD024250AUTOSERVICIONUTRESA" u="1"/>
        <s v="BGTACRD023608TRADICIONALNUTRESA" u="1"/>
        <s v="VILACRD023824AUTOSERVICIONUTRESA" u="1"/>
        <s v="MEDECRD024608TRADICIONALNUTRESA" u="1"/>
        <s v="BGTACRD024581AUTOSERVICIONUTRESA" u="1"/>
        <s v="VILACRD021296CADENASALTILLANO" u="1"/>
        <s v="CARTCRD013564CADENASNUTRESA" u="1"/>
        <s v="BGTACRD024495AUTOSERVICIONUTRESA" u="1"/>
        <s v="DUITCRD023589AUTOSERVICIOALTILLANO" u="1"/>
        <s v="PERECRD010861GENERICOBPO" u="1"/>
        <s v="VILACRD024078AUTOSERVICIONUTRESA" u="1"/>
        <s v="CARTCRD022883AUTOSERVICIONUTRESA" u="1"/>
        <s v="BGTACRD024434TRADICIONALNUTRESA" u="1"/>
        <s v="MEDECRD021837AUTOSERVICIOEVENTO" u="1"/>
        <s v="BUCACRD021754AUTOSERVICIOBPO" u="1"/>
        <s v="CALIACT000075TRADICIONALNUTRESA" u="1"/>
        <s v="VILACRD024564AUTOSERVICIONUTRESA" u="1"/>
        <s v="CALICRD006775GENERICOBPO" u="1"/>
        <s v="DUITCRD023989AUTOSERVICIOALTILLANO" u="1"/>
        <s v="VILACRD024478AUTOSERVICIONUTRESA" u="1"/>
        <s v="MEDECRD023321CADENASBPO" u="1"/>
        <s v="PERECRD021283AUTOSERVICIOBPO" u="1"/>
        <s v="VILACRD024517AUTOSERVICIOBPO" u="1"/>
        <s v="IBA1CRD022940AUTOSERVICIONUTRESA" u="1"/>
        <s v="VILACRD022225CADENASALTILLANO" u="1"/>
        <s v="BGTACRD022521CADENASBPO" u="1"/>
        <s v="IBA1CRD017310AUTOSERVICIOBPO" u="1"/>
        <s v="IBA1CRD023280AUTOSERVICIONUTRESA" u="1"/>
        <s v="CARTCRD023662AUTOSERVICIOBPO" u="1"/>
        <s v="IBA1CRD022954AUTOSERVICIONUTRESA" u="1"/>
        <s v="BGTAACT000458AUTOSERVICIOALTILLANO" u="1"/>
        <s v="PERECRD023312CADENASBPO" u="1"/>
        <s v="VILAACT000513AUTOSERVICIOALTILLANO" u="1"/>
        <s v="BUCACRD023673CADENASNUTRESA" u="1"/>
        <s v="IBA1CRD024126CADENASNUTRESA" u="1"/>
        <s v="PERECRD022088GENERICONUTRESA" u="1"/>
        <s v="IBA1CRD023680AUTOSERVICIONUTRESA" u="1"/>
        <s v="VILAACT000427AUTOSERVICIOALTILLANO" u="1"/>
        <s v="BUCACRD023184AUTOSERVICIONUTRESA" u="1"/>
        <s v="IBA1CRD023780AUTOSERVICIONUTRESA" u="1"/>
        <s v="CARTCRD024366AUTOSERVICIONUTRESA" u="1"/>
        <s v="BUCACRD023470AUTOSERVICIONUTRESA" u="1"/>
        <s v="IBA1CRD023694AUTOSERVICIONUTRESA" u="1"/>
        <s v="BUCACRD024016CADENASNUTRESA" u="1"/>
        <s v="MEDEACT000444TRADICIONALNUTRESA" u="1"/>
        <s v="IBA1CRD024847CADENASBPO" u="1"/>
        <s v="BUCACRD022958AUTOSERVICIONUTRESA" u="1"/>
        <s v="IBA1CRD023794AUTOSERVICIONUTRESA" u="1"/>
        <s v="BGTACRD023289AUTOSERVICIOALTILLANO" u="1"/>
        <s v="BUCACRD023887CADENASNUTRESA" u="1"/>
        <s v="BUCACRD023670AUTOSERVICIONUTRESA" u="1"/>
        <s v="VILACRD023244AUTOSERVICIOALTILLANO" u="1"/>
        <s v="IBA1CRD024123AUTOSERVICIONUTRESA" u="1"/>
        <s v="BGTACRD023761AUTOSERVICIOALTILLANO" u="1"/>
        <s v="IBA1CRD024037AUTOSERVICIONUTRESA" u="1"/>
        <s v="VILACRD023530AUTOSERVICIOALTILLANO" u="1"/>
        <s v="IBA1CRD024223AUTOSERVICIONUTRESA" u="1"/>
        <s v="DUITCRD024058TRADICIONALNUTRESA" u="1"/>
        <s v="BUCACRD024316CADENASNUTRESA" u="1"/>
        <s v="BUCACRD023498AUTOSERVICIONUTRESA" u="1"/>
        <s v="MEDECRD022921TRADICIONALNUTRESA" u="1"/>
        <s v="VILACRD023444AUTOSERVICIOALTILLANO" u="1"/>
        <s v="IBA1CRD024137AUTOSERVICIONUTRESA" u="1"/>
        <s v="BGTACRD023589AUTOSERVICIOALTILLANO" u="1"/>
        <s v="BGTACRD023775AUTOSERVICIOALTILLANO" u="1"/>
        <s v="PERECRD014118CADENASBPO" u="1"/>
        <s v="BUCACRD024013AUTOSERVICIONUTRESA" u="1"/>
        <s v="PERECRD024452CADENASBPO" u="1"/>
        <s v="PERECRD023419CADENASNUTRESA" u="1"/>
        <s v="IBA1CRD024337AUTOSERVICIONUTRESA" u="1"/>
        <s v="PERECRD024131CADENASNUTRESA" u="1"/>
        <s v="BGTACRD024204AUTOSERVICIOALTILLANO" u="1"/>
        <s v="BUCACRD024616CADENASNUTRESA" u="1"/>
        <s v="DUITCRD024544TRADICIONALNUTRESA" u="1"/>
        <s v="BUCACRD023984AUTOSERVICIONUTRESA" u="1"/>
        <s v="CALICRD023709TRADICIONALNUTRESA" u="1"/>
        <s v="BUCACRD019333CADENASNUTRESA" u="1"/>
        <s v="BGTACRD024118AUTOSERVICIOALTILLANO" u="1"/>
        <s v="BUCACRD024127AUTOSERVICIONUTRESA" u="1"/>
        <s v="BUCACRD024313AUTOSERVICIONUTRESA" u="1"/>
        <s v="BGTACRD022911AUTOSERVICIONUTRESA" u="1"/>
        <s v="PERECRD024331CADENASNUTRESA" u="1"/>
        <s v="BGTACRD024218AUTOSERVICIOALTILLANO" u="1"/>
        <s v="BGTACRD023989AUTOSERVICIOALTILLANO" u="1"/>
        <s v="VILACRD024184AUTOSERVICIOALTILLANO" u="1"/>
        <s v="BUCACRD024227AUTOSERVICIONUTRESA" u="1"/>
        <s v="PERECRD024245CADENASNUTRESA" u="1"/>
        <s v="BUCACRD019347CADENASNUTRESA" u="1"/>
        <s v="PERECRD023819CADENASNUTRESA" u="1"/>
        <s v="BUCACRD024513AUTOSERVICIONUTRESA" u="1"/>
        <s v="IBA1CRD024737AUTOSERVICIONUTRESA" u="1"/>
        <s v="BGTACRD023265AUTOSERVICIONUTRESA" u="1"/>
        <s v="MEDECRD000046GENERICOBPO" u="1"/>
        <s v="PERECRD023802AUTOSERVICIONUTRESA" u="1"/>
        <s v="DUITACT000468AUTOSERVICIOALTILLANO" u="1"/>
        <s v="PERECRD024142AUTOSERVICIONUTRESA" u="1"/>
        <s v="CALICRD024549TRADICIONALNUTRESA" u="1"/>
        <s v="PERECRD023716AUTOSERVICIONUTRESA" u="1"/>
        <s v="VILACRD023420AUTOSERVICIONUTRESA" u="1"/>
        <s v="PERECRD024242AUTOSERVICIONUTRESA" u="1"/>
        <s v="DUITCRD023271AUTOSERVICIOALTILLANO" u="1"/>
        <s v="BGTACRD024718AUTOSERVICIOALTILLANO" u="1"/>
        <s v="BUCACRD024727AUTOSERVICIONUTRESA" u="1"/>
        <s v="PERECRD020104GENERICONUTRESA" u="1"/>
        <s v="VILACRD023248AUTOSERVICIONUTRESA" u="1"/>
        <s v="BARRCRD024055TRADICIONALNUTRESA" u="1"/>
        <s v="MEDECRD024404TRADICIONALNUTRESA" u="1"/>
        <s v="DUITCRD023285AUTOSERVICIOALTILLANO" u="1"/>
        <s v="BARRCRD024155TRADICIONALNUTRESA" u="1"/>
        <s v="VILACRD024060AUTOSERVICIONUTRESA" u="1"/>
        <s v="BGTACRD021105CADENASBPO" u="1"/>
        <s v="BARRCRD023915TRADICIONALNUTRESA" u="1"/>
        <s v="MEDECRD024418TRADICIONALNUTRESA" u="1"/>
        <s v="PERECRD024456AUTOSERVICIONUTRESA" u="1"/>
        <s v="DUITCRD023485AUTOSERVICIOALTILLANO" u="1"/>
        <s v="BARRCRD024441TRADICIONALNUTRESA" u="1"/>
        <s v="DUITCRD023671AUTOSERVICIOALTILLANO" u="1"/>
        <s v="MEDECRD024518TRADICIONALNUTRESA" u="1"/>
        <s v="BUCACRD021078AUTOSERVICIOBPO" u="1"/>
        <s v="PERECRD024742AUTOSERVICIONUTRESA" u="1"/>
        <s v="DUITCRD023585AUTOSERVICIOALTILLANO" u="1"/>
        <s v="BGTACRD024044TRADICIONALNUTRESA" u="1"/>
        <s v="CARTCRD023139CADENASNUTRESA" u="1"/>
        <s v="BGTACRD021119CADENASBPO" u="1"/>
        <s v="VILACRD024260AUTOSERVICIONUTRESA" u="1"/>
        <s v="VILACRD020316TRADICIONALBPO" u="1"/>
        <s v="VILACRD023648AUTOSERVICIONUTRESA" u="1"/>
        <s v="VILACRD023834AUTOSERVICIONUTRESA" u="1"/>
        <s v="BGTACRD019835CADENASBPO" u="1"/>
        <s v="DUITCRD023499AUTOSERVICIOALTILLANO" u="1"/>
        <s v="CARTCRD006769GENERICOBPO" u="1"/>
        <s v="VILACRD024360AUTOSERVICIONUTRESA" u="1"/>
        <s v="CARTCRD023611CADENASNUTRESA" u="1"/>
        <s v="DUITCRD023599AUTOSERVICIOALTILLANO" u="1"/>
        <s v="DUITCRD024014AUTOSERVICIOALTILLANO" u="1"/>
        <s v="BGTACRD024058TRADICIONALNUTRESA" u="1"/>
        <s v="VILACRD024088AUTOSERVICIONUTRESA" u="1"/>
        <s v="VILACRD024274AUTOSERVICIONUTRESA" u="1"/>
        <s v="BARRCRD024469TRADICIONALNUTRESA" u="1"/>
        <s v="VILACRD024188AUTOSERVICIONUTRESA" u="1"/>
        <s v="VILACRD024374AUTOSERVICIONUTRESA" u="1"/>
        <s v="CALIACT000071TRADICIONALNUTRESA" u="1"/>
        <s v="DUITCRD023985AUTOSERVICIOALTILLANO" u="1"/>
        <s v="VILACRD024288AUTOSERVICIONUTRESA" u="1"/>
        <s v="BUCAACT000063AUTOSERVICIONUTRESA" u="1"/>
        <s v="BGTACRD024544TRADICIONALNUTRESA" u="1"/>
        <s v="VILACRD024574AUTOSERVICIONUTRESA" u="1"/>
        <s v="CALICRD006785GENERICOBPO" u="1"/>
        <s v="CARTCRD024351CADENASNUTRESA" u="1"/>
        <s v="VILACRD024488AUTOSERVICIONUTRESA" u="1"/>
        <s v="BUCACRD023183CADENASNUTRESA" u="1"/>
        <s v="VILACRD024774AUTOSERVICIONUTRESA" u="1"/>
        <s v="CARTCRD023622AUTOSERVICIONUTRESA" u="1"/>
        <s v="VILACRD024688AUTOSERVICIONUTRESA" u="1"/>
        <s v="BUCAACT000277AUTOSERVICIONUTRESA" u="1"/>
        <s v="CARTCRD023536AUTOSERVICIONUTRESA" u="1"/>
        <s v="MEDECRD023345CADENASBPO" u="1"/>
        <s v="IBA1CRD023685TRADICIONALBPO" u="1"/>
        <s v="CARTCRD021073CADENASBPO" u="1"/>
        <s v="CARTCRD023822AUTOSERVICIONUTRESA" u="1"/>
        <s v="IBA1CRD023599TRADICIONALBPO" u="1"/>
        <s v="BGTAACT000468AUTOSERVICIOALTILLANO" u="1"/>
        <s v="VILACRD011367AUTOSERVICIOALTILLANO_BPO" u="1"/>
        <s v="IBA1CRD009112CADENASBPO" u="1"/>
        <s v="MEDECRD018076CADENASBPO" u="1"/>
        <s v="CARTCRD024851CADENASNUTRESA" u="1"/>
        <s v="IBA1CRD023590AUTOSERVICIONUTRESA" u="1"/>
        <s v="IBA1CRD023207AUTOSERVICIONUTRESA" u="1"/>
        <s v="MEDECRD014023CADENASBPO" u="1"/>
        <s v="BUCACRD017310AUTOSERVICIOBPO" u="1"/>
        <s v="BGTACRD023271AUTOSERVICIOALTILLANO" u="1"/>
        <s v="CARTCRD024362AUTOSERVICIONUTRESA" u="1"/>
        <s v="CARTCRD024276AUTOSERVICIONUTRESA" u="1"/>
        <s v="CARTCRD021130TRADICIONALBPO" u="1"/>
        <s v="MEDEACT000440TRADICIONALNUTRESA" u="1"/>
        <s v="IBA1CRD024236CADENASNUTRESA" u="1"/>
        <s v="CALICRD022876TRADICIONALNUTRESA" u="1"/>
        <s v="BUCACRD022954AUTOSERVICIONUTRESA" u="1"/>
        <s v="BGTACRD023285AUTOSERVICIOALTILLANO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IBA1CRD023507AUTOSERVICIONUTRESA" u="1"/>
        <s v="CARTCRD024476AUTOSERVICIONUTRESA" u="1"/>
        <s v="BUCACRD023983CADENASNUTRESA" u="1"/>
        <s v="PEREACT000109AUTOSERVICIONUTRESA" u="1"/>
        <s v="BGTACRD022959AUTOSERVICIOALTILLANO" u="1"/>
        <s v="IBA1CRD023990AUTOSERVICIONUTRESA" u="1"/>
        <s v="BGTACRD023671AUTOSERVICIOALTILLANO" u="1"/>
        <s v="CARTCRD024576AUTOSERVICIONUTRESA" u="1"/>
        <s v="PERECRD024162CADENASBPO" u="1"/>
        <s v="IBA1CRD018324AUTOSERVICIONUTRESA" u="1"/>
        <s v="IBA1CRD024133AUTOSERVICIONUTRESA" u="1"/>
        <s v="CARTCRD024515AUTOSERVICIOBPO" u="1"/>
        <s v="CALICRD023505TRADICIONALNUTRESA" u="1"/>
        <s v="PERECRD024262CADENASBPO" u="1"/>
        <s v="DUITCRD023914TRADICIONALNUTRESA" u="1"/>
        <s v="BGTACRD023499AUTOSERVICIOALTILLANO" u="1"/>
        <s v="DUITCRD024068TRADICIONALNUTRESA" u="1"/>
        <s v="IBA1CRD023807AUTOSERVICIONUTRESA" u="1"/>
        <s v="BGTACRD023685AUTOSERVICIOALTILLANO" u="1"/>
        <s v="BGTACRD024100AUTOSERVICIOALTILLANO" u="1"/>
        <s v="DUITCRD024440TRADICIONALNUTRESA" u="1"/>
        <s v="BUCACRD023694AUTOSERVICIONUTRESA" u="1"/>
        <s v="PERECRD013564CADENASNUTRESA" u="1"/>
        <s v="BGTACRD023599AUTOSERVICIOALTILLANO" u="1"/>
        <s v="BGTACRD024014AUTOSERVICIOALTILLANO" u="1"/>
        <s v="IBA1CRD023907AUTOSERVICIONUTRESA" u="1"/>
        <s v="BUCACRD023794AUTOSERVICIONUTRESA" u="1"/>
        <s v="IBA1CRD024247AUTOSERVICIONUTRESA" u="1"/>
        <s v="CALICRD024045TRADICIONALNUTRESA" u="1"/>
        <s v="BGTACRD024300AUTOSERVICIOALTILLANO" u="1"/>
        <s v="VILACRD023654AUTOSERVICIOALTILLANO" u="1"/>
        <s v="IBA1CRD024347AUTOSERVICIONUTRESA" u="1"/>
        <s v="BUCACRD024037AUTOSERVICIONUTRESA" u="1"/>
        <s v="BGTACRD023985AUTOSERVICIOALTILLANO" u="1"/>
        <s v="BUCACRD024223AUTOSERVICIONUTRESA" u="1"/>
        <s v="BGTACRD024213TRADICIONALALTILLANO" u="1"/>
        <s v="BGTAACT000458AUTOSERVICIONUTRESA" u="1"/>
        <s v="IBA1CRD023508AUTOSERVICIODESARROLLADORES" u="1"/>
        <s v="PERECRD024241CADENASNUTRESA" u="1"/>
        <s v="BGTACRD024128AUTOSERVICIOALTILLANO" u="1"/>
        <s v="BGTACRD024314AUTOSERVICIOALTILLANO" u="1"/>
        <s v="BUCACRD024137AUTOSERVICIONUTRESA" u="1"/>
        <s v="VILACRD023668AUTOSERVICIOALTILLANO" u="1"/>
        <s v="CARTCRD021482GENERICOBPO" u="1"/>
        <s v="BGTACRD024228AUTOSERVICIOALTILLANO" u="1"/>
        <s v="CALICRD024159TRADICIONALNUTRESA" u="1"/>
        <s v="BGTACRD024414AUTOSERVICIOALTILLANO" u="1"/>
        <s v="IBA1CRD021129TRADICIONALBPO" u="1"/>
        <s v="IBA1CRD020258AUTOSERVICIOBPO" u="1"/>
        <s v="BGTACRD024328AUTOSERVICIOALTILLANO" u="1"/>
        <s v="BUCACRD024337AUTOSERVICIONUTRESA" u="1"/>
        <s v="DUITACT000464AUTOSERVICIOALTILLANO" u="1"/>
        <s v="MEDECRD023499TRADICIONALNUTRESA" u="1"/>
        <s v="PERECRD023526AUTOSERVICIONUTRESA" u="1"/>
        <s v="CALICRD024545TRADICIONALNUTRESA" u="1"/>
        <s v="PERECRD023662AUTOSERVICIOBPO" u="1"/>
        <s v="BGTACRD024528AUTOSERVICIOALTILLANO" u="1"/>
        <s v="DUITACT000478AUTOSERVICIOALTILLANO" u="1"/>
        <s v="BUCACRD021313CADENASNUTRESA" u="1"/>
        <s v="PERECRD024555CADENASNUTRESA" u="1"/>
        <s v="DUITCRD023281AUTOSERVICIOALTILLANO" u="1"/>
        <s v="BGTACRD024728AUTOSERVICIOALTILLANO" u="1"/>
        <s v="CARTCRD022792CADENASNUTRESA" u="1"/>
        <s v="MEDECRD024314TRADICIONALNUTRESA" u="1"/>
        <s v="BARRCRD024151TRADICIONALNUTRESA" u="1"/>
        <s v="IBA1CRD021284AUTOSERVICIOBPO" u="1"/>
        <s v="VILACRD023444AUTOSERVICIONUTRESA" u="1"/>
        <s v="PERECRD024669CADENASNUTRESA" u="1"/>
        <s v="BGTACRD023775AUTOSERVICIONUTRESA" u="1"/>
        <s v="PERECRD024366AUTOSERVICIONUTRESA" u="1"/>
        <s v="VILACRD024070AUTOSERVICIONUTRESA" u="1"/>
        <s v="CARTACT000501AUTOSERVICIONUTRESA" u="1"/>
        <s v="IBA1CRD019817AUTOSERVICIOBPO" u="1"/>
        <s v="DUITCRD024010AUTOSERVICIOALTILLANO" u="1"/>
        <s v="DUITCRD023781AUTOSERVICIOALTILLANO" u="1"/>
        <s v="BGTACRD021129CADENASBPO" u="1"/>
        <s v="IBA1CRD022260AUTOSERVICIONUTRESA" u="1"/>
        <s v="CARTCRD006779GENERICOBPO" u="1"/>
        <s v="VILACRD023980AUTOSERVICIOBPO" u="1"/>
        <s v="VILACRD024184AUTOSERVICIONUTRESA" u="1"/>
        <s v="VILACRD021119CADENASALTILLANO" u="1"/>
        <s v="IBA1CRD023227CADENASBPO" u="1"/>
        <s v="BGTACRD023914TRADICIONALNUTRESA" u="1"/>
        <s v="CARTACT000529AUTOSERVICIONUTRESA" u="1"/>
        <s v="BARRCRD024479TRADICIONALNUTRESA" u="1"/>
        <s v="DUITCRD023895AUTOSERVICIOALTILLANO" u="1"/>
        <s v="BGTACRD024604AUTOSERVICIONUTRESA" u="1"/>
        <s v="VILACRD024570AUTOSERVICIONUTRESA" u="1"/>
        <s v="BARRCRD024765TRADICIONALNUTRESA" u="1"/>
        <s v="VILACRD024298AUTOSERVICIONUTRESA" u="1"/>
        <s v="VILACRD024484AUTOSERVICIONUTRESA" u="1"/>
        <s v="MEDECRD023141CADENASBPO" u="1"/>
        <s v="DUITCRD024138AUTOSERVICIOALTILLANO" u="1"/>
        <s v="CARTCRD024682CADENASBPO" u="1"/>
        <s v="VILACRD024770AUTOSERVICIONUTRESA" u="1"/>
        <s v="IBA1ACT000397AUTOSERVICIONUTRESA" u="1"/>
        <s v="CARTCRD023532AUTOSERVICIONUTRESA" u="1"/>
        <s v="VILACRD024598AUTOSERVICIONUTRESA" u="1"/>
        <s v="CARTCRD023632AUTOSERVICIONUTRESA" u="1"/>
        <s v="CARTCRD024189CADENASNUTRESA" u="1"/>
        <s v="CALICRD023227GENERICOMAQUILA" u="1"/>
        <s v="VILACRD024698AUTOSERVICIONUTRESA" u="1"/>
        <s v="BGTAACT000464AUTOSERVICIOALTILLANO" u="1"/>
        <s v="CARTCRD024661CADENASNUTRESA" u="1"/>
        <s v="BGTAACT000378AUTOSERVICIOALTILLANO" u="1"/>
        <s v="PERECRD019836AUTOSERVICIOBPO" u="1"/>
        <s v="CARTCRD023832AUTOSERVICIONUTRESA" u="1"/>
        <s v="IBA1CRD023203AUTOSERVICIONUTRESA" u="1"/>
        <s v="IBA1CRD017344AUTOSERVICIOBPO" u="1"/>
        <s v="BUCACRD016669AUTOSERVICIONUTRESA" u="1"/>
        <s v="CARTCRD019292CADENASNUTRESA" u="1"/>
        <s v="CARTCRD024272AUTOSERVICIONUTRESA" u="1"/>
        <s v="BGTAACT000439TRADICIONAL NUTRESA" u="1"/>
        <s v="PERECRD017016CADENASNUTRESA" u="1"/>
        <s v="BARRCRD023109CADENASBPO" u="1"/>
        <s v="IBA1CRD020190CADENASNUTRESA" u="1"/>
        <s v="IBA1CRD024332CADENASNUTRESA" u="1"/>
        <s v="CALICRD023913GENERICOMAQUILA" u="1"/>
        <s v="BGTACRD022955AUTOSERVICIOALTILLANO" u="1"/>
        <s v="PERECRD023446CADENASBPO" u="1"/>
        <s v="PERECRD023211CADENASNUTRESA" u="1"/>
        <s v="VILACRD023250AUTOSERVICIOALTILLANO" u="1"/>
        <s v="IBA1CRD024532CADENASNUTRESA" u="1"/>
        <s v="IBA1CRD023517AUTOSERVICIONUTRESA" u="1"/>
        <s v="BGTACRD023394TRADICIONALALTILLANO" u="1"/>
        <s v="BUCACRD023590AUTOSERVICIONUTRESA" u="1"/>
        <s v="CARTCRD024672AUTOSERVICIONUTRESA" u="1"/>
        <s v="DUITCRD024064TRADICIONALNUTRESA" u="1"/>
        <s v="IBA1CRD023803AUTOSERVICIONUTRESA" u="1"/>
        <s v="IBA1CRD017758AUTOSERVICIOBPO" u="1"/>
        <s v="CARTCRD024772AUTOSERVICIONUTRESA" u="1"/>
        <s v="IBA1CRD024143AUTOSERVICIONUTRESA" u="1"/>
        <s v="BGTACRD024010AUTOSERVICIOALTILLANO" u="1"/>
        <s v="BUCACRD024236CADENASNUTRESA" u="1"/>
        <s v="IBA1CRD023903AUTOSERVICIONUTRESA" u="1"/>
        <s v="BUCACRD023407AUTOSERVICIONUTRESA" u="1"/>
        <s v="PEREACT000505AUTOSERVICIONUTRESA" u="1"/>
        <s v="IBA1CRD024243AUTOSERVICIONUTRESA" u="1"/>
        <s v="PERECRD023570GENERICOMAQUILA" u="1"/>
        <s v="PERECRD023611CADENASNUTRESA" u="1"/>
        <s v="MEDECRD023912AUTOSERVICIOEVENTO" u="1"/>
        <s v="VILACRD023278AUTOSERVICIOALTILLANO" u="1"/>
        <s v="CALICRD023801TRADICIONALNUTRESA" u="1"/>
        <s v="IBA1CRD023917AUTOSERVICIONUTRESA" u="1"/>
        <s v="BGTACRD024210AUTOSERVICIOALTILLANO" u="1"/>
        <s v="BARRCRD023809CADENASBPO" u="1"/>
        <s v="BUCACRD023990AUTOSERVICIONUTRESA" u="1"/>
        <s v="VILACRD023564AUTOSERVICIOALTILLANO" u="1"/>
        <s v="BUCACRD015653TRADICIONALPROMOTORES" u="1"/>
        <s v="CALICRD024055TRADICIONALNUTRESA" u="1"/>
        <s v="BGTACRD023895AUTOSERVICIOALTILLANO" u="1"/>
        <s v="PERECRD023498GENERICOMAQUILA" u="1"/>
        <s v="MEDECRD023481TRADICIONALNUTRESA" u="1"/>
        <s v="BGTACRD024038AUTOSERVICIOALTILLANO" u="1"/>
        <s v="BUCACRD023657AUTOSERVICIOBPO" u="1"/>
        <s v="VILACRD023599CADENASALTILLANO" u="1"/>
        <s v="BGTACRD024224AUTOSERVICIOALTILLANO" u="1"/>
        <s v="CALICRD023915TRADICIONALNUTRESA" u="1"/>
        <s v="BUCACRD023807AUTOSERVICIONUTRESA" u="1"/>
        <s v="IBA1CRD024457AUTOSERVICIONUTRESA" u="1"/>
        <s v="BGTACRD024138AUTOSERVICIOALTILLANO" u="1"/>
        <s v="BGTACRD024324AUTOSERVICIOALTILLANO" u="1"/>
        <s v="BGTACRD024510AUTOSERVICIOALTILLANO" u="1"/>
        <s v="CALICRD024441TRADICIONALNUTRESA" u="1"/>
        <s v="BUCACRD023907AUTOSERVICIONUTRESA" u="1"/>
        <s v="BGTACRD024238AUTOSERVICIOALTILLANO" u="1"/>
        <s v="BUCACRD024247AUTOSERVICIONUTRESA" u="1"/>
        <s v="PERECRD023522AUTOSERVICIONUTRESA" u="1"/>
        <s v="VILACRD023778AUTOSERVICIOALTILLANO" u="1"/>
        <s v="BUCACRD024347AUTOSERVICIONUTRESA" u="1"/>
        <s v="MEDECRD021296CADENASBPO" u="1"/>
        <s v="CALICRD024469TRADICIONALNUTRESA" u="1"/>
        <s v="BARRCRD021122CADENASBPO" u="1"/>
        <s v="BUCACRD024733AUTOSERVICIONUTRESA" u="1"/>
        <s v="CALICRD010834GENERICOBPO" u="1"/>
        <s v="DUITCRD023191AUTOSERVICIOALTILLANO" u="1"/>
        <s v="IBA1CRD020854AUTOSERVICIOBPO" u="1"/>
        <s v="DUITCRD023291AUTOSERVICIOALTILLANO" u="1"/>
        <s v="CALICRD021042TRADICIONALNUTRESA" u="1"/>
        <s v="PERECRD024579CADENASNUTRESA" u="1"/>
        <s v="VILACRD023980AUTOSERVICIOALTILLANO_BPO" u="1"/>
        <s v="PERECRD024362AUTOSERVICIONUTRESA" u="1"/>
        <s v="BARRCRD024161TRADICIONALNUTRESA" u="1"/>
        <s v="PERECRD024276AUTOSERVICIONUTRESA" u="1"/>
        <s v="DUITCRD023491AUTOSERVICIOALTILLANO" u="1"/>
        <s v="BGTACRD023599AUTOSERVICIONUTRESA" u="1"/>
        <s v="PERECRD024376AUTOSERVICIONUTRESA" u="1"/>
        <s v="MEDECRD015096GENERICOBPO" u="1"/>
        <s v="DUITCRD023591AUTOSERVICIOALTILLANO" u="1"/>
        <s v="BGTACRD024517CADENASNUTRESA" u="1"/>
        <s v="VILACRD024080AUTOSERVICIONUTRESA" u="1"/>
        <s v="PERECRD024476AUTOSERVICIONUTRESA" u="1"/>
        <s v="PERECRD024576AUTOSERVICIONUTRESA" u="1"/>
        <s v="VILACRD024094AUTOSERVICIONUTRESA" u="1"/>
        <s v="PERECRD024515AUTOSERVICIOBPO" u="1"/>
        <s v="DUITCRD023508AUTOSERVICIOALTILLANO" u="1"/>
        <s v="BGTACRD021239CADENASBPO" u="1"/>
        <s v="BUCACRD021534AUTOSERVICIONUTRESA" u="1"/>
        <s v="BARRCRD024575TRADICIONALNUTRESA" u="1"/>
        <s v="DUITCRD023991AUTOSERVICIOALTILLANO" u="1"/>
        <s v="VILACRD024294AUTOSERVICIONUTRESA" u="1"/>
        <s v="DUITCRD023608AUTOSERVICIOALTILLANO" u="1"/>
        <s v="CARTCRD018076CADENASNUTRESA" u="1"/>
        <s v="DUITCRD024134AUTOSERVICIOALTILLANO" u="1"/>
        <s v="BGTACRD024364TRADICIONALNUTRESA" u="1"/>
        <s v="BGTACRD024550TRADICIONALNUTRESA" u="1"/>
        <s v="VILACRD024580AUTOSERVICIONUTRESA" u="1"/>
        <s v="BUCACRD016198GENERICOBPO" u="1"/>
        <s v="CARTCRD023559CADENASNUTRESA" u="1"/>
        <s v="PERECRD020873AUTOSERVICIOBPO" u="1"/>
        <s v="BARRCRD024875TRADICIONALNUTRESA" u="1"/>
        <s v="VILACRD024594AUTOSERVICIONUTRESA" u="1"/>
        <s v="MEDECRD019938GENERICOBPO" u="1"/>
        <s v="BGTACRD024728AUTOSERVICIONUTRESA" u="1"/>
        <s v="PERECRD021482GENERICOBPO" u="1"/>
        <s v="CARTCRD023759CADENASNUTRESA" u="1"/>
        <s v="CARTCRD014744CADENASBPO" u="1"/>
        <s v="CARTCRD024385CADENASNUTRESA" u="1"/>
        <s v="PERECRD017333CADENASBPO" u="1"/>
        <s v="CARTCRD014120AUTOSERVICIONUTRESA" u="1"/>
        <s v="IBA1CRD024042CADENASNUTRESA" u="1"/>
        <s v="IBA1CRD022798AUTOSERVICIONUTRESA" u="1"/>
        <s v="CARTCRD024182AUTOSERVICIONUTRESA" u="1"/>
        <s v="BGTACRD023191AUTOSERVICIOALTILLANO" u="1"/>
        <s v="PERECRD022792CADENASNUTRESA" u="1"/>
        <s v="VILAACT000457AUTOSERVICIOALTILLANO" u="1"/>
        <s v="CARTCRD024482AUTOSERVICIONUTRESA" u="1"/>
        <s v="BUCACRD016979AUTOSERVICIONUTRESA" u="1"/>
        <s v="BUCACRD017344AUTOSERVICIOBPO" u="1"/>
        <s v="DUITCRD024060TRADICIONALNUTRESA" u="1"/>
        <s v="CARTCRD024582AUTOSERVICIONUTRESA" u="1"/>
        <s v="IBA1CRD023713AUTOSERVICIONUTRESA" u="1"/>
        <s v="BGTACRD023591AUTOSERVICIOALTILLANO" u="1"/>
        <s v="CARTCRD024496AUTOSERVICIONUTRESA" u="1"/>
        <s v="BARRACT000300TRADICIONALNUTRESA" u="1"/>
        <s v="PERECRD023421CADENASNUTRESA" u="1"/>
        <s v="IBA1CRD018380AUTOSERVICIOBPO" u="1"/>
        <s v="BUCACRD024332CADENASNUTRESA" u="1"/>
        <s v="CARTCRD024596AUTOSERVICIONUTRESA" u="1"/>
        <s v="VILACRD023274AUTOSERVICIOALTILLANO" u="1"/>
        <s v="CALICRD023711TRADICIONALNUTRESA" u="1"/>
        <s v="VILACRD022024AUTOSERVICIONUTRESA" u="1"/>
        <s v="PERECRD023435CADENASNUTRESA" u="1"/>
        <s v="BUCACRD024532CADENASNUTRESA" u="1"/>
        <s v="BGTACRD023508AUTOSERVICIOALTILLANO" u="1"/>
        <s v="VILACRD023288AUTOSERVICIOALTILLANO" u="1"/>
        <s v="BGTACRD024220AUTOSERVICIOALTILLANO" u="1"/>
        <s v="BGTACRD023991AUTOSERVICIOALTILLANO" u="1"/>
        <s v="BGTACRD023608AUTOSERVICIOALTILLANO" u="1"/>
        <s v="BUCACRD023803AUTOSERVICIONUTRESA" u="1"/>
        <s v="BUCACRD017758AUTOSERVICIOBPO" u="1"/>
        <s v="BGTACRD024134AUTOSERVICIOALTILLANO" u="1"/>
        <s v="BUCACRD024143AUTOSERVICIONUTRESA" u="1"/>
        <s v="IBA1CRD024367AUTOSERVICIONUTRESA" u="1"/>
        <s v="BUCACRD000024GENERICOBPO" u="1"/>
        <s v="DUITCRD024574TRADICIONALNUTRESA" u="1"/>
        <s v="VILACRD023588AUTOSERVICIOALTILLANO" u="1"/>
        <s v="PERECRD022906AUTOSERVICIONUTRESA" u="1"/>
        <s v="PERECRD023246AUTOSERVICIONUTRESA" u="1"/>
        <s v="BGTACRD020192CADENASBPO" u="1"/>
        <s v="BGTACRD023808CADENASBPO" u="1"/>
        <s v="MEDECRD019425CADENASBPO" u="1"/>
        <s v="BGTACRD023908AUTOSERVICIOALTILLANO" u="1"/>
        <s v="MEDECRD017882TRADICIONALNUTRESA" u="1"/>
        <s v="BGTACRD024248AUTOSERVICIOALTILLANO" u="1"/>
        <s v="PERECRD023532AUTOSERVICIONUTRESA" u="1"/>
        <s v="BGTACRD024433TRADICIONALALTILLANO" u="1"/>
        <s v="BGTACRD024348AUTOSERVICIOALTILLANO" u="1"/>
        <s v="BUCACRD024357AUTOSERVICIONUTRESA" u="1"/>
        <s v="BGTACRD024720AUTOSERVICIOALTILLANO" u="1"/>
        <s v="BGTACRD024533TRADICIONALALTILLANO" u="1"/>
        <s v="DUITACT000484AUTOSERVICIOALTILLANO" u="1"/>
        <s v="PERECRD024189CADENASNUTRESA" u="1"/>
        <s v="VILACRD024217AUTOSERVICIOALTILLANO" u="1"/>
        <s v="VILACRD023988AUTOSERVICIOALTILLANO" u="1"/>
        <s v="PERECRD023832AUTOSERVICIONUTRESA" u="1"/>
        <s v="BGTACRD024547TRADICIONALALTILLANO" u="1"/>
        <s v="DUITACT000498AUTOSERVICIOALTILLANO" u="1"/>
        <s v="BUCACRD018934AUTOSERVICIONUTRESA" u="1"/>
        <s v="BGTACRD014783CADENASBPO" u="1"/>
        <s v="CALICRD010844GENERICOBPO" u="1"/>
        <s v="PERECRD024272AUTOSERVICIONUTRESA" u="1"/>
        <s v="PERECRD023846AUTOSERVICIONUTRESA" u="1"/>
        <s v="BGTACRD021121CADENASBPO" u="1"/>
        <s v="VILACRD023278AUTOSERVICIONUTRESA" u="1"/>
        <s v="MEDECRD024434TRADICIONALNUTRESA" u="1"/>
        <s v="BARRCRD024271TRADICIONALNUTRESA" u="1"/>
        <s v="PERECRD024572AUTOSERVICIONUTRESA" u="1"/>
        <s v="VILACRD024090AUTOSERVICIONUTRESA" u="1"/>
        <s v="BUCACRD020854AUTOSERVICIOBPO" u="1"/>
        <s v="MEDECRD011067GENERICOBPO" u="1"/>
        <s v="MEDECRD022521CADENASBPO" u="1"/>
        <s v="DUITCRD023518AUTOSERVICIOALTILLANO" u="1"/>
        <s v="VILACRD024390AUTOSERVICIONUTRESA" u="1"/>
        <s v="BUCACRD016194GENERICOBPO" u="1"/>
        <s v="VILACRD024490AUTOSERVICIONUTRESA" u="1"/>
        <s v="DUITCRD023804AUTOSERVICIOALTILLANO" u="1"/>
        <s v="PERECRD024725AUTOSERVICIOBPO" u="1"/>
        <s v="CARTCRD022912AUTOSERVICIONUTRESA" u="1"/>
        <s v="BUCACRD022387CADENASNUTRESA" u="1"/>
        <s v="BGTACRD022293TRADICIONALPROMOTORES" u="1"/>
        <s v="IBA1CRD023126CADENASNUTRESA" u="1"/>
        <s v="BGTACRD024574TRADICIONALNUTRESA" u="1"/>
        <s v="IBA1CRD022780AUTOSERVICIONUTRESA" u="1"/>
        <s v="CARTCRD024481CADENASNUTRESA" u="1"/>
        <s v="VILACRD024607AUTOSERVICIONUTRESA" u="1"/>
        <s v="BUCAACT000493AUTOSERVICIONUTRESA" u="1"/>
        <s v="IBA1CRD020320CADENASBPO" u="1"/>
        <s v="CARTCRD023666AUTOSERVICIONUTRESA" u="1"/>
        <s v="MEDECRD023661CADENASBPO" u="1"/>
        <s v="BGTAACT000498AUTOSERVICIOALTILLANO" u="1"/>
        <s v="IBA1CRD023499GENERICOMAQUILA" u="1"/>
        <s v="CARTCRD023766AUTOSERVICIONUTRESA" u="1"/>
        <s v="MEDECRD023761CADENASBPO" u="1"/>
        <s v="CARTCRD024292AUTOSERVICIONUTRESA" u="1"/>
        <s v="PEREACT000111AUTOSERVICIONUTRESA" u="1"/>
        <s v="CARTCRD021106CADENASBPO" u="1"/>
        <s v="IBA1CRD022847AUTOSERVICIOBPO" u="1"/>
        <s v="IBA1CRD023523AUTOSERVICIONUTRESA" u="1"/>
        <s v="BUCACRD024042CADENASNUTRESA" u="1"/>
        <s v="BARRCRD013564CADENASBPO" u="1"/>
        <s v="IBA1CRD024266CADENASNUTRESA" u="1"/>
        <s v="IBA1CRD023623AUTOSERVICIONUTRESA" u="1"/>
        <s v="DUITCRD024070TRADICIONALNUTRESA" u="1"/>
        <s v="CARTCRD024592AUTOSERVICIONUTRESA" u="1"/>
        <s v="VILACRD023270AUTOSERVICIOALTILLANO" u="1"/>
        <s v="BUCACRD022898AUTOSERVICIONUTRESA" u="1"/>
        <s v="IBA1CRD023537AUTOSERVICIONUTRESA" u="1"/>
        <s v="CARTCRD019329CADENASNUTRESA" u="1"/>
        <s v="BGTACRD017309CADENASBPO" u="1"/>
        <s v="CARTCRD024309AUTOSERVICIONUTRESA" u="1"/>
        <s v="BUCACRD023413AUTOSERVICIONUTRESA" u="1"/>
        <s v="IBA1CRD023823AUTOSERVICIONUTRESA" u="1"/>
        <s v="DUITCRD024270TRADICIONALNUTRESA" u="1"/>
        <s v="BUCACRD022937AUTOSERVICIOBPO" u="1"/>
        <s v="MEDECRD017661GENERICOBPO" u="1"/>
        <s v="BARRCRD023815CADENASBPO" u="1"/>
        <s v="CARTCRD021296CADENASNUTRESA" u="1"/>
        <s v="BGTAACT000274AUTOSERVICIONUTRESA" u="1"/>
        <s v="CARTCRD024509AUTOSERVICIONUTRESA" u="1"/>
        <s v="PEREACT000525AUTOSERVICIONUTRESA" u="1"/>
        <s v="IBA1CRD024666CADENASNUTRESA" u="1"/>
        <s v="IBA1CRD023510AUTOSERVICIODESARROLLADORES" u="1"/>
        <s v="IBA1CRD023837AUTOSERVICIONUTRESA" u="1"/>
        <s v="BGTACRD024130AUTOSERVICIOALTILLANO" u="1"/>
        <s v="BGTACRD023518AUTOSERVICIOALTILLANO" u="1"/>
        <s v="VILACRD023570CADENASBPO" u="1"/>
        <s v="VILACRD023670AUTOSERVICIOALTILLANO" u="1"/>
        <s v="BUCACRD023713AUTOSERVICIONUTRESA" u="1"/>
        <s v="BUCACRD023663AUTOSERVICIOBPO" u="1"/>
        <s v="BGTACRD024230AUTOSERVICIOALTILLANO" u="1"/>
        <s v="CALICRD024161TRADICIONALNUTRESA" u="1"/>
        <s v="VILACRD023584AUTOSERVICIOALTILLANO" u="1"/>
        <s v="BARRCRD020202CADENASBPO" u="1"/>
        <s v="PERECRD018076CADENASNUTRESA" u="1"/>
        <s v="BUCACRD018380AUTOSERVICIOBPO" u="1"/>
        <s v="BGTACRD024330AUTOSERVICIOALTILLANO" u="1"/>
        <s v="IBA1CRD024377AUTOSERVICIONUTRESA" u="1"/>
        <s v="IBA1CRD024563AUTOSERVICIONUTRESA" u="1"/>
        <s v="BGTACRD024057TRADICIONALALTILLANO" u="1"/>
        <s v="VILACRD024013AUTOSERVICIOALTILLANO" u="1"/>
        <s v="CARTCRD010838GENERICOBPO" u="1"/>
        <s v="PERECRD023256AUTOSERVICIONUTRESA" u="1"/>
        <s v="BARRCRD020316CADENASBPO" u="1"/>
        <s v="IBA1CRD024577AUTOSERVICIONUTRESA" u="1"/>
        <s v="BGTACRD023917TRADICIONALALTILLANO" u="1"/>
        <s v="IBA1CRD024763AUTOSERVICIONUTRESA" u="1"/>
        <s v="BUCACRD000048GENERICOBPO" u="1"/>
        <s v="BGTACRD024258AUTOSERVICIOALTILLANO" u="1"/>
        <s v="MEDECRD023504TRADICIONALNUTRESA" u="1"/>
        <s v="BUCACRD024407TRADICIONAL0" u="1"/>
        <s v="VILACRD023984AUTOSERVICIOALTILLANO" u="1"/>
        <s v="BGTACRD000106CADENASBPO" u="1"/>
        <s v="BUCACRD024206AUTOSERVICIOBPO" u="1"/>
        <s v="BGTACRD024358AUTOSERVICIOALTILLANO" u="1"/>
        <s v="BGTACRD024730AUTOSERVICIOALTILLANO" u="1"/>
        <s v="PERECRD020046CADENASNUTRESA" u="1"/>
        <s v="BGTACRD024543TRADICIONALALTILLANO" u="1"/>
        <s v="CALICRD010840GENERICOBPO" u="1"/>
        <s v="BARRCRD009238CADENASBPO" u="1"/>
        <s v="CALICRD024575TRADICIONALNUTRESA" u="1"/>
        <s v="PERECRD014120AUTOSERVICIONUTRESA" u="1"/>
        <s v="PERECRD024485CADENASNUTRESA" u="1"/>
        <s v="MEDECRD024044TRADICIONALNUTRESA" u="1"/>
        <s v="BARRCRD020198AUTOSERVICIOEVENTO" u="1"/>
        <s v="PERECRD024585CADENASNUTRESA" u="1"/>
        <s v="PERECRD024182AUTOSERVICIONUTRESA" u="1"/>
        <s v="PERECRD014320AUTOSERVICIONUTRESA" u="1"/>
        <s v="VILACRD023274AUTOSERVICIONUTRESA" u="1"/>
        <s v="BGTACRD020319CADENASBPO" u="1"/>
        <s v="BGTACRD024757TRADICIONALALTILLANO" u="1"/>
        <s v="PERECRD024785CADENASNUTRESA" u="1"/>
        <s v="PERECRD023809AUTOSERVICIOBPO" u="1"/>
        <s v="BARRCRD024195TRADICIONALNUTRESA" u="1"/>
        <s v="MEDECRD024544TRADICIONALNUTRESA" u="1"/>
        <s v="PERECRD024582AUTOSERVICIONUTRESA" u="1"/>
        <s v="CARTCRD023165CADENASNUTRESA" u="1"/>
        <s v="DUITCRD023600AUTOSERVICIOALTILLANO" u="1"/>
        <s v="VILACRD024306CADENASNUTRESA" u="1"/>
        <s v="MEDECRD011063GENERICOBPO" u="1"/>
        <s v="VILACRD023674AUTOSERVICIONUTRESA" u="1"/>
        <s v="PERECRD024496AUTOSERVICIONUTRESA" u="1"/>
        <s v="PERECRD024596AUTOSERVICIONUTRESA" u="1"/>
        <s v="BGTACRD024270TRADICIONALNUTRESA" u="1"/>
        <s v="BUCACRD002384CADENASNUTRESA" u="1"/>
        <s v="DUITCRD023714AUTOSERVICIOALTILLANO" u="1"/>
        <s v="VILACRD024203AUTOSERVICIONUTRESA" u="1"/>
        <s v="BGTACRD024348AUTOSERVICIONUTRESA" u="1"/>
        <s v="DUITCRD023628AUTOSERVICIOALTILLANO" u="1"/>
        <s v="VILACRD024117AUTOSERVICIONUTRESA" u="1"/>
        <s v="VILACRD024706CADENASNUTRESA" u="1"/>
        <s v="BGTACRD024198TRADICIONALNUTRESA" u="1"/>
        <s v="PERECRD022322CADENASBPO" u="1"/>
        <s v="PERECRD019266AUTOSERVICIOBPO" u="1"/>
        <s v="VILACRD024217AUTOSERVICIONUTRESA" u="1"/>
        <s v="VILACRD023988AUTOSERVICIONUTRESA" u="1"/>
        <s v="DUITCRD023828AUTOSERVICIOALTILLANO" u="1"/>
        <s v="DUITCRD023827TRADICIONALALTILLANO" u="1"/>
        <s v="VILACRD024503AUTOSERVICIONUTRESA" u="1"/>
        <s v="VILACRD021130AUTOSERVICIOALTILLANO_BPO" u="1"/>
        <s v="CARTCRD023276AUTOSERVICIONUTRESA" u="1"/>
        <s v="VILACRD024417AUTOSERVICIONUTRESA" u="1"/>
        <s v="CALIACT000300TRADICIONALNUTRESA" u="1"/>
        <s v="CARTCRD023779CADENASNUTRESA" u="1"/>
        <s v="BGTACRD023685TRADICIONALALTILLANO_BPO" u="1"/>
        <s v="IBA1CRD023328TRADICIONALBPO" u="1"/>
        <s v="VILACRD024803AUTOSERVICIONUTRESA" u="1"/>
        <s v="BGTACRD023599TRADICIONALALTILLANO_BPO" u="1"/>
        <s v="BUCACRD023126CADENASNUTRESA" u="1"/>
        <s v="CARTCRD024208CADENASNUTRESA" u="1"/>
        <s v="VILACRD024817AUTOSERVICIONUTRESA" u="1"/>
        <s v="MEDECRD006880GENERICOBPO" u="1"/>
        <s v="CALICRD008080GENERICOBPO" u="1"/>
        <s v="BARRCRD023139CADENASBPO" u="1"/>
        <s v="IBA1CRD023533AUTOSERVICIONUTRESA" u="1"/>
        <s v="IBA1CRD023297AUTOSERVICIOBPO" u="1"/>
        <s v="VILACRD012606AUTOSERVICIOALTILLANO" u="1"/>
        <s v="VILACRD023094AUTOSERVICIOALTILLANO" u="1"/>
        <s v="CARTCRD024219AUTOSERVICIONUTRESA" u="1"/>
        <s v="VILACRD023280AUTOSERVICIOALTILLANO" u="1"/>
        <s v="CARTCRD024808CADENASNUTRESA" u="1"/>
        <s v="PEREACT000421AUTOSERVICIONUTRESA" u="1"/>
        <s v="BUCACRD022847AUTOSERVICIOBPO" u="1"/>
        <s v="CARTCRD024505AUTOSERVICIONUTRESA" u="1"/>
        <s v="IBA1CRD023833AUTOSERVICIONUTRESA" u="1"/>
        <s v="BUCACRD023523AUTOSERVICIONUTRESA" u="1"/>
        <s v="BGTACRD024040AUTOSERVICIOALTILLANO" u="1"/>
        <s v="IBA1CRD023697AUTOSERVICIOBPO" u="1"/>
        <s v="BGTAACT000470AUTOSERVICIONUTRESA" u="1"/>
        <s v="BUCACRD023623AUTOSERVICIONUTRESA" u="1"/>
        <s v="IBA1CRD024273AUTOSERVICIONUTRESA" u="1"/>
        <s v="IBA1CRD021284CADENASBPO" u="1"/>
        <s v="CARTCRD024469AUTOSERVICIOBPO" u="1"/>
        <s v="BGTACRD023528AUTOSERVICIOALTILLANO" u="1"/>
        <s v="BGTACRD023714AUTOSERVICIOALTILLANO" u="1"/>
        <s v="BGTACRD024240AUTOSERVICIOALTILLANO" u="1"/>
        <s v="BGTACRD023628AUTOSERVICIOALTILLANO" u="1"/>
        <s v="BUCACRD023637AUTOSERVICIONUTRESA" u="1"/>
        <s v="PERECRD022912AUTOSERVICIONUTRESA" u="1"/>
        <s v="BUCACRD023823AUTOSERVICIONUTRESA" u="1"/>
        <s v="BARRCRD024365CADENASBPO" u="1"/>
        <s v="PERECRD023252AUTOSERVICIONUTRESA" u="1"/>
        <s v="CALICRD024271TRADICIONALNUTRESA" u="1"/>
        <s v="CARTCRD024819AUTOSERVICIONUTRESA" u="1"/>
        <s v="IBA1CRD024573AUTOSERVICIONUTRESA" u="1"/>
        <s v="BGTACRD024068AUTOSERVICIOALTILLANO" u="1"/>
        <s v="BUCACRD000044GENERICOBPO" u="1"/>
        <s v="BGTACRD024067TRADICIONALALTILLANO" u="1"/>
        <s v="BUCACRD023837AUTOSERVICIONUTRESA" u="1"/>
        <s v="BGTACRD023827TRADICIONALALTILLANO" u="1"/>
        <s v="IBA1CRD024673AUTOSERVICIONUTRESA" u="1"/>
        <s v="PERECRD023266AUTOSERVICIONUTRESA" u="1"/>
        <s v="IBA1CRD024773AUTOSERVICIONUTRESA" u="1"/>
        <s v="BARRCRD010475CADENASBPO" u="1"/>
        <s v="PERENUTDUR000001AUTOSERVICIONUTRESA" u="1"/>
        <s v="MEDECRD005541CADENASBPO" u="1"/>
        <s v="IBA1CRD024687AUTOSERVICIONUTRESA" u="1"/>
        <s v="PERECRD024481CADENASNUTRESA" u="1"/>
        <s v="BGTACRD024268CADENASBPO" u="1"/>
        <s v="BUCACRD024377AUTOSERVICIONUTRESA" u="1"/>
        <s v="MEDECRD023800TRADICIONALNUTRESA" u="1"/>
        <s v="BUCACRD024563AUTOSERVICIONUTRESA" u="1"/>
        <s v="VILACRD024137AUTOSERVICIOALTILLANO" u="1"/>
        <s v="PERECRD023566AUTOSERVICIONUTRESA" u="1"/>
        <s v="BUCACRD024477AUTOSERVICIONUTRESA" u="1"/>
        <s v="IBA1CRD024726AUTOSERVICIOBPO" u="1"/>
        <s v="VILACRD023673CADENASNUTRESA" u="1"/>
        <s v="BGTACRD020315CADENASBPO" u="1"/>
        <s v="BGTACRD020501CADENASBPO" u="1"/>
        <s v="MEDECRD021129CADENASBPO" u="1"/>
        <s v="PERECRD023666AUTOSERVICIONUTRESA" u="1"/>
        <s v="BUCACRD024577AUTOSERVICIONUTRESA" u="1"/>
        <s v="PERECRD023852AUTOSERVICIONUTRESA" u="1"/>
        <s v="VILACRD024237CADENASBPO" u="1"/>
        <s v="BUCACRD024763AUTOSERVICIONUTRESA" u="1"/>
        <s v="MEDECRD023914TRADICIONALNUTRESA" u="1"/>
        <s v="PERECRD024292AUTOSERVICIONUTRESA" u="1"/>
        <s v="MEDECRD022173TRADICIONALPROMOTORES" u="1"/>
        <s v="PERECRD009450CADENASNUTRESA" u="1"/>
        <s v="BGTACRD024470AUTOSERVICIOALTILLANO_BPO" u="1"/>
        <s v="PERECRD024009AUTOSERVICIONUTRESA" u="1"/>
        <s v="VILACRD022958AUTOSERVICIONUTRESA" u="1"/>
        <s v="BGTACRD020197AUTOSERVICIOEVENTO" u="1"/>
        <s v="IBA1CRD017330CADENASBPO" u="1"/>
        <s v="BGTACRD020715CADENASBPO" u="1"/>
        <s v="BARRCRD023679TRADICIONALNUTRESA" u="1"/>
        <s v="DUITCRD023510AUTOSERVICIOALTILLANO" u="1"/>
        <s v="BGTACRD021241CADENASBPO" u="1"/>
        <s v="VILACRD023584AUTOSERVICIONUTRESA" u="1"/>
        <s v="BUCACRD021350AUTOSERVICIONUTRESA" u="1"/>
        <s v="CARTACT000441AUTOSERVICIONUTRESA" u="1"/>
        <s v="PERECRD024592AUTOSERVICIONUTRESA" u="1"/>
        <s v="BARRCRD024008TRADICIONALNUTRESA" u="1"/>
        <s v="IBA1CRD017344CADENASBPO" u="1"/>
        <s v="PERECRD024692AUTOSERVICIONUTRESA" u="1"/>
        <s v="PERECRD024309AUTOSERVICIONUTRESA" u="1"/>
        <s v="MEDECRD010833GENERICOBPO" u="1"/>
        <s v="DUITCRD023524AUTOSERVICIOALTILLANO" u="1"/>
        <s v="DUITCRD023624AUTOSERVICIOALTILLANO" u="1"/>
        <s v="VILACRD024113AUTOSERVICIONUTRESA" u="1"/>
        <s v="CARTCRD022496AUTOSERVICIOBPO" u="1"/>
        <s v="PERECRD024509AUTOSERVICIONUTRESA" u="1"/>
        <s v="VILACRD000129AUTOSERVICIOALTILLANO_BPO" u="1"/>
        <s v="VILACRD023984AUTOSERVICIONUTRESA" u="1"/>
        <s v="BARRCRD024408TRADICIONALNUTRESA" u="1"/>
        <s v="BGTACRD024730AUTOSERVICIONUTRESA" u="1"/>
        <s v="DUITCRD023824AUTOSERVICIOALTILLANO" u="1"/>
        <s v="VILACRD024313AUTOSERVICIONUTRESA" u="1"/>
        <s v="CARTCRD023272AUTOSERVICIONUTRESA" u="1"/>
        <s v="CARTCRD023861CADENASNUTRESA" u="1"/>
        <s v="VILACRD024227AUTOSERVICIONUTRESA" u="1"/>
        <s v="CALICRD013564CADENASBPO" u="1"/>
        <s v="BGTACRD019999CADENASBPO" u="1"/>
        <s v="CALICRD006810GENERICOBPO" u="1"/>
        <s v="BARRCRD024608TRADICIONALNUTRESA" u="1"/>
        <s v="MEDECRD012607CADENASBPO" u="1"/>
        <s v="VILACRD024513AUTOSERVICIONUTRESA" u="1"/>
        <s v="PERECRD010838GENERICOBPO" u="1"/>
        <s v="CARTCRD023286AUTOSERVICIONUTRESA" u="1"/>
        <s v="VILACRD024527AUTOSERVICIONUTRESA" u="1"/>
        <s v="CARTCRD023139AUTOSERVICIOBPO" u="1"/>
        <s v="CARTCRD023486AUTOSERVICIONUTRESA" u="1"/>
        <s v="BARRCRD021837AUTOSERVICIOEVENTO" u="1"/>
        <s v="CARTCRD024218CADENASNUTRESA" u="1"/>
        <s v="CARTCRD023586AUTOSERVICIONUTRESA" u="1"/>
        <s v="CARTCRD023772AUTOSERVICIONUTRESA" u="1"/>
        <s v="VILACRD024727AUTOSERVICIONUTRESA" u="1"/>
        <s v="BARRCRD023321CADENASBPO" u="1"/>
        <s v="CARTCRD024015AUTOSERVICIONUTRESA" u="1"/>
        <s v="CARTCRD024201AUTOSERVICIONUTRESA" u="1"/>
        <s v="CARTCRD019321CADENASNUTRESA" u="1"/>
        <s v="CARTCRD024618CADENASNUTRESA" u="1"/>
        <s v="CARTCRD023986AUTOSERVICIONUTRESA" u="1"/>
        <s v="CARTCRD024129AUTOSERVICIONUTRESA" u="1"/>
        <s v="MEDECRD006807GENERICOBPO" u="1"/>
        <s v="CARTCRD024229AUTOSERVICIONUTRESA" u="1"/>
        <s v="BGTACRD023510AUTOSERVICIOALTILLANO" u="1"/>
        <s v="VILACRD023290AUTOSERVICIOALTILLANO" u="1"/>
        <s v="CARTCRD000027AUTOSERVICIOBPO" u="1"/>
        <s v="CALICRD023441TRADICIONALNUTRESA" u="1"/>
        <s v="CARTCRD024415AUTOSERVICIONUTRESA" u="1"/>
        <s v="BGTACRD017329CADENASBPO" u="1"/>
        <s v="BGTACRD023138CADENASBPO" u="1"/>
        <s v="BGTACRD023324CADENASBPO" u="1"/>
        <s v="CARTCRD024329AUTOSERVICIONUTRESA" u="1"/>
        <s v="PEREACT000531AUTOSERVICIONUTRESA" u="1"/>
        <s v="MEDECRD022781TRADICIONALNUTRESA" u="1"/>
        <s v="IBA1CRD020854CADENASBPO" u="1"/>
        <s v="BGTACRD023524AUTOSERVICIOALTILLANO" u="1"/>
        <s v="CALICRD020198AUTOSERVICIOEVENTO" u="1"/>
        <s v="BARRCRD024261CADENASBPO" u="1"/>
        <s v="BUCACRD023297AUTOSERVICIOBPO" u="1"/>
        <s v="BGTACRD023624AUTOSERVICIOALTILLANO" u="1"/>
        <s v="VILACRD023590AUTOSERVICIOALTILLANO" u="1"/>
        <s v="BUCACRD023633AUTOSERVICIONUTRESA" u="1"/>
        <s v="IBA1CRD024872CADENASNUTRESA" u="1"/>
        <s v="BUCACRD023583AUTOSERVICIOBPO" u="1"/>
        <s v="CARTCRD010475AUTOSERVICIOBPO" u="1"/>
        <s v="MEDECRD022981TRADICIONALNUTRESA" u="1"/>
        <s v="BARRACT000444TRADICIONALNUTRESA" u="1"/>
        <s v="BGTACRD024064AUTOSERVICIOALTILLANO" u="1"/>
        <s v="BGTACRD024250AUTOSERVICIOALTILLANO" u="1"/>
        <s v="BGTACRD024063TRADICIONALALTILLANO" u="1"/>
        <s v="CARTCRD024729AUTOSERVICIONUTRESA" u="1"/>
        <s v="IBA1CRD024297AUTOSERVICIONUTRESA" u="1"/>
        <s v="BUCACRD023833AUTOSERVICIONUTRESA" u="1"/>
        <s v="BUCACRD018953CADENASNUTRESA" u="1"/>
        <s v="IBA1CRD024583AUTOSERVICIONUTRESA" u="1"/>
        <s v="VILACRD023507AUTOSERVICIOALTILLANO" u="1"/>
        <s v="VILAACT000177AUTOSERVICIONUTRESA" u="1"/>
        <s v="BGTACRD024078AUTOSERVICIOALTILLANO" u="1"/>
        <s v="BUCACRD023697AUTOSERVICIOBPO" u="1"/>
        <s v="CALICRD024195TRADICIONALNUTRESA" u="1"/>
        <s v="BUCACRD024273AUTOSERVICIONUTRESA" u="1"/>
        <s v="BUCACRD023847AUTOSERVICIONUTRESA" u="1"/>
        <s v="VILACRD023990AUTOSERVICIOALTILLANO" u="1"/>
        <s v="CARTCRD010858GENERICOBPO" u="1"/>
        <s v="IBA1CRD024683AUTOSERVICIONUTRESA" u="1"/>
        <s v="PERECRD023276AUTOSERVICIONUTRESA" u="1"/>
        <s v="VILACRD018324AUTOSERVICIOALTILLANO" u="1"/>
        <s v="IBA1CRD024597AUTOSERVICIONUTRESA" u="1"/>
        <s v="PERECRD023779CADENASNUTRESA" u="1"/>
        <s v="PERECRD023913GENERICOMAQUILA" u="1"/>
        <s v="VILACRD023807AUTOSERVICIOALTILLANO" u="1"/>
        <s v="BGTACRD024564AUTOSERVICIOALTILLANO" u="1"/>
        <s v="BUCACRD024573AUTOSERVICIONUTRESA" u="1"/>
        <s v="CALICRD010860GENERICOBPO" u="1"/>
        <s v="VILACRD012606AUTOSERVICIONUTRESA" u="1"/>
        <s v="VILACRD023907AUTOSERVICIOALTILLANO" u="1"/>
        <s v="PERECRD024208CADENASNUTRESA" u="1"/>
        <s v="BGTACRD023350AUTOSERVICIOBPO" u="1"/>
        <s v="BGTACRD024478AUTOSERVICIOALTILLANO" u="1"/>
        <s v="PERECRD013564AUTOSERVICIOBPO" u="1"/>
        <s v="BUCACRD024673AUTOSERVICIONUTRESA" u="1"/>
        <s v="VILACRD023094AUTOSERVICIONUTRESA" u="1"/>
        <s v="MEDECRD017332CADENASDESARROLLADORES" u="1"/>
        <s v="PERECRD023676AUTOSERVICIONUTRESA" u="1"/>
        <s v="BUCACRD024773AUTOSERVICIONUTRESA" u="1"/>
        <s v="PERECRD020873CADENASBPO" u="1"/>
        <s v="DUITACT000517AUTOSERVICIOALTILLANO" u="1"/>
        <s v="VILACRD022954AUTOSERVICIONUTRESA" u="1"/>
        <s v="PERECRD023776AUTOSERVICIONUTRESA" u="1"/>
        <s v="BARRCRD023675TRADICIONALNUTRESA" u="1"/>
        <s v="BGTACRD021051CADENASBPO" u="1"/>
        <s v="MEDECRD024364TRADICIONALNUTRESA" u="1"/>
        <s v="PERECRD023815AUTOSERVICIOBPO" u="1"/>
        <s v="MEDECRD024550TRADICIONALNUTRESA" u="1"/>
        <s v="BUCACRD024726AUTOSERVICIOBPO" u="1"/>
        <s v="CARTCRD023209CADENASBPO" u="1"/>
        <s v="PERECRD020163AUTOSERVICIONUTRESA" u="1"/>
        <s v="DUITCRD023520AUTOSERVICIOALTILLANO" u="1"/>
        <s v="MEDECRD022297TRADICIONALPROMOTORES" u="1"/>
        <s v="PERECRD024219AUTOSERVICIONUTRESA" u="1"/>
        <s v="DUITCRD023620AUTOSERVICIOALTILLANO" u="1"/>
        <s v="MEDECRD010843GENERICOBPO" u="1"/>
        <s v="PERECRD024505AUTOSERVICIONUTRESA" u="1"/>
        <s v="DUITCRD023534AUTOSERVICIOALTILLANO" u="1"/>
        <s v="VILACRD023980AUTOSERVICIONUTRESA" u="1"/>
        <s v="CALICRD016196GENERICOBPO" u="1"/>
        <s v="BARRCRD024404TRADICIONALNUTRESA" u="1"/>
        <s v="DUITCRD023634AUTOSERVICIOALTILLANO" u="1"/>
        <s v="BGTACRD023678TRADICIONALNUTRESA" u="1"/>
        <s v="PERECRD020316AUTOSERVICIOBPO" u="1"/>
        <s v="PERECRD024469AUTOSERVICIOBPO" u="1"/>
        <s v="VILACRD024223AUTOSERVICIONUTRESA" u="1"/>
        <s v="CARTACT000479AUTOSERVICIONUTRESA" u="1"/>
        <s v="BARRCRD024418TRADICIONALNUTRESA" u="1"/>
        <s v="DUITCRD023648AUTOSERVICIOALTILLANO" u="1"/>
        <s v="DUITCRD023834AUTOSERVICIOALTILLANO" u="1"/>
        <s v="VILACRD024137AUTOSERVICIONUTRESA" u="1"/>
        <s v="CARTCRD023809CADENASBPO" u="1"/>
        <s v="BARRCRD024518TRADICIONALNUTRESA" u="1"/>
        <s v="PERECRD010834GENERICOBPO" u="1"/>
        <s v="CARTCRD023282AUTOSERVICIONUTRESA" u="1"/>
        <s v="VILACRD021534AUTOSERVICIOALTILLANO" u="1"/>
        <s v="CARTCRD023785CADENASNUTRESA" u="1"/>
        <s v="BGTACRD024307TRADICIONALNUTRESA" u="1"/>
        <s v="VILACRD024337AUTOSERVICIONUTRESA" u="1"/>
        <s v="DUITACT000443TRADICIONALNUTRESA" u="1"/>
        <s v="CARTCRD022956AUTOSERVICIONUTRESA" u="1"/>
        <s v="IBA1CRD021937AUTOSERVICIOBPO" u="1"/>
        <s v="CARTCRD024400CADENASNUTRESA" u="1"/>
        <s v="BGTACRD001545CADENASNUTRESA" u="1"/>
        <s v="VILACRD022260AUTOSERVICIOALTILLANO" u="1"/>
        <s v="CARTCRD024314CADENASNUTRESA" u="1"/>
        <s v="CARTCRD023682AUTOSERVICIONUTRESA" u="1"/>
        <s v="VILACRD024637AUTOSERVICIONUTRESA" u="1"/>
        <s v="CARTCRD024011AUTOSERVICIONUTRESA" u="1"/>
        <s v="IBA1CRD023253AUTOSERVICIONUTRESA" u="1"/>
        <s v="MEDEACT000003TRADICIONALNUTRESA" u="1"/>
        <s v="CALIACT000448TRADICIONALNUTRESA" u="1"/>
        <s v="CARTCRD023549AUTOSERVICIOBPO" u="1"/>
        <s v="CARTCRD024125AUTOSERVICIONUTRESA" u="1"/>
        <s v="BUCACRD023632CADENASNUTRESA" u="1"/>
        <s v="CARTCRD024039AUTOSERVICIONUTRESA" u="1"/>
        <s v="IBA1CRD023553AUTOSERVICIONUTRESA" u="1"/>
        <s v="CARTCRD020105GENERICOBPO" u="1"/>
        <s v="BGTACRD023320CADENASBPO" u="1"/>
        <s v="BGTACRD023420AUTOSERVICIOALTILLANO" u="1"/>
        <s v="CARTCRD024325AUTOSERVICIONUTRESA" u="1"/>
        <s v="CARTCRD024511AUTOSERVICIONUTRESA" u="1"/>
        <s v="BGTACRD023520AUTOSERVICIOALTILLANO" u="1"/>
        <s v="BARRCRD018076CADENASBPO" u="1"/>
        <s v="IBA1CRD023567AUTOSERVICIONUTRESA" u="1"/>
        <s v="MEDECRD023808CADENASBPO" u="1"/>
        <s v="BARRCRD014023CADENASBPO" u="1"/>
        <s v="BGTACRD023620AUTOSERVICIOALTILLANO" u="1"/>
        <s v="IBA1CRD023667AUTOSERVICIONUTRESA" u="1"/>
        <s v="BGTACRD023534AUTOSERVICIOALTILLANO" u="1"/>
        <s v="IBA1CRD024193AUTOSERVICIONUTRESA" u="1"/>
        <s v="BGTACRD024060AUTOSERVICIOALTILLANO" u="1"/>
        <s v="IBA1CRD024293AUTOSERVICIONUTRESA" u="1"/>
        <s v="PERECRD022496AUTOSERVICIOBPO" u="1"/>
        <s v="CARTCRD010840GENERICOBPO" u="1"/>
        <s v="PERECRD006808GENERICOBPO" u="1"/>
        <s v="CALICRD023851TRADICIONALNUTRESA" u="1"/>
        <s v="BUCACRD000050GENERICOBPO" u="1"/>
        <s v="BGTACRD024260AUTOSERVICIOALTILLANO" u="1"/>
        <s v="BGTACRD023834AUTOSERVICIOALTILLANO" u="1"/>
        <s v="IBA1CRD024493AUTOSERVICIONUTRESA" u="1"/>
        <s v="PERECRD023272AUTOSERVICIONUTRESA" u="1"/>
        <s v="BGTACRD024360AUTOSERVICIOALTILLANO" u="1"/>
        <s v="PERECRD023861CADENASNUTRESA" u="1"/>
        <s v="CALICRD023679TRADICIONALNUTRESA" u="1"/>
        <s v="IBA1CRD024593AUTOSERVICIONUTRESA" u="1"/>
        <s v="VILACRD023517AUTOSERVICIOALTILLANO" u="1"/>
        <s v="BUCACRD000064GENERICOBPO" u="1"/>
        <s v="PERECRD024004CADENASNUTRESA" u="1"/>
        <s v="BGTACRD024274AUTOSERVICIOALTILLANO" u="1"/>
        <s v="MEDECRD019365CADENASBPO" u="1"/>
        <s v="IBA1CRD024693AUTOSERVICIONUTRESA" u="1"/>
        <s v="BGTAACT000443TRADICIONALNUTRESA" u="1"/>
        <s v="VILACRD023803AUTOSERVICIOALTILLANO" u="1"/>
        <s v="PERECRD023286AUTOSERVICIONUTRESA" u="1"/>
        <s v="BGTACRD024374AUTOSERVICIOALTILLANO" u="1"/>
        <s v="MEDECRD021121CADENASBPO" u="1"/>
        <s v="PERECRD024018CADENASNUTRESA" u="1"/>
        <s v="BGTACRD024288AUTOSERVICIOALTILLANO" u="1"/>
        <s v="PERENUTDUR000002AUTOSERVICIONUTRESA" u="1"/>
        <s v="PERECRD023139AUTOSERVICIOBPO" u="1"/>
        <s v="PERECRD024725CADENASBPO" u="1"/>
        <s v="PERECRD023889CADENASNUTRESA" u="1"/>
        <s v="PERECRD023672AUTOSERVICIONUTRESA" u="1"/>
        <s v="PERECRD024218CADENASNUTRESA" u="1"/>
        <s v="BGTACRD024488AUTOSERVICIOALTILLANO" u="1"/>
        <s v="PERECRD023586AUTOSERVICIONUTRESA" u="1"/>
        <s v="BGTACRD024674AUTOSERVICIOALTILLANO" u="1"/>
        <s v="BARRCRD023571TRADICIONALNUTRESA" u="1"/>
        <s v="CALICRD024408TRADICIONALNUTRESA" u="1"/>
        <s v="VILACRD023290AUTOSERVICIONUTRESA" u="1"/>
        <s v="BUCACRD024597AUTOSERVICIONUTRESA" u="1"/>
        <s v="IBA1CRD024846AUTOSERVICIOBPO" u="1"/>
        <s v="PERECRD024015AUTOSERVICIONUTRESA" u="1"/>
        <s v="BGTACRD024688AUTOSERVICIOALTILLANO" u="1"/>
        <s v="BGTACRD024353CADENASNUTRESA" u="1"/>
        <s v="PERECRD024201AUTOSERVICIONUTRESA" u="1"/>
        <s v="CALICRD024608TRADICIONALNUTRESA" u="1"/>
        <s v="IBA1CRD021133AUTOSERVICIOBPO" u="1"/>
        <s v="PERECRD024704CADENASNUTRESA" u="1"/>
        <s v="MEDECRD023848TRADICIONALNUTRESA" u="1"/>
        <s v="PERECRD021126CADENASBPO" u="1"/>
        <s v="BARRCRD023685TRADICIONALNUTRESA" u="1"/>
        <s v="VILACRD018934AUTOSERVICIOALTILLANO" u="1"/>
        <s v="PERECRD024618CADENASNUTRESA" u="1"/>
        <s v="BARRCRD023599TRADICIONALNUTRESA" u="1"/>
        <s v="PERECRD023986AUTOSERVICIONUTRESA" u="1"/>
        <s v="DUITCRD023244AUTOSERVICIOALTILLANO" u="1"/>
        <s v="PERECRD024315AUTOSERVICIONUTRESA" u="1"/>
        <s v="CALICRD021837AUTOSERVICIOEVENTO" u="1"/>
        <s v="MEDECRD024574TRADICIONALNUTRESA" u="1"/>
        <s v="PERECRD024229AUTOSERVICIONUTRESA" u="1"/>
        <s v="PERECRD024415AUTOSERVICIONUTRESA" u="1"/>
        <s v="BGTACRD023674TRADICIONALNUTRESA" u="1"/>
        <s v="PERECRD024329AUTOSERVICIONUTRESA" u="1"/>
        <s v="PERECRD024701AUTOSERVICIONUTRESA" u="1"/>
        <s v="MEDECRD019008TRADICIONALNUTRESA" u="1"/>
        <s v="CARTACT000475AUTOSERVICIONUTRESA" u="1"/>
        <s v="VILACRD023990AUTOSERVICIONUTRESA" u="1"/>
        <s v="DUITCRD023830AUTOSERVICIOALTILLANO" u="1"/>
        <s v="VILACRD021451CADENASALTILLANO" u="1"/>
        <s v="IBA1ACT000349CADENASNUTRESA" u="1"/>
        <s v="PERECRD024715AUTOSERVICIONUTRESA" u="1"/>
        <s v="BGTACRD021054CADENASNUTRESA" u="1"/>
        <s v="PERECRD010475AUTOSERVICIOBPO" u="1"/>
        <s v="VILACRD023807AUTOSERVICIONUTRESA" u="1"/>
        <s v="PERECRD024629AUTOSERVICIONUTRESA" u="1"/>
        <s v="BGTACRD024564AUTOSERVICIONUTRESA" u="1"/>
        <s v="DUITCRD024184AUTOSERVICIOALTILLANO" u="1"/>
        <s v="VILACRD023907AUTOSERVICIONUTRESA" u="1"/>
        <s v="PERECRD024729AUTOSERVICIONUTRESA" u="1"/>
        <s v="PERECRD010844GENERICOBPO" u="1"/>
        <s v="CARTCRD023292AUTOSERVICIONUTRESA" u="1"/>
        <s v="BGTACRD024403TRADICIONALNUTRESA" u="1"/>
        <s v="VILACRD024247AUTOSERVICIONUTRESA" u="1"/>
        <s v="VILACRD024347AUTOSERVICIONUTRESA" u="1"/>
        <s v="IBA1CRD022926CADENASNUTRESA" u="1"/>
        <s v="PERECRD010858GENERICOBPO" u="1"/>
        <s v="BUCACRD021823AUTOSERVICIOBPO" u="1"/>
        <s v="CARTCRD023592AUTOSERVICIONUTRESA" u="1"/>
        <s v="VILACRD024733AUTOSERVICIONUTRESA" u="1"/>
        <s v="CARTNUTDUR000003AUTOSERVICIONUTRESA" u="1"/>
        <s v="VILACRD021129TRADICIONALBPO" u="1"/>
        <s v="BARRCRD017332CADENASBPO" u="1"/>
        <s v="BARRCRD023141CADENASBPO" u="1"/>
        <s v="BUCACRD021937AUTOSERVICIOBPO" u="1"/>
        <s v="BGTAACT000513AUTOSERVICIOALTILLANO" u="1"/>
        <s v="CALIACT000444TRADICIONALNUTRESA" u="1"/>
        <s v="BARRCRD023241CADENASBPO" u="1"/>
        <s v="BUCACRD006786GENERICOBPO" u="1"/>
        <s v="CARTCRD018076AUTOSERVICIOBPO" u="1"/>
        <s v="CARTCRD023509AUTOSERVICIONUTRESA" u="1"/>
        <s v="CARTCRD014023AUTOSERVICIOBPO" u="1"/>
        <s v="CARTCRD024221AUTOSERVICIONUTRESA" u="1"/>
        <s v="DUITCRD023534AUTOSERVICIONUTRESA" u="1"/>
        <s v="CARTCRD024135AUTOSERVICIONUTRESA" u="1"/>
        <s v="CARTCRD023709AUTOSERVICIONUTRESA" u="1"/>
        <s v="IBA1CRD023277AUTOSERVICIONUTRESA" u="1"/>
        <s v="PERECRD023109CADENASBPO" u="1"/>
        <s v="CARTCRD024049AUTOSERVICIONUTRESA" u="1"/>
        <s v="BUCACRD014120CADENASNUTRESA" u="1"/>
        <s v="IBA1CRD023563AUTOSERVICIONUTRESA" u="1"/>
        <s v="DUITCRD023498TRADICIONALNUTRESA" u="1"/>
        <s v="BGTACRD023530AUTOSERVICIOALTILLANO" u="1"/>
        <s v="PERECRD013223CADENASNUTRESA" u="1"/>
        <s v="CARTCRD024349AUTOSERVICIONUTRESA" u="1"/>
        <s v="IBA1CRD023677AUTOSERVICIONUTRESA" u="1"/>
        <s v="MEDECRD000106CADENASBPO" u="1"/>
        <s v="PEREACT000279AUTOSERVICIONUTRESA" u="1"/>
        <s v="IBA1CRD023777AUTOSERVICIONUTRESA" u="1"/>
        <s v="BGTACRD024070AUTOSERVICIOALTILLANO" u="1"/>
        <s v="CALICRD023575TRADICIONALNUTRESA" u="1"/>
        <s v="CALICRD023761TRADICIONALNUTRESA" u="1"/>
        <s v="VILACRD022260AUTOSERVICIONUTRESA" u="1"/>
        <s v="CALICRD023675TRADICIONALNUTRESA" u="1"/>
        <s v="CARTCRD024835AUTOSERVICIONUTRESA" u="1"/>
        <s v="CALICRD000046GENERICOBPO" u="1"/>
        <s v="PERECRD023809CADENASBPO" u="1"/>
        <s v="BUCACRD023667AUTOSERVICIONUTRESA" u="1"/>
        <s v="IBA1CRD023916AUTOSERVICIOBPO" u="1"/>
        <s v="BGTACRD024184AUTOSERVICIOALTILLANO" u="1"/>
        <s v="PERECRD023282AUTOSERVICIONUTRESA" u="1"/>
        <s v="BGTACRD024098AUTOSERVICIOALTILLANO" u="1"/>
        <s v="VILACRD023713AUTOSERVICIOALTILLANO" u="1"/>
        <s v="PERECRD023599CADENASNUTRESA" u="1"/>
        <s v="BUCACRD024293AUTOSERVICIONUTRESA" u="1"/>
        <s v="BGTACRD013564TRADICIONALBPO" u="1"/>
        <s v="PERECRD022956AUTOSERVICIONUTRESA" u="1"/>
        <s v="BARRCRD023912AUTOSERVICIOEVENTO" u="1"/>
        <s v="PERECRD023321AUTOSERVICIOBPO" u="1"/>
        <s v="IBA1CRD024506AUTOSERVICIONUTRESA" u="1"/>
        <s v="BGTACRD024197TRADICIONALALTILLANO" u="1"/>
        <s v="BGTACRD024570AUTOSERVICIOALTILLANO" u="1"/>
        <s v="BUCACRD024393AUTOSERVICIONUTRESA" u="1"/>
        <s v="BGTACRD024298AUTOSERVICIOALTILLANO" u="1"/>
        <s v="BGTACRD024670AUTOSERVICIOALTILLANO" u="1"/>
        <s v="BUCACRD024493AUTOSERVICIONUTRESA" u="1"/>
        <s v="VILACRD017348AUTOSERVICIOALTILLANO_BPO" u="1"/>
        <s v="PERECRD024128CADENASNUTRESA" u="1"/>
        <s v="IBA1CRD020317AUTOSERVICIOBPO" u="1"/>
        <s v="BGTACRD024770AUTOSERVICIOALTILLANO" u="1"/>
        <s v="BUCACRD024593AUTOSERVICIONUTRESA" u="1"/>
        <s v="BGTACRD024584CADENASBPO" u="1"/>
        <s v="PERECRD023596AUTOSERVICIONUTRESA" u="1"/>
        <s v="PERECRD024011AUTOSERVICIONUTRESA" u="1"/>
        <s v="CALICRD024418TRADICIONALNUTRESA" u="1"/>
        <s v="MEDECRD024270TRADICIONALNUTRESA" u="1"/>
        <s v="CARTCRD019719AUTOSERVICIOBPO" u="1"/>
        <s v="BGTACRD024598AUTOSERVICIOALTILLANO" u="1"/>
        <s v="PERECRD021122CADENASBPO" u="1"/>
        <s v="BARRCRD023681TRADICIONALNUTRESA" u="1"/>
        <s v="CALICRD024518TRADICIONALNUTRESA" u="1"/>
        <s v="PERECRD023796AUTOSERVICIONUTRESA" u="1"/>
        <s v="PERECRD023549AUTOSERVICIOBPO" u="1"/>
        <s v="BGTACRD020202AUTOSERVICIOEVENTO" u="1"/>
        <s v="PERECRD024125AUTOSERVICIONUTRESA" u="1"/>
        <s v="PERECRD024714CADENASNUTRESA" u="1"/>
        <s v="MEDECRD024198TRADICIONALNUTRESA" u="1"/>
        <s v="PERECRD024039AUTOSERVICIONUTRESA" u="1"/>
        <s v="PERECRD024225AUTOSERVICIONUTRESA" u="1"/>
        <s v="BARRCRD021296CADENASBPO" u="1"/>
        <s v="BARRCRD023981TRADICIONALNUTRESA" u="1"/>
        <s v="BUCACRD024846AUTOSERVICIOBPO" u="1"/>
        <s v="PERECRD024325AUTOSERVICIONUTRESA" u="1"/>
        <s v="PERECRD024511AUTOSERVICIONUTRESA" u="1"/>
        <s v="BGTACRD021085CADENASBPO" u="1"/>
        <s v="MEDECRD021931CADENASBPO" u="1"/>
        <s v="PERECRD024239AUTOSERVICIONUTRESA" u="1"/>
        <s v="BUCACRD021133AUTOSERVICIOBPO" u="1"/>
        <s v="BGTACRD023498TRADICIONALNUTRESA" u="1"/>
        <s v="BUCACRD010839GENERICOBPO" u="1"/>
        <s v="VILACRD023517AUTOSERVICIONUTRESA" u="1"/>
        <s v="IBA1ACT000159CADENASNUTRESA" u="1"/>
        <s v="PERECRD024525AUTOSERVICIONUTRESA" u="1"/>
        <s v="DUITCRD023554AUTOSERVICIOALTILLANO" u="1"/>
        <s v="CARTCRD022662AUTOSERVICIONUTRESA" u="1"/>
        <s v="VILACRD023803AUTOSERVICIONUTRESA" u="1"/>
        <s v="VILACRD017758AUTOSERVICIOBPO" u="1"/>
        <s v="DUITCRD023654AUTOSERVICIOALTILLANO" u="1"/>
        <s v="VILACRD024143AUTOSERVICIONUTRESA" u="1"/>
        <s v="CARTCRD023815CADENASBPO" u="1"/>
        <s v="BARRCRD024524TRADICIONALNUTRESA" u="1"/>
        <s v="PERECRD010840GENERICOBPO" u="1"/>
        <s v="CARTCRD017882CADENASNUTRESA" u="1"/>
        <s v="BGTACRD023798TRADICIONALNUTRESA" u="1"/>
        <s v="BGTACRD024213TRADICIONALNUTRESA" u="1"/>
        <s v="VILACRD024057AUTOSERVICIONUTRESA" u="1"/>
        <s v="BUCACRD021702GENERICOBPO" u="1"/>
        <s v="DUITCRD023668AUTOSERVICIOALTILLANO" u="1"/>
        <s v="CARTCRD023791CADENASNUTRESA" u="1"/>
        <s v="BGTACRD024313TRADICIONALNUTRESA" u="1"/>
        <s v="MEDECRD022585CADENASBPO" u="1"/>
        <s v="CARTCRD020202CADENASBPO" u="1"/>
        <s v="VILACRD023917AUTOSERVICIONUTRESA" u="1"/>
        <s v="CARTCRD017332AUTOSERVICIOBPO" u="1"/>
        <s v="CARTCRD023508CADENASNUTRESA" u="1"/>
        <s v="CARTCRD023241AUTOSERVICIOBPO" u="1"/>
        <s v="IBA1ACT000442AUTOSERVICIONUTRESA" u="1"/>
        <s v="VILACRD024357AUTOSERVICIONUTRESA" u="1"/>
        <s v="BGTACRD024688AUTOSERVICIONUTRESA" u="1"/>
        <s v="CARTCRD024320CADENASNUTRESA" u="1"/>
        <s v="CARTCRD024469CADENASBPO" u="1"/>
        <s v="CARTCRD024234CADENASNUTRESA" u="1"/>
        <s v="VILACRD022280AUTOSERVICIOALTILLANO" u="1"/>
        <s v="CALIACT000440TRADICIONALNUTRESA" u="1"/>
        <s v="DUITCRD012606TRADICIONALNUTRESA" u="1"/>
        <s v="IBA1CRD022497AUTOSERVICIOBPO" u="1"/>
        <s v="BARRACT000063TRADICIONALMAQUILA" u="1"/>
        <s v="MEDECRD016199GENERICOBPO" u="1"/>
        <s v="CARTCRD009238CADENASBPO" u="1"/>
        <s v="BUCACRD022926CADENASNUTRESA" u="1"/>
        <s v="CARTCRD024131AUTOSERVICIONUTRESA" u="1"/>
        <s v="CARTCRD023519AUTOSERVICIONUTRESA" u="1"/>
        <s v="IBA1CRD023676CADENASNUTRESA" u="1"/>
        <s v="IBA1CRD023273AUTOSERVICIONUTRESA" u="1"/>
        <s v="IBA1CRD023862CADENASNUTRESA" u="1"/>
        <s v="CARTCRD023805AUTOSERVICIONUTRESA" u="1"/>
        <s v="BGTACRD017331CADENASBPO" u="1"/>
        <s v="BGTACRD023140CADENASBPO" u="1"/>
        <s v="CARTCRD024331AUTOSERVICIONUTRESA" u="1"/>
        <s v="IBA1CRD023287AUTOSERVICIONUTRESA" u="1"/>
        <s v="BGTACRD023240CADENASBPO" u="1"/>
        <s v="PEREACT000075AUTOSERVICIONUTRESA" u="1"/>
        <s v="DUITCRD023680TRADICIONALNUTRESA" u="1"/>
        <s v="IBA1CRD024019CADENASNUTRESA" u="1"/>
        <s v="PERECRD023181CADENASNUTRESA" u="1"/>
        <s v="BGTACRD017345CADENASBPO" u="1"/>
        <s v="PERECRD022569CADENASNUTRESA" u="1"/>
        <s v="CARTCRD024345AUTOSERVICIONUTRESA" u="1"/>
        <s v="IBA1CRD023673AUTOSERVICIONUTRESA" u="1"/>
        <s v="PEREACT000089AUTOSERVICIONUTRESA" u="1"/>
        <s v="CARTCRD024259AUTOSERVICIONUTRESA" u="1"/>
        <s v="IBA1CRD023587AUTOSERVICIONUTRESA" u="1"/>
        <s v="IBA1CRD023773AUTOSERVICIONUTRESA" u="1"/>
        <s v="BUCACRD023277AUTOSERVICIONUTRESA" u="1"/>
        <s v="CARTCRD024359AUTOSERVICIONUTRESA" u="1"/>
        <s v="CALICRD023571TRADICIONALNUTRESA" u="1"/>
        <s v="CARTCRD024459AUTOSERVICIONUTRESA" u="1"/>
        <s v="IBA1CRD024202AUTOSERVICIONUTRESA" u="1"/>
        <s v="BGTACRD023368CADENASBPO" u="1"/>
        <s v="BGTACRD023654AUTOSERVICIOALTILLANO" u="1"/>
        <s v="CARTCRD010860GENERICOBPO" u="1"/>
        <s v="MEDECRD023240TRADICIONALNUTRESA" u="1"/>
        <s v="MEDECRD020315CADENASBPO" u="1"/>
        <s v="PERECRD022666AUTOSERVICIONUTRESA" u="1"/>
        <s v="CALICRD023685TRADICIONALNUTRESA" u="1"/>
        <s v="VILACRD023523AUTOSERVICIOALTILLANO" u="1"/>
        <s v="IBA1CRD024216AUTOSERVICIONUTRESA" u="1"/>
        <s v="BGTACRD024094AUTOSERVICIOALTILLANO" u="1"/>
        <s v="IBA1CRD023987AUTOSERVICIONUTRESA" u="1"/>
        <s v="IBA1CRD024402AUTOSERVICIONUTRESA" u="1"/>
        <s v="BGTACRD023668AUTOSERVICIOALTILLANO" u="1"/>
        <s v="CALICRD023599TRADICIONALNUTRESA" u="1"/>
        <s v="IBA1CRD019336CADENASNUTRESA" u="1"/>
        <s v="VILACRD023623AUTOSERVICIOALTILLANO" u="1"/>
        <s v="IBA1CRD024502AUTOSERVICIONUTRESA" u="1"/>
        <s v="PERECRD023292AUTOSERVICIONUTRESA" u="1"/>
        <s v="BUCACRD023777AUTOSERVICIONUTRESA" u="1"/>
        <s v="VILACRD023537AUTOSERVICIOALTILLANO" u="1"/>
        <s v="BGTACRD024294AUTOSERVICIOALTILLANO" u="1"/>
        <s v="BARRCRD024308CADENASBPO" u="1"/>
        <s v="IBA1CRD024602AUTOSERVICIONUTRESA" u="1"/>
        <s v="MEDECRD023540TRADICIONALNUTRESA" u="1"/>
        <s v="VILACRD023823AUTOSERVICIOALTILLANO" u="1"/>
        <s v="PERECRD024124CADENASNUTRESA" u="1"/>
        <s v="BGTACRD024394AUTOSERVICIOALTILLANO" u="1"/>
        <s v="MEDECRD020197AUTOSERVICIOEVENTO" u="1"/>
        <s v="CARTCRD021282AUTOSERVICIOBPO" u="1"/>
        <s v="MEDECRD020715CADENASBPO" u="1"/>
        <s v="CALICRD024314TRADICIONALNUTRESA" u="1"/>
        <s v="MEDECRD021241CADENASBPO" u="1"/>
        <s v="IBA1CRD024802AUTOSERVICIONUTRESA" u="1"/>
        <s v="PERECRD023592AUTOSERVICIONUTRESA" u="1"/>
        <s v="PERENUTDUR000003AUTOSERVICIONUTRESA" u="1"/>
        <s v="VILACRD023837AUTOSERVICIOALTILLANO" u="1"/>
        <s v="BGTACRD024594AUTOSERVICIOALTILLANO" u="1"/>
        <s v="CARTCRD021296AUTOSERVICIOBPO" u="1"/>
        <s v="BUCACRD024809CADENASNUTRESA" u="1"/>
        <s v="BGTACRD023911AUTOSERVICIOEVENTO" u="1"/>
        <s v="IBA1CRD024816AUTOSERVICIONUTRESA" u="1"/>
        <s v="PERECRD023792AUTOSERVICIONUTRESA" u="1"/>
        <s v="BUCACRD024506AUTOSERVICIONUTRESA" u="1"/>
        <s v="CALICRD024800TRADICIONALNUTRESA" u="1"/>
        <s v="DUITACT000446TRADICIONALALTILLANO" u="1"/>
        <s v="PERECRD024710CADENASNUTRESA" u="1"/>
        <s v="PERECRD023509AUTOSERVICIONUTRESA" u="1"/>
        <s v="CARTCRD016196GENERICOBPO" u="1"/>
        <s v="PERECRD014023AUTOSERVICIOBPO" u="1"/>
        <s v="PERECRD024221AUTOSERVICIONUTRESA" u="1"/>
        <s v="BUCACRD020317AUTOSERVICIOBPO" u="1"/>
        <s v="PERECRD020101GENERICOBPO" u="1"/>
        <s v="PERECRD024135AUTOSERVICIONUTRESA" u="1"/>
        <s v="CARTCRD023139CADENASBPO" u="1"/>
        <s v="PERECRD024049AUTOSERVICIONUTRESA" u="1"/>
        <s v="MEDECRD019999CADENASBPO" u="1"/>
        <s v="BGTACRD023680TRADICIONALNUTRESA" u="1"/>
        <s v="CARTCRD023611CADENASBPO" u="1"/>
        <s v="BUCACRD010835GENERICOBPO" u="1"/>
        <s v="BGTACRD019290CADENASNUTRESA" u="1"/>
        <s v="PERECRD015723CADENASBPO" u="1"/>
        <s v="PERECRD023909AUTOSERVICIONUTRESA" u="1"/>
        <s v="PERECRD024249AUTOSERVICIONUTRESA" u="1"/>
        <s v="DUITCRD023278AUTOSERVICIOALTILLANO" u="1"/>
        <s v="PERECRD024349AUTOSERVICIONUTRESA" u="1"/>
        <s v="BARRCRD024148TRADICIONALNUTRESA" u="1"/>
        <s v="DUITCRD023564AUTOSERVICIOALTILLANO" u="1"/>
        <s v="BARRCRD024520TRADICIONALNUTRESA" u="1"/>
        <s v="BARRCRD024434TRADICIONALNUTRESA" u="1"/>
        <s v="VILACRD024067AUTOSERVICIONUTRESA" u="1"/>
        <s v="IBA1CRD023072CADENASNUTRESA" u="1"/>
        <s v="IBA1ACT000166AUTOSERVICIONUTRESA" u="1"/>
        <s v="CARTCRD024365CADENASBPO" u="1"/>
        <s v="BARRCRD024548TRADICIONALNUTRESA" u="1"/>
        <s v="DUITCRD023778AUTOSERVICIOALTILLANO" u="1"/>
        <s v="BGTACRD022024AUTOSERVICIOALTILLANO" u="1"/>
        <s v="CARTCRD023301AUTOSERVICIONUTRESA" u="1"/>
        <s v="MEDECRD023110CADENASBPO" u="1"/>
        <s v="IBA1CRD022443AUTOSERVICIONUTRESA" u="1"/>
        <s v="BARRCRD022521CADENASBPO" u="1"/>
        <s v="MEDECRD011516GENERICOBPO" u="1"/>
        <s v="CARTCRD023351AUTOSERVICIOBPO" u="1"/>
        <s v="BGTACRD024698AUTOSERVICIONUTRESA" u="1"/>
        <s v="CARTCRD010475CADENASBPO" u="1"/>
        <s v="CALICRD006778GENERICOBPO" u="1"/>
        <s v="MEDECRD023138CADENASBPO" u="1"/>
        <s v="MEDECRD023324CADENASBPO" u="1"/>
        <s v="CARTCRD024041AUTOSERVICIONUTRESA" u="1"/>
        <s v="MEDECRD003843TRADICIONALPROMOTORES" u="1"/>
        <s v="PERECRD019719AUTOSERVICIOBPO" u="1"/>
        <s v="CARTCRD023715AUTOSERVICIONUTRESA" u="1"/>
        <s v="IBA1CRD023283AUTOSERVICIONUTRESA" u="1"/>
        <s v="IBA1CRD024201CADENASNUTRESA" u="1"/>
        <s v="BUCACRD022497AUTOSERVICIOBPO" u="1"/>
        <s v="IBA1CRD022957AUTOSERVICIONUTRESA" u="1"/>
        <s v="CARTCRD024341AUTOSERVICIONUTRESA" u="1"/>
        <s v="CALICRD023912AUTOSERVICIOEVENTO" u="1"/>
        <s v="IBA1CRD023297AUTOSERVICIONUTRESA" u="1"/>
        <s v="IBA1CRD023886CADENASNUTRESA" u="1"/>
        <s v="BUCACRD023576CADENASNUTRESA" u="1"/>
        <s v="CARTCRD023829AUTOSERVICIONUTRESA" u="1"/>
        <s v="IBA1CRD023583AUTOSERVICIONUTRESA" u="1"/>
        <s v="VILAACT000516AUTOSERVICIOALTILLANO" u="1"/>
        <s v="BARRCRD023661CADENASBPO" u="1"/>
        <s v="BGTACRD023350CADENASBPO" u="1"/>
        <s v="BUCACRD023676CADENASNUTRESA" u="1"/>
        <s v="CARTCRD024355AUTOSERVICIONUTRESA" u="1"/>
        <s v="PERECRD013564CADENASBPO" u="1"/>
        <s v="BUCACRD023862CADENASNUTRESA" u="1"/>
        <s v="IBA1CRD024129CADENASNUTRESA" u="1"/>
        <s v="IBA1CRD023497AUTOSERVICIONUTRESA" u="1"/>
        <s v="IBA1CRD023683AUTOSERVICIONUTRESA" u="1"/>
        <s v="MEDECRD014116CADENASBPO" u="1"/>
        <s v="PERECRD006810GENERICOBPO" u="1"/>
        <s v="BUCACRD024005CADENASNUTRESA" u="1"/>
        <s v="CALICRD023481TRADICIONALNUTRESA" u="1"/>
        <s v="IBA1CRD024012AUTOSERVICIONUTRESA" u="1"/>
        <s v="BUCACRD023287AUTOSERVICIONUTRESA" u="1"/>
        <s v="PEREACT000385AUTOSERVICIONUTRESA" u="1"/>
        <s v="IBA1CRD024329CADENASNUTRESA" u="1"/>
        <s v="IBA1CRD024515CADENASNUTRESA" u="1"/>
        <s v="CARTCRD024308AUTOSERVICIOBPO" u="1"/>
        <s v="BUCACRD024019CADENASNUTRESA" u="1"/>
        <s v="BGTACRD023564AUTOSERVICIOALTILLANO" u="1"/>
        <s v="BUCACRD024205CADENASNUTRESA" u="1"/>
        <s v="PERECRD022662AUTOSERVICIONUTRESA" u="1"/>
        <s v="CALICRD023681TRADICIONALNUTRESA" u="1"/>
        <s v="BUCACRD023573AUTOSERVICIONUTRESA" u="1"/>
        <s v="IBA1CRD023797AUTOSERVICIONUTRESA" u="1"/>
        <s v="BGTACRD024090AUTOSERVICIOALTILLANO" u="1"/>
        <s v="PERECRD023815CADENASBPO" u="1"/>
        <s v="IBA1CRD024162AUTOSERVICIOBPO" u="1"/>
        <s v="BUCACRD023673AUTOSERVICIONUTRESA" u="1"/>
        <s v="IBA1CRD024126AUTOSERVICIONUTRESA" u="1"/>
        <s v="PERECRD023691CADENASNUTRESA" u="1"/>
        <s v="BUCACRD023773AUTOSERVICIONUTRESA" u="1"/>
        <s v="VILACRD023533AUTOSERVICIOALTILLANO" u="1"/>
        <s v="IBA1CRD024226AUTOSERVICIONUTRESA" u="1"/>
        <s v="IBA1CRD023997AUTOSERVICIONUTRESA" u="1"/>
        <s v="DUITCRD024433TRADICIONALNUTRESA" u="1"/>
        <s v="PERECRD023597TRADICIONALBPO" u="1"/>
        <s v="PERECRD017332AUTOSERVICIOBPO" u="1"/>
        <s v="IBA1CRD024326AUTOSERVICIONUTRESA" u="1"/>
        <s v="IBA1CRD024512AUTOSERVICIONUTRESA" u="1"/>
        <s v="PERECRD023508CADENASNUTRESA" u="1"/>
        <s v="BGTACRD023778AUTOSERVICIOALTILLANO" u="1"/>
        <s v="BGTACRD023864CADENASBPO" u="1"/>
        <s v="BUCACRD024202AUTOSERVICIONUTRESA" u="1"/>
        <s v="VILACRD023547AUTOSERVICIOALTILLANO" u="1"/>
        <s v="IBA1CRD024829CADENASNUTRESA" u="1"/>
        <s v="MEDECRD023178TRADICIONALNUTRESA" u="1"/>
        <s v="BGTACRD024490AUTOSERVICIOALTILLANO" u="1"/>
        <s v="BUCACRD019322CADENAS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DUITACT000443AUTOSERVICIOALTILLANO" u="1"/>
        <s v="PERECRD024334CADENASNUTRESA" u="1"/>
        <s v="VILACRD022937AUTOSERVICIOALTILLANO_BPO" u="1"/>
        <s v="MEDECRD023850TRADICIONALNUTRESA" u="1"/>
        <s v="CARTCRD016192GENERICOBPO" u="1"/>
        <s v="BUCACRD024602AUTOSERVICIONUTRESA" u="1"/>
        <s v="PERECRD024248CADENASNUTRESA" u="1"/>
        <s v="BGTACRD024183CADENASNUTRESA" u="1"/>
        <s v="MEDECRD021451CADENASBPO" u="1"/>
        <s v="PERECRD023419AUTOSERVICIONUTRESA" u="1"/>
        <s v="DUITACT000457AUTOSERVICIOALTILLANO" u="1"/>
        <s v="BUCACRD024702AUTOSERVICIONUTRESA" u="1"/>
        <s v="PERECRD024131AUTOSERVICIONUTRESA" u="1"/>
        <s v="PERECRD023519AUTOSERVICIONUTRESA" u="1"/>
        <s v="MEDECRD000049GENERICOBPO" u="1"/>
        <s v="BUCACRD024802AUTOSERVICIONUTRESA" u="1"/>
        <s v="PERECRD023619AUTOSERVICIONUTRESA" u="1"/>
        <s v="PERECRD023805AUTOSERVICIONUTRESA" u="1"/>
        <s v="BARRCRD003605TRADICIONALNUTRESA" u="1"/>
        <s v="PERECRD024331AUTOSERVICIONUTRESA" u="1"/>
        <s v="CARTCRD012537CADENASNUTRESA" u="1"/>
        <s v="BGTACRD021091CADENASBPO" u="1"/>
        <s v="PERECRD023905AUTOSERVICIONUTRESA" u="1"/>
        <s v="IBA1CRD021077AUTOSERVICIOBPO" u="1"/>
        <s v="BUCACRD024816AUTOSERVICIONUTRESA" u="1"/>
        <s v="BGTACRD019424CADENASBPO" u="1"/>
        <s v="PERECRD000043AUTOSERVICIOBPO" u="1"/>
        <s v="DUITCRD023274AUTOSERVICIOALTILLANO" u="1"/>
        <s v="BARRCRD021119CADENASBPO" u="1"/>
        <s v="BUCACRD010845GENERICOBPO" u="1"/>
        <s v="PERECRD024159AUTOSERVICIONUTRESA" u="1"/>
        <s v="VILACRD023523AUTOSERVICIONUTRESA" u="1"/>
        <s v="MEDECRD024307TRADICIONALNUTRESA" u="1"/>
        <s v="PERECRD024345AUTOSERVICIONUTRESA" u="1"/>
        <s v="PERECRD024259AUTOSERVICIONUTRESA" u="1"/>
        <s v="MEDECRD024407TRADICIONALNUTRESA" u="1"/>
        <s v="DUITCRD023288AUTOSERVICIOALTILLANO" u="1"/>
        <s v="BUCACRD010859GENERICOBPO" u="1"/>
        <s v="PERECRD024359AUTOSERVICIONUTRESA" u="1"/>
        <s v="BARRCRD024158TRADICIONALNUTRESA" u="1"/>
        <s v="CARTCRD022521AUTOSERVICIOBPO" u="1"/>
        <s v="PERECRD024459AUTOSERVICIONUTRESA" u="1"/>
        <s v="VILACRD023823AUTOSERVICIONUTRESA" u="1"/>
        <s v="BGTACRD019824CADENASBPO" u="1"/>
        <s v="BGTACRD024580AUTOSERVICIONUTRESA" u="1"/>
        <s v="VILACRD024566CADENASNUTRESA" u="1"/>
        <s v="CARTCRD023414CADENASNUTRESA" u="1"/>
        <s v="CARTCRD007004AUTOSERVICIOBPO" u="1"/>
        <s v="PERECRD024559AUTOSERVICIONUTRESA" u="1"/>
        <s v="DUITCRD023588AUTOSERVICIOALTILLANO" u="1"/>
        <s v="BARRCRD024544TRADICIONALNUTRESA" u="1"/>
        <s v="PERECRD010860GENERICOBPO" u="1"/>
        <s v="VILACRD024077AUTOSERVICIONUTRESA" u="1"/>
        <s v="VILACRD024666CADENASNUTRESA" u="1"/>
        <s v="VILACRD023837AUTOSERVICIONUTRESA" u="1"/>
        <s v="BGTACRD024433TRADICIONALNUTRESA" u="1"/>
        <s v="MEDECRD017311CADENASBPO" u="1"/>
        <s v="CARTCRD024054CADENASNUTRESA" u="1"/>
        <s v="VILACRD024377AUTOSERVICIONUTRESA" u="1"/>
        <s v="VILACRD024563AUTOSERVICIONUTRESA" u="1"/>
        <s v="IBA1ACT000376AUTOSERVICIONUTRESA" u="1"/>
        <s v="DUITCRD023988AUTOSERVICIOALTILLANO" u="1"/>
        <s v="CARTCRD023511AUTOSERVICIONUTRESA" u="1"/>
        <s v="MEDECRD023320CADENASBPO" u="1"/>
        <s v="PERECRD021282AUTOSERVICIOBPO" u="1"/>
        <s v="PERECRD022496CADENASBPO" u="1"/>
        <s v="CARTCRD024254CADENASNUTRESA" u="1"/>
        <s v="CARTCRD023611AUTOSERVICIONUTRESA" u="1"/>
        <s v="PERECRD017016CADENASBPO" u="1"/>
        <s v="VILACRD022224CADENASALTILLANO" u="1"/>
        <s v="BUCACRD022443AUTOSERVICIONUTRESA" u="1"/>
        <s v="CARTCRD023525AUTOSERVICIONUTRESA" u="1"/>
        <s v="PERECRD021296AUTOSERVICIOBPO" u="1"/>
        <s v="CARTCRD024454CADENASNUTRESA" u="1"/>
        <s v="CARTCRD023625AUTOSERVICIONUTRESA" u="1"/>
        <s v="IBA1CRD023293AUTOSERVICIONUTRESA" u="1"/>
        <s v="PERECRD016196GENERICOBPO" u="1"/>
        <s v="CARTCRD024468CADENASNUTRESA" u="1"/>
        <s v="CARTCRD024251AUTOSERVICIONUTRESA" u="1"/>
        <s v="CARTCRD023825AUTOSERVICIONUTRESA" u="1"/>
        <s v="PEREACT000181AUTOSERVICIONUTRESA" u="1"/>
        <s v="IBA1CRD024125CADENASNUTRESA" u="1"/>
        <s v="PERECRD012057GENERICOBPO" u="1"/>
        <s v="BARRCRD023385CADENASBPO" u="1"/>
        <s v="PERECRD023139CADENASBPO" u="1"/>
        <s v="BGTACRD011383TRADICIONALNUTRESA" u="1"/>
        <s v="IBA1CRD023593AUTOSERVICIONUTRESA" u="1"/>
        <s v="BUCACRD017313AUTOSERVICIOBPO" u="1"/>
        <s v="BUCACRD023686CADENASNUTRESA" u="1"/>
        <s v="IBA1CRD023446AUTOSERVICIOBPO" u="1"/>
        <s v="IBA1CRD024846CADENASBPO" u="1"/>
        <s v="BUCACRD022957AUTOSERVICIONUTRESA" u="1"/>
        <s v="IBA1CRD023793AUTOSERVICIONUTRESA" u="1"/>
        <s v="BARRCRD023685CADENASBPO" u="1"/>
        <s v="BUCACRD023297AUTOSERVICIONUTRESA" u="1"/>
        <s v="BUCACRD023886CADENASNUTRESA" u="1"/>
        <s v="BARRCRD023599CADENASBPO" u="1"/>
        <s v="BUCACRD023583AUTOSERVICIONUTRESA" u="1"/>
        <s v="IBA1CRD024036AUTOSERVICIONUTRESA" u="1"/>
        <s v="IBA1CRD024222AUTOSERVICIONUTRESA" u="1"/>
        <s v="BGTACRD022325GENERICONUTRESA" u="1"/>
        <s v="IBA1CRD019342CADENASNUTRESA" u="1"/>
        <s v="MEDECRD022920TRADICIONALNUTRESA" u="1"/>
        <s v="VILACRD023443AUTOSERVICIOALTILLANO" u="1"/>
        <s v="IBA1CRD024136AUTOSERVICIONUTRESA" u="1"/>
        <s v="BGTACRD023588AUTOSERVICIOALTILLANO" u="1"/>
        <s v="BUCACRD024012AUTOSERVICIONUTRESA" u="1"/>
        <s v="DUITCRD023917TRADICIONALNUTRESA" u="1"/>
        <s v="MEDECRD009243CADENASBPO" u="1"/>
        <s v="IBA1CRD024825CADENASNUTRESA" u="1"/>
        <s v="BUCACRD024329CADENASNUTRESA" u="1"/>
        <s v="BGTACRD022274TRADICIONALNUTRESA" u="1"/>
        <s v="PERECRD024365CADENASBPO" u="1"/>
        <s v="PERECRD024130CADENASNUTRESA" u="1"/>
        <s v="BGTACRD024203AUTOSERVICIOALTILLANO" u="1"/>
        <s v="MEDECRD022848TRADICIONALNUTRESA" u="1"/>
        <s v="BUCACRD024615CADENASNUTRESA" u="1"/>
        <s v="BUCACRD024162AUTOSERVICIOBPO" u="1"/>
        <s v="BGTACRD024117AUTOSERVICIOALTILLANO" u="1"/>
        <s v="BUCACRD024715CADENASNUTRESA" u="1"/>
        <s v="PERECRD023351AUTOSERVICIOBPO" u="1"/>
        <s v="BGTACRD024217AUTOSERVICIOALTILLANO" u="1"/>
        <s v="BGTACRD023988AUTOSERVICIOALTILLANO" u="1"/>
        <s v="BUCACRD024226AUTOSERVICIONUTRESA" u="1"/>
        <s v="CARTCRD021105AUTOSERVICIOBPO" u="1"/>
        <s v="CALICRD024520TRADICIONALNUTRESA" u="1"/>
        <s v="BUCACRD023997AUTOSERVICIONUTRESA" u="1"/>
        <s v="PERECRD010475CADENASBPO" u="1"/>
        <s v="IBA1CRD009205AUTOSERVICIONUTRESA" u="1"/>
        <s v="BGTACRD024503AUTOSERVICIOALTILLANO" u="1"/>
        <s v="PERENUTDUR000004AUTOSERVICIONUTRESA" u="1"/>
        <s v="CALICRD024434TRADICIONALNUTRESA" u="1"/>
        <s v="BUCACRD024326AUTOSERVICIONUTRESA" u="1"/>
        <s v="BUCACRD024512AUTOSERVICIONUTRESA" u="1"/>
        <s v="BGTACRD024417AUTOSERVICIOALTILLANO" u="1"/>
        <s v="PERECRD023515AUTOSERVICIONUTRESA" u="1"/>
        <s v="CARTCRD019835AUTOSERVICIOBPO" u="1"/>
        <s v="PERECRD024041AUTOSERVICIONUTRESA" u="1"/>
        <s v="BGTACRD022874TRADICIONALNUTRESA" u="1"/>
        <s v="BUCACRD024662AUTOSERVICIOBPO" u="1"/>
        <s v="PERECRD024141AUTOSERVICIONUTRESA" u="1"/>
        <s v="BGTACRD024517CADENASBPO" u="1"/>
        <s v="CALICRD024548TRADICIONALNUTRESA" u="1"/>
        <s v="PERECRD023715AUTOSERVICIONUTRESA" u="1"/>
        <s v="BARRCRD005541CADENASBPO" u="1"/>
        <s v="DUITCRD023270AUTOSERVICIOALTILLANO" u="1"/>
        <s v="BGTACRD024716TRADICIONALALTILLANO" u="1"/>
        <s v="BUCACRD010841GENERICOBPO" u="1"/>
        <s v="MEDECRD024403TRADICIONALNUTRESA" u="1"/>
        <s v="BARRCRD021129CADENASBPO" u="1"/>
        <s v="PERECRD023829AUTOSERVICIONUTRESA" u="1"/>
        <s v="BARRCRD024154TRADICIONALNUTRESA" u="1"/>
        <s v="PERECRD024541AUTOSERVICIONUTRESA" u="1"/>
        <s v="DUITCRD023570AUTOSERVICIOALTILLANO" u="1"/>
        <s v="BARRCRD023914TRADICIONALNUTRESA" u="1"/>
        <s v="BUCACRD014989AUTOSERVICIONUTRESA" u="1"/>
        <s v="CARTCRD018076CADENASBPO" u="1"/>
        <s v="BARRCRD024440TRADICIONALNUTRESA" u="1"/>
        <s v="DUITCRD023670AUTOSERVICIOALTILLANO" u="1"/>
        <s v="MEDECRD014749GENERICOBPO" u="1"/>
        <s v="CARTCRD014023CADENASBPO" u="1"/>
        <s v="BUCACRD021077AUTOSERVICIOBPO" u="1"/>
        <s v="DUITCRD023584AUTOSERVICIOALTILLANO" u="1"/>
        <s v="BGTACRD024043TRADICIONALNUTRESA" u="1"/>
        <s v="BGTACRD021118CADENASBPO" u="1"/>
        <s v="CARTCRD023510CADENASNUTRESA" u="1"/>
        <s v="PERECRD024308AUTOSERVICIOBPO" u="1"/>
        <s v="DUITCRD023498AUTOSERVICIOALTILLANO" u="1"/>
        <s v="BGTACRD011367CADENASBPO" u="1"/>
        <s v="DUITCRD024013AUTOSERVICIOALTILLANO" u="1"/>
        <s v="VILACRD023697AUTOSERVICIOBPO" u="1"/>
        <s v="VILACRD024087AUTOSERVICIONUTRESA" u="1"/>
        <s v="VILACRD024273AUTOSERVICIONUTRESA" u="1"/>
        <s v="VILACRD023847AUTOSERVICIONUTRESA" u="1"/>
        <s v="BGTACRD019848CADENASBPO" u="1"/>
        <s v="DUITCRD023984AUTOSERVICIOALTILLANO" u="1"/>
        <s v="BGTACRD024543TRADICIONALNUTRESA" u="1"/>
        <s v="VILACRD024573AUTOSERVICIONUTRESA" u="1"/>
        <s v="CARTCRD023421AUTOSERVICIONUTRESA" u="1"/>
        <s v="CARTCRD024350CADENASNUTRESA" u="1"/>
        <s v="MEDECRD017335CADENASBPO" u="1"/>
        <s v="BUCAACT000176AUTOSERVICIONUTRESA" u="1"/>
        <s v="VILACRD024773AUTOSERVICIONUTRESA" u="1"/>
        <s v="CARTCRD023535AUTOSERVICIONUTRESA" u="1"/>
        <s v="BUCAACT000462AUTOSERVICIONUTRESA" u="1"/>
        <s v="IBA1CRD023916CADENASBPO" u="1"/>
        <s v="PERECRD016192GENERICOBPO" u="1"/>
        <s v="CARTCRD024278CADENASNUTRESA" u="1"/>
        <s v="BUCAACT000376AUTOSERVICIONUTRESA" u="1"/>
        <s v="CARTCRD023821AUTOSERVICIONUTRESA" u="1"/>
        <s v="IBA1CRD023598TRADICIONALBPO" u="1"/>
        <s v="IBA1CRD017333AUTOSERVICIOBPO" u="1"/>
        <s v="BGTAACT000467AUTOSERVICIOALTILLANO" u="1"/>
        <s v="MEDECRD021704TRADICIONALNUTRESA" u="1"/>
        <s v="BUCACRD022467AUTOSERVICIONUTRESA" u="1"/>
        <s v="PERECRD023321CADENASBPO" u="1"/>
        <s v="CARTCRD024850CADENASNUTRESA" u="1"/>
        <s v="IBA1CRD024221CADENASNUTRESA" u="1"/>
        <s v="IBA1CRD023206AUTOSERVICIONUTRESA" u="1"/>
        <s v="CARTCRD024361AUTOSERVICIONUTRESA" u="1"/>
        <s v="IBA1CRD024135CADENASNUTRESA" u="1"/>
        <s v="PERECRD012537CADENASNUTRESA" u="1"/>
        <s v="IBA1CRD020317CADENASBPO" u="1"/>
        <s v="MEDECRD006767GENERICOBPO" u="1"/>
        <s v="IBA1CRD024235CADENASNUTRESA" u="1"/>
        <s v="BGTACRD022958AUTOSERVICIOALTILLANO" u="1"/>
        <s v="IBA1CRD024621CADENASNUTRESA" u="1"/>
        <s v="BGTACRD023570CADENASBPO" u="1"/>
        <s v="BUCACRD024125CADENASNUTRESA" u="1"/>
        <s v="BGTACRD023670AUTOSERVICIOALTILLANO" u="1"/>
        <s v="VILACRD023253AUTOSERVICIOALTILLANO" u="1"/>
        <s v="PERECRD022521AUTOSERVICIOBPO" u="1"/>
        <s v="CARTCRD024489AUTOSERVICIONUTRESA" u="1"/>
        <s v="CALICRD023504TRADICIONALNUTRESA" u="1"/>
        <s v="PERECRD024261CADENASBPO" u="1"/>
        <s v="CARTCRD021451CADENASNUTRESA" u="1"/>
        <s v="IBA1CRD024232AUTOSERVICIONUTRESA" u="1"/>
        <s v="IBA1CRD021243CADENASBPO" u="1"/>
        <s v="BGTACRD023498AUTOSERVICIOALTILLANO" u="1"/>
        <s v="BUCACRD024139CADENASNUTRESA" u="1"/>
        <s v="DUITCRD024067TRADICIONALNUTRESA" u="1"/>
        <s v="IBA1CRD023806AUTOSERVICIONUTRESA" u="1"/>
        <s v="CARTCRD024589AUTOSERVICIONUTRESA" u="1"/>
        <s v="CARTCRD024775AUTOSERVICIONUTRESA" u="1"/>
        <s v="IBA1CRD024332AUTOSERVICIONUTRESA" u="1"/>
        <s v="BGTACRD023598AUTOSERVICIOALTILLANO" u="1"/>
        <s v="BGTACRD024013AUTOSERVICIOALTILLANO" u="1"/>
        <s v="IBA1CRD023906AUTOSERVICIONUTRESA" u="1"/>
        <s v="VILACRD023760CADENASALTILLANO" u="1"/>
        <s v="BUCACRD023793AUTOSERVICIONUTRESA" u="1"/>
        <s v="IBA1CRD024432AUTOSERVICIONUTRESA" u="1"/>
        <s v="BARRCRD017015TRADICIONALNUTRESA" u="1"/>
        <s v="CALICRD024044TRADICIONALNUTRESA" u="1"/>
        <s v="IBA1CRD024749CADENASNUTRESA" u="1"/>
        <s v="BGTACRD024213AUTOSERVICIOALTILLANO" u="1"/>
        <s v="BUCACRD024036AUTOSERVICIONUTRESA" u="1"/>
        <s v="BGTACRD023984AUTOSERVICIOALTILLANO" u="1"/>
        <s v="BUCACRD024222AUTOSERVICIONUTRESA" u="1"/>
        <s v="BARRCRD022881TRADICIONALNUTRESA" u="1"/>
        <s v="MEDECRD020202AUTOSERVICIOEVENTO" u="1"/>
        <s v="VILACRD023567AUTOSERVICIOALTILLANO" u="1"/>
        <s v="PERECRD024054CADENASNUTRESA" u="1"/>
        <s v="BUCACRD019342CADENASNUTRESA" u="1"/>
        <s v="BGTACRD024127AUTOSERVICIOALTILLANO" u="1"/>
        <s v="BGTACRD024313AUTOSERVICIOALTILLANO" u="1"/>
        <s v="BUCACRD024136AUTOSERVICIONUTRESA" u="1"/>
        <s v="VILACRD023667AUTOSERVICIOALTILLANO" u="1"/>
        <s v="IBA1CRD024732AUTOSERVICIONUTRESA" u="1"/>
        <s v="BGTACRD024227AUTOSERVICIOALTILLANO" u="1"/>
        <s v="BARRCRD012933TRADICIONALNUTRESA" u="1"/>
        <s v="PERECRD023511AUTOSERVICIONUTRESA" u="1"/>
        <s v="PERECRD024254CADENASNUTRESA" u="1"/>
        <s v="BGTACRD024327AUTOSERVICIOALTILLANO" u="1"/>
        <s v="BGTACRD024413CADENASBPO" u="1"/>
        <s v="BGTACRD024513AUTOSERVICIOALTILLANO" u="1"/>
        <s v="PERECRD023611AUTOSERVICIONUTRESA" u="1"/>
        <s v="DUITACT000463AUTOSERVICIOALTILLANO" u="1"/>
        <s v="PERECRD024354CADENASNUTRESA" u="1"/>
        <s v="MEDECRD023498TRADICIONALNUTRESA" u="1"/>
        <s v="PERECRD023525AUTOSERVICIONUTRESA" u="1"/>
        <s v="CARTCRD023141CADENASBPO" u="1"/>
        <s v="CALICRD024544TRADICIONALNUTRESA" u="1"/>
        <s v="VILACRD023297AUTOSERVICIOALTILLANO_BPO" u="1"/>
        <s v="PERECRD023661AUTOSERVICIOBPO" u="1"/>
        <s v="PERECRD024454CADENASNUTRESA" u="1"/>
        <s v="BGTACRD024527AUTOSERVICIOALTILLANO" u="1"/>
        <s v="BGTACRD024713AUTOSERVICIOALTILLANO" u="1"/>
        <s v="DUITACT000477AUTOSERVICIOALTILLANO" u="1"/>
        <s v="MEDECRD021299CADENASBPO" u="1"/>
        <s v="PERECRD024468CADENASNUTRESA" u="1"/>
        <s v="MEDECRD023798TRADICIONALNUTRESA" u="1"/>
        <s v="PERECRD024251AUTOSERVICIONUTRESA" u="1"/>
        <s v="DUITCRD023280AUTOSERVICIOALTILLANO" u="1"/>
        <s v="BGTACRD024727AUTOSERVICIOALTILLANO" u="1"/>
        <s v="BARRCRD024150TRADICIONALNUTRESA" u="1"/>
        <s v="IBA1CRD015710AUTOSERVICIONUTRESA" u="1"/>
        <s v="BUCACRD024836AUTOSERVICIONUTRESA" u="1"/>
        <s v="MEDECRD020640GENERICOBPO" u="1"/>
        <s v="IBA1CRD021283AUTOSERVICIOBPO" u="1"/>
        <s v="VILACRD023443AUTOSERVICIONUTRESA" u="1"/>
        <s v="BUCACRD010865GENERICOBPO" u="1"/>
        <s v="PERECRD020715CADENASNUTRESA" u="1"/>
        <s v="CARTACT000500AUTOSERVICIONUTRESA" u="1"/>
        <s v="MEDECRD019330TRADICIONALNUTRESA" u="1"/>
        <s v="PERECRD024565AUTOSERVICIONUTRESA" u="1"/>
        <s v="BARRCRD024364TRADICIONALNUTRESA" u="1"/>
        <s v="BGTACRD021090CADENASNUTRESA" u="1"/>
        <s v="DUITCRD023694AUTOSERVICIOALTILLANO" u="1"/>
        <s v="CARTCRD006778GENERICOBPO" u="1"/>
        <s v="BUCACRD017611TRADICIONALPROMOTORES" u="1"/>
        <s v="DUITCRD023794AUTOSERVICIOALTILLANO" u="1"/>
        <s v="VILACRD024097AUTOSERVICIONUTRESA" u="1"/>
        <s v="IBA1CRD022088GENERICONUTRESA" u="1"/>
        <s v="CARTCRD017725CADENASNUTRESA" u="1"/>
        <s v="BGTACRD023827TRADICIONALNUTRESA" u="1"/>
        <s v="CARTACT000528AUTOSERVICIONUTRESA" u="1"/>
        <s v="DUITCRD023894AUTOSERVICIOALTILLANO" u="1"/>
        <s v="CARTCRD023820CADENASNUTRESA" u="1"/>
        <s v="BARRCRD024764TRADICIONALNUTRESA" u="1"/>
        <s v="MEDECRD017331CADENASBPO" u="1"/>
        <s v="MEDECRD023140CADENASBPO" u="1"/>
        <s v="DUITCRD024137AUTOSERVICIOALTILLANO" u="1"/>
        <s v="VILACRD024583AUTOSERVICIONUTRESA" u="1"/>
        <s v="MEDECRD023240CADENASBPO" u="1"/>
        <s v="VILACRD024683AUTOSERVICIONUTRESA" u="1"/>
        <s v="MEDECRD017345CADENASBPO" u="1"/>
        <s v="VILACRD024597AUTOSERVICIONUTRESA" u="1"/>
        <s v="BGTACRD006694AUTOSERVICIOALTILLANO" u="1"/>
        <s v="CARTCRD024560CADENASNUTRESA" u="1"/>
        <s v="BUCAACT000472AUTOSERVICIONUTRESA" u="1"/>
        <s v="CARTCRD023831AUTOSERVICIONUTRESA" u="1"/>
        <s v="IBA1CRD023202AUTOSERVICIONUTRESA" u="1"/>
        <s v="CARTCRD024760CADENASNUTRESA" u="1"/>
        <s v="BGTAACT000477AUTOSERVICIOALTILLANO" u="1"/>
        <s v="MEDECRD023368CADENASBPO" u="1"/>
        <s v="IBA1CRD024131CADENASNUTRESA" u="1"/>
        <s v="BUCACRD017883CADENASNUTRESA" u="1"/>
        <s v="MEDECRD024180CADENASBPO" u="1"/>
        <s v="IBA1CRD024331CADENASNUTRESA" u="1"/>
        <s v="CARTCRD021296CADENASBPO" u="1"/>
        <s v="BGTACRD022954AUTOSERVICIOALTILLANO" u="1"/>
        <s v="CALICRD022885TRADICIONALNUTRESA" u="1"/>
        <s v="IBA1CRD023819CADENASNUTRESA" u="1"/>
        <s v="BUCACRD017333AUTOSERVICIOBPO" u="1"/>
        <s v="PERECRD022981CADENASNUTRESA" u="1"/>
        <s v="BUCACRD023509CADENASNUTRESA" u="1"/>
        <s v="VILACRD021137AUTOSERVICIOBPO" u="1"/>
        <s v="MEDECRD022268TRADICIONALNUTRESA" u="1"/>
        <s v="BUCACRD024221CADENASNUTRESA" u="1"/>
        <s v="CARTCRD024671AUTOSERVICIONUTRESA" u="1"/>
        <s v="PERECRD018076CADENASBPO" u="1"/>
        <s v="DUITCRD024063TRADICIONALNUTRESA" u="1"/>
        <s v="IBA1CRD023802AUTOSERVICIONUTRESA" u="1"/>
        <s v="PERECRD014023CADENASBPO" u="1"/>
        <s v="CARTCRD024771AUTOSERVICIONUTRESA" u="1"/>
        <s v="IBA1CRD024142AUTOSERVICIONUTRESA" u="1"/>
        <s v="IBA1CRD023716AUTOSERVICIONUTRESA" u="1"/>
        <s v="PERECRD023510CADENASNUTRESA" u="1"/>
        <s v="IBA1CRD023902AUTOSERVICIONUTRESA" u="1"/>
        <s v="PEREACT000504AUTOSERVICIONUTRESA" u="1"/>
        <s v="IBA1CRD024242AUTOSERVICIONUTRESA" u="1"/>
        <s v="IBA1CRD023816AUTOSERVICIONUTRESA" u="1"/>
        <s v="BGTACRD023694AUTOSERVICIOALTILLANO" u="1"/>
        <s v="MEDECRD023911AUTOSERVICIOEVENTO" u="1"/>
        <s v="CARTCRD024599AUTOSERVICIONUTRESA" u="1"/>
        <s v="VILACRD023277AUTOSERVICIOALTILLANO" u="1"/>
        <s v="BGTACRD023794AUTOSERVICIOALTILLANO" u="1"/>
        <s v="BARRCRD023808CADENASBPO" u="1"/>
        <s v="CARTCRD024699AUTOSERVICIONUTRESA" u="1"/>
        <s v="BGTACRD023980AUTOSERVICIOALTILLANO" u="1"/>
        <s v="VILACRD023563AUTOSERVICIOALTILLANO" u="1"/>
        <s v="BGTACRD023894AUTOSERVICIOALTILLANO" u="1"/>
        <s v="BGTACRD024223AUTOSERVICIOALTILLANO" u="1"/>
        <s v="BUCACRD024449CADENASNUTRESA" u="1"/>
        <s v="BUCACRD024232AUTOSERVICIONUTRESA" u="1"/>
        <s v="CALICRD023914TRADICIONALNUTRESA" u="1"/>
        <s v="BUCACRD023806AUTOSERVICIONUTRESA" u="1"/>
        <s v="IBA1CRD024456AUTOSERVICIONUTRESA" u="1"/>
        <s v="BGTACRD024137AUTOSERVICIOALTILLANO" u="1"/>
        <s v="BGTACRD023387CADENASNUTRESA" u="1"/>
        <s v="PERECRD023421AUTOSERVICIONUTRESA" u="1"/>
        <s v="CALICRD024440TRADICIONALNUTRESA" u="1"/>
        <s v="BUCACRD024332AUTOSERVICIONUTRESA" u="1"/>
        <s v="PERECRD024585CADENASBPO" u="1"/>
        <s v="BUCACRD023906AUTOSERVICIONUTRESA" u="1"/>
        <s v="CARTCRD021961CADENASNUTRESA" u="1"/>
        <s v="PERECRD024350CADENASNUTRESA" u="1"/>
        <s v="IBA1CRD024742AUTOSERVICIONUTRESA" u="1"/>
        <s v="BGTACRD023673CADENASNUTRESA" u="1"/>
        <s v="PERECRD023521AUTOSERVICIONUTRESA" u="1"/>
        <s v="MEDECRD000051GENERICOBPO" u="1"/>
        <s v="BUCACRD024432AUTOSERVICIONUTRESA" u="1"/>
        <s v="VILACRD023777AUTOSERVICIOALTILLANO" u="1"/>
        <s v="BGTACRD024237CADENASBPO" u="1"/>
        <s v="PERECRD023249AUTOSERVICIONUTRESA" u="1"/>
        <s v="BGTACRD024337AUTOSERVICIOALTILLANO" u="1"/>
        <s v="BUCACRD024749CADENASNUTRESA" u="1"/>
        <s v="BUCACRD024346AUTOSERVICIONUTRESA" u="1"/>
        <s v="PERECRD023621AUTOSERVICIONUTRESA" u="1"/>
        <s v="PERECRD023535AUTOSERVICIONUTRESA" u="1"/>
        <s v="BGTACRD024436TRADICIONALALTILLANO" u="1"/>
        <s v="PERECRD024278CADENASNUTRESA" u="1"/>
        <s v="BGTACRD022980TRADICIONALNUTRESA" u="1"/>
        <s v="BARRCRD021121CADENASBPO" u="1"/>
        <s v="BUCACRD024546AUTOSERVICIONUTRESA" u="1"/>
        <s v="BUCACRD024732AUTOSERVICIONUTRESA" u="1"/>
        <s v="MEDECRD017899TRADICIONALNUTRESA" u="1"/>
        <s v="PERECRD024161AUTOSERVICIONUTRESA" u="1"/>
        <s v="PERECRD023685AUTOSERVICIOBPO" u="1"/>
        <s v="VILACRD023253AUTOSERVICIONUTRESA" u="1"/>
        <s v="DUITCRD023290AUTOSERVICIOALTILLANO" u="1"/>
        <s v="BUCACRD010861GENERICOBPO" u="1"/>
        <s v="CALICRD021041TRADICIONALNUTRESA" u="1"/>
        <s v="PERECRD024175AUTOSERVICIONUTRESA" u="1"/>
        <s v="PERECRD024361AUTOSERVICIONUTRESA" u="1"/>
        <s v="PERECRD024375AUTOSERVICIONUTRESA" u="1"/>
        <s v="DUITCRD023590AUTOSERVICIOALTILLANO" u="1"/>
        <s v="PERECRD024289AUTOSERVICIONUTRESA" u="1"/>
        <s v="PERECRD024475AUTOSERVICIONUTRESA" u="1"/>
        <s v="BUCACRD021283AUTOSERVICIOBPO" u="1"/>
        <s v="VILACRD024093AUTOSERVICIONUTRESA" u="1"/>
        <s v="PERECRD024489AUTOSERVICIONUTRESA" u="1"/>
        <s v="CARTCRD006788GENERICOBPO" u="1"/>
        <s v="PERECRD021451CADENASNUTRESA" u="1"/>
        <s v="DUITCRD023507AUTOSERVICIOALTILLANO" u="1"/>
        <s v="BGTACRD021238CADENASBPO" u="1"/>
        <s v="PERECRD024589AUTOSERVICIONUTRESA" u="1"/>
        <s v="BARRCRD024574TRADICIONALNUTRESA" u="1"/>
        <s v="DUITCRD023990AUTOSERVICIOALTILLANO" u="1"/>
        <s v="VILACRD024293AUTOSERVICIONUTRESA" u="1"/>
        <s v="BUCACRD016197GENERICOBPO" u="1"/>
        <s v="CARTCRD023558CADENASNUTRESA" u="1"/>
        <s v="DUITCRD023807AUTOSERVICIOALTILLANO" u="1"/>
        <s v="PERECRD020872AUTOSERVICIOBPO" u="1"/>
        <s v="CARTCRD024308CADENASBPO" u="1"/>
        <s v="VILACRD024593AUTOSERVICIONUTRESA" u="1"/>
        <s v="IBA1CRD024162CADENASBPO" u="1"/>
        <s v="PERECRD005541AUTOSERVICIOBPO" u="1"/>
        <s v="MEDECRD023350CADENASBPO" u="1"/>
        <s v="CARTCRD023269AUTOSERVICIONUTRESA" u="1"/>
        <s v="IBA1CRD024262CADENASBPO" u="1"/>
        <s v="CARTCRD023858CADENASNUTRESA" u="1"/>
        <s v="IBA1CRD013564CADENASNUTRESA" u="1"/>
        <s v="PERECRD017332CADENASBPO" u="1"/>
        <s v="PERECRD023141CADENASBPO" u="1"/>
        <s v="VILACRD021137AUTOSERVICIOALTILLANO_BPO" u="1"/>
        <s v="IBA1CRD022797AUTOSERVICIONUTRESA" u="1"/>
        <s v="CARTCRD024181AUTOSERVICIONUTRESA" u="1"/>
        <s v="CARTCRD024498CADENASNUTRESA" u="1"/>
        <s v="CARTCRD023669AUTOSERVICIONUTRESA" u="1"/>
        <s v="CARTCRD024295AUTOSERVICIONUTRESA" u="1"/>
        <s v="BUCACRD023419CADENASNUTRESA" u="1"/>
        <s v="MEDECRD006787GENERICOBPO" u="1"/>
        <s v="PEREACT000300AUTOSERVICIONUTRESA" u="1"/>
        <s v="MEDECRD023864CADENASBPO" u="1"/>
        <s v="BUCACRD024131CADENASNUTRESA" u="1"/>
        <s v="CARTCRD023808AUTOSERVICIOBPO" u="1"/>
        <s v="CARTCRD024581AUTOSERVICIONUTRESA" u="1"/>
        <s v="BUCACRD023116AUTOSERVICIONUTRESA" u="1"/>
        <s v="BGTACRD021464TRADICIONALNUTRESA" u="1"/>
        <s v="IBA1CRD023526AUTOSERVICIONUTRESA" u="1"/>
        <s v="BGTACRD023590AUTOSERVICIOALTILLANO" u="1"/>
        <s v="BUCACRD024231CADENASNUTRESA" u="1"/>
        <s v="CARTCRD024495AUTOSERVICIONUTRESA" u="1"/>
        <s v="IBA1CRD023662AUTOSERVICIOBPO" u="1"/>
        <s v="PEREACT000500AUTOSERVICIONUTRESA" u="1"/>
        <s v="PERECRD023420CADENASNUTRESA" u="1"/>
        <s v="BUCACRD024331CADENASNUTRESA" u="1"/>
        <s v="CARTCRD024595AUTOSERVICIONUTRESA" u="1"/>
        <s v="VILACRD023273AUTOSERVICIOALTILLANO" u="1"/>
        <s v="BUCACRD023819CADENASNUTRESA" u="1"/>
        <s v="PERECRD000043CADENASBPO" u="1"/>
        <s v="BGTACRD023507AUTOSERVICIOALTILLANO" u="1"/>
        <s v="VILACRD023287AUTOSERVICIOALTILLANO" u="1"/>
        <s v="BARRACT000227TRADICIONALNUTRESA" u="1"/>
        <s v="PERECRD017725CADENASNUTRESA" u="1"/>
        <s v="BGTACRD023990AUTOSERVICIOALTILLANO" u="1"/>
        <s v="CARTCRD021299CADENASNUTRESA" u="1"/>
        <s v="IBA1CRD024669CADENASNUTRESA" u="1"/>
        <s v="BUCACRD023802AUTOSERVICIONUTRESA" u="1"/>
        <s v="PERECRD023448CADENASNUTRESA" u="1"/>
        <s v="PERECRD023820CADENASNUTRESA" u="1"/>
        <s v="BUCACRD024142AUTOSERVICIONUTRESA" u="1"/>
        <s v="DUITCRD022260AUTOSERVICIOALTILLANO" u="1"/>
        <s v="PERECRD012607AUTOSERVICIOBPO" u="1"/>
        <s v="BUCACRD023716AUTOSERVICIONUTRESA" u="1"/>
        <s v="BUCACRD024242AUTOSERVICIONUTRESA" u="1"/>
        <s v="VILACRD023587AUTOSERVICIOALTILLANO" u="1"/>
        <s v="PERECRD022905AUTOSERVICIONUTRESA" u="1"/>
        <s v="PERECRD023245AUTOSERVICIONUTRESA" u="1"/>
        <s v="BGTACRD023907AUTOSERVICIOALTILLANO" u="1"/>
        <s v="CARTCRD007004CADENASBPO" u="1"/>
        <s v="BGTACRD024247AUTOSERVICIOALTILLANO" u="1"/>
        <s v="CALICRD024364TRADICIONALNUTRESA" u="1"/>
        <s v="PERECRD023531AUTOSERVICIONUTRESA" u="1"/>
        <s v="CALICRD024550TRADICIONALNUTRESA" u="1"/>
        <s v="CARTCRD021296AUTOSERVICIONUTRESA" u="1"/>
        <s v="BGTACRD024347AUTOSERVICIOALTILLANO" u="1"/>
        <s v="DUITACT000483AUTOSERVICIOALTILLANO" u="1"/>
        <s v="BARRCRD020319CADENASBPO" u="1"/>
        <s v="PERECRD024560CADENASNUTRESA" u="1"/>
        <s v="VILACRD024216AUTOSERVICIOALTILLANO" u="1"/>
        <s v="PERECRD023831AUTOSERVICIONUTRESA" u="1"/>
        <s v="CALICRD010843GENERICOBPO" u="1"/>
        <s v="CARTACT000523CADENASNUTRESA" u="1"/>
        <s v="BUCACRD014991AUTOSERVICIONUTRESA" u="1"/>
        <s v="VILACRD022937AUTOSERVICIONUTRESA" u="1"/>
        <s v="VILACRD023277AUTOSERVICIONUTRESA" u="1"/>
        <s v="MEDECRD024433TRADICIONALNUTRESA" u="1"/>
        <s v="PERECRD021296CADENASBPO" u="1"/>
        <s v="BARRCRD024270TRADICIONALNUTRESA" u="1"/>
        <s v="CARTCRD023661CADENASBPO" u="1"/>
        <s v="BGTACRD021134CADENASBPO" u="1"/>
        <s v="PERECRD024671AUTOSERVICIONUTRESA" u="1"/>
        <s v="BARRCRD024470TRADICIONALNUTRESA" u="1"/>
        <s v="CARTCRD006784GENERICOBPO" u="1"/>
        <s v="BARRCRD024198TRADICIONALNUTRESA" u="1"/>
        <s v="MEDECRD011066GENERICOBPO" u="1"/>
        <s v="VILACRD023677AUTOSERVICIONUTRESA" u="1"/>
        <s v="DUITCRD023517AUTOSERVICIOALTILLANO" u="1"/>
        <s v="BARRCRD021931CADENASBPO" u="1"/>
        <s v="BGTACRD021534AUTOSERVICIOALTILLANO" u="1"/>
        <s v="PERECRD024599AUTOSERVICIONUTRESA" u="1"/>
        <s v="BUCACRD016193GENERICOBPO" u="1"/>
        <s v="DUITCRD023803AUTOSERVICIOALTILLANO" u="1"/>
        <s v="PERECRD024699AUTOSERVICIONUTRESA" u="1"/>
        <s v="CARTCRD022739AUTOSERVICIONUTRESA" u="1"/>
        <s v="PERECRD021961CADENASNUTRESA" u="1"/>
        <s v="CARTCRD023551AUTOSERVICIONUTRESA" u="1"/>
        <s v="BGTACRD021934CADENASBPO" u="1"/>
        <s v="VILACRD024506AUTOSERVICIONUTRESA" u="1"/>
        <s v="BARRCRD022585CADENASBPO" u="1"/>
        <s v="CARTCRD018082AUTOSERVICIONUTRESA" u="1"/>
        <s v="CARTCRD023279AUTOSERVICIONUTRESA" u="1"/>
        <s v="CARTCRD023465AUTOSERVICIONUTRESA" u="1"/>
        <s v="IBA1CRD023570GENERICOMAQUILA" u="1"/>
        <s v="BUCAACT000109AUTOSERVICIONUTRESA" u="1"/>
        <s v="CARTCRD023665AUTOSERVICIONUTRESA" u="1"/>
        <s v="IBA1CRD023498GENERICOMAQUILA" u="1"/>
        <s v="CARTCRD023579AUTOSERVICIONUTRESA" u="1"/>
        <s v="CARTCRD023765AUTOSERVICIONUTRESA" u="1"/>
        <s v="CARTCRD024291AUTOSERVICIONUTRESA" u="1"/>
        <s v="CARTCRD023679AUTOSERVICIONUTRESA" u="1"/>
        <s v="PEREACT000110AUTOSERVICIONUTRESA" u="1"/>
        <s v="BUCACRD013564CADENASNUTRESA" u="1"/>
        <s v="CARTCRD024391AUTOSERVICIONUTRESA" u="1"/>
        <s v="BGTACRD022874AUTOSERVICIOALTILLANO" u="1"/>
        <s v="CARTCRD023779AUTOSERVICIONUTRESA" u="1"/>
        <s v="VILAACT000466AUTOSERVICIOALTILLANO" u="1"/>
        <s v="IBA1CRD023522AUTOSERVICIONUTRESA" u="1"/>
        <s v="CARTCRD024491AUTOSERVICIONUTRESA" u="1"/>
        <s v="IBA1CRD023622AUTOSERVICIONUTRESA" u="1"/>
        <s v="CARTCRD024591AUTOSERVICIONUTRESA" u="1"/>
        <s v="IBA1CRD024179CADENASNUTRESA" u="1"/>
        <s v="IBA1CRD023536AUTOSERVICIONUTRESA" u="1"/>
        <s v="BUCACRD023412AUTOSERVICIONUTRESA" u="1"/>
        <s v="BUCACRD023362AUTOSERVICIOBPO" u="1"/>
        <s v="IBA1CRD023822AUTOSERVICIONUTRESA" u="1"/>
        <s v="IBA1CRD024001AUTOSERVICIOBPO" u="1"/>
        <s v="VILACRD023283AUTOSERVICIOALTILLANO" u="1"/>
        <s v="MEDECRD017660GENERICOBPO" u="1"/>
        <s v="CARTCRD024508AUTOSERVICIONUTRESA" u="1"/>
        <s v="PEREACT000524AUTOSERVICIONUTRESA" u="1"/>
        <s v="PERECRD006788GENERICOBPO" u="1"/>
        <s v="BGTACRD023517AUTOSERVICIOALTILLANO" u="1"/>
        <s v="BUCACRD019614TRADICIONALPROMOTORES" u="1"/>
        <s v="VILACRD023297AUTOSERVICIOALTILLANO" u="1"/>
        <s v="MEDECRD005030CADENASBPO" u="1"/>
        <s v="BUCACRD023526AUTOSERVICIONUTRESA" u="1"/>
        <s v="IBA1CRD024362AUTOSERVICIONUTRESA" u="1"/>
        <s v="BUCACRD023662AUTOSERVICIOBPO" u="1"/>
        <s v="CALICRD024160TRADICIONALNUTRESA" u="1"/>
        <s v="VILACRD023583AUTOSERVICIOALTILLANO" u="1"/>
        <s v="IBA1CRD024276AUTOSERVICIONUTRESA" u="1"/>
        <s v="PERECRD023458CADENASNUTRESA" u="1"/>
        <s v="BGTACRD024143AUTOSERVICIOALTILLANO" u="1"/>
        <s v="BUCACRD024555CADENASNUTRESA" u="1"/>
        <s v="IBA1CRD024376AUTOSERVICIONUTRESA" u="1"/>
        <s v="BARRCRD024268CADENASBPO" u="1"/>
        <s v="BUCACRD023912AUTOSERVICIONUTRESA" u="1"/>
        <s v="IBA1CRD024562AUTOSERVICIONUTRESA" u="1"/>
        <s v="BGTACRD024243AUTOSERVICIOALTILLANO" u="1"/>
        <s v="VILACRD024012AUTOSERVICIOALTILLANO" u="1"/>
        <s v="PERECRD024308CADENASBPO" u="1"/>
        <s v="MEDECRD020861CADENASBPO" u="1"/>
        <s v="CALICRD023848TRADICIONALNUTRESA" u="1"/>
        <s v="BARRCRD020501CADENASBPO" u="1"/>
        <s v="IBA1CRD024576AUTOSERVICIONUTRESA" u="1"/>
        <s v="BUCACRD024669CADENASNUTRESA" u="1"/>
        <s v="MEDECRD023503TRADICIONALNUTRESA" u="1"/>
        <s v="BGTACRD023290AUTOSERVICIONUTRESA" u="1"/>
        <s v="BGTACRD024442TRADICIONALALTILLANO" u="1"/>
        <s v="IBA1CRD024515AUTOSERVICIOBPO" u="1"/>
        <s v="IBA1CRD024676AUTOSERVICIONUTRESA" u="1"/>
        <s v="BGTACRD023685TRADICIONALBPO" u="1"/>
        <s v="PERECRD023269AUTOSERVICIONUTRESA" u="1"/>
        <s v="BGTACRD024357AUTOSERVICIOALTILLANO" u="1"/>
        <s v="VILACRD022497AUTOSERVICIOBPO" u="1"/>
        <s v="BGTACRD009112CADENASBPO" u="1"/>
        <s v="VILACRD023997AUTOSERVICIOALTILLANO" u="1"/>
        <s v="PERECRD024484CADENASNUTRESA" u="1"/>
        <s v="MEDECRD024043TRADICIONALNUTRESA" u="1"/>
        <s v="MEDECRD021118CADENASBPO" u="1"/>
        <s v="BARRCRD020197AUTOSERVICIOEVENTO" u="1"/>
        <s v="PERECRD024398CADENASNUTRESA" u="1"/>
        <s v="PERECRD024584CADENASNUTRESA" u="1"/>
        <s v="PERECRD024181AUTOSERVICIONUTRESA" u="1"/>
        <s v="VILACRD023676CADENASNUTRESA" u="1"/>
        <s v="VILACRD023273AUTOSERVICIONUTRESA" u="1"/>
        <s v="IBA1CRD020873AUTOSERVICIOBPO" u="1"/>
        <s v="PERECRD000044GENERICONUTRESA" u="1"/>
        <s v="PERECRD023669AUTOSERVICIONUTRESA" u="1"/>
        <s v="MEDECRD019848CADENASBPO" u="1"/>
        <s v="BUCACRD021542CADENASNUTRESA" u="1"/>
        <s v="CARTCRD023385CADENASBPO" u="1"/>
        <s v="BGTACRD021130CADENASBPO" u="1"/>
        <s v="PERECRD024295AUTOSERVICIONUTRESA" u="1"/>
        <s v="VILACRD024205CADENASNUTRESA" u="1"/>
        <s v="PERECRD023808AUTOSERVICIOBPO" u="1"/>
        <s v="MEDECRD024543TRADICIONALNUTRESA" u="1"/>
        <s v="PERECRD024581AUTOSERVICIONUTRESA" u="1"/>
        <s v="MEDECRD011062GENERICOBPO" u="1"/>
        <s v="VILACRD023673AUTOSERVICIONUTRESA" u="1"/>
        <s v="PERECRD024495AUTOSERVICIONUTRESA" u="1"/>
        <s v="CARTCRD023685CADENASBPO" u="1"/>
        <s v="BGTACRD021244CADENASBPO" u="1"/>
        <s v="VILACRD023587AUTOSERVICIONUTRESA" u="1"/>
        <s v="PERECRD024595AUTOSERVICIONUTRESA" u="1"/>
        <s v="BUCACRD021106AUTOSERVICIOBPO" u="1"/>
        <s v="MEDECRD010836GENERICOBPO" u="1"/>
        <s v="BGTACRD021258CADENASBPO" u="1"/>
        <s v="DUITCRD023713AUTOSERVICIOALTILLANO" u="1"/>
        <s v="VILACRD024202AUTOSERVICIONUTRESA" u="1"/>
        <s v="CARTACT000458AUTOSERVICIONUTRESA" u="1"/>
        <s v="IBA1CRD022792CADENASNUTRESA" u="1"/>
        <s v="CARTCRD022585AUTOSERVICIOBPO" u="1"/>
        <s v="BGTACRD021730CADENASBPO" u="1"/>
        <s v="PERECRD021299CADENASNUTRESA" u="1"/>
        <s v="BGTACRD024197TRADICIONALNUTRESA" u="1"/>
        <s v="VILACRD024216AUTOSERVICIONUTRESA" u="1"/>
        <s v="VILACRD023987AUTOSERVICIONUTRESA" u="1"/>
        <s v="VILACRD024402AUTOSERVICIONUTRESA" u="1"/>
        <s v="CARTCRD024190CADENASNUTRESA" u="1"/>
        <s v="PERECRD022521CADENASBPO" u="1"/>
        <s v="CARTCRD023275AUTOSERVICIONUTRESA" u="1"/>
        <s v="IBA1ACT000501AUTOSERVICIONUTRESA" u="1"/>
        <s v="VILACRD024416AUTOSERVICIONUTRESA" u="1"/>
        <s v="PERECRD007004CADENASBPO" u="1"/>
        <s v="CARTCRD023289AUTOSERVICIONUTRESA" u="1"/>
        <s v="IBA1CRD023435CADENASNUTRESA" u="1"/>
        <s v="BUCAACT000205AUTOSERVICIONUTRESA" u="1"/>
        <s v="VILACRD024802AUTOSERVICIONUTRESA" u="1"/>
        <s v="BGTACRD023598TRADICIONALALTILLANO_BPO" u="1"/>
        <s v="CARTCRD024590CADENASNUTRESA" u="1"/>
        <s v="IBA1ACT000429AUTOSERVICIONUTRESA" u="1"/>
        <s v="BGTAACT000493AUTOSERVICIOALTILLANO" u="1"/>
        <s v="MEDECRD023570CADENASBPO" u="1"/>
        <s v="IBA1ACT000529AUTOSERVICIONUTRESA" u="1"/>
        <s v="CARTCRD023675AUTOSERVICIONUTRESA" u="1"/>
        <s v="VILACRD024816AUTOSERVICIONUTRESA" u="1"/>
        <s v="BGTACRD022584CADENASBPO" u="1"/>
        <s v="CARTCRD023589AUTOSERVICIONUTRESA" u="1"/>
        <s v="VILAACT000462AUTOSERVICIOALTILLANO" u="1"/>
        <s v="BUCAACT000505AUTOSERVICIONUTRESA" u="1"/>
        <s v="BGTACRD021284AUTOSERVICIOBPO" u="1"/>
        <s v="BUCACRD006769GENERICOBPO" u="1"/>
        <s v="BUCACRD023570GENERICOMAQUILA" u="1"/>
        <s v="PEREACT000523CADENASNUTRESA" u="1"/>
        <s v="PEREACT000120AUTOSERVICIONUTRESA" u="1"/>
        <s v="IBA1CRD024682CADENASBPO" u="1"/>
        <s v="BUCACRD023611CADENASNUTRESA" u="1"/>
        <s v="CARTCRD024204AUTOSERVICIONUTRESA" u="1"/>
        <s v="PEREACT000220AUTOSERVICIONUTRESA" u="1"/>
        <s v="BGTACRD021534AUTOSERVICIONUTRESA" u="1"/>
        <s v="IBA1CRD023532AUTOSERVICIONUTRESA" u="1"/>
        <s v="BGTACRD017304CADENASBPO" u="1"/>
        <s v="CARTCRD021129CADENASBPO" u="1"/>
        <s v="PERECRD023661CADENASBPO" u="1"/>
        <s v="IBA1CRD023632AUTOSERVICIONUTRESA" u="1"/>
        <s v="CARTCRD024218AUTOSERVICIONUTRESA" u="1"/>
        <s v="CARTCRD023989AUTOSERVICIONUTRESA" u="1"/>
        <s v="PEREACT000420AUTOSERVICIONUTRESA" u="1"/>
        <s v="BGTACRD017318CADENASBPO" u="1"/>
        <s v="BGTACRD023313CADENASBPO" u="1"/>
        <s v="CARTCRD019710CADENASNUTRESA" u="1"/>
        <s v="MEDECRD022584TRADICIONALNUTRESA" u="1"/>
        <s v="IBA1CRD023832AUTOSERVICIONUTRESA" u="1"/>
        <s v="VILACRD023293AUTOSERVICIOALTILLANO" u="1"/>
        <s v="BUCACRD023622AUTOSERVICIONUTRESA" u="1"/>
        <s v="IBA1CRD024272AUTOSERVICIONUTRESA" u="1"/>
        <s v="BUCACRD024179CADENASNUTRESA" u="1"/>
        <s v="BARRCRD017929CADENASBPO" u="1"/>
        <s v="BARRCRD014116CADENASBPO" u="1"/>
        <s v="BGTACRD023713AUTOSERVICIOALTILLANO" u="1"/>
        <s v="IBA1CRD024589CADENASNUTRESA" u="1"/>
        <s v="IBA1CRD024286AUTOSERVICIONUTRESA" u="1"/>
        <s v="PERECRD022911AUTOSERVICIONUTRESA" u="1"/>
        <s v="BUCACRD023822AUTOSERVICIONUTRESA" u="1"/>
        <s v="CARTCRD010833GENERICOBPO" u="1"/>
        <s v="PERECRD023251AUTOSERVICIONUTRESA" u="1"/>
        <s v="CALICRD024270TRADICIONALNUTRESA" u="1"/>
        <s v="CARTCRD024818AUTOSERVICIONUTRESA" u="1"/>
        <s v="IBA1CRD024572AUTOSERVICIONUTRESA" u="1"/>
        <s v="BGTACRD024067AUTOSERVICIOALTILLANO" u="1"/>
        <s v="BGTACRD024066TRADICIONALALTILLANO" u="1"/>
        <s v="CARTCRD020715AUTOSERVICIOBPO" u="1"/>
        <s v="IBA1CRD024672AUTOSERVICIONUTRESA" u="1"/>
        <s v="VILACRD022443AUTOSERVICIONUTRESA" u="1"/>
        <s v="PERECRD023265AUTOSERVICIONUTRESA" u="1"/>
        <s v="CALICRD024470TRADICIONALNUTRESA" u="1"/>
        <s v="BUCACRD024362AUTOSERVICIONUTRESA" u="1"/>
        <s v="IBA1CRD024772AUTOSERVICIONUTRESA" u="1"/>
        <s v="CALICRD024198TRADICIONALNUTRESA" u="1"/>
        <s v="BUCACRD024276AUTOSERVICIONUTRESA" u="1"/>
        <s v="PERECRD023551AUTOSERVICIONUTRESA" u="1"/>
        <s v="PERECRD018082AUTOSERVICIONUTRESA" u="1"/>
        <s v="PERECRD023279AUTOSERVICIONUTRESA" u="1"/>
        <s v="BUCACRD024376AUTOSERVICIONUTRESA" u="1"/>
        <s v="VILACRD024136AUTOSERVICIOALTILLANO" u="1"/>
        <s v="MEDECRD008476GENERICOBPO" u="1"/>
        <s v="BUCACRD024476AUTOSERVICIONUTRESA" u="1"/>
        <s v="IBA1CRD024725AUTOSERVICIOBPO" u="1"/>
        <s v="BUCACRD024576AUTOSERVICIONUTRESA" u="1"/>
        <s v="BUCACRD024129TRADICIONALNUTRESA" u="1"/>
        <s v="BUCACRD024515AUTOSERVICIOBPO" u="1"/>
        <s v="PERECRD023765AUTOSERVICIONUTRESA" u="1"/>
        <s v="CARTCRD022348CADENASNUTRESA" u="1"/>
        <s v="CARTACT000543CADENASNUTRESA" u="1"/>
        <s v="PERECRD024291AUTOSERVICIONUTRESA" u="1"/>
        <s v="MEDECRD023827TRADICIONALNUTRESA" u="1"/>
        <s v="BARRCRD023850TRADICIONALNUTRESA" u="1"/>
        <s v="IBA1CRD020847AUTOSERVICIONUTRESA" u="1"/>
        <s v="VILACRD024201CADENASNUTRESA" u="1"/>
        <s v="PERECRD024391AUTOSERVICIONUTRESA" u="1"/>
        <s v="VILACRD022957AUTOSERVICIONUTRESA" u="1"/>
        <s v="PERECRD023779AUTOSERVICIONUTRESA" u="1"/>
        <s v="MEDECRD015100GENERICOBPO" u="1"/>
        <s v="VILACRD023297AUTOSERVICIONUTRESA" u="1"/>
        <s v="PERECRD024491AUTOSERVICIONUTRESA" u="1"/>
        <s v="PERECRD021119CADENASBPO" u="1"/>
        <s v="PERECRD019835CADENASBPO" u="1"/>
        <s v="PERECRD024591AUTOSERVICIONUTRESA" u="1"/>
        <s v="PERECRD001182CADENASNUTRESA" u="1"/>
        <s v="BUCACRD020873AUTOSERVICIOBPO" u="1"/>
        <s v="PERECRD024691AUTOSERVICIONUTRESA" u="1"/>
        <s v="BUCACRD021482GENERICOBPO" u="1"/>
        <s v="DUITCRD023623AUTOSERVICIOALTILLANO" u="1"/>
        <s v="CARTCRD023560CADENASNUTRESA" u="1"/>
        <s v="VILACRD024515CADENASNUTRESA" u="1"/>
        <s v="CALICRD021754GENERICOBPO" u="1"/>
        <s v="MEDECRD010846GENERICOBPO" u="1"/>
        <s v="PERECRD024508AUTOSERVICIONUTRESA" u="1"/>
        <s v="BARRCRD024307TRADICIONALNUTRESA" u="1"/>
        <s v="DUITCRD023537AUTOSERVICIOALTILLANO" u="1"/>
        <s v="BARRCRD024407TRADICIONALNUTRESA" u="1"/>
        <s v="DUITCRD023823AUTOSERVICIOALTILLANO" u="1"/>
        <s v="CARTCRD023760CADENASNUTRESA" u="1"/>
        <s v="VILACRD024715CADENASNUTRESA" u="1"/>
        <s v="IBA1CRD023131CADENASNUTRESA" u="1"/>
        <s v="PERECRD020319AUTOSERVICIOBPO" u="1"/>
        <s v="VILACRD024226AUTOSERVICIONUTRESA" u="1"/>
        <s v="VILACRD023997AUTOSERVICIONUTRESA" u="1"/>
        <s v="BGTACRD019998CADENASBPO" u="1"/>
        <s v="IBA1ACT000225AUTOSERVICIONUTRESA" u="1"/>
        <s v="DUITCRD023837AUTOSERVICIOALTILLANO" u="1"/>
        <s v="VILACRD024326AUTOSERVICIONUTRESA" u="1"/>
        <s v="VILACRD024512AUTOSERVICIONUTRESA" u="1"/>
        <s v="CARTCRD023099AUTOSERVICIONUTRESA" u="1"/>
        <s v="IBA1ACT000325AUTOSERVICIONUTRESA" u="1"/>
        <s v="CARTCRD023285AUTOSERVICIONUTRESA" u="1"/>
        <s v="BUCACRD022792CADENASNUTRESA" u="1"/>
        <s v="DUITACT000446TRADICIONALNUTRESA" u="1"/>
        <s v="CARTCRD022959AUTOSERVICIONUTRESA" u="1"/>
        <s v="CARTCRD023138AUTOSERVICIOBPO" u="1"/>
        <s v="CARTCRD023671AUTOSERVICIONUTRESA" u="1"/>
        <s v="BARRCRD017311CADENASBPO" u="1"/>
        <s v="IBA1CRD022802AUTOSERVICIONUTRESA" u="1"/>
        <s v="CARTCRD023585AUTOSERVICIONUTRESA" u="1"/>
        <s v="CARTCRD023771AUTOSERVICIONUTRESA" u="1"/>
        <s v="BUCAACT000501AUTOSERVICIONUTRESA" u="1"/>
        <s v="CARTCRD023499AUTOSERVICIONUTRESA" u="1"/>
        <s v="DUITCRD023227AUTOSERVICIONUTRESA" u="1"/>
        <s v="BUCACRD023421CADENASNUTRESA" u="1"/>
        <s v="BGTACRD020854AUTOSERVICIOBPO" u="1"/>
        <s v="BARRCRD023320CADENASBPO" u="1"/>
        <s v="CARTCRD024014AUTOSERVICIONUTRESA" u="1"/>
        <s v="BUCAACT000515AUTOSERVICIONUTRESA" u="1"/>
        <s v="CARTCRD024517CADENASNUTRESA" u="1"/>
        <s v="CARTCRD024300AUTOSERVICIONUTRESA" u="1"/>
        <s v="PERECRD016345GENERICOBPO" u="1"/>
        <s v="CARTCRD023985AUTOSERVICIONUTRESA" u="1"/>
        <s v="IBA1CRD023759CADENASNUTRESA" u="1"/>
        <s v="CARTCRD024128AUTOSERVICIONUTRESA" u="1"/>
        <s v="CARTCRD024314AUTOSERVICIONUTRESA" u="1"/>
        <s v="MEDECRD006806GENERICOBPO" u="1"/>
        <s v="BUCACRD024161CADENASNUTRESA" u="1"/>
        <s v="CARTCRD024228AUTOSERVICIONUTRESA" u="1"/>
        <s v="CARTCRD024414AUTOSERVICIONUTRESA" u="1"/>
        <s v="PERECRD022521AUTOSERVICIONUTRESA" u="1"/>
        <s v="MEDECRD022780TRADICIONALNUTRESA" u="1"/>
        <s v="BGTACRD023523AUTOSERVICIOALTILLANO" u="1"/>
        <s v="DUITCRD023677TRADICIONALNUTRESA" u="1"/>
        <s v="PEREACT000444AUTOSERVICIONUTRESA" u="1"/>
        <s v="CALICRD020197AUTOSERVICIOEVENTO" u="1"/>
        <s v="IBA1CRD024182AUTOSERVICIONUTRESA" u="1"/>
        <s v="BGTACRD023623AUTOSERVICIOALTILLANO" u="1"/>
        <s v="BUCACRD023632AUTOSERVICIONUTRESA" u="1"/>
        <s v="MEDECRD022980TRADICIONALNUTRESA" u="1"/>
        <s v="BGTACRD023537AUTOSERVICIOALTILLANO" u="1"/>
        <s v="PEREACT000458AUTOSERVICIONUTRESA" u="1"/>
        <s v="IBA1CRD024785CADENASNUTRESA" u="1"/>
        <s v="BGTACRD024063AUTOSERVICIOALTILLANO" u="1"/>
        <s v="BUCACRD020975TRADICIONALPROMOTORES" u="1"/>
        <s v="BGTACRD024062TRADICIONALALTILLANO" u="1"/>
        <s v="BUCACRD024661CADENASNUTRESA" u="1"/>
        <s v="PERECRD012537AUTOSERVICIOBPO" u="1"/>
        <s v="CARTCRD024728AUTOSERVICIONUTRESA" u="1"/>
        <s v="BUCACRD023832AUTOSERVICIONUTRESA" u="1"/>
        <s v="PERECRD023261AUTOSERVICIONUTRESA" u="1"/>
        <s v="PERECRD024190CADENASNUTRESA" u="1"/>
        <s v="IBA1CRD023809AUTOSERVICIOBPO" u="1"/>
        <s v="IBA1CRD024582AUTOSERVICIONUTRESA" u="1"/>
        <s v="BGTACRD024077AUTOSERVICIOALTILLANO" u="1"/>
        <s v="BUCACRD024272AUTOSERVICIONUTRESA" u="1"/>
        <s v="IBA1CRD024496AUTOSERVICIONUTRESA" u="1"/>
        <s v="PERECRD023275AUTOSERVICIONUTRESA" u="1"/>
        <s v="BUCACRD024589CADENASNUTRESA" u="1"/>
        <s v="IBA1CRD024596AUTOSERVICIONUTRESA" u="1"/>
        <s v="PERECRD024007CADENASNUTRESA" u="1"/>
        <s v="PERECRD023778CADENASNUTRESA" u="1"/>
        <s v="BUCACRD024286AUTOSERVICIONUTRESA" u="1"/>
        <s v="BGTACRD024462TRADICIONALALTILLANO" u="1"/>
        <s v="PERECRD023314AUTOSERVICIOBPO" u="1"/>
        <s v="VILACRD023806AUTOSERVICIOALTILLANO" u="1"/>
        <s v="PERECRD023289AUTOSERVICIONUTRESA" u="1"/>
        <s v="BGTACRD024563AUTOSERVICIOALTILLANO" u="1"/>
        <s v="BUCACRD024572AUTOSERVICIONUTRESA" u="1"/>
        <s v="DUITACT000502AUTOSERVICIOALTILLANO" u="1"/>
        <s v="PERECRD024590CADENASNUTRESA" u="1"/>
        <s v="VILACRD023906AUTOSERVICIOALTILLANO" u="1"/>
        <s v="BGTACRD024477AUTOSERVICIOALTILLANO" u="1"/>
        <s v="BUCACRD024672AUTOSERVICIONUTRESA" u="1"/>
        <s v="BUCACRD024772AUTOSERVICIONUTRESA" u="1"/>
        <s v="PERECRD020872CADENASBPO" u="1"/>
        <s v="DUITACT000516AUTOSERVICIOALTILLANO" u="1"/>
        <s v="PERECRD023589AUTOSERVICIONUTRESA" u="1"/>
        <s v="PERECRD023775AUTOSERVICIONUTRESA" u="1"/>
        <s v="MEDECRD019063GENERICOBPO" u="1"/>
        <s v="BGTACRD023916CADENASNUTRESA" u="1"/>
        <s v="PERECRD005541CADENASBPO" u="1"/>
        <s v="IBA1CRD021122AUTOSERVICIOBPO" u="1"/>
        <s v="PERECRD024507CADENASNUTRESA" u="1"/>
        <s v="BUCACRD024725AUTOSERVICIOBPO" u="1"/>
        <s v="PERECRD024204AUTOSERVICIONUTRESA" u="1"/>
        <s v="PERECRD020162AUTOSERVICIONUTRESA" u="1"/>
        <s v="PERECRD024218AUTOSERVICIONUTRESA" u="1"/>
        <s v="PERECRD023989AUTOSERVICIONUTRESA" u="1"/>
        <s v="MEDECRD010842GENERICOBPO" u="1"/>
        <s v="BGTACRD021078CADENASBPO" u="1"/>
        <s v="CALICRD011516GENERICOBPO" u="1"/>
        <s v="PERECRD024268AUTOSERVICIOBPO" u="1"/>
        <s v="CALICRD016195GENERICOBPO" u="1"/>
        <s v="BARRCRD024403TRADICIONALNUTRESA" u="1"/>
        <s v="BGTACRD023677TRADICIONALNUTRESA" u="1"/>
        <s v="VILACRD024122AUTOSERVICIONUTRESA" u="1"/>
        <s v="BARRCRD024317TRADICIONALNUTRESA" u="1"/>
        <s v="PERECRD020501AUTOSERVICIOBPO" u="1"/>
        <s v="VILACRD024222AUTOSERVICIONUTRESA" u="1"/>
        <s v="CALICRD023138CADENASBPO" u="1"/>
        <s v="DUITCRD023833AUTOSERVICIOALTILLANO" u="1"/>
        <s v="VILACRD024136AUTOSERVICIONUTRESA" u="1"/>
        <s v="CARTCRD023808CADENASBPO" u="1"/>
        <s v="PERECRD010833GENERICOBPO" u="1"/>
        <s v="CARTCRD023281AUTOSERVICIONUTRESA" u="1"/>
        <s v="DUITCRD023847AUTOSERVICIOALTILLANO" u="1"/>
        <s v="BGTACRD024406TRADICIONALNUTRESA" u="1"/>
        <s v="IBA1ACT000435AUTOSERVICIONUTRESA" u="1"/>
        <s v="BUCACRD023131CADENASNUTRESA" u="1"/>
        <s v="CARTCRD022969AUTOSERVICIONUTRESA" u="1"/>
        <s v="MEDECRD021464TRADICIONALNUTRESA" u="1"/>
        <s v="BGTACRD024867AUTOSERVICIONUTRESA" u="1"/>
        <s v="CARTCRD023681AUTOSERVICIONUTRESA" u="1"/>
        <s v="BUCAACT000225AUTOSERVICIONUTRESA" u="1"/>
        <s v="CARTCRD024010AUTOSERVICIONUTRESA" u="1"/>
        <s v="CARTCRD023781AUTOSERVICIONUTRESA" u="1"/>
        <s v="CALIACT000247TRADICIONALNUTRESA" u="1"/>
        <s v="PERECRD012607CADENASBPO" u="1"/>
        <s v="VILACRD024836AUTOSERVICIONUTRESA" u="1"/>
        <s v="CARTCRD023448AUTOSERVICIOBPO" u="1"/>
        <s v="IBA1CRD013990CADENAS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BUCACRD018076CADENASNUTRESA" u="1"/>
        <s v="IBA1CRD023552AUTOSERVICIONUTRESA" u="1"/>
        <s v="CARTCRD024138AUTOSERVICIONUTRESA" u="1"/>
        <s v="CARTCRD024324AUTOSERVICIONUTRESA" u="1"/>
        <s v="CARTCRD024510AUTOSERVICIONUTRESA" u="1"/>
        <s v="BUCACRD023559CADENASNUTRESA" u="1"/>
        <s v="CARTCRD024238AUTOSERVICIONUTRESA" u="1"/>
        <s v="IBA1CRD023566AUTOSERVICIONUTRESA" u="1"/>
        <s v="IBA1CRD023666AUTOSERVICIONUTRESA" u="1"/>
        <s v="IBA1CRD023852AUTOSERVICIONUTRESA" u="1"/>
        <s v="BGTACRD023533AUTOSERVICIOALTILLANO" u="1"/>
        <s v="BUCACRD023759CADENASNUTRESA" u="1"/>
        <s v="IBA1CRD024192AUTOSERVICIONUTRESA" u="1"/>
        <s v="VILACRD017307CADENASBPO" u="1"/>
        <s v="IBA1CRD024292AUTOSERVICIONUTRESA" u="1"/>
        <s v="CALICRD023850TRADICIONALNUTRESA" u="1"/>
        <s v="IBA1CRD024009AUTOSERVICIONUTRESA" u="1"/>
        <s v="BUCACRD014120AUTOSERVICIONUTRESA" u="1"/>
        <s v="BGTAACT000242TRADICIONALNUTRESA" u="1"/>
        <s v="PERECRD023271AUTOSERVICIONUTRESA" u="1"/>
        <s v="BUCACRD024182AUTOSERVICIONUTRESA" u="1"/>
        <s v="CALICRD023678TRADICIONALNUTRESA" u="1"/>
        <s v="IBA1CRD024592AUTOSERVICIONUTRESA" u="1"/>
        <s v="CALICRD000049GENERICOBPO" u="1"/>
        <s v="BGTACRD024087AUTOSERVICIOALTILLANO" u="1"/>
        <s v="PERECRD024003CADENASNUTRESA" u="1"/>
        <s v="BGTACRD024273AUTOSERVICIOALTILLANO" u="1"/>
      </sharedItems>
    </cacheField>
    <cacheField name="punto" numFmtId="0">
      <sharedItems containsBlank="1"/>
    </cacheField>
    <cacheField name="nombre_punto" numFmtId="0">
      <sharedItems containsBlank="1"/>
    </cacheField>
    <cacheField name="bodega" numFmtId="0">
      <sharedItems containsBlank="1"/>
    </cacheField>
    <cacheField name="nombre_bodega" numFmtId="0">
      <sharedItems containsBlank="1"/>
    </cacheField>
    <cacheField name="tipo_producto" numFmtId="0">
      <sharedItems containsBlank="1"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ntainsBlank="1" count="2285">
        <s v="CRD019427"/>
        <s v="CRD021787"/>
        <s v="CRD011367"/>
        <s v="CRD024380"/>
        <s v="CRD021937"/>
        <s v="CRD023342"/>
        <s v="CRD020102"/>
        <s v="CRD021163"/>
        <s v="CRD016979"/>
        <s v="CRD019529"/>
        <s v="CRD013163"/>
        <s v="CRD001420"/>
        <s v="CRD013990"/>
        <s v="CRD007004"/>
        <s v="CRD000115"/>
        <s v="CRD002204"/>
        <s v="CRD020361"/>
        <s v="CRD009243"/>
        <s v="CRD019018"/>
        <s v="CRD016974"/>
        <s v="CRD021040"/>
        <s v="CRD019555"/>
        <s v="CRD021041"/>
        <s v="CRD008551"/>
        <s v="CRD021042"/>
        <s v="CRD016978"/>
        <s v="CRD012588"/>
        <s v="CRD006670"/>
        <s v="CRD019868"/>
        <s v="CRD000114"/>
        <s v="CRD022718"/>
        <s v="CRD012624"/>
        <s v="CRD022301"/>
        <s v="CRD020865"/>
        <s v="CRD008638"/>
        <s v="CRD022295"/>
        <s v="CRD007355"/>
        <s v="CRD022299"/>
        <s v="CRD024319"/>
        <s v="CRD024859"/>
        <s v="CRD015723"/>
        <s v="CRD023817"/>
        <s v="CRD024317"/>
        <s v="CRD021534"/>
        <s v="CRD017380"/>
        <s v="CRD024522"/>
        <s v="CRD020891"/>
        <s v="CRD018765"/>
        <s v="CRD024277"/>
        <s v="CRD016151"/>
        <s v="CRD024396"/>
        <s v="CRD024521"/>
        <s v="CRD019031"/>
        <s v="CRD020854"/>
        <s v="CRD024560"/>
        <s v="CRD024318"/>
        <s v="CRD008623"/>
        <s v="CRD019365"/>
        <s v="CRD019638"/>
        <s v="CRD021681"/>
        <s v="CRD010532"/>
        <s v="CRD021458"/>
        <s v="CRD008430"/>
        <s v="CRD014424"/>
        <s v="CRD008431"/>
        <s v="CRD019238"/>
        <s v="ACT000439"/>
        <s v="CRD024458"/>
        <s v="CRD024936"/>
        <s v="CRD021265"/>
        <s v="ACT000225"/>
        <s v="CRD022862"/>
        <s v="ACT000437"/>
        <s v="CRD024732"/>
        <s v="CRD024742"/>
        <s v="CRD016422"/>
        <s v="CRD017512"/>
        <s v="NUTDUR000006"/>
        <s v="CRD024577"/>
        <s v="ACT000429"/>
        <s v="ACT000063"/>
        <s v="CRD022870"/>
        <s v="CRD018193"/>
        <s v="NUTDUR000005"/>
        <s v="CRD024836"/>
        <s v="CRD024763"/>
        <s v="ACT000035"/>
        <s v="CRD024589"/>
        <s v="CRD019331"/>
        <s v="CRD022864"/>
        <s v="CRD024177"/>
        <s v="ACT000466"/>
        <s v="CRD016975"/>
        <s v="CRD024715"/>
        <s v="CRD023547"/>
        <s v="CRD022866"/>
        <s v="CRD024459"/>
        <s v="NUTDUR000004"/>
        <s v="ACT000310"/>
        <s v="CRD022868"/>
        <s v="ACT000071"/>
        <s v="ACT000423"/>
        <s v="CRD023509"/>
        <s v="CRD024802"/>
        <s v="CRD024590"/>
        <s v="CRD024550"/>
        <s v="CRD022324"/>
        <s v="CRD023598"/>
        <s v="CRD024892"/>
        <s v="CRD024352"/>
        <s v="CRD024907"/>
        <s v="CRD024656"/>
        <s v="CRD024128"/>
        <s v="CRD023685"/>
        <s v="CRD023673"/>
        <s v="CRD024124"/>
        <s v="CRD022496"/>
        <s v="CRD023672"/>
        <s v="CRD024125"/>
        <s v="CRD023599"/>
        <s v="CRD022322"/>
        <s v="CRD024353"/>
        <s v="ACT000529"/>
        <s v="CRD024637"/>
        <s v="CRD023488"/>
        <s v="CRD024567"/>
        <s v="CRD024694"/>
        <s v="CRD024695"/>
        <s v="CRD019364"/>
        <s v="CRD022874"/>
        <s v="CRD024542"/>
        <s v="CRD022497"/>
        <s v="CRD022876"/>
        <s v="CRD024658"/>
        <s v="CRD024641"/>
        <s v="CRD024650"/>
        <s v="CRD023608"/>
        <s v="CRD023597"/>
        <s v="CRD024561"/>
        <s v="CRD018933"/>
        <s v="CRD024876"/>
        <s v="CRD024659"/>
        <s v="CRD024891"/>
        <s v="CRD024638"/>
        <s v="CRD016566"/>
        <s v="CRD024278"/>
        <s v="CRD024890"/>
        <s v="CRD024624"/>
        <s v="CRD024665"/>
        <s v="CRD024654"/>
        <s v="CRD018935"/>
        <s v="CRD024131"/>
        <s v="CRD023674"/>
        <s v="CRD024821"/>
        <s v="CRD024813"/>
        <s v="CRD024618"/>
        <s v="CRD024796"/>
        <s v="CRD019326"/>
        <s v="CRD024870"/>
        <s v="CRD024714"/>
        <s v="CRD022088"/>
        <s v="CRD023308"/>
        <s v="CRD024653"/>
        <s v="CRD021724"/>
        <s v="CRD024347"/>
        <s v="CRD024350"/>
        <s v="CRD020007"/>
        <s v="CRD024368"/>
        <s v="CRD021014"/>
        <s v="CRD024129"/>
        <s v="CRD024351"/>
        <s v="CRD023676"/>
        <s v="CRD024700"/>
        <s v="CRD024668"/>
        <s v="CRD022574"/>
        <s v="CRD024785"/>
        <s v="CRD024651"/>
        <s v="CRD016684"/>
        <s v="CRD023165"/>
        <s v="CRD024894"/>
        <s v="CRD023675"/>
        <s v="CRD022101"/>
        <s v="CRD024655"/>
        <s v="CRD010275"/>
        <s v="CRD024847"/>
        <s v="CRD024649"/>
        <s v="CRD024648"/>
        <s v="CRD024701"/>
        <s v="CRD021015"/>
        <s v="CRD023141"/>
        <s v="CRD019268"/>
        <s v="CRD020872"/>
        <s v="CRD023570"/>
        <s v="CRD012608"/>
        <s v="CRD024532"/>
        <s v="CRD024852"/>
        <s v="CRD014744"/>
        <s v="CRD023611"/>
        <s v="CRD014120"/>
        <s v="CRD024470"/>
        <s v="CRD023916"/>
        <s v="CRD020873"/>
        <s v="CRD023448"/>
        <s v="CRD024566"/>
        <s v="CRD023138"/>
        <s v="CRD022670"/>
        <s v="CRD010413"/>
        <s v="CRD002384"/>
        <s v="CRD002091"/>
        <s v="CRD024469"/>
        <s v="CRD024515"/>
        <s v="CRD016642"/>
        <s v="CRD024162"/>
        <s v="CRD023384"/>
        <s v="CRD020715"/>
        <s v="CRD024841"/>
        <s v="CRD023691"/>
        <s v="CRD023132"/>
        <s v="CRD023227"/>
        <s v="CRD023690"/>
        <s v="CRD023709"/>
        <s v="CRD005935"/>
        <s v="CRD000245"/>
        <s v="CRD020861"/>
        <s v="CRD023686"/>
        <s v="CRD021973"/>
        <s v="CRD014119"/>
        <s v="CRD021136"/>
        <s v="CRD021138"/>
        <s v="CRD017333"/>
        <s v="CRD023317"/>
        <s v="CRD021137"/>
        <s v="CRD023109"/>
        <s v="CRD017303"/>
        <s v="CRD021129"/>
        <s v="CRD006778"/>
        <s v="CRD017344"/>
        <s v="CRD006786"/>
        <s v="CRD010373"/>
        <s v="CRD023110"/>
        <s v="CRD021754"/>
        <s v="CRD000122"/>
        <s v="CRD016279"/>
        <s v="CRD011220"/>
        <s v="CRD008662"/>
        <s v="CRD002036"/>
        <s v="CRD020501"/>
        <s v="CRD008947"/>
        <s v="CRD018963"/>
        <s v="CRD990324"/>
        <s v="CRD006999"/>
        <s v="CRD990327"/>
        <s v="CRD990315"/>
        <s v="CRD005001"/>
        <s v="ACT000274"/>
        <s v="CRD019484"/>
        <s v="CRD019486"/>
        <s v="CRD022173"/>
        <s v="CRD019487"/>
        <s v="CRD019481"/>
        <s v="CRD010773"/>
        <s v="CRD016004"/>
        <s v="CRD018617"/>
        <s v="CRD016342"/>
        <s v="CRD014536"/>
        <s v="CRD024500"/>
        <s v="CRD021258"/>
        <s v="CRD024535"/>
        <s v="CRD020190"/>
        <s v="CRD020890"/>
        <s v="CRD015649"/>
        <s v="CRD024173"/>
        <s v="CRD022782"/>
        <s v="CRD024446"/>
        <s v="CRD024378"/>
        <s v="CRD024630"/>
        <s v="CRD011016"/>
        <s v="CRD024312"/>
        <s v="CRD024827"/>
        <s v="CRD024262"/>
        <s v="CRD021329"/>
        <s v="CRD022387"/>
        <s v="CRD024308"/>
        <s v="CRD024391"/>
        <s v="CRD024631"/>
        <s v="CRD009865"/>
        <s v="CRD020191"/>
        <s v="CRD024445"/>
        <s v="CRD024261"/>
        <s v="CRD024174"/>
        <s v="CRD022155"/>
        <s v="CRD001316"/>
        <s v="CRD008428"/>
        <s v="ACT000434"/>
        <s v="ACT000393"/>
        <s v="ACT000546"/>
        <s v="ACT000547"/>
        <s v="CRD024935"/>
        <s v="ACT000524"/>
        <s v="ACT000442"/>
        <s v="ACT000522"/>
        <s v="ACT000441"/>
        <s v="CRD023518"/>
        <s v="ACT000443"/>
        <s v="ACT000418"/>
        <s v="CRD024456"/>
        <s v="CRD024609"/>
        <s v="CRD024562"/>
        <s v="ACT000540"/>
        <s v="ACT000514"/>
        <s v="CRD022869"/>
        <s v="CRD024474"/>
        <s v="ACT000493"/>
        <s v="CRD024457"/>
        <s v="CRD019292"/>
        <s v="CRD022792"/>
        <s v="CRD019313"/>
        <s v="CRD023981"/>
        <s v="NUTDUR000003"/>
        <s v="ACT000476"/>
        <s v="ACT000485"/>
        <s v="ACT000303"/>
        <s v="CRD024080"/>
        <s v="CRD024103"/>
        <s v="CRD024591"/>
        <s v="ACT000445"/>
        <s v="ACT000500"/>
        <s v="CRD017827"/>
        <s v="CRD024556"/>
        <s v="CRD024484"/>
        <s v="CRD024592"/>
        <s v="ACT000482"/>
        <s v="CRD024838"/>
        <s v="CRD022273"/>
        <s v="ACT000457"/>
        <s v="CRD024076"/>
        <s v="CRD022267"/>
        <s v="ACT000472"/>
        <s v="CRD023618"/>
        <s v="ACT000516"/>
        <s v="NUTDUR000007"/>
        <s v="ACT000515"/>
        <s v="ACT000497"/>
        <s v="CRD024058"/>
        <s v="CRD024837"/>
        <s v="CRD022482"/>
        <s v="CRD022443"/>
        <s v="CRD024731"/>
        <s v="ACT000219"/>
        <s v="NUTDUR000002"/>
        <s v="CRD023116"/>
        <s v="CRD024115"/>
        <s v="CRD018785"/>
        <s v="CRD023553"/>
        <s v="ACT000440"/>
        <s v="CRD024492"/>
        <s v="CRD024760"/>
        <s v="CRD024084"/>
        <s v="CRD024232"/>
        <s v="CRD023533"/>
        <s v="ACT000504"/>
        <s v="CRD024344"/>
        <s v="ACT000470"/>
        <s v="CRD022897"/>
        <s v="ACT000525"/>
        <s v="CRD022881"/>
        <s v="CRD023551"/>
        <s v="CRD024073"/>
        <s v="ACT000505"/>
        <s v="CRD024835"/>
        <s v="CRD023862"/>
        <s v="CRD024114"/>
        <s v="CRD024119"/>
        <s v="CRD024061"/>
        <s v="CRD024074"/>
        <s v="ACT000244"/>
        <s v="CRD024346"/>
        <s v="CRD023564"/>
        <s v="CRD024275"/>
        <s v="CRD024673"/>
        <s v="CRD024596"/>
        <s v="CRD023274"/>
        <s v="CRD024437"/>
        <s v="CRD024904"/>
        <s v="CRD023265"/>
        <s v="CRD024867"/>
        <s v="CRD023291"/>
        <s v="CRD024127"/>
        <s v="CRD023253"/>
        <s v="CRD024081"/>
        <s v="CRD023166"/>
        <s v="CRD023586"/>
        <s v="CRD023286"/>
        <s v="CRD022861"/>
        <s v="CRD023256"/>
        <s v="CRD024893"/>
        <s v="CRD022858"/>
        <s v="CRD024671"/>
        <s v="CRD023248"/>
        <s v="CRD023281"/>
        <s v="CRD023249"/>
        <s v="CRD024582"/>
        <s v="CRD024581"/>
        <s v="CRD023587"/>
        <s v="CRD023584"/>
        <s v="CRD023261"/>
        <s v="CRD024823"/>
        <s v="ACT000451"/>
        <s v="CRD023312"/>
        <s v="CRD024775"/>
        <s v="CRD024733"/>
        <s v="CRD023681"/>
        <s v="ACT000528"/>
        <s v="CRD023252"/>
        <s v="CRD023272"/>
        <s v="CRD024839"/>
        <s v="CRD024244"/>
        <s v="CRD024639"/>
        <s v="CRD024595"/>
        <s v="CRD023293"/>
        <s v="CRD023250"/>
        <s v="CRD024518"/>
        <s v="CRD023278"/>
        <s v="CRD023276"/>
        <s v="ACT000532"/>
        <s v="CRD024875"/>
        <s v="CRD023405"/>
        <s v="CRD023270"/>
        <s v="CRD023279"/>
        <s v="CRD023680"/>
        <s v="CRD023288"/>
        <s v="CRD020181"/>
        <s v="CRD024130"/>
        <s v="CRD024598"/>
        <s v="CRD024057"/>
        <s v="CRD024846"/>
        <s v="CRD023280"/>
        <s v="CRD023292"/>
        <s v="CRD024840"/>
        <s v="CRD023852"/>
        <s v="CRD024569"/>
        <s v="CRD024809"/>
        <s v="CRD024583"/>
        <s v="CRD024126"/>
        <s v="CRD024495"/>
        <s v="CRD024803"/>
        <s v="CRD024593"/>
        <s v="CRD024815"/>
        <s v="CRD024674"/>
        <s v="CRD023275"/>
        <s v="CRD024597"/>
        <s v="CRD023475"/>
        <s v="CRD024088"/>
        <s v="CRD023244"/>
        <s v="CRD023677"/>
        <s v="CRD024820"/>
        <s v="CRD024682"/>
        <s v="CRD023271"/>
        <s v="CRD023282"/>
        <s v="CRD024734"/>
        <s v="CRD024818"/>
        <s v="CRD024122"/>
        <s v="CRD006884"/>
        <s v="CRD023585"/>
        <s v="CRD023273"/>
        <s v="CRD024113"/>
        <s v="CRD024075"/>
        <s v="CRD024819"/>
        <s v="CRD024816"/>
        <s v="CRD024398"/>
        <s v="CRD024857"/>
        <s v="CRD024580"/>
        <s v="CRD024810"/>
        <s v="CRD024568"/>
        <s v="CRD024062"/>
        <s v="CRD024672"/>
        <s v="CRD024868"/>
        <s v="CRD023290"/>
        <s v="CRD024670"/>
        <s v="CRD023679"/>
        <s v="CRD023277"/>
        <s v="CRD024066"/>
        <s v="CRD024817"/>
        <s v="CRD024594"/>
        <s v="CRD023912"/>
        <s v="CRD010924"/>
        <s v="CRD024692"/>
        <s v="CRD020172"/>
        <s v="CRD023661"/>
        <s v="CRD001182"/>
        <s v="CRD021296"/>
        <s v="CRD024691"/>
        <s v="CRD024188"/>
        <s v="CRD023824"/>
        <s v="CRD019719"/>
        <s v="CRD018076"/>
        <s v="CRD014745"/>
        <s v="CRD024443"/>
        <s v="CRD024920"/>
        <s v="CRD023816"/>
        <s v="CRD024186"/>
        <s v="CRD024393"/>
        <s v="CRD024365"/>
        <s v="CRD021282"/>
        <s v="CRD024950"/>
        <s v="CRD014493"/>
        <s v="CRD023821"/>
        <s v="CRD024517"/>
        <s v="CRD017015"/>
        <s v="CRD023980"/>
        <s v="CRD021350"/>
        <s v="CRD018380"/>
        <s v="CRD024687"/>
        <s v="CRD017107"/>
        <s v="CRD001290"/>
        <s v="CRD022584"/>
        <s v="CRD024749"/>
        <s v="CRD024662"/>
        <s v="CRD014116"/>
        <s v="CRD024540"/>
        <s v="CRD023822"/>
        <s v="CRD014657"/>
        <s v="CRD013564"/>
        <s v="CRD021299"/>
        <s v="CRD022585"/>
        <s v="CRD024702"/>
        <s v="CRD022244"/>
        <s v="CRD005045"/>
        <s v="CRD023781"/>
        <s v="CRD024395"/>
        <s v="CRD020907"/>
        <s v="CRD023241"/>
        <s v="CRD024546"/>
        <s v="CRD022242"/>
        <s v="CRD021284"/>
        <s v="CRD021501"/>
        <s v="CRD014023"/>
        <s v="CRD024336"/>
        <s v="CRD000698"/>
        <s v="CRD014047"/>
        <s v="CRD024392"/>
        <s v="CRD023687"/>
        <s v="CRD014118"/>
        <s v="CRD023825"/>
        <s v="CRD003974"/>
        <s v="CRD023139"/>
        <s v="CRD024541"/>
        <s v="CRD023823"/>
        <s v="CRD022807"/>
        <s v="CRD017758"/>
        <s v="CRD021930"/>
        <s v="CRD023361"/>
        <s v="CRD021968"/>
        <s v="CRD021135"/>
        <s v="CRD006779"/>
        <s v="CRD017312"/>
        <s v="CRD017329"/>
        <s v="CRD021482"/>
        <s v="CRD012464"/>
        <s v="CRD024397"/>
        <s v="CRD016122"/>
        <s v="CRD022300"/>
        <s v="CRD022293"/>
        <s v="CRD022174"/>
        <s v="CRD020980"/>
        <s v="CRD020985"/>
        <s v="CRD020983"/>
        <s v="CRD020971"/>
        <s v="CRD024767"/>
        <s v="CRD020982"/>
        <s v="CRD020977"/>
        <s v="CRD020984"/>
        <s v="CRD020974"/>
        <s v="CRD020975"/>
        <s v="CRD021331"/>
        <s v="CRD020978"/>
        <s v="CRD020981"/>
        <s v="CRD020979"/>
        <s v="CRD024768"/>
        <s v="CRD020972"/>
        <s v="CRD019032"/>
        <s v="CRD024769"/>
        <s v="CRD020976"/>
        <s v="CRD020973"/>
        <s v="ACT000075"/>
        <s v="CRD023894"/>
        <s v="ACT000188"/>
        <s v="ACT000299"/>
        <s v="CRD018325"/>
        <s v="CRD015106"/>
        <s v="CRD023525"/>
        <s v="ACT000317"/>
        <s v="ACT000502"/>
        <s v="CRD023520"/>
        <s v="ACT000436"/>
        <s v="CRD024327"/>
        <s v="CRD024804"/>
        <s v="CRD010321"/>
        <s v="CRD023682"/>
        <s v="CRD024805"/>
        <s v="CRD011253"/>
        <s v="CRD023774"/>
        <s v="CRD022278"/>
        <s v="CRD011254"/>
        <s v="CRD019920"/>
        <s v="CRD024850"/>
        <s v="CRD023683"/>
        <s v="CRD020970"/>
        <s v="CRD018934"/>
        <s v="CRD023678"/>
        <s v="CRD024050"/>
        <s v="CRD024528"/>
        <s v="CRD024527"/>
        <s v="CRD022847"/>
        <s v="CRD023808"/>
        <s v="CRD019262"/>
        <s v="CRD024716"/>
        <s v="CRD000119"/>
        <s v="CRD021130"/>
        <s v="CRD021162"/>
        <s v="CRD024895"/>
        <s v="CRD019915"/>
        <s v="CRD002178"/>
        <s v="CRD018600"/>
        <s v="CRD022430"/>
        <s v="CRD020847"/>
        <s v="CRD016708"/>
        <s v="CRD024537"/>
        <s v="CRD023480"/>
        <s v="CRD022765"/>
        <s v="CRD021738"/>
        <s v="CRD022980"/>
        <s v="ACT000055"/>
        <s v="CRD024833"/>
        <s v="CRD018324"/>
        <s v="CRD023537"/>
        <s v="ACT000513"/>
        <s v="ACT000249"/>
        <s v="CRD023524"/>
        <s v="CRD023522"/>
        <s v="CRD023526"/>
        <s v="CRD022787"/>
        <s v="CRD024930"/>
        <s v="CRD023800"/>
        <s v="CRD024754"/>
        <s v="CRD024669"/>
        <s v="CRD024354"/>
        <s v="CRD024931"/>
        <s v="CRD021092"/>
        <s v="CRD013677"/>
        <s v="CRD017925"/>
        <s v="CRD023498"/>
        <s v="CRD023240"/>
        <s v="CRD009112"/>
        <s v="CRD023913"/>
        <s v="CRD018614"/>
        <s v="CRD023809"/>
        <s v="CRD024911"/>
        <s v="CRD024913"/>
        <s v="CRD023815"/>
        <s v="CRD020315"/>
        <s v="CRD017330"/>
        <s v="CRD020317"/>
        <s v="CRD009167"/>
        <s v="CRD024439"/>
        <s v="CRD022533"/>
        <s v="CRD023404"/>
        <s v="CRD024148"/>
        <s v="CRD021235"/>
        <s v="CRD024150"/>
        <s v="CRD023593"/>
        <s v="CRD024151"/>
        <s v="CRD024153"/>
        <s v="CRD024156"/>
        <s v="CRD024158"/>
        <s v="CRD024157"/>
        <s v="CRD024147"/>
        <s v="CRD023797"/>
        <s v="ACT000496"/>
        <s v="ACT000458"/>
        <s v="CRD020163"/>
        <s v="ACT000227"/>
        <s v="ACT000462"/>
        <s v="NUTDUR000001"/>
        <s v="ACT000461"/>
        <s v="CRD024467"/>
        <s v="CRD024774"/>
        <s v="CRD024872"/>
        <s v="CRD024206"/>
        <s v="CRD024486"/>
        <s v="CRD024123"/>
        <s v="CRD024268"/>
        <s v="CRD024432"/>
        <s v="CRD024161"/>
        <s v="CRD023131"/>
        <s v="CRD024394"/>
        <s v="CRD024693"/>
        <s v="CRD022666"/>
        <s v="CRD018315"/>
        <s v="CRD024602"/>
        <s v="CRD024683"/>
        <s v="CRD024685"/>
        <s v="CRD024688"/>
        <s v="CRD024315"/>
        <s v="CRD024676"/>
        <s v="CRD024159"/>
        <s v="CRD023761"/>
        <s v="CRD024431"/>
        <s v="CRD024737"/>
        <s v="CRD024286"/>
        <s v="CRD021134"/>
        <s v="ACT000542"/>
        <s v="CRD024101"/>
        <s v="CRD024070"/>
        <s v="CRD024094"/>
        <s v="CRD024117"/>
        <s v="CRD024089"/>
        <s v="CRD024090"/>
        <s v="CRD024116"/>
        <s v="CRD024079"/>
        <s v="CRD024096"/>
        <s v="ACT000531"/>
        <s v="CRD024091"/>
        <s v="CRD023140"/>
        <s v="CRD023327"/>
        <s v="CRD017334"/>
        <s v="CRD023360"/>
        <s v="CRD023362"/>
        <s v="CRD020579"/>
        <s v="CRD022175"/>
        <s v="CRD018793"/>
        <s v="CRD024194"/>
        <s v="CRD020183"/>
        <s v="CRD018796"/>
        <s v="CRD020109"/>
        <s v="ACT000420"/>
        <s v="ACT000421"/>
        <s v="ACT000422"/>
        <s v="ACT000300"/>
        <s v="CRD023303"/>
        <s v="CRD016184"/>
        <s v="CRD023167"/>
        <s v="CRD024699"/>
        <s v="CRD022517"/>
        <s v="CRD024698"/>
        <s v="CRD022663"/>
        <s v="CRD023442"/>
        <s v="CRD023711"/>
        <s v="CRD024181"/>
        <s v="CRD023497"/>
        <s v="CRD024258"/>
        <s v="CRD012715"/>
        <s v="CRD024259"/>
        <s v="CRD024260"/>
        <s v="CRD023499"/>
        <s v="CRD024366"/>
        <s v="CRD023482"/>
        <s v="CRD023571"/>
        <s v="CRD022662"/>
        <s v="CRD012607"/>
        <s v="CRD022024"/>
        <s v="CRD024834"/>
        <s v="CRD000103"/>
        <s v="CRD023363"/>
        <s v="CRD021125"/>
        <s v="CRD021126"/>
        <s v="CRD021103"/>
        <s v="CRD019998"/>
        <s v="CRD000043"/>
        <s v="CRD023345"/>
        <s v="CRD020062"/>
        <s v="CRD020063"/>
        <s v="CRD020061"/>
        <s v="CRD024008"/>
        <s v="CRD018951"/>
        <s v="CRD024584"/>
        <s v="CRD024585"/>
        <s v="CRD018835"/>
        <s v="CRD020426"/>
        <s v="CRD020986"/>
        <s v="CRD021073"/>
        <s v="ACT000491"/>
        <s v="ACT000400"/>
        <s v="ACT000091"/>
        <s v="CRD022887"/>
        <s v="CRD023895"/>
        <s v="ACT000045"/>
        <s v="ACT000220"/>
        <s v="CRD020473"/>
        <s v="ACT000176"/>
        <s v="CRD023532"/>
        <s v="CRD020162"/>
        <s v="ACT000315"/>
        <s v="CRD023115"/>
        <s v="CRD023094"/>
        <s v="ACT000334"/>
        <s v="ACT000499"/>
        <s v="CRD023530"/>
        <s v="CRD017655"/>
        <s v="CRD023606"/>
        <s v="CRD023557"/>
        <s v="CRD024563"/>
        <s v="ACT000152"/>
        <s v="ACT000139"/>
        <s v="CRD023620"/>
        <s v="ACT000506"/>
        <s v="ACT000435"/>
        <s v="CRD024473"/>
        <s v="CRD024243"/>
        <s v="CRD024329"/>
        <s v="CRD024226"/>
        <s v="CRD023777"/>
        <s v="CRD020394"/>
        <s v="ACT000109"/>
        <s v="CRD023794"/>
        <s v="CRD010278"/>
        <s v="ACT000277"/>
        <s v="ACT000177"/>
        <s v="CRD021505"/>
        <s v="CRD021710"/>
        <s v="CRD014423"/>
        <s v="CRD024713"/>
        <s v="CRD023534"/>
        <s v="CRD022895"/>
        <s v="CRD012555"/>
        <s v="ACT000352"/>
        <s v="CRD023658"/>
        <s v="CRD024337"/>
        <s v="CRD023508"/>
        <s v="CRD023095"/>
        <s v="CRD023531"/>
        <s v="ACT000370"/>
        <s v="ACT000430"/>
        <s v="ACT000376"/>
        <s v="CRD023535"/>
        <s v="CRD017882"/>
        <s v="ACT000501"/>
        <s v="CRD023803"/>
        <s v="CRD022871"/>
        <s v="CRD022467"/>
        <s v="CRD020393"/>
        <s v="ACT000181"/>
        <s v="CRD020395"/>
        <s v="CRD020391"/>
        <s v="CRD024297"/>
        <s v="CRD023665"/>
        <s v="CRD022744"/>
        <s v="ACT000381"/>
        <s v="CRD024588"/>
        <s v="CRD024607"/>
        <s v="CRD023552"/>
        <s v="CRD023556"/>
        <s v="CRD017883"/>
        <s v="CRD024417"/>
        <s v="CRD023633"/>
        <s v="CRD023268"/>
        <s v="CRD024851"/>
        <s v="CRD024480"/>
        <s v="ACT000280"/>
        <s v="CRD022939"/>
        <s v="CRD018497"/>
        <s v="CRD024511"/>
        <s v="CRD018082"/>
        <s v="CRD024225"/>
        <s v="CRD022911"/>
        <s v="CRD024229"/>
        <s v="CRD022325"/>
        <s v="CRD024416"/>
        <s v="CRD024729"/>
        <s v="CRD024239"/>
        <s v="CRD024771"/>
        <s v="CRD024491"/>
        <s v="CRD022907"/>
        <s v="CRD022912"/>
        <s v="CRD023254"/>
        <s v="CRD024599"/>
        <s v="CRD022906"/>
        <s v="CRD018927"/>
        <s v="CRD024513"/>
        <s v="CRD022913"/>
        <s v="CRD024571"/>
        <s v="CRD024509"/>
        <s v="CRD024772"/>
        <s v="CRD023632"/>
        <s v="CRD024510"/>
        <s v="CRD022905"/>
        <s v="CRD022914"/>
        <s v="CRD024773"/>
        <s v="CRD024508"/>
        <s v="CRD024512"/>
        <s v="CRD024227"/>
        <s v="CRD024228"/>
        <s v="CRD023251"/>
        <s v="CRD024770"/>
        <s v="CRD023246"/>
        <s v="CRD024230"/>
        <s v="CRD023255"/>
        <s v="CRD024415"/>
        <s v="CRD024576"/>
        <s v="CRD024570"/>
        <s v="CRD023262"/>
        <s v="CRD023441"/>
        <s v="CRD022946"/>
        <s v="CRD024309"/>
        <s v="CRD024184"/>
        <s v="CRD023837"/>
        <s v="CRD021451"/>
        <s v="CRD024402"/>
        <s v="CRD023917"/>
        <s v="CRD023997"/>
        <s v="CRD023712"/>
        <s v="CRD023435"/>
        <s v="CRD012537"/>
        <s v="CRD020241"/>
        <s v="CRD024285"/>
        <s v="CRD016669"/>
        <s v="CRD024341"/>
        <s v="CRD012606"/>
        <s v="CRD005030"/>
        <s v="CRD022260"/>
        <s v="CRD024367"/>
        <s v="CRD022664"/>
        <s v="CRD005541"/>
        <s v="CRD021970"/>
        <s v="CRD006776"/>
        <s v="CRD010774"/>
        <s v="CRD016977"/>
        <s v="CRD013288"/>
        <s v="CRD021322"/>
        <s v="CRD023982"/>
        <s v="CRD019360"/>
        <s v="CRD024826"/>
        <s v="CRD024806"/>
        <s v="CRD024345"/>
        <s v="ACT000018"/>
        <s v="ACT000004"/>
        <s v="ACT000417"/>
        <s v="CRD024170"/>
        <s v="CRD024171"/>
        <s v="CRD024169"/>
        <s v="CRD024167"/>
        <s v="CRD021094"/>
        <s v="CRD021096"/>
        <s v="CRD023992"/>
        <s v="CRD024869"/>
        <s v="CRD024797"/>
        <s v="CRD023891"/>
        <s v="CRD024168"/>
        <s v="CRD021095"/>
        <s v="CRD024825"/>
        <s v="CRD019334"/>
        <s v="CRD024824"/>
        <s v="CRD024172"/>
        <s v="CRD022877"/>
        <s v="CRD024166"/>
        <s v="CRD017899"/>
        <s v="CRD024453"/>
        <s v="CRD021097"/>
        <s v="CRD001185"/>
        <s v="CRD005735"/>
        <s v="CRD020862"/>
        <s v="CRD000911"/>
        <s v="CRD021291"/>
        <s v="CRD009297"/>
        <s v="CRD020044"/>
        <s v="CRD013797"/>
        <s v="CRD011197"/>
        <s v="CRD017348"/>
        <s v="CRD024428"/>
        <s v="CRD024430"/>
        <s v="CRD024429"/>
        <s v="ACT000503"/>
        <s v="ACT000278"/>
        <s v="CRD024068"/>
        <s v="CRD024183"/>
        <m/>
        <s v="ACT000392" u="1"/>
        <s v="CRD022297" u="1"/>
        <s v="ACT000492" u="1"/>
        <s v="CRD016788" u="1"/>
        <s v="CRD022797" u="1"/>
        <s v="CRD023412" u="1"/>
        <s v="CRD017903" u="1"/>
        <s v="CRD023812" u="1"/>
        <s v="CRD024152" u="1"/>
        <s v="CRD024452" u="1"/>
        <s v="CRD000028" u="1"/>
        <s v="CRD000128" u="1"/>
        <s v="CRD019383" u="1"/>
        <s v="CRD010862" u="1"/>
        <s v="CRD016198" u="1"/>
        <s v="ACT000205" u="1"/>
        <s v="ACT000305" u="1"/>
        <s v="CRD017313" u="1"/>
        <s v="CRD023122" u="1"/>
        <s v="CRD023322" u="1"/>
        <s v="CRD023622" u="1"/>
        <s v="CRD000010" u="1"/>
        <s v="CRD024362" u="1"/>
        <s v="CRD024462" u="1"/>
        <s v="CRD018953" u="1"/>
        <s v="CRD021077" u="1"/>
        <s v="CRD023232" u="1"/>
        <s v="CRD023832" u="1"/>
        <s v="CRD024272" u="1"/>
        <s v="CRD024372" u="1"/>
        <s v="CRD000048" u="1"/>
        <s v="CRD024572" u="1"/>
        <s v="CRD015650" u="1"/>
        <s v="ACT000325" u="1"/>
        <s v="CRD022802" u="1"/>
        <s v="CRD023542" u="1"/>
        <s v="CRD023642" u="1"/>
        <s v="CRD003843" u="1"/>
        <s v="CRD023842" u="1"/>
        <s v="CRD024182" u="1"/>
        <s v="CRD014320" u="1"/>
        <s v="CRD024282" u="1"/>
        <s v="CRD024482" u="1"/>
        <s v="CRD024782" u="1"/>
        <s v="CRD011335" u="1"/>
        <s v="CRD019816" u="1"/>
        <s v="ACT000535" u="1"/>
        <s v="CRD023652" u="1"/>
        <s v="CRD024092" u="1"/>
        <s v="CRD024192" u="1"/>
        <s v="CRD024292" u="1"/>
        <s v="CRD024792" u="1"/>
        <s v="CRD023162" u="1"/>
        <s v="CRD022922" u="1"/>
        <s v="CRD023462" u="1"/>
        <s v="CRD023662" u="1"/>
        <s v="CRD000050" u="1"/>
        <s v="CRD024005" u="1"/>
        <s v="CRD024205" u="1"/>
        <s v="CRD024305" u="1"/>
        <s v="CRD024405" u="1"/>
        <s v="CRD024505" u="1"/>
        <s v="CRD024705" u="1"/>
        <s v="CRD019336" u="1"/>
        <s v="CRD019836" u="1"/>
        <s v="ACT000155" u="1"/>
        <s v="CRD022332" u="1"/>
        <s v="CRD023072" u="1"/>
        <s v="CRD023772" u="1"/>
        <s v="CRD024015" u="1"/>
        <s v="CRD010025" u="1"/>
        <s v="CRD024215" u="1"/>
        <s v="CRD024615" u="1"/>
        <s v="CRD021102" u="1"/>
        <s v="CRD011065" u="1"/>
        <s v="CRD021702" u="1"/>
        <s v="ACT000465" u="1"/>
        <s v="CRD022842" u="1"/>
        <s v="CRD023182" u="1"/>
        <s v="CRD024025" u="1"/>
        <s v="CRD024325" u="1"/>
        <s v="CRD018616" u="1"/>
        <s v="CRD024425" u="1"/>
        <s v="CRD020197" u="1"/>
        <s v="CRD024525" u="1"/>
        <s v="CRD024725" u="1"/>
        <s v="CRD010835" u="1"/>
        <s v="CRD014988" u="1"/>
        <s v="CRD021612" u="1"/>
        <s v="ACT000275" u="1"/>
        <s v="ACT000475" u="1"/>
        <s v="CRD023192" u="1"/>
        <s v="CRD012718" u="1"/>
        <s v="CRD023492" u="1"/>
        <s v="CRD023592" u="1"/>
        <s v="CRD023792" u="1"/>
        <s v="CRD023892" u="1"/>
        <s v="CRD024035" u="1"/>
        <s v="CRD024135" u="1"/>
        <s v="CRD024235" u="1"/>
        <s v="CRD024335" u="1"/>
        <s v="CRD024635" u="1"/>
        <s v="CRD019266" u="1"/>
        <s v="CRD021122" u="1"/>
        <s v="CRD010845" u="1"/>
        <s v="ACT000385" u="1"/>
        <s v="CRD017493" u="1"/>
        <s v="CRD023205" u="1"/>
        <s v="CRD023505" u="1"/>
        <s v="CRD023605" u="1"/>
        <s v="CRD024045" u="1"/>
        <s v="CRD023805" u="1"/>
        <s v="CRD023905" u="1"/>
        <s v="CRD024245" u="1"/>
        <s v="CRD024545" u="1"/>
        <s v="CRD021132" u="1"/>
        <s v="CRD021932" u="1"/>
        <s v="ACT000495" u="1"/>
        <s v="CRD022672" u="1"/>
        <s v="CRD017306" u="1"/>
        <s v="CRD023215" u="1"/>
        <s v="CRD023515" u="1"/>
        <s v="CRD023715" u="1"/>
        <s v="CRD024055" u="1"/>
        <s v="CRD000003" u="1"/>
        <s v="CRD024155" u="1"/>
        <s v="CRD023915" u="1"/>
        <s v="CRD024255" u="1"/>
        <s v="CRD020202" u="1"/>
        <s v="CRD024355" u="1"/>
        <s v="CRD024455" u="1"/>
        <s v="CRD024555" u="1"/>
        <s v="CRD014990" u="1"/>
        <s v="CRD010865" u="1"/>
        <s v="CRD021242" u="1"/>
        <s v="CRD021542" u="1"/>
        <s v="CRD022282" u="1"/>
        <s v="ACT000108" u="1"/>
        <s v="CRD006811" u="1"/>
        <s v="CRD022582" u="1"/>
        <s v="CRD017016" u="1"/>
        <s v="CRD022882" u="1"/>
        <s v="CRD017316" u="1"/>
        <s v="CRD023625" u="1"/>
        <s v="CRD024065" u="1"/>
        <s v="CRD000013" u="1"/>
        <s v="CRD024265" u="1"/>
        <s v="CRD024565" u="1"/>
        <s v="CRD010475" u="1"/>
        <s v="CRD024765" u="1"/>
        <s v="CRD022192" u="1"/>
        <s v="CRD022492" u="1"/>
        <s v="ACT000518" u="1"/>
        <s v="CRD012658" u="1"/>
        <s v="CRD012758" u="1"/>
        <s v="CRD023235" u="1"/>
        <s v="CRD023835" u="1"/>
        <s v="CRD024175" u="1"/>
        <s v="CRD024375" u="1"/>
        <s v="CRD024475" u="1"/>
        <s v="CRD024575" u="1"/>
        <s v="CRD019009" u="1"/>
        <s v="CRD015653" u="1"/>
        <s v="CRD016193" u="1"/>
        <s v="CRD021962" u="1"/>
        <s v="ACT000428" u="1"/>
        <s v="CRD007671" u="1"/>
        <s v="CRD023245" u="1"/>
        <s v="CRD024085" u="1"/>
        <s v="CRD023845" u="1"/>
        <s v="CRD024385" u="1"/>
        <s v="CRD024485" u="1"/>
        <s v="CRD009654" u="1"/>
        <s v="ACT000110" u="1"/>
        <s v="CRD017046" u="1"/>
        <s v="CRD006769" u="1"/>
        <s v="CRD017346" u="1"/>
        <s v="CRD023355" u="1"/>
        <s v="CRD023455" u="1"/>
        <s v="CRD023555" u="1"/>
        <s v="CRD023655" u="1"/>
        <s v="CRD024195" u="1"/>
        <s v="CRD024295" u="1"/>
        <s v="CRD019329" u="1"/>
        <s v="CRD021782" u="1"/>
        <s v="ACT000120" u="1"/>
        <s v="CRD021882" u="1"/>
        <s v="CRD022225" u="1"/>
        <s v="ACT000448" u="1"/>
        <s v="CRD022925" u="1"/>
        <s v="CRD023465" u="1"/>
        <s v="CRD023765" u="1"/>
        <s v="CRD024208" u="1"/>
        <s v="CRD024408" u="1"/>
        <s v="CRD024608" u="1"/>
        <s v="CRD024808" u="1"/>
        <s v="ACT000030" u="1"/>
        <s v="CRD019939" u="1"/>
        <s v="ACT000330" u="1"/>
        <s v="ACT000158" u="1"/>
        <s v="CRD022335" u="1"/>
        <s v="CRD023575" u="1"/>
        <s v="CRD023775" u="1"/>
        <s v="CRD024018" u="1"/>
        <s v="CRD024118" u="1"/>
        <s v="CRD019021" u="1"/>
        <s v="CRD024218" u="1"/>
        <s v="CRD024418" u="1"/>
        <s v="CRD019321" u="1"/>
        <s v="CRD024718" u="1"/>
        <s v="CRD019349" u="1"/>
        <s v="CRD021105" u="1"/>
        <s v="CRD011740" u="1"/>
        <s v="CRD019849" u="1"/>
        <s v="ACT000468" u="1"/>
        <s v="CRD022745" u="1"/>
        <s v="CRD022845" u="1"/>
        <s v="CRD013223" u="1"/>
        <s v="CRD023185" u="1"/>
        <s v="CRD022945" u="1"/>
        <s v="CRD023285" u="1"/>
        <s v="CRD023385" u="1"/>
        <s v="CRD023485" u="1"/>
        <s v="CRD024000" u="1"/>
        <s v="CRD024100" u="1"/>
        <s v="CRD023785" u="1"/>
        <s v="CRD024200" u="1"/>
        <s v="CRD024300" u="1"/>
        <s v="CRD023985" u="1"/>
        <s v="CRD024400" u="1"/>
        <s v="CRD024600" u="1"/>
        <s v="CRD024328" u="1"/>
        <s v="CRD024800" u="1"/>
        <s v="CRD024900" u="1"/>
        <s v="CRD024628" u="1"/>
        <s v="CRD024728" u="1"/>
        <s v="CRD024828" u="1"/>
        <s v="CRD010838" u="1"/>
        <s v="ACT000450" u="1"/>
        <s v="ACT000378" u="1"/>
        <s v="ACT000478" u="1"/>
        <s v="CRD022955" u="1"/>
        <s v="CRD023295" u="1"/>
        <s v="CRD018001" u="1"/>
        <s v="CRD023595" u="1"/>
        <s v="CRD024010" u="1"/>
        <s v="CRD023695" u="1"/>
        <s v="CRD023795" u="1"/>
        <s v="CRD024210" u="1"/>
        <s v="CRD024038" u="1"/>
        <s v="CRD023995" u="1"/>
        <s v="CRD024410" u="1"/>
        <s v="CRD024138" u="1"/>
        <s v="CRD024238" u="1"/>
        <s v="CRD024610" u="1"/>
        <s v="CRD024338" u="1"/>
        <s v="CRD024710" u="1"/>
        <s v="CRD024538" u="1"/>
        <s v="CRD010848" u="1"/>
        <s v="CRD021825" u="1"/>
        <s v="ACT000460" u="1"/>
        <s v="ACT000488" u="1"/>
        <s v="CRD022665" u="1"/>
        <s v="CRD023208" u="1"/>
        <s v="CRD024020" u="1"/>
        <s v="CRD023408" u="1"/>
        <s v="CRD024220" u="1"/>
        <s v="CRD024320" u="1"/>
        <s v="CRD020192" u="1"/>
        <s v="CRD024520" u="1"/>
        <s v="CRD023908" u="1"/>
        <s v="CRD024248" u="1"/>
        <s v="CRD024620" u="1"/>
        <s v="CRD024348" u="1"/>
        <s v="CRD024720" u="1"/>
        <s v="CRD024448" u="1"/>
        <s v="CRD014783" u="1"/>
        <s v="CRD024548" u="1"/>
        <s v="CRD024848" u="1"/>
        <s v="CRD010858" u="1"/>
        <s v="CRD021435" u="1"/>
        <s v="ACT000498" u="1"/>
        <s v="CRD017309" u="1"/>
        <s v="CRD023218" u="1"/>
        <s v="CRD024330" u="1"/>
        <s v="CRD023818" u="1"/>
        <s v="CRD023918" u="1"/>
        <s v="CRD000106" u="1"/>
        <s v="CRD020105" u="1"/>
        <s v="CRD024358" u="1"/>
        <s v="CRD024730" u="1"/>
        <s v="CRD024830" u="1"/>
        <s v="CRD010840" u="1"/>
        <s v="CRD021945" u="1"/>
        <s v="CRD022285" u="1"/>
        <s v="ACT000480" u="1"/>
        <s v="CRD022485" u="1"/>
        <s v="CRD023000" u="1"/>
        <s v="CRD022885" u="1"/>
        <s v="CRD023500" u="1"/>
        <s v="CRD023228" u="1"/>
        <s v="CRD023600" u="1"/>
        <s v="CRD023328" u="1"/>
        <s v="CRD024040" u="1"/>
        <s v="CRD023528" u="1"/>
        <s v="CRD023900" u="1"/>
        <s v="CRD024240" u="1"/>
        <s v="CRD023628" u="1"/>
        <s v="CRD024440" u="1"/>
        <s v="CRD023828" u="1"/>
        <s v="CRD024640" u="1"/>
        <s v="CRD024740" u="1"/>
        <s v="CRD024468" u="1"/>
        <s v="CRD010850" u="1"/>
        <s v="CRD019999" u="1"/>
        <s v="ACT000490" u="1"/>
        <s v="CRD022495" u="1"/>
        <s v="CRD023210" u="1"/>
        <s v="CRD012933" u="1"/>
        <s v="CRD023310" u="1"/>
        <s v="CRD023410" u="1"/>
        <s v="CRD023510" u="1"/>
        <s v="CRD023338" u="1"/>
        <s v="CRD017901" u="1"/>
        <s v="CRD023710" u="1"/>
        <s v="CRD023810" u="1"/>
        <s v="CRD023910" u="1"/>
        <s v="CRD024250" u="1"/>
        <s v="CRD023638" u="1"/>
        <s v="CRD017929" u="1"/>
        <s v="CRD024078" u="1"/>
        <s v="CRD024450" u="1"/>
        <s v="CRD023838" u="1"/>
        <s v="CRD000026" u="1"/>
        <s v="CRD024178" u="1"/>
        <s v="CRD018841" u="1"/>
        <s v="CRD024478" u="1"/>
        <s v="CRD024678" u="1"/>
        <s v="CRD010860" u="1"/>
        <s v="CRD024778" u="1"/>
        <s v="CRD019881" u="1"/>
        <s v="CRD016196" u="1"/>
        <s v="ACT000003" u="1"/>
        <s v="CRD021865" u="1"/>
        <s v="CRD022308" u="1"/>
        <s v="CRD017311" u="1"/>
        <s v="CRD023320" u="1"/>
        <s v="CRD017611" u="1"/>
        <s v="CRD023420" u="1"/>
        <s v="CRD024060" u="1"/>
        <s v="CRD023820" u="1"/>
        <s v="CRD024160" u="1"/>
        <s v="CRD023648" u="1"/>
        <s v="CRD024360" u="1"/>
        <s v="CRD023848" u="1"/>
        <s v="CRD024288" u="1"/>
        <s v="CRD024388" u="1"/>
        <s v="CRD024488" u="1"/>
        <s v="ACT000013" u="1"/>
        <s v="CRD022218" u="1"/>
        <s v="CRD022318" u="1"/>
        <s v="CRD023230" u="1"/>
        <s v="CRD023258" u="1"/>
        <s v="CRD023358" u="1"/>
        <s v="CRD023458" u="1"/>
        <s v="CRD023830" u="1"/>
        <s v="CRD023558" u="1"/>
        <s v="CRD024270" u="1"/>
        <s v="CRD024370" u="1"/>
        <s v="CRD024098" u="1"/>
        <s v="CRD023858" u="1"/>
        <s v="CRD000046" u="1"/>
        <s v="CRD024198" u="1"/>
        <s v="CRD024298" u="1"/>
        <s v="CRD024498" u="1"/>
        <s v="CRD021085" u="1"/>
        <s v="CRD021885" u="1"/>
        <s v="ACT000523" u="1"/>
        <s v="CRD022800" u="1"/>
        <s v="CRD017331" u="1"/>
        <s v="CRD022900" u="1"/>
        <s v="CRD023168" u="1"/>
        <s v="CRD023540" u="1"/>
        <s v="CRD023640" u="1"/>
        <s v="CRD023368" u="1"/>
        <s v="CRD017659" u="1"/>
        <s v="CRD024180" u="1"/>
        <s v="CRD023668" u="1"/>
        <s v="CRD023768" u="1"/>
        <s v="CRD024780" u="1"/>
        <s v="CRD014746" u="1"/>
        <s v="CRD019614" u="1"/>
        <s v="CRD022310" u="1"/>
        <s v="ACT000233" u="1"/>
        <s v="CRD022410" u="1"/>
        <s v="ACT000333" u="1"/>
        <s v="ACT000433" u="1"/>
        <s v="CRD022338" u="1"/>
        <s v="ACT000533" u="1"/>
        <s v="CRD022438" u="1"/>
        <s v="CRD023350" u="1"/>
        <s v="CRD022738" u="1"/>
        <s v="CRD023450" u="1"/>
        <s v="CRD023178" u="1"/>
        <s v="CRD023550" u="1"/>
        <s v="CRD022938" u="1"/>
        <s v="CRD023478" u="1"/>
        <s v="CRD023850" u="1"/>
        <s v="CRD024190" u="1"/>
        <s v="CRD024390" u="1"/>
        <s v="CRD023778" u="1"/>
        <s v="CRD024490" u="1"/>
        <s v="CRD024790" u="1"/>
        <s v="CRD015096" u="1"/>
        <s v="CRD019424" u="1"/>
        <s v="CRD021008" u="1"/>
        <s v="CRD019824" u="1"/>
        <s v="ACT000243" u="1"/>
        <s v="CRD022348" u="1"/>
        <s v="ACT000543" u="1"/>
        <s v="CRD022920" u="1"/>
        <s v="CRD023260" u="1"/>
        <s v="CRD023460" u="1"/>
        <s v="CRD022848" u="1"/>
        <s v="CRD023560" u="1"/>
        <s v="CRD023660" u="1"/>
        <s v="CRD023388" u="1"/>
        <s v="CRD023760" u="1"/>
        <s v="CRD023860" u="1"/>
        <s v="CRD023588" u="1"/>
        <s v="CRD024003" u="1"/>
        <s v="CRD023788" u="1"/>
        <s v="CRD024203" u="1"/>
        <s v="CRD023988" u="1"/>
        <s v="CRD024403" u="1"/>
        <s v="CRD024503" u="1"/>
        <s v="CRD008657" u="1"/>
        <s v="CRD019034" u="1"/>
        <s v="CRD024703" u="1"/>
        <s v="CRD024903" u="1"/>
        <s v="CRD021118" u="1"/>
        <s v="CRD022330" u="1"/>
        <s v="CRD021718" u="1"/>
        <s v="ACT000353" u="1"/>
        <s v="CRD021918" u="1"/>
        <s v="ACT000453" u="1"/>
        <s v="CRD006784" u="1"/>
        <s v="CRD023370" u="1"/>
        <s v="CRD017661" u="1"/>
        <s v="CRD023470" u="1"/>
        <s v="CRD022958" u="1"/>
        <s v="CRD023298" u="1"/>
        <s v="CRD023670" u="1"/>
        <s v="CRD023770" u="1"/>
        <s v="CRD024013" u="1"/>
        <s v="CRD023798" u="1"/>
        <s v="CRD024213" u="1"/>
        <s v="CRD023898" u="1"/>
        <s v="CRD024313" u="1"/>
        <s v="CRD023998" u="1"/>
        <s v="CRD024413" u="1"/>
        <s v="CRD024613" u="1"/>
        <s v="CRD019344" u="1"/>
        <s v="CRD011063" u="1"/>
        <s v="CRD021500" u="1"/>
        <s v="CRD022440" u="1"/>
        <s v="CRD021828" u="1"/>
        <s v="CRD006694" u="1"/>
        <s v="CRD022268" u="1"/>
        <s v="ACT000463" u="1"/>
        <s v="CRD022740" u="1"/>
        <s v="CRD012506" u="1"/>
        <s v="CRD022940" u="1"/>
        <s v="CRD023580" u="1"/>
        <s v="CRD017599" u="1"/>
        <s v="CRD023780" u="1"/>
        <s v="CRD024023" u="1"/>
        <s v="CRD024223" u="1"/>
        <s v="CRD024323" u="1"/>
        <s v="CRD024423" u="1"/>
        <s v="CRD024523" u="1"/>
        <s v="CRD024623" u="1"/>
        <s v="CRD021010" u="1"/>
        <s v="CRD019354" u="1"/>
        <s v="CRD010833" u="1"/>
        <s v="CRD021510" u="1"/>
        <s v="CRD021238" u="1"/>
        <s v="CRD021938" u="1"/>
        <s v="ACT000473" u="1"/>
        <s v="CRD006807" u="1"/>
        <s v="CRD023490" u="1"/>
        <s v="CRD023590" u="1"/>
        <s v="CRD023790" u="1"/>
        <s v="CRD023890" u="1"/>
        <s v="CRD023990" u="1"/>
        <s v="CRD024133" u="1"/>
        <s v="CRD024233" u="1"/>
        <s v="CRD024333" u="1"/>
        <s v="CRD024433" u="1"/>
        <s v="CRD024533" u="1"/>
        <s v="CRD021120" u="1"/>
        <s v="CRD010843" u="1"/>
        <s v="CRD011383" u="1"/>
        <s v="ACT000483" u="1"/>
        <s v="CRD022488" u="1"/>
        <s v="CRD022788" u="1"/>
        <s v="CRD023203" u="1"/>
        <s v="CRD023503" u="1"/>
        <s v="CRD024043" u="1"/>
        <s v="CRD024143" u="1"/>
        <s v="CRD023903" u="1"/>
        <s v="CRD024543" u="1"/>
        <s v="CRD011493" u="1"/>
        <s v="CRD021730" u="1"/>
        <s v="CRD022170" u="1"/>
        <s v="CRD017304" u="1"/>
        <s v="CRD022798" u="1"/>
        <s v="CRD022898" u="1"/>
        <s v="CRD023313" u="1"/>
        <s v="CRD022998" u="1"/>
        <s v="CRD023413" u="1"/>
        <s v="CRD023613" u="1"/>
        <s v="CRD017904" u="1"/>
        <s v="CRD023713" u="1"/>
        <s v="CRD023813" u="1"/>
        <s v="CRD020100" u="1"/>
        <s v="CRD024253" u="1"/>
        <s v="CRD000029" u="1"/>
        <s v="CRD000129" u="1"/>
        <s v="CRD019384" u="1"/>
        <s v="CRD022280" u="1"/>
        <s v="CRD016199" u="1"/>
        <s v="CRD022780" u="1"/>
        <s v="CRD017314" u="1"/>
        <s v="CRD023323" u="1"/>
        <s v="CRD023523" u="1"/>
        <s v="CRD023623" u="1"/>
        <s v="CRD024063" u="1"/>
        <s v="CRD024263" u="1"/>
        <s v="CRD024363" u="1"/>
        <s v="CRD021078" u="1"/>
        <s v="CRD021750" u="1"/>
        <s v="CRD011516" u="1"/>
        <s v="CRD022490" u="1"/>
        <s v="CRD022990" u="1"/>
        <s v="CRD023133" u="1"/>
        <s v="CRD023233" u="1"/>
        <s v="CRD023833" u="1"/>
        <s v="CRD024273" u="1"/>
        <s v="CRD024373" u="1"/>
        <s v="CRD020320" u="1"/>
        <s v="CRD000049" u="1"/>
        <s v="CRD024573" u="1"/>
        <s v="CRD024873" u="1"/>
        <s v="CRD006657" u="1"/>
        <s v="CRD023143" u="1"/>
        <s v="CRD023443" u="1"/>
        <s v="CRD023543" u="1"/>
        <s v="CRD023643" u="1"/>
        <s v="CRD023843" u="1"/>
        <s v="CRD020130" u="1"/>
        <s v="CRD024483" u="1"/>
        <s v="CRD020258" u="1"/>
        <s v="CRD024783" u="1"/>
        <s v="CRD014749" u="1"/>
        <s v="CRD019517" u="1"/>
        <s v="CRD019817" u="1"/>
        <s v="CRD021398" u="1"/>
        <s v="CRD022313" u="1"/>
        <s v="ACT000336" u="1"/>
        <s v="CRD006767" u="1"/>
        <s v="CRD023353" u="1"/>
        <s v="CRD023653" u="1"/>
        <s v="CRD024093" u="1"/>
        <s v="CRD023853" u="1"/>
        <s v="CRD024193" u="1"/>
        <s v="CRD024293" u="1"/>
        <s v="CRD024493" u="1"/>
        <s v="CRD020168" u="1"/>
        <s v="CRD020640" u="1"/>
        <s v="CRD024793" u="1"/>
        <s v="CRD019327" u="1"/>
        <s v="CRD015099" u="1"/>
        <s v="CRD021480" u="1"/>
        <s v="ACT000346" u="1"/>
        <s v="ACT000446" u="1"/>
        <s v="CRD023163" u="1"/>
        <s v="CRD023263" u="1"/>
        <s v="CRD023463" u="1"/>
        <s v="CRD023563" u="1"/>
        <s v="CRD023663" u="1"/>
        <s v="CRD023863" u="1"/>
        <s v="CRD000051" u="1"/>
        <s v="CRD024006" u="1"/>
        <s v="CRD024306" u="1"/>
        <s v="CRD024406" u="1"/>
        <s v="CRD024506" u="1"/>
        <s v="CRD021090" u="1"/>
        <s v="CRD024706" u="1"/>
        <s v="CRD022333" u="1"/>
        <s v="CRD006787" u="1"/>
        <s v="CRD023073" u="1"/>
        <s v="CRD023373" u="1"/>
        <s v="CRD023573" u="1"/>
        <s v="CRD023773" u="1"/>
        <s v="CRD024016" u="1"/>
        <s v="CRD024216" u="1"/>
        <s v="CRD024316" u="1"/>
        <s v="CRD018607" u="1"/>
        <s v="CRD024616" u="1"/>
        <s v="CRD020760" u="1"/>
        <s v="CRD019347" u="1"/>
        <s v="CRD011066" u="1"/>
        <s v="ACT000166" u="1"/>
        <s v="CRD013221" u="1"/>
        <s v="CRD023183" u="1"/>
        <s v="CRD023283" u="1"/>
        <s v="CRD023383" u="1"/>
        <s v="CRD013249" u="1"/>
        <s v="CRD023583" u="1"/>
        <s v="CRD023783" u="1"/>
        <s v="CRD024026" u="1"/>
        <s v="CRD023983" u="1"/>
        <s v="CRD024326" u="1"/>
        <s v="CRD020198" u="1"/>
        <s v="CRD020570" u="1"/>
        <s v="CRD024526" u="1"/>
        <s v="CRD024626" u="1"/>
        <s v="CRD014961" u="1"/>
        <s v="CRD024726" u="1"/>
        <s v="CRD010836" u="1"/>
        <s v="CRD014989" u="1"/>
        <s v="CRD021313" u="1"/>
        <s v="CRD021713" u="1"/>
        <s v="CRD022053" u="1"/>
        <s v="CRD023493" u="1"/>
        <s v="CRD023693" u="1"/>
        <s v="CRD023793" u="1"/>
        <s v="CRD023893" u="1"/>
        <s v="CRD024036" u="1"/>
        <s v="CRD023993" u="1"/>
        <s v="CRD024136" u="1"/>
        <s v="CRD024236" u="1"/>
        <s v="CRD024436" u="1"/>
        <s v="CRD024536" u="1"/>
        <s v="CRD024636" u="1"/>
        <s v="CRD009205" u="1"/>
        <s v="CRD019267" u="1"/>
        <s v="CRD021123" u="1"/>
        <s v="CRD010846" u="1"/>
        <s v="CRD021823" u="1"/>
        <s v="ACT000486" u="1"/>
        <s v="CRD023206" u="1"/>
        <s v="CRD023406" u="1"/>
        <s v="CRD023506" u="1"/>
        <s v="CRD023806" u="1"/>
        <s v="CRD024146" u="1"/>
        <s v="CRD023906" u="1"/>
        <s v="CRD024246" u="1"/>
        <s v="CRD021133" u="1"/>
        <s v="CRD016064" u="1"/>
        <s v="CRD021933" u="1"/>
        <s v="CRD016964" u="1"/>
        <s v="CRD017307" u="1"/>
        <s v="CRD023216" u="1"/>
        <s v="CRD023316" u="1"/>
        <s v="CRD023516" u="1"/>
        <s v="CRD023716" u="1"/>
        <s v="CRD024056" u="1"/>
        <s v="CRD020103" u="1"/>
        <s v="CRD020203" u="1"/>
        <s v="CRD024356" u="1"/>
        <s v="CRD014991" u="1"/>
        <s v="CRD021243" u="1"/>
        <s v="CRD022283" u="1"/>
        <s v="CRD022483" u="1"/>
        <s v="CRD006812" u="1"/>
        <s v="CRD022883" u="1"/>
        <s v="CRD017317" u="1"/>
        <s v="CRD023126" u="1"/>
        <s v="CRD023226" u="1"/>
        <s v="CRD024266" u="1"/>
        <s v="CRD024666" u="1"/>
        <s v="CRD024766" u="1"/>
        <s v="CRD021553" u="1"/>
        <s v="CRD019997" u="1"/>
        <s v="CRD022193" u="1"/>
        <s v="CRD022493" u="1"/>
        <s v="CRD022893" u="1"/>
        <s v="ACT000519" u="1"/>
        <s v="CRD023536" u="1"/>
        <s v="CRD023636" u="1"/>
        <s v="CRD000024" u="1"/>
        <s v="CRD000124" u="1"/>
        <s v="CRD024276" u="1"/>
        <s v="CRD024376" u="1"/>
        <s v="CRD024476" u="1"/>
        <s v="CRD024776" u="1"/>
        <s v="CRD016194" u="1"/>
        <s v="CRD990342" u="1"/>
        <s v="CRD017137" u="1"/>
        <s v="CRD023346" u="1"/>
        <s v="CRD023446" u="1"/>
        <s v="CRD023546" u="1"/>
        <s v="CRD023846" u="1"/>
        <s v="CRD024386" u="1"/>
        <s v="CRD020633" u="1"/>
        <s v="CRD024786" u="1"/>
        <s v="ACT000111" u="1"/>
        <s v="CRD002217" u="1"/>
        <s v="CRD017347" u="1"/>
        <s v="CRD023356" u="1"/>
        <s v="CRD023656" u="1"/>
        <s v="CRD023856" u="1"/>
        <s v="CRD000044" u="1"/>
        <s v="CRD024196" u="1"/>
        <s v="CRD024296" u="1"/>
        <s v="CRD024496" u="1"/>
        <s v="CRD021083" u="1"/>
        <s v="CRD021283" u="1"/>
        <s v="ACT000349" u="1"/>
        <s v="CRD022526" u="1"/>
        <s v="ACT000449" u="1"/>
        <s v="CRD022926" u="1"/>
        <s v="CRD023266" u="1"/>
        <s v="CRD023366" u="1"/>
        <s v="CRD023566" u="1"/>
        <s v="CRD023666" u="1"/>
        <s v="CRD023766" u="1"/>
        <s v="CRD024009" u="1"/>
        <s v="CRD024209" u="1"/>
        <s v="CRD019312" u="1"/>
        <s v="CRD024709" u="1"/>
        <s v="CRD021693" u="1"/>
        <s v="CRD021893" u="1"/>
        <s v="CRD021993" u="1"/>
        <s v="ACT000159" u="1"/>
        <s v="CRD022336" u="1"/>
        <s v="CRD016727" u="1"/>
        <s v="ACT000459" u="1"/>
        <s v="CRD022736" u="1"/>
        <s v="CRD023176" u="1"/>
        <s v="CRD023576" u="1"/>
        <s v="CRD023776" u="1"/>
        <s v="CRD000064" u="1"/>
        <s v="CRD024019" u="1"/>
        <s v="CRD010201" u="1"/>
        <s v="CRD024219" u="1"/>
        <s v="CRD024419" u="1"/>
        <s v="CRD019322" u="1"/>
        <s v="CRD024519" u="1"/>
        <s v="CRD024619" u="1"/>
        <s v="CRD024719" u="1"/>
        <s v="CRD021106" u="1"/>
        <s v="ACT000541" u="1"/>
        <s v="CRD023486" u="1"/>
        <s v="CRD024001" u="1"/>
        <s v="CRD023786" u="1"/>
        <s v="CRD024201" u="1"/>
        <s v="CRD023886" u="1"/>
        <s v="CRD024301" u="1"/>
        <s v="CRD023986" u="1"/>
        <s v="CRD024401" u="1"/>
        <s v="CRD008755" u="1"/>
        <s v="CRD024801" u="1"/>
        <s v="CRD024529" u="1"/>
        <s v="CRD024901" u="1"/>
        <s v="CRD024629" u="1"/>
        <s v="CRD024829" u="1"/>
        <s v="CRD010839" u="1"/>
        <s v="ACT000079" u="1"/>
        <s v="ACT000279" u="1"/>
        <s v="CRD022456" u="1"/>
        <s v="ACT000479" u="1"/>
        <s v="CRD022956" u="1"/>
        <s v="CRD023296" u="1"/>
        <s v="CRD023396" u="1"/>
        <s v="CRD023596" u="1"/>
        <s v="CRD024011" u="1"/>
        <s v="CRD023696" u="1"/>
        <s v="CRD023796" u="1"/>
        <s v="CRD024211" u="1"/>
        <s v="CRD023896" u="1"/>
        <s v="CRD024039" u="1"/>
        <s v="CRD023996" u="1"/>
        <s v="CRD024411" u="1"/>
        <s v="CRD024139" u="1"/>
        <s v="CRD024611" u="1"/>
        <s v="CRD019342" u="1"/>
        <s v="CRD024539" u="1"/>
        <s v="CRD010849" u="1"/>
        <s v="ACT000089" u="1"/>
        <s v="CRD022466" u="1"/>
        <s v="CRD023209" u="1"/>
        <s v="CRD023309" u="1"/>
        <s v="CRD024021" u="1"/>
        <s v="CRD024221" u="1"/>
        <s v="CRD024321" u="1"/>
        <s v="CRD024049" u="1"/>
        <s v="CRD024149" u="1"/>
        <s v="CRD008675" u="1"/>
        <s v="CRD023909" u="1"/>
        <s v="CRD024249" u="1"/>
        <s v="CRD024621" u="1"/>
        <s v="CRD024349" u="1"/>
        <s v="CRD024721" u="1"/>
        <s v="CRD024449" u="1"/>
        <s v="CRD024549" u="1"/>
        <s v="CRD010831" u="1"/>
        <s v="CRD010859" u="1"/>
        <s v="CRD006805" u="1"/>
        <s v="CRD023319" u="1"/>
        <s v="CRD024031" u="1"/>
        <s v="CRD023419" u="1"/>
        <s v="CRD023519" u="1"/>
        <s v="CRD024231" u="1"/>
        <s v="CRD023619" u="1"/>
        <s v="CRD024331" u="1"/>
        <s v="CRD024059" u="1"/>
        <s v="CRD023819" u="1"/>
        <s v="CRD000107" u="1"/>
        <s v="CRD020106" u="1"/>
        <s v="CRD024359" u="1"/>
        <s v="CRD024831" u="1"/>
        <s v="CRD024559" u="1"/>
        <s v="CRD010841" u="1"/>
        <s v="CRD021646" u="1"/>
        <s v="CRD022486" u="1"/>
        <s v="CRD023101" u="1"/>
        <s v="CRD023301" u="1"/>
        <s v="CRD023501" u="1"/>
        <s v="CRD023601" u="1"/>
        <s v="CRD024041" u="1"/>
        <s v="CRD023801" u="1"/>
        <s v="CRD024141" u="1"/>
        <s v="CRD023901" u="1"/>
        <s v="CRD024241" u="1"/>
        <s v="CRD024069" u="1"/>
        <s v="CRD024441" u="1"/>
        <s v="CRD023829" u="1"/>
        <s v="CRD024369" u="1"/>
        <s v="CRD024741" u="1"/>
        <s v="CRD020316" u="1"/>
        <s v="CRD009238" u="1"/>
        <s v="CRD023011" u="1"/>
        <s v="CRD017302" u="1"/>
        <s v="CRD022796" u="1"/>
        <s v="CRD023211" u="1"/>
        <s v="CRD022896" u="1"/>
        <s v="CRD023311" u="1"/>
        <s v="CRD023411" u="1"/>
        <s v="CRD017702" u="1"/>
        <s v="CRD023511" u="1"/>
        <s v="CRD023239" u="1"/>
        <s v="CRD023339" u="1"/>
        <s v="CRD017902" u="1"/>
        <s v="CRD023811" u="1"/>
        <s v="CRD023539" u="1"/>
        <s v="CRD023911" u="1"/>
        <s v="CRD024251" u="1"/>
        <s v="CRD023639" u="1"/>
        <s v="CRD024451" u="1"/>
        <s v="CRD023839" u="1"/>
        <s v="CRD000027" u="1"/>
        <s v="CRD024179" u="1"/>
        <s v="CRD009220" u="1"/>
        <s v="CRD024479" u="1"/>
        <s v="CRD024579" u="1"/>
        <s v="CRD024679" u="1"/>
        <s v="CRD010861" u="1"/>
        <s v="CRD024779" u="1"/>
        <s v="CRD016197" u="1"/>
        <s v="ACT000404" u="1"/>
        <s v="CRD023321" u="1"/>
        <s v="CRD023421" u="1"/>
        <s v="CRD023521" u="1"/>
        <s v="CRD023621" u="1"/>
        <s v="CRD023549" u="1"/>
        <s v="CRD023649" u="1"/>
        <s v="CRD024361" u="1"/>
        <s v="CRD024461" u="1"/>
        <s v="CRD023849" u="1"/>
        <s v="CRD024189" u="1"/>
        <s v="CRD024289" u="1"/>
        <s v="CRD024661" u="1"/>
        <s v="CRD024389" u="1"/>
        <s v="CRD024489" u="1"/>
        <s v="CRD024789" u="1"/>
        <s v="CRD020736" u="1"/>
        <s v="ACT000014" u="1"/>
        <s v="CRD023231" u="1"/>
        <s v="CRD023259" u="1"/>
        <s v="CRD023831" u="1"/>
        <s v="CRD023559" u="1"/>
        <s v="CRD024271" u="1"/>
        <s v="CRD023759" u="1"/>
        <s v="CRD024099" u="1"/>
        <s v="CRD024471" u="1"/>
        <s v="CRD000047" u="1"/>
        <s v="CRD020046" u="1"/>
        <s v="CRD024199" u="1"/>
        <s v="CRD024299" u="1"/>
        <s v="CRD024399" u="1"/>
        <s v="CRD024499" u="1"/>
        <s v="CRD024871" u="1"/>
        <s v="CRD021086" u="1"/>
        <s v="CRD020846" u="1"/>
        <s v="CRD021486" u="1"/>
        <s v="CRD022801" u="1"/>
        <s v="CRD017332" u="1"/>
        <s v="CRD023169" u="1"/>
        <s v="CRD023269" u="1"/>
        <s v="CRD023641" u="1"/>
        <s v="CRD023369" u="1"/>
        <s v="CRD023841" u="1"/>
        <s v="CRD023669" u="1"/>
        <s v="CRD024381" u="1"/>
        <s v="CRD023769" u="1"/>
        <s v="CRD024481" u="1"/>
        <s v="CRD024781" u="1"/>
        <s v="CRD009450" u="1"/>
        <s v="CRD021196" u="1"/>
        <s v="CRD021696" u="1"/>
        <s v="CRD021896" u="1"/>
        <s v="ACT000534" u="1"/>
        <s v="CRD022439" u="1"/>
        <s v="CRD023351" u="1"/>
        <s v="CRD022739" u="1"/>
        <s v="CRD023179" u="1"/>
        <s v="CRD023651" u="1"/>
        <s v="CRD023851" u="1"/>
        <s v="CRD024191" u="1"/>
        <s v="CRD023579" u="1"/>
        <s v="CRD024291" u="1"/>
        <s v="CRD014057" u="1"/>
        <s v="CRD023779" u="1"/>
        <s v="CRD024791" u="1"/>
        <s v="CRD019425" u="1"/>
        <s v="CRD021709" u="1"/>
        <s v="CRD022521" u="1"/>
        <s v="ACT000444" u="1"/>
        <s v="CRD006775" u="1"/>
        <s v="ACT000544" u="1"/>
        <s v="CRD023161" u="1"/>
        <s v="CRD022921" u="1"/>
        <s v="CRD023461" u="1"/>
        <s v="CRD023289" u="1"/>
        <s v="CRD023861" u="1"/>
        <s v="CRD018392" u="1"/>
        <s v="CRD023589" u="1"/>
        <s v="CRD024004" u="1"/>
        <s v="CRD024204" u="1"/>
        <s v="CRD023889" u="1"/>
        <s v="CRD023989" u="1"/>
        <s v="CRD024404" u="1"/>
        <s v="CRD024504" u="1"/>
        <s v="CRD024604" u="1"/>
        <s v="CRD024704" u="1"/>
        <s v="CRD021119" u="1"/>
        <s v="CRD019835" u="1"/>
        <s v="CRD022331" u="1"/>
        <s v="ACT000354" u="1"/>
        <s v="CRD021919" u="1"/>
        <s v="CRD006785" u="1"/>
        <s v="CRD012994" u="1"/>
        <s v="CRD023099" u="1"/>
        <s v="CRD017662" u="1"/>
        <s v="CRD022959" u="1"/>
        <s v="CRD023671" u="1"/>
        <s v="CRD023771" u="1"/>
        <s v="CRD024014" u="1"/>
        <s v="CRD023799" u="1"/>
        <s v="CRD024214" u="1"/>
        <s v="CRD023899" u="1"/>
        <s v="CRD024314" u="1"/>
        <s v="CRD023999" u="1"/>
        <s v="CRD024414" u="1"/>
        <s v="CRD024614" u="1"/>
        <s v="CRD024814" u="1"/>
        <s v="CRD011064" u="1"/>
        <s v="ACT000464" u="1"/>
        <s v="CRD022841" u="1"/>
        <s v="CRD023181" u="1"/>
        <s v="CRD022569" u="1"/>
        <s v="CRD022941" u="1"/>
        <s v="CRD017472" u="1"/>
        <s v="CRD023481" u="1"/>
        <s v="CRD022969" u="1"/>
        <s v="CRD024024" u="1"/>
        <s v="CRD024224" u="1"/>
        <s v="CRD024324" u="1"/>
        <s v="CRD024424" u="1"/>
        <s v="CRD024524" u="1"/>
        <s v="CRD010834" u="1"/>
        <s v="CRD014987" u="1"/>
        <s v="CRD020896" u="1"/>
        <s v="CRD021239" u="1"/>
        <s v="ACT000474" u="1"/>
        <s v="CRD006808" u="1"/>
        <s v="CRD023191" u="1"/>
        <s v="CRD023391" u="1"/>
        <s v="CRD022779" u="1"/>
        <s v="CRD023491" u="1"/>
        <s v="CRD023591" u="1"/>
        <s v="CRD022979" u="1"/>
        <s v="CRD023791" u="1"/>
        <s v="CRD024034" u="1"/>
        <s v="CRD023991" u="1"/>
        <s v="CRD024134" u="1"/>
        <s v="CRD024234" u="1"/>
        <s v="CRD024334" u="1"/>
        <s v="CRD024434" u="1"/>
        <s v="CRD021121" u="1"/>
        <s v="CRD010844" u="1"/>
        <s v="CRD021321" u="1"/>
        <s v="ACT000484" u="1"/>
        <s v="CRD022489" u="1"/>
        <s v="CRD022789" u="1"/>
        <s v="CRD023204" u="1"/>
        <s v="CRD023504" u="1"/>
        <s v="CRD003605" u="1"/>
        <s v="CRD024044" u="1"/>
        <s v="CRD023804" u="1"/>
        <s v="CRD023904" u="1"/>
        <s v="CRD024544" u="1"/>
        <s v="CRD020319" u="1"/>
        <s v="CRD021931" u="1"/>
        <s v="ACT000094" u="1"/>
        <s v="ACT000494" u="1"/>
        <s v="CRD017305" u="1"/>
        <s v="CRD022799" u="1"/>
        <s v="CRD023214" u="1"/>
        <s v="CRD008080" u="1"/>
        <s v="CRD022899" u="1"/>
        <s v="CRD023314" u="1"/>
        <s v="CRD023414" u="1"/>
        <s v="CRD023614" u="1"/>
        <s v="CRD023714" u="1"/>
        <s v="CRD024054" u="1"/>
        <s v="CRD024154" u="1"/>
        <s v="CRD023914" u="1"/>
        <s v="CRD000102" u="1"/>
        <s v="CRD020101" u="1"/>
        <s v="CRD024254" u="1"/>
        <s v="CRD024454" u="1"/>
        <s v="CRD024554" u="1"/>
        <s v="CRD020129" u="1"/>
        <s v="CRD019385" u="1"/>
        <s v="CRD021241" u="1"/>
        <s v="CRD022281" u="1"/>
        <s v="CRD006810" u="1"/>
        <s v="CRD022581" u="1"/>
        <s v="CRD021969" u="1"/>
        <s v="ACT000307" u="1"/>
        <s v="CRD022781" u="1"/>
        <s v="CRD022981" u="1"/>
        <s v="CRD023224" u="1"/>
        <s v="CRD023324" u="1"/>
        <s v="CRD023624" u="1"/>
        <s v="CRD024064" u="1"/>
        <s v="CRD000012" u="1"/>
        <s v="CRD024264" u="1"/>
        <s v="CRD024364" u="1"/>
        <s v="CRD024564" u="1"/>
        <s v="CRD024764" u="1"/>
        <s v="CRD019295" u="1"/>
        <s v="CRD021051" u="1"/>
        <s v="CRD021679" u="1"/>
        <s v="CRD012057" u="1"/>
        <s v="ACT000017" u="1"/>
        <s v="CRD022491" u="1"/>
        <s v="ACT000517" u="1"/>
        <s v="CRD023234" u="1"/>
        <s v="CRD017725" u="1"/>
        <s v="CRD023634" u="1"/>
        <s v="CRD023834" u="1"/>
        <s v="CRD024274" u="1"/>
        <s v="CRD024374" u="1"/>
        <s v="CRD020321" u="1"/>
        <s v="CRD024574" u="1"/>
        <s v="CRD019008" u="1"/>
        <s v="CRD016192" u="1"/>
        <s v="CRD021961" u="1"/>
        <s v="ACT000027" u="1"/>
        <s v="CRD012167" u="1"/>
        <s v="ACT000427" u="1"/>
        <s v="CRD022704" u="1"/>
        <s v="CRD022804" u="1"/>
        <s v="CRD017335" u="1"/>
        <s v="CRD023444" u="1"/>
        <s v="CRD023844" u="1"/>
        <s v="CRD024784" u="1"/>
        <s v="CRD019318" u="1"/>
        <s v="CRD020759" u="1"/>
        <s v="CRD019718" u="1"/>
        <s v="ACT000037" u="1"/>
        <s v="CRD017045" u="1"/>
        <s v="CRD017345" u="1"/>
        <s v="CRD023554" u="1"/>
        <s v="CRD023654" u="1"/>
        <s v="CRD024294" u="1"/>
        <s v="CRD024494" u="1"/>
        <s v="CRD024794" u="1"/>
        <s v="CRD019928" u="1"/>
        <s v="CRD021881" u="1"/>
        <s v="CRD022224" u="1"/>
        <s v="ACT000247" u="1"/>
        <s v="ACT000347" u="1"/>
        <s v="CRD023264" u="1"/>
        <s v="CRD023464" u="1"/>
        <s v="CRD023664" u="1"/>
        <s v="CRD023764" u="1"/>
        <s v="CRD023864" u="1"/>
        <s v="CRD024007" u="1"/>
        <s v="CRD024207" u="1"/>
        <s v="CRD024307" u="1"/>
        <s v="CRD024407" u="1"/>
        <s v="CRD024507" u="1"/>
        <s v="CRD021091" u="1"/>
        <s v="CRD024807" u="1"/>
        <s v="CRD019710" u="1"/>
        <s v="CRD015482" u="1"/>
        <s v="CRD019938" u="1"/>
        <s v="CRD022334" u="1"/>
        <s v="CRD006788" u="1"/>
        <s v="CRD023574" u="1"/>
        <s v="CRD024017" u="1"/>
        <s v="CRD024217" u="1"/>
        <s v="CRD024617" u="1"/>
        <s v="CRD011067" u="1"/>
        <s v="CRD019848" u="1"/>
        <s v="CRD021704" u="1"/>
        <s v="ACT000467" u="1"/>
        <s v="CRD022844" u="1"/>
        <s v="CRD023184" u="1"/>
        <s v="CRD022944" u="1"/>
        <s v="CRD024027" u="1"/>
        <s v="CRD023984" u="1"/>
        <s v="CRD008853" u="1"/>
        <s v="CRD019330" u="1"/>
        <s v="CRD024627" u="1"/>
        <s v="CRD024727" u="1"/>
        <s v="CRD022054" u="1"/>
        <s v="CRD016345" u="1"/>
        <s v="CRD006880" u="1"/>
        <s v="ACT000477" u="1"/>
        <s v="CRD022654" u="1"/>
        <s v="CRD022954" u="1"/>
        <s v="CRD023294" u="1"/>
        <s v="CRD023394" u="1"/>
        <s v="CRD023494" u="1"/>
        <s v="CRD023694" u="1"/>
        <s v="CRD024037" u="1"/>
        <s v="CRD023994" u="1"/>
        <s v="CRD024137" u="1"/>
        <s v="CRD024237" u="1"/>
        <s v="CRD006790" u="1"/>
        <s v="ACT000187" u="1"/>
        <s v="ACT000487" u="1"/>
        <s v="CRD023207" u="1"/>
        <s v="CRD023407" u="1"/>
        <s v="CRD023507" u="1"/>
        <s v="CRD023807" u="1"/>
        <s v="CRD023907" u="1"/>
        <s v="CRD024247" u="1"/>
        <s v="CRD024447" u="1"/>
        <s v="CRD019350" u="1"/>
        <s v="CRD024547" u="1"/>
        <s v="CRD021934" u="1"/>
        <s v="CRD006503" u="1"/>
        <s v="CRD022274" u="1"/>
        <s v="ACT000397" u="1"/>
        <s v="CRD016965" u="1"/>
        <s v="CRD017308" u="1"/>
        <s v="CRD023217" u="1"/>
        <s v="CRD023517" u="1"/>
        <s v="CRD020104" u="1"/>
        <s v="CRD024257" u="1"/>
        <s v="CRD024357" u="1"/>
        <s v="CRD014992" u="1"/>
        <s v="CRD024757" u="1"/>
        <s v="CRD021244" u="1"/>
        <s v="CRD001545" u="1"/>
        <s v="CRD022284" u="1"/>
        <s v="CRD022484" u="1"/>
        <s v="CRD006813" u="1"/>
        <s v="CRD022784" u="1"/>
        <s v="CRD017318" u="1"/>
        <s v="CRD023527" u="1"/>
        <s v="CRD023627" u="1"/>
        <s v="CRD024067" u="1"/>
        <s v="CRD023827" u="1"/>
        <s v="CRD024267" u="1"/>
        <s v="CRD024667" u="1"/>
        <s v="CRD021054" u="1"/>
        <s v="CRD021554" u="1"/>
        <s v="CRD022294" u="1"/>
        <s v="CRD022494" u="1"/>
        <s v="CRD023237" u="1"/>
        <s v="CRD023637" u="1"/>
        <s v="CRD024077" u="1"/>
        <s v="CRD000025" u="1"/>
        <s v="CRD024377" u="1"/>
        <s v="CRD024477" u="1"/>
        <s v="CRD024677" u="1"/>
        <s v="CRD024777" u="1"/>
        <s v="CRD021464" u="1"/>
        <s v="CRD016195" u="1"/>
        <s v="ACT000202" u="1"/>
        <s v="ACT000402" u="1"/>
        <s v="CRD017310" u="1"/>
        <s v="CRD023247" u="1"/>
        <s v="CRD017738" u="1"/>
        <s v="CRD014125" u="1"/>
        <s v="CRD024087" u="1"/>
        <s v="CRD023847" u="1"/>
        <s v="CRD024387" u="1"/>
        <s v="CRD019290" u="1"/>
        <s v="CRD024587" u="1"/>
        <s v="CRD024787" u="1"/>
        <s v="ACT000212" u="1"/>
        <s v="ACT000412" u="1"/>
        <s v="CRD022717" u="1"/>
        <s v="CRD023257" u="1"/>
        <s v="CRD023357" u="1"/>
        <s v="CRD023657" u="1"/>
        <s v="CRD024097" u="1"/>
        <s v="CRD023857" u="1"/>
        <s v="CRD000045" u="1"/>
        <s v="CRD024197" u="1"/>
        <s v="CRD014535" u="1"/>
        <s v="CRD024497" u="1"/>
        <s v="CRD021084" u="1"/>
        <s v="CRD011222" u="1"/>
        <s v="CRD022527" u="1"/>
        <s v="CRD023267" u="1"/>
        <s v="CRD023367" u="1"/>
        <s v="CRD017930" u="1"/>
        <s v="CRD023467" u="1"/>
        <s v="CRD023567" u="1"/>
        <s v="CRD023667" u="1"/>
        <s v="CRD023767" u="1"/>
        <s v="CRD018998" u="1"/>
        <s v="CRD021494" u="1"/>
        <s v="CRD021694" u="1"/>
        <s v="CRD022737" u="1"/>
        <s v="CRD023177" u="1"/>
        <s v="CRD022937" u="1"/>
        <s v="CRD018880" u="1"/>
        <s v="CRD019423" u="1"/>
        <s v="CRD021107" u="1"/>
        <s v="CRD011442" u="1"/>
        <s v="ACT000042" u="1"/>
        <s v="CRD022047" u="1"/>
        <s v="ACT000242" u="1"/>
        <s v="CRD023287" u="1"/>
        <s v="CRD023387" u="1"/>
        <s v="CRD023487" u="1"/>
        <s v="CRD024102" u="1"/>
        <s v="CRD023787" u="1"/>
        <s v="CRD024202" u="1"/>
        <s v="CRD023887" u="1"/>
        <s v="CRD023987" u="1"/>
        <s v="CRD024502" u="1"/>
        <s v="CRD019333" u="1"/>
        <s v="CRD024902" u="1"/>
        <s v="ACT000452" u="1"/>
        <s v="CRD017660" u="1"/>
        <s v="CRD022957" u="1"/>
        <s v="CRD023297" u="1"/>
        <s v="CRD024012" u="1"/>
        <s v="CRD023697" u="1"/>
        <s v="CRD024212" u="1"/>
        <s v="CRD023897" u="1"/>
        <s v="CRD024412" u="1"/>
        <s v="CRD024612" u="1"/>
        <s v="CRD024712" u="1"/>
        <s v="CRD011062" u="1"/>
        <s v="CRD021127" u="1"/>
        <s v="CRD021827" u="1"/>
        <s v="CRD022867" u="1"/>
        <s v="CRD024022" u="1"/>
        <s v="CRD024222" u="1"/>
        <s v="CRD024322" u="1"/>
        <s v="CRD008476" u="1"/>
        <s v="CRD024422" u="1"/>
        <s v="CRD020194" u="1"/>
        <s v="CRD024622" u="1"/>
        <s v="CRD015100" u="1"/>
        <s v="CRD021837" u="1"/>
        <s v="CRD006806" u="1"/>
        <s v="CRD022977" u="1"/>
        <s v="CRD024132" u="1"/>
        <s v="CRD024332" u="1"/>
        <s v="CRD019063" u="1"/>
        <s v="CRD024832" u="1"/>
        <s v="CRD010842" u="1"/>
        <s v="CRD015710" u="1"/>
        <s v="CRD022487" u="1"/>
        <s v="CRD023202" u="1"/>
        <s v="CRD023502" u="1"/>
        <s v="CRD024042" u="1"/>
        <s v="CRD023802" u="1"/>
        <s v="CRD024142" u="1"/>
        <s v="CRD023902" u="1"/>
        <s v="CRD024242" u="1"/>
        <s v="CRD024442" u="1"/>
        <s v="CRD009111" u="1"/>
        <s v="CRD010852" u="1"/>
      </sharedItems>
    </cacheField>
    <cacheField name="nombre_articulo" numFmtId="0">
      <sharedItems containsBlank="1"/>
    </cacheField>
    <cacheField name="presentacion" numFmtId="0">
      <sharedItems containsBlank="1"/>
    </cacheField>
    <cacheField name="alterno1" numFmtId="0">
      <sharedItems containsBlank="1"/>
    </cacheField>
    <cacheField name="alterno2" numFmtId="0">
      <sharedItems containsDate="1" containsBlank="1" containsMixedTypes="1" minDate="2018-12-12T00:00:00" maxDate="2050-01-02T00:00:00"/>
    </cacheField>
    <cacheField name="cantidad" numFmtId="0">
      <sharedItems containsString="0" containsBlank="1" containsNumber="1" containsInteger="1" minValue="1" maxValue="75000"/>
    </cacheField>
    <cacheField name="disponible" numFmtId="0">
      <sharedItems containsString="0" containsBlank="1" containsNumber="1" containsInteger="1" minValue="0" maxValue="75000"/>
    </cacheField>
    <cacheField name="por_alistar" numFmtId="0">
      <sharedItems containsString="0" containsBlank="1" containsNumber="1" containsInteger="1" minValue="0" maxValue="1400"/>
    </cacheField>
    <cacheField name="empacada" numFmtId="0">
      <sharedItems containsString="0" containsBlank="1" containsNumber="1" containsInteger="1" minValue="0" maxValue="0"/>
    </cacheField>
    <cacheField name="valor_mercado" numFmtId="0">
      <sharedItems containsString="0" containsBlank="1" containsNumber="1" minValue="9" maxValue="5000000"/>
    </cacheField>
    <cacheField name="valor_total" numFmtId="0">
      <sharedItems containsString="0" containsBlank="1" containsNumber="1" minValue="98.224000000000004" maxValue="59400000"/>
    </cacheField>
    <cacheField name="lote" numFmtId="0">
      <sharedItems containsBlank="1" containsMixedTypes="1" containsNumber="1" containsInteger="1" minValue="0" maxValue="0"/>
    </cacheField>
    <cacheField name="serie" numFmtId="0">
      <sharedItems containsString="0" containsBlank="1" containsNumber="1" containsInteger="1" minValue="0" maxValue="162341"/>
    </cacheField>
    <cacheField name="documento1" numFmtId="0">
      <sharedItems containsBlank="1" count="6">
        <s v="CADENAS"/>
        <s v="TRADICIONAL"/>
        <s v="AUTOSERVICIO"/>
        <m/>
        <s v="GENERICO" u="1"/>
        <s v="TRADICIONAL 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(A-M-D)" numFmtId="0">
      <sharedItems containsNonDate="0" containsDate="1" containsString="0" containsBlank="1" minDate="2020-09-04T00:00:00" maxDate="2025-08-06T00:00:00"/>
    </cacheField>
    <cacheField name="fecha_detalle_articulos" numFmtId="14">
      <sharedItems containsNonDate="0" containsDate="1" containsString="0" containsBlank="1" minDate="2019-02-28T00:00:00" maxDate="2021-11-12T00:00:00"/>
    </cacheField>
    <cacheField name="fecha_entrada" numFmtId="14">
      <sharedItems containsNonDate="0" containsDate="1" containsString="0" containsBlank="1" minDate="2019-03-01T00:00:00" maxDate="2021-11-12T00:00:00"/>
    </cacheField>
    <cacheField name="fecha_salida" numFmtId="0">
      <sharedItems containsNonDate="0" containsDate="1" containsString="0" containsBlank="1" minDate="2019-06-13T00:00:00" maxDate="2021-11-12T00:00:00"/>
    </cacheField>
    <cacheField name="fecha_ultimo_despacho" numFmtId="0">
      <sharedItems containsNonDate="0" containsDate="1" containsString="0" containsBlank="1" minDate="2019-03-12T15:57:10" maxDate="2021-11-11T11:40:00"/>
    </cacheField>
    <cacheField name="nombre_grupo_linea" numFmtId="0">
      <sharedItems containsBlank="1"/>
    </cacheField>
    <cacheField name="nombre_tipo_linea" numFmtId="0">
      <sharedItems containsBlank="1"/>
    </cacheField>
    <cacheField name="nombre_linea" numFmtId="0">
      <sharedItems containsBlank="1"/>
    </cacheField>
    <cacheField name="nombre_sublinea" numFmtId="0">
      <sharedItems containsBlank="1"/>
    </cacheField>
    <cacheField name="interfaz" numFmtId="0">
      <sharedItems containsBlank="1"/>
    </cacheField>
    <cacheField name="fecha_1_recep" numFmtId="0">
      <sharedItems containsNonDate="0" containsDate="1" containsString="0" containsBlank="1" minDate="2014-01-22T00:00:00" maxDate="202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ll" refreshedDate="44545.36008460648" missingItemsLimit="0" createdVersion="5" refreshedVersion="6" minRefreshableVersion="3" recordCount="328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9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69"/>
        <s v="CRD024970"/>
        <s v="CRD024967"/>
        <s v="CRD024968"/>
        <s v="CRD024813"/>
        <s v="CRD024906"/>
        <m/>
      </sharedItems>
    </cacheField>
    <cacheField name="DESCRIPCIÓN" numFmtId="0">
      <sharedItems containsBlank="1" count="59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1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1900-01-07T22:50:04" maxDate="2021-11-21T00:00:00"/>
    </cacheField>
    <cacheField name="DIA CERO PLUS" numFmtId="0">
      <sharedItems containsDate="1" containsBlank="1" containsMixedTypes="1" minDate="1900-01-07T21:50:04" maxDate="1900-01-07T21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Date="1" containsString="0" containsBlank="1" containsMixedTypes="1" minDate="1900-01-07T17:50:04" maxDate="1900-01-07T22:50:04" count="9">
        <m/>
        <n v="44476"/>
        <d v="2021-10-07T00:00:00"/>
        <n v="44469"/>
        <d v="2021-09-30T00:00:00"/>
        <d v="2021-11-04T00:00:00"/>
        <n v="44511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0">
      <sharedItems containsString="0" containsBlank="1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50000000"/>
    </cacheField>
    <cacheField name="ancho" numFmtId="0">
      <sharedItems containsString="0" containsBlank="1" containsNumber="1" minValue="4" maxValue="45000000"/>
    </cacheField>
    <cacheField name="alto" numFmtId="0">
      <sharedItems containsString="0" containsBlank="1" containsNumber="1" minValue="0.2" maxValue="15000000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String="0" containsBlank="1" containsNumber="1" containsInteger="1" minValue="44472" maxValue="4453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Dell" refreshedDate="44545.361153587961" createdVersion="3" refreshedVersion="6" minRefreshableVersion="3" recordCount="349">
  <cacheSource type="worksheet">
    <worksheetSource ref="A1:AG35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0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0">
      <sharedItems containsSemiMixedTypes="0" containsDate="1" containsString="0" containsMixedTypes="1" minDate="1900-01-07T22:50:04" maxDate="2021-11-21T00:00:00" count="19">
        <n v="44517"/>
        <n v="44523"/>
        <d v="2021-11-10T00:00:00"/>
        <d v="2021-11-12T00:00:00"/>
        <n v="44516"/>
        <d v="2021-11-16T00:00:00"/>
        <d v="2021-09-29T00:00:00"/>
        <d v="2021-11-05T00:00:00"/>
        <d v="2021-11-18T00:00:00"/>
        <d v="2021-11-13T00:00:00"/>
        <d v="2021-11-17T00:00:00"/>
        <n v="44510"/>
        <n v="44505"/>
        <n v="44518"/>
        <n v="44512"/>
        <n v="44526"/>
        <d v="2021-10-22T00:00:00"/>
        <d v="2021-11-20T00:00:00"/>
        <d v="2021-11-02T00:00:00"/>
      </sharedItems>
    </cacheField>
    <cacheField name="DIA CERO PLUS" numFmtId="0">
      <sharedItems containsDate="1" containsBlank="1" containsMixedTypes="1" minDate="1900-01-07T21:50:04" maxDate="1900-01-07T21:50:04" count="13">
        <n v="44517"/>
        <n v="44531"/>
        <m/>
        <d v="2021-11-01T00:00:00"/>
        <n v="44501"/>
        <n v="44515"/>
        <d v="2021-11-15T00:00:00"/>
        <d v="2021-12-01T00:00:00"/>
        <d v="2021-11-25T00:00:00"/>
        <n v="44525"/>
        <s v="PENDIENTE"/>
        <n v="44516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minValue="0" maxValue="1.4"/>
    </cacheField>
    <cacheField name="EVACUADO" numFmtId="0">
      <sharedItems containsSemiMixedTypes="0" containsString="0" containsNumber="1" containsInteger="1" minValue="-1500" maxValue="15000"/>
    </cacheField>
    <cacheField name="% CUM EVAC" numFmtId="0">
      <sharedItems containsSemiMixedTypes="0" containsString="0" containsNumber="1" minValue="-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4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String="0" containsNumber="1" containsInteger="1" minValue="44472" maxValue="44530"/>
    </cacheField>
    <cacheField name="ALERTA" numFmtId="0">
      <sharedItems/>
    </cacheField>
    <cacheField name="Fecha hoy" numFmtId="14">
      <sharedItems containsSemiMixedTypes="0" containsNonDate="0" containsDate="1" containsString="0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3">
  <r>
    <x v="0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880"/>
    <n v="880"/>
    <n v="0"/>
    <n v="0"/>
    <n v="0"/>
    <x v="0"/>
    <s v="BPO"/>
    <s v="BUEN"/>
    <m/>
    <m/>
    <m/>
    <m/>
    <s v="OGUZMAN"/>
    <d v="2021-11-04T10:46:54"/>
  </r>
  <r>
    <x v="1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680"/>
    <n v="680"/>
    <n v="0"/>
    <n v="0"/>
    <n v="0"/>
    <x v="1"/>
    <s v="BPO"/>
    <s v="BUEN"/>
    <m/>
    <m/>
    <m/>
    <m/>
    <s v="OGUZMAN"/>
    <d v="2021-11-04T10:46:56"/>
  </r>
  <r>
    <x v="2"/>
    <s v="BARR"/>
    <n v="32536"/>
    <s v="NUTRESA"/>
    <s v="NUTRESA - COMERCIAL NUTRESA SAS"/>
    <d v="2021-11-04T00:00:00"/>
    <s v="COMPLETADO"/>
    <s v="RECEPCIO"/>
    <n v="1"/>
    <s v="OTROS"/>
    <s v="OGUZMAN"/>
    <d v="2021-11-05T22:15:14"/>
    <n v="0"/>
    <n v="0"/>
    <s v="SE RECIBE MATERIAL DE PROVEEDOR CARTONERIA INDUSTRIAL SAS CON REMISIONE 001-00000074235, S/N"/>
    <s v="MP"/>
    <x v="0"/>
    <s v="CRD022322"/>
    <s v="PLEGADIZA Y CARTON FABRICA DE ANCHETAS NAVIDAD PAQ X 40 UND"/>
    <s v="PAQ"/>
    <m/>
    <n v="1120"/>
    <n v="1120"/>
    <n v="0"/>
    <n v="0"/>
    <n v="0"/>
    <x v="2"/>
    <s v="BPO"/>
    <s v="BUEN"/>
    <m/>
    <m/>
    <m/>
    <m/>
    <s v="OGUZMAN"/>
    <d v="2021-11-04T10:49:32"/>
  </r>
  <r>
    <x v="3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1"/>
    <s v="ACT000423"/>
    <s v="MUEBLE SNACKERO TIPO MINI CON CARGUE DE NUECES"/>
    <s v="UND"/>
    <m/>
    <n v="1"/>
    <n v="1"/>
    <n v="0"/>
    <n v="146785"/>
    <n v="0"/>
    <x v="0"/>
    <s v="NUTRESA"/>
    <s v="USAD"/>
    <m/>
    <m/>
    <m/>
    <m/>
    <s v="MVECINO"/>
    <d v="2021-11-04T14:55:45"/>
  </r>
  <r>
    <x v="4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2"/>
    <s v="ACT000429"/>
    <s v="EXHIBIDOR TORRE LA ESPECIAL MERCADEO"/>
    <s v="UND"/>
    <m/>
    <n v="1"/>
    <n v="1"/>
    <n v="0"/>
    <n v="136151"/>
    <n v="0"/>
    <x v="0"/>
    <s v="NUTRESA"/>
    <s v="USAD"/>
    <m/>
    <m/>
    <m/>
    <m/>
    <s v="MVECINO"/>
    <d v="2021-11-04T14:58:43"/>
  </r>
  <r>
    <x v="5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3"/>
    <s v="ACT000466"/>
    <s v="PARED FRUVER / INCLUYE 6 CANASTILLAS SELLO ROJO KIT AU 2021"/>
    <s v="UND"/>
    <m/>
    <n v="1"/>
    <n v="1"/>
    <n v="0"/>
    <n v="140005"/>
    <n v="0"/>
    <x v="0"/>
    <s v="NUTRESA"/>
    <s v="USAD"/>
    <m/>
    <m/>
    <m/>
    <m/>
    <s v="MVECINO"/>
    <d v="2021-11-04T15:00:57"/>
  </r>
  <r>
    <x v="6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OGUZMAN"/>
    <d v="2021-11-05T09:11:45"/>
  </r>
  <r>
    <x v="7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5"/>
    <s v="CRD024354"/>
    <s v="PUENTE EXITO NAVIDAD NOEL 2021"/>
    <s v="UND"/>
    <m/>
    <n v="2"/>
    <n v="2"/>
    <n v="0"/>
    <n v="0"/>
    <n v="0"/>
    <x v="2"/>
    <s v="NUTRESA"/>
    <s v="BUEN"/>
    <m/>
    <m/>
    <m/>
    <m/>
    <s v="OGUZMAN"/>
    <d v="2021-11-05T09:11:51"/>
  </r>
  <r>
    <x v="8"/>
    <s v="BARR"/>
    <n v="32548"/>
    <s v="NUTRESA"/>
    <s v="NUTRESA - COMERCIAL NUTRESA SAS"/>
    <d v="2021-11-05T00:00:00"/>
    <s v="COMPLETADO"/>
    <s v="RECEPCIO"/>
    <n v="1"/>
    <s v="OTROS"/>
    <s v="OGUZMAN"/>
    <d v="2021-11-05T22:17:38"/>
    <n v="0"/>
    <n v="0"/>
    <s v="SE RECIBE MATERIAL DE PROVEEDOR POP DISEÃ‘OS Y PRODUCIONES SAS CON REMISION 21318, S/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OGUZMAN"/>
    <d v="2021-11-05T10:03:23"/>
  </r>
  <r>
    <x v="9"/>
    <s v="BARR"/>
    <n v="32549"/>
    <s v="NUTRESA"/>
    <s v="NUTRESA - COMERCIAL NUTRESA SAS"/>
    <d v="2021-11-05T00:00:00"/>
    <s v="COMPLETADO"/>
    <s v="RECEPCIO"/>
    <n v="1"/>
    <s v="OTROS"/>
    <s v="OGUZMAN"/>
    <d v="2021-11-09T03:00:34"/>
    <n v="0"/>
    <n v="0"/>
    <s v="SE RECIBE MATERIAL DE PROVEEDOR LANDERS Y CIA SA CON OC 4502197954, S/N"/>
    <s v="M"/>
    <x v="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OGUZMAN"/>
    <d v="2021-11-05T10:06:14"/>
  </r>
  <r>
    <x v="10"/>
    <s v="BARR"/>
    <n v="32570"/>
    <s v="NUTRESA"/>
    <s v="NUTRESA - COMERCIAL NUTRESA SAS"/>
    <d v="2021-11-05T00:00:00"/>
    <s v="COMPLETADO"/>
    <s v="RECEPCIO"/>
    <n v="1"/>
    <s v="OTROS"/>
    <s v="OGUZMAN"/>
    <d v="2021-11-09T03:04:02"/>
    <n v="0"/>
    <n v="36001767512"/>
    <s v="SE RECIBE MATERIAL DE PROVEEDOR POP DISEÃ‘OS Y PRODUCCIONES SAS CON REMISION 21327, S/N"/>
    <s v="MP"/>
    <x v="8"/>
    <s v="CRD023308"/>
    <s v="VESTIDO DE MUEBLE VISIBILIDAD MATIZ CENCOSUD"/>
    <s v="UND"/>
    <m/>
    <n v="2"/>
    <n v="2"/>
    <n v="0"/>
    <n v="0"/>
    <n v="0"/>
    <x v="2"/>
    <s v="NUTRESA"/>
    <s v="BUEN"/>
    <m/>
    <m/>
    <m/>
    <m/>
    <s v="OGUZMAN"/>
    <d v="2021-11-05T21:41:50"/>
  </r>
  <r>
    <x v="11"/>
    <s v="BARR"/>
    <n v="32579"/>
    <s v="NUTRESA"/>
    <s v="NUTRESA - COMERCIAL NUTRESA SAS"/>
    <d v="2021-11-08T00:00:00"/>
    <s v="COMPLETADO"/>
    <s v="RECEPCIO"/>
    <n v="1"/>
    <s v="OTROS"/>
    <s v="OGUZMAN"/>
    <d v="2021-11-09T03:07:35"/>
    <n v="0"/>
    <n v="52800017609"/>
    <s v="SE RECIBE MATERIAL DE PROVEEDOR IMPRESOS CON REMISION 22931, S/N"/>
    <s v="MP"/>
    <x v="9"/>
    <s v="CRD022324"/>
    <s v="VOLANTE PROYECTO 3R RETOMA NUTRESA"/>
    <s v="UND"/>
    <m/>
    <n v="3000"/>
    <n v="3000"/>
    <n v="0"/>
    <n v="0"/>
    <n v="0"/>
    <x v="1"/>
    <s v="BPO"/>
    <s v="BUEN"/>
    <m/>
    <m/>
    <m/>
    <m/>
    <s v="OGUZMAN"/>
    <d v="2021-11-08T10:50:2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9487"/>
    <n v="0"/>
    <x v="1"/>
    <s v="NUTRESA"/>
    <s v="AVER"/>
    <m/>
    <m/>
    <m/>
    <m/>
    <s v="OGUZMAN"/>
    <d v="2021-11-08T11:14:0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037"/>
    <n v="0"/>
    <x v="1"/>
    <s v="NUTRESA"/>
    <s v="BAJA"/>
    <m/>
    <m/>
    <m/>
    <m/>
    <s v="OGUZMAN"/>
    <d v="2021-11-08T11:14:5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69"/>
    <n v="0"/>
    <x v="1"/>
    <s v="NUTRESA"/>
    <s v="BAJA"/>
    <m/>
    <m/>
    <m/>
    <m/>
    <s v="OGUZMAN"/>
    <d v="2021-11-08T11:14:18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86"/>
    <n v="0"/>
    <x v="1"/>
    <s v="NUTRESA"/>
    <s v="BAJA"/>
    <m/>
    <m/>
    <m/>
    <m/>
    <s v="OGUZMAN"/>
    <d v="2021-11-08T11:14:30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99"/>
    <n v="0"/>
    <x v="1"/>
    <s v="NUTRESA"/>
    <s v="AVER"/>
    <m/>
    <m/>
    <m/>
    <m/>
    <s v="OGUZMAN"/>
    <d v="2021-11-08T11:15:09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610"/>
    <n v="0"/>
    <x v="1"/>
    <s v="NUTRESA"/>
    <s v="AVER"/>
    <m/>
    <m/>
    <m/>
    <m/>
    <s v="OGUZMAN"/>
    <d v="2021-11-08T11:13:54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783"/>
    <n v="0"/>
    <x v="1"/>
    <s v="NUTRESA"/>
    <s v="BAJA"/>
    <m/>
    <m/>
    <m/>
    <m/>
    <s v="OGUZMAN"/>
    <d v="2021-11-08T11:14:46"/>
  </r>
  <r>
    <x v="13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1"/>
    <s v="ACT000063"/>
    <s v="VP NEVERA TERMOREFRIGERADA GOLOSINAS TD"/>
    <s v="UND"/>
    <s v="ACT000063"/>
    <n v="1"/>
    <n v="1"/>
    <n v="0"/>
    <n v="89017"/>
    <n v="0"/>
    <x v="1"/>
    <s v="NUTRESA"/>
    <s v="AVER"/>
    <m/>
    <m/>
    <m/>
    <m/>
    <s v="OGUZMAN"/>
    <d v="2021-11-08T11:13:41"/>
  </r>
  <r>
    <x v="14"/>
    <s v="BARR"/>
    <n v="32588"/>
    <s v="NUTRESA"/>
    <s v="NUTRESA - COMERCIAL NUTRESA SAS"/>
    <d v="2021-11-08T00:00:00"/>
    <s v="COMPLETADO"/>
    <s v="RECEPCIO"/>
    <n v="1"/>
    <s v="DEVOLUC"/>
    <s v="OGUZMAN"/>
    <d v="2021-11-09T03:10:02"/>
    <n v="0"/>
    <n v="0"/>
    <s v="DEVOLUCION DE COMERCIAL NUTRESA BARRANQUILLA, RECOGIDA 3795, VITRINA CON VIDRIOS QUEBRADOS Y SIN SERIAL FISICO, DEMORA EN INGRESO POR ESPERA DE CARGUE DE PEDIDO SE STICKER SERIE 86850"/>
    <s v="ME"/>
    <x v="12"/>
    <s v="ACT000071"/>
    <s v="VP VITRINA MOSTRADOR FESTIVAL/JET"/>
    <s v="UND"/>
    <m/>
    <n v="1"/>
    <n v="1"/>
    <n v="0"/>
    <n v="32802"/>
    <n v="0"/>
    <x v="1"/>
    <s v="NUTRESA"/>
    <s v="AVER"/>
    <m/>
    <m/>
    <m/>
    <m/>
    <s v="OGUZMAN"/>
    <d v="2021-11-08T16:30:00"/>
  </r>
  <r>
    <x v="15"/>
    <s v="BARR"/>
    <n v="32609"/>
    <s v="NUTRESA"/>
    <s v="NUTRESA - COMERCIAL NUTRESA SAS"/>
    <d v="2021-11-09T00:00:00"/>
    <s v="COMPLETADO"/>
    <s v="RECEPCIO"/>
    <n v="1"/>
    <s v="OTROS"/>
    <m/>
    <d v="2021-11-09T16:53:22"/>
    <n v="0"/>
    <n v="14113283234"/>
    <s v="SE RECIBE MATERIAL DE PROVEEDOR INNERCIA CON REMISION 38560, S/N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OGUZMAN"/>
    <d v="2021-11-09T16:53:52"/>
  </r>
  <r>
    <x v="16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4"/>
    <s v="CRD024648"/>
    <s v="SET VASOS PARA JUGO X 4. LOGO UNA TINTA UNA PIEZA"/>
    <s v="PAQ"/>
    <m/>
    <n v="386"/>
    <n v="386"/>
    <n v="0"/>
    <n v="0"/>
    <n v="0"/>
    <x v="1"/>
    <s v="NUTRESA"/>
    <s v="BUEN"/>
    <m/>
    <m/>
    <m/>
    <m/>
    <s v="OGUZMAN"/>
    <d v="2021-11-10T09:20:03"/>
  </r>
  <r>
    <x v="17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OGUZMAN"/>
    <d v="2021-11-10T09:20:13"/>
  </r>
  <r>
    <x v="18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OGUZMAN"/>
    <d v="2021-11-10T09:20:08"/>
  </r>
  <r>
    <x v="19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400"/>
    <n v="400"/>
    <n v="0"/>
    <n v="0"/>
    <n v="0"/>
    <x v="1"/>
    <s v="BPO"/>
    <s v="BUEN"/>
    <m/>
    <m/>
    <m/>
    <m/>
    <s v="OGUZMAN"/>
    <d v="2021-11-10T13:13:58"/>
  </r>
  <r>
    <x v="20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120"/>
    <n v="120"/>
    <n v="0"/>
    <n v="0"/>
    <n v="0"/>
    <x v="0"/>
    <s v="BPO"/>
    <s v="BUEN"/>
    <m/>
    <m/>
    <m/>
    <m/>
    <s v="OGUZMAN"/>
    <d v="2021-11-10T13:14:00"/>
  </r>
  <r>
    <x v="21"/>
    <s v="BARR"/>
    <n v="32614"/>
    <s v="NUTRESA"/>
    <s v="NUTRESA - COMERCIAL NUTRESA SAS"/>
    <d v="2021-11-10T00:00:00"/>
    <s v="COMPLETADO"/>
    <s v="RECEPCIO"/>
    <n v="1"/>
    <s v="OTROS"/>
    <m/>
    <d v="2021-11-10T13:27:50"/>
    <n v="0"/>
    <n v="14113194986"/>
    <s v="SE RECIBE MATERIAL DE PROVEEDOR INNERCIA CON REMISION 38385, S/N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OGUZMAN"/>
    <d v="2021-11-10T13:28:05"/>
  </r>
  <r>
    <x v="22"/>
    <s v="BARR"/>
    <n v="32616"/>
    <s v="NUTRESA"/>
    <s v="NUTRESA - COMERCIAL NUTRESA SAS"/>
    <d v="2021-11-10T00:00:00"/>
    <s v="COMPLETADO"/>
    <s v="RECEPCIO"/>
    <n v="1"/>
    <s v="OTROS"/>
    <m/>
    <d v="2021-11-10T13:37:30"/>
    <n v="0"/>
    <n v="0"/>
    <s v="SE RECIBE MATERIAL DE PROVEEDOR POP DISEÃ‘OS Y PRODUCIONES SAS CON REMISIÃ“N 21335, S/N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OGUZMAN"/>
    <d v="2021-11-10T13:37:45"/>
  </r>
  <r>
    <x v="23"/>
    <s v="BARR"/>
    <n v="32649"/>
    <s v="NUTRESA"/>
    <s v="NUTRESA - COMERCIAL NUTRESA SAS"/>
    <d v="2021-11-11T00:00:00"/>
    <s v="COMPLETADO"/>
    <s v="RECEPCIO"/>
    <n v="1"/>
    <s v="OTROS"/>
    <m/>
    <d v="2021-11-11T09:14:25"/>
    <n v="0"/>
    <n v="14000358770"/>
    <s v="SE RECIBE MATERIAL DE PROVEEDOR OPEM MIND CON REMISION 2856, S/N"/>
    <s v="ME"/>
    <x v="20"/>
    <s v="CRD024936"/>
    <s v="EXHIBIDOR NAVIDAD LARGA VIDA 2021"/>
    <s v="UND"/>
    <m/>
    <n v="2"/>
    <n v="0"/>
    <n v="2"/>
    <n v="0"/>
    <n v="0"/>
    <x v="2"/>
    <s v="NUTRESA"/>
    <s v="BUEN"/>
    <m/>
    <m/>
    <m/>
    <m/>
    <s v="OGUZMAN"/>
    <d v="2021-11-11T09:14:46"/>
  </r>
  <r>
    <x v="13"/>
    <s v="BARR"/>
    <n v="32654"/>
    <s v="NUTRESA"/>
    <s v="NUTRESA - COMERCIAL NUTRESA SAS"/>
    <d v="2021-11-11T00:00:00"/>
    <s v="COMPLETADO"/>
    <s v="RECEPCIO"/>
    <n v="1"/>
    <s v="DEVOLUC"/>
    <m/>
    <d v="2021-11-11T10:10:52"/>
    <n v="0"/>
    <n v="0"/>
    <s v="DEVOLUCION DE PROVISIONES KELYMAR CENTRO, RECOGIDA 3850, NEVERA PARA BAJA"/>
    <s v="ME"/>
    <x v="11"/>
    <s v="ACT000063"/>
    <s v="VP NEVERA TERMOREFRIGERADA GOLOSINAS TD"/>
    <s v="UND"/>
    <s v="ACT000063"/>
    <n v="1"/>
    <n v="0"/>
    <n v="1"/>
    <n v="88166"/>
    <n v="0"/>
    <x v="1"/>
    <s v="NUTRESA"/>
    <s v="BAJA"/>
    <m/>
    <m/>
    <m/>
    <m/>
    <s v="OGUZMAN"/>
    <d v="2021-11-11T10:11:18"/>
  </r>
  <r>
    <x v="24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1"/>
    <s v="CRD024890"/>
    <s v="MATERIAL POP TEMPORADA NAVIDAD | MOVIL"/>
    <s v="UND"/>
    <m/>
    <n v="1000"/>
    <n v="1000"/>
    <n v="0"/>
    <n v="0"/>
    <n v="0"/>
    <x v="1"/>
    <s v="NUTRESA"/>
    <s v="BUEN"/>
    <m/>
    <m/>
    <m/>
    <m/>
    <s v="OGUZMAN"/>
    <d v="2021-11-11T10:43:43"/>
  </r>
  <r>
    <x v="25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2"/>
    <s v="CRD024894"/>
    <s v="MATERIAL POP TEMPORADA NAVIDAD | CHISPA PRECIO"/>
    <s v="UND"/>
    <m/>
    <n v="3000"/>
    <n v="3000"/>
    <n v="0"/>
    <n v="0"/>
    <n v="0"/>
    <x v="1"/>
    <s v="NUTRESA"/>
    <s v="BUEN"/>
    <m/>
    <m/>
    <m/>
    <m/>
    <s v="OGUZMAN"/>
    <d v="2021-11-11T10:43:55"/>
  </r>
  <r>
    <x v="26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3"/>
    <s v="CRD024892"/>
    <s v="MATERIAL POP TEMPORADA NAVIDAD | AFICHE"/>
    <s v="UND"/>
    <m/>
    <n v="500"/>
    <n v="500"/>
    <n v="0"/>
    <n v="0"/>
    <n v="0"/>
    <x v="1"/>
    <s v="NUTRESA"/>
    <s v="BUEN"/>
    <m/>
    <m/>
    <m/>
    <m/>
    <s v="OGUZMAN"/>
    <d v="2021-11-11T10:43:49"/>
  </r>
  <r>
    <x v="27"/>
    <s v="BARR"/>
    <n v="32659"/>
    <s v="NUTRESA"/>
    <s v="NUTRESA - COMERCIAL NUTRESA SAS"/>
    <d v="2021-11-11T00:00:00"/>
    <s v="COMPLETADO"/>
    <s v="RECEPCIO"/>
    <n v="1"/>
    <s v="OTROS"/>
    <m/>
    <d v="2021-11-11T11:06:20"/>
    <n v="0"/>
    <n v="348649576"/>
    <s v="SE RECIBE MATERIAL DE PROVEEDOR MARQUILLAS CON REMISION CRV-31237, S/N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OGUZMAN"/>
    <d v="2021-11-11T11:06:36"/>
  </r>
  <r>
    <x v="28"/>
    <s v="BGTA"/>
    <n v="63334"/>
    <s v="NUTRESA"/>
    <s v="NUTRESA - COMERCIAL NUTRESA SAS"/>
    <d v="2021-11-04T00:00:00"/>
    <s v="COMPLETADO"/>
    <s v="RECEPCIO"/>
    <n v="1"/>
    <s v="OTROS"/>
    <s v="AFANAYA"/>
    <d v="2021-11-04T13:32:45"/>
    <s v="NUTRESA"/>
    <s v="REMI-752"/>
    <s v="SE RECIBE MATERIAL DE NUTRESA PARA INGRESO A INVENTARIO SEGUN REMI-752"/>
    <s v="I"/>
    <x v="25"/>
    <s v="CRD020501"/>
    <s v="ROLLO DE PAPEL DE COCINA NATURAL"/>
    <s v="CAJ"/>
    <m/>
    <n v="20"/>
    <n v="20"/>
    <n v="0"/>
    <n v="0"/>
    <n v="0"/>
    <x v="0"/>
    <s v="NUTRESA"/>
    <s v="BUEN"/>
    <m/>
    <m/>
    <m/>
    <m/>
    <s v="FRODRIGUEZ"/>
    <d v="2021-11-04T09:56:54"/>
  </r>
  <r>
    <x v="29"/>
    <s v="BGTA"/>
    <n v="63335"/>
    <s v="NUTRESA"/>
    <s v="NUTRESA - COMERCIAL NUTRESA SAS"/>
    <d v="2021-11-04T00:00:00"/>
    <s v="COMPLETADO"/>
    <s v="RECEPCIO"/>
    <n v="1"/>
    <s v="OTROS"/>
    <s v="AFANAYA"/>
    <d v="2021-11-04T15:37:31"/>
    <s v="NUTRESA"/>
    <s v="RECO-12264."/>
    <s v="SE RECIBE MATERIAL DE NUTRESA PARA INGRESO A INVENTARIO SEGUN RECO-12264"/>
    <s v="M"/>
    <x v="26"/>
    <s v="CRD022155"/>
    <s v="SET OLLA A PRESION 6 L Y SARTENES PONLE SABOR A TU COCINA SURTIMAX"/>
    <s v="CAJ"/>
    <m/>
    <n v="2"/>
    <n v="2"/>
    <n v="0"/>
    <n v="0"/>
    <n v="0"/>
    <x v="2"/>
    <s v="NUTRESA"/>
    <s v="BUEN"/>
    <m/>
    <m/>
    <m/>
    <m/>
    <s v="FRODRIGUEZ"/>
    <d v="2021-11-04T11:02:13"/>
  </r>
  <r>
    <x v="29"/>
    <s v="BGTA"/>
    <n v="63336"/>
    <s v="NUTRESA"/>
    <s v="NUTRESA - COMERCIAL NUTRESA SAS"/>
    <d v="2021-11-04T00:00:00"/>
    <s v="COMPLETADO"/>
    <s v="RECEPCIO"/>
    <n v="1"/>
    <s v="OTROS"/>
    <s v="AFANAYA"/>
    <d v="2021-11-04T15:38:09"/>
    <s v="NUTRESA"/>
    <s v="RECO-12280"/>
    <s v="SE RECIBE MATERIAL DE NUTRESA PARA INGRESO A INVENTARIO SEGUN RECO-12280."/>
    <s v="M"/>
    <x v="26"/>
    <s v="CRD022155"/>
    <s v="SET OLLA A PRESION 6 L Y SARTENES PONLE SABOR A TU COCINA SURTIMAX"/>
    <s v="CAJ"/>
    <m/>
    <n v="1"/>
    <n v="1"/>
    <n v="0"/>
    <n v="0"/>
    <n v="0"/>
    <x v="2"/>
    <s v="NUTRESA"/>
    <s v="BUEN"/>
    <m/>
    <m/>
    <m/>
    <m/>
    <s v="FRODRIGUEZ"/>
    <d v="2021-11-04T11:19:34"/>
  </r>
  <r>
    <x v="30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7"/>
    <s v="CRD020172"/>
    <s v="DOYPACK ALIMENTO EN POLVO BENET 250G SABOR VAINILLA"/>
    <s v="UND"/>
    <m/>
    <n v="8"/>
    <n v="8"/>
    <n v="0"/>
    <n v="0"/>
    <s v="BOG11182021"/>
    <x v="0"/>
    <s v="NUTRESA"/>
    <s v="AVER"/>
    <d v="2021-11-18T00:00:00"/>
    <m/>
    <d v="2021-11-18T00:00:00"/>
    <m/>
    <s v="FRODRIGUEZ"/>
    <d v="2021-11-06T10:05:45"/>
  </r>
  <r>
    <x v="31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8"/>
    <s v="CRD022242"/>
    <s v="BATIDO NUTRICIONAL BENET SISTEMA INMUNE DOYPACK X 200G"/>
    <s v="UND"/>
    <m/>
    <n v="8"/>
    <n v="8"/>
    <n v="0"/>
    <n v="0"/>
    <s v="BOG08282022"/>
    <x v="0"/>
    <s v="NUTRESA"/>
    <s v="BUEN"/>
    <d v="2022-08-28T00:00:00"/>
    <m/>
    <d v="2022-08-28T00:00:00"/>
    <m/>
    <s v="FRODRIGUEZ"/>
    <d v="2021-11-05T09:12:48"/>
  </r>
  <r>
    <x v="32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9"/>
    <s v="CRD022244"/>
    <s v="BATIDO NUTRICIONAL BENET PIEL Y CABELLO DOYPACK X 200G"/>
    <s v="UND"/>
    <m/>
    <n v="6"/>
    <n v="6"/>
    <n v="0"/>
    <n v="0"/>
    <s v="BOG08182022"/>
    <x v="0"/>
    <s v="NUTRESA"/>
    <s v="BUEN"/>
    <d v="2022-08-18T00:00:00"/>
    <m/>
    <d v="2022-08-18T00:00:00"/>
    <m/>
    <s v="FRODRIGUEZ"/>
    <d v="2021-11-05T09:13:41"/>
  </r>
  <r>
    <x v="33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30"/>
    <s v="CRD020907"/>
    <s v="DOYPACK BENET SIN AZUCAR 400 G VAINILLA"/>
    <s v="UND"/>
    <m/>
    <n v="4"/>
    <n v="4"/>
    <n v="0"/>
    <n v="0"/>
    <s v="BOG02042022"/>
    <x v="0"/>
    <s v="NUTRESA"/>
    <s v="BUEN"/>
    <d v="2022-02-04T00:00:00"/>
    <m/>
    <d v="2022-02-04T00:00:00"/>
    <m/>
    <s v="FRODRIGUEZ"/>
    <d v="2021-11-05T09:12:01"/>
  </r>
  <r>
    <x v="34"/>
    <s v="BGTA"/>
    <n v="63366"/>
    <s v="NUTRESA"/>
    <s v="NUTRESA - COMERCIAL NUTRESA SAS"/>
    <d v="2021-11-05T00:00:00"/>
    <s v="COMPLETADO"/>
    <s v="RECEPCIO"/>
    <n v="1"/>
    <s v="OTROS"/>
    <s v="AFANAYA"/>
    <d v="2021-11-05T16:07:07"/>
    <s v="NUTRESA"/>
    <s v="REMI-38558"/>
    <s v="SE RECIBE MATERIAL DE NUTRESA PARA INGRESO A INVENTARIO SEGUN REMI-38558"/>
    <s v="MP"/>
    <x v="13"/>
    <s v="CRD024907"/>
    <s v="VESTIDO REJILLA MONTICELLO"/>
    <s v="UND"/>
    <m/>
    <n v="8"/>
    <n v="8"/>
    <n v="0"/>
    <n v="0"/>
    <n v="0"/>
    <x v="2"/>
    <s v="NUTRESA"/>
    <s v="BUEN"/>
    <m/>
    <m/>
    <m/>
    <m/>
    <s v="FRODRIGUEZ"/>
    <d v="2021-11-05T10:04:32"/>
  </r>
  <r>
    <x v="35"/>
    <s v="BGTA"/>
    <n v="63389"/>
    <s v="NUTRESA"/>
    <s v="NUTRESA - COMERCIAL NUTRESA SAS"/>
    <d v="2021-11-05T00:00:00"/>
    <s v="COMPLETADO"/>
    <s v="RECEPCIO"/>
    <n v="1"/>
    <s v="OTROS"/>
    <s v="AFANAYA"/>
    <d v="2021-11-06T11:44:49"/>
    <s v="NUTRESA"/>
    <s v="REMI-38589"/>
    <s v="SE RECIBE MATERIAL DE NUTRESA PARA INGRESO A INVENTARIO SEGUN REMI-38589"/>
    <s v="MP"/>
    <x v="31"/>
    <s v="CRD024904"/>
    <s v="VESTIDO REJILLA COLCAFE COLDTWIST"/>
    <s v="UND"/>
    <m/>
    <n v="5"/>
    <n v="5"/>
    <n v="0"/>
    <n v="0"/>
    <n v="0"/>
    <x v="2"/>
    <s v="NUTRESA"/>
    <s v="BUEN"/>
    <m/>
    <m/>
    <m/>
    <m/>
    <s v="FRODRIGUEZ"/>
    <d v="2021-11-05T16:55:05"/>
  </r>
  <r>
    <x v="3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2"/>
    <s v="CRD016342"/>
    <s v="PARLANTE SIN TRIPODE CADENAS"/>
    <s v="UND"/>
    <m/>
    <n v="1"/>
    <n v="1"/>
    <n v="0"/>
    <n v="0"/>
    <n v="0"/>
    <x v="2"/>
    <s v="NUTRESA"/>
    <s v="USAD"/>
    <m/>
    <m/>
    <m/>
    <m/>
    <s v="FRODRIGUEZ"/>
    <d v="2021-11-05T17:25:14"/>
  </r>
  <r>
    <x v="37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3"/>
    <s v="CRD008662"/>
    <s v="MANTEL VERDE COMERCIAL NUTRESA"/>
    <s v="UND"/>
    <m/>
    <n v="1"/>
    <n v="1"/>
    <n v="0"/>
    <n v="0"/>
    <n v="0"/>
    <x v="2"/>
    <s v="NUTRESA"/>
    <s v="USAD"/>
    <m/>
    <m/>
    <m/>
    <m/>
    <s v="FRODRIGUEZ"/>
    <d v="2021-11-05T17:21:36"/>
  </r>
  <r>
    <x v="38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4"/>
    <s v="CRD006999"/>
    <s v="BOWL EN ACERO INOXIDABLE"/>
    <s v="UND"/>
    <m/>
    <n v="4"/>
    <n v="4"/>
    <n v="0"/>
    <n v="0"/>
    <n v="0"/>
    <x v="2"/>
    <s v="NUTRESA"/>
    <s v="USAD"/>
    <m/>
    <m/>
    <m/>
    <m/>
    <s v="FRODRIGUEZ"/>
    <d v="2021-11-05T17:21:03"/>
  </r>
  <r>
    <x v="39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5"/>
    <s v="CRD990327"/>
    <s v="CEN PLATO"/>
    <s v="UND"/>
    <m/>
    <n v="1"/>
    <n v="1"/>
    <n v="0"/>
    <n v="0"/>
    <n v="0"/>
    <x v="2"/>
    <s v="NUTRESA"/>
    <s v="USAD"/>
    <m/>
    <m/>
    <m/>
    <m/>
    <s v="FRODRIGUEZ"/>
    <d v="2021-11-05T17:26:26"/>
  </r>
  <r>
    <x v="40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6"/>
    <s v="CRD990315"/>
    <s v="CEN CUCHILLO"/>
    <s v="UND"/>
    <m/>
    <n v="1"/>
    <n v="1"/>
    <n v="0"/>
    <n v="0"/>
    <n v="0"/>
    <x v="2"/>
    <s v="NUTRESA"/>
    <s v="USAD"/>
    <m/>
    <m/>
    <m/>
    <m/>
    <s v="FRODRIGUEZ"/>
    <d v="2021-11-05T17:25:29"/>
  </r>
  <r>
    <x v="41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7"/>
    <s v="CRD012588"/>
    <s v="SARTEN ELECTRICO CUADRADO"/>
    <s v="UND"/>
    <m/>
    <n v="2"/>
    <n v="2"/>
    <n v="0"/>
    <n v="0"/>
    <n v="0"/>
    <x v="2"/>
    <s v="NUTRESA"/>
    <s v="USAD"/>
    <m/>
    <m/>
    <m/>
    <m/>
    <s v="FRODRIGUEZ"/>
    <d v="2021-11-05T17:22:44"/>
  </r>
  <r>
    <x v="42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P"/>
    <x v="38"/>
    <s v="CRD006884"/>
    <s v="PENDON MONTICELLO PIACERE"/>
    <s v="UND"/>
    <m/>
    <n v="1"/>
    <n v="1"/>
    <n v="0"/>
    <n v="0"/>
    <n v="0"/>
    <x v="2"/>
    <s v="NUTRESA"/>
    <s v="USAD"/>
    <m/>
    <m/>
    <m/>
    <m/>
    <s v="FRODRIGUEZ"/>
    <d v="2021-11-05T17:20:46"/>
  </r>
  <r>
    <x v="43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9"/>
    <s v="CRD016279"/>
    <s v="MESA PLEGABLE PLAST 122 X 60 CM KLIMBER (LLEGA DOBLADA)"/>
    <s v="UND"/>
    <m/>
    <n v="1"/>
    <n v="1"/>
    <n v="0"/>
    <n v="0"/>
    <n v="0"/>
    <x v="2"/>
    <s v="NUTRESA"/>
    <s v="USAD"/>
    <m/>
    <m/>
    <m/>
    <m/>
    <s v="FRODRIGUEZ"/>
    <d v="2021-11-05T17:24:40"/>
  </r>
  <r>
    <x v="44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0"/>
    <s v="CRD008947"/>
    <s v="TABLA PARA PICAR"/>
    <s v="UND"/>
    <m/>
    <n v="1"/>
    <n v="1"/>
    <n v="0"/>
    <n v="0"/>
    <n v="0"/>
    <x v="2"/>
    <s v="NUTRESA"/>
    <s v="USAD"/>
    <m/>
    <m/>
    <m/>
    <m/>
    <s v="FRODRIGUEZ"/>
    <d v="2021-11-05T17:21:54"/>
  </r>
  <r>
    <x v="45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1"/>
    <s v="CRD990324"/>
    <s v="CEN CUCHARONES"/>
    <s v="UND"/>
    <m/>
    <n v="1"/>
    <n v="1"/>
    <n v="0"/>
    <n v="0"/>
    <n v="0"/>
    <x v="2"/>
    <s v="NUTRESA"/>
    <s v="USAD"/>
    <m/>
    <m/>
    <m/>
    <m/>
    <s v="FRODRIGUEZ"/>
    <d v="2021-11-05T17:25:54"/>
  </r>
  <r>
    <x v="4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"/>
    <x v="42"/>
    <s v="CRD009865"/>
    <s v="CUCHARA ESPAGUETERA PREMIO"/>
    <s v="UND"/>
    <m/>
    <n v="1"/>
    <n v="1"/>
    <n v="0"/>
    <n v="0"/>
    <n v="0"/>
    <x v="2"/>
    <s v="NUTRESA"/>
    <s v="USAD"/>
    <m/>
    <m/>
    <m/>
    <m/>
    <s v="FRODRIGUEZ"/>
    <d v="2021-11-05T17:22:14"/>
  </r>
  <r>
    <x v="47"/>
    <s v="BGTA"/>
    <n v="63394"/>
    <s v="NUTRESA"/>
    <s v="NUTRESA - COMERCIAL NUTRESA SAS"/>
    <d v="2021-11-06T00:00:00"/>
    <s v="COMPLETADO"/>
    <s v="RECEPCIO"/>
    <n v="1"/>
    <s v="OTROS"/>
    <s v="AFANAYA"/>
    <d v="2021-11-06T14:32:36"/>
    <s v="NUTRESA"/>
    <s v="RECO-12298"/>
    <s v="SE RECIBE MATERIAL DE NUTRESA PARA INGRESO A INVENTARIO SEGUN RECO-12298"/>
    <s v="MD"/>
    <x v="43"/>
    <s v="CRD019638"/>
    <s v="MUEBLE DEGUSTACION TOSH - 2019"/>
    <s v="UND"/>
    <m/>
    <n v="1"/>
    <n v="1"/>
    <n v="0"/>
    <n v="0"/>
    <n v="0"/>
    <x v="2"/>
    <s v="BPO"/>
    <s v="AVER"/>
    <m/>
    <m/>
    <m/>
    <m/>
    <s v="FRODRIGUEZ"/>
    <d v="2021-11-06T06:54:10"/>
  </r>
  <r>
    <x v="48"/>
    <s v="BGTA"/>
    <n v="63416"/>
    <s v="NUTRESA"/>
    <s v="NUTRESA - COMERCIAL NUTRESA SAS"/>
    <d v="2021-11-08T00:00:00"/>
    <s v="COMPLETADO"/>
    <s v="RECEPCIO"/>
    <n v="1"/>
    <s v="OTROS"/>
    <s v="AFANAYA"/>
    <d v="2021-11-08T17:00:39"/>
    <s v="NUTRESA"/>
    <s v="REMI-22932"/>
    <s v="SE RECIBE MATERIAL DE NUTRESA PARA SU INGRESO A INVENTARIO SEGUN REMI-22932"/>
    <s v="MP"/>
    <x v="9"/>
    <s v="CRD022324"/>
    <s v="VOLANTE PROYECTO 3R RETOMA NUTRESA"/>
    <s v="UND"/>
    <m/>
    <n v="10800"/>
    <n v="10800"/>
    <n v="0"/>
    <n v="0"/>
    <n v="0"/>
    <x v="1"/>
    <s v="BPO"/>
    <s v="BUEN"/>
    <m/>
    <m/>
    <m/>
    <m/>
    <s v="FRODRIGUEZ"/>
    <d v="2021-11-08T09:10:34"/>
  </r>
  <r>
    <x v="49"/>
    <s v="BGTA"/>
    <n v="63431"/>
    <s v="NUTRESA"/>
    <s v="NUTRESA - COMERCIAL NUTRESA SAS"/>
    <d v="2021-11-08T00:00:00"/>
    <s v="COMPLETADO"/>
    <s v="RECEPCIO"/>
    <n v="1"/>
    <s v="OTROS"/>
    <s v="AFANAYA"/>
    <d v="2021-11-08T16:54:29"/>
    <s v="NUTRESA"/>
    <s v="OC1-4502193950"/>
    <s v="SE RECIBE MATERIAL DE NUTRESA PROVEEDOR CREAIZY CON REMISION-314, C/N SEGUN REMISION Y MATERIAL FISICO NO COINCIDE LAS CANTIDADES"/>
    <s v="MP"/>
    <x v="44"/>
    <s v="CRD024796"/>
    <s v="KIT MONO Y TARJETA NAVIDENA PARA CHOCOTERAS (X10)"/>
    <s v="UND"/>
    <m/>
    <n v="18"/>
    <n v="18"/>
    <n v="0"/>
    <n v="0"/>
    <n v="0"/>
    <x v="0"/>
    <s v="ALTILLANO_BPO"/>
    <s v="BUEN"/>
    <m/>
    <m/>
    <m/>
    <m/>
    <s v="JZAMBRANO"/>
    <d v="2021-11-08T13:12:37"/>
  </r>
  <r>
    <x v="50"/>
    <s v="BGTA"/>
    <n v="63432"/>
    <s v="NUTRESA"/>
    <s v="NUTRESA - COMERCIAL NUTRESA SAS"/>
    <d v="2021-11-08T00:00:00"/>
    <s v="COMPLETADO"/>
    <s v="RECEPCIO"/>
    <n v="1"/>
    <s v="OTROS"/>
    <s v="AFANAYA"/>
    <d v="2021-11-08T16:54:20"/>
    <s v="NUTRESA"/>
    <s v="OC1-4502193950"/>
    <s v="SE RECIBE MATERIAL DE NUTRESA PROVEEDOR CREAIZY CON REMISION-313, C/N SEGUN REMISION Y MATERIAL FISICO NO COINCIDE LAS CANTIDADES"/>
    <s v="MP"/>
    <x v="44"/>
    <s v="CRD024796"/>
    <s v="KIT MONO Y TARJETA NAVIDENA PARA CHOCOTERAS (X10)"/>
    <s v="UND"/>
    <m/>
    <n v="20"/>
    <n v="20"/>
    <n v="0"/>
    <n v="0"/>
    <n v="0"/>
    <x v="0"/>
    <s v="BPO"/>
    <s v="BUEN"/>
    <m/>
    <m/>
    <m/>
    <m/>
    <s v="JZAMBRANO"/>
    <d v="2021-11-08T13:17:26"/>
  </r>
  <r>
    <x v="51"/>
    <s v="BGTA"/>
    <n v="63433"/>
    <s v="NUTRESA"/>
    <s v="NUTRESA - COMERCIAL NUTRESA SAS"/>
    <d v="2021-11-08T00:00:00"/>
    <s v="COMPLETADO"/>
    <s v="RECEPCIO"/>
    <n v="1"/>
    <s v="OTROS"/>
    <s v="AFANAYA"/>
    <d v="2021-11-08T16:54:56"/>
    <s v="NUTRESA"/>
    <s v="OC-4502189434"/>
    <s v="SE RECIBE MATERIAL DE NUTRESA PROVEEDOR CREAIZY CON REMISION-322, C/N SEGUN REMISION Y MATERIAL FISICO NO COINCIDE LAS CANTIDADES"/>
    <s v="MP"/>
    <x v="45"/>
    <s v="CRD022497"/>
    <s v="MONO MAGICO NAVIDAD PAQ X 10 UND"/>
    <s v="UND"/>
    <m/>
    <n v="60"/>
    <n v="60"/>
    <n v="0"/>
    <n v="0"/>
    <n v="0"/>
    <x v="0"/>
    <s v="ALTILLANO"/>
    <s v="BUEN"/>
    <m/>
    <m/>
    <m/>
    <m/>
    <s v="JZAMBRANO"/>
    <d v="2021-11-08T13:27:35"/>
  </r>
  <r>
    <x v="52"/>
    <s v="BGTA"/>
    <n v="63434"/>
    <s v="NUTRESA"/>
    <s v="NUTRESA - COMERCIAL NUTRESA SAS"/>
    <d v="2021-11-08T00:00:00"/>
    <s v="COMPLETADO"/>
    <s v="RECEPCIO"/>
    <n v="1"/>
    <s v="OTROS"/>
    <s v="AFANAYA"/>
    <d v="2021-11-08T16:55:35"/>
    <s v="NUTRESA"/>
    <s v="OC-4502189434"/>
    <s v="SE RECIBE MATERIAL DE NUTRESA PROVEEDOR CREAIZY CON REMISION-321, C/N SEGUN REMISION Y MATERIAL FISICO NO COINCIDE LAS CANTIDADES"/>
    <s v="MP"/>
    <x v="45"/>
    <s v="CRD022497"/>
    <s v="MONO MAGICO NAVIDAD PAQ X 10 UND"/>
    <s v="UND"/>
    <m/>
    <n v="200"/>
    <n v="200"/>
    <n v="0"/>
    <n v="0"/>
    <n v="0"/>
    <x v="0"/>
    <s v="BPO"/>
    <s v="BUEN"/>
    <m/>
    <m/>
    <m/>
    <m/>
    <s v="JZAMBRANO"/>
    <d v="2021-11-08T13:36:54"/>
  </r>
  <r>
    <x v="53"/>
    <s v="BGTA"/>
    <n v="63435"/>
    <s v="NUTRESA"/>
    <s v="NUTRESA - COMERCIAL NUTRESA SAS"/>
    <d v="2021-11-08T00:00:00"/>
    <s v="COMPLETADO"/>
    <s v="RECEPCIO"/>
    <n v="1"/>
    <s v="OTROS"/>
    <s v="AFANAYA"/>
    <d v="2021-11-08T16:56:06"/>
    <s v="NUTRESA"/>
    <s v="OC-4502184104"/>
    <s v="SE RECIBE MATERIAL DE NUTRESA PROVEEDOR CREAIZY CON REMISION-303, C/N SEGUN REMISION Y MATERIAL FISICO NO COINCIDE LAS CANTIDADES"/>
    <s v="MP"/>
    <x v="45"/>
    <s v="CRD022497"/>
    <s v="MONO MAGICO NAVIDAD PAQ X 10 UND"/>
    <s v="UND"/>
    <m/>
    <n v="570"/>
    <n v="570"/>
    <n v="0"/>
    <n v="0"/>
    <n v="0"/>
    <x v="2"/>
    <s v="BPO"/>
    <s v="BUEN"/>
    <m/>
    <m/>
    <m/>
    <m/>
    <s v="JZAMBRANO"/>
    <d v="2021-11-08T14:04:59"/>
  </r>
  <r>
    <x v="54"/>
    <s v="BGTA"/>
    <n v="63436"/>
    <s v="NUTRESA"/>
    <s v="NUTRESA - COMERCIAL NUTRESA SAS"/>
    <d v="2021-11-08T00:00:00"/>
    <s v="COMPLETADO"/>
    <s v="RECEPCIO"/>
    <n v="1"/>
    <s v="OTROS"/>
    <s v="AFANAYA"/>
    <d v="2021-11-08T16:53:43"/>
    <s v="NUTRESA"/>
    <s v="REMI-6773"/>
    <s v="SE RECIBE MATERIAL DE NUTRESA PARA SU INGRESO A INVENTARIO SEGUN REMI-6773"/>
    <s v="MP"/>
    <x v="46"/>
    <s v="CRD024867"/>
    <s v="KIT MATIZ INSTANTE"/>
    <s v="UND"/>
    <m/>
    <n v="5"/>
    <n v="5"/>
    <n v="0"/>
    <n v="0"/>
    <n v="0"/>
    <x v="0"/>
    <s v="BPO"/>
    <s v="AVER"/>
    <m/>
    <m/>
    <m/>
    <m/>
    <s v="FRODRIGUEZ"/>
    <d v="2021-11-08T14:35:46"/>
  </r>
  <r>
    <x v="55"/>
    <s v="BGTA"/>
    <n v="63438"/>
    <s v="NUTRESA"/>
    <s v="NUTRESA - COMERCIAL NUTRESA SAS"/>
    <d v="2021-11-08T00:00:00"/>
    <s v="COMPLETADO"/>
    <s v="RECEPCIO"/>
    <n v="1"/>
    <s v="OTROS"/>
    <s v="AFANAYA"/>
    <d v="2021-11-08T17:00:11"/>
    <s v="NUTRESA"/>
    <s v="REMI-57086"/>
    <s v="SE RECIBE MATERIAL DE NUTRESA PARA SU INGRESO A INVENTARIO SEGUN REMI-57086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18:22"/>
  </r>
  <r>
    <x v="55"/>
    <s v="BGTA"/>
    <n v="63439"/>
    <s v="NUTRESA"/>
    <s v="NUTRESA - COMERCIAL NUTRESA SAS"/>
    <d v="2021-11-08T00:00:00"/>
    <s v="COMPLETADO"/>
    <s v="RECEPCIO"/>
    <n v="1"/>
    <s v="OTROS"/>
    <s v="AFANAYA"/>
    <d v="2021-11-08T16:59:44"/>
    <s v="NUTRESA"/>
    <s v="REMI-57084"/>
    <s v="SE RECIBE MATERIAL DE NUTRESA PARA SU INGRESO A INVENTARIO SEGUN REMI-57084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3:25"/>
  </r>
  <r>
    <x v="55"/>
    <s v="BGTA"/>
    <n v="63441"/>
    <s v="NUTRESA"/>
    <s v="NUTRESA - COMERCIAL NUTRESA SAS"/>
    <d v="2021-11-08T00:00:00"/>
    <s v="COMPLETADO"/>
    <s v="RECEPCIO"/>
    <n v="1"/>
    <s v="OTROS"/>
    <s v="AFANAYA"/>
    <d v="2021-11-08T16:59:13"/>
    <s v="NUTRESA"/>
    <s v="REMI-57085"/>
    <s v="SE RECIBE MATERIAL DE NUTRESA PARA SU INGRESO A INVENTARIO SEGUN REMI-57085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8:27"/>
  </r>
  <r>
    <x v="56"/>
    <s v="BGTA"/>
    <n v="63443"/>
    <s v="NUTRESA"/>
    <s v="NUTRESA - COMERCIAL NUTRESA SAS"/>
    <d v="2021-11-08T00:00:00"/>
    <s v="COMPLETADO"/>
    <s v="RECEPCIO"/>
    <n v="1"/>
    <s v="OTROS"/>
    <s v="AFANAYA"/>
    <d v="2021-11-08T16:58:38"/>
    <s v="NUTRESA"/>
    <s v="REMI-57082"/>
    <s v="SE RECIBE MATERIAL DE NUTRESA PARA SU INGRESO A INVENTARIO SEGUN REMI-57082"/>
    <s v="ME"/>
    <x v="47"/>
    <s v="CRD024492"/>
    <s v="CAJERO VENDEDOR MONTBLANC NAVIDAD 2021"/>
    <s v="UND"/>
    <m/>
    <n v="40"/>
    <n v="40"/>
    <n v="0"/>
    <n v="0"/>
    <n v="0"/>
    <x v="0"/>
    <s v="NUTRESA"/>
    <s v="BUEN"/>
    <m/>
    <m/>
    <m/>
    <m/>
    <s v="FRODRIGUEZ"/>
    <d v="2021-11-08T15:33:16"/>
  </r>
  <r>
    <x v="56"/>
    <s v="BGTA"/>
    <n v="63444"/>
    <s v="NUTRESA"/>
    <s v="NUTRESA - COMERCIAL NUTRESA SAS"/>
    <d v="2021-11-08T00:00:00"/>
    <s v="COMPLETADO"/>
    <s v="RECEPCIO"/>
    <n v="1"/>
    <s v="OTROS"/>
    <s v="AFANAYA"/>
    <d v="2021-11-08T16:57:56"/>
    <s v="NUTRESA"/>
    <s v="REMI-57083"/>
    <s v="SE RECIBE MATERIAL DE NUTRESA PARA SU INGRESO A INVENTARIO SEGUN REMI-57083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FRODRIGUEZ"/>
    <d v="2021-11-08T15:37:34"/>
  </r>
  <r>
    <x v="57"/>
    <s v="BGTA"/>
    <n v="63447"/>
    <s v="NUTRESA"/>
    <s v="NUTRESA - COMERCIAL NUTRESA SAS"/>
    <d v="2021-11-08T00:00:00"/>
    <s v="COMPLETADO"/>
    <s v="RECEPCIO"/>
    <n v="1"/>
    <s v="OTROS"/>
    <s v="AFANAYA"/>
    <d v="2021-11-08T16:57:00"/>
    <s v="NUTRESA"/>
    <s v="REMI_8516"/>
    <s v="SE RECIBE MATERIAL DE NUTRESA PARA SU INGRESO A INVENTARIO SEGUN REMI-8516"/>
    <s v="P"/>
    <x v="48"/>
    <s v="CRD023141"/>
    <s v="PAS. PITA CHIPS TOSH CHAMPINON PIX26G"/>
    <s v="UND"/>
    <m/>
    <n v="1344"/>
    <n v="1344"/>
    <n v="0"/>
    <n v="0"/>
    <s v="BOG03072022"/>
    <x v="2"/>
    <s v="NUTRESA"/>
    <s v="BUEN"/>
    <d v="2022-03-07T00:00:00"/>
    <m/>
    <d v="2022-03-07T00:00:00"/>
    <m/>
    <s v="FRODRIGUEZ"/>
    <d v="2021-11-08T15:54:16"/>
  </r>
  <r>
    <x v="58"/>
    <s v="BGTA"/>
    <n v="63449"/>
    <s v="NUTRESA"/>
    <s v="NUTRESA - COMERCIAL NUTRESA SAS"/>
    <d v="2021-11-08T00:00:00"/>
    <s v="COMPLETADO"/>
    <s v="RECEPCIO"/>
    <n v="1"/>
    <s v="OTROS"/>
    <s v="AFANAYA"/>
    <d v="2021-11-08T16:56:34"/>
    <s v="NUTRESA"/>
    <s v="REMI-8516."/>
    <s v="SE RECIBE MATERIAL DE NUTRESA PARA SU INGRESO A INVENTARIO SEGUN REMI-8516."/>
    <s v="P"/>
    <x v="48"/>
    <s v="CRD023141"/>
    <s v="PAS. PITA CHIPS TOSH CHAMPINON PIX26G"/>
    <s v="UND"/>
    <m/>
    <n v="4900"/>
    <n v="4900"/>
    <n v="0"/>
    <n v="0"/>
    <s v="BOG03072022"/>
    <x v="0"/>
    <s v="ALTILLANO_BPO"/>
    <s v="BUEN"/>
    <d v="2022-03-07T00:00:00"/>
    <m/>
    <d v="2022-03-07T00:00:00"/>
    <m/>
    <s v="FRODRIGUEZ"/>
    <d v="2021-11-08T16:07:38"/>
  </r>
  <r>
    <x v="59"/>
    <s v="BGTA"/>
    <n v="63454"/>
    <s v="NUTRESA"/>
    <s v="NUTRESA - COMERCIAL NUTRESA SAS"/>
    <d v="2021-11-09T00:00:00"/>
    <s v="COMPLETADO"/>
    <s v="RECEPCIO"/>
    <n v="1"/>
    <s v="OTROS"/>
    <s v="AFANAYA"/>
    <d v="2021-11-09T17:37:53"/>
    <s v="NUTRESA"/>
    <s v="RECO-12321"/>
    <s v="SE RECIBE MATERIAL DE NUTRESA PARA SU INGRESO A INVENTARIO SEGUN RECO-12321"/>
    <s v="ME"/>
    <x v="49"/>
    <s v="ACT000434"/>
    <s v="AMBIENTACION LINEAL COMPRA EN GRANDE"/>
    <s v="UND"/>
    <m/>
    <n v="1"/>
    <n v="1"/>
    <n v="0"/>
    <n v="148073"/>
    <n v="0"/>
    <x v="0"/>
    <s v="NUTRESA"/>
    <s v="BUEN"/>
    <m/>
    <m/>
    <m/>
    <m/>
    <s v="FRODRIGUEZ"/>
    <d v="2021-11-09T08:14:50"/>
  </r>
  <r>
    <x v="60"/>
    <s v="BGTA"/>
    <n v="63456"/>
    <s v="NUTRESA"/>
    <s v="NUTRESA - COMERCIAL NUTRESA SAS"/>
    <d v="2021-11-09T00:00:00"/>
    <s v="COMPLETADO"/>
    <s v="RECEPCIO"/>
    <n v="1"/>
    <s v="OTROS"/>
    <s v="AFANAYA"/>
    <d v="2021-11-09T18:37:20"/>
    <s v="NUTRESA"/>
    <s v="RECO-12320"/>
    <s v="SE RECIBE MATERIAL DE NUTRESA PARA SU INGRESO A INVENTARIO SEGUN RECO-12320 CON LA NOVEDAD DE QUE EL MUEBLE SE ENCUENTRA AVERIADO"/>
    <s v="ME"/>
    <x v="50"/>
    <s v="CRD024935"/>
    <s v="MUEBLE CEN CD (DESARMADO)"/>
    <s v="UND"/>
    <m/>
    <n v="1"/>
    <n v="1"/>
    <n v="0"/>
    <n v="0"/>
    <n v="0"/>
    <x v="2"/>
    <s v="NUTRESA"/>
    <s v="AVER"/>
    <m/>
    <m/>
    <m/>
    <m/>
    <s v="FRODRIGUEZ"/>
    <d v="2021-11-09T08:40:24"/>
  </r>
  <r>
    <x v="61"/>
    <s v="BGTA"/>
    <n v="63458"/>
    <s v="NUTRESA"/>
    <s v="NUTRESA - COMERCIAL NUTRESA SAS"/>
    <d v="2021-11-09T00:00:00"/>
    <s v="COMPLETADO"/>
    <s v="RECEPCIO"/>
    <n v="1"/>
    <s v="OTROS"/>
    <s v="AFANAYA"/>
    <d v="2021-11-09T17:38:21"/>
    <s v="NUTRESA"/>
    <s v="REMI-39272"/>
    <s v="SE RECIBE MATERIAL DE NUTRESA PARA SU INGRESO A INVENTARIO SEGUN REMI-39272"/>
    <s v="I"/>
    <x v="51"/>
    <s v="CRD021754"/>
    <s v="PURIDEX X 1 LT"/>
    <s v="UND"/>
    <m/>
    <n v="24"/>
    <n v="24"/>
    <n v="0"/>
    <n v="0"/>
    <n v="0"/>
    <x v="2"/>
    <s v="BPO"/>
    <s v="BUEN"/>
    <m/>
    <m/>
    <m/>
    <m/>
    <s v="FRODRIGUEZ"/>
    <d v="2021-11-09T09:02:06"/>
  </r>
  <r>
    <x v="62"/>
    <s v="BGTA"/>
    <n v="63462"/>
    <s v="NUTRESA"/>
    <s v="NUTRESA - COMERCIAL NUTRESA SAS"/>
    <d v="2021-11-09T00:00:00"/>
    <s v="COMPLETADO"/>
    <s v="RECEPCIO"/>
    <n v="1"/>
    <s v="OTROS"/>
    <s v="AFANAYA"/>
    <d v="2021-11-09T17:38:58"/>
    <s v="NUTRESA"/>
    <n v="21336"/>
    <s v="SE RECIBE MATERIAL DE NUTRESA PARA INGRESO A INVENTARIO SEGUN REMI-21336"/>
    <s v="MP"/>
    <x v="19"/>
    <s v="CRD024813"/>
    <s v="VESTIDO REJILLA LATERAL TOSH INMUNIDAD"/>
    <s v="UND"/>
    <m/>
    <n v="6"/>
    <n v="6"/>
    <n v="0"/>
    <n v="0"/>
    <n v="0"/>
    <x v="2"/>
    <s v="NUTRESA"/>
    <s v="BUEN"/>
    <m/>
    <m/>
    <m/>
    <m/>
    <s v="RCASTRO"/>
    <d v="2021-11-09T09:28:41"/>
  </r>
  <r>
    <x v="63"/>
    <s v="BGTA"/>
    <n v="63470"/>
    <s v="NUTRESA"/>
    <s v="NUTRESA - COMERCIAL NUTRESA SAS"/>
    <d v="2021-11-09T00:00:00"/>
    <s v="COMPLETADO"/>
    <s v="RECEPCIO"/>
    <n v="1"/>
    <s v="OTROS"/>
    <s v="AFANAYA"/>
    <d v="2021-11-09T18:36:27"/>
    <s v="NUTRESA"/>
    <s v="REMI-2856"/>
    <s v="SE RECIBE MATERIAL DE NUTRESA PARA SU INGRESO A INVENTARIO SEGUN REMI-2856"/>
    <s v="ME"/>
    <x v="20"/>
    <s v="CRD024936"/>
    <s v="EXHIBIDOR NAVIDAD LARGA VIDA 2021"/>
    <s v="UND"/>
    <m/>
    <n v="14"/>
    <n v="14"/>
    <n v="0"/>
    <n v="0"/>
    <n v="0"/>
    <x v="2"/>
    <s v="NUTRESA"/>
    <s v="BUEN"/>
    <m/>
    <m/>
    <m/>
    <m/>
    <s v="FRODRIGUEZ"/>
    <d v="2021-11-09T11:03:06"/>
  </r>
  <r>
    <x v="64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2"/>
    <s v="CRD024894"/>
    <s v="MATERIAL POP TEMPORADA NAVIDAD | CHISPA PRECIO"/>
    <s v="UND"/>
    <m/>
    <n v="3000"/>
    <n v="3000"/>
    <n v="0"/>
    <n v="0"/>
    <n v="0"/>
    <x v="1"/>
    <s v="ALTILLANO"/>
    <s v="BUEN"/>
    <m/>
    <m/>
    <m/>
    <m/>
    <s v="RCASTRO"/>
    <d v="2021-11-09T12:47:25"/>
  </r>
  <r>
    <x v="65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3"/>
    <s v="CRD024892"/>
    <s v="MATERIAL POP TEMPORADA NAVIDAD | AFICHE"/>
    <s v="UND"/>
    <m/>
    <n v="500"/>
    <n v="500"/>
    <n v="0"/>
    <n v="0"/>
    <n v="0"/>
    <x v="1"/>
    <s v="ALTILLANO"/>
    <s v="BUEN"/>
    <m/>
    <m/>
    <m/>
    <m/>
    <s v="RCASTRO"/>
    <d v="2021-11-09T12:47:13"/>
  </r>
  <r>
    <x v="66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1"/>
    <s v="CRD024890"/>
    <s v="MATERIAL POP TEMPORADA NAVIDAD | MOVIL"/>
    <s v="UND"/>
    <m/>
    <n v="1000"/>
    <n v="1000"/>
    <n v="0"/>
    <n v="0"/>
    <n v="0"/>
    <x v="1"/>
    <s v="ALTILLANO"/>
    <s v="BUEN"/>
    <m/>
    <m/>
    <m/>
    <m/>
    <s v="RCASTRO"/>
    <d v="2021-11-09T12:47:00"/>
  </r>
  <r>
    <x v="67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1"/>
    <s v="CRD024890"/>
    <s v="MATERIAL POP TEMPORADA NAVIDAD | MOVIL"/>
    <s v="UND"/>
    <m/>
    <n v="2000"/>
    <n v="2000"/>
    <n v="0"/>
    <n v="0"/>
    <n v="0"/>
    <x v="1"/>
    <s v="NUTRESA"/>
    <s v="BUEN"/>
    <m/>
    <m/>
    <m/>
    <m/>
    <s v="RCASTRO"/>
    <d v="2021-11-09T12:50:23"/>
  </r>
  <r>
    <x v="68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2"/>
    <s v="CRD024894"/>
    <s v="MATERIAL POP TEMPORADA NAVIDAD | CHISPA PRECIO"/>
    <s v="UND"/>
    <m/>
    <n v="6000"/>
    <n v="6000"/>
    <n v="0"/>
    <n v="0"/>
    <n v="0"/>
    <x v="1"/>
    <s v="NUTRESA"/>
    <s v="BUEN"/>
    <m/>
    <m/>
    <m/>
    <m/>
    <s v="RCASTRO"/>
    <d v="2021-11-09T12:50:44"/>
  </r>
  <r>
    <x v="69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3"/>
    <s v="CRD024892"/>
    <s v="MATERIAL POP TEMPORADA NAVIDAD | AFICHE"/>
    <s v="UND"/>
    <m/>
    <n v="1000"/>
    <n v="1000"/>
    <n v="0"/>
    <n v="0"/>
    <n v="0"/>
    <x v="1"/>
    <s v="NUTRESA"/>
    <s v="BUEN"/>
    <m/>
    <m/>
    <m/>
    <m/>
    <s v="RCASTRO"/>
    <d v="2021-11-09T12:50:34"/>
  </r>
  <r>
    <x v="70"/>
    <s v="BGTA"/>
    <n v="63480"/>
    <s v="NUTRESA"/>
    <s v="NUTRESA - COMERCIAL NUTRESA SAS"/>
    <d v="2021-11-09T00:00:00"/>
    <s v="COMPLETADO"/>
    <s v="RECEPCIO"/>
    <n v="1"/>
    <s v="OTROS"/>
    <s v="AFANAYA"/>
    <d v="2021-11-10T13:04:12"/>
    <s v="NUTRESA"/>
    <s v="REMI-6409"/>
    <s v="SE RECIBE MATERIAL DE NUTRESA PARA SU INGRESO A INVENTARIO SEGUN REMI-6409"/>
    <s v="P"/>
    <x v="52"/>
    <s v="CRD024950"/>
    <s v="BATIDO BENET INMUNE GTS SHAKER"/>
    <s v="UND"/>
    <m/>
    <n v="7"/>
    <n v="7"/>
    <n v="0"/>
    <n v="0"/>
    <s v="BOG05112022"/>
    <x v="0"/>
    <s v="NUTRESA"/>
    <s v="BUEN"/>
    <d v="2022-05-11T00:00:00"/>
    <m/>
    <d v="2022-05-11T00:00:00"/>
    <m/>
    <s v="FRODRIGUEZ"/>
    <d v="2021-11-09T14:49:39"/>
  </r>
  <r>
    <x v="71"/>
    <s v="BGTA"/>
    <n v="63481"/>
    <s v="NUTRESA"/>
    <s v="NUTRESA - COMERCIAL NUTRESA SAS"/>
    <d v="2021-11-09T00:00:00"/>
    <s v="COMPLETADO"/>
    <s v="RECEPCIO"/>
    <n v="1"/>
    <s v="OTROS"/>
    <s v="AFANAYA"/>
    <d v="2021-11-10T13:03:57"/>
    <s v="NUTRESA"/>
    <n v="7162649945"/>
    <s v="SE RECIBE MATERIAL DE NUTRESA PARA INGRESO A INVENTARIO SEGUN REMI-7162649945"/>
    <s v="P"/>
    <x v="53"/>
    <s v="CRD024702"/>
    <s v="AROM.TOSH ENERGIA 24G 20SOB 20UN"/>
    <s v="UND"/>
    <m/>
    <n v="225"/>
    <n v="225"/>
    <n v="0"/>
    <n v="0"/>
    <s v="BOG08242023"/>
    <x v="0"/>
    <s v="NUTRESA"/>
    <s v="BUEN"/>
    <d v="2023-08-24T00:00:00"/>
    <m/>
    <d v="2023-08-24T00:00:00"/>
    <m/>
    <s v="RCASTRO"/>
    <d v="2021-11-09T14:56:39"/>
  </r>
  <r>
    <x v="72"/>
    <s v="BGTA"/>
    <n v="63485"/>
    <s v="NUTRESA"/>
    <s v="NUTRESA - COMERCIAL NUTRESA SAS"/>
    <d v="2021-11-09T00:00:00"/>
    <s v="COMPLETADO"/>
    <s v="RECEPCIO"/>
    <n v="1"/>
    <s v="OTROS"/>
    <s v="AFANAYA"/>
    <d v="2021-11-10T13:04:51"/>
    <s v="NUTRESA"/>
    <s v="REMI-0110"/>
    <s v="SE RECIBE MATERIAL DE NUTRESA PARA SU INGRESO A INVENTARIO SEGUN REMI-0110"/>
    <s v="P"/>
    <x v="54"/>
    <s v="CRD024920"/>
    <s v="ANCHETA ITALIA PRODUCTOS MONTICELLO"/>
    <s v="UND"/>
    <m/>
    <n v="32"/>
    <n v="32"/>
    <n v="0"/>
    <n v="0"/>
    <s v="BOG05072024"/>
    <x v="0"/>
    <s v="NUTRESA"/>
    <s v="BUEN"/>
    <d v="2024-05-07T00:00:00"/>
    <m/>
    <d v="2024-05-07T00:00:00"/>
    <m/>
    <s v="FRODRIGUEZ"/>
    <d v="2021-11-09T15:25:57"/>
  </r>
  <r>
    <x v="73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5"/>
    <s v="CRD024673"/>
    <s v="ESCUDO ANCHETERIA AU 2021"/>
    <s v="UND"/>
    <m/>
    <n v="2"/>
    <n v="2"/>
    <n v="0"/>
    <n v="0"/>
    <n v="0"/>
    <x v="0"/>
    <s v="NUTRESA"/>
    <s v="BUEN"/>
    <m/>
    <m/>
    <m/>
    <m/>
    <s v="FRODRIGUEZ"/>
    <d v="2021-11-10T09:52:59"/>
  </r>
  <r>
    <x v="74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6"/>
    <s v="CRD024672"/>
    <s v="ROMPETRAFICO ANCHETERIA AU 2021"/>
    <s v="UND"/>
    <m/>
    <n v="3"/>
    <n v="3"/>
    <n v="0"/>
    <n v="0"/>
    <n v="0"/>
    <x v="0"/>
    <s v="NUTRESA"/>
    <s v="BUEN"/>
    <m/>
    <m/>
    <m/>
    <m/>
    <s v="FRODRIGUEZ"/>
    <d v="2021-11-10T09:52:07"/>
  </r>
  <r>
    <x v="75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7"/>
    <s v="CRD024671"/>
    <s v="COLOMBINA /ROLLO ANCHETERIA AU 2021"/>
    <s v="UND"/>
    <m/>
    <n v="1"/>
    <n v="1"/>
    <n v="0"/>
    <n v="0"/>
    <n v="0"/>
    <x v="0"/>
    <s v="NUTRESA"/>
    <s v="BUEN"/>
    <m/>
    <m/>
    <m/>
    <m/>
    <s v="FRODRIGUEZ"/>
    <d v="2021-11-10T09:51:54"/>
  </r>
  <r>
    <x v="76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8"/>
    <s v="CRD023584"/>
    <s v="PORTAPRECIO GENERICO NUTRESA KIT AU 2021"/>
    <s v="UND"/>
    <m/>
    <n v="15000"/>
    <n v="15000"/>
    <n v="0"/>
    <n v="0"/>
    <n v="0"/>
    <x v="0"/>
    <s v="ALTILLANO"/>
    <s v="BUEN"/>
    <m/>
    <m/>
    <m/>
    <m/>
    <s v="FRODRIGUEZ"/>
    <d v="2021-11-10T16:05:39"/>
  </r>
  <r>
    <x v="77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9"/>
    <s v="CRD023585"/>
    <s v="HABLADOR PORTAPRECIO KIT AU 2021"/>
    <s v="UND"/>
    <m/>
    <n v="1500"/>
    <n v="1500"/>
    <n v="0"/>
    <n v="0"/>
    <n v="0"/>
    <x v="0"/>
    <s v="ALTILLANO"/>
    <s v="BUEN"/>
    <m/>
    <m/>
    <m/>
    <m/>
    <s v="FRODRIGUEZ"/>
    <d v="2021-11-10T16:06:00"/>
  </r>
  <r>
    <x v="78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24"/>
    <s v="CRD024891"/>
    <s v="MATERIAL POP TEMPORADA NAVIDAD | CHISPA"/>
    <s v="UND"/>
    <m/>
    <n v="150"/>
    <n v="150"/>
    <n v="0"/>
    <n v="0"/>
    <n v="0"/>
    <x v="1"/>
    <s v="ALTILLANO"/>
    <s v="BUEN"/>
    <m/>
    <m/>
    <m/>
    <m/>
    <s v="FRODRIGUEZ"/>
    <d v="2021-11-10T16:15:55"/>
  </r>
  <r>
    <x v="79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60"/>
    <s v="CRD024893"/>
    <s v="MATERIAL POP TEMPORADA NAVIDAD | ROMETRAFICO"/>
    <s v="UND"/>
    <m/>
    <n v="15"/>
    <n v="15"/>
    <n v="0"/>
    <n v="0"/>
    <n v="0"/>
    <x v="1"/>
    <s v="ALTILLANO"/>
    <s v="BUEN"/>
    <m/>
    <m/>
    <m/>
    <m/>
    <s v="FRODRIGUEZ"/>
    <d v="2021-11-10T16:16:13"/>
  </r>
  <r>
    <x v="80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60"/>
    <s v="CRD024893"/>
    <s v="MATERIAL POP TEMPORADA NAVIDAD | ROMETRAFICO"/>
    <s v="UND"/>
    <m/>
    <n v="20"/>
    <n v="20"/>
    <n v="0"/>
    <n v="0"/>
    <n v="0"/>
    <x v="1"/>
    <s v="NUTRESA"/>
    <s v="BUEN"/>
    <m/>
    <m/>
    <m/>
    <m/>
    <s v="FRODRIGUEZ"/>
    <d v="2021-11-10T16:26:27"/>
  </r>
  <r>
    <x v="81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FRODRIGUEZ"/>
    <d v="2021-11-10T16:26:11"/>
  </r>
  <r>
    <x v="81"/>
    <s v="BGTA"/>
    <n v="63516"/>
    <s v="NUTRESA"/>
    <s v="NUTRESA - COMERCIAL NUTRESA SAS"/>
    <d v="2021-11-10T00:00:00"/>
    <s v="COMPLETADO"/>
    <s v="RECEPCIO"/>
    <n v="1"/>
    <s v="OTROS"/>
    <s v="AFANAYA"/>
    <d v="2021-11-10T18:27:04"/>
    <s v="NUTRESA"/>
    <s v="REMI-9578"/>
    <s v="SE RECIBE MATERIAL DE NUTRESA PARA SU INGRESO A INVENTARIO SEGUN REMI-9578"/>
    <s v="MP"/>
    <x v="24"/>
    <s v="CRD024891"/>
    <s v="MATERIAL POP TEMPORADA NAVIDAD | CHISPA"/>
    <s v="UND"/>
    <m/>
    <n v="30"/>
    <n v="30"/>
    <n v="0"/>
    <n v="0"/>
    <n v="0"/>
    <x v="1"/>
    <s v="NUTRESA"/>
    <s v="BUEN"/>
    <m/>
    <m/>
    <m/>
    <m/>
    <s v="FRODRIGUEZ"/>
    <d v="2021-11-10T16:32:12"/>
  </r>
  <r>
    <x v="82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2:20"/>
  </r>
  <r>
    <x v="83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2:09"/>
  </r>
  <r>
    <x v="83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9:34"/>
  </r>
  <r>
    <x v="82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9:53"/>
  </r>
  <r>
    <x v="84"/>
    <s v="BUCA"/>
    <n v="28644"/>
    <s v="NUTRESA"/>
    <s v="NUTRESA - COMERCIAL NUTRESA SAS"/>
    <d v="2021-11-04T00:00:00"/>
    <s v="COMPLETADO"/>
    <s v="RECEPCIO"/>
    <n v="1"/>
    <s v="OTROS"/>
    <s v="SBELLO"/>
    <d v="2021-11-04T11:23:20"/>
    <n v="0"/>
    <n v="0"/>
    <s v="SE RECIBE MATERIAL DEL PROVEEDOR POP DISEÃ‘O CON REMISIÃ“N NÂ°21319 SIN NOVEDAD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SBELLO"/>
    <d v="2021-11-04T11:22:58"/>
  </r>
  <r>
    <x v="85"/>
    <s v="BUCA"/>
    <n v="28645"/>
    <s v="NUTRESA"/>
    <s v="NUTRESA - COMERCIAL NUTRESA SAS"/>
    <d v="2021-11-04T00:00:00"/>
    <s v="COMPLETADO"/>
    <s v="RECEPCIO"/>
    <n v="1"/>
    <s v="OTROS"/>
    <s v="SBELLO"/>
    <d v="2021-11-04T11:24:00"/>
    <n v="0"/>
    <n v="0"/>
    <s v="SE RECIBE MATERIAL DEL PROVEEDOR POP DISEÃ‘O CON REMISIÃ“N N.21319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SBELLO"/>
    <d v="2021-11-04T11:23:38"/>
  </r>
  <r>
    <x v="86"/>
    <s v="BUCA"/>
    <n v="28656"/>
    <s v="NUTRESA"/>
    <s v="NUTRESA - COMERCIAL NUTRESA SAS"/>
    <d v="2021-11-05T00:00:00"/>
    <s v="COMPLETADO"/>
    <s v="RECEPCIO"/>
    <n v="1"/>
    <s v="OTROS"/>
    <s v="SBELLO"/>
    <d v="2021-11-05T13:45:34"/>
    <n v="0"/>
    <n v="0"/>
    <s v="SE RECIBE MATERIAL DEL PROVEEDOR POP DISEÃ‘O CON REMISIÃ“N NÂ°21328 SIN NOVEDAD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SBELLO"/>
    <d v="2021-11-05T13:45:15"/>
  </r>
  <r>
    <x v="87"/>
    <s v="BUCA"/>
    <n v="28657"/>
    <s v="NUTRESA"/>
    <s v="NUTRESA - COMERCIAL NUTRESA SAS"/>
    <d v="2021-11-05T00:00:00"/>
    <s v="COMPLETADO"/>
    <s v="RECEPCIO"/>
    <n v="1"/>
    <s v="OTROS"/>
    <s v="SBELLO"/>
    <d v="2021-11-05T13:45:05"/>
    <n v="0"/>
    <n v="0"/>
    <s v="SE RECIBE MATERIAL DEL PROVEEDOR POPDISEÃ‘O CON REMISIÃ“N NÂ°21337 SIN NOVEDAD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SBELLO"/>
    <d v="2021-11-05T13:44:40"/>
  </r>
  <r>
    <x v="88"/>
    <s v="BUCA"/>
    <n v="28663"/>
    <s v="NUTRESA"/>
    <s v="NUTRESA - COMERCIAL NUTRESA SAS"/>
    <d v="2021-11-05T00:00:00"/>
    <s v="COMPLETADO"/>
    <s v="RECEPCIO"/>
    <n v="1"/>
    <s v="OTROS"/>
    <s v="SBELLO"/>
    <d v="2021-11-05T16:34:19"/>
    <n v="0"/>
    <n v="0"/>
    <s v="SE RECIBE MATERIAL DEL PROVEEDOR MULTIIDEAS CON FACTURA NÂ°1031 SIN NOVEDAD REPOSICIÃ“N DE UN FALTANTE REPORTADO"/>
    <s v="M"/>
    <x v="61"/>
    <s v="CRD024769"/>
    <s v="KIT CAFE PLATO Y MUG"/>
    <s v="UND"/>
    <m/>
    <n v="55"/>
    <n v="55"/>
    <n v="0"/>
    <n v="0"/>
    <n v="0"/>
    <x v="2"/>
    <s v="NUTRESA"/>
    <s v="BUEN"/>
    <m/>
    <m/>
    <m/>
    <m/>
    <s v="SBELLO"/>
    <d v="2021-11-05T16:33:55"/>
  </r>
  <r>
    <x v="89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SBELLO"/>
    <d v="2021-11-08T08:18:27"/>
  </r>
  <r>
    <x v="90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3"/>
    <s v="CRD024837"/>
    <s v="BALCON SABORIZADOS MUCHAS FORMAS DE DESPERTAR TU VIDA"/>
    <s v="UND"/>
    <m/>
    <n v="60"/>
    <n v="60"/>
    <n v="0"/>
    <n v="0"/>
    <n v="0"/>
    <x v="0"/>
    <s v="NUTRESA"/>
    <s v="BUEN"/>
    <m/>
    <m/>
    <m/>
    <m/>
    <s v="SBELLO"/>
    <d v="2021-11-08T08:18:23"/>
  </r>
  <r>
    <x v="91"/>
    <s v="BUCA"/>
    <n v="28681"/>
    <s v="NUTRESA"/>
    <s v="NUTRESA - COMERCIAL NUTRESA SAS"/>
    <d v="2021-11-09T00:00:00"/>
    <s v="COMPLETADO"/>
    <s v="RECEPCIO"/>
    <n v="1"/>
    <s v="OTROS"/>
    <s v="SBELLO"/>
    <d v="2021-11-09T07:48:37"/>
    <n v="0"/>
    <n v="0"/>
    <s v="SE RECIBE MATERIAL DEL PROVEEDOR INDUSTRIAS CORY CON FACTURA NÂ°FECY39270 CON NOVEDAD TIEMPO DE INGRESO POR NOVEDAD EN AVISO DE LLEGADA NO ESTABA CARGADO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SBELLO"/>
    <d v="2021-11-09T07:48:08"/>
  </r>
  <r>
    <x v="92"/>
    <s v="CALI"/>
    <n v="51710"/>
    <s v="NUTRESA"/>
    <s v="NUTRESA - COMERCIAL NUTRESA SAS"/>
    <d v="2021-11-04T00:00:00"/>
    <s v="COMPLETADO"/>
    <s v="RECEPCIO"/>
    <n v="1"/>
    <s v="OTROS"/>
    <s v="JAGIRALDO"/>
    <d v="2021-11-04T17:09:12"/>
    <n v="0"/>
    <n v="0"/>
    <s v="SE RECIBE MATERIAL DEL PROVEEDOR &quot;INNERCIA&quot; CON REMISIÃ“N NÂ° - 38387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JAGIRALDO"/>
    <d v="2021-11-04T11:12:43"/>
  </r>
  <r>
    <x v="93"/>
    <s v="CALI"/>
    <n v="51738"/>
    <s v="NUTRESA"/>
    <s v="NUTRESA - COMERCIAL NUTRESA SAS"/>
    <d v="2021-11-05T00:00:00"/>
    <s v="COMPLETADO"/>
    <s v="RECEPCIO"/>
    <n v="1"/>
    <s v="OTROS"/>
    <s v="JAGIRALDO"/>
    <d v="2021-11-08T16:06:26"/>
    <n v="0"/>
    <n v="0"/>
    <s v="SE RECIBE MATERIAL DEL PROVEEDOR &quot;DISEÃ‘OS Y PRODUCCIONES&quot; CON REMISIÃ“N NÂ° 21329-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CAMACHO"/>
    <d v="2021-11-05T13:20:59"/>
  </r>
  <r>
    <x v="94"/>
    <s v="CALI"/>
    <n v="51751"/>
    <s v="NUTRESA"/>
    <s v="NUTRESA - COMERCIAL NUTRESA SAS"/>
    <d v="2021-11-08T00:00:00"/>
    <s v="COMPLETADO"/>
    <s v="RECEPCIO"/>
    <n v="1"/>
    <s v="OTROS"/>
    <s v="JAGIRALDO"/>
    <d v="2021-11-08T16:11:42"/>
    <n v="0"/>
    <n v="0"/>
    <s v="SE RECIBE MATERIAL DEL PROVEEDOR &quot;DISEÃ‘OS Y PRODUCCIONES&quot; CON REMISIÃ“N NÂ° - 21320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JCAMACHO"/>
    <d v="2021-11-08T12:07:50"/>
  </r>
  <r>
    <x v="95"/>
    <s v="CALI"/>
    <n v="51752"/>
    <s v="NUTRESA"/>
    <s v="NUTRESA - COMERCIAL NUTRESA SAS"/>
    <d v="2021-11-08T00:00:00"/>
    <s v="COMPLETADO"/>
    <s v="RECEPCIO"/>
    <n v="1"/>
    <s v="OTROS"/>
    <s v="JAGIRALDO"/>
    <d v="2021-11-08T16:12:07"/>
    <n v="0"/>
    <n v="0"/>
    <s v="SE RECIBE MATERIAL DEL PROVEEDOR &quot;DISEÃ‘OS Y PRODUCCIONES&quot; CON REMISIÃ“N NÂ° -21320"/>
    <s v="MP"/>
    <x v="6"/>
    <s v="CRD024669"/>
    <s v="STAND DE ANCHETAS FABRICAS DE ANCHETAS CADENAS"/>
    <s v="UND"/>
    <m/>
    <n v="12"/>
    <n v="12"/>
    <n v="0"/>
    <n v="0"/>
    <n v="0"/>
    <x v="2"/>
    <s v="NUTRESA"/>
    <s v="BUEN"/>
    <m/>
    <m/>
    <m/>
    <m/>
    <s v="JCAMACHO"/>
    <d v="2021-11-08T12:07:35"/>
  </r>
  <r>
    <x v="96"/>
    <s v="CALI"/>
    <n v="51755"/>
    <s v="NUTRESA"/>
    <s v="NUTRESA - COMERCIAL NUTRESA SAS"/>
    <d v="2021-11-08T00:00:00"/>
    <s v="COMPLETADO"/>
    <s v="RECEPCIO"/>
    <n v="1"/>
    <s v="OTROS"/>
    <s v="JAGIRALDO"/>
    <d v="2021-11-08T16:21:10"/>
    <n v="0"/>
    <n v="0"/>
    <s v="SE RECIBE MATERIAL DEL PROVEEDOR &quot;LANDRES&quot; CON ORDEN DE COMPRA NÂ° -4502197954"/>
    <s v="M"/>
    <x v="64"/>
    <s v="CRD022387"/>
    <s v="SET DE SARTENES 18 Y 24 CM UNIVERSAL ACTIVACION TRADE"/>
    <s v="UND"/>
    <m/>
    <n v="150"/>
    <n v="150"/>
    <n v="0"/>
    <n v="0"/>
    <n v="0"/>
    <x v="2"/>
    <s v="BPO"/>
    <s v="BUEN"/>
    <m/>
    <m/>
    <m/>
    <m/>
    <s v="JCAMACHO"/>
    <d v="2021-11-08T12:08:35"/>
  </r>
  <r>
    <x v="97"/>
    <s v="CALI"/>
    <n v="51756"/>
    <s v="NUTRESA"/>
    <s v="NUTRESA - COMERCIAL NUTRESA SAS"/>
    <d v="2021-11-08T00:00:00"/>
    <s v="COMPLETADO"/>
    <s v="RECEPCIO"/>
    <n v="1"/>
    <s v="OTROS"/>
    <s v="JAGIRALDO"/>
    <d v="2021-11-08T16:22:02"/>
    <n v="0"/>
    <n v="0"/>
    <s v="SE RECIBE MATERIAL DEL PROVEEDOR &quot;IMPRESOS&quot; CON REMISIÃ“N NÂ° - 22933"/>
    <s v="MP"/>
    <x v="9"/>
    <s v="CRD022324"/>
    <s v="VOLANTE PROYECTO 3R RETOMA NUTRESA"/>
    <s v="UND"/>
    <m/>
    <n v="3600"/>
    <n v="3600"/>
    <n v="0"/>
    <n v="0"/>
    <n v="0"/>
    <x v="1"/>
    <s v="BPO"/>
    <s v="BUEN"/>
    <m/>
    <m/>
    <m/>
    <m/>
    <s v="JCAMACHO"/>
    <d v="2021-11-08T12:08:19"/>
  </r>
  <r>
    <x v="98"/>
    <s v="CALI"/>
    <n v="51766"/>
    <s v="NUTRESA"/>
    <s v="NUTRESA - COMERCIAL NUTRESA SAS"/>
    <d v="2021-11-08T00:00:00"/>
    <s v="COMPLETADO"/>
    <s v="RECEPCIO"/>
    <n v="1"/>
    <s v="OTROS"/>
    <s v="JAGIRALDO"/>
    <d v="2021-11-08T16:14:38"/>
    <n v="0"/>
    <n v="0"/>
    <s v="SE RECIBE MATERIAL DEL PROVEEDOR &quot;DISEÃ‘OS Y PRODUCCIONES&quot; CON REMISIÃ“N NÂ° - 21338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NTORRE"/>
    <d v="2021-11-08T15:18:50"/>
  </r>
  <r>
    <x v="99"/>
    <s v="CALI"/>
    <n v="51769"/>
    <s v="NUTRESA"/>
    <s v="NUTRESA - COMERCIAL NUTRESA SAS"/>
    <d v="2021-11-08T00:00:00"/>
    <s v="COMPLETADO"/>
    <s v="RECEPCIO"/>
    <n v="1"/>
    <s v="OTROS"/>
    <s v="JAGIRALDO"/>
    <d v="2021-11-08T16:13:46"/>
    <n v="0"/>
    <n v="0"/>
    <s v="SE RECIBE MATERIAL DEL PROVEEDOR &quot;INNERCIA&quot; CON REMISIÃ“N NÂ° - 38559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NTORRE"/>
    <d v="2021-11-08T15:15:09"/>
  </r>
  <r>
    <x v="100"/>
    <s v="CALI"/>
    <n v="51788"/>
    <s v="NUTRESA"/>
    <s v="NUTRESA - COMERCIAL NUTRESA SAS"/>
    <d v="2021-11-08T00:00:00"/>
    <s v="COMPLETADO"/>
    <s v="RECEPCIO"/>
    <n v="1"/>
    <s v="OTROS"/>
    <s v="JAGIRALDO"/>
    <d v="2021-11-08T16:42:20"/>
    <n v="0"/>
    <n v="0"/>
    <s v="SE RECIBE MATERIAL DEL PROVEEDOR &quot;EVOLUTION&quot; CON REMISIÃ“N NÂ° - 57044"/>
    <s v="ME"/>
    <x v="62"/>
    <s v="CRD024838"/>
    <s v="BALCON TRADICIONAL MUCHAS FORMAS DE DESPERTAR TU VIDA"/>
    <s v="UND"/>
    <m/>
    <n v="30"/>
    <n v="30"/>
    <n v="0"/>
    <n v="0"/>
    <n v="0"/>
    <x v="0"/>
    <s v="NUTRESA"/>
    <s v="BUEN"/>
    <m/>
    <m/>
    <m/>
    <m/>
    <s v="JAGIRALDO"/>
    <d v="2021-11-08T16:40:29"/>
  </r>
  <r>
    <x v="101"/>
    <s v="CALI"/>
    <n v="51794"/>
    <s v="NUTRESA"/>
    <s v="NUTRESA - COMERCIAL NUTRESA SAS"/>
    <d v="2021-11-09T00:00:00"/>
    <s v="COMPLETADO"/>
    <s v="RECEPCIO"/>
    <n v="1"/>
    <s v="OTROS"/>
    <s v="JAGIRALDO"/>
    <d v="2021-11-10T11:07:16"/>
    <n v="0"/>
    <n v="0"/>
    <s v="SE RECIBE MATERIAL DEL PROVEEDOR &quot;CORY&quot; CON FACTURA NÂ° - 39269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CAMACHO"/>
    <d v="2021-11-09T12:04:21"/>
  </r>
  <r>
    <x v="102"/>
    <s v="CALI"/>
    <n v="51795"/>
    <s v="NUTRESA"/>
    <s v="NUTRESA - COMERCIAL NUTRESA SAS"/>
    <d v="2021-11-09T00:00:00"/>
    <s v="COMPLETADO"/>
    <s v="RECEPCIO"/>
    <n v="1"/>
    <s v="OTROS"/>
    <s v="JAGIRALDO"/>
    <d v="2021-11-10T11:09:16"/>
    <n v="0"/>
    <n v="0"/>
    <s v="DEV. DEL PDV &quot;LA RED&quot; CON RECOGIDA NÂ° 5265-"/>
    <s v="ME"/>
    <x v="11"/>
    <s v="ACT000063"/>
    <s v="VP NEVERA TERMOREFRIGERADA GOLOSINAS TD"/>
    <s v="UND"/>
    <s v="ACT000063"/>
    <n v="1"/>
    <n v="1"/>
    <n v="0"/>
    <n v="79437"/>
    <n v="0"/>
    <x v="1"/>
    <s v="NUTRESA"/>
    <s v="BAJA"/>
    <m/>
    <m/>
    <m/>
    <m/>
    <s v="JCAMACHO"/>
    <d v="2021-11-09T12:04:00"/>
  </r>
  <r>
    <x v="103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CAMACHO"/>
    <d v="2021-11-10T11:04:27"/>
  </r>
  <r>
    <x v="104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CAMACHO"/>
    <d v="2021-11-10T11:04:17"/>
  </r>
  <r>
    <x v="105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CAMACHO"/>
    <d v="2021-11-10T11:04:08"/>
  </r>
  <r>
    <x v="106"/>
    <s v="CART"/>
    <n v="20220"/>
    <s v="NUTRESA"/>
    <s v="NUTRESA - COMERCIAL NUTRESA SAS"/>
    <d v="2021-11-04T00:00:00"/>
    <s v="COMPLETADO"/>
    <s v="RECEPCIO"/>
    <n v="1"/>
    <s v="OTROS"/>
    <s v="WHRINCON"/>
    <d v="2021-11-04T09:23:01"/>
    <s v="S/N CRV-30816"/>
    <n v="4502202420"/>
    <s v="SE RECIBE MATERIAL DEL PROVEEDOR MARQUILLAS CON REMISION NÂ° CRV-30816 SIN NOVEDAD"/>
    <s v="MP"/>
    <x v="65"/>
    <s v="CRD024875"/>
    <s v="AYUDAVENTAS MIEL Y FUSION X14 ACTUALIZADO"/>
    <s v="UND"/>
    <m/>
    <n v="43"/>
    <n v="43"/>
    <n v="0"/>
    <n v="0"/>
    <n v="0"/>
    <x v="1"/>
    <s v="NUTRESA"/>
    <s v="BUEN"/>
    <m/>
    <m/>
    <m/>
    <m/>
    <s v="WHRINCON"/>
    <d v="2021-11-04T09:22:04"/>
  </r>
  <r>
    <x v="107"/>
    <s v="CART"/>
    <n v="20223"/>
    <s v="NUTRESA"/>
    <s v="NUTRESA - COMERCIAL NUTRESA SAS"/>
    <d v="2021-11-04T00:00:00"/>
    <s v="COMPLETADO"/>
    <s v="RECEPCIO"/>
    <n v="1"/>
    <s v="OTROS"/>
    <s v="WHRINCON"/>
    <d v="2021-11-04T10:40:20"/>
    <s v="S/N 4502170198"/>
    <s v="S/N 4502170198"/>
    <s v="SE RECIBE MATERIAL DEL PROVEEDOR INDUCARTON CON OC . 4502170198 SIN NOVEDAD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WHRINCON"/>
    <d v="2021-11-04T10:37:56"/>
  </r>
  <r>
    <x v="108"/>
    <s v="CART"/>
    <n v="20224"/>
    <s v="NUTRESA"/>
    <s v="NUTRESA - COMERCIAL NUTRESA SAS"/>
    <d v="2021-11-04T00:00:00"/>
    <s v="COMPLETADO"/>
    <s v="RECEPCIO"/>
    <n v="1"/>
    <s v="OTROS"/>
    <s v="WHRINCON"/>
    <d v="2021-11-04T10:47:20"/>
    <s v="S/N 78354"/>
    <n v="4502169494"/>
    <s v="SE RECIBE MATERIAL DEL PROVEEDOR INDUCARTON CON OC. 4502169494 SIN NOVEDAD"/>
    <s v="MP"/>
    <x v="0"/>
    <s v="CRD022322"/>
    <s v="PLEGADIZA Y CARTON FABRICA DE ANCHETAS NAVIDAD PAQ X 40 UND"/>
    <s v="PAQ"/>
    <m/>
    <n v="800"/>
    <n v="800"/>
    <n v="0"/>
    <n v="0"/>
    <n v="0"/>
    <x v="2"/>
    <s v="BPO"/>
    <s v="BUEN"/>
    <m/>
    <m/>
    <m/>
    <m/>
    <s v="WHRINCON"/>
    <d v="2021-11-04T10:46:01"/>
  </r>
  <r>
    <x v="109"/>
    <s v="CART"/>
    <n v="20226"/>
    <s v="NUTRESA"/>
    <s v="NUTRESA - COMERCIAL NUTRESA SAS"/>
    <d v="2021-11-04T00:00:00"/>
    <s v="COMPLETADO"/>
    <s v="RECEPCIO"/>
    <n v="1"/>
    <s v="OTROS"/>
    <s v="ECOAVASM"/>
    <d v="2021-11-04T14:19:21"/>
    <s v="S/N 4502197954"/>
    <n v="4502197954"/>
    <s v="SE RECIBE MATERIAL DEL PROVEEDOR LANDER Y CIA S.A CON OC N# 4502197954 SIN NOVEDAD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ECOAVASM"/>
    <d v="2021-11-04T14:18:23"/>
  </r>
  <r>
    <x v="110"/>
    <s v="CART"/>
    <n v="20230"/>
    <s v="NUTRESA"/>
    <s v="NUTRESA - COMERCIAL NUTRESA SAS"/>
    <d v="2021-11-05T00:00:00"/>
    <s v="COMPLETADO"/>
    <s v="RECEPCIO"/>
    <n v="1"/>
    <s v="OTROS"/>
    <s v="WHRINCON"/>
    <d v="2021-11-05T08:50:13"/>
    <s v="S/N OP:2940"/>
    <n v="14000358725"/>
    <s v="SE RECIBE MATERIAL DEL PROVEEDOR OPEN MIND CON REMISION NÂ° 2940 SIN NOVEDAD"/>
    <s v="MP"/>
    <x v="66"/>
    <s v="CRD024872"/>
    <s v="VESTIDO MUEBLE OLIMPICA NAVIDAD SOCIALIZACION /LA ESPECIAL ZENU"/>
    <s v="UND"/>
    <m/>
    <n v="3"/>
    <n v="3"/>
    <n v="0"/>
    <n v="0"/>
    <n v="0"/>
    <x v="2"/>
    <s v="NUTRESA"/>
    <s v="BUEN"/>
    <m/>
    <m/>
    <m/>
    <m/>
    <s v="WHRINCON"/>
    <d v="2021-11-05T08:48:58"/>
  </r>
  <r>
    <x v="111"/>
    <s v="CART"/>
    <n v="20231"/>
    <s v="NUTRESA"/>
    <s v="NUTRESA - COMERCIAL NUTRESA SAS"/>
    <d v="2021-11-05T00:00:00"/>
    <s v="COMPLETADO"/>
    <s v="RECEPCIO"/>
    <n v="1"/>
    <s v="OTROS"/>
    <s v="WHRINCON"/>
    <d v="2021-11-05T08:55:41"/>
    <s v="S/N OP 2940"/>
    <n v="14000358725"/>
    <s v="SE RECIBE MATERIAL DEL PROVEEDOR OPEN MIND CON REMISION NÂ° 2940 SIN NOVEDAD"/>
    <s v="MP"/>
    <x v="67"/>
    <s v="CRD024870"/>
    <s v="VESTIDO DE REJILLA CARULLA NAVIDAD SOCIALIZACION /LA ESPECIAL ZENU"/>
    <s v="UND"/>
    <m/>
    <n v="1"/>
    <n v="1"/>
    <n v="0"/>
    <n v="0"/>
    <n v="0"/>
    <x v="2"/>
    <s v="NUTRESA"/>
    <s v="BUEN"/>
    <m/>
    <m/>
    <m/>
    <m/>
    <s v="WHRINCON"/>
    <d v="2021-11-05T08:54:31"/>
  </r>
  <r>
    <x v="112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ECOAVASM"/>
    <d v="2021-11-05T10:40:39"/>
  </r>
  <r>
    <x v="113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ECOAVASM"/>
    <d v="2021-11-05T10:40:45"/>
  </r>
  <r>
    <x v="114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4"/>
    <s v="CRD024648"/>
    <s v="SET VASOS PARA JUGO X 4. LOGO UNA TINTA UNA PIEZA"/>
    <s v="PAQ"/>
    <m/>
    <n v="400"/>
    <n v="400"/>
    <n v="0"/>
    <n v="0"/>
    <n v="0"/>
    <x v="1"/>
    <s v="NUTRESA"/>
    <s v="BUEN"/>
    <m/>
    <m/>
    <m/>
    <m/>
    <s v="ECOAVASM"/>
    <d v="2021-11-05T10:40:03"/>
  </r>
  <r>
    <x v="115"/>
    <s v="CART"/>
    <n v="20234"/>
    <s v="NUTRESA"/>
    <s v="NUTRESA - COMERCIAL NUTRESA SAS"/>
    <d v="2021-11-06T00:00:00"/>
    <s v="COMPLETADO"/>
    <s v="RECEPCIO"/>
    <n v="1"/>
    <s v="OTROS"/>
    <s v="ECOAVASM"/>
    <d v="2021-11-06T14:01:58"/>
    <s v="C/N 74238"/>
    <s v="C/N 74238"/>
    <s v="SE RECIBE MATERIAL DEL PROVEEDOR INDUCARTON CON REMISION N# 74238 CON LA NOVEDAD DE QUE NO EXISTIA AVISO DE LLEGADA"/>
    <s v="MP"/>
    <x v="0"/>
    <s v="CRD022322"/>
    <s v="PLEGADIZA Y CARTON FABRICA DE ANCHETAS NAVIDAD PAQ X 40 UND"/>
    <s v="PAQ"/>
    <m/>
    <n v="45"/>
    <n v="45"/>
    <n v="0"/>
    <n v="0"/>
    <n v="0"/>
    <x v="0"/>
    <s v="BPO"/>
    <s v="BUEN"/>
    <m/>
    <m/>
    <m/>
    <m/>
    <s v="ECOAVASM"/>
    <d v="2021-11-06T14:00:42"/>
  </r>
  <r>
    <x v="116"/>
    <s v="CART"/>
    <n v="20242"/>
    <s v="NUTRESA"/>
    <s v="NUTRESA - COMERCIAL NUTRESA SAS"/>
    <d v="2021-11-08T00:00:00"/>
    <s v="COMPLETADO"/>
    <s v="RECEPCIO"/>
    <n v="1"/>
    <s v="OTROS"/>
    <s v="WHRINCON"/>
    <d v="2021-11-08T15:07:26"/>
    <s v="S/N 21321"/>
    <n v="21321"/>
    <s v="SE RECIBE MATERIAL DEL PROVEEDOR POP DISEÃ‘OS CON REMISION NÂ° 21321 SIN NOVEDAD"/>
    <s v="MP"/>
    <x v="6"/>
    <s v="CRD024669"/>
    <s v="STAND DE ANCHETAS FABRICAS DE ANCHETAS CADENAS"/>
    <s v="UND"/>
    <m/>
    <n v="2"/>
    <n v="2"/>
    <n v="0"/>
    <n v="0"/>
    <n v="0"/>
    <x v="2"/>
    <s v="NUTRESA"/>
    <s v="BUEN"/>
    <m/>
    <m/>
    <m/>
    <m/>
    <s v="WHRINCON"/>
    <d v="2021-11-08T15:06:28"/>
  </r>
  <r>
    <x v="117"/>
    <s v="CART"/>
    <n v="20249"/>
    <s v="NUTRESA"/>
    <s v="NUTRESA - COMERCIAL NUTRESA SAS"/>
    <d v="2021-11-08T00:00:00"/>
    <s v="COMPLETADO"/>
    <s v="RECEPCIO"/>
    <n v="1"/>
    <s v="OTROS"/>
    <s v="ECOAVASM"/>
    <d v="2021-11-08T16:47:45"/>
    <s v="S/N 21339"/>
    <s v="S/N 21339"/>
    <s v="SE RECIBE MATERIAL DEL PROVEEDOR POP DISEÃ‘O Y PRODUCCION SAS CON REMISION N# 21339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ECOAVASM"/>
    <d v="2021-11-08T16:47:09"/>
  </r>
  <r>
    <x v="118"/>
    <s v="CART"/>
    <n v="20254"/>
    <s v="NUTRESA"/>
    <s v="NUTRESA - COMERCIAL NUTRESA SAS"/>
    <d v="2021-11-08T00:00:00"/>
    <s v="COMPLETADO"/>
    <s v="RECEPCIO"/>
    <n v="1"/>
    <s v="OTROS"/>
    <s v="WHRINCON"/>
    <d v="2021-11-08T17:10:16"/>
    <s v="S/N 751"/>
    <n v="16004431989"/>
    <s v="SE RECIBE MATERIAL DEL PROVEEDOR BPO COLOMBIA CON REMISION NÂ° 751 SIN NOVEDAD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WHRINCON"/>
    <d v="2021-11-08T17:09:17"/>
  </r>
  <r>
    <x v="119"/>
    <s v="CART"/>
    <n v="20264"/>
    <s v="NUTRESA"/>
    <s v="NUTRESA - COMERCIAL NUTRESA SAS"/>
    <d v="2021-11-09T00:00:00"/>
    <s v="COMPLETADO"/>
    <s v="RECEPCIO"/>
    <n v="1"/>
    <s v="OTROS"/>
    <s v="WHRINCON"/>
    <d v="2021-11-09T10:42:31"/>
    <s v="S/N 38561"/>
    <n v="14113283165"/>
    <s v="SE RECIBE MATERIAL DEL PROVEDOR INNERCIA CON OC N# 4502204898 SIN NOVEDAD"/>
    <s v="MP"/>
    <x v="13"/>
    <s v="CRD024907"/>
    <s v="VESTIDO REJILLA MONTICELLO"/>
    <s v="UND"/>
    <m/>
    <n v="3"/>
    <n v="3"/>
    <n v="0"/>
    <n v="0"/>
    <n v="0"/>
    <x v="2"/>
    <s v="NUTRESA"/>
    <s v="BUEN"/>
    <m/>
    <m/>
    <m/>
    <m/>
    <s v="WHRINCON"/>
    <d v="2021-11-09T10:41:27"/>
  </r>
  <r>
    <x v="120"/>
    <s v="CART"/>
    <n v="20269"/>
    <s v="NUTRESA"/>
    <s v="NUTRESA - COMERCIAL NUTRESA SAS"/>
    <d v="2021-11-11T00:00:00"/>
    <s v="COMPLETADO"/>
    <s v="RECEPCIO"/>
    <n v="1"/>
    <s v="OTROS"/>
    <s v="ECOAVASM"/>
    <d v="2021-11-11T09:55:54"/>
    <s v="C/N 309"/>
    <s v="C/N 309"/>
    <s v="SE RECIBE MATERIAL DEL PROVEEDOR CREAIZY CON REMISION N# 309 CON NOVEDAD AVISO DE LLEGA ERRADO"/>
    <s v="MP"/>
    <x v="44"/>
    <s v="CRD024796"/>
    <s v="KIT MONO Y TARJETA NAVIDENA PARA CHOCOTERAS (X10)"/>
    <s v="UND"/>
    <m/>
    <n v="1"/>
    <n v="1"/>
    <n v="0"/>
    <n v="0"/>
    <n v="0"/>
    <x v="0"/>
    <s v="BPO"/>
    <s v="BUEN"/>
    <m/>
    <m/>
    <m/>
    <m/>
    <s v="ECOAVASM"/>
    <d v="2021-11-11T09:55:15"/>
  </r>
  <r>
    <x v="121"/>
    <s v="CART"/>
    <n v="20270"/>
    <s v="NUTRESA"/>
    <s v="NUTRESA - COMERCIAL NUTRESA SAS"/>
    <d v="2021-11-11T00:00:00"/>
    <s v="COMPLETADO"/>
    <s v="RECEPCIO"/>
    <n v="1"/>
    <s v="OTROS"/>
    <s v="ECOAVASM"/>
    <d v="2021-11-11T09:59:27"/>
    <s v="C/N 317"/>
    <s v="C/N 317"/>
    <s v="SE RECIBE MATERIAL DEL PROVEEDOR CREAIZY CON REMISION N# 317 CON NOVEDAD AVISO DE LLEGA ERRADO"/>
    <s v="MP"/>
    <x v="45"/>
    <s v="CRD022497"/>
    <s v="MONO MAGICO NAVIDAD PAQ X 10 UND"/>
    <s v="UND"/>
    <m/>
    <n v="30"/>
    <n v="30"/>
    <n v="0"/>
    <n v="0"/>
    <n v="0"/>
    <x v="0"/>
    <s v="BPO"/>
    <s v="BUEN"/>
    <m/>
    <m/>
    <m/>
    <m/>
    <s v="ECOAVASM"/>
    <d v="2021-11-11T09:58:31"/>
  </r>
  <r>
    <x v="122"/>
    <s v="CART"/>
    <n v="20271"/>
    <s v="NUTRESA"/>
    <s v="NUTRESA - COMERCIAL NUTRESA SAS"/>
    <d v="2021-11-11T00:00:00"/>
    <s v="COMPLETADO"/>
    <s v="RECEPCIO"/>
    <n v="1"/>
    <s v="OTROS"/>
    <s v="ECOAVASM"/>
    <d v="2021-11-11T10:03:18"/>
    <s v="C/N 299"/>
    <s v="C/N 299"/>
    <s v="SE RECIBE MATERIAL DEL PROVEEDOR CREAIZY CON REMISION N# 299 CON NOVEDAD AVISO DE LLEGA ERRADO"/>
    <s v="MP"/>
    <x v="45"/>
    <s v="CRD022497"/>
    <s v="MONO MAGICO NAVIDAD PAQ X 10 UND"/>
    <s v="UND"/>
    <m/>
    <n v="90"/>
    <n v="90"/>
    <n v="0"/>
    <n v="0"/>
    <n v="0"/>
    <x v="2"/>
    <s v="BPO"/>
    <s v="BUEN"/>
    <m/>
    <m/>
    <m/>
    <m/>
    <s v="ECOAVASM"/>
    <d v="2021-11-11T10:01:58"/>
  </r>
  <r>
    <x v="123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300"/>
    <n v="300"/>
    <n v="0"/>
    <n v="0"/>
    <n v="0"/>
    <x v="1"/>
    <s v="BPO"/>
    <s v="BUEN"/>
    <m/>
    <m/>
    <m/>
    <m/>
    <s v="ECOAVASM"/>
    <d v="2021-11-11T10:55:58"/>
  </r>
  <r>
    <x v="124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180"/>
    <n v="180"/>
    <n v="0"/>
    <n v="0"/>
    <n v="0"/>
    <x v="0"/>
    <s v="BPO"/>
    <s v="BUEN"/>
    <m/>
    <m/>
    <m/>
    <m/>
    <s v="ECOAVASM"/>
    <d v="2021-11-11T10:56:00"/>
  </r>
  <r>
    <x v="125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05"/>
  </r>
  <r>
    <x v="126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14"/>
  </r>
  <r>
    <x v="127"/>
    <s v="DUIT"/>
    <n v="2159"/>
    <s v="NUTRESA"/>
    <s v="NUTRESA - COMERCIAL NUTRESA SAS"/>
    <d v="2021-11-08T00:00:00"/>
    <s v="COMPLETADO"/>
    <s v="RECEPCIO"/>
    <n v="1"/>
    <s v="OTROS"/>
    <s v="JSCARDENAS"/>
    <d v="2021-11-08T14:01:55"/>
    <s v="NUTRESA"/>
    <s v="OC-4502202102"/>
    <s v="SE RECIBE MATERIAL DE PROVEEDOR POP DISEÃ‘O INGRESAR A CANAL AUTOSERVICIO NUTRESA CON OC-4502202102 S/N"/>
    <s v="MP"/>
    <x v="5"/>
    <s v="CRD024354"/>
    <s v="PUENTE EXITO NAVIDAD NOEL 2021"/>
    <s v="UND"/>
    <m/>
    <n v="2"/>
    <n v="2"/>
    <n v="0"/>
    <n v="0"/>
    <n v="0"/>
    <x v="0"/>
    <s v="NUTRESA"/>
    <s v="BUEN"/>
    <m/>
    <m/>
    <m/>
    <m/>
    <s v="JSCARDENAS"/>
    <d v="2021-11-08T12:57:57"/>
  </r>
  <r>
    <x v="127"/>
    <s v="DUIT"/>
    <n v="2160"/>
    <s v="NUTRESA"/>
    <s v="NUTRESA - COMERCIAL NUTRESA SAS"/>
    <d v="2021-11-08T00:00:00"/>
    <s v="COMPLETADO"/>
    <s v="RECEPCIO"/>
    <n v="1"/>
    <s v="OTROS"/>
    <s v="JSCARDENAS"/>
    <d v="2021-11-08T14:02:05"/>
    <s v="NUTRESA"/>
    <s v="OC-4502209487"/>
    <s v="SE RECIBE MATERIAL DE PROVEEDOR POP DISEÃ‘O INGRESAR A CANAL AUTOSERVICIO NUTRESA CON OC-4502209487 S/N"/>
    <s v="MP"/>
    <x v="5"/>
    <s v="CRD024354"/>
    <s v="PUENTE EXITO NAVIDAD NOEL 2021"/>
    <s v="UND"/>
    <m/>
    <n v="5"/>
    <n v="5"/>
    <n v="0"/>
    <n v="0"/>
    <n v="0"/>
    <x v="0"/>
    <s v="NUTRESA"/>
    <s v="BUEN"/>
    <m/>
    <m/>
    <m/>
    <m/>
    <s v="JSCARDENAS"/>
    <d v="2021-11-08T12:58:11"/>
  </r>
  <r>
    <x v="128"/>
    <s v="DUIT"/>
    <n v="2163"/>
    <s v="NUTRESA"/>
    <s v="NUTRESA - COMERCIAL NUTRESA SAS"/>
    <d v="2021-11-08T00:00:00"/>
    <s v="COMPLETADO"/>
    <s v="RECEPCIO"/>
    <n v="1"/>
    <s v="OTROS"/>
    <s v="JSCARDENAS"/>
    <d v="2021-11-08T16:05:44"/>
    <s v="NUTRESA"/>
    <s v="OC-4502204250"/>
    <s v="SE RECIBE MATERIAL DE PROVEEDOR POP DISEÃ‘O INGRESAR A CANAL CADENAS NUTRESA CON OC-4502204250 S/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JSCARDENAS"/>
    <d v="2021-11-08T15:55:26"/>
  </r>
  <r>
    <x v="129"/>
    <s v="DUIT"/>
    <n v="2164"/>
    <s v="NUTRESA"/>
    <s v="NUTRESA - COMERCIAL NUTRESA SAS"/>
    <d v="2021-11-09T00:00:00"/>
    <s v="COMPLETADO"/>
    <s v="RECEPCIO"/>
    <n v="1"/>
    <s v="OTROS"/>
    <s v="JSCARDENAS"/>
    <d v="2021-11-09T14:26:35"/>
    <s v="NUTRESA"/>
    <s v="OC-4502165799"/>
    <s v="SE RECIBE MATERIAL DE PROVEEDOR EVOLUTION PLASTIC INGRESARA CANAL AUTOSERVICIO NUTRESA CON OC-4502165799 S/N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JSCARDENAS"/>
    <d v="2021-11-09T14:18:57"/>
  </r>
  <r>
    <x v="130"/>
    <s v="IBA1"/>
    <n v="8986"/>
    <s v="NUTRESA"/>
    <s v="NUTRESA - COMERCIAL NUTRESA SAS"/>
    <d v="2021-11-04T00:00:00"/>
    <s v="COMPLETADO"/>
    <s v="RECEPCIO"/>
    <n v="1"/>
    <s v="OTROS"/>
    <s v="JHESCOBAR"/>
    <d v="2021-11-04T08:38:43"/>
    <n v="0"/>
    <n v="0"/>
    <s v="SE RECIBE DE CREAAIZY CON REMI 318 DEMORA EN EL INGRESO AVISO DE LLEGADA MAL CARGADO CANTIDADES ERRONEAS"/>
    <s v="MP"/>
    <x v="45"/>
    <s v="CRD022497"/>
    <s v="MONO MAGICO NAVIDAD PAQ X 10 UND"/>
    <s v="UND"/>
    <m/>
    <n v="60"/>
    <n v="60"/>
    <n v="0"/>
    <n v="0"/>
    <n v="0"/>
    <x v="0"/>
    <s v="BPO"/>
    <s v="BUEN"/>
    <m/>
    <m/>
    <m/>
    <m/>
    <s v="JHESCOBAR"/>
    <d v="2021-11-04T08:38:03"/>
  </r>
  <r>
    <x v="131"/>
    <s v="IBA1"/>
    <n v="8987"/>
    <s v="NUTRESA"/>
    <s v="NUTRESA - COMERCIAL NUTRESA SAS"/>
    <d v="2021-11-04T00:00:00"/>
    <s v="COMPLETADO"/>
    <s v="RECEPCIO"/>
    <n v="1"/>
    <s v="OTROS"/>
    <s v="JHESCOBAR"/>
    <d v="2021-11-04T08:47:31"/>
    <n v="0"/>
    <n v="0"/>
    <s v="SE RECIBE DE CREAZY CON REMI 300 DEMORA EN EL INGRESO AVISO DE LLEGADA MAL CARGADO CANTIDADES ERRONEAS"/>
    <s v="MP"/>
    <x v="45"/>
    <s v="CRD022497"/>
    <s v="MONO MAGICO NAVIDAD PAQ X 10 UND"/>
    <s v="UND"/>
    <m/>
    <n v="120"/>
    <n v="120"/>
    <n v="0"/>
    <n v="0"/>
    <n v="0"/>
    <x v="2"/>
    <s v="BPO"/>
    <s v="BUEN"/>
    <m/>
    <m/>
    <m/>
    <m/>
    <s v="JHESCOBAR"/>
    <d v="2021-11-04T08:46:50"/>
  </r>
  <r>
    <x v="132"/>
    <s v="IBA1"/>
    <n v="8988"/>
    <s v="NUTRESA"/>
    <s v="NUTRESA - COMERCIAL NUTRESA SAS"/>
    <d v="2021-11-04T00:00:00"/>
    <s v="COMPLETADO"/>
    <s v="RECEPCIO"/>
    <n v="1"/>
    <s v="OTROS"/>
    <s v="JHESCOBAR"/>
    <d v="2021-11-04T09:01:52"/>
    <n v="0"/>
    <n v="0"/>
    <s v="SE RECIBE DE CRAZY CON REMI 310 DEMORA EN EL INGRESO AVISO DE LLEGADA MAL CARGADO CANTIDADES ERRONEAS"/>
    <s v="MP"/>
    <x v="44"/>
    <s v="CRD024796"/>
    <s v="KIT MONO Y TARJETA NAVIDENA PARA CHOCOTERAS (X10)"/>
    <s v="UND"/>
    <m/>
    <n v="10"/>
    <n v="10"/>
    <n v="0"/>
    <n v="0"/>
    <n v="0"/>
    <x v="0"/>
    <s v="BPO"/>
    <s v="BUEN"/>
    <m/>
    <m/>
    <m/>
    <m/>
    <s v="JHESCOBAR"/>
    <d v="2021-11-04T09:01:13"/>
  </r>
  <r>
    <x v="133"/>
    <s v="IBA1"/>
    <n v="8989"/>
    <s v="NUTRESA"/>
    <s v="NUTRESA - COMERCIAL NUTRESA SAS"/>
    <d v="2021-11-04T00:00:00"/>
    <s v="COMPLETADO"/>
    <s v="RECEPCIO"/>
    <n v="1"/>
    <s v="OTROS"/>
    <s v="JHESCOBAR"/>
    <d v="2021-11-04T13:19:39"/>
    <n v="0"/>
    <n v="0"/>
    <s v="SE RECIBE DE POP DISEÃ‘OS CON REMI 21314 SN"/>
    <s v="MP"/>
    <x v="68"/>
    <s v="CRD024128"/>
    <s v="PUNTA SUPER NAVIDAD NOEL 2021"/>
    <s v="UND"/>
    <m/>
    <n v="11"/>
    <n v="11"/>
    <n v="0"/>
    <n v="0"/>
    <n v="0"/>
    <x v="2"/>
    <s v="NUTRESA"/>
    <s v="BUEN"/>
    <m/>
    <m/>
    <m/>
    <m/>
    <s v="JHESCOBAR"/>
    <d v="2021-11-04T13:18:51"/>
  </r>
  <r>
    <x v="134"/>
    <s v="IBA1"/>
    <n v="8990"/>
    <s v="NUTRESA"/>
    <s v="NUTRESA - COMERCIAL NUTRESA SAS"/>
    <d v="2021-11-04T00:00:00"/>
    <s v="COMPLETADO"/>
    <s v="RECEPCIO"/>
    <n v="1"/>
    <s v="OTROS"/>
    <s v="JHESCOBAR"/>
    <d v="2021-11-04T13:25:46"/>
    <n v="0"/>
    <n v="0"/>
    <s v="SE RECIBE DE POP DISEÃ‘OS CON REMI 21314 SN"/>
    <s v="MP"/>
    <x v="4"/>
    <s v="CRD024353"/>
    <s v="ARBOL EXITO NAVIDAD NOEL 2021"/>
    <s v="UND"/>
    <m/>
    <n v="2"/>
    <n v="2"/>
    <n v="0"/>
    <n v="0"/>
    <n v="0"/>
    <x v="2"/>
    <s v="NUTRESA"/>
    <s v="BUEN"/>
    <m/>
    <m/>
    <m/>
    <m/>
    <s v="JHESCOBAR"/>
    <d v="2021-11-04T13:22:48"/>
  </r>
  <r>
    <x v="135"/>
    <s v="IBA1"/>
    <n v="8991"/>
    <s v="NUTRESA"/>
    <s v="NUTRESA - COMERCIAL NUTRESA SAS"/>
    <d v="2021-11-04T00:00:00"/>
    <s v="COMPLETADO"/>
    <s v="RECEPCIO"/>
    <n v="1"/>
    <s v="OTROS"/>
    <s v="JHESCOBAR"/>
    <d v="2021-11-04T13:30:06"/>
    <n v="0"/>
    <n v="0"/>
    <s v="SE RECIBE DE POP DISEÃ‘O CON REMI 21315 S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JHESCOBAR"/>
    <d v="2021-11-04T13:29:25"/>
  </r>
  <r>
    <x v="136"/>
    <s v="IBA1"/>
    <n v="8997"/>
    <s v="NUTRESA"/>
    <s v="NUTRESA - COMERCIAL NUTRESA SAS"/>
    <d v="2021-11-04T00:00:00"/>
    <s v="COMPLETADO"/>
    <s v="RECEPCIO"/>
    <n v="1"/>
    <s v="OTROS"/>
    <s v="JHESCOBAR"/>
    <d v="2021-11-04T14:14:56"/>
    <n v="0"/>
    <n v="0"/>
    <s v="SE RECIBE DE TIENDA LA 78 IBAGUE CON RECO 843 SN"/>
    <s v="ME"/>
    <x v="69"/>
    <s v="ACT000300"/>
    <s v="MUEBLE SNACKERO DE PISO"/>
    <s v="UND"/>
    <m/>
    <n v="1"/>
    <n v="1"/>
    <n v="0"/>
    <n v="93622"/>
    <n v="0"/>
    <x v="0"/>
    <s v="NUTRESA"/>
    <s v="AVER"/>
    <m/>
    <m/>
    <m/>
    <m/>
    <s v="JHESCOBAR"/>
    <d v="2021-11-04T14:14:08"/>
  </r>
  <r>
    <x v="137"/>
    <s v="IBA1"/>
    <n v="9010"/>
    <s v="NUTRESA"/>
    <s v="NUTRESA - COMERCIAL NUTRESA SAS"/>
    <d v="2021-11-05T00:00:00"/>
    <s v="COMPLETADO"/>
    <s v="RECEPCIO"/>
    <n v="1"/>
    <s v="OTROS"/>
    <s v="JHESCOBAR"/>
    <d v="2021-11-05T11:46:48"/>
    <n v="0"/>
    <n v="0"/>
    <s v="SE RECIBE DE OLIMPICA SAO IBAGUE CON RECO 845 SN"/>
    <s v="MD"/>
    <x v="43"/>
    <s v="CRD019638"/>
    <s v="MUEBLE DEGUSTACION TOSH - 2019"/>
    <s v="UND"/>
    <m/>
    <n v="1"/>
    <n v="1"/>
    <n v="0"/>
    <n v="0"/>
    <n v="0"/>
    <x v="2"/>
    <s v="BPO"/>
    <s v="BUEN"/>
    <m/>
    <m/>
    <m/>
    <m/>
    <s v="JHESCOBAR"/>
    <d v="2021-11-05T11:45:56"/>
  </r>
  <r>
    <x v="138"/>
    <s v="IBA1"/>
    <n v="9011"/>
    <s v="NUTRESA"/>
    <s v="NUTRESA - COMERCIAL NUTRESA SAS"/>
    <d v="2021-11-05T00:00:00"/>
    <s v="COMPLETADO"/>
    <s v="RECEPCIO"/>
    <n v="1"/>
    <s v="OTROS"/>
    <s v="JHESCOBAR"/>
    <d v="2021-11-05T11:50:26"/>
    <n v="0"/>
    <n v="0"/>
    <s v="SE RECIBE DE MERCACENTRO 10 IBAGUE CON RECO 844 SN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HESCOBAR"/>
    <d v="2021-11-05T11:49:45"/>
  </r>
  <r>
    <x v="139"/>
    <s v="IBA1"/>
    <n v="9015"/>
    <s v="NUTRESA"/>
    <s v="NUTRESA - COMERCIAL NUTRESA SAS"/>
    <d v="2021-11-05T00:00:00"/>
    <s v="COMPLETADO"/>
    <s v="RECEPCIO"/>
    <n v="1"/>
    <s v="OTROS"/>
    <s v="JHESCOBAR"/>
    <d v="2021-11-05T14:18:06"/>
    <n v="0"/>
    <n v="221993732"/>
    <s v="SE RECIBE DE EVOLUTION CON REMI 57045 SN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JHESCOBAR"/>
    <d v="2021-11-05T14:15:23"/>
  </r>
  <r>
    <x v="140"/>
    <s v="IBA1"/>
    <n v="9016"/>
    <s v="NUTRESA"/>
    <s v="NUTRESA - COMERCIAL NUTRESA SAS"/>
    <d v="2021-11-05T00:00:00"/>
    <s v="COMPLETADO"/>
    <s v="RECEPCIO"/>
    <n v="1"/>
    <s v="OTROS"/>
    <s v="JHESCOBAR"/>
    <d v="2021-11-05T14:24:57"/>
    <n v="0"/>
    <n v="221993732"/>
    <s v="SE RECIBE DE EVOLUTION CON REMI 57039 SN"/>
    <s v="ME"/>
    <x v="63"/>
    <s v="CRD024837"/>
    <s v="BALCON SABORIZADOS MUCHAS FORMAS DE DESPERTAR TU VIDA"/>
    <s v="UND"/>
    <m/>
    <n v="30"/>
    <n v="30"/>
    <n v="0"/>
    <n v="0"/>
    <n v="0"/>
    <x v="0"/>
    <s v="NUTRESA"/>
    <s v="BUEN"/>
    <m/>
    <m/>
    <m/>
    <m/>
    <s v="JHESCOBAR"/>
    <d v="2021-11-05T14:24:04"/>
  </r>
  <r>
    <x v="141"/>
    <s v="IBA1"/>
    <n v="9019"/>
    <s v="NUTRESA"/>
    <s v="NUTRESA - COMERCIAL NUTRESA SAS"/>
    <d v="2021-11-06T00:00:00"/>
    <s v="COMPLETADO"/>
    <s v="RECEPCIO"/>
    <n v="1"/>
    <s v="ENVIA"/>
    <s v="JHESCOBAR"/>
    <d v="2021-11-06T10:15:25"/>
    <n v="0"/>
    <n v="16004431990"/>
    <s v="SE RECIBE DE BPO COLOMBIA CON REMI 753 SN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HESCOBAR"/>
    <d v="2021-11-06T10:14:45"/>
  </r>
  <r>
    <x v="137"/>
    <s v="IBA1"/>
    <n v="9020"/>
    <s v="NUTRESA"/>
    <s v="NUTRESA - COMERCIAL NUTRESA SAS"/>
    <d v="2021-11-08T00:00:00"/>
    <s v="COMPLETADO"/>
    <s v="RECEPCIO"/>
    <n v="1"/>
    <s v="ENVIA"/>
    <s v="JHESCOBAR"/>
    <d v="2021-11-08T15:36:55"/>
    <n v="0"/>
    <n v="124010475916"/>
    <s v="SE RECIBE DE EXITO NEIVA CON RECO 846 SN"/>
    <s v="MD"/>
    <x v="43"/>
    <s v="CRD019638"/>
    <s v="MUEBLE DEGUSTACION TOSH - 2019"/>
    <s v="UND"/>
    <m/>
    <n v="1"/>
    <n v="1"/>
    <n v="0"/>
    <n v="0"/>
    <n v="0"/>
    <x v="2"/>
    <s v="BPO"/>
    <s v="USAD"/>
    <m/>
    <m/>
    <m/>
    <m/>
    <s v="JHESCOBAR"/>
    <d v="2021-11-08T10:53:40"/>
  </r>
  <r>
    <x v="142"/>
    <s v="IBA1"/>
    <n v="9029"/>
    <s v="NUTRESA"/>
    <s v="NUTRESA - COMERCIAL NUTRESA SAS"/>
    <d v="2021-11-09T00:00:00"/>
    <s v="COMPLETADO"/>
    <s v="RECEPCIO"/>
    <n v="1"/>
    <s v="OTROS"/>
    <s v="JHESCOBAR"/>
    <d v="2021-11-09T14:57:07"/>
    <n v="0"/>
    <s v="2226-00951505"/>
    <s v="SE RECIBE DE INDUSTRIAS CORY CON FACTURA 39273 SN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HESCOBAR"/>
    <d v="2021-11-09T14:56:09"/>
  </r>
  <r>
    <x v="143"/>
    <s v="IBA1"/>
    <n v="9030"/>
    <s v="NUTRESA"/>
    <s v="NUTRESA - COMERCIAL NUTRESA SAS"/>
    <d v="2021-11-09T00:00:00"/>
    <s v="COMPLETADO"/>
    <s v="RECEPCIO"/>
    <n v="1"/>
    <s v="OTROS"/>
    <s v="JHESCOBAR"/>
    <d v="2021-11-09T15:03:26"/>
    <n v="0"/>
    <n v="0"/>
    <s v="SE RECIBE DE COMERCIAL NUTRESA CON RECO 860 SN"/>
    <s v="ME"/>
    <x v="70"/>
    <s v="ACT000502"/>
    <s v="REJILLA LATERAL SELLO ROJO KIT AU 2021"/>
    <s v="UND"/>
    <m/>
    <n v="1"/>
    <n v="1"/>
    <n v="0"/>
    <n v="159620"/>
    <n v="0"/>
    <x v="0"/>
    <s v="NUTRESA"/>
    <s v="USAD"/>
    <m/>
    <m/>
    <m/>
    <m/>
    <s v="JHESCOBAR"/>
    <d v="2021-11-09T15:02:07"/>
  </r>
  <r>
    <x v="144"/>
    <s v="IBA1"/>
    <n v="9033"/>
    <s v="NUTRESA"/>
    <s v="NUTRESA - COMERCIAL NUTRESA SAS"/>
    <d v="2021-11-09T00:00:00"/>
    <s v="COMPLETADO"/>
    <s v="RECEPCIO"/>
    <n v="1"/>
    <s v="ENVIA"/>
    <s v="JHESCOBAR"/>
    <d v="2021-11-09T15:24:09"/>
    <n v="0"/>
    <n v="0"/>
    <s v="SE RECIBE DE POP DISEÃ‘OS CON REMI 21341 SN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JHESCOBAR"/>
    <d v="2021-11-09T15:23:24"/>
  </r>
  <r>
    <x v="145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HESCOBAR"/>
    <d v="2021-11-10T14:19:34"/>
  </r>
  <r>
    <x v="146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HESCOBAR"/>
    <d v="2021-11-10T14:19:16"/>
  </r>
  <r>
    <x v="147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HESCOBAR"/>
    <d v="2021-11-10T14:19:25"/>
  </r>
  <r>
    <x v="148"/>
    <s v="IBA1"/>
    <n v="9046"/>
    <s v="NUTRESA"/>
    <s v="NUTRESA - COMERCIAL NUTRESA SAS"/>
    <d v="2021-11-10T00:00:00"/>
    <s v="COMPLETADO"/>
    <s v="RECEPCIO"/>
    <n v="1"/>
    <s v="OTROS"/>
    <s v="JHESCOBAR"/>
    <d v="2021-11-10T14:25:22"/>
    <n v="0"/>
    <n v="222080267"/>
    <s v="SE RECIBE DE EVOLUTION CON REMI 57095 SN"/>
    <s v="ME"/>
    <x v="47"/>
    <s v="CRD024492"/>
    <s v="CAJERO VENDEDOR MONTBLANC NAVIDAD 2021"/>
    <s v="UND"/>
    <m/>
    <n v="24"/>
    <n v="24"/>
    <n v="0"/>
    <n v="0"/>
    <n v="0"/>
    <x v="0"/>
    <s v="NUTRESA"/>
    <s v="BUEN"/>
    <m/>
    <m/>
    <m/>
    <m/>
    <s v="JHESCOBAR"/>
    <d v="2021-11-10T14:24:50"/>
  </r>
  <r>
    <x v="148"/>
    <s v="IBA1"/>
    <n v="9047"/>
    <s v="NUTRESA"/>
    <s v="NUTRESA - COMERCIAL NUTRESA SAS"/>
    <d v="2021-11-10T00:00:00"/>
    <s v="COMPLETADO"/>
    <s v="RECEPCIO"/>
    <n v="1"/>
    <s v="OTROS"/>
    <s v="JHESCOBAR"/>
    <d v="2021-11-10T14:29:28"/>
    <n v="0"/>
    <n v="222080267"/>
    <s v="SE RECIBE DE EVOLUTION CON REMI 57096 SN"/>
    <s v="ME"/>
    <x v="47"/>
    <s v="CRD024492"/>
    <s v="CAJERO VENDEDOR MONTBLANC NAVIDAD 2021"/>
    <s v="UND"/>
    <m/>
    <n v="20"/>
    <n v="20"/>
    <n v="0"/>
    <n v="0"/>
    <n v="0"/>
    <x v="0"/>
    <s v="NUTRESA"/>
    <s v="BUEN"/>
    <m/>
    <m/>
    <m/>
    <m/>
    <s v="JHESCOBAR"/>
    <d v="2021-11-10T14:28:54"/>
  </r>
  <r>
    <x v="149"/>
    <s v="IBA1"/>
    <n v="9057"/>
    <s v="NUTRESA"/>
    <s v="NUTRESA - COMERCIAL NUTRESA SAS"/>
    <d v="2021-11-10T00:00:00"/>
    <s v="COMPLETADO"/>
    <s v="RECEPCIO"/>
    <n v="1"/>
    <s v="OTROS"/>
    <s v="JHESCOBAR"/>
    <d v="2021-11-10T15:54:22"/>
    <n v="0"/>
    <n v="0"/>
    <s v="SE RECIBE DE METRO VENADILLO CON RECO 848 SE INGRESA EN AVERIA"/>
    <s v="ME"/>
    <x v="71"/>
    <s v="ACT000436"/>
    <s v="MUEBLE AUTODEGUSTADOR GENERICO"/>
    <s v="UND"/>
    <m/>
    <n v="1"/>
    <n v="1"/>
    <n v="0"/>
    <n v="122371"/>
    <n v="0"/>
    <x v="0"/>
    <s v="BPO"/>
    <s v="AVER"/>
    <m/>
    <m/>
    <m/>
    <m/>
    <s v="JHESCOBAR"/>
    <d v="2021-11-10T15:53:04"/>
  </r>
  <r>
    <x v="150"/>
    <s v="IBA1"/>
    <n v="9059"/>
    <s v="NUTRESA"/>
    <s v="NUTRESA - COMERCIAL NUTRESA SAS"/>
    <d v="2021-11-10T00:00:00"/>
    <s v="COMPLETADO"/>
    <s v="RECEPCIO"/>
    <n v="1"/>
    <s v="OTROS"/>
    <s v="JHESCOBAR"/>
    <d v="2021-11-10T16:05:35"/>
    <n v="0"/>
    <n v="999069716372"/>
    <s v="SE RECIBE DE OPEN MIND CON REMI 2856 SN"/>
    <s v="ME"/>
    <x v="20"/>
    <s v="CRD024936"/>
    <s v="EXHIBIDOR NAVIDAD LARGA VIDA 2021"/>
    <s v="UND"/>
    <m/>
    <n v="1"/>
    <n v="1"/>
    <n v="0"/>
    <n v="0"/>
    <n v="0"/>
    <x v="2"/>
    <s v="NUTRESA"/>
    <s v="BUEN"/>
    <m/>
    <m/>
    <m/>
    <m/>
    <s v="JHESCOBAR"/>
    <d v="2021-11-10T16:03:00"/>
  </r>
  <r>
    <x v="151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P"/>
    <x v="72"/>
    <s v="CRD023815"/>
    <s v="STICK TOSH CREMA DE MANI 16G"/>
    <s v="UND"/>
    <m/>
    <n v="115"/>
    <n v="115"/>
    <n v="0"/>
    <n v="0"/>
    <s v="MED04292022"/>
    <x v="0"/>
    <s v="BPO"/>
    <s v="BUEN"/>
    <d v="2022-04-29T00:00:00"/>
    <m/>
    <d v="2022-04-29T00:00:00"/>
    <m/>
    <s v="JDOSORIO"/>
    <d v="2021-11-04T16:37:10"/>
  </r>
  <r>
    <x v="152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4T16:35:40"/>
  </r>
  <r>
    <x v="153"/>
    <s v="MEDE"/>
    <n v="50047"/>
    <s v="NUTRESA"/>
    <s v="NUTRESA - COMERCIAL NUTRESA SAS"/>
    <d v="2021-11-05T00:00:00"/>
    <s v="COMPLETADO"/>
    <s v="RECEPCIO"/>
    <n v="1"/>
    <s v="OTROS"/>
    <m/>
    <d v="2021-11-05T16:33:26"/>
    <n v="1"/>
    <n v="21322"/>
    <s v="SIN NOVEDAD SE RECIBE MATERIAL DEL PROVEEDOR POP CON REMISION 21322"/>
    <s v="MP"/>
    <x v="6"/>
    <s v="CRD024669"/>
    <s v="STAND DE ANCHETAS FABRICAS DE ANCHETAS CADENAS"/>
    <s v="UND"/>
    <m/>
    <n v="8"/>
    <n v="8"/>
    <n v="0"/>
    <n v="0"/>
    <n v="0"/>
    <x v="2"/>
    <s v="NUTRESA"/>
    <s v="BUEN"/>
    <m/>
    <m/>
    <m/>
    <m/>
    <s v="JDOSORIO"/>
    <d v="2021-11-05T16:33:44"/>
  </r>
  <r>
    <x v="154"/>
    <s v="MEDE"/>
    <n v="50048"/>
    <s v="NUTRESA"/>
    <s v="NUTRESA - COMERCIAL NUTRESA SAS"/>
    <d v="2021-11-05T00:00:00"/>
    <s v="COMPLETADO"/>
    <s v="RECEPCIO"/>
    <n v="1"/>
    <s v="OTROS"/>
    <m/>
    <d v="2021-11-05T16:36:38"/>
    <n v="1"/>
    <n v="21330"/>
    <s v="SIN NOVEDAD SE RECIBE MATERIAL DEL PROVEEDOR POP CON REMISION 21322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DOSORIO"/>
    <d v="2021-11-05T16:37:00"/>
  </r>
  <r>
    <x v="155"/>
    <s v="MEDE"/>
    <n v="50049"/>
    <s v="NUTRESA"/>
    <s v="NUTRESA - COMERCIAL NUTRESA SAS"/>
    <d v="2021-11-05T00:00:00"/>
    <s v="COMPLETADO"/>
    <s v="RECEPCIO"/>
    <n v="1"/>
    <s v="OTROS"/>
    <m/>
    <d v="2021-11-05T16:38:44"/>
    <n v="1"/>
    <n v="21342"/>
    <s v="SIN NOVEDAD SE RECIBE MATERIAL DEL PROVEEDOR POP CON REMISION 21342"/>
    <s v="MP"/>
    <x v="19"/>
    <s v="CRD024813"/>
    <s v="VESTIDO REJILLA LATERAL TOSH INMUNIDAD"/>
    <s v="UND"/>
    <m/>
    <n v="4"/>
    <n v="4"/>
    <n v="0"/>
    <n v="0"/>
    <n v="0"/>
    <x v="2"/>
    <s v="NUTRESA"/>
    <s v="BUEN"/>
    <m/>
    <m/>
    <m/>
    <m/>
    <s v="JDOSORIO"/>
    <d v="2021-11-05T16:39:14"/>
  </r>
  <r>
    <x v="156"/>
    <s v="MEDE"/>
    <n v="50050"/>
    <s v="NUTRESA"/>
    <s v="NUTRESA - COMERCIAL NUTRESA SAS"/>
    <d v="2021-11-05T00:00:00"/>
    <s v="COMPLETADO"/>
    <s v="RECEPCIO"/>
    <n v="1"/>
    <s v="OTROS"/>
    <m/>
    <d v="2021-11-05T16:42:29"/>
    <n v="1"/>
    <n v="22939"/>
    <s v="SIN NOVEDAD SE RECIBE MATERIAL DEL PROVEEDOR PUBLIMPRESOS S.A.S CON REMISION 22939"/>
    <s v="MP"/>
    <x v="9"/>
    <s v="CRD022324"/>
    <s v="VOLANTE PROYECTO 3R RETOMA NUTRESA"/>
    <s v="UND"/>
    <m/>
    <n v="10600"/>
    <n v="10600"/>
    <n v="0"/>
    <n v="0"/>
    <n v="0"/>
    <x v="1"/>
    <s v="BPO"/>
    <s v="BUEN"/>
    <m/>
    <m/>
    <m/>
    <m/>
    <s v="JDOSORIO"/>
    <d v="2021-11-05T16:42:48"/>
  </r>
  <r>
    <x v="157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3"/>
    <s v="CRD024585"/>
    <s v="TAPER RECTANGULAR HER DE LUJO # 1"/>
    <s v="UND"/>
    <m/>
    <n v="24"/>
    <n v="24"/>
    <n v="0"/>
    <n v="0"/>
    <n v="0"/>
    <x v="2"/>
    <s v="BPO"/>
    <s v="BUEN"/>
    <m/>
    <m/>
    <m/>
    <m/>
    <s v="JDOSORIO"/>
    <d v="2021-11-08T16:19:22"/>
  </r>
  <r>
    <x v="158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4"/>
    <s v="CRD024584"/>
    <s v="TAPER REDONDO HERMETICO DE LUJO # 2"/>
    <s v="UND"/>
    <m/>
    <n v="157"/>
    <n v="157"/>
    <n v="0"/>
    <n v="0"/>
    <n v="0"/>
    <x v="2"/>
    <s v="BPO"/>
    <s v="BUEN"/>
    <m/>
    <m/>
    <m/>
    <m/>
    <s v="JDOSORIO"/>
    <d v="2021-11-08T16:19:11"/>
  </r>
  <r>
    <x v="159"/>
    <s v="MEDE"/>
    <n v="50065"/>
    <s v="NUTRESA"/>
    <s v="NUTRESA - COMERCIAL NUTRESA SAS"/>
    <d v="2021-11-08T00:00:00"/>
    <s v="COMPLETADO"/>
    <s v="RECEPCIO"/>
    <n v="1"/>
    <s v="DEVOLUC"/>
    <m/>
    <d v="2021-11-08T16:21:39"/>
    <n v="1"/>
    <n v="7283"/>
    <s v="DEV. NUTRESA MEDELLIN RECOGIDA 7283 SIN NOVEDAD"/>
    <s v="ME"/>
    <x v="75"/>
    <s v="CRD024337"/>
    <s v="EXHIBIDOR JET AREQUIPE COCO"/>
    <s v="UND"/>
    <m/>
    <n v="1"/>
    <n v="1"/>
    <n v="0"/>
    <n v="0"/>
    <n v="0"/>
    <x v="0"/>
    <s v="NUTRESA"/>
    <s v="BUEN"/>
    <m/>
    <m/>
    <m/>
    <m/>
    <s v="JDOSORIO"/>
    <d v="2021-11-08T16:22:09"/>
  </r>
  <r>
    <x v="160"/>
    <s v="MEDE"/>
    <n v="50066"/>
    <s v="NUTRESA"/>
    <s v="NUTRESA - COMERCIAL NUTRESA SAS"/>
    <d v="2021-11-08T00:00:00"/>
    <s v="COMPLETADO"/>
    <s v="RECEPCIO"/>
    <n v="1"/>
    <s v="DEVOLUC"/>
    <m/>
    <d v="2021-11-08T16:24:52"/>
    <n v="1"/>
    <n v="7303"/>
    <s v="DEV. BODEGA NORTE GIRARDOTA COMERCIAL NUTRESA FINALIZACION DE EVENTO CON NOVEDAD ( MAL ESTADO Y TERMOSTATO MALO )"/>
    <s v="ME"/>
    <x v="11"/>
    <s v="ACT000063"/>
    <s v="VP NEVERA TERMOREFRIGERADA GOLOSINAS TD"/>
    <s v="UND"/>
    <s v="ACT000063"/>
    <n v="1"/>
    <n v="1"/>
    <n v="0"/>
    <n v="78021"/>
    <n v="0"/>
    <x v="1"/>
    <s v="NUTRESA"/>
    <s v="AVER"/>
    <m/>
    <m/>
    <m/>
    <m/>
    <s v="JDOSORIO"/>
    <d v="2021-11-08T16:25:41"/>
  </r>
  <r>
    <x v="161"/>
    <s v="MEDE"/>
    <n v="50067"/>
    <s v="NUTRESA"/>
    <s v="NUTRESA - COMERCIAL NUTRESA SAS"/>
    <d v="2021-11-08T00:00:00"/>
    <s v="COMPLETADO"/>
    <s v="RECEPCIO"/>
    <n v="1"/>
    <s v="DEVOLUC"/>
    <m/>
    <d v="2021-11-08T16:28:04"/>
    <n v="1"/>
    <n v="7290"/>
    <s v="DEV. DEV. BODEGA NORTE GIRARDOTA COMERCIAL NUTRESA FINALIZACION DE EVENTO CON NOVEDAD ( MAL ESTADO Y TERMOSTATO MALO )"/>
    <s v="ME"/>
    <x v="76"/>
    <s v="ACT000176"/>
    <s v="NEVERA GOLOSINAS AU 1 CUERPO"/>
    <s v="UND"/>
    <s v="ACT000176"/>
    <n v="1"/>
    <n v="1"/>
    <n v="0"/>
    <n v="66638"/>
    <n v="0"/>
    <x v="0"/>
    <s v="NUTRESA"/>
    <s v="AVER"/>
    <m/>
    <m/>
    <m/>
    <m/>
    <s v="JDOSORIO"/>
    <d v="2021-11-08T16:28:55"/>
  </r>
  <r>
    <x v="162"/>
    <s v="MEDE"/>
    <n v="50068"/>
    <s v="NUTRESA"/>
    <s v="NUTRESA - COMERCIAL NUTRESA SAS"/>
    <d v="2021-11-08T00:00:00"/>
    <s v="COMPLETADO"/>
    <s v="RECEPCIO"/>
    <n v="1"/>
    <s v="DEVOLUC"/>
    <m/>
    <d v="2021-11-08T16:31:01"/>
    <n v="1"/>
    <n v="7302"/>
    <s v="DEV. DEV. BODEGA NORTE GIRARDOTA COMERCIAL NUTRESA FINALIZACION DE EVENTO CON NOVEDAD ( MAL ESTADO Y TERMOSTATO MALO )"/>
    <s v="ME"/>
    <x v="10"/>
    <s v="ACT000225"/>
    <s v="NEVERA HACEB TD"/>
    <s v="UND"/>
    <s v="ACT000225"/>
    <n v="1"/>
    <n v="1"/>
    <n v="0"/>
    <n v="128604"/>
    <n v="0"/>
    <x v="1"/>
    <s v="NUTRESA"/>
    <s v="AVER"/>
    <m/>
    <m/>
    <m/>
    <m/>
    <s v="JDOSORIO"/>
    <d v="2021-11-08T16:31:49"/>
  </r>
  <r>
    <x v="163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7"/>
    <s v="CRD024527"/>
    <s v="QUINUA A LA PRIMAVERA X 185G"/>
    <s v="UND"/>
    <m/>
    <n v="130"/>
    <n v="130"/>
    <n v="0"/>
    <n v="0"/>
    <s v="MED06172022"/>
    <x v="0"/>
    <s v="NUTRESA"/>
    <s v="BUEN"/>
    <d v="2022-06-17T00:00:00"/>
    <m/>
    <d v="2022-06-17T00:00:00"/>
    <m/>
    <s v="JDOSORIO"/>
    <d v="2021-11-08T16:37:05"/>
  </r>
  <r>
    <x v="164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8"/>
    <s v="CRD024528"/>
    <s v="QUINUA CEVICHE MANGO X 185G"/>
    <s v="UND"/>
    <m/>
    <n v="130"/>
    <n v="130"/>
    <n v="0"/>
    <n v="0"/>
    <s v="MEED06222022"/>
    <x v="0"/>
    <s v="NUTRESA"/>
    <s v="BUEN"/>
    <d v="2022-06-22T00:00:00"/>
    <m/>
    <d v="2022-06-22T00:00:00"/>
    <m/>
    <s v="JDOSORIO"/>
    <d v="2021-11-08T16:39:05"/>
  </r>
  <r>
    <x v="165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79"/>
    <s v="ACT000418"/>
    <s v="MUEBLE NUECES TOSH"/>
    <s v="UND"/>
    <m/>
    <n v="1"/>
    <n v="1"/>
    <n v="0"/>
    <n v="141771"/>
    <n v="0"/>
    <x v="0"/>
    <s v="NUTRESA"/>
    <s v="BUEN"/>
    <m/>
    <m/>
    <m/>
    <m/>
    <s v="JDOSORIO"/>
    <d v="2021-11-08T17:04:56"/>
  </r>
  <r>
    <x v="166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0"/>
    <s v="ACT000177"/>
    <s v="NEVERA GOLOSINAS AU 2 CUERPO"/>
    <s v="UND"/>
    <m/>
    <n v="1"/>
    <n v="1"/>
    <n v="0"/>
    <n v="79998"/>
    <n v="0"/>
    <x v="0"/>
    <s v="NUTRESA"/>
    <s v="AVER"/>
    <m/>
    <m/>
    <m/>
    <m/>
    <s v="JDOSORIO"/>
    <d v="2021-11-08T16:57:32"/>
  </r>
  <r>
    <x v="167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1"/>
    <s v="ACT000501"/>
    <s v="REJILLA LATERAL MUNDO SALUDABLE KIT AU 2021"/>
    <s v="UND"/>
    <m/>
    <n v="1"/>
    <n v="1"/>
    <n v="0"/>
    <n v="141772"/>
    <n v="0"/>
    <x v="0"/>
    <s v="NUTRESA"/>
    <s v="AVER"/>
    <m/>
    <m/>
    <m/>
    <m/>
    <s v="JDOSORIO"/>
    <d v="2021-11-08T17:04:00"/>
  </r>
  <r>
    <x v="168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2"/>
    <s v="ACT000442"/>
    <s v="VP MUEBLE SNACKERO PISO PEQUENO KIT 2021 TD MDEO"/>
    <s v="UND"/>
    <m/>
    <n v="1"/>
    <n v="1"/>
    <n v="0"/>
    <n v="146757"/>
    <n v="0"/>
    <x v="1"/>
    <s v="NUTRESA"/>
    <s v="BUEN"/>
    <m/>
    <m/>
    <m/>
    <m/>
    <s v="JDOSORIO"/>
    <d v="2021-11-08T17:05:40"/>
  </r>
  <r>
    <x v="152"/>
    <s v="MEDE"/>
    <n v="50072"/>
    <s v="NUTRESA"/>
    <s v="NUTRESA - COMERCIAL NUTRESA SAS"/>
    <d v="2021-11-08T00:00:00"/>
    <s v="COMPLETADO"/>
    <s v="RECEPCIO"/>
    <n v="1"/>
    <s v="DEVOLUC"/>
    <m/>
    <d v="2021-11-08T17:13:44"/>
    <n v="1"/>
    <n v="7285"/>
    <s v="DEV. INVERSIONES VAQUITA EXPRESS LOS COLORES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8T17:14:11"/>
  </r>
  <r>
    <x v="169"/>
    <s v="MEDE"/>
    <n v="50088"/>
    <s v="NUTRESA"/>
    <s v="NUTRESA - COMERCIAL NUTRESA SAS"/>
    <d v="2021-11-09T00:00:00"/>
    <s v="COMPLETADO"/>
    <s v="RECEPCIO"/>
    <n v="1"/>
    <s v="OTROS"/>
    <m/>
    <d v="2021-11-09T12:42:43"/>
    <n v="1"/>
    <n v="38588"/>
    <s v="SIN NOVEDAD SE RECIBE MATERIAL DEL PROVEEDOR INERCIA CON REMISION 38588"/>
    <s v="MP"/>
    <x v="31"/>
    <s v="CRD024904"/>
    <s v="VESTIDO REJILLA COLCAFE COLDTWIST"/>
    <s v="UND"/>
    <m/>
    <n v="1"/>
    <n v="1"/>
    <n v="0"/>
    <n v="0"/>
    <n v="0"/>
    <x v="2"/>
    <s v="NUTRESA"/>
    <s v="BUEN"/>
    <m/>
    <m/>
    <m/>
    <m/>
    <s v="JDOSORIO"/>
    <d v="2021-11-09T12:43:07"/>
  </r>
  <r>
    <x v="170"/>
    <s v="MEDE"/>
    <n v="50089"/>
    <s v="NUTRESA"/>
    <s v="NUTRESA - COMERCIAL NUTRESA SAS"/>
    <d v="2021-11-09T00:00:00"/>
    <s v="COMPLETADO"/>
    <s v="RECEPCIO"/>
    <n v="1"/>
    <s v="OTROS"/>
    <m/>
    <d v="2021-11-09T12:46:51"/>
    <n v="1"/>
    <s v="BPO-754"/>
    <s v="SIN NOVEDAD SE RECIBE MATERIAL DEL PROVEEDOR BPO COLOMBIA CON REMISION BPO-754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DOSORIO"/>
    <d v="2021-11-09T12:48:45"/>
  </r>
  <r>
    <x v="171"/>
    <s v="MEDE"/>
    <n v="50090"/>
    <s v="NUTRESA"/>
    <s v="NUTRESA - COMERCIAL NUTRESA SAS"/>
    <d v="2021-11-09T00:00:00"/>
    <s v="COMPLETADO"/>
    <s v="RECEPCIO"/>
    <n v="1"/>
    <s v="OTROS"/>
    <m/>
    <d v="2021-11-09T12:51:07"/>
    <n v="1"/>
    <n v="38557"/>
    <s v="SIN NOVEDAD SE RECIBE MATERIAL DEL PROVEEDOR INERCIA CON REMISION 38557"/>
    <s v="MP"/>
    <x v="13"/>
    <s v="CRD024907"/>
    <s v="VESTIDO REJILLA MONTICELLO"/>
    <s v="UND"/>
    <m/>
    <n v="2"/>
    <n v="2"/>
    <n v="0"/>
    <n v="0"/>
    <n v="0"/>
    <x v="2"/>
    <s v="NUTRESA"/>
    <s v="BUEN"/>
    <m/>
    <m/>
    <m/>
    <m/>
    <s v="JDOSORIO"/>
    <d v="2021-11-09T12:51:26"/>
  </r>
  <r>
    <x v="172"/>
    <s v="MEDE"/>
    <n v="50123"/>
    <s v="NUTRESA"/>
    <s v="NUTRESA - COMERCIAL NUTRESA SAS"/>
    <d v="2021-11-10T00:00:00"/>
    <s v="COMPLETADO"/>
    <s v="RECEPCIO"/>
    <n v="1"/>
    <s v="OTROS"/>
    <m/>
    <d v="2021-11-10T12:21:36"/>
    <n v="1"/>
    <n v="57046"/>
    <s v="SIN NOVEDAD SE RECIBE MATERIAL DEL PROVEEDOR EVOLUTION PLASTIC CON REMISION 57046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DOSORIO"/>
    <d v="2021-11-10T12:21:57"/>
  </r>
  <r>
    <x v="173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3"/>
    <s v="CRD024262"/>
    <s v="TOALLA MICROFIBRA SUBLIMADA VERDE NOTORIEDAD DE MARCA TOSH"/>
    <s v="UND"/>
    <m/>
    <n v="15"/>
    <n v="15"/>
    <n v="0"/>
    <n v="0"/>
    <n v="0"/>
    <x v="2"/>
    <s v="BPO"/>
    <s v="BUEN"/>
    <m/>
    <m/>
    <m/>
    <m/>
    <s v="JDOSORIO"/>
    <d v="2021-11-10T12:33:58"/>
  </r>
  <r>
    <x v="174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4"/>
    <s v="CRD024261"/>
    <s v="TOALLA MICROFIBRA SUBLIMADA BLANCA NOTORIEDAD DE MARCA TOSH"/>
    <s v="UND"/>
    <m/>
    <n v="5"/>
    <n v="5"/>
    <n v="0"/>
    <n v="0"/>
    <n v="0"/>
    <x v="2"/>
    <s v="BPO"/>
    <s v="BUEN"/>
    <m/>
    <m/>
    <m/>
    <m/>
    <s v="JDOSORIO"/>
    <d v="2021-11-10T12:33:49"/>
  </r>
  <r>
    <x v="175"/>
    <s v="MEDE"/>
    <n v="50136"/>
    <s v="NUTRESA"/>
    <s v="NUTRESA - COMERCIAL NUTRESA SAS"/>
    <d v="2021-11-11T00:00:00"/>
    <s v="COMPLETADO"/>
    <s v="RECEPCIO"/>
    <n v="1"/>
    <s v="OTROS"/>
    <m/>
    <d v="2021-11-11T08:48:25"/>
    <n v="1"/>
    <n v="7314"/>
    <s v="DEV. NUTRESA MEDELLIN RECOGIDA 7314 SIN NOVEDAD"/>
    <s v="P"/>
    <x v="85"/>
    <s v="CRD024692"/>
    <s v="BENET BEBIDA LISTA SABOR FRUTOS ROJOS X 330ML"/>
    <s v="UND"/>
    <m/>
    <n v="88"/>
    <n v="0"/>
    <n v="88"/>
    <n v="0"/>
    <s v="MED08142022"/>
    <x v="2"/>
    <s v="NUTRESA"/>
    <s v="BUEN"/>
    <d v="2022-08-14T00:00:00"/>
    <m/>
    <d v="2022-08-14T00:00:00"/>
    <m/>
    <s v="JDOSORIO"/>
    <d v="2021-11-11T08:55:15"/>
  </r>
  <r>
    <x v="176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6"/>
    <s v="ACT000324"/>
    <s v="PORTABOLSAS CHOCOLISTO"/>
    <s v="UND"/>
    <m/>
    <n v="1"/>
    <n v="0"/>
    <n v="1"/>
    <n v="141773"/>
    <n v="0"/>
    <x v="0"/>
    <s v="NUTRESA"/>
    <s v="BUEN"/>
    <m/>
    <m/>
    <m/>
    <m/>
    <s v="JDOSORIO"/>
    <d v="2021-11-11T10:15:16"/>
  </r>
  <r>
    <x v="160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11"/>
    <s v="ACT000063"/>
    <s v="VP NEVERA TERMOREFRIGERADA GOLOSINAS TD"/>
    <s v="UND"/>
    <s v="ACT000063"/>
    <n v="1"/>
    <n v="0"/>
    <n v="1"/>
    <n v="78204"/>
    <n v="0"/>
    <x v="1"/>
    <s v="NUTRESA"/>
    <s v="AVER"/>
    <m/>
    <m/>
    <m/>
    <m/>
    <s v="JDOSORIO"/>
    <d v="2021-11-11T10:14:52"/>
  </r>
  <r>
    <x v="177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7"/>
    <s v="ACT000400"/>
    <s v="EXHIBIDOR MODULAR MUNDO SALUDABLE - MUNDO SALUDABLE TIENDAS"/>
    <s v="UND"/>
    <m/>
    <n v="1"/>
    <n v="0"/>
    <n v="1"/>
    <n v="141774"/>
    <n v="0"/>
    <x v="1"/>
    <s v="NUTRESA"/>
    <s v="AVER"/>
    <m/>
    <m/>
    <m/>
    <m/>
    <s v="JDOSORIO"/>
    <d v="2021-11-11T10:15:44"/>
  </r>
  <r>
    <x v="178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8"/>
    <s v="CRD017512"/>
    <s v="PUESTO DE PAGO LATERAL MINI"/>
    <s v="UND"/>
    <m/>
    <n v="1"/>
    <n v="0"/>
    <n v="1"/>
    <n v="0"/>
    <n v="0"/>
    <x v="0"/>
    <s v="NUTRESA"/>
    <s v="BUEN"/>
    <m/>
    <m/>
    <m/>
    <m/>
    <s v="JDOSORIO"/>
    <d v="2021-11-11T10:16:25"/>
  </r>
  <r>
    <x v="179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9"/>
    <s v="ACT000504"/>
    <s v="SNACKERO MEDIANO KIT AU 2021"/>
    <s v="UND"/>
    <m/>
    <n v="1"/>
    <n v="0"/>
    <n v="1"/>
    <n v="159653"/>
    <n v="0"/>
    <x v="0"/>
    <s v="NUTRESA"/>
    <s v="AVER"/>
    <m/>
    <m/>
    <m/>
    <m/>
    <s v="JDOSORIO"/>
    <d v="2021-11-11T10:16:10"/>
  </r>
  <r>
    <x v="180"/>
    <s v="PERE"/>
    <n v="25454"/>
    <s v="NUTRESA"/>
    <s v="NUTRESA - COMERCIAL NUTRESA SAS"/>
    <d v="2021-11-04T00:00:00"/>
    <s v="COMPLETADO"/>
    <s v="RECEPCIO"/>
    <n v="1"/>
    <s v="OTROS"/>
    <s v="FSANCHEZ"/>
    <d v="2021-11-04T15:56:23"/>
    <n v="0"/>
    <n v="0"/>
    <s v="SE RECIBE MATERIAL DEL PROVEEDOR LANDERS CON REMISION NÂ° LD00053476 --- SIN NOVEDAD"/>
    <s v="M"/>
    <x v="7"/>
    <s v="CRD018765"/>
    <s v="SET SARTEN 18 Y 20 CMS UNIVERSAL"/>
    <s v="UND"/>
    <s v="CRD018765"/>
    <n v="250"/>
    <n v="250"/>
    <n v="0"/>
    <n v="0"/>
    <n v="0"/>
    <x v="2"/>
    <s v="BPO"/>
    <s v="BUEN"/>
    <m/>
    <m/>
    <m/>
    <m/>
    <s v="FSANCHEZ"/>
    <d v="2021-11-04T11:54:57"/>
  </r>
  <r>
    <x v="181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FSANCHEZ"/>
    <d v="2021-11-04T12:05:19"/>
  </r>
  <r>
    <x v="182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0"/>
    <s v="NUTRESA"/>
    <s v="BUEN"/>
    <m/>
    <m/>
    <m/>
    <m/>
    <s v="FSANCHEZ"/>
    <d v="2021-11-04T12:05:16"/>
  </r>
  <r>
    <x v="183"/>
    <s v="PERE"/>
    <n v="25456"/>
    <s v="NUTRESA"/>
    <s v="NUTRESA - COMERCIAL NUTRESA SAS"/>
    <d v="2021-11-04T00:00:00"/>
    <s v="COMPLETADO"/>
    <s v="RECEPCIO"/>
    <n v="1"/>
    <s v="OTROS"/>
    <s v="FSANCHEZ"/>
    <d v="2021-11-04T15:56:44"/>
    <n v="0"/>
    <n v="0"/>
    <s v="SE RECIBE MATERIAL DEL PROVEEDOR POP DISEÃ‘OS CON REMISION NÂ° 21324 ---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FSANCHEZ"/>
    <d v="2021-11-04T14:06:30"/>
  </r>
  <r>
    <x v="184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640"/>
    <n v="3640"/>
    <n v="0"/>
    <n v="0"/>
    <n v="0"/>
    <x v="0"/>
    <s v="BPO"/>
    <s v="BUEN"/>
    <m/>
    <m/>
    <m/>
    <m/>
    <s v="FSANCHEZ"/>
    <d v="2021-11-04T14:22:38"/>
  </r>
  <r>
    <x v="185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FSANCHEZ"/>
    <d v="2021-11-04T14:22:40"/>
  </r>
  <r>
    <x v="186"/>
    <s v="PERE"/>
    <n v="25458"/>
    <s v="NUTRESA"/>
    <s v="NUTRESA - COMERCIAL NUTRESA SAS"/>
    <d v="2021-11-04T00:00:00"/>
    <s v="COMPLETADO"/>
    <s v="RECEPCIO"/>
    <n v="1"/>
    <s v="OTROS"/>
    <s v="FSANCHEZ"/>
    <d v="2021-11-04T15:57:00"/>
    <n v="0"/>
    <n v="0"/>
    <s v="SE RECIBE MATERIAL DEL PROVEEDOR INDUCARTON CON REMISION NÂ° 74214 --- SIN NOVEDAD"/>
    <s v="MP"/>
    <x v="0"/>
    <s v="CRD022322"/>
    <s v="PLEGADIZA Y CARTON FABRICA DE ANCHETAS NAVIDAD PAQ X 40 UND"/>
    <s v="PAQ"/>
    <m/>
    <n v="1080"/>
    <n v="1080"/>
    <n v="0"/>
    <n v="0"/>
    <n v="0"/>
    <x v="2"/>
    <s v="BPO"/>
    <s v="BUEN"/>
    <m/>
    <m/>
    <m/>
    <m/>
    <s v="FSANCHEZ"/>
    <d v="2021-11-04T14:31:21"/>
  </r>
  <r>
    <x v="187"/>
    <s v="PERE"/>
    <n v="25478"/>
    <s v="NUTRESA"/>
    <s v="NUTRESA - COMERCIAL NUTRESA SAS"/>
    <d v="2021-11-06T00:00:00"/>
    <s v="COMPLETADO"/>
    <s v="RECEPCIO"/>
    <n v="1"/>
    <s v="OTROS"/>
    <s v="FSANCHEZ"/>
    <d v="2021-11-06T11:16:59"/>
    <n v="0"/>
    <n v="221993733"/>
    <s v="SE RECIBE MATERIAL DEL PROVEEDOR EVOLUTION PLASTIC CON REMISION NÂ° 57047 --- SE INGRESA SOLO EL ARTICULO CRD024838 YA QUE ES EL UNICO QUE ESTA RELACIONADO EN EL DOCUMENTO -- SE REPORTA NOVEDAD"/>
    <s v="ME"/>
    <x v="62"/>
    <s v="CRD024838"/>
    <s v="BALCON TRADICIONAL MUCHAS FORMAS DE DESPERTAR TU VIDA"/>
    <s v="UND"/>
    <m/>
    <n v="40"/>
    <n v="40"/>
    <n v="0"/>
    <n v="0"/>
    <n v="0"/>
    <x v="0"/>
    <s v="NUTRESA"/>
    <s v="BUEN"/>
    <m/>
    <m/>
    <m/>
    <m/>
    <s v="FSANCHEZ"/>
    <d v="2021-11-06T10:59:57"/>
  </r>
  <r>
    <x v="188"/>
    <s v="PERE"/>
    <n v="25484"/>
    <s v="NUTRESA"/>
    <s v="NUTRESA - COMERCIAL NUTRESA SAS"/>
    <d v="2021-11-08T00:00:00"/>
    <s v="COMPLETADO"/>
    <s v="RECEPCIO"/>
    <n v="1"/>
    <s v="OTROS"/>
    <s v="FSANCHEZ"/>
    <d v="2021-11-08T16:44:08"/>
    <n v="0"/>
    <n v="221999733"/>
    <s v="SE RECIBE MATERIAL DEL PROVEEDOR EVOLUTION PLASTIC CON REMISION NÂ° 57040 - SE REPORTA NOVEDAD EL MATERIAL LLEGA INICIALMENTE SIN LA REMISION CORRESPONDIENTE"/>
    <s v="ME"/>
    <x v="63"/>
    <s v="CRD024837"/>
    <s v="BALCON SABORIZADOS MUCHAS FORMAS DE DESPERTAR TU VIDA"/>
    <s v="UND"/>
    <m/>
    <n v="40"/>
    <n v="40"/>
    <n v="0"/>
    <n v="0"/>
    <n v="0"/>
    <x v="0"/>
    <s v="NUTRESA"/>
    <s v="BUEN"/>
    <m/>
    <m/>
    <m/>
    <m/>
    <s v="FSANCHEZ"/>
    <d v="2021-11-08T15:05:04"/>
  </r>
  <r>
    <x v="189"/>
    <s v="PERE"/>
    <n v="25485"/>
    <s v="NUTRESA"/>
    <s v="NUTRESA - COMERCIAL NUTRESA SAS"/>
    <d v="2021-11-08T00:00:00"/>
    <s v="COMPLETADO"/>
    <s v="RECEPCIO"/>
    <n v="1"/>
    <s v="OTROS"/>
    <s v="FSANCHEZ"/>
    <d v="2021-11-08T16:44:17"/>
    <n v="0"/>
    <n v="36001771017"/>
    <s v="SE RECIBE MATERIAL DEL PROVEEDOR POP DISEÃ‘OS CON REMISION NÂ° 21343 ---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FSANCHEZ"/>
    <d v="2021-11-08T15:10:34"/>
  </r>
  <r>
    <x v="190"/>
    <s v="PERE"/>
    <n v="25528"/>
    <s v="NUTRESA"/>
    <s v="NUTRESA - COMERCIAL NUTRESA SAS"/>
    <d v="2021-11-10T00:00:00"/>
    <s v="COMPLETADO"/>
    <s v="RECEPCIO"/>
    <n v="1"/>
    <s v="OTROS"/>
    <s v="FSANCHEZ"/>
    <d v="2021-11-10T16:19:28"/>
    <n v="0"/>
    <s v="2226-00951553"/>
    <s v="SE RECIBE MATERIAL DEL PROVEEDOR INDUSTRIAS CORY SAS CON FACTURA NÂ° 39277 --- SIN NOVEDAD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FSANCHEZ"/>
    <d v="2021-11-10T15:09:31"/>
  </r>
  <r>
    <x v="191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2"/>
    <s v="CRD024894"/>
    <s v="MATERIAL POP TEMPORADA NAVIDAD | CHISPA PRECIO"/>
    <s v="UND"/>
    <m/>
    <n v="2100"/>
    <n v="2100"/>
    <n v="0"/>
    <n v="0"/>
    <n v="0"/>
    <x v="1"/>
    <s v="NUTRESA"/>
    <s v="BUEN"/>
    <m/>
    <m/>
    <m/>
    <m/>
    <s v="FSANCHEZ"/>
    <d v="2021-11-10T15:17:48"/>
  </r>
  <r>
    <x v="192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3"/>
    <s v="CRD024892"/>
    <s v="MATERIAL POP TEMPORADA NAVIDAD | AFICHE"/>
    <s v="UND"/>
    <m/>
    <n v="350"/>
    <n v="350"/>
    <n v="0"/>
    <n v="0"/>
    <n v="0"/>
    <x v="1"/>
    <s v="NUTRESA"/>
    <s v="BUEN"/>
    <m/>
    <m/>
    <m/>
    <m/>
    <s v="FSANCHEZ"/>
    <d v="2021-11-10T15:17:36"/>
  </r>
  <r>
    <x v="193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1"/>
    <s v="CRD024890"/>
    <s v="MATERIAL POP TEMPORADA NAVIDAD | MOVIL"/>
    <s v="UND"/>
    <m/>
    <n v="700"/>
    <n v="700"/>
    <n v="0"/>
    <n v="0"/>
    <n v="0"/>
    <x v="1"/>
    <s v="NUTRESA"/>
    <s v="BUEN"/>
    <m/>
    <m/>
    <m/>
    <m/>
    <s v="FSANCHEZ"/>
    <d v="2021-11-10T15:17:27"/>
  </r>
  <r>
    <x v="194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8"/>
    <s v="CRD023584"/>
    <s v="PORTAPRECIO GENERICO NUTRESA KIT AU 2021"/>
    <s v="UND"/>
    <m/>
    <n v="15000"/>
    <n v="0"/>
    <n v="15000"/>
    <n v="0"/>
    <n v="0"/>
    <x v="0"/>
    <s v="NUTRESA"/>
    <s v="BUEN"/>
    <m/>
    <m/>
    <m/>
    <m/>
    <s v="FSANCHEZ"/>
    <d v="2021-11-11T11:29:27"/>
  </r>
  <r>
    <x v="195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9"/>
    <s v="CRD023585"/>
    <s v="HABLADOR PORTAPRECIO KIT AU 2021"/>
    <s v="UND"/>
    <m/>
    <n v="14000"/>
    <n v="0"/>
    <n v="14000"/>
    <n v="0"/>
    <n v="0"/>
    <x v="0"/>
    <s v="NUTRESA"/>
    <s v="BUEN"/>
    <m/>
    <m/>
    <m/>
    <m/>
    <s v="FSANCHEZ"/>
    <d v="2021-11-11T11:29:34"/>
  </r>
  <r>
    <x v="196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24"/>
    <s v="CRD024891"/>
    <s v="MATERIAL POP TEMPORADA NAVIDAD | CHISPA"/>
    <s v="UND"/>
    <m/>
    <n v="240"/>
    <n v="0"/>
    <n v="240"/>
    <n v="0"/>
    <n v="0"/>
    <x v="1"/>
    <s v="NUTRESA"/>
    <s v="BUEN"/>
    <m/>
    <m/>
    <m/>
    <m/>
    <s v="FSANCHEZ"/>
    <d v="2021-11-11T11:32:40"/>
  </r>
  <r>
    <x v="197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60"/>
    <s v="CRD024893"/>
    <s v="MATERIAL POP TEMPORADA NAVIDAD | ROMETRAFICO"/>
    <s v="UND"/>
    <m/>
    <n v="240"/>
    <n v="0"/>
    <n v="240"/>
    <n v="0"/>
    <n v="0"/>
    <x v="1"/>
    <s v="NUTRESA"/>
    <s v="BUEN"/>
    <m/>
    <m/>
    <m/>
    <m/>
    <s v="FSANCHEZ"/>
    <d v="2021-11-11T11:32:15"/>
  </r>
  <r>
    <x v="198"/>
    <s v="VILA"/>
    <n v="1484"/>
    <s v="NUTRESA"/>
    <s v="NUTRESA - COMERCIAL NUTRESA SAS"/>
    <d v="2021-11-04T00:00:00"/>
    <s v="COMPLETADO"/>
    <s v="RECEPCIO"/>
    <n v="1"/>
    <s v="OTROS"/>
    <s v="LJVELASQUEZ"/>
    <d v="2021-11-04T15:40:26"/>
    <n v="0"/>
    <n v="0"/>
    <s v="SE RECIBE MATERIAL DE PROVEDOR EVOLUTION PLASTIC REM-57042 S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39:44"/>
  </r>
  <r>
    <x v="199"/>
    <s v="VILA"/>
    <n v="1485"/>
    <s v="NUTRESA"/>
    <s v="NUTRESA - COMERCIAL NUTRESA SAS"/>
    <d v="2021-11-04T00:00:00"/>
    <s v="COMPLETADO"/>
    <s v="RECEPCIO"/>
    <n v="1"/>
    <s v="OTROS"/>
    <s v="LJVELASQUEZ"/>
    <d v="2021-11-04T15:43:29"/>
    <n v="0"/>
    <n v="0"/>
    <s v="SE RECIBE MATERIAL DE PROVEDOR EVOLUTION PLASTIC REM-57036 S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42:49"/>
  </r>
  <r>
    <x v="200"/>
    <s v="VILA"/>
    <n v="1486"/>
    <s v="NUTRESA"/>
    <s v="NUTRESA - COMERCIAL NUTRESA SAS"/>
    <d v="2021-11-06T00:00:00"/>
    <s v="COMPLETADO"/>
    <s v="RECEPCIO"/>
    <n v="1"/>
    <s v="OTROS"/>
    <s v="LJVELASQUEZ"/>
    <d v="2021-11-06T09:35:34"/>
    <n v="0"/>
    <n v="0"/>
    <s v="SE RECIBE MATERIAL DE PROVEDOR LANDERS OC-4502197954 SN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LJVELASQUEZ"/>
    <d v="2021-11-06T09:34:36"/>
  </r>
  <r>
    <x v="201"/>
    <s v="VILA"/>
    <n v="1487"/>
    <s v="NUTRESA"/>
    <s v="NUTRESA - COMERCIAL NUTRESA SAS"/>
    <d v="2021-11-09T00:00:00"/>
    <s v="COMPLETADO"/>
    <s v="RECEPCIO"/>
    <n v="1"/>
    <s v="OTROS"/>
    <s v="LJVELASQUEZ"/>
    <d v="2021-11-09T08:37:49"/>
    <n v="0"/>
    <n v="0"/>
    <s v="SE RECIBE MATERIAL DE PROVEDOR COMPAÃ‘IA NACIONAL DE CHOCOLATES SV-7163414547 SN"/>
    <s v="P"/>
    <x v="90"/>
    <s v="CRD024716"/>
    <s v="GLINA. JUMBO BROWNIE PLX4UX35G"/>
    <s v="UND"/>
    <m/>
    <n v="17"/>
    <n v="17"/>
    <n v="0"/>
    <n v="0"/>
    <s v="VIL10222022"/>
    <x v="1"/>
    <s v="NUTRESA"/>
    <s v="BUEN"/>
    <d v="2022-10-22T00:00:00"/>
    <m/>
    <d v="2022-10-22T00:00:00"/>
    <m/>
    <s v="LJVELASQUEZ"/>
    <d v="2021-11-09T08:37:03"/>
  </r>
  <r>
    <x v="202"/>
    <s v="VILA"/>
    <n v="1489"/>
    <s v="NUTRESA"/>
    <s v="NUTRESA - COMERCIAL NUTRESA SAS"/>
    <d v="2021-11-09T00:00:00"/>
    <s v="COMPLETADO"/>
    <s v="RECEPCIO"/>
    <n v="1"/>
    <s v="OTROS"/>
    <s v="LJVELASQUEZ"/>
    <d v="2021-11-09T09:22:24"/>
    <n v="0"/>
    <n v="0"/>
    <s v="SE RECIBE MATERIAL DE PROVEDOR DISEÃ‘O &amp; PRODUCCION S.A.S REM-21344 S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LJVELASQUEZ"/>
    <d v="2021-11-09T09:21:22"/>
  </r>
  <r>
    <x v="203"/>
    <s v="VILA"/>
    <n v="1490"/>
    <s v="NUTRESA"/>
    <s v="NUTRESA - COMERCIAL NUTRESA SAS"/>
    <d v="2021-11-09T00:00:00"/>
    <s v="COMPLETADO"/>
    <s v="RECEPCIO"/>
    <n v="1"/>
    <s v="OTROS"/>
    <s v="LJVELASQUEZ"/>
    <d v="2021-11-09T10:59:12"/>
    <n v="0"/>
    <n v="0"/>
    <s v="SE RECIBE MATERIAL DE PROVEDOR CEDI MEDELLIN OC-180667 SN"/>
    <s v="P"/>
    <x v="91"/>
    <s v="CRD024162"/>
    <s v="BURBUJA JET AREQUIPE COCO PI XQ 13.2 GR"/>
    <s v="UND"/>
    <m/>
    <n v="1450"/>
    <n v="1450"/>
    <n v="0"/>
    <n v="0"/>
    <s v="VIL081821"/>
    <x v="2"/>
    <s v="NUTRESA"/>
    <s v="BUEN"/>
    <d v="2022-05-18T00:00:00"/>
    <m/>
    <d v="2022-05-18T00:00:00"/>
    <m/>
    <s v="LJVELASQUEZ"/>
    <d v="2021-11-09T10:58:19"/>
  </r>
  <r>
    <x v="204"/>
    <s v="VILA"/>
    <n v="1491"/>
    <s v="NUTRESA"/>
    <s v="NUTRESA - COMERCIAL NUTRESA SAS"/>
    <d v="2021-11-09T00:00:00"/>
    <s v="COMPLETADO"/>
    <s v="RECEPCIO"/>
    <n v="1"/>
    <s v="OTROS"/>
    <s v="LJVELASQUEZ"/>
    <d v="2021-11-09T11:47:24"/>
    <n v="0"/>
    <n v="0"/>
    <s v="SE RECIBE MATERIAL DE PROVEDOR EVOLUTION PLASTIC REM-57089 SN"/>
    <s v="ME"/>
    <x v="47"/>
    <s v="CRD024492"/>
    <s v="CAJERO VENDEDOR MONTBLANC NAVIDAD 2021"/>
    <s v="UND"/>
    <m/>
    <n v="12"/>
    <n v="12"/>
    <n v="0"/>
    <n v="0"/>
    <n v="0"/>
    <x v="0"/>
    <s v="NUTRESA"/>
    <s v="BUEN"/>
    <m/>
    <m/>
    <m/>
    <m/>
    <s v="LJVELASQUEZ"/>
    <d v="2021-11-09T11:46:30"/>
  </r>
  <r>
    <x v="205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1"/>
    <s v="CRD024890"/>
    <s v="MATERIAL POP TEMPORADA NAVIDAD | MOVIL"/>
    <s v="UND"/>
    <m/>
    <n v="500"/>
    <n v="500"/>
    <n v="0"/>
    <n v="0"/>
    <n v="0"/>
    <x v="1"/>
    <s v="NUTRESA"/>
    <s v="BUEN"/>
    <m/>
    <m/>
    <m/>
    <m/>
    <s v="LJVELASQUEZ"/>
    <d v="2021-11-10T17:06:23"/>
  </r>
  <r>
    <x v="206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3"/>
    <s v="CRD024892"/>
    <s v="MATERIAL POP TEMPORADA NAVIDAD | AFICHE"/>
    <s v="UND"/>
    <m/>
    <n v="250"/>
    <n v="250"/>
    <n v="0"/>
    <n v="0"/>
    <n v="0"/>
    <x v="1"/>
    <s v="NUTRESA"/>
    <s v="BUEN"/>
    <m/>
    <m/>
    <m/>
    <m/>
    <s v="LJVELASQUEZ"/>
    <d v="2021-11-10T17:06:33"/>
  </r>
  <r>
    <x v="207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2"/>
    <s v="CRD024894"/>
    <s v="MATERIAL POP TEMPORADA NAVIDAD | CHISPA PRECIO"/>
    <s v="UND"/>
    <m/>
    <n v="1500"/>
    <n v="1500"/>
    <n v="0"/>
    <n v="0"/>
    <n v="0"/>
    <x v="1"/>
    <s v="NUTRESA"/>
    <s v="BUEN"/>
    <m/>
    <m/>
    <m/>
    <m/>
    <s v="LJVELASQUEZ"/>
    <d v="2021-11-10T17:06:43"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68">
  <r>
    <x v="0"/>
    <s v="BARR"/>
    <s v="CEDIS BARRANQUILLA"/>
    <s v="ALMACEN"/>
    <s v="ALMACENAJE"/>
    <s v="D"/>
    <s v="JUNTOS PARA GANAR"/>
    <x v="0"/>
    <s v="CALZADO BLANCO BENET TALLA 40"/>
    <s v="UND"/>
    <m/>
    <s v="12/31/2040"/>
    <n v="2"/>
    <n v="2"/>
    <n v="0"/>
    <n v="0"/>
    <n v="43000"/>
    <n v="86000"/>
    <n v="0"/>
    <n v="0"/>
    <x v="0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1"/>
    <s v="BARR"/>
    <s v="CEDIS BARRANQUILL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2"/>
    <s v="BARR"/>
    <s v="CEDIS BARRANQUILL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3"/>
    <s v="BARR"/>
    <s v="CEDIS BARRANQUILLA"/>
    <s v="ALMACEN"/>
    <s v="ALMACENAJE"/>
    <s v="D"/>
    <s v="COMARRICO"/>
    <x v="3"/>
    <s v="UNIFORME COMARRICO PAQ X 2 TALLA 8"/>
    <s v="PAQ"/>
    <m/>
    <s v="11/27/2021"/>
    <n v="1"/>
    <n v="1"/>
    <n v="0"/>
    <n v="0"/>
    <n v="322920"/>
    <n v="322920"/>
    <n v="0"/>
    <n v="0"/>
    <x v="2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4"/>
    <s v="BARR"/>
    <s v="CEDIS BARRANQUILL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0"/>
    <s v="BPO"/>
    <s v="BUEN"/>
    <m/>
    <d v="2020-08-10T00:00:00"/>
    <d v="2021-10-01T00:00:00"/>
    <m/>
    <d v="2021-03-31T11:39:36"/>
    <s v="COMERCIAL NUTRESA S A S"/>
    <s v="MERCADEO"/>
    <s v="CAFE"/>
    <s v="MATIZ"/>
    <s v="N"/>
    <d v="2021-03-26T00:00:00"/>
  </r>
  <r>
    <x v="5"/>
    <s v="BARR"/>
    <s v="CEDIS BARRANQUILLA"/>
    <s v="ALMACEN"/>
    <s v="ALMACENAJE"/>
    <s v="D"/>
    <s v="IMPULSO MONTBLANC"/>
    <x v="5"/>
    <s v="UNIFORME MONTBLANC PAQ X 1 TALLA 8"/>
    <s v="PAQ"/>
    <m/>
    <s v="12/26/2021"/>
    <n v="1"/>
    <n v="1"/>
    <n v="0"/>
    <n v="0"/>
    <n v="121960"/>
    <n v="121960"/>
    <n v="0"/>
    <n v="0"/>
    <x v="0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6"/>
    <s v="BARR"/>
    <s v="CEDIS BARRANQUILLA"/>
    <s v="ALMACEN"/>
    <s v="ALMACENAJE"/>
    <s v="D"/>
    <s v="DOTACION MERCADEO"/>
    <x v="6"/>
    <s v="BOTA SEGURIDAD NEGRA CON PUNTERA MUJER 36"/>
    <s v="UND"/>
    <m/>
    <s v="12/31/2040"/>
    <n v="5"/>
    <n v="5"/>
    <n v="0"/>
    <n v="0"/>
    <n v="42840"/>
    <n v="214200"/>
    <n v="0"/>
    <n v="0"/>
    <x v="2"/>
    <s v="BPO"/>
    <s v="BUEN"/>
    <m/>
    <d v="2019-12-16T00:00:00"/>
    <d v="2021-10-01T00:00:00"/>
    <d v="2021-11-05T00:00:00"/>
    <d v="2021-11-05T09:26:34"/>
    <s v="COMERCIAL NUTRESA S A S"/>
    <s v="TRADE"/>
    <s v="NUTRESA"/>
    <s v="MULTIMARCA"/>
    <s v="N"/>
    <d v="2019-07-18T00:00:00"/>
  </r>
  <r>
    <x v="7"/>
    <s v="BARR"/>
    <s v="CEDIS BARRANQUILLA"/>
    <s v="ALMACEN"/>
    <s v="ALMACENAJE"/>
    <s v="I"/>
    <s v="IMPULSO BENET"/>
    <x v="7"/>
    <s v="VASO BRANDEADO BENET 2 ONZAS PAQ X 50"/>
    <s v="PAQ"/>
    <m/>
    <s v="10/31/2040"/>
    <n v="75"/>
    <n v="75"/>
    <n v="0"/>
    <n v="0"/>
    <n v="4900"/>
    <n v="367500"/>
    <n v="0"/>
    <n v="0"/>
    <x v="2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8"/>
    <s v="BARR"/>
    <s v="CEDIS BARRANQUILLA"/>
    <s v="ALMACEN"/>
    <s v="ALMACENAJE"/>
    <s v="I"/>
    <n v="1"/>
    <x v="8"/>
    <s v="PARILLA MINI NEVERA  BASE"/>
    <s v="UND"/>
    <m/>
    <s v="12/31/2040"/>
    <n v="12"/>
    <n v="12"/>
    <n v="0"/>
    <n v="0"/>
    <n v="23785"/>
    <n v="285420"/>
    <n v="0"/>
    <n v="0"/>
    <x v="1"/>
    <s v="NUTRESA"/>
    <s v="BUEN"/>
    <m/>
    <d v="2019-03-01T00:00:00"/>
    <d v="2021-10-01T00:00:00"/>
    <m/>
    <d v="2021-07-24T09:38:35"/>
    <s v="COMERCIAL NUTRESA S A S"/>
    <s v="MERCADEO"/>
    <s v="CNCH"/>
    <s v="JET"/>
    <s v="N"/>
    <d v="2017-10-05T00:00:00"/>
  </r>
  <r>
    <x v="9"/>
    <s v="BARR"/>
    <s v="CEDIS BARRANQUILL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10-01T00:00:00"/>
    <m/>
    <d v="2020-02-12T14:02:05"/>
    <s v="COMERCIAL NUTRESA S A S"/>
    <s v="MERCADEO"/>
    <s v="GESTION CARGO"/>
    <s v="BENET"/>
    <s v="N"/>
    <d v="2019-03-19T00:00:00"/>
  </r>
  <r>
    <x v="10"/>
    <s v="BARR"/>
    <s v="CEDIS BARRANQUILL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0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1"/>
    <s v="BARR"/>
    <s v="CEDIS BARRANQUILLA"/>
    <s v="ALMACEN"/>
    <s v="ALMACENAJE"/>
    <s v="I"/>
    <n v="1"/>
    <x v="11"/>
    <s v="EXTENSION ELECTRICA ENCAUCHETADA"/>
    <s v="UND"/>
    <s v="-"/>
    <s v="12/31/2040"/>
    <n v="13"/>
    <n v="13"/>
    <n v="0"/>
    <n v="0"/>
    <n v="5000"/>
    <n v="65000"/>
    <n v="0"/>
    <n v="0"/>
    <x v="0"/>
    <s v="BPO"/>
    <s v="BUEN"/>
    <m/>
    <d v="2019-03-01T00:00:00"/>
    <d v="2021-10-01T00:00:00"/>
    <m/>
    <d v="2021-07-28T15:25:4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1-10-01T00:00:00"/>
    <m/>
    <m/>
    <s v="COMERCIAL NUTRESA S A S"/>
    <s v="MERCADEO"/>
    <s v="GENERICO"/>
    <s v="GENERICO"/>
    <s v="N"/>
    <d v="2016-08-11T00:00:00"/>
  </r>
  <r>
    <x v="13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10-01T00:00:00"/>
    <m/>
    <d v="2021-09-15T16:22:44"/>
    <s v="COMERCIAL NUTRESA S A S"/>
    <s v="MERCADEO"/>
    <s v="GALLETAS"/>
    <s v="GENERICO"/>
    <s v="N"/>
    <d v="2014-08-09T00:00:00"/>
  </r>
  <r>
    <x v="14"/>
    <s v="BARR"/>
    <s v="CEDIS BARRANQUILLA"/>
    <s v="ALMACEN"/>
    <s v="ALMACENAJE"/>
    <s v="I"/>
    <m/>
    <x v="14"/>
    <s v="VASO TRANSPARENTE BENET 3 ONZ PAQ.X12."/>
    <s v="UND"/>
    <m/>
    <s v="12/31/2040"/>
    <n v="7"/>
    <n v="7"/>
    <n v="0"/>
    <n v="0"/>
    <n v="2448"/>
    <n v="17136"/>
    <n v="0"/>
    <n v="0"/>
    <x v="0"/>
    <s v="BPO"/>
    <s v="BUEN"/>
    <m/>
    <d v="2019-02-28T00:00:00"/>
    <d v="2021-10-01T00:00:00"/>
    <m/>
    <d v="2020-02-28T18:15:39"/>
    <s v="COMERCIAL NUTRESA S A S"/>
    <s v="MERCADEO"/>
    <s v="GESTION CARGO"/>
    <s v="BENET"/>
    <s v="N"/>
    <d v="2019-03-15T00:00:00"/>
  </r>
  <r>
    <x v="15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01T00:00:00"/>
    <m/>
    <d v="2021-08-27T13:39:48"/>
    <s v="COMERCIAL NUTRESA S A S"/>
    <s v="MERCADEO"/>
    <s v="GALLETAS"/>
    <s v="GENERICO"/>
    <s v="N"/>
    <d v="2014-08-09T00:00:00"/>
  </r>
  <r>
    <x v="16"/>
    <s v="BARR"/>
    <s v="CEDIS BARRANQUILLA"/>
    <s v="ALMACEN"/>
    <s v="ALMACENAJE"/>
    <s v="I"/>
    <n v="1"/>
    <x v="12"/>
    <s v="ORGANIZADOR INSUMOS DE DEGUSTACIN"/>
    <s v="UND"/>
    <s v="-"/>
    <s v="12/31/2040"/>
    <n v="22"/>
    <n v="22"/>
    <n v="0"/>
    <n v="0"/>
    <n v="26000"/>
    <n v="572000"/>
    <n v="0"/>
    <n v="0"/>
    <x v="0"/>
    <s v="BPO"/>
    <s v="BUEN"/>
    <m/>
    <d v="2019-02-28T00:00:00"/>
    <d v="2021-10-01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0"/>
    <s v="BPO"/>
    <s v="BUEN"/>
    <m/>
    <d v="2019-02-28T00:00:00"/>
    <d v="2021-10-01T00:00:00"/>
    <m/>
    <d v="2020-01-07T09:02:31"/>
    <s v="COMERCIAL NUTRESA S A S"/>
    <s v="MERCADEO"/>
    <s v="CAFE"/>
    <s v="SELLO ROJO"/>
    <s v="N"/>
    <d v="2015-05-19T00:00:00"/>
  </r>
  <r>
    <x v="18"/>
    <s v="BARR"/>
    <s v="CEDIS BARRANQUILL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10-01T00:00:00"/>
    <m/>
    <d v="2020-03-12T16:03:37"/>
    <s v="COMERCIAL NUTRESA S A S"/>
    <s v="MERCADEO"/>
    <s v="PASTAS"/>
    <s v="DORIA"/>
    <s v="N"/>
    <d v="2019-08-16T00:00:00"/>
  </r>
  <r>
    <x v="19"/>
    <s v="BARR"/>
    <s v="CEDIS BARRANQUILLA"/>
    <s v="ALMACEN"/>
    <s v="ALMACENAJE"/>
    <s v="I"/>
    <s v="IMPULSO BENET"/>
    <x v="7"/>
    <s v="VASO BRANDEADO BENET 2 ONZAS PAQ X 50"/>
    <s v="PAQ"/>
    <m/>
    <s v="10/31/2040"/>
    <n v="204"/>
    <n v="204"/>
    <n v="0"/>
    <n v="0"/>
    <n v="4900"/>
    <n v="999600"/>
    <n v="0"/>
    <n v="0"/>
    <x v="0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0"/>
    <s v="BARR"/>
    <s v="CEDIS BARRANQUILLA"/>
    <s v="ALMACEN"/>
    <s v="ALMACENAJE"/>
    <s v="I"/>
    <n v="1"/>
    <x v="17"/>
    <s v="VASO DEGUSTACION MATIZ 4 OZ PAQ X 50 UND"/>
    <s v="PAQ"/>
    <m/>
    <s v="12/31/2040"/>
    <n v="29"/>
    <n v="29"/>
    <n v="0"/>
    <n v="0"/>
    <n v="5000"/>
    <n v="145000"/>
    <n v="0"/>
    <n v="0"/>
    <x v="0"/>
    <s v="BPO"/>
    <s v="BUEN"/>
    <m/>
    <d v="2019-02-28T00:00:00"/>
    <d v="2021-10-01T00:00:00"/>
    <m/>
    <d v="2020-03-12T14:53:35"/>
    <s v="COMERCIAL NUTRESA S A S"/>
    <s v="MERCADEO"/>
    <s v="CAFE"/>
    <s v="MATIZ"/>
    <s v="N"/>
    <d v="2014-07-28T00:00:00"/>
  </r>
  <r>
    <x v="21"/>
    <s v="BARR"/>
    <s v="CEDIS BARRANQUILLA"/>
    <s v="ALMACEN"/>
    <s v="ALMACENAJE"/>
    <s v="I"/>
    <s v="TRANSVERSAL TOSH"/>
    <x v="18"/>
    <s v="DISPENSADOR DE MANI Y CEREALES BLANCO"/>
    <s v="UND"/>
    <s v="-"/>
    <s v="12/31/2040"/>
    <n v="3"/>
    <n v="3"/>
    <n v="0"/>
    <n v="0"/>
    <n v="99840"/>
    <n v="299520"/>
    <n v="0"/>
    <n v="0"/>
    <x v="0"/>
    <s v="BPO"/>
    <s v="BUEN"/>
    <m/>
    <d v="2019-02-28T00:00:00"/>
    <d v="2021-10-01T00:00:00"/>
    <m/>
    <d v="2020-02-05T14:51:49"/>
    <s v="COMERCIAL NUTRESA S A S"/>
    <s v="MERCADEO"/>
    <s v="CNCH"/>
    <s v="TOSH"/>
    <s v="N"/>
    <d v="2019-03-21T00:00:00"/>
  </r>
  <r>
    <x v="22"/>
    <s v="BARR"/>
    <s v="CEDIS BARRANQUILL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10-01T00:00:00"/>
    <m/>
    <m/>
    <s v="COMERCIAL NUTRESA S A S"/>
    <s v="MERCADEO"/>
    <s v="GENERICO"/>
    <s v="GENERICO"/>
    <s v="N"/>
    <d v="2014-06-27T00:00:00"/>
  </r>
  <r>
    <x v="23"/>
    <s v="BARR"/>
    <s v="CEDIS BARRANQUILLA"/>
    <s v="ALMACEN"/>
    <s v="ALMACENAJE"/>
    <s v="I"/>
    <n v="1"/>
    <x v="19"/>
    <s v="PARRILLA 1 CUERPO 2 CUERPOS"/>
    <s v="UND"/>
    <m/>
    <s v="12/31/2040"/>
    <n v="16"/>
    <n v="16"/>
    <n v="0"/>
    <n v="0"/>
    <n v="17597"/>
    <n v="281552"/>
    <n v="0"/>
    <n v="0"/>
    <x v="1"/>
    <s v="NUTRESA"/>
    <s v="BUEN"/>
    <m/>
    <d v="2019-04-08T00:00:00"/>
    <d v="2021-10-01T00:00:00"/>
    <m/>
    <d v="2021-07-29T10:55:05"/>
    <s v="COMERCIAL NUTRESA S A S"/>
    <s v="MERCADEO"/>
    <s v="CNCH"/>
    <s v="JET"/>
    <s v="N"/>
    <d v="2017-10-05T00:00:00"/>
  </r>
  <r>
    <x v="24"/>
    <s v="BARR"/>
    <s v="CEDIS BARRANQUILLA"/>
    <s v="ALMACEN"/>
    <s v="ALMACENAJE"/>
    <s v="I"/>
    <s v="REPUESTOS NEVERA HACEB"/>
    <x v="20"/>
    <s v="ENTREPANO NEVERA HACEB"/>
    <s v="UND"/>
    <m/>
    <s v="12/31/2040"/>
    <n v="3"/>
    <n v="3"/>
    <n v="0"/>
    <n v="0"/>
    <n v="9182"/>
    <n v="27546"/>
    <n v="0"/>
    <n v="0"/>
    <x v="1"/>
    <s v="NUTRESA"/>
    <s v="BUEN"/>
    <m/>
    <d v="2019-12-18T00:00:00"/>
    <d v="2021-10-01T00:00:00"/>
    <m/>
    <d v="2021-08-19T16:12:09"/>
    <s v="COMERCIAL NUTRESA S A S"/>
    <s v="MERCADEO"/>
    <s v="CNCH"/>
    <s v="MULTIMARCA"/>
    <s v="N"/>
    <d v="2019-12-24T00:00:00"/>
  </r>
  <r>
    <x v="25"/>
    <s v="BARR"/>
    <s v="CEDIS BARRANQUILL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26"/>
    <s v="BARR"/>
    <s v="CEDIS BARRANQUILLA"/>
    <s v="ALMACEN"/>
    <s v="ALMACENAJE"/>
    <s v="I"/>
    <s v="REPUESTOS NEVERA HACEB"/>
    <x v="22"/>
    <s v="TORNILLO NIVELADOR NEVERA HACEB"/>
    <s v="UND"/>
    <m/>
    <s v="12/31/2040"/>
    <n v="39"/>
    <n v="39"/>
    <n v="0"/>
    <n v="0"/>
    <n v="1136"/>
    <n v="44304"/>
    <n v="0"/>
    <n v="0"/>
    <x v="1"/>
    <s v="NUTRESA"/>
    <s v="BUEN"/>
    <m/>
    <d v="2019-12-18T00:00:00"/>
    <d v="2021-10-01T00:00:00"/>
    <m/>
    <d v="2021-06-15T17:58:13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n v="1"/>
    <x v="23"/>
    <s v="BASURERA METALICA"/>
    <s v="UND"/>
    <s v="-"/>
    <s v="12/31/2040"/>
    <n v="4"/>
    <n v="4"/>
    <n v="0"/>
    <n v="0"/>
    <n v="41900"/>
    <n v="167600"/>
    <n v="0"/>
    <n v="0"/>
    <x v="0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28"/>
    <s v="BARR"/>
    <s v="CEDIS BARRANQUILLA"/>
    <s v="ALMACEN"/>
    <s v="ALMACENAJE"/>
    <s v="I"/>
    <s v="REPUESTOS NEVERA HACEB"/>
    <x v="24"/>
    <s v="SOPORTE CAUCHO NEVERA HACEB"/>
    <s v="UND"/>
    <m/>
    <s v="12/31/2040"/>
    <n v="28"/>
    <n v="28"/>
    <n v="0"/>
    <n v="0"/>
    <n v="350"/>
    <n v="9800"/>
    <n v="0"/>
    <n v="0"/>
    <x v="1"/>
    <s v="NUTRESA"/>
    <s v="BUEN"/>
    <m/>
    <d v="2019-12-18T00:00:00"/>
    <d v="2021-10-01T00:00:00"/>
    <m/>
    <d v="2021-07-27T10:13:28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10-01T00:00:00"/>
    <m/>
    <m/>
    <s v="COMERCIAL NUTRESA S A S"/>
    <s v="MERCADEO"/>
    <s v="CNCH"/>
    <s v="TOSH"/>
    <s v="N"/>
    <d v="2019-03-21T00:00:00"/>
  </r>
  <r>
    <x v="30"/>
    <s v="BARR"/>
    <s v="CEDIS BARRANQUILLA"/>
    <s v="ALMACEN"/>
    <s v="ALMACENAJE"/>
    <s v="I"/>
    <n v="1"/>
    <x v="25"/>
    <s v="GANCHO PLASTICO NEVERA TD FOGEL"/>
    <s v="UND"/>
    <m/>
    <s v="12/31/2040"/>
    <n v="183"/>
    <n v="183"/>
    <n v="0"/>
    <n v="0"/>
    <n v="553"/>
    <n v="101199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JET"/>
    <s v="N"/>
    <d v="2017-10-05T00:00:00"/>
  </r>
  <r>
    <x v="31"/>
    <s v="BARR"/>
    <s v="CEDIS BARRANQUILLA"/>
    <s v="ALMACEN"/>
    <s v="ALMACENAJE"/>
    <s v="I"/>
    <s v="BENET"/>
    <x v="9"/>
    <s v="CAPACILLO BENET # 1 PAQ X 50"/>
    <s v="UND"/>
    <s v="-"/>
    <s v="12/31/2040"/>
    <n v="50"/>
    <n v="50"/>
    <n v="0"/>
    <n v="0"/>
    <n v="1545"/>
    <n v="77250"/>
    <n v="0"/>
    <n v="0"/>
    <x v="0"/>
    <s v="BPO"/>
    <s v="BUEN"/>
    <m/>
    <d v="2019-03-15T00:00:00"/>
    <d v="2021-10-01T00:00:00"/>
    <m/>
    <d v="2020-02-13T19:07:21"/>
    <s v="COMERCIAL NUTRESA S A S"/>
    <s v="MERCADEO"/>
    <s v="GESTION CARGO"/>
    <s v="BENET"/>
    <s v="N"/>
    <d v="2019-03-19T00:00:00"/>
  </r>
  <r>
    <x v="32"/>
    <s v="BARR"/>
    <s v="CEDIS BARRANQUILL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33"/>
    <s v="BARR"/>
    <s v="CEDIS BARRANQUILL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USAD"/>
    <m/>
    <d v="2019-04-17T00:00:00"/>
    <d v="2021-10-01T00:00:00"/>
    <m/>
    <d v="2021-09-21T11:51:51"/>
    <s v="COMERCIAL NUTRESA S A S"/>
    <s v="MERCADEO"/>
    <s v="CAFE"/>
    <s v="CAPSULAS EXPRESS"/>
    <s v="N"/>
    <d v="2019-04-24T00:00:00"/>
  </r>
  <r>
    <x v="35"/>
    <s v="BARR"/>
    <s v="CEDIS BARRANQUILL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6"/>
    <s v="BARR"/>
    <s v="CEDIS BARRANQUILL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37"/>
    <s v="BARR"/>
    <s v="CEDIS BARRANQUILL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38"/>
    <s v="BARR"/>
    <s v="CEDIS BARRANQUILLA"/>
    <s v="ALMACEN"/>
    <s v="ALMACENAJE"/>
    <s v="IE"/>
    <s v="CARRO PROMOTOR"/>
    <x v="32"/>
    <s v="VENTILADOR 3 VELOCIDADES CARRO PROMOTOR"/>
    <s v="UND"/>
    <m/>
    <s v="12/31/2040"/>
    <n v="1"/>
    <n v="1"/>
    <n v="0"/>
    <n v="0"/>
    <n v="153000"/>
    <n v="153000"/>
    <n v="0"/>
    <n v="0"/>
    <x v="1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26T00:00:00"/>
    <m/>
    <d v="2021-09-21T11:51:51"/>
    <s v="COMERCIAL NUTRESA S A S"/>
    <s v="MERCADEO"/>
    <s v="CAFE"/>
    <s v="CAPSULAS EXPRESS"/>
    <s v="N"/>
    <d v="2019-04-24T00:00:00"/>
  </r>
  <r>
    <x v="39"/>
    <s v="BARR"/>
    <s v="CEDIS BARRANQUILLA"/>
    <s v="ALMACEN"/>
    <s v="ALMACENAJE"/>
    <s v="IE"/>
    <s v="IMPULSO CHOCOTERAS CORONA"/>
    <x v="33"/>
    <s v="CHOCOTERA CORONA IMPLEMENTO IMPULSO"/>
    <s v="UND"/>
    <m/>
    <s v="12/31/2040"/>
    <n v="6"/>
    <n v="6"/>
    <n v="0"/>
    <n v="0"/>
    <n v="119000"/>
    <n v="714000"/>
    <n v="0"/>
    <n v="0"/>
    <x v="0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0"/>
    <s v="BARR"/>
    <s v="CEDIS BARRANQUILLA"/>
    <s v="ALMACEN"/>
    <s v="ALMACENAJE"/>
    <s v="IE"/>
    <n v="1"/>
    <x v="34"/>
    <s v="LICUADORA  BASE PLASTICA IMPULSO"/>
    <s v="UND"/>
    <s v="-"/>
    <s v="12/31/2040"/>
    <n v="11"/>
    <n v="11"/>
    <n v="0"/>
    <n v="0"/>
    <n v="40000"/>
    <n v="440000"/>
    <n v="0"/>
    <n v="0"/>
    <x v="0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41"/>
    <s v="BARR"/>
    <s v="CEDIS BARRANQUILLA"/>
    <s v="ALMACEN"/>
    <s v="ALMACENAJE"/>
    <s v="IE"/>
    <n v="1"/>
    <x v="26"/>
    <s v="SARTEN ELECTRICO CUADRADO"/>
    <s v="UND"/>
    <s v="-"/>
    <s v="12/31/2040"/>
    <n v="6"/>
    <n v="6"/>
    <n v="0"/>
    <n v="0"/>
    <n v="106000"/>
    <n v="636000"/>
    <n v="0"/>
    <n v="0"/>
    <x v="0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2"/>
    <s v="BARR"/>
    <s v="CEDIS BARRANQUILLA"/>
    <s v="ALMACEN"/>
    <s v="ALMACENAJE"/>
    <s v="IE"/>
    <s v="CARRO PROMOTOR"/>
    <x v="35"/>
    <s v="MICROFONO INALAMBRICO CARRO PROMOTOR"/>
    <s v="UND"/>
    <m/>
    <s v="12/31/2040"/>
    <n v="1"/>
    <n v="1"/>
    <n v="0"/>
    <n v="0"/>
    <n v="446000"/>
    <n v="446000"/>
    <n v="0"/>
    <n v="0"/>
    <x v="1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44"/>
    <s v="BARR"/>
    <s v="CEDIS BARRANQUILL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5"/>
    <s v="BARR"/>
    <s v="CEDIS BARRANQUILL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46"/>
    <s v="BARR"/>
    <s v="CEDIS BARRANQUILL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0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47"/>
    <s v="BARR"/>
    <s v="CEDIS BARRANQUILLA"/>
    <s v="ALMACEN"/>
    <s v="ALMACENAJE"/>
    <s v="M"/>
    <s v="LANZAMIENTO NAVIDAD 2021"/>
    <x v="38"/>
    <s v="ANCHETA FDV INDIRECTA BOLSA LOGOS LANZAMIENTO NAVIDAD 2021"/>
    <s v="UND"/>
    <m/>
    <s v="11/20/2021"/>
    <n v="17"/>
    <n v="17"/>
    <n v="0"/>
    <n v="0"/>
    <n v="50000"/>
    <n v="850000"/>
    <s v="BAR03252022"/>
    <n v="0"/>
    <x v="2"/>
    <s v="NUTRESA"/>
    <s v="BUEN"/>
    <d v="2022-03-25T00:00:00"/>
    <d v="2021-10-26T00:00:00"/>
    <d v="2021-10-26T00:00:00"/>
    <d v="2021-11-08T00:00:00"/>
    <d v="2021-11-08T17:08:02"/>
    <s v="COMERCIAL NUTRESA S A S"/>
    <s v="MERCADEO"/>
    <s v="GALLETAS"/>
    <s v="NOEL"/>
    <s v="N"/>
    <d v="2021-07-30T00:00:00"/>
  </r>
  <r>
    <x v="48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120"/>
    <n v="120"/>
    <n v="0"/>
    <n v="0"/>
    <n v="1357"/>
    <n v="162840"/>
    <n v="0"/>
    <n v="0"/>
    <x v="2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VITROCERAMICA ACTIVACIONES EN PDV"/>
    <s v="UND"/>
    <m/>
    <s v="12/31/2021"/>
    <n v="30"/>
    <n v="30"/>
    <n v="0"/>
    <n v="0"/>
    <n v="49820"/>
    <n v="1494600"/>
    <n v="0"/>
    <n v="0"/>
    <x v="0"/>
    <s v="NUTRESA"/>
    <s v="BUEN"/>
    <m/>
    <d v="2021-06-10T00:00:00"/>
    <d v="2021-10-01T00:00:00"/>
    <m/>
    <m/>
    <s v="COMERCIAL NUTRESA S A S"/>
    <s v="TRADE"/>
    <s v="NUTRESA"/>
    <s v="MULTIMARCA"/>
    <s v="N"/>
    <d v="2021-06-10T00:00:00"/>
  </r>
  <r>
    <x v="51"/>
    <s v="BARR"/>
    <s v="CEDIS BARRANQUILLA"/>
    <s v="ALMACEN"/>
    <s v="ALMACENAJE"/>
    <s v="M"/>
    <s v="LANZAMIENTO NAVIDAD 2021"/>
    <x v="42"/>
    <s v="ANCHETAS CLIENTES CAJA LANZAMIENTO NAVIDAD 2021"/>
    <s v="UND"/>
    <m/>
    <s v="11/20/2021"/>
    <n v="3"/>
    <n v="3"/>
    <n v="0"/>
    <n v="0"/>
    <n v="50000"/>
    <n v="150000"/>
    <s v="BAR06302022"/>
    <n v="0"/>
    <x v="0"/>
    <s v="NUTRESA"/>
    <s v="BUEN"/>
    <d v="2022-06-03T00:00:00"/>
    <d v="2021-08-16T00:00:00"/>
    <d v="2021-10-01T00:00:00"/>
    <m/>
    <d v="2021-08-25T15:23:54"/>
    <s v="COMERCIAL NUTRESA S A S"/>
    <s v="MERCADEO"/>
    <s v="GALLETAS"/>
    <s v="NOEL"/>
    <s v="N"/>
    <d v="2021-07-30T00:00:00"/>
  </r>
  <r>
    <x v="52"/>
    <s v="BARR"/>
    <s v="CEDIS BARRANQUILLA"/>
    <s v="SEGU01"/>
    <s v="SEGURIDAD01"/>
    <s v="M"/>
    <s v="CORONA CHOCAFEST"/>
    <x v="43"/>
    <s v="MUG CORONA CHOCAFEST VARIOS ESTILOS"/>
    <s v="UND"/>
    <m/>
    <s v="09/30/2021"/>
    <n v="50"/>
    <n v="50"/>
    <n v="0"/>
    <n v="0"/>
    <n v="3595"/>
    <n v="179750"/>
    <n v="0"/>
    <n v="0"/>
    <x v="2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2382"/>
    <n v="2382"/>
    <n v="0"/>
    <n v="0"/>
    <n v="959"/>
    <n v="2284338"/>
    <s v="BAR02012023"/>
    <n v="0"/>
    <x v="1"/>
    <s v="NUTRESA"/>
    <s v="BUEN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4"/>
    <s v="BARR"/>
    <s v="CEDIS BARRANQUILLA"/>
    <s v="SEGU01"/>
    <s v="SEGURIDAD01"/>
    <s v="M"/>
    <s v="EL MES RICO CON COMARRICO"/>
    <x v="45"/>
    <s v="TARRO PASTERO PASTA CORTA - EL MES RICO CON COMARRICO "/>
    <s v="UND"/>
    <m/>
    <s v="12/31/2021"/>
    <n v="46"/>
    <n v="46"/>
    <n v="0"/>
    <n v="0"/>
    <n v="2000"/>
    <n v="92000"/>
    <n v="0"/>
    <n v="0"/>
    <x v="2"/>
    <s v="BPO"/>
    <s v="BUEN"/>
    <m/>
    <d v="2021-09-13T00:00:00"/>
    <d v="2021-10-26T00:00:00"/>
    <d v="2021-11-11T00:00:00"/>
    <d v="2021-11-04T18:27:34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CEN CLUB AMAS DE CASA"/>
    <x v="46"/>
    <s v="DELANTAL VERDE CEN"/>
    <s v="UND"/>
    <m/>
    <s v="07/31/2020"/>
    <n v="9"/>
    <n v="9"/>
    <n v="0"/>
    <n v="0"/>
    <n v="1900"/>
    <n v="17100"/>
    <n v="0"/>
    <n v="0"/>
    <x v="0"/>
    <s v="BPO"/>
    <s v="BUEN"/>
    <m/>
    <d v="2019-11-14T00:00:00"/>
    <d v="2021-10-01T00:00:00"/>
    <m/>
    <d v="2021-09-08T19:07:02"/>
    <s v="COMERCIAL NUTRESA S A S"/>
    <s v="TRADE"/>
    <s v="NUTRESA"/>
    <s v="MULTIMARCA"/>
    <s v="N"/>
    <d v="2019-12-07T00:00:00"/>
  </r>
  <r>
    <x v="56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400"/>
    <n v="400"/>
    <n v="0"/>
    <n v="0"/>
    <n v="1357"/>
    <n v="542800"/>
    <n v="0"/>
    <n v="0"/>
    <x v="1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57"/>
    <s v="BARR"/>
    <s v="CEDIS BARRANQUILLA"/>
    <s v="ALMACEN"/>
    <s v="ALMACENAJE"/>
    <s v="M"/>
    <s v="NAVIDAD 2021"/>
    <x v="47"/>
    <s v="SET SARTEN 18 Y 20 CMS UNIVERSAL"/>
    <s v="UND"/>
    <m/>
    <s v="12/31/2021"/>
    <n v="310"/>
    <n v="310"/>
    <n v="0"/>
    <n v="0"/>
    <n v="14460"/>
    <n v="4482600"/>
    <n v="0"/>
    <n v="0"/>
    <x v="0"/>
    <s v="BPO"/>
    <s v="BUEN"/>
    <m/>
    <d v="2021-10-30T00:00:00"/>
    <d v="2021-11-06T00:00:00"/>
    <d v="2021-11-11T00:00:00"/>
    <d v="2021-11-08T15:29:24"/>
    <s v="COMERCIAL NUTRESA S A S"/>
    <s v="TRADE"/>
    <s v="NUTRESA"/>
    <s v="NUTRESA"/>
    <s v="N"/>
    <d v="2018-10-05T00:00:00"/>
  </r>
  <r>
    <x v="58"/>
    <s v="BARR"/>
    <s v="CEDIS BARRANQUILLA"/>
    <s v="SEGU01"/>
    <s v="SEGURIDAD01"/>
    <s v="M"/>
    <s v="TU COCINA BACANA CON NUTRESA"/>
    <x v="48"/>
    <s v="ESTUFA HACEB SUPER ECO COSTA"/>
    <s v="UND"/>
    <m/>
    <s v="12/31/2021"/>
    <n v="5"/>
    <n v="5"/>
    <n v="0"/>
    <n v="0"/>
    <n v="405211"/>
    <n v="2026055"/>
    <n v="0"/>
    <n v="0"/>
    <x v="2"/>
    <s v="NUTRESA"/>
    <s v="BUEN"/>
    <m/>
    <d v="2021-08-20T00:00:00"/>
    <d v="2021-10-01T00:00:00"/>
    <d v="2021-11-04T00:00:00"/>
    <d v="2021-11-04T18:25:35"/>
    <s v="COMERCIAL NUTRESA S A S"/>
    <s v="TRADE"/>
    <s v="NUTRESA"/>
    <s v="MULTIMARCA"/>
    <s v="N"/>
    <d v="2021-09-1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16"/>
    <n v="16"/>
    <n v="0"/>
    <n v="0"/>
    <n v="959"/>
    <n v="15344"/>
    <s v="BAR02012023"/>
    <n v="0"/>
    <x v="1"/>
    <s v="NUTRESA"/>
    <s v="AVER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9"/>
    <s v="BARR"/>
    <s v="CEDIS BARRANQUILLA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1-10-01T00:00:00"/>
    <m/>
    <d v="2019-07-18T08:51:39"/>
    <s v="COMERCIAL NUTRESA S A S"/>
    <s v="MERCADEO"/>
    <s v="CAFE"/>
    <s v="CAPSULAS EXPRESS"/>
    <s v="N"/>
    <d v="2017-04-28T00:00:00"/>
  </r>
  <r>
    <x v="60"/>
    <s v="BARR"/>
    <s v="CEDIS BARRANQUILLA"/>
    <s v="ALMACEN"/>
    <s v="ALMACENAJE"/>
    <s v="M"/>
    <s v="EL MES RICO CON COMARRICO"/>
    <x v="50"/>
    <s v="VENTILADORES EL MES RICO CON COMARRICO"/>
    <s v="UND"/>
    <m/>
    <s v="10/31/2021"/>
    <n v="23"/>
    <n v="23"/>
    <n v="0"/>
    <n v="0"/>
    <n v="122825"/>
    <n v="2824975"/>
    <n v="0"/>
    <n v="0"/>
    <x v="2"/>
    <s v="NUTRESA"/>
    <s v="BUEN"/>
    <m/>
    <d v="2021-08-19T00:00:00"/>
    <d v="2021-11-02T00:00:00"/>
    <d v="2021-10-12T00:00:00"/>
    <d v="2021-10-13T11:51:58"/>
    <s v="COMERCIAL NUTRESA S A S"/>
    <s v="MERCADEO"/>
    <s v="PASTAS"/>
    <s v="COMARRICO"/>
    <s v="N"/>
    <d v="2021-08-19T00:00:00"/>
  </r>
  <r>
    <x v="61"/>
    <s v="BARR"/>
    <s v="CEDIS BARRANQUILLA"/>
    <s v="ALMACEN"/>
    <s v="ALMACENAJE"/>
    <s v="M"/>
    <s v="EL MES RICO CON COMARRICO"/>
    <x v="51"/>
    <s v="TARRO PASTERO PASTA LARGA - EL MES RICO CON COMARRICO"/>
    <s v="UND"/>
    <m/>
    <s v="12/31/2021"/>
    <n v="318"/>
    <n v="318"/>
    <n v="0"/>
    <n v="0"/>
    <n v="2000"/>
    <n v="636000"/>
    <n v="0"/>
    <n v="0"/>
    <x v="2"/>
    <s v="BPO"/>
    <s v="BUEN"/>
    <m/>
    <d v="2021-09-13T00:00:00"/>
    <d v="2021-10-01T00:00:00"/>
    <d v="2021-11-11T00:00:00"/>
    <d v="2021-11-04T18:31:46"/>
    <s v="COMERCIAL NUTRESA S A S"/>
    <s v="MERCADEO"/>
    <s v="PASTAS"/>
    <s v="COMARRICO"/>
    <s v="N"/>
    <d v="2021-09-13T00:00:00"/>
  </r>
  <r>
    <x v="62"/>
    <s v="BARR"/>
    <s v="CEDIS BARRANQUILLA"/>
    <s v="ALMACEN"/>
    <s v="ALMACENAJE"/>
    <s v="M"/>
    <s v="CHOCOROS CARROS PROMOTORES"/>
    <x v="52"/>
    <s v="JABON REY CARRO PROMOTOR"/>
    <s v="UND"/>
    <m/>
    <s v="07/30/2022"/>
    <n v="2400"/>
    <n v="2400"/>
    <n v="0"/>
    <n v="0"/>
    <n v="1590"/>
    <n v="3816000"/>
    <n v="0"/>
    <n v="0"/>
    <x v="1"/>
    <s v="NUTRESA"/>
    <s v="BUEN"/>
    <m/>
    <d v="2019-04-16T00:00:00"/>
    <d v="2021-10-26T00:00:00"/>
    <m/>
    <d v="2020-12-01T07:41:33"/>
    <s v="COMERCIAL NUTRESA S A S"/>
    <s v="MERCADEO"/>
    <s v="CAFE"/>
    <s v="SELLO ROJO"/>
    <s v="N"/>
    <d v="2019-04-16T00:00:00"/>
  </r>
  <r>
    <x v="63"/>
    <s v="BARR"/>
    <s v="CEDIS BARRANQUILLA"/>
    <s v="ALMACEN"/>
    <s v="ALMACENAJE"/>
    <s v="M"/>
    <s v="COLCAFE COLD TWIST"/>
    <x v="53"/>
    <s v="SHAKER COLCAFE COLD TWIST"/>
    <s v="UND"/>
    <m/>
    <s v="12/31/2019"/>
    <n v="1090"/>
    <n v="1090"/>
    <n v="0"/>
    <n v="0"/>
    <n v="1500"/>
    <n v="1635000"/>
    <n v="0"/>
    <n v="0"/>
    <x v="0"/>
    <s v="NUTRESA"/>
    <s v="BUEN"/>
    <m/>
    <d v="2021-07-10T00:00:00"/>
    <d v="2021-11-10T00:00:00"/>
    <d v="2021-11-10T00:00:00"/>
    <d v="2021-10-23T13:55:46"/>
    <s v="COMERCIAL NUTRESA S A S"/>
    <s v="MERCADEO"/>
    <s v="CAFE"/>
    <s v="COLCAFE"/>
    <s v="N"/>
    <d v="2019-10-09T00:00:00"/>
  </r>
  <r>
    <x v="64"/>
    <s v="BARR"/>
    <s v="CEDIS BARRANQUILLA"/>
    <s v="ALMACEN"/>
    <s v="ALMACENAJE"/>
    <s v="M"/>
    <s v="ACTIVACIONES EN PDV"/>
    <x v="54"/>
    <s v="AIR FRYER OSTER 4 LITROS"/>
    <s v="UND"/>
    <m/>
    <s v="12/31/2021"/>
    <n v="4"/>
    <n v="4"/>
    <n v="0"/>
    <n v="0"/>
    <n v="275900"/>
    <n v="1103600"/>
    <n v="0"/>
    <n v="0"/>
    <x v="0"/>
    <s v="NUTRESA"/>
    <s v="BUEN"/>
    <m/>
    <d v="2021-09-09T00:00:00"/>
    <d v="2021-10-20T00:00:00"/>
    <m/>
    <d v="2021-10-22T08:57:51"/>
    <s v="COMERCIAL NUTRESA S A S"/>
    <s v="TRADE"/>
    <s v="NUTRESA"/>
    <s v="MULTIMARCA"/>
    <s v="N"/>
    <d v="2021-09-13T00:00:00"/>
  </r>
  <r>
    <x v="65"/>
    <s v="BARR"/>
    <s v="CEDIS BARRANQUILLA"/>
    <s v="ALMACEN"/>
    <s v="ALMACENAJE"/>
    <s v="M"/>
    <s v="LANZAMIENTO NAVIDAD 2021"/>
    <x v="55"/>
    <s v="ANCHETA FDV DIRECTA TULA LANZAMIENTO NAVIDAD 2021"/>
    <s v="UND"/>
    <m/>
    <s v="11/20/2021"/>
    <n v="1"/>
    <n v="1"/>
    <n v="0"/>
    <n v="0"/>
    <n v="50000"/>
    <n v="50000"/>
    <s v="BAR03252022"/>
    <n v="0"/>
    <x v="0"/>
    <s v="NUTRESA"/>
    <s v="BUEN"/>
    <d v="2022-03-25T00:00:00"/>
    <d v="2021-08-19T00:00:00"/>
    <d v="2021-10-01T00:00:00"/>
    <m/>
    <d v="2021-08-21T11:14:15"/>
    <s v="COMERCIAL NUTRESA S A S"/>
    <s v="MERCADEO"/>
    <s v="GALLETAS"/>
    <s v="NOEL"/>
    <s v="N"/>
    <d v="2021-07-30T00:00:00"/>
  </r>
  <r>
    <x v="66"/>
    <s v="BARR"/>
    <s v="CEDIS BARRANQUILLA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AVER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7"/>
    <s v="BARR"/>
    <s v="CEDIS BARRANQUILL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AVER"/>
    <m/>
    <d v="2019-03-01T00:00:00"/>
    <d v="2021-10-01T00:00:00"/>
    <m/>
    <d v="2020-01-03T16:45:27"/>
    <s v="COMERCIAL NUTRESA S A S"/>
    <s v="MERCADEO"/>
    <s v="CAFE"/>
    <s v="MATIZ"/>
    <s v="N"/>
    <d v="2019-03-21T00:00:00"/>
  </r>
  <r>
    <x v="68"/>
    <s v="BARR"/>
    <s v="CEDIS BARRANQUILLA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69"/>
    <s v="BARR"/>
    <s v="CEDIS BARRANQUILLA"/>
    <s v="SEGU01"/>
    <s v="SEGURIDAD01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0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1"/>
    <s v="BARR"/>
    <s v="CEDIS BARRANQUILL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2"/>
    <s v="BARR"/>
    <s v="CEDIS BARRANQUILLA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AVER"/>
    <m/>
    <d v="2020-03-24T00:00:00"/>
    <d v="2021-10-01T00:00:00"/>
    <m/>
    <m/>
    <s v="COMERCIAL NUTRESA S A S"/>
    <s v="MERCADEO"/>
    <s v="CNCH"/>
    <s v="JET"/>
    <s v="N"/>
    <d v="2020-03-26T00:00:00"/>
  </r>
  <r>
    <x v="73"/>
    <s v="BARR"/>
    <s v="CEDIS BARRANQUILLA"/>
    <s v="SEGU01"/>
    <s v="SEGURIDAD01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4"/>
    <s v="BARR"/>
    <s v="CEDIS BARRANQUILL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2"/>
    <s v="BARR"/>
    <s v="CEDIS BARRANQUILLA"/>
    <s v="SEGU01"/>
    <s v="SEGURIDAD01"/>
    <s v="MD"/>
    <n v="1"/>
    <x v="62"/>
    <s v="MUEBLE DEGUSTACION SINERGIA CHOCOLATES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SEGU01"/>
    <s v="SEGURIDAD01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10-01T00:00:00"/>
    <m/>
    <d v="2020-03-12T16:09:00"/>
    <s v="COMERCIAL NUTRESA S A S"/>
    <s v="MERCADEO"/>
    <s v="CNCH"/>
    <s v="GENERICO"/>
    <s v="N"/>
    <d v="2014-06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9"/>
    <s v="BARR"/>
    <s v="CEDIS BARRANQUILLA"/>
    <s v="SEGU01"/>
    <s v="SEGURIDAD01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10-01T00:00:00"/>
    <d v="2021-11-11T00:00:00"/>
    <d v="2021-10-28T18:49:29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0"/>
    <s v="BARR"/>
    <s v="CEDIS BARRANQUILLA"/>
    <s v="ALMACEN"/>
    <s v="ALMACENAJE"/>
    <s v="ME"/>
    <s v="NAVIDAD LARGA VIDA 2021"/>
    <x v="68"/>
    <s v="EXHIBIDOR NAVIDAD LARGA VIDA 2021"/>
    <s v="UND"/>
    <m/>
    <s v="12/30/2021"/>
    <n v="2"/>
    <n v="2"/>
    <n v="0"/>
    <n v="0"/>
    <n v="688000"/>
    <n v="1376000"/>
    <n v="0"/>
    <n v="0"/>
    <x v="0"/>
    <s v="NUTRESA"/>
    <s v="BUEN"/>
    <m/>
    <d v="2021-11-09T00:00:00"/>
    <d v="2021-11-11T00:00:00"/>
    <m/>
    <m/>
    <s v="COMERCIAL NUTRESA S A S"/>
    <s v="MERCADEO"/>
    <s v="LARGA VIDA"/>
    <s v="MULTIMARCA"/>
    <s v="N"/>
    <d v="2021-11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1"/>
    <s v="BARR"/>
    <s v="CEDIS BARRANQUILLA"/>
    <s v="ALMACEN"/>
    <s v="ALMACENAJE"/>
    <s v="ME"/>
    <s v="KIT CADENAS 2020"/>
    <x v="69"/>
    <s v="BANDEJA ORGANIZADORA LA EPECIAL DOY PACK KIT CADENAS"/>
    <s v="UND"/>
    <m/>
    <s v="12/30/2040"/>
    <n v="110"/>
    <n v="110"/>
    <n v="0"/>
    <n v="0"/>
    <n v="19000"/>
    <n v="2090000"/>
    <n v="0"/>
    <n v="0"/>
    <x v="0"/>
    <s v="NUTRESA"/>
    <s v="BUEN"/>
    <m/>
    <d v="2020-02-07T00:00:00"/>
    <d v="2021-10-27T00:00:00"/>
    <d v="2021-11-10T00:00:00"/>
    <d v="2021-11-10T14:32:18"/>
    <s v="COMERCIAL NUTRESA S A S"/>
    <s v="TRADE"/>
    <s v="CNCH"/>
    <s v="LA ESPECIAL"/>
    <s v="N"/>
    <d v="2020-02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487"/>
    <x v="1"/>
    <s v="NUTRESA"/>
    <s v="AVER"/>
    <m/>
    <d v="2019-07-04T00:00:00"/>
    <d v="2021-11-08T00:00:00"/>
    <m/>
    <d v="2019-08-05T12:20:18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3"/>
    <s v="BARR"/>
    <s v="CEDIS BARRANQUILLA"/>
    <s v="ALMACEN"/>
    <s v="ALMACENAJE"/>
    <s v="ME"/>
    <s v="KIT TD 2021"/>
    <x v="71"/>
    <s v="VP MODULAR LEGO DUCALES/DUX KIT 2021 TD TRADE"/>
    <s v="UND"/>
    <m/>
    <d v="2021-03-02T00:00:00"/>
    <n v="130"/>
    <n v="130"/>
    <n v="0"/>
    <n v="0"/>
    <n v="12900"/>
    <n v="1677000"/>
    <n v="0"/>
    <n v="0"/>
    <x v="1"/>
    <s v="NUTRESA"/>
    <s v="BUEN"/>
    <m/>
    <d v="2021-02-04T00:00:00"/>
    <d v="2021-11-03T00:00:00"/>
    <m/>
    <d v="2021-05-21T15:09:12"/>
    <s v="COMERCIAL NUTRESA S A S"/>
    <s v="TRADE"/>
    <s v="GALLETAS"/>
    <s v="MULTIMARCA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5"/>
    <s v="BARR"/>
    <s v="CEDIS BARRANQUILL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5T00:00:00"/>
    <m/>
    <m/>
    <s v="COMERCIAL NUTRESA S A S"/>
    <s v="MERCADEO"/>
    <s v="PASTAS"/>
    <s v="DORIA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6"/>
    <s v="BARR"/>
    <s v="CEDIS BARRANQUILLA"/>
    <s v="ALMACEN"/>
    <s v="ALMACENAJE"/>
    <s v="ME"/>
    <s v="MUCHAS FORMAS DE DESPERTAR TU VIDA"/>
    <x v="74"/>
    <s v="CAJERO VENDEDOR MUCHAS FORMAS DE DESPERTAR TU VIDA"/>
    <s v="UND"/>
    <m/>
    <s v="11/30/2021"/>
    <n v="12"/>
    <n v="12"/>
    <n v="0"/>
    <n v="0"/>
    <n v="20510"/>
    <n v="246120"/>
    <n v="0"/>
    <n v="0"/>
    <x v="2"/>
    <s v="NUTRESA"/>
    <s v="BUEN"/>
    <m/>
    <d v="2021-10-21T00:00:00"/>
    <d v="2021-10-26T00:00:00"/>
    <m/>
    <m/>
    <s v="COMERCIAL NUTRESA S A S"/>
    <s v="MERCADEO"/>
    <s v="CAFE"/>
    <s v="SELLO ROJO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8"/>
    <x v="1"/>
    <s v="NUTRESA"/>
    <s v="INCO"/>
    <m/>
    <d v="2021-04-14T00:00:00"/>
    <d v="2021-10-01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7"/>
    <s v="BARR"/>
    <s v="CEDIS BARRANQUILLA"/>
    <s v="ALMACEN"/>
    <s v="ALMACENAJE"/>
    <s v="ME"/>
    <n v="1"/>
    <x v="75"/>
    <s v="ENTREPANO NEVERA TD FOGEL"/>
    <s v="UND"/>
    <m/>
    <d v="2050-01-01T00:00:00"/>
    <n v="230"/>
    <n v="230"/>
    <n v="0"/>
    <n v="0"/>
    <n v="5000"/>
    <n v="1150000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GENERICO"/>
    <s v="N"/>
    <d v="2017-06-2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8"/>
    <s v="BARR"/>
    <s v="CEDIS BARRANQUILLA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0"/>
    <s v="NUTRESA"/>
    <s v="BUEN"/>
    <m/>
    <d v="2019-03-01T00:00:00"/>
    <d v="2021-10-11T00:00:00"/>
    <m/>
    <d v="2021-05-13T09:41:34"/>
    <s v="COMERCIAL NUTRESA S A S"/>
    <s v="TRADE"/>
    <s v="CNCH"/>
    <s v="GENERICO"/>
    <s v="N"/>
    <d v="2018-04-02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9"/>
    <x v="1"/>
    <s v="NUTRESA"/>
    <s v="AVER"/>
    <m/>
    <d v="2021-04-15T00:00:00"/>
    <d v="2021-11-08T00:00:00"/>
    <m/>
    <d v="2021-09-09T09:33:4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9"/>
    <s v="BARR"/>
    <s v="CEDIS BARRANQUILLA"/>
    <s v="ALMACEN"/>
    <s v="ALMACENAJE"/>
    <s v="ME"/>
    <s v="TEMPORADA DURACELL"/>
    <x v="77"/>
    <s v="BANDEJA PUESTO DE PAGO DURACELL"/>
    <s v="UND"/>
    <m/>
    <s v="12/31/2040"/>
    <n v="7"/>
    <n v="7"/>
    <n v="0"/>
    <n v="0"/>
    <n v="1000"/>
    <n v="7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0"/>
    <s v="BARR"/>
    <s v="CEDIS BARRANQUILLA"/>
    <s v="ALMACEN"/>
    <s v="ALMACENAJE"/>
    <s v="ME"/>
    <s v="BENET RTD"/>
    <x v="78"/>
    <s v="CAJERO VENDEDOR BENET RTD"/>
    <s v="UND"/>
    <m/>
    <s v="10/30/2021"/>
    <n v="2"/>
    <n v="2"/>
    <n v="0"/>
    <n v="0"/>
    <n v="25600"/>
    <n v="51200"/>
    <n v="0"/>
    <n v="0"/>
    <x v="2"/>
    <s v="NUTRESA"/>
    <s v="BUEN"/>
    <m/>
    <d v="2021-09-28T00:00:00"/>
    <d v="2021-10-07T00:00:00"/>
    <d v="2021-11-08T00:00:00"/>
    <d v="2021-11-08T13:48:48"/>
    <s v="COMERCIAL NUTRESA S A S"/>
    <s v="MERCADEO"/>
    <s v="CNCH"/>
    <s v="BENET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1"/>
    <s v="BARR"/>
    <s v="CEDIS BARRANQUILL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38151"/>
    <x v="2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17"/>
    <x v="1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93"/>
    <s v="BARR"/>
    <s v="CEDIS BARRANQUILLA"/>
    <s v="ALMACEN"/>
    <s v="ALMACENAJE"/>
    <s v="ME"/>
    <s v="KIT TD 2021"/>
    <x v="81"/>
    <s v="VP MODULAR LEGO GOL KIT 2021 TD"/>
    <s v="UND"/>
    <m/>
    <d v="2021-03-02T00:00:00"/>
    <n v="20"/>
    <n v="20"/>
    <n v="0"/>
    <n v="0"/>
    <n v="12900"/>
    <n v="258000"/>
    <n v="0"/>
    <n v="0"/>
    <x v="1"/>
    <s v="NUTRESA"/>
    <s v="BUEN"/>
    <m/>
    <d v="2021-02-04T00:00:00"/>
    <d v="2021-11-03T00:00:00"/>
    <m/>
    <d v="2021-03-16T12:16:23"/>
    <s v="COMERCIAL NUTRESA S A S"/>
    <s v="TRADE"/>
    <s v="CNCH"/>
    <s v="GOL"/>
    <s v="N"/>
    <d v="2021-02-17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6"/>
    <n v="6"/>
    <n v="0"/>
    <n v="0"/>
    <n v="478000"/>
    <n v="2868000"/>
    <n v="0"/>
    <n v="0"/>
    <x v="1"/>
    <s v="NUTRESA"/>
    <s v="BUEN"/>
    <m/>
    <d v="2019-04-03T00:00:00"/>
    <d v="2021-10-16T00:00:00"/>
    <d v="2021-10-29T00:00:00"/>
    <d v="2021-10-29T18:35:54"/>
    <s v="COMERCIAL NUTRESA S A S"/>
    <s v="MERCADEO"/>
    <s v="CNCH"/>
    <s v="JET"/>
    <s v="N"/>
    <d v="2018-08-01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2035"/>
    <x v="1"/>
    <s v="NUTRESA"/>
    <s v="INCO"/>
    <m/>
    <d v="2021-03-18T00:00:00"/>
    <d v="2021-10-09T00:00:00"/>
    <m/>
    <d v="2021-06-12T11:07:50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5"/>
    <s v="BARR"/>
    <s v="CEDIS BARRANQUILL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6"/>
    <s v="BARR"/>
    <s v="CEDIS BARRANQUILLA"/>
    <s v="ALMACEN"/>
    <s v="ALMACENAJE"/>
    <s v="ME"/>
    <s v="MUCHAS FORMAS DE DESPERTAR TU VIDA"/>
    <x v="84"/>
    <s v="RISTRA TRADICIONAL MUCHAS FORMAS DE DESPERTAR TU VIDA"/>
    <s v="UND"/>
    <m/>
    <s v="12/30/2021"/>
    <n v="9"/>
    <n v="9"/>
    <n v="0"/>
    <n v="0"/>
    <n v="10100"/>
    <n v="90900"/>
    <n v="0"/>
    <n v="0"/>
    <x v="2"/>
    <s v="NUTRESA"/>
    <s v="BUEN"/>
    <m/>
    <d v="2021-10-22T00:00:00"/>
    <d v="2021-10-25T00:00:00"/>
    <d v="2021-11-05T00:00:00"/>
    <d v="2021-11-06T08:24:22"/>
    <s v="COMERCIAL NUTRESA S A S"/>
    <s v="MERCADEO"/>
    <s v="CAFE"/>
    <s v="SELLO ROJO"/>
    <s v="N"/>
    <d v="2021-10-2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7"/>
    <s v="BARR"/>
    <s v="CEDIS BARRANQUILL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6T00:00:00"/>
    <m/>
    <m/>
    <s v="COMERCIAL NUTRESA S A S"/>
    <s v="MERCADEO"/>
    <s v="GALLETAS"/>
    <s v="TOSH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528"/>
    <x v="1"/>
    <s v="NUTRESA"/>
    <s v="INCO"/>
    <m/>
    <d v="2021-03-18T00:00:00"/>
    <d v="2021-10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031"/>
    <x v="1"/>
    <s v="NUTRESA"/>
    <s v="AVER"/>
    <m/>
    <d v="2021-08-25T00:00:00"/>
    <d v="2021-10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9"/>
    <s v="BARR"/>
    <s v="CEDIS BARRANQUILL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2T00:00:00"/>
    <d v="2021-11-11T00:00:00"/>
    <m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610"/>
    <x v="1"/>
    <s v="NUTRESA"/>
    <s v="AVER"/>
    <m/>
    <d v="2021-11-08T00:00:00"/>
    <d v="2021-11-08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0"/>
    <s v="BARR"/>
    <s v="CEDIS BARRANQUILLA"/>
    <s v="ALMACEN"/>
    <s v="ALMACENAJE"/>
    <s v="ME"/>
    <s v="KIT VISIBILIDAD CADENAS 2021"/>
    <x v="88"/>
    <s v="CABEZOTE GONDOLA SELLO ROJO CADENAS"/>
    <s v="UND"/>
    <m/>
    <s v="12/31/2019"/>
    <n v="3"/>
    <n v="3"/>
    <n v="0"/>
    <n v="0"/>
    <n v="125500"/>
    <n v="376500"/>
    <n v="0"/>
    <n v="0"/>
    <x v="0"/>
    <s v="NUTRESA"/>
    <s v="BUEN"/>
    <m/>
    <d v="2019-03-01T00:00:00"/>
    <d v="2021-10-09T00:00:00"/>
    <d v="2021-10-26T00:00:00"/>
    <d v="2021-10-27T08:16:17"/>
    <s v="COMERCIAL NUTRESA S A S"/>
    <s v="TRADE"/>
    <s v="CAFE"/>
    <s v="SELLO ROJO"/>
    <s v="N"/>
    <d v="2019-02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37"/>
    <x v="1"/>
    <s v="NUTRESA"/>
    <s v="BAJA"/>
    <m/>
    <d v="2021-08-06T00:00:00"/>
    <d v="2021-11-08T00:00:00"/>
    <m/>
    <d v="2021-09-09T10:04:35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9"/>
    <s v="VP MODULAR LEGO TOSH KIT 2021 TD TRADE"/>
    <s v="UND"/>
    <m/>
    <d v="2021-03-02T00:00:00"/>
    <n v="80"/>
    <n v="80"/>
    <n v="0"/>
    <n v="0"/>
    <n v="12900"/>
    <n v="1032000"/>
    <n v="0"/>
    <n v="0"/>
    <x v="1"/>
    <s v="NUTRESA"/>
    <s v="BUEN"/>
    <m/>
    <d v="2021-02-04T00:00:00"/>
    <d v="2021-11-03T00:00:00"/>
    <m/>
    <d v="2021-03-29T14:26:43"/>
    <s v="COMERCIAL NUTRESA S A S"/>
    <s v="TRADE"/>
    <s v="GALLETAS"/>
    <s v="TOSH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166"/>
    <x v="1"/>
    <s v="NUTRESA"/>
    <s v="BAJA"/>
    <m/>
    <d v="2021-11-11T00:00:00"/>
    <d v="2021-11-11T00:00:00"/>
    <m/>
    <m/>
    <s v="COMERCIAL NUTRESA S A S"/>
    <s v="MERCADEO"/>
    <s v="CNCH"/>
    <s v="JET"/>
    <s v="N"/>
    <d v="2016-08-10T00:00:00"/>
  </r>
  <r>
    <x v="102"/>
    <s v="BARR"/>
    <s v="CEDIS BARRANQUILLA"/>
    <s v="ALMACEN"/>
    <s v="ALMACENAJE"/>
    <s v="ME"/>
    <s v="KIT CADENAS 2021"/>
    <x v="90"/>
    <s v="RISTRA GOMAS BENET 6 BOLSILLOS KIT CADENAS 2021"/>
    <s v="UND"/>
    <m/>
    <s v="08/30/2021"/>
    <n v="16"/>
    <n v="16"/>
    <n v="0"/>
    <n v="0"/>
    <n v="27800"/>
    <n v="444800"/>
    <n v="0"/>
    <n v="0"/>
    <x v="0"/>
    <s v="NUTRESA"/>
    <s v="BUEN"/>
    <m/>
    <d v="2021-07-22T00:00:00"/>
    <d v="2021-10-27T00:00:00"/>
    <d v="2021-11-10T00:00:00"/>
    <d v="2021-11-10T14:23:09"/>
    <s v="COMERCIAL NUTRESA S A S"/>
    <s v="TRADE"/>
    <s v="NUTRESA"/>
    <s v="MULTIMARCA"/>
    <s v="N"/>
    <d v="2021-10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05"/>
    <x v="2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386"/>
    <x v="1"/>
    <s v="NUTRESA"/>
    <s v="BAJA"/>
    <m/>
    <d v="2019-03-11T00:00:00"/>
    <d v="2021-10-20T00:00:00"/>
    <m/>
    <d v="2019-07-10T08:37:37"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4"/>
    <s v="BARR"/>
    <s v="CEDIS BARRANQUILLA"/>
    <s v="ALMACEN"/>
    <s v="ALMACENAJE"/>
    <s v="ME"/>
    <n v="1"/>
    <x v="92"/>
    <s v="GANCHERA 1 CUERPO 2 CUERPOS"/>
    <s v="UND"/>
    <m/>
    <d v="2050-01-01T00:00:00"/>
    <n v="29"/>
    <n v="29"/>
    <n v="0"/>
    <n v="0"/>
    <n v="3376"/>
    <n v="97904"/>
    <n v="0"/>
    <n v="0"/>
    <x v="1"/>
    <s v="NUTRESA"/>
    <s v="BUEN"/>
    <m/>
    <d v="2019-04-08T00:00:00"/>
    <d v="2021-10-16T00:00:00"/>
    <d v="2021-10-12T00:00:00"/>
    <d v="2021-10-12T16:05:03"/>
    <s v="COMERCIAL NUTRESA S A S"/>
    <s v="MERCADEO"/>
    <s v="CNCH"/>
    <s v="JET"/>
    <s v="N"/>
    <d v="2017-10-0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HALLOWEEN 2021"/>
    <x v="93"/>
    <s v="SHIPPER HALLOWEEN 2021"/>
    <s v="UND"/>
    <m/>
    <s v="11/30/2021"/>
    <n v="1"/>
    <n v="1"/>
    <n v="0"/>
    <n v="0"/>
    <n v="245000"/>
    <n v="245000"/>
    <n v="0"/>
    <n v="0"/>
    <x v="0"/>
    <s v="NUTRESA"/>
    <s v="BUEN"/>
    <m/>
    <d v="2021-10-05T00:00:00"/>
    <d v="2021-10-12T00:00:00"/>
    <d v="2021-10-21T00:00:00"/>
    <d v="2021-10-25T14:33:22"/>
    <s v="COMERCIAL NUTRESA S A S"/>
    <s v="MERCADEO"/>
    <s v="CNCH"/>
    <s v="GOL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AU 2021"/>
    <x v="94"/>
    <s v="PUNTA DE GONDOLA CONQUISTA NUECES UN CUERPO"/>
    <s v="UND"/>
    <m/>
    <s v="05/30/2021"/>
    <n v="1"/>
    <n v="1"/>
    <n v="0"/>
    <n v="0"/>
    <n v="395000"/>
    <n v="395000"/>
    <n v="0"/>
    <n v="0"/>
    <x v="2"/>
    <s v="NUTRESA"/>
    <s v="BUEN"/>
    <m/>
    <d v="2021-05-15T00:00:00"/>
    <d v="2021-10-01T00:00:00"/>
    <m/>
    <m/>
    <s v="COMERCIAL NUTRESA S A S"/>
    <s v="TRADE"/>
    <s v="NUTRESA"/>
    <s v="MULTIMARCA"/>
    <s v="N"/>
    <d v="2021-05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5"/>
    <s v="VP MODULO LEGO FESTIVAL KIT 2021 TD TRADE"/>
    <s v="UND"/>
    <m/>
    <d v="2021-03-02T00:00:00"/>
    <n v="150"/>
    <n v="150"/>
    <n v="0"/>
    <n v="0"/>
    <n v="12900"/>
    <n v="1935000"/>
    <n v="0"/>
    <n v="0"/>
    <x v="1"/>
    <s v="NUTRESA"/>
    <s v="BUEN"/>
    <m/>
    <d v="2021-02-04T00:00:00"/>
    <d v="2021-11-03T00:00:00"/>
    <m/>
    <d v="2021-05-24T18:33:01"/>
    <s v="COMERCIAL NUTRESA S A S"/>
    <s v="TRADE"/>
    <s v="GALLETAS"/>
    <s v="FESTIVAL"/>
    <s v="N"/>
    <d v="2021-02-17T00:00:00"/>
  </r>
  <r>
    <x v="108"/>
    <s v="BARR"/>
    <s v="CEDIS BARRANQUILLA"/>
    <s v="ALMACEN"/>
    <s v="ALMACENAJE"/>
    <s v="ME"/>
    <s v="NAVIDAD LA ESPECIAL 2021"/>
    <x v="96"/>
    <s v="SHIPPER NAVIDAD LA ESPECIAL 2021"/>
    <s v="UND"/>
    <m/>
    <s v="12/30/2021"/>
    <n v="1"/>
    <n v="1"/>
    <n v="0"/>
    <n v="0"/>
    <n v="345000"/>
    <n v="345000"/>
    <n v="0"/>
    <n v="0"/>
    <x v="2"/>
    <s v="NUTRESA"/>
    <s v="BUEN"/>
    <m/>
    <d v="2021-09-10T00:00:00"/>
    <d v="2021-10-07T00:00:00"/>
    <d v="2021-10-25T00:00:00"/>
    <d v="2021-10-27T16:50:15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09"/>
    <s v="BARR"/>
    <s v="CEDIS BARRANQUILLA"/>
    <s v="ALMACEN"/>
    <s v="ALMACENAJE"/>
    <s v="ME"/>
    <s v="TEMPORADA DURACELL"/>
    <x v="97"/>
    <s v="GANCHERA TIENDAS DURACELL"/>
    <s v="UND"/>
    <m/>
    <s v="12/31/2040"/>
    <n v="13"/>
    <n v="13"/>
    <n v="0"/>
    <n v="0"/>
    <n v="3000"/>
    <n v="39000"/>
    <n v="0"/>
    <n v="0"/>
    <x v="2"/>
    <s v="NUTRESA"/>
    <s v="BUEN"/>
    <m/>
    <d v="2021-10-19T00:00:00"/>
    <d v="2021-10-20T00:00:00"/>
    <d v="2021-11-02T00:00:00"/>
    <d v="2021-11-02T16:24:59"/>
    <s v="COMERCIAL NUTRESA S A S"/>
    <s v="MERCADEO"/>
    <s v="NUTDURACELL"/>
    <s v="MULTIMARCA"/>
    <s v="N"/>
    <d v="2021-10-2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299"/>
    <x v="2"/>
    <s v="NUTRESA"/>
    <s v="AVER"/>
    <m/>
    <d v="2020-09-02T00:00:00"/>
    <d v="2021-11-02T00:00:00"/>
    <m/>
    <d v="2020-10-21T20:31:57"/>
    <s v="COMERCIAL NUTRESA S A S"/>
    <s v="TRADE"/>
    <s v="NUTRESA"/>
    <s v="MULTIMARCA"/>
    <s v="N"/>
    <d v="2021-05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TD 2021"/>
    <x v="99"/>
    <s v="VP MODULAR LEGO JET KIT 2021 TD"/>
    <s v="UND"/>
    <m/>
    <d v="2021-03-02T00:00:00"/>
    <n v="40"/>
    <n v="40"/>
    <n v="0"/>
    <n v="0"/>
    <n v="12900"/>
    <n v="516000"/>
    <n v="0"/>
    <n v="0"/>
    <x v="1"/>
    <s v="NUTRESA"/>
    <s v="BUEN"/>
    <m/>
    <d v="2021-02-04T00:00:00"/>
    <d v="2021-11-03T00:00:00"/>
    <m/>
    <d v="2021-05-21T14:59:35"/>
    <s v="COMERCIAL NUTRESA S A S"/>
    <s v="TRADE"/>
    <s v="CNCH"/>
    <s v="JET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783"/>
    <x v="1"/>
    <s v="NUTRESA"/>
    <s v="BAJA"/>
    <m/>
    <d v="2021-06-11T00:00:00"/>
    <d v="2021-11-08T00:00:00"/>
    <m/>
    <d v="2021-09-11T13:44:53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2"/>
    <s v="BARR"/>
    <s v="CEDIS BARRANQUILL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32802"/>
    <x v="1"/>
    <s v="NUTRESA"/>
    <s v="BAJA"/>
    <m/>
    <d v="2021-11-08T00:00:00"/>
    <d v="2021-11-10T00:00:00"/>
    <m/>
    <m/>
    <s v="COMERCIAL NUTRESA S A S"/>
    <s v="MERCADEO"/>
    <s v="GALLETAS"/>
    <s v="GENERICO"/>
    <s v="N"/>
    <d v="2017-07-2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3"/>
    <s v="BARR"/>
    <s v="CEDIS BARRANQUILLA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85"/>
    <x v="2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69"/>
    <x v="1"/>
    <s v="NUTRESA"/>
    <s v="BAJA"/>
    <m/>
    <d v="2021-06-11T00:00:00"/>
    <d v="2021-11-08T00:00:00"/>
    <m/>
    <d v="2021-09-11T12:05:29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86"/>
    <x v="1"/>
    <s v="NUTRESA"/>
    <s v="BAJA"/>
    <m/>
    <d v="2021-06-11T00:00:00"/>
    <d v="2021-11-08T00:00:00"/>
    <m/>
    <d v="2021-09-11T13:44:3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4"/>
    <s v="BARR"/>
    <s v="CEDIS BARRANQUILLA"/>
    <s v="ALMACEN"/>
    <s v="ALMACENAJE"/>
    <s v="ME"/>
    <s v="KIT 2021"/>
    <x v="102"/>
    <s v="RISTRA JUMBO KIT 2021"/>
    <s v="UND"/>
    <m/>
    <s v="05/30/2021"/>
    <n v="1"/>
    <n v="1"/>
    <n v="0"/>
    <n v="0"/>
    <n v="4200"/>
    <n v="4200"/>
    <n v="0"/>
    <n v="0"/>
    <x v="2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115"/>
    <s v="BARR"/>
    <s v="CEDIS BARRANQUILLA"/>
    <s v="ALMACEN"/>
    <s v="ALMACENAJE"/>
    <s v="ME"/>
    <s v="MATIZ INSTANTE"/>
    <x v="103"/>
    <s v="RISTRA MATIZ INSTANTE"/>
    <s v="UND"/>
    <m/>
    <s v="11/30/2021"/>
    <n v="2"/>
    <n v="2"/>
    <n v="0"/>
    <n v="0"/>
    <n v="11900"/>
    <n v="23800"/>
    <n v="0"/>
    <n v="0"/>
    <x v="2"/>
    <s v="NUTRESA"/>
    <s v="BUEN"/>
    <m/>
    <d v="2021-10-13T00:00:00"/>
    <d v="2021-10-15T00:00:00"/>
    <d v="2021-11-05T00:00:00"/>
    <d v="2021-11-06T08:24:02"/>
    <s v="COMERCIAL NUTRESA S A S"/>
    <s v="MERCADEO"/>
    <s v="CAFE"/>
    <s v="MATIZ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10-16T00:00:00"/>
    <d v="2021-10-12T00:00:00"/>
    <d v="2021-10-29T18:35:54"/>
    <s v="COMERCIAL NUTRESA S A S"/>
    <s v="MERCADEO"/>
    <s v="CNCH"/>
    <s v="JET"/>
    <s v="N"/>
    <d v="2018-08-01T00:00:00"/>
  </r>
  <r>
    <x v="116"/>
    <s v="BARR"/>
    <s v="CEDIS BARRANQUILL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1T00:00:00"/>
    <d v="2021-10-28T00:00:00"/>
    <d v="2021-10-28T18:56:58"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7"/>
    <s v="BARR"/>
    <s v="CEDIS BARRANQUILLA"/>
    <s v="ALMACEN"/>
    <s v="ALMACENAJE"/>
    <s v="MP"/>
    <s v="AYUDA VENTAS JUMBO BROWNIE 35GR"/>
    <x v="105"/>
    <s v="AYUDA VENTAS JUMBO BROWNIE 35GR"/>
    <s v="UND"/>
    <m/>
    <s v="12/31/2021"/>
    <n v="4"/>
    <n v="4"/>
    <n v="0"/>
    <n v="0"/>
    <n v="317"/>
    <n v="1268"/>
    <n v="0"/>
    <n v="0"/>
    <x v="0"/>
    <s v="NUTRESA"/>
    <s v="BUEN"/>
    <m/>
    <d v="2021-10-08T00:00:00"/>
    <d v="2021-10-11T00:00:00"/>
    <m/>
    <m/>
    <s v="COMERCIAL NUTRESA S A S"/>
    <s v="MERCADEO"/>
    <s v="CNCH"/>
    <s v="JUMBO"/>
    <s v="N"/>
    <d v="2021-09-10T00:00:00"/>
  </r>
  <r>
    <x v="118"/>
    <s v="BARR"/>
    <s v="CEDIS BARRANQUILLA"/>
    <s v="ALMACEN"/>
    <s v="ALMACENAJE"/>
    <s v="MP"/>
    <s v="PROGRAMA DE RECOLECCION DE EMPAQUES NUTRESA RETOMA"/>
    <x v="106"/>
    <s v="VOLANTE PROYECTO 3R RETOMA NUTRESA"/>
    <s v="UND"/>
    <m/>
    <s v="12/31/2020"/>
    <n v="3000"/>
    <n v="3000"/>
    <n v="0"/>
    <n v="0"/>
    <n v="99"/>
    <n v="2970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11-08T00:00:00"/>
  </r>
  <r>
    <x v="11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2T00:00:00"/>
  </r>
  <r>
    <x v="120"/>
    <s v="BARR"/>
    <s v="CEDIS BARRANQUILL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21"/>
    <s v="BARR"/>
    <s v="CEDIS BARRANQUILLA"/>
    <s v="ALMACEN"/>
    <s v="ALMACENAJE"/>
    <s v="MP"/>
    <s v="NAVIDAD NOEL 2021"/>
    <x v="109"/>
    <s v="ESCUDO PEQ NAVIDAD NOEL 2021"/>
    <s v="UND"/>
    <m/>
    <s v="08/30/2021"/>
    <n v="24"/>
    <n v="24"/>
    <n v="0"/>
    <n v="0"/>
    <n v="5850"/>
    <n v="140400"/>
    <n v="0"/>
    <n v="0"/>
    <x v="0"/>
    <s v="NUTRESA"/>
    <s v="BUEN"/>
    <m/>
    <d v="2021-09-29T00:00:00"/>
    <d v="2021-10-06T00:00:00"/>
    <d v="2021-11-08T00:00:00"/>
    <d v="2021-11-09T08:54:19"/>
    <s v="COMERCIAL NUTRESA S A S"/>
    <s v="MERCADEO"/>
    <s v="GALLETAS"/>
    <s v="MULTIMARCA"/>
    <s v="N"/>
    <d v="2021-10-06T00:00:00"/>
  </r>
  <r>
    <x v="122"/>
    <s v="BARR"/>
    <s v="CEDIS BARRANQUILLA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23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24"/>
    <s v="BARR"/>
    <s v="CEDIS BARRANQUILLA"/>
    <s v="ALMACEN"/>
    <s v="ALMACENAJE"/>
    <s v="MP"/>
    <s v="CARROS PROMOTORES "/>
    <x v="111"/>
    <s v="BOWL KOV "/>
    <s v="UND"/>
    <m/>
    <s v="07/31/2022"/>
    <n v="660"/>
    <n v="660"/>
    <n v="0"/>
    <n v="0"/>
    <n v="2200"/>
    <n v="1452000"/>
    <n v="0"/>
    <n v="0"/>
    <x v="1"/>
    <s v="NUTRESA"/>
    <s v="BUEN"/>
    <m/>
    <d v="2021-10-16T00:00:00"/>
    <d v="2021-10-19T00:00:00"/>
    <d v="2021-11-09T00:00:00"/>
    <d v="2021-11-10T09:24:29"/>
    <s v="COMERCIAL NUTRESA S A S"/>
    <s v="MERCADEO"/>
    <s v="CAFE"/>
    <s v="SELLO ROJO"/>
    <s v="N"/>
    <d v="2021-10-19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16T00:00:00"/>
    <d v="2021-11-10T00:00:00"/>
    <d v="2021-11-11T11:03:32"/>
    <s v="COMERCIAL NUTRESA S A S"/>
    <s v="MERCADEO"/>
    <s v="GALLETAS"/>
    <s v="MULTIMARCA"/>
    <s v="N"/>
    <d v="2021-09-09T00:00:00"/>
  </r>
  <r>
    <x v="126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d v="2021-11-08T17:10:55"/>
    <s v="COMERCIAL NUTRESA S A S"/>
    <s v="MERCADEO"/>
    <s v="GALLETAS"/>
    <s v="NOEL"/>
    <s v="N"/>
    <d v="2021-08-30T00:00:00"/>
  </r>
  <r>
    <x v="127"/>
    <s v="BARR"/>
    <s v="CEDIS BARRANQUILLA"/>
    <s v="ALMACEN"/>
    <s v="ALMACENAJE"/>
    <s v="MP"/>
    <s v="NAVIDAD 2021"/>
    <x v="114"/>
    <s v="CHISPA PRECIO NAVIDAD NOEL 2021"/>
    <s v="UND"/>
    <m/>
    <d v="2022-01-03T00:00:00"/>
    <n v="1620"/>
    <n v="1620"/>
    <n v="0"/>
    <n v="0"/>
    <n v="99"/>
    <n v="160380"/>
    <n v="0"/>
    <n v="0"/>
    <x v="2"/>
    <s v="NUTRESA"/>
    <s v="BUEN"/>
    <m/>
    <d v="2021-08-26T00:00:00"/>
    <d v="2021-11-04T00:00:00"/>
    <d v="2021-11-10T00:00:00"/>
    <d v="2021-11-10T16:34:46"/>
    <s v="COMERCIAL NUTRESA S A S"/>
    <s v="MERCADEO"/>
    <s v="GALLETAS"/>
    <s v="NOEL"/>
    <s v="N"/>
    <d v="2021-08-27T00:00:00"/>
  </r>
  <r>
    <x v="128"/>
    <s v="BARR"/>
    <s v="CEDIS BARRANQUILLA"/>
    <s v="SEGU01"/>
    <s v="SEGURIDAD01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10-01T00:00:00"/>
    <d v="2021-11-10T00:00:00"/>
    <d v="2021-11-10T16:35:05"/>
    <s v="COMERCIAL NUTRESA S A S"/>
    <s v="MERCADEO"/>
    <s v="GALLETAS"/>
    <s v="MULTIMARCA"/>
    <s v="N"/>
    <d v="2021-09-09T00:00:00"/>
  </r>
  <r>
    <x v="129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4T00:00:00"/>
    <m/>
    <d v="2020-12-18T07:20:44"/>
    <s v="COMERCIAL NUTRESA S A S"/>
    <s v="TRADE"/>
    <s v="NUTRESA"/>
    <s v="MULTIMARCA"/>
    <s v="N"/>
    <d v="2020-10-23T00:00:00"/>
  </r>
  <r>
    <x v="130"/>
    <s v="BARR"/>
    <s v="CEDIS BARRANQUILLA"/>
    <s v="ALMACEN"/>
    <s v="ALMACENAJE"/>
    <s v="MP"/>
    <s v="NAVIDAD 2021"/>
    <x v="117"/>
    <s v="CENEFA DELIMITADORA NAVIDAD NOEL 2021"/>
    <s v="UND"/>
    <m/>
    <d v="2022-01-03T00:00:00"/>
    <n v="100"/>
    <n v="100"/>
    <n v="0"/>
    <n v="0"/>
    <n v="94"/>
    <n v="94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131"/>
    <s v="BARR"/>
    <s v="CEDIS BARRANQUILL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0T00:00:00"/>
  </r>
  <r>
    <x v="132"/>
    <s v="BARR"/>
    <s v="CEDIS BARRANQUILLA"/>
    <s v="SEGU01"/>
    <s v="SEGURIDAD01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BUEN"/>
    <m/>
    <d v="2021-09-07T00:00:00"/>
    <d v="2021-10-01T00:00:00"/>
    <d v="2021-10-28T00:00:00"/>
    <d v="2021-10-28T18:16:38"/>
    <s v="COMERCIAL NUTRESA S A S"/>
    <s v="MERCADEO"/>
    <s v="GALLETAS"/>
    <s v="MULTIMARCA"/>
    <s v="N"/>
    <d v="2021-09-09T00:00:00"/>
  </r>
  <r>
    <x v="133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144"/>
    <n v="1144"/>
    <n v="0"/>
    <n v="0"/>
    <n v="139"/>
    <n v="159016"/>
    <n v="0"/>
    <n v="0"/>
    <x v="0"/>
    <s v="NUTRESA"/>
    <s v="BUEN"/>
    <m/>
    <d v="2021-07-07T00:00:00"/>
    <d v="2021-11-10T00:00:00"/>
    <m/>
    <d v="2021-09-10T16:46:19"/>
    <s v="COMERCIAL NUTRESA S A S"/>
    <s v="MERCADEO"/>
    <s v="GALLETAS"/>
    <s v="NOEL"/>
    <s v="N"/>
    <d v="2021-07-08T00:00:00"/>
  </r>
  <r>
    <x v="134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22"/>
    <n v="22"/>
    <n v="0"/>
    <n v="0"/>
    <n v="105440"/>
    <n v="2319680"/>
    <n v="0"/>
    <n v="0"/>
    <x v="2"/>
    <s v="BPO"/>
    <s v="BUEN"/>
    <m/>
    <d v="2020-11-05T00:00:00"/>
    <d v="2021-11-05T00:00:00"/>
    <d v="2021-11-05T00:00:00"/>
    <d v="2020-12-03T18:43:20"/>
    <s v="COMERCIAL NUTRESA S A S"/>
    <s v="TRADE"/>
    <s v="NUTRESA"/>
    <s v="MULTIMARCA"/>
    <s v="N"/>
    <d v="2020-10-31T00:00:00"/>
  </r>
  <r>
    <x v="135"/>
    <s v="BARR"/>
    <s v="CEDIS BARRANQUILLA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5T00:00:00"/>
    <m/>
    <m/>
    <s v="COMERCIAL NUTRESA S A S"/>
    <s v="MERCADEO"/>
    <s v="GALLETAS"/>
    <s v="MULTIMARCA"/>
    <s v="N"/>
    <d v="2021-11-05T00:00:00"/>
  </r>
  <r>
    <x v="136"/>
    <s v="BARR"/>
    <s v="CEDIS BARRANQUILL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9"/>
    <x v="2"/>
    <s v="NUTRESA"/>
    <s v="BUEN"/>
    <m/>
    <d v="2021-08-04T00:00:00"/>
    <d v="2021-10-01T00:00:00"/>
    <m/>
    <m/>
    <s v="COMERCIAL NUTRESA S A S"/>
    <s v="MERCADEO"/>
    <s v="CAFE"/>
    <s v="TOSH"/>
    <s v="N"/>
    <m/>
  </r>
  <r>
    <x v="137"/>
    <s v="BARR"/>
    <s v="CEDIS BARRANQUILL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38"/>
    <s v="BARR"/>
    <s v="CEDIS BARRANQUILLA"/>
    <s v="ALMACEN"/>
    <s v="ALMACENAJE"/>
    <s v="MP"/>
    <s v="PROGRAMA DE RECOLECCION DE EMPAQUES NUTRESA RETOMA"/>
    <x v="124"/>
    <s v="BOLSA TRANSPARENTE GENERICA RETOMA NUTRESA"/>
    <s v="UND"/>
    <m/>
    <s v="12/31/2021"/>
    <n v="595"/>
    <n v="595"/>
    <n v="0"/>
    <n v="0"/>
    <n v="686"/>
    <n v="408170"/>
    <n v="0"/>
    <n v="0"/>
    <x v="1"/>
    <s v="NUTRESA"/>
    <s v="BUEN"/>
    <m/>
    <d v="2021-09-15T00:00:00"/>
    <d v="2021-10-23T00:00:00"/>
    <d v="2021-10-28T00:00:00"/>
    <d v="2021-10-28T18:36:54"/>
    <s v="COMERCIAL NUTRESA S A S"/>
    <s v="MERCADEO"/>
    <s v="GALLETAS"/>
    <s v="MULTIMARCA"/>
    <s v="N"/>
    <d v="2021-09-15T00:00:00"/>
  </r>
  <r>
    <x v="139"/>
    <s v="BARR"/>
    <s v="CEDIS BARRANQUILLA"/>
    <s v="ALMACEN"/>
    <s v="ALMACENAJE"/>
    <s v="MP"/>
    <s v="MUESTREO EN EL EXITO"/>
    <x v="125"/>
    <s v="VOLANTE CORONA DELICATTO"/>
    <s v="UND"/>
    <m/>
    <s v="12/31/2021"/>
    <n v="2100"/>
    <n v="2100"/>
    <n v="0"/>
    <n v="0"/>
    <n v="250"/>
    <n v="525000"/>
    <n v="0"/>
    <n v="0"/>
    <x v="0"/>
    <s v="NUTRESA"/>
    <s v="BUEN"/>
    <m/>
    <d v="2021-09-15T00:00:00"/>
    <d v="2021-10-01T00:00:00"/>
    <d v="2021-11-09T00:00:00"/>
    <d v="2021-11-10T09:43:49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1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6"/>
    <n v="6"/>
    <n v="0"/>
    <n v="0"/>
    <n v="440"/>
    <n v="2640"/>
    <n v="0"/>
    <n v="0"/>
    <x v="0"/>
    <s v="BPO"/>
    <s v="BUEN"/>
    <m/>
    <d v="2020-10-21T00:00:00"/>
    <d v="2021-10-20T00:00:00"/>
    <d v="2021-11-11T00:00:00"/>
    <d v="2021-11-08T15:00:25"/>
    <s v="COMERCIAL NUTRESA S A S"/>
    <s v="TRADE"/>
    <s v="NUTRESA"/>
    <s v="MULTIMARCA"/>
    <s v="N"/>
    <d v="2020-10-23T00:00:00"/>
  </r>
  <r>
    <x v="142"/>
    <s v="BARR"/>
    <s v="CEDIS BARRANQUILL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3"/>
    <s v="BARR"/>
    <s v="CEDIS BARRANQUILL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1-10-01T00:00:00"/>
    <m/>
    <d v="2020-01-03T16:21:02"/>
    <s v="COMERCIAL NUTRESA S A S"/>
    <s v="MERCADEO"/>
    <s v="CAFE"/>
    <s v="MATIZ"/>
    <s v="N"/>
    <d v="2019-03-21T00:00:00"/>
  </r>
  <r>
    <x v="144"/>
    <s v="BARR"/>
    <s v="CEDIS BARRANQUILLA"/>
    <s v="ALMACEN"/>
    <s v="ALMACENAJE"/>
    <s v="MP"/>
    <s v="KIT TD 2021"/>
    <x v="129"/>
    <s v="VP ROLLO ADHESIVO CENEFA NUTRESA X 10MTS KIT 2021 TD"/>
    <s v="UND"/>
    <m/>
    <d v="2021-03-02T00:00:00"/>
    <n v="127"/>
    <n v="127"/>
    <n v="0"/>
    <n v="0"/>
    <n v="5334"/>
    <n v="677418"/>
    <n v="0"/>
    <n v="0"/>
    <x v="1"/>
    <s v="NUTRESA"/>
    <s v="BUEN"/>
    <m/>
    <d v="2021-02-15T00:00:00"/>
    <d v="2021-10-21T00:00:00"/>
    <d v="2021-11-04T00:00:00"/>
    <d v="2021-11-05T15:35:56"/>
    <s v="COMERCIAL NUTRESA S A S"/>
    <s v="TRADE"/>
    <s v="NUTRESA"/>
    <s v="MULTIMARCA"/>
    <s v="N"/>
    <d v="2021-02-19T00:00:00"/>
  </r>
  <r>
    <x v="145"/>
    <s v="BARR"/>
    <s v="CEDIS BARRANQUILLA"/>
    <s v="ALMACEN"/>
    <s v="ALMACENAJE"/>
    <s v="MP"/>
    <s v="ACTIVACIOENS EN PDV"/>
    <x v="130"/>
    <s v="HANG TAB"/>
    <s v="UND"/>
    <m/>
    <s v="12/31/2021"/>
    <n v="3880"/>
    <n v="3880"/>
    <n v="0"/>
    <n v="0"/>
    <n v="95"/>
    <n v="368600"/>
    <n v="0"/>
    <n v="0"/>
    <x v="0"/>
    <s v="NUTRESA"/>
    <s v="BUEN"/>
    <m/>
    <d v="2021-10-23T00:00:00"/>
    <d v="2021-10-23T00:00:00"/>
    <d v="2021-11-03T00:00:00"/>
    <d v="2021-11-03T16:48:07"/>
    <s v="COMERCIAL NUTRESA S A S"/>
    <s v="TRADE"/>
    <s v="NUTRESA"/>
    <s v="MULTIMARCA"/>
    <s v="N"/>
    <d v="2021-10-23T00:00:00"/>
  </r>
  <r>
    <x v="146"/>
    <s v="BARR"/>
    <s v="CEDIS BARRANQUILLA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2T00:00:00"/>
    <d v="2021-11-10T00:00:00"/>
    <d v="2021-11-10T17:50:40"/>
    <s v="COMERCIAL NUTRESA S A S"/>
    <s v="MERCADEO"/>
    <s v="GALLETAS"/>
    <s v="MULTIMARCA"/>
    <s v="N"/>
    <d v="2021-09-09T00:00:00"/>
  </r>
  <r>
    <x v="147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NUTRESA"/>
    <s v="BUEN"/>
    <m/>
    <d v="2020-11-26T00:00:00"/>
    <d v="2021-11-04T00:00:00"/>
    <m/>
    <d v="2020-12-18T07:36:59"/>
    <s v="COMERCIAL NUTRESA S A S"/>
    <s v="TRADE"/>
    <s v="NUTRESA"/>
    <s v="MULTIMARCA"/>
    <s v="N"/>
    <d v="2020-11-05T00:00:00"/>
  </r>
  <r>
    <x v="148"/>
    <s v="BARR"/>
    <s v="CEDIS BARRANQUILLA"/>
    <s v="ALMACEN"/>
    <s v="ALMACENAJE"/>
    <s v="MP"/>
    <s v="KIT TD 2021"/>
    <x v="132"/>
    <s v="VP CENEFA PLASTICA HORIZ NUTRESA PAQ X 40 UND KIT 2021 TD"/>
    <s v="UND"/>
    <m/>
    <d v="2021-03-02T00:00:00"/>
    <n v="100"/>
    <n v="100"/>
    <n v="0"/>
    <n v="0"/>
    <n v="34000"/>
    <n v="3400000"/>
    <n v="0"/>
    <n v="0"/>
    <x v="1"/>
    <s v="NUTRESA"/>
    <s v="BUEN"/>
    <m/>
    <d v="2021-02-10T00:00:00"/>
    <d v="2021-11-05T00:00:00"/>
    <m/>
    <d v="2021-11-05T15:25:03"/>
    <s v="COMERCIAL NUTRESA S A S"/>
    <s v="TRADE"/>
    <s v="NUTRESA"/>
    <s v="MULTIMARCA"/>
    <s v="N"/>
    <d v="2021-02-11T00:00:00"/>
  </r>
  <r>
    <x v="149"/>
    <s v="BARR"/>
    <s v="CEDIS BARRANQUILLA"/>
    <s v="ALMACEN"/>
    <s v="ALMACENAJE"/>
    <s v="MP"/>
    <s v="CARROS PROMOTORES "/>
    <x v="133"/>
    <s v="BOLSA QUEEN . LOGO UNA TINTA"/>
    <s v="UND"/>
    <m/>
    <s v="07/31/2022"/>
    <n v="1200"/>
    <n v="1200"/>
    <n v="0"/>
    <n v="0"/>
    <n v="3300"/>
    <n v="3960000"/>
    <n v="0"/>
    <n v="0"/>
    <x v="1"/>
    <s v="NUTRESA"/>
    <s v="BUEN"/>
    <m/>
    <d v="2021-11-02T00:00:00"/>
    <d v="2021-11-03T00:00:00"/>
    <m/>
    <m/>
    <s v="COMERCIAL NUTRESA S A S"/>
    <s v="MERCADEO"/>
    <s v="CAFE"/>
    <s v="SELLO ROJO"/>
    <s v="N"/>
    <d v="2021-11-02T00:00:00"/>
  </r>
  <r>
    <x v="150"/>
    <s v="BARR"/>
    <s v="CEDIS BARRANQUILLA"/>
    <s v="ALMACEN"/>
    <s v="ALMACENAJE"/>
    <s v="MP"/>
    <s v="CARROS PROMOTORES "/>
    <x v="134"/>
    <s v="PAPEL HIGIENICO ELITE DOBLE HOJA  MEGAROLLO 28M. "/>
    <s v="UND"/>
    <m/>
    <s v="07/31/2022"/>
    <n v="2370"/>
    <n v="2370"/>
    <n v="0"/>
    <n v="0"/>
    <n v="733"/>
    <n v="173721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51"/>
    <s v="BARR"/>
    <s v="CEDIS BARRANQUILLA"/>
    <s v="ALMACEN"/>
    <s v="ALMACENAJE"/>
    <s v="MP"/>
    <s v="CARROS PROMOTORES "/>
    <x v="135"/>
    <s v="SET CUBIERTOS TRIN "/>
    <s v="UND"/>
    <m/>
    <s v="07/31/2022"/>
    <n v="660"/>
    <n v="660"/>
    <n v="0"/>
    <n v="0"/>
    <n v="1700"/>
    <n v="1122000"/>
    <n v="0"/>
    <n v="0"/>
    <x v="1"/>
    <s v="NUTRESA"/>
    <s v="BUEN"/>
    <m/>
    <d v="2021-10-16T00:00:00"/>
    <d v="2021-10-19T00:00:00"/>
    <d v="2021-11-09T00:00:00"/>
    <d v="2021-11-10T09:24:07"/>
    <s v="COMERCIAL NUTRESA S A S"/>
    <s v="MERCADEO"/>
    <s v="CAFE"/>
    <s v="SELLO ROJO"/>
    <s v="N"/>
    <d v="2021-10-19T00:00:00"/>
  </r>
  <r>
    <x v="152"/>
    <s v="BARR"/>
    <s v="CEDIS BARRANQUILL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d v="2021-11-04T00:00:00"/>
    <d v="2021-11-05T15:20:47"/>
    <s v="COMERCIAL NUTRESA S A S"/>
    <s v="TRADE"/>
    <s v="NUTRESA"/>
    <s v="MULTIMARCA"/>
    <s v="N"/>
    <d v="2021-06-01T00:00:00"/>
  </r>
  <r>
    <x v="153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54"/>
    <s v="BARR"/>
    <s v="CEDIS BARRANQUILL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UEN"/>
    <m/>
    <d v="2021-09-08T00:00:00"/>
    <d v="2021-10-01T00:00:00"/>
    <m/>
    <d v="2021-09-23T18:31:41"/>
    <s v="COMERCIAL NUTRESA S A S"/>
    <s v="TRADE"/>
    <s v="NUTRESA"/>
    <s v="MULTIMARCA"/>
    <s v="N"/>
    <d v="2021-09-10T00:00:00"/>
  </r>
  <r>
    <x v="155"/>
    <s v="BARR"/>
    <s v="CEDIS BARRANQUILLA"/>
    <s v="ALMACEN"/>
    <s v="ALMACENAJE"/>
    <s v="MP"/>
    <s v="NEVERAS ACT"/>
    <x v="139"/>
    <s v="IMAGEN NEVERA GOLOSINAS TD FOGEL KITX4"/>
    <s v="UND"/>
    <m/>
    <d v="2050-01-01T00:00:00"/>
    <n v="30"/>
    <n v="30"/>
    <n v="0"/>
    <n v="0"/>
    <n v="20370"/>
    <n v="611100"/>
    <n v="0"/>
    <n v="0"/>
    <x v="1"/>
    <s v="NUTRESA"/>
    <s v="BUEN"/>
    <m/>
    <d v="2019-02-28T00:00:00"/>
    <d v="2021-10-01T00:00:00"/>
    <m/>
    <d v="2021-09-07T13:33:34"/>
    <s v="COMERCIAL NUTRESA S A S"/>
    <s v="MERCADEO"/>
    <s v="CNCH"/>
    <s v="MULTIMARCA"/>
    <s v="N"/>
    <d v="2019-04-04T00:00:00"/>
  </r>
  <r>
    <x v="156"/>
    <s v="BARR"/>
    <s v="CEDIS BARRANQUILLA"/>
    <s v="SEGU01"/>
    <s v="SEGURIDAD01"/>
    <s v="MP"/>
    <s v="COMPRA EN GRANDE"/>
    <x v="140"/>
    <s v="CABEZOTE AMBIENTACINN INFUSIONES"/>
    <s v="UND"/>
    <m/>
    <s v="12/30/2020"/>
    <n v="1"/>
    <n v="1"/>
    <n v="0"/>
    <n v="0"/>
    <n v="100000"/>
    <n v="100000"/>
    <n v="0"/>
    <n v="0"/>
    <x v="2"/>
    <s v="NUTRESA"/>
    <s v="BUEN"/>
    <m/>
    <d v="2021-10-21T00:00:00"/>
    <d v="2021-10-21T00:00:00"/>
    <m/>
    <m/>
    <s v="COMERCIAL NUTRESA S A S"/>
    <s v="TRADE"/>
    <s v="GENERICO"/>
    <s v="MULTIMARCA"/>
    <s v="N"/>
    <d v="2021-10-21T00:00:00"/>
  </r>
  <r>
    <x v="157"/>
    <s v="BARR"/>
    <s v="CEDIS BARRANQUILLA"/>
    <s v="ALMACEN"/>
    <s v="ALMACENAJE"/>
    <s v="MP"/>
    <s v="CARROS PROMOTORES "/>
    <x v="141"/>
    <s v="KIT MAGNETICO ESCOLAR"/>
    <s v="UND"/>
    <m/>
    <s v="07/31/2022"/>
    <n v="1200"/>
    <n v="1200"/>
    <n v="0"/>
    <n v="0"/>
    <n v="2773"/>
    <n v="3327600"/>
    <n v="0"/>
    <n v="0"/>
    <x v="1"/>
    <s v="NUTRESA"/>
    <s v="BUEN"/>
    <m/>
    <d v="2021-10-11T00:00:00"/>
    <d v="2021-10-11T00:00:00"/>
    <m/>
    <m/>
    <s v="COMERCIAL NUTRESA S A S"/>
    <s v="MERCADEO"/>
    <s v="CAFE"/>
    <s v="SELLO ROJO"/>
    <s v="N"/>
    <d v="2021-10-11T00:00:00"/>
  </r>
  <r>
    <x v="158"/>
    <s v="BARR"/>
    <s v="CEDIS BARRANQUILLA"/>
    <s v="ALMACEN"/>
    <s v="ALMACENAJE"/>
    <s v="MP"/>
    <s v="MATERIAL POP TEMPORADA NAVIDAD"/>
    <x v="142"/>
    <s v="MATERIAL POP TEMPORADA NAVIDAD | CHISPA"/>
    <s v="UND"/>
    <m/>
    <s v="01/30/2022"/>
    <n v="50"/>
    <n v="50"/>
    <n v="0"/>
    <n v="0"/>
    <n v="150"/>
    <n v="7500"/>
    <n v="0"/>
    <n v="0"/>
    <x v="1"/>
    <s v="NUTRESA"/>
    <s v="BUEN"/>
    <m/>
    <d v="2021-11-10T00:00:00"/>
    <d v="2021-11-11T00:00:00"/>
    <m/>
    <m/>
    <s v="COMERCIAL NUTRESA S A S"/>
    <s v="MERCADEO"/>
    <s v="CNCH"/>
    <s v="MULTIMARCA"/>
    <s v="N"/>
    <d v="2021-11-11T00:00:00"/>
  </r>
  <r>
    <x v="159"/>
    <s v="BARR"/>
    <s v="CEDIS BARRANQUILL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60"/>
    <s v="BARR"/>
    <s v="CEDIS BARRANQUILLA"/>
    <s v="ALMACEN"/>
    <s v="ALMACENAJE"/>
    <s v="MP"/>
    <n v="1"/>
    <x v="144"/>
    <s v="STICKERS NO ME DESCONECTES NEVERAS"/>
    <s v="UND"/>
    <m/>
    <d v="2050-01-01T00:00:00"/>
    <n v="50"/>
    <n v="50"/>
    <n v="0"/>
    <n v="0"/>
    <n v="75"/>
    <n v="3750"/>
    <n v="0"/>
    <n v="0"/>
    <x v="1"/>
    <s v="NUTRESA"/>
    <s v="BUEN"/>
    <m/>
    <d v="2020-11-21T00:00:00"/>
    <d v="2021-10-01T00:00:00"/>
    <m/>
    <m/>
    <s v="COMERCIAL NUTRESA S A S"/>
    <s v="MERCADEO"/>
    <s v="CNCH"/>
    <s v="GENERICO"/>
    <s v="N"/>
    <d v="2017-06-21T00:00:00"/>
  </r>
  <r>
    <x v="161"/>
    <s v="BARR"/>
    <s v="CEDIS BARRANQUILLA"/>
    <s v="ALMACEN"/>
    <s v="ALMACENAJE"/>
    <s v="MP"/>
    <s v="MUESTREO JET AREQUIPE COCO CADENAS"/>
    <x v="145"/>
    <s v="VOLANTE MUESTREO JET AREQUIPE COCO CADENAS"/>
    <s v="UND"/>
    <m/>
    <s v="12/31/2021"/>
    <n v="600"/>
    <n v="600"/>
    <n v="0"/>
    <n v="0"/>
    <n v="24"/>
    <n v="14400"/>
    <n v="0"/>
    <n v="0"/>
    <x v="0"/>
    <s v="NUTRESA"/>
    <s v="BUEN"/>
    <m/>
    <d v="2021-08-25T00:00:00"/>
    <d v="2021-10-01T00:00:00"/>
    <d v="2021-10-29T00:00:00"/>
    <d v="2021-10-30T09:52:46"/>
    <s v="COMERCIAL NUTRESA S A S"/>
    <s v="MERCADEO"/>
    <s v="CNCH"/>
    <s v="JET"/>
    <s v="N"/>
    <d v="2021-08-26T00:00:00"/>
  </r>
  <r>
    <x v="162"/>
    <s v="BARR"/>
    <s v="CEDIS BARRANQUILL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63"/>
    <s v="BARR"/>
    <s v="CEDIS BARRANQUILLA"/>
    <s v="ALMACEN"/>
    <s v="ALMACENAJE"/>
    <s v="MP"/>
    <s v="NAVIDAD NOEL 2021"/>
    <x v="147"/>
    <s v="TROPEZON ANCHETERIA AU NAVIDAD NOEL 2021"/>
    <s v="UND"/>
    <m/>
    <s v="12/30/2021"/>
    <n v="3"/>
    <n v="3"/>
    <n v="0"/>
    <n v="0"/>
    <n v="104900"/>
    <n v="3147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64"/>
    <s v="BARR"/>
    <s v="CEDIS BARRANQUILLA"/>
    <s v="ALMACEN"/>
    <s v="ALMACENAJE"/>
    <s v="MP"/>
    <s v="ACTIVIDAD COMARRICO COSTA"/>
    <x v="148"/>
    <s v="CHISPA ACTIVIDAD COMARRICO COSTA"/>
    <s v="UND"/>
    <m/>
    <s v="11/30/2021"/>
    <n v="57"/>
    <n v="57"/>
    <n v="0"/>
    <n v="0"/>
    <n v="726"/>
    <n v="41382"/>
    <n v="0"/>
    <n v="0"/>
    <x v="2"/>
    <s v="NUTRESA"/>
    <s v="BUEN"/>
    <m/>
    <d v="2021-09-28T00:00:00"/>
    <d v="2021-11-02T00:00:00"/>
    <d v="2021-10-12T00:00:00"/>
    <d v="2021-10-13T11:52:03"/>
    <s v="COMERCIAL NUTRESA S A S"/>
    <s v="MERCADEO"/>
    <s v="PASTAS"/>
    <s v="DORIA"/>
    <s v="N"/>
    <d v="2021-09-23T00:00:00"/>
  </r>
  <r>
    <x v="165"/>
    <s v="BARR"/>
    <s v="CEDIS BARRANQUILLA"/>
    <s v="ALMACEN"/>
    <s v="ALMACENAJE"/>
    <s v="MP"/>
    <s v="CARROS PROMOTORES "/>
    <x v="149"/>
    <s v="ESTUCHE KENDA "/>
    <s v="UND"/>
    <m/>
    <s v="07/31/2022"/>
    <n v="1260"/>
    <n v="1260"/>
    <n v="0"/>
    <n v="0"/>
    <n v="2440"/>
    <n v="3074400"/>
    <n v="0"/>
    <n v="0"/>
    <x v="1"/>
    <s v="NUTRESA"/>
    <s v="BUEN"/>
    <m/>
    <d v="2021-10-16T00:00:00"/>
    <d v="2021-10-19T00:00:00"/>
    <d v="2021-11-09T00:00:00"/>
    <d v="2021-11-10T09:24:14"/>
    <s v="COMERCIAL NUTRESA S A S"/>
    <s v="MERCADEO"/>
    <s v="CAFE"/>
    <s v="SELLO ROJO"/>
    <s v="N"/>
    <d v="2021-10-19T00:00:00"/>
  </r>
  <r>
    <x v="166"/>
    <s v="BARR"/>
    <s v="CEDIS BARRANQUILL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10-16T00:00:00"/>
    <d v="2021-10-12T00:00:00"/>
    <d v="2021-10-12T16:05:19"/>
    <s v="COMERCIAL NUTRESA S A S"/>
    <s v="MERCADEO"/>
    <s v="CNCH"/>
    <s v="MULTIMARCA"/>
    <s v="N"/>
    <d v="2019-06-06T00:00:00"/>
  </r>
  <r>
    <x v="167"/>
    <s v="BARR"/>
    <s v="CEDIS BARRANQUILLA"/>
    <s v="ALMACEN"/>
    <s v="ALMACENAJE"/>
    <s v="MP"/>
    <s v="NAVIDAD NOEL 2021"/>
    <x v="151"/>
    <s v="ROLLO X 5 MT NAVIDAD NOEL 2021"/>
    <s v="UND"/>
    <m/>
    <s v="08/30/2021"/>
    <n v="15"/>
    <n v="15"/>
    <n v="0"/>
    <n v="0"/>
    <n v="25200"/>
    <n v="378000"/>
    <n v="0"/>
    <n v="0"/>
    <x v="0"/>
    <s v="NUTRESA"/>
    <s v="BUEN"/>
    <m/>
    <d v="2021-09-08T00:00:00"/>
    <d v="2021-11-10T00:00:00"/>
    <m/>
    <d v="2021-11-09T08:54:14"/>
    <s v="COMERCIAL NUTRESA S A S"/>
    <s v="MERCADEO"/>
    <s v="GALLETAS"/>
    <s v="MULTIMARCA"/>
    <s v="N"/>
    <d v="2021-09-09T00:00:00"/>
  </r>
  <r>
    <x v="168"/>
    <s v="BARR"/>
    <s v="CEDIS BARRANQUILLA"/>
    <s v="ALMACEN"/>
    <s v="ALMACENAJE"/>
    <s v="MP"/>
    <s v="NAVIDAD 2021"/>
    <x v="152"/>
    <s v="ROMPETRAFICO NAVIDAD NOEL 2021"/>
    <s v="UND"/>
    <m/>
    <d v="2022-01-03T00:00:00"/>
    <n v="3"/>
    <n v="3"/>
    <n v="0"/>
    <n v="0"/>
    <n v="1055"/>
    <n v="3165"/>
    <n v="0"/>
    <n v="0"/>
    <x v="2"/>
    <s v="NUTRESA"/>
    <s v="BUEN"/>
    <m/>
    <d v="2021-08-26T00:00:00"/>
    <d v="2021-11-04T00:00:00"/>
    <d v="2021-11-10T00:00:00"/>
    <d v="2021-11-10T16:34:52"/>
    <s v="COMERCIAL NUTRESA S A S"/>
    <s v="MERCADEO"/>
    <s v="GALLETAS"/>
    <s v="NOEL"/>
    <s v="N"/>
    <d v="2021-08-27T00:00:00"/>
  </r>
  <r>
    <x v="16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170"/>
    <s v="BARR"/>
    <s v="CEDIS BARRANQUILLA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10T00:00:00"/>
    <m/>
    <m/>
    <s v="COMERCIAL NUTRESA S A S"/>
    <s v="MERCADEO"/>
    <s v="CAFE"/>
    <s v="TOSH"/>
    <s v="N"/>
    <d v="2021-11-10T00:00:00"/>
  </r>
  <r>
    <x v="17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5"/>
    <n v="15"/>
    <n v="0"/>
    <n v="0"/>
    <n v="139"/>
    <n v="2085"/>
    <n v="0"/>
    <n v="0"/>
    <x v="2"/>
    <s v="NUTRESA"/>
    <s v="BUEN"/>
    <m/>
    <d v="2021-07-07T00:00:00"/>
    <d v="2021-10-01T00:00:00"/>
    <m/>
    <m/>
    <s v="COMERCIAL NUTRESA S A S"/>
    <s v="MERCADEO"/>
    <s v="GALLETAS"/>
    <s v="NOEL"/>
    <s v="N"/>
    <d v="2021-07-08T00:00:00"/>
  </r>
  <r>
    <x v="172"/>
    <s v="BARR"/>
    <s v="CEDIS BARRANQUILL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10T00:00:00"/>
    <d v="2021-10-29T00:00:00"/>
    <d v="2021-10-29T17:01:28"/>
    <s v="COMERCIAL NUTRESA S A S"/>
    <s v="MERCADEO"/>
    <s v="GALLETAS"/>
    <s v="TOSH"/>
    <s v="N"/>
    <d v="2021-10-28T00:00:00"/>
  </r>
  <r>
    <x v="173"/>
    <s v="BARR"/>
    <s v="CEDIS BARRANQUILLA"/>
    <s v="ALMACEN"/>
    <s v="ALMACENAJE"/>
    <s v="MP"/>
    <s v="CONCURSO PERSONAL PDV"/>
    <x v="155"/>
    <s v="TARJETA GANADOR CONCURSO 360 OLEADA 2 CADENAS"/>
    <s v="UND"/>
    <m/>
    <s v="12/31/2021"/>
    <n v="4"/>
    <n v="4"/>
    <n v="0"/>
    <n v="0"/>
    <n v="2210"/>
    <n v="8840"/>
    <n v="0"/>
    <n v="0"/>
    <x v="0"/>
    <s v="NUTRESA"/>
    <s v="BUEN"/>
    <m/>
    <d v="2021-09-20T00:00:00"/>
    <d v="2021-10-15T00:00:00"/>
    <d v="2021-10-21T00:00:00"/>
    <d v="2021-10-22T08:57:57"/>
    <s v="COMERCIAL NUTRESA S A S"/>
    <s v="TRADE"/>
    <s v="NUTRESA"/>
    <s v="MULTIMARCA"/>
    <s v="N"/>
    <d v="2021-09-23T00:00:00"/>
  </r>
  <r>
    <x v="174"/>
    <s v="BARR"/>
    <s v="CEDIS BARRANQUILL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75"/>
    <s v="BARR"/>
    <s v="CEDIS BARRANQUILLA"/>
    <s v="ALMACEN"/>
    <s v="ALMACENAJE"/>
    <s v="MP"/>
    <s v="NAVIDAD 2021"/>
    <x v="117"/>
    <s v="CENEFA DELIMITADORA NAVIDAD NOEL 2021"/>
    <s v="UND"/>
    <m/>
    <d v="2022-01-03T00:00:00"/>
    <n v="540"/>
    <n v="540"/>
    <n v="0"/>
    <n v="0"/>
    <n v="94"/>
    <n v="50760"/>
    <n v="0"/>
    <n v="0"/>
    <x v="2"/>
    <s v="NUTRESA"/>
    <s v="BUEN"/>
    <m/>
    <d v="2021-08-25T00:00:00"/>
    <d v="2021-11-04T00:00:00"/>
    <d v="2021-11-10T00:00:00"/>
    <d v="2021-11-10T16:34:40"/>
    <s v="COMERCIAL NUTRESA S A S"/>
    <s v="MERCADEO"/>
    <s v="GALLETAS"/>
    <s v="NOEL"/>
    <s v="N"/>
    <d v="2021-08-26T00:00:00"/>
  </r>
  <r>
    <x v="176"/>
    <s v="BARR"/>
    <s v="CEDIS BARRANQUILLA"/>
    <s v="ALMACEN"/>
    <s v="ALMACENAJE"/>
    <s v="MP"/>
    <s v="NAVIDAD 2021"/>
    <x v="114"/>
    <s v="CHISPA PRECIO NAVIDAD NOEL 2021"/>
    <s v="UND"/>
    <m/>
    <d v="2022-01-03T00:00:00"/>
    <n v="500"/>
    <n v="500"/>
    <n v="0"/>
    <n v="0"/>
    <n v="99"/>
    <n v="49500"/>
    <n v="0"/>
    <n v="0"/>
    <x v="0"/>
    <s v="NUTRESA"/>
    <s v="BUEN"/>
    <m/>
    <d v="2021-08-26T00:00:00"/>
    <d v="2021-10-01T00:00:00"/>
    <m/>
    <m/>
    <s v="COMERCIAL NUTRESA S A S"/>
    <s v="MERCADEO"/>
    <s v="GALLETAS"/>
    <s v="NOEL"/>
    <s v="N"/>
    <d v="2021-08-27T00:00:00"/>
  </r>
  <r>
    <x v="177"/>
    <s v="BARR"/>
    <s v="CEDIS BARRANQUILLA"/>
    <s v="ALMACEN"/>
    <s v="ALMACENAJE"/>
    <s v="MP"/>
    <s v="KIT VISIBILIDAD CADENAS 2021"/>
    <x v="157"/>
    <s v="CABEZOTE GONDOLA SALTIN CADENAS"/>
    <s v="UND"/>
    <m/>
    <s v="12/31/2021"/>
    <n v="10"/>
    <n v="10"/>
    <n v="0"/>
    <n v="0"/>
    <n v="125500"/>
    <n v="1255000"/>
    <n v="0"/>
    <n v="0"/>
    <x v="0"/>
    <s v="NUTRESA"/>
    <s v="BUEN"/>
    <m/>
    <d v="2019-02-28T00:00:00"/>
    <d v="2021-10-09T00:00:00"/>
    <m/>
    <d v="2020-03-02T12:24:09"/>
    <s v="COMERCIAL NUTRESA S A S"/>
    <s v="TRADE"/>
    <s v="GALLETAS"/>
    <s v="SALTIN NOEL"/>
    <s v="N"/>
    <d v="2019-02-13T00:00:00"/>
  </r>
  <r>
    <x v="178"/>
    <s v="BARR"/>
    <s v="CEDIS BARRANQUILL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0-28T00:00:00"/>
    <m/>
    <m/>
    <s v="COMERCIAL NUTRESA S A S"/>
    <s v="MERCADEO"/>
    <s v="GENERICO"/>
    <s v="MULTIMARCA"/>
    <s v="N"/>
    <d v="2021-10-28T00:00:00"/>
  </r>
  <r>
    <x v="179"/>
    <s v="BARR"/>
    <s v="CEDIS BARRANQUILL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80"/>
    <s v="BARR"/>
    <s v="CEDIS BARRANQUILLA"/>
    <s v="ALMACEN"/>
    <s v="ALMACENAJE"/>
    <s v="MP"/>
    <s v="STICKER CONTROL DE ACTIVOS "/>
    <x v="160"/>
    <s v="STICKER SERIE PARA IDENTIFICADOR  DE ACTIVOS NUTRESA"/>
    <s v="UND"/>
    <m/>
    <s v="12/31/2020"/>
    <n v="199"/>
    <n v="199"/>
    <n v="0"/>
    <n v="0"/>
    <n v="100"/>
    <n v="19900"/>
    <n v="0"/>
    <n v="0"/>
    <x v="1"/>
    <s v="NUTRESA"/>
    <s v="BUEN"/>
    <m/>
    <d v="2020-08-10T00:00:00"/>
    <d v="2021-10-01T00:00:00"/>
    <d v="2021-11-09T00:00:00"/>
    <d v="2021-11-09T13:44:32"/>
    <s v="COMERCIAL NUTRESA S A S"/>
    <s v="TRADE"/>
    <s v="NUTRESA"/>
    <s v="MULTIMARCA"/>
    <s v="N"/>
    <d v="2020-08-10T00:00:00"/>
  </r>
  <r>
    <x v="181"/>
    <s v="BARR"/>
    <s v="CEDIS BARRANQUILLA"/>
    <s v="ALMACEN"/>
    <s v="ALMACENAJE"/>
    <s v="MP"/>
    <s v="VISIBILIDAD MATIZ"/>
    <x v="161"/>
    <s v="VESTIDO DE MUEBLE VISIBILIDAD MATIZ CENCOSUD"/>
    <s v="UND"/>
    <m/>
    <s v="10/30/2021"/>
    <n v="2"/>
    <n v="2"/>
    <n v="0"/>
    <n v="0"/>
    <n v="62500"/>
    <n v="125000"/>
    <n v="0"/>
    <n v="0"/>
    <x v="0"/>
    <s v="NUTRESA"/>
    <s v="BUEN"/>
    <m/>
    <d v="2021-03-29T00:00:00"/>
    <d v="2021-11-06T00:00:00"/>
    <m/>
    <d v="2021-06-11T17:11:55"/>
    <s v="COMERCIAL NUTRESA S A S"/>
    <s v="MERCADEO"/>
    <s v="CAFE"/>
    <s v="MATIZ"/>
    <s v="N"/>
    <d v="2021-05-27T00:00:00"/>
  </r>
  <r>
    <x v="182"/>
    <s v="BARR"/>
    <s v="CEDIS BARRANQUILLA"/>
    <s v="ALMACEN"/>
    <s v="ALMACENAJE"/>
    <s v="MP"/>
    <s v="NAVIDAD NOEL 2021"/>
    <x v="151"/>
    <s v="ROLLO X 5 MT NAVIDAD NOEL 2021"/>
    <s v="UND"/>
    <m/>
    <s v="08/30/2021"/>
    <n v="1"/>
    <n v="1"/>
    <n v="0"/>
    <n v="0"/>
    <n v="25200"/>
    <n v="25200"/>
    <n v="0"/>
    <n v="0"/>
    <x v="2"/>
    <s v="NUTRESA"/>
    <s v="BUEN"/>
    <m/>
    <d v="2021-09-07T00:00:00"/>
    <d v="2021-10-01T00:00:00"/>
    <d v="2021-10-28T00:00:00"/>
    <d v="2021-10-28T18:56:28"/>
    <s v="COMERCIAL NUTRESA S A S"/>
    <s v="MERCADEO"/>
    <s v="GALLETAS"/>
    <s v="MULTIMARCA"/>
    <s v="N"/>
    <d v="2021-09-09T00:00:00"/>
  </r>
  <r>
    <x v="183"/>
    <s v="BARR"/>
    <s v="CEDIS BARRANQUILLA"/>
    <s v="ALMACEN"/>
    <s v="ALMACENAJE"/>
    <s v="MP"/>
    <s v="CARROS PROMOTORES "/>
    <x v="162"/>
    <s v="SET ESCOLAR COLLEGE"/>
    <s v="UND"/>
    <m/>
    <s v="07/31/2022"/>
    <n v="1200"/>
    <n v="1200"/>
    <n v="0"/>
    <n v="0"/>
    <n v="3133"/>
    <n v="3759600"/>
    <n v="0"/>
    <n v="0"/>
    <x v="1"/>
    <s v="NUTRESA"/>
    <s v="BUEN"/>
    <m/>
    <d v="2021-10-11T00:00:00"/>
    <d v="2021-10-13T00:00:00"/>
    <m/>
    <m/>
    <s v="COMERCIAL NUTRESA S A S"/>
    <s v="MERCADEO"/>
    <s v="CAFE"/>
    <s v="SELLO ROJO"/>
    <s v="N"/>
    <d v="2021-10-13T00:00:00"/>
  </r>
  <r>
    <x v="184"/>
    <s v="BARR"/>
    <s v="CEDIS BARRANQUILLA"/>
    <s v="ALMACEN"/>
    <s v="ALMACENAJE"/>
    <s v="MP"/>
    <s v="PUBLICIDAD NEVERA HACEB"/>
    <x v="163"/>
    <s v="PUBLICIDAD NEVERA HACEB"/>
    <s v="UND"/>
    <m/>
    <d v="2021-01-01T00:00:00"/>
    <n v="5"/>
    <n v="5"/>
    <n v="0"/>
    <n v="0"/>
    <n v="11900"/>
    <n v="59500"/>
    <n v="0"/>
    <n v="0"/>
    <x v="1"/>
    <s v="NUTRESA"/>
    <s v="BUEN"/>
    <m/>
    <d v="2020-06-02T00:00:00"/>
    <d v="2021-10-01T00:00:00"/>
    <m/>
    <d v="2021-08-19T16:12:16"/>
    <s v="COMERCIAL NUTRESA S A S"/>
    <s v="TRADE"/>
    <s v="CNCH"/>
    <s v="JET"/>
    <s v="N"/>
    <d v="2020-06-05T00:00:00"/>
  </r>
  <r>
    <x v="185"/>
    <s v="BARR"/>
    <s v="CEDIS BARRANQUILLA"/>
    <s v="ALMACEN"/>
    <s v="ALMACENAJE"/>
    <s v="MP"/>
    <s v="CREMA DE MANI TOSH"/>
    <x v="164"/>
    <s v="ROMPRETRAFICO CREMA DE MANI TOSH"/>
    <s v="UND"/>
    <m/>
    <s v="10/30/2021"/>
    <n v="5"/>
    <n v="5"/>
    <n v="0"/>
    <n v="0"/>
    <n v="7100"/>
    <n v="35500"/>
    <n v="0"/>
    <n v="0"/>
    <x v="2"/>
    <s v="NUTRESA"/>
    <s v="BUEN"/>
    <m/>
    <d v="2021-09-24T00:00:00"/>
    <d v="2021-10-08T00:00:00"/>
    <d v="2021-10-20T00:00:00"/>
    <d v="2021-10-20T16:54:38"/>
    <s v="COMERCIAL NUTRESA S A S"/>
    <s v="MERCADEO"/>
    <s v="CNCH"/>
    <s v="TOSH"/>
    <s v="N"/>
    <d v="2021-10-08T00:00:00"/>
  </r>
  <r>
    <x v="186"/>
    <s v="BARR"/>
    <s v="CEDIS BARRANQUILLA"/>
    <s v="ALMACEN"/>
    <s v="ALMACENAJE"/>
    <s v="MP"/>
    <s v="NAVIDAD NOEL 2021"/>
    <x v="165"/>
    <s v="ESCUDO GRANDE  NAVIDAD NOEL 2021"/>
    <s v="UND"/>
    <m/>
    <s v="08/30/2021"/>
    <n v="8"/>
    <n v="8"/>
    <n v="0"/>
    <n v="0"/>
    <n v="23000"/>
    <n v="184000"/>
    <n v="0"/>
    <n v="0"/>
    <x v="0"/>
    <s v="NUTRESA"/>
    <s v="BUEN"/>
    <m/>
    <d v="2021-09-29T00:00:00"/>
    <d v="2021-10-06T00:00:00"/>
    <d v="2021-11-03T00:00:00"/>
    <d v="2021-11-03T13:56:50"/>
    <s v="COMERCIAL NUTRESA S A S"/>
    <s v="MERCADEO"/>
    <s v="GALLETAS"/>
    <s v="MULTIMARCA"/>
    <s v="N"/>
    <d v="2021-10-06T00:00:00"/>
  </r>
  <r>
    <x v="187"/>
    <s v="BARR"/>
    <s v="CEDIS BARRANQUILLA"/>
    <s v="SEGU01"/>
    <s v="SEGURIDAD01"/>
    <s v="MP"/>
    <s v="CAPSULAS EXPRESS NUTRESA"/>
    <x v="166"/>
    <s v=" KIT IMAGEN MUEBLE DEGUSTACION CAPSULAS EVA Y SOFIA"/>
    <s v="UND"/>
    <m/>
    <d v="2019-03-12T00:00:00"/>
    <n v="3"/>
    <n v="3"/>
    <n v="0"/>
    <n v="0"/>
    <n v="122000"/>
    <n v="366000"/>
    <n v="0"/>
    <n v="0"/>
    <x v="0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88"/>
    <s v="BARR"/>
    <s v="CEDIS BARRANQUILLA"/>
    <s v="ALMACEN"/>
    <s v="ALMACENAJE"/>
    <s v="MP"/>
    <s v="CREMA DE MANI TOSH"/>
    <x v="167"/>
    <s v="ROMPRETRAFICO CON CARGUE LATERAL CREMA DE MANI TOSH"/>
    <s v="UND"/>
    <m/>
    <s v="10/30/2021"/>
    <n v="10"/>
    <n v="10"/>
    <n v="0"/>
    <n v="0"/>
    <n v="34470"/>
    <n v="344700"/>
    <n v="0"/>
    <n v="0"/>
    <x v="2"/>
    <s v="NUTRESA"/>
    <s v="BUEN"/>
    <m/>
    <d v="2021-10-08T00:00:00"/>
    <d v="2021-10-12T00:00:00"/>
    <m/>
    <m/>
    <s v="COMERCIAL NUTRESA S A S"/>
    <s v="MERCADEO"/>
    <s v="CNCH"/>
    <s v="TOSH"/>
    <s v="N"/>
    <d v="2021-10-12T00:00:00"/>
  </r>
  <r>
    <x v="189"/>
    <s v="BARR"/>
    <s v="CEDIS BARRANQUILLA"/>
    <s v="ALMACEN"/>
    <s v="ALMACENAJE"/>
    <s v="MP"/>
    <s v="NEVERAS GOLOSINAS"/>
    <x v="168"/>
    <s v="CABEZOTE NEVERA MINI BASE GOLOSINAS"/>
    <s v="UND"/>
    <m/>
    <s v="02/29/2020"/>
    <n v="10"/>
    <n v="10"/>
    <n v="0"/>
    <n v="0"/>
    <n v="23590"/>
    <n v="235900"/>
    <n v="0"/>
    <n v="0"/>
    <x v="1"/>
    <s v="NUTRESA"/>
    <s v="BUEN"/>
    <m/>
    <d v="2020-09-05T00:00:00"/>
    <d v="2021-10-16T00:00:00"/>
    <d v="2021-10-12T00:00:00"/>
    <d v="2021-10-12T16:05:24"/>
    <s v="COMERCIAL NUTRESA S A S"/>
    <s v="MERCADEO"/>
    <s v="CNCH"/>
    <s v="MULTIMARCA"/>
    <s v="N"/>
    <d v="2020-12-01T00:00:00"/>
  </r>
  <r>
    <x v="190"/>
    <s v="BARR"/>
    <s v="CEDIS BARRANQUILLA"/>
    <s v="ALMACEN"/>
    <s v="ALMACENAJE"/>
    <s v="MP"/>
    <s v="NAVIDAD NOEL 2021"/>
    <x v="169"/>
    <s v="ARRUME 2X1 NAVIDAD NOEL 2021  ROLLO 7 MTS"/>
    <s v="UND"/>
    <m/>
    <s v="08/30/2021"/>
    <n v="1"/>
    <n v="1"/>
    <n v="0"/>
    <n v="0"/>
    <n v="237200"/>
    <n v="237200"/>
    <n v="0"/>
    <n v="0"/>
    <x v="0"/>
    <s v="NUTRESA"/>
    <s v="BAJA"/>
    <m/>
    <d v="2021-10-01T00:00:00"/>
    <d v="2021-10-25T00:00:00"/>
    <m/>
    <d v="2021-11-10T18:11:08"/>
    <s v="COMERCIAL NUTRESA S A S"/>
    <s v="MERCADEO"/>
    <s v="GALLETAS"/>
    <s v="MULTIMARCA"/>
    <s v="N"/>
    <d v="2021-09-09T00:00:00"/>
  </r>
  <r>
    <x v="191"/>
    <s v="BARR"/>
    <s v="CEDIS BARRANQUILLA"/>
    <s v="ALMACEN"/>
    <s v="ALMACENAJE"/>
    <s v="MP"/>
    <s v="NAVIDAD NOEL 2021"/>
    <x v="170"/>
    <s v="CARULLA TV NAVIDAD NOEL 2021"/>
    <s v="UND"/>
    <m/>
    <s v="08/30/2021"/>
    <n v="1"/>
    <n v="1"/>
    <n v="0"/>
    <n v="0"/>
    <n v="6500"/>
    <n v="6500"/>
    <n v="0"/>
    <n v="0"/>
    <x v="0"/>
    <s v="NUTRESA"/>
    <s v="BUEN"/>
    <m/>
    <d v="2021-09-29T00:00:00"/>
    <d v="2021-10-06T00:00:00"/>
    <d v="2021-11-03T00:00:00"/>
    <d v="2021-11-03T15:49:56"/>
    <s v="COMERCIAL NUTRESA S A S"/>
    <s v="MERCADEO"/>
    <s v="GALLETAS"/>
    <s v="MULTIMARCA"/>
    <s v="N"/>
    <d v="2021-10-06T00:00:00"/>
  </r>
  <r>
    <x v="192"/>
    <s v="BARR"/>
    <s v="CEDIS BARRANQUILL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10-21T00:00:00"/>
    <d v="2021-11-10T00:00:00"/>
    <d v="2021-11-10T16:18:52"/>
    <s v="COMERCIAL NUTRESA S A S"/>
    <s v="MERCADEO"/>
    <s v="GALLETAS"/>
    <s v="NOEL"/>
    <s v="N"/>
    <d v="2021-09-14T00:00:00"/>
  </r>
  <r>
    <x v="193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2"/>
    <n v="12"/>
    <n v="0"/>
    <n v="0"/>
    <n v="105440"/>
    <n v="1265280"/>
    <n v="0"/>
    <n v="0"/>
    <x v="0"/>
    <s v="BPO"/>
    <s v="BUEN"/>
    <m/>
    <d v="2020-11-05T00:00:00"/>
    <d v="2021-11-05T00:00:00"/>
    <d v="2021-11-11T00:00:00"/>
    <d v="2021-11-08T15:08:57"/>
    <s v="COMERCIAL NUTRESA S A S"/>
    <s v="TRADE"/>
    <s v="NUTRESA"/>
    <s v="MULTIMARCA"/>
    <s v="N"/>
    <d v="2020-10-31T00:00:00"/>
  </r>
  <r>
    <x v="194"/>
    <s v="BARR"/>
    <s v="CEDIS BARRANQUILL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95"/>
    <s v="BARR"/>
    <s v="CEDIS BARRANQUILLA"/>
    <s v="ALMACEN"/>
    <s v="ALMACENAJE"/>
    <s v="MP"/>
    <s v="ACTIVIDAD COMARRICO COSTA"/>
    <x v="173"/>
    <s v="ESCUDO ACTIVIDAD COMARRICO COSTA"/>
    <s v="UND"/>
    <m/>
    <s v="11/30/2021"/>
    <n v="3"/>
    <n v="3"/>
    <n v="0"/>
    <n v="0"/>
    <n v="3847"/>
    <n v="11541"/>
    <n v="0"/>
    <n v="0"/>
    <x v="2"/>
    <s v="NUTRESA"/>
    <s v="BUEN"/>
    <m/>
    <d v="2021-09-28T00:00:00"/>
    <d v="2021-11-02T00:00:00"/>
    <d v="2021-10-12T00:00:00"/>
    <d v="2021-10-13T11:52:12"/>
    <s v="COMERCIAL NUTRESA S A S"/>
    <s v="MERCADEO"/>
    <s v="PASTAS"/>
    <s v="DORIA"/>
    <s v="N"/>
    <d v="2021-09-23T00:00:00"/>
  </r>
  <r>
    <x v="196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45"/>
    <n v="45"/>
    <n v="0"/>
    <n v="0"/>
    <n v="143"/>
    <n v="6435"/>
    <n v="0"/>
    <n v="0"/>
    <x v="0"/>
    <s v="BPO"/>
    <s v="BUEN"/>
    <m/>
    <d v="2020-10-31T00:00:00"/>
    <d v="2021-11-03T00:00:00"/>
    <d v="2021-11-11T00:00:00"/>
    <d v="2021-11-08T15:09:31"/>
    <s v="COMERCIAL NUTRESA S A S"/>
    <s v="TRADE"/>
    <s v="NUTRESA"/>
    <s v="MULTIMARCA"/>
    <s v="N"/>
    <d v="2020-11-05T00:00:00"/>
  </r>
  <r>
    <x v="197"/>
    <s v="BARR"/>
    <s v="CEDIS BARRANQUILLA"/>
    <s v="ALMACEN"/>
    <s v="ALMACENAJE"/>
    <s v="MP"/>
    <m/>
    <x v="174"/>
    <s v="CONTRATO COMODATOS GENERICO PAQ X 40 UNIDADES"/>
    <s v="UND"/>
    <m/>
    <s v="12/30/2020"/>
    <n v="6"/>
    <n v="6"/>
    <n v="0"/>
    <n v="0"/>
    <n v="23020"/>
    <n v="138120"/>
    <n v="0"/>
    <n v="0"/>
    <x v="1"/>
    <s v="NUTRESA"/>
    <s v="BUEN"/>
    <m/>
    <d v="2020-11-12T00:00:00"/>
    <d v="2021-10-01T00:00:00"/>
    <d v="2021-10-16T00:00:00"/>
    <d v="2021-10-19T11:59:24"/>
    <s v="COMERCIAL NUTRESA S A S"/>
    <s v="TRADE"/>
    <s v="GENERICO"/>
    <s v="MULTIMARCA"/>
    <s v="N"/>
    <d v="2020-11-12T00:00:00"/>
  </r>
  <r>
    <x v="198"/>
    <s v="BARR"/>
    <s v="CEDIS BARRANQUILLA"/>
    <s v="ALMACEN"/>
    <s v="ALMACENAJE"/>
    <s v="MP"/>
    <s v="MUESTREO KRAKS LIMON SAMPLING"/>
    <x v="175"/>
    <s v="VOLANTE MUESTREO KRAKS LIMON SAMPLING"/>
    <s v="UND"/>
    <m/>
    <s v="01/31/2022"/>
    <n v="124"/>
    <n v="124"/>
    <n v="0"/>
    <n v="0"/>
    <n v="200"/>
    <n v="24800"/>
    <n v="0"/>
    <n v="0"/>
    <x v="0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99"/>
    <s v="BARR"/>
    <s v="CEDIS BARRANQUILLA"/>
    <s v="ALMACEN"/>
    <s v="ALMACENAJE"/>
    <s v="MP"/>
    <s v="CARROS PROMOTORES "/>
    <x v="176"/>
    <s v="ESTUCHE KENDA "/>
    <s v="UND"/>
    <m/>
    <s v="07/31/2022"/>
    <n v="660"/>
    <n v="660"/>
    <n v="0"/>
    <n v="0"/>
    <n v="3200"/>
    <n v="2112000"/>
    <n v="0"/>
    <n v="0"/>
    <x v="1"/>
    <s v="NUTRESA"/>
    <s v="BUEN"/>
    <m/>
    <d v="2021-10-16T00:00:00"/>
    <d v="2021-10-19T00:00:00"/>
    <d v="2021-11-09T00:00:00"/>
    <d v="2021-11-10T09:24:11"/>
    <s v="COMERCIAL NUTRESA S A S"/>
    <s v="MERCADEO"/>
    <s v="CAFE"/>
    <s v="SELLO ROJO"/>
    <s v="N"/>
    <d v="2021-10-19T00:00:00"/>
  </r>
  <r>
    <x v="200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2T00:00:00"/>
  </r>
  <r>
    <x v="201"/>
    <s v="BARR"/>
    <s v="CEDIS BARRANQUILLA"/>
    <s v="ALMACEN"/>
    <s v="ALMACENAJE"/>
    <s v="MP"/>
    <n v="1"/>
    <x v="177"/>
    <s v="LATERALES MINI NEVERA"/>
    <s v="UND"/>
    <m/>
    <d v="2050-01-01T00:00:00"/>
    <n v="15"/>
    <n v="15"/>
    <n v="0"/>
    <n v="0"/>
    <n v="99500"/>
    <n v="1492500"/>
    <n v="0"/>
    <n v="0"/>
    <x v="1"/>
    <s v="NUTRESA"/>
    <s v="BUEN"/>
    <m/>
    <d v="2019-03-01T00:00:00"/>
    <d v="2021-10-01T00:00:00"/>
    <m/>
    <d v="2021-06-15T17:58:15"/>
    <s v="COMERCIAL NUTRESA S A S"/>
    <s v="MERCADEO"/>
    <s v="CNCH"/>
    <s v="MULTIMARCA"/>
    <s v="N"/>
    <d v="2017-07-22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0"/>
    <s v="NUTRESA"/>
    <s v="BAJA"/>
    <m/>
    <d v="2021-09-29T00:00:00"/>
    <d v="2021-10-25T00:00:00"/>
    <m/>
    <d v="2021-11-11T11:03:32"/>
    <s v="COMERCIAL NUTRESA S A S"/>
    <s v="MERCADEO"/>
    <s v="GALLETAS"/>
    <s v="MULTIMARCA"/>
    <s v="N"/>
    <d v="2021-09-09T00:00:00"/>
  </r>
  <r>
    <x v="202"/>
    <s v="BARR"/>
    <s v="CEDIS BARRANQUILLA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0"/>
    <s v="NUTRESA"/>
    <s v="BUEN"/>
    <m/>
    <d v="2021-09-13T00:00:00"/>
    <d v="2021-10-21T00:00:00"/>
    <m/>
    <m/>
    <s v="COMERCIAL NUTRESA S A S"/>
    <s v="MERCADEO"/>
    <s v="GALLETAS"/>
    <s v="NOEL"/>
    <s v="N"/>
    <d v="2021-09-14T00:00:00"/>
  </r>
  <r>
    <x v="203"/>
    <s v="BARR"/>
    <s v="CEDIS BARRANQUILLA"/>
    <s v="ALMACEN"/>
    <s v="ALMACENAJE"/>
    <s v="MP"/>
    <s v="CONCURSO PERSONAL PDV"/>
    <x v="178"/>
    <s v="BOLSA DE TELA LOGO NUTRESA GRANDE"/>
    <s v="UND"/>
    <m/>
    <s v="12/31/2021"/>
    <n v="161"/>
    <n v="161"/>
    <n v="0"/>
    <n v="0"/>
    <n v="1300"/>
    <n v="209300"/>
    <n v="0"/>
    <n v="0"/>
    <x v="0"/>
    <s v="NUTRESA"/>
    <s v="BUEN"/>
    <m/>
    <d v="2021-03-16T00:00:00"/>
    <d v="2021-10-01T00:00:00"/>
    <d v="2021-10-29T00:00:00"/>
    <d v="2021-10-29T18:58:19"/>
    <s v="COMERCIAL NUTRESA S A S"/>
    <s v="TRADE"/>
    <s v="NUTRESA"/>
    <s v="MULTIMARCA"/>
    <s v="N"/>
    <d v="2021-03-19T00:00:00"/>
  </r>
  <r>
    <x v="204"/>
    <s v="BARR"/>
    <s v="CEDIS BARRANQUILL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205"/>
    <s v="BARR"/>
    <s v="CEDIS BARRANQUILLA"/>
    <s v="ALMACEN"/>
    <s v="ALMACENAJE"/>
    <s v="MP"/>
    <s v="NAVIDAD 2021"/>
    <x v="180"/>
    <s v="ESCUDO NAVIDAD NOEL 2021"/>
    <s v="UND"/>
    <m/>
    <d v="2022-01-03T00:00:00"/>
    <n v="300"/>
    <n v="300"/>
    <n v="0"/>
    <n v="0"/>
    <n v="1403"/>
    <n v="4209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206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7"/>
    <n v="17"/>
    <n v="0"/>
    <n v="0"/>
    <n v="105440"/>
    <n v="17924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07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08"/>
    <s v="BARR"/>
    <s v="CEDIS BARRANQUILLA"/>
    <s v="ALMACEN"/>
    <s v="ALMACENAJE"/>
    <s v="MP"/>
    <s v="NAVIDAD NOEL 2020"/>
    <x v="181"/>
    <s v="BOLSA PAPEL KRAFT NAVIDAD NOEL 2020"/>
    <s v="UND"/>
    <m/>
    <s v="12/31/2020"/>
    <n v="170"/>
    <n v="170"/>
    <n v="0"/>
    <n v="0"/>
    <n v="950"/>
    <n v="161500"/>
    <n v="0"/>
    <n v="0"/>
    <x v="0"/>
    <s v="NUTRESA"/>
    <s v="BUEN"/>
    <m/>
    <d v="2020-09-24T00:00:00"/>
    <d v="2021-11-10T00:00:00"/>
    <m/>
    <d v="2020-12-11T10:34:41"/>
    <s v="COMERCIAL NUTRESA S A S"/>
    <s v="MERCADEO"/>
    <s v="GALLETAS"/>
    <s v="NOEL"/>
    <s v="N"/>
    <d v="2020-09-26T00:00:00"/>
  </r>
  <r>
    <x v="209"/>
    <s v="BARR"/>
    <s v="CEDIS BARRANQUILLA"/>
    <s v="ALMACEN"/>
    <s v="ALMACENAJE"/>
    <s v="MP"/>
    <s v="CARROS PROMOTORES "/>
    <x v="182"/>
    <s v="SET COLORES"/>
    <s v="UND"/>
    <m/>
    <s v="07/31/2022"/>
    <n v="660"/>
    <n v="660"/>
    <n v="0"/>
    <n v="0"/>
    <n v="3600"/>
    <n v="2376000"/>
    <n v="0"/>
    <n v="0"/>
    <x v="1"/>
    <s v="NUTRESA"/>
    <s v="BUEN"/>
    <m/>
    <d v="2021-10-20T00:00:00"/>
    <d v="2021-10-20T00:00:00"/>
    <d v="2021-11-09T00:00:00"/>
    <d v="2021-11-10T09:24:24"/>
    <s v="COMERCIAL NUTRESA S A S"/>
    <s v="MERCADEO"/>
    <s v="CAFE"/>
    <s v="SELLO ROJO"/>
    <s v="N"/>
    <d v="2021-10-20T00:00:00"/>
  </r>
  <r>
    <x v="210"/>
    <s v="BARR"/>
    <s v="CEDIS BARRANQUILLA"/>
    <s v="ALMACEN"/>
    <s v="ALMACENAJE"/>
    <s v="MP"/>
    <s v="NAVIDAD 2021"/>
    <x v="180"/>
    <s v="ESCUDO NAVIDAD NOEL 2021"/>
    <s v="UND"/>
    <m/>
    <d v="2022-01-03T00:00:00"/>
    <n v="17"/>
    <n v="17"/>
    <n v="0"/>
    <n v="0"/>
    <n v="1403"/>
    <n v="23851"/>
    <n v="0"/>
    <n v="0"/>
    <x v="2"/>
    <s v="NUTRESA"/>
    <s v="BUEN"/>
    <m/>
    <d v="2021-08-25T00:00:00"/>
    <d v="2021-10-01T00:00:00"/>
    <d v="2021-11-10T00:00:00"/>
    <d v="2021-11-10T16:34:58"/>
    <s v="COMERCIAL NUTRESA S A S"/>
    <s v="MERCADEO"/>
    <s v="GALLETAS"/>
    <s v="NOEL"/>
    <s v="N"/>
    <d v="2021-08-26T00:00:00"/>
  </r>
  <r>
    <x v="21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30"/>
    <n v="130"/>
    <n v="0"/>
    <n v="0"/>
    <n v="139"/>
    <n v="1807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8T00:00:00"/>
  </r>
  <r>
    <x v="212"/>
    <s v="BARR"/>
    <s v="CEDIS BARRANQUILLA"/>
    <s v="ALMACEN"/>
    <s v="ALMACENAJE"/>
    <s v="MP"/>
    <s v="KIT 2021 TD"/>
    <x v="183"/>
    <s v="VP CHISPA NUTRESA POP GENERICO KIT 2021 TD"/>
    <s v="UND"/>
    <m/>
    <d v="2040-01-01T00:00:00"/>
    <n v="3800"/>
    <n v="3800"/>
    <n v="0"/>
    <n v="0"/>
    <n v="130"/>
    <n v="494000"/>
    <n v="0"/>
    <n v="0"/>
    <x v="1"/>
    <s v="NUTRESA"/>
    <s v="BUEN"/>
    <m/>
    <d v="2019-03-11T00:00:00"/>
    <d v="2021-10-29T00:00:00"/>
    <d v="2021-11-04T00:00:00"/>
    <d v="2021-11-05T15:34:47"/>
    <s v="COMERCIAL NUTRESA S A S"/>
    <s v="TRADE"/>
    <s v="NUTRESA"/>
    <s v="GENERICO"/>
    <s v="N"/>
    <d v="2015-01-13T00:00:00"/>
  </r>
  <r>
    <x v="213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NUTRESA"/>
    <s v="BUEN"/>
    <m/>
    <d v="2021-08-20T00:00:00"/>
    <d v="2021-11-04T00:00:00"/>
    <m/>
    <m/>
    <s v="COMERCIAL NUTRESA S A S"/>
    <s v="MERCADEO"/>
    <s v="GALLETAS"/>
    <s v="NOEL"/>
    <s v="N"/>
    <d v="2021-08-30T00:00:00"/>
  </r>
  <r>
    <x v="214"/>
    <s v="BARR"/>
    <s v="CEDIS BARRANQUILLA"/>
    <s v="ALMACEN"/>
    <s v="ALMACENAJE"/>
    <s v="MP"/>
    <s v="ENTREGA A NUTICIONISTAS"/>
    <x v="184"/>
    <s v="BOLSAS DE SILICONA KIBO X3"/>
    <s v="UND"/>
    <m/>
    <s v="01/31/2022"/>
    <n v="49"/>
    <n v="49"/>
    <n v="0"/>
    <n v="0"/>
    <n v="8945"/>
    <n v="438305"/>
    <n v="0"/>
    <n v="0"/>
    <x v="0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215"/>
    <s v="BARR"/>
    <s v="CEDIS BARRANQUILLA"/>
    <s v="ALMACEN"/>
    <s v="ALMACENAJE"/>
    <s v="MP"/>
    <s v="CARROS PROMOTORES "/>
    <x v="185"/>
    <s v="ESTUCHE IMPERMEABLE MOBILE. LOGO UNA TINTA"/>
    <s v="UND"/>
    <m/>
    <s v="07/31/2022"/>
    <n v="750"/>
    <n v="750"/>
    <n v="0"/>
    <n v="0"/>
    <n v="2600"/>
    <n v="1950000"/>
    <n v="0"/>
    <n v="0"/>
    <x v="1"/>
    <s v="NUTRESA"/>
    <s v="BUEN"/>
    <m/>
    <d v="2021-11-02T00:00:00"/>
    <d v="2021-11-03T00:00:00"/>
    <d v="2021-11-05T00:00:00"/>
    <d v="2021-11-05T17:30:49"/>
    <s v="COMERCIAL NUTRESA S A S"/>
    <s v="MERCADEO"/>
    <s v="CAFE"/>
    <s v="SELLO ROJO"/>
    <s v="N"/>
    <d v="2021-11-02T00:00:00"/>
  </r>
  <r>
    <x v="216"/>
    <s v="BARR"/>
    <s v="CEDIS BARRANQUILLA"/>
    <s v="ALMACEN"/>
    <s v="ALMACENAJE"/>
    <s v="MP"/>
    <s v="CARROS PROMOTORES "/>
    <x v="186"/>
    <s v="SET VASOS PARA JUGO X 4. LOGO UNA TINTA UNA PIEZA"/>
    <s v="PAQ"/>
    <m/>
    <s v="07/31/2022"/>
    <n v="1136"/>
    <n v="1136"/>
    <n v="0"/>
    <n v="0"/>
    <n v="2800"/>
    <n v="3180800"/>
    <n v="0"/>
    <n v="0"/>
    <x v="1"/>
    <s v="NUTRESA"/>
    <s v="BUEN"/>
    <m/>
    <d v="2021-11-02T00:00:00"/>
    <d v="2021-11-03T00:00:00"/>
    <d v="2021-11-05T00:00:00"/>
    <d v="2021-11-05T17:30:55"/>
    <s v="COMERCIAL NUTRESA S A S"/>
    <s v="MERCADEO"/>
    <s v="CAFE"/>
    <s v="SELLO ROJO"/>
    <s v="N"/>
    <d v="2021-11-02T00:00:00"/>
  </r>
  <r>
    <x v="217"/>
    <s v="BARR"/>
    <s v="CEDIS BARRANQUILLA"/>
    <s v="ALMACEN"/>
    <s v="ALMACENAJE"/>
    <s v="MP"/>
    <s v="AYUDAVENTAS FUERZAS DE VENTA"/>
    <x v="187"/>
    <s v="AYUDAVENTAS BENET  PROPALCOTE 240 GR"/>
    <s v="UND"/>
    <m/>
    <s v="12/31/2021"/>
    <n v="90"/>
    <n v="90"/>
    <n v="0"/>
    <n v="0"/>
    <n v="158"/>
    <n v="14220"/>
    <n v="0"/>
    <n v="0"/>
    <x v="2"/>
    <s v="NUTRESA"/>
    <s v="BUEN"/>
    <m/>
    <d v="2021-10-01T00:00:00"/>
    <d v="2021-10-06T00:00:00"/>
    <d v="2021-10-20T00:00:00"/>
    <d v="2021-10-21T13:43:01"/>
    <s v="COMERCIAL NUTRESA S A S"/>
    <s v="MERCADEO"/>
    <s v="GESTION CARGO"/>
    <s v="BENET"/>
    <s v="N"/>
    <d v="2021-10-04T00:00:00"/>
  </r>
  <r>
    <x v="218"/>
    <s v="BARR"/>
    <s v="CEDIS BARRANQUILLA"/>
    <s v="ALMACEN"/>
    <s v="ALMACENAJE"/>
    <s v="MP"/>
    <s v="NEVERAS GOLOSINAS"/>
    <x v="188"/>
    <s v="TERMOFORMADO FRONTAL NEVERA  GOLOSINA"/>
    <s v="UND"/>
    <m/>
    <s v="02/28/2018"/>
    <n v="30"/>
    <n v="30"/>
    <n v="0"/>
    <n v="0"/>
    <n v="45000"/>
    <n v="1350000"/>
    <n v="0"/>
    <n v="0"/>
    <x v="1"/>
    <s v="NUTRESA"/>
    <s v="BUEN"/>
    <m/>
    <d v="2019-12-13T00:00:00"/>
    <d v="2021-10-01T00:00:00"/>
    <d v="2021-11-04T00:00:00"/>
    <d v="2021-11-04T16:18:59"/>
    <s v="COMERCIAL NUTRESA S A S"/>
    <s v="MERCADEO"/>
    <s v="CNCH"/>
    <s v="MULTIMARCA"/>
    <s v="N"/>
    <d v="2019-12-17T00:00:00"/>
  </r>
  <r>
    <x v="219"/>
    <s v="BARR"/>
    <s v="CEDIS BARRANQUILLA"/>
    <s v="SEGU01"/>
    <s v="SEGURIDAD01"/>
    <s v="P"/>
    <s v="PRODUCTO"/>
    <x v="189"/>
    <s v="PAS. PITA CHIPS TOSH CHAMPINON PIX26G"/>
    <s v="UND"/>
    <m/>
    <s v="12/31/2040"/>
    <n v="1400"/>
    <n v="0"/>
    <n v="1400"/>
    <n v="0"/>
    <n v="1600"/>
    <n v="2240000"/>
    <s v="BAR07032022"/>
    <n v="0"/>
    <x v="2"/>
    <s v="BPO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20"/>
    <s v="BARR"/>
    <s v="CEDIS BARRANQUILLA"/>
    <s v="C_REFRI"/>
    <s v="CUARTO REFRIGERADO"/>
    <s v="P"/>
    <s v="PRODUCTO"/>
    <x v="190"/>
    <s v="GLINA. MONTBLANC ALMENDRA LECHE X 60G "/>
    <s v="UND"/>
    <m/>
    <s v="12/31/2040"/>
    <n v="80"/>
    <n v="80"/>
    <n v="0"/>
    <n v="0"/>
    <n v="2766"/>
    <n v="221280"/>
    <s v="BAR07272022"/>
    <n v="0"/>
    <x v="0"/>
    <s v="BPO"/>
    <s v="BUEN"/>
    <d v="2022-07-27T00:00:00"/>
    <d v="2021-09-13T00:00:00"/>
    <d v="2021-10-01T00:00:00"/>
    <d v="2021-11-11T00:00:00"/>
    <d v="2021-11-04T18:49:43"/>
    <s v="COMERCIAL NUTRESA S A S"/>
    <s v="MERCADEO"/>
    <s v="CNCH"/>
    <s v="MONTBLANC"/>
    <s v="N"/>
    <d v="2021-09-13T00:00:00"/>
  </r>
  <r>
    <x v="221"/>
    <s v="BARR"/>
    <s v="CEDIS BARRANQUILLA"/>
    <s v="ALMACEN"/>
    <s v="ALMACENAJE"/>
    <s v="P"/>
    <s v="PRODUCTO"/>
    <x v="191"/>
    <s v="COLCAFE COLD TWIST COOKIES  CREAM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22"/>
    <s v="BARR"/>
    <s v="CEDIS BARRANQUILLA"/>
    <s v="C_REFRI"/>
    <s v="CUARTO REFRIGERADO"/>
    <s v="P"/>
    <s v="PRODUCTO"/>
    <x v="192"/>
    <s v="JUMBO ROSCA PI X 31 GR"/>
    <s v="UND"/>
    <m/>
    <s v="12/31/2040"/>
    <n v="300"/>
    <n v="300"/>
    <n v="0"/>
    <n v="0"/>
    <n v="1500"/>
    <n v="450000"/>
    <s v="BAR08162022"/>
    <n v="0"/>
    <x v="0"/>
    <s v="NUTRESA"/>
    <s v="BUEN"/>
    <d v="2022-08-16T00:00:00"/>
    <d v="2021-10-27T00:00:00"/>
    <d v="2021-10-29T00:00:00"/>
    <d v="2021-11-09T00:00:00"/>
    <d v="2021-11-10T09:43:30"/>
    <s v="COMERCIAL NUTRESA S A S"/>
    <s v="MERCADEO"/>
    <s v="CNCH"/>
    <s v="JUMBO"/>
    <s v="N"/>
    <d v="2021-05-31T00:00:00"/>
  </r>
  <r>
    <x v="223"/>
    <s v="BARR"/>
    <s v="CEDIS BARRANQUILLA"/>
    <s v="ALMACEN"/>
    <s v="ALMACENAJE"/>
    <s v="P"/>
    <n v="1"/>
    <x v="193"/>
    <s v="MANI SAL LA ESPECIAL DOYPACK X200G"/>
    <s v="UND"/>
    <m/>
    <s v="12/31/2040"/>
    <n v="4"/>
    <n v="4"/>
    <n v="0"/>
    <n v="0"/>
    <n v="1450"/>
    <n v="5800"/>
    <s v="BAR07072022"/>
    <n v="0"/>
    <x v="0"/>
    <s v="NUTRESA"/>
    <s v="BUEN"/>
    <d v="2022-07-07T00:00:00"/>
    <d v="2021-10-27T00:00:00"/>
    <d v="2021-10-27T00:00:00"/>
    <m/>
    <m/>
    <s v="COMERCIAL NUTRESA S A S"/>
    <s v="MERCADEO"/>
    <s v="CNCH"/>
    <s v="LA ESPECIAL"/>
    <s v="N"/>
    <d v="2017-03-13T00:00:00"/>
  </r>
  <r>
    <x v="224"/>
    <s v="BARR"/>
    <s v="CEDIS BARRANQUILLA"/>
    <s v="ALMACEN"/>
    <s v="ALMACENAJE"/>
    <s v="P"/>
    <s v="PRODUCTO"/>
    <x v="194"/>
    <s v="SOBRE CAPPUCCINO VAINILLA MAS NATURAL"/>
    <s v="UND"/>
    <m/>
    <s v="12/31/2040"/>
    <n v="62"/>
    <n v="62"/>
    <n v="0"/>
    <n v="0"/>
    <n v="293"/>
    <n v="18166"/>
    <s v="BAR10192022"/>
    <n v="0"/>
    <x v="0"/>
    <s v="NUTRESA"/>
    <s v="BUEN"/>
    <d v="2022-10-19T00:00:00"/>
    <d v="2021-09-17T00:00:00"/>
    <d v="2021-11-04T00:00:00"/>
    <m/>
    <d v="2021-10-21T10:25:04"/>
    <s v="COMERCIAL NUTRESA S A S"/>
    <s v="MERCADEO"/>
    <s v="CAFE"/>
    <s v="COLCAFE"/>
    <s v="N"/>
    <d v="2021-09-06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24"/>
    <n v="24"/>
    <n v="0"/>
    <n v="0"/>
    <n v="3130"/>
    <n v="75120"/>
    <s v="BAR07032022"/>
    <n v="0"/>
    <x v="2"/>
    <s v="NUTRESA"/>
    <s v="BUEN"/>
    <d v="2022-07-03T00:00:00"/>
    <d v="2021-10-14T00:00:00"/>
    <d v="2021-10-27T00:00:00"/>
    <m/>
    <m/>
    <s v="COMERCIAL NUTRESA S A S"/>
    <s v="TRADE"/>
    <s v="GALLETAS"/>
    <s v="NOEL"/>
    <s v="N"/>
    <d v="2021-10-14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40"/>
    <n v="40"/>
    <n v="0"/>
    <n v="0"/>
    <n v="2842"/>
    <n v="113680"/>
    <s v="BAR04122023"/>
    <n v="0"/>
    <x v="0"/>
    <s v="BPO"/>
    <s v="BUEN"/>
    <d v="2023-04-12T00:00:00"/>
    <d v="2021-08-23T00:00:00"/>
    <d v="2021-11-05T00:00:00"/>
    <d v="2021-11-11T00:00:00"/>
    <d v="2021-11-02T08:41:32"/>
    <s v="COMERCIAL NUTRESA S A S"/>
    <s v="MERCADEO"/>
    <s v="PASTAS"/>
    <s v="MONTICELLO"/>
    <s v="N"/>
    <d v="2016-09-26T00:00:00"/>
  </r>
  <r>
    <x v="227"/>
    <s v="BARR"/>
    <s v="CEDIS BARRANQUILL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AR02262023"/>
    <n v="0"/>
    <x v="0"/>
    <s v="BPO"/>
    <s v="AVER"/>
    <d v="2023-02-06T00:00:00"/>
    <d v="2021-07-13T00:00:00"/>
    <d v="2021-10-01T00:00:00"/>
    <m/>
    <d v="2021-07-28T15:30:46"/>
    <s v="COMERCIAL NUTRESA S A S"/>
    <s v="MERCADEO"/>
    <s v="CAFE"/>
    <s v="CAPSULAS EXPRESS"/>
    <s v="N"/>
    <d v="2021-05-08T00:00:00"/>
  </r>
  <r>
    <x v="228"/>
    <s v="BARR"/>
    <s v="CEDIS BARRANQUILL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AR09012022"/>
    <n v="0"/>
    <x v="0"/>
    <s v="NUTRESA"/>
    <s v="BUEN"/>
    <d v="2022-09-01T00:00:00"/>
    <d v="2021-08-05T00:00:00"/>
    <d v="2021-10-01T00:00:00"/>
    <m/>
    <m/>
    <s v="COMERCIAL NUTRESA S A S"/>
    <s v="MERCADEO"/>
    <s v="CNCH"/>
    <s v="CORONA"/>
    <s v="N"/>
    <d v="2016-09-2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6"/>
    <n v="6"/>
    <n v="0"/>
    <n v="0"/>
    <n v="3130"/>
    <n v="18780"/>
    <s v="BAR06262022"/>
    <n v="0"/>
    <x v="2"/>
    <s v="NUTRESA"/>
    <s v="BUEN"/>
    <d v="2022-06-26T00:00:00"/>
    <d v="2021-10-14T00:00:00"/>
    <d v="2021-10-14T00:00:00"/>
    <d v="2021-10-29T00:00:00"/>
    <d v="2021-10-29T18:58:53"/>
    <s v="COMERCIAL NUTRESA S A S"/>
    <s v="TRADE"/>
    <s v="GALLETAS"/>
    <s v="NOEL"/>
    <s v="N"/>
    <d v="2021-10-14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872"/>
    <n v="1872"/>
    <n v="0"/>
    <n v="0"/>
    <n v="1600"/>
    <n v="2995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30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800"/>
    <n v="800"/>
    <n v="0"/>
    <n v="0"/>
    <n v="250"/>
    <n v="200000"/>
    <s v="BAR03232022"/>
    <n v="0"/>
    <x v="2"/>
    <s v="NUTRESA"/>
    <s v="BUEN"/>
    <d v="2022-03-23T00:00:00"/>
    <d v="2021-11-08T00:00:00"/>
    <d v="2021-11-11T00:00:00"/>
    <m/>
    <m/>
    <s v="COMERCIAL NUTRESA S A S"/>
    <s v="MERCADEO"/>
    <s v="GALLETAS"/>
    <s v="NOEL"/>
    <s v="N"/>
    <d v="2021-09-13T00:00:00"/>
  </r>
  <r>
    <x v="231"/>
    <s v="BARR"/>
    <s v="CEDIS BARRANQUILLA"/>
    <s v="ALMACEN"/>
    <s v="ALMACENAJE"/>
    <s v="P"/>
    <s v="PRODUCTO"/>
    <x v="200"/>
    <s v="GTA. FESTIVAL RECREO MARACUMANGO PI X 36 GR"/>
    <s v="UND"/>
    <m/>
    <s v="12/31/2040"/>
    <n v="176"/>
    <n v="176"/>
    <n v="0"/>
    <n v="0"/>
    <n v="400"/>
    <n v="70400"/>
    <s v="BAR12292021"/>
    <n v="0"/>
    <x v="2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232"/>
    <s v="BARR"/>
    <s v="CEDIS BARRANQUILLA"/>
    <s v="SEGU01"/>
    <s v="SEGURIDAD01"/>
    <s v="P"/>
    <s v="PRODUCTO"/>
    <x v="201"/>
    <s v="COLCAFE COLD TWIST DULCE DE LECHE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33"/>
    <s v="BARR"/>
    <s v="CEDIS BARRANQUILLA"/>
    <s v="ALMACEN"/>
    <s v="ALMACENAJE"/>
    <s v="P"/>
    <s v="PRODUCTO"/>
    <x v="202"/>
    <s v="BEB BENET SIN AZUCAR VAINILLA X 50 GR"/>
    <s v="UND"/>
    <m/>
    <s v="12/31/2040"/>
    <n v="258"/>
    <n v="258"/>
    <n v="0"/>
    <n v="0"/>
    <n v="1500"/>
    <n v="387000"/>
    <s v="BAR11022022"/>
    <n v="0"/>
    <x v="0"/>
    <s v="BPO"/>
    <s v="BUEN"/>
    <d v="2022-11-02T00:00:00"/>
    <d v="2021-09-13T00:00:00"/>
    <d v="2021-10-01T00:00:00"/>
    <d v="2021-11-11T00:00:00"/>
    <m/>
    <s v="COMERCIAL NUTRESA S A S"/>
    <s v="MERCADEO"/>
    <s v="GESTION CARGO"/>
    <s v="BENET"/>
    <s v="N"/>
    <d v="2021-04-17T00:00:00"/>
  </r>
  <r>
    <x v="234"/>
    <s v="BARR"/>
    <s v="CEDIS BARRANQUILLA"/>
    <s v="C_REFRI"/>
    <s v="CUARTO REFRIGERADO"/>
    <s v="P"/>
    <s v="MUESTREO EN EL EXITO"/>
    <x v="203"/>
    <s v="CHOCOL. CORONA DELICATTO 14.2G GRANEL"/>
    <s v="UND"/>
    <m/>
    <s v="12/31/2040"/>
    <n v="4300"/>
    <n v="4300"/>
    <n v="0"/>
    <n v="0"/>
    <n v="700"/>
    <n v="3010000"/>
    <s v="BAR05212023"/>
    <n v="0"/>
    <x v="0"/>
    <s v="NUTRESA"/>
    <s v="BUEN"/>
    <d v="2023-05-21T00:00:00"/>
    <d v="2021-09-24T00:00:00"/>
    <d v="2021-10-01T00:00:00"/>
    <d v="2021-11-09T00:00:00"/>
    <d v="2021-11-10T09:43:44"/>
    <s v="COMERCIAL NUTRESA S A S"/>
    <s v="MERCADEO"/>
    <s v="CNCH"/>
    <s v="CORONA"/>
    <s v="N"/>
    <d v="2021-09-24T00:00:00"/>
  </r>
  <r>
    <x v="235"/>
    <s v="BARR"/>
    <s v="CEDIS BARRANQUILLA"/>
    <s v="SEGU01"/>
    <s v="SEGURIDAD01"/>
    <s v="P"/>
    <s v="PRODUCTO"/>
    <x v="204"/>
    <s v="GTA. NOEL WAFERS COCO AREQUIPE X 32 GR"/>
    <s v="UND"/>
    <m/>
    <s v="12/31/2040"/>
    <n v="90"/>
    <n v="90"/>
    <n v="0"/>
    <n v="0"/>
    <n v="1000"/>
    <n v="90000"/>
    <s v="BAR12012021"/>
    <n v="0"/>
    <x v="0"/>
    <s v="BPO"/>
    <s v="BUEN"/>
    <d v="2021-12-01T00:00:00"/>
    <d v="2021-11-05T00:00:00"/>
    <d v="2021-11-06T00:00:00"/>
    <m/>
    <m/>
    <s v="COMERCIAL NUTRESA S A S"/>
    <s v="MERCADEO"/>
    <s v="GALLETAS"/>
    <s v="NOEL"/>
    <s v="N"/>
    <d v="2021-03-02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30"/>
    <n v="30"/>
    <n v="0"/>
    <n v="0"/>
    <n v="2842"/>
    <n v="85260"/>
    <s v="BAR12042023"/>
    <n v="0"/>
    <x v="0"/>
    <s v="BPO"/>
    <s v="BUEN"/>
    <d v="2023-12-04T00:00:00"/>
    <d v="2021-09-17T00:00:00"/>
    <d v="2021-11-05T00:00:00"/>
    <m/>
    <m/>
    <s v="COMERCIAL NUTRESA S A S"/>
    <s v="MERCADEO"/>
    <s v="PASTAS"/>
    <s v="MONTICELLO"/>
    <s v="N"/>
    <d v="2016-09-26T00:00:00"/>
  </r>
  <r>
    <x v="236"/>
    <s v="BARR"/>
    <s v="CEDIS BARRANQUILL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AR06022022"/>
    <n v="0"/>
    <x v="0"/>
    <s v="BPO"/>
    <s v="BUEN"/>
    <d v="2022-06-02T00:00:00"/>
    <d v="2021-07-13T00:00:00"/>
    <d v="2021-10-01T00:00:00"/>
    <m/>
    <d v="2021-07-28T15:30:24"/>
    <s v="COMERCIAL NUTRESA S A S"/>
    <s v="MERCADEO"/>
    <s v="CNCH"/>
    <s v="CHOCOLISTO"/>
    <s v="N"/>
    <d v="2020-11-21T00:00:00"/>
  </r>
  <r>
    <x v="237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1358"/>
    <n v="1358"/>
    <n v="0"/>
    <n v="0"/>
    <n v="250"/>
    <n v="339500"/>
    <s v="BAR03232022"/>
    <n v="0"/>
    <x v="0"/>
    <s v="BPO"/>
    <s v="BUEN"/>
    <d v="2022-03-23T00:00:00"/>
    <d v="2021-09-13T00:00:00"/>
    <d v="2021-10-01T00:00:00"/>
    <d v="2021-11-08T00:00:00"/>
    <d v="2021-10-29T18:08:39"/>
    <s v="COMERCIAL NUTRESA S A S"/>
    <s v="MERCADEO"/>
    <s v="GALLETAS"/>
    <s v="NOEL"/>
    <s v="N"/>
    <d v="2021-09-13T00:00:00"/>
  </r>
  <r>
    <x v="238"/>
    <s v="BARR"/>
    <s v="CEDIS BARRANQUILLA"/>
    <s v="C_REFRI"/>
    <s v="CUARTO REFRIGERADO"/>
    <s v="P"/>
    <n v="1"/>
    <x v="206"/>
    <s v="CHOCOLATE CORONA ZEBRA X 500 GR"/>
    <s v="UND"/>
    <s v="-"/>
    <s v="12/31/2040"/>
    <n v="5"/>
    <n v="5"/>
    <n v="0"/>
    <n v="0"/>
    <n v="3857"/>
    <n v="19285"/>
    <s v="BAR07082023"/>
    <n v="0"/>
    <x v="0"/>
    <s v="NUTRESA"/>
    <s v="BUEN"/>
    <d v="2023-07-08T00:00:00"/>
    <d v="2021-10-09T00:00:00"/>
    <d v="2021-10-09T00:00:00"/>
    <m/>
    <m/>
    <s v="COMERCIAL NUTRESA S A S"/>
    <s v="MERCADEO"/>
    <s v="CNCH"/>
    <s v="CORONA"/>
    <s v="N"/>
    <d v="2015-02-0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48"/>
    <n v="48"/>
    <n v="0"/>
    <n v="0"/>
    <n v="3130"/>
    <n v="150240"/>
    <s v="BAR07102022"/>
    <n v="0"/>
    <x v="2"/>
    <s v="NUTRESA"/>
    <s v="BUEN"/>
    <d v="2022-07-10T00:00:00"/>
    <d v="2021-10-14T00:00:00"/>
    <d v="2021-10-14T00:00:00"/>
    <m/>
    <m/>
    <s v="COMERCIAL NUTRESA S A S"/>
    <s v="TRADE"/>
    <s v="GALLETAS"/>
    <s v="NOEL"/>
    <s v="N"/>
    <d v="2021-10-14T00:00:00"/>
  </r>
  <r>
    <x v="239"/>
    <s v="BARR"/>
    <s v="CEDIS BARRANQUILLA"/>
    <s v="C_REFRI"/>
    <s v="CUARTO REFRIGERADO"/>
    <s v="P"/>
    <n v="1"/>
    <x v="207"/>
    <s v="1001568 GTA SALTIN NOEL TC X 3"/>
    <s v="UND"/>
    <s v="-"/>
    <s v="12/31/2040"/>
    <n v="5"/>
    <n v="5"/>
    <n v="0"/>
    <n v="0"/>
    <n v="812"/>
    <n v="4060"/>
    <s v="BAR06192022"/>
    <n v="0"/>
    <x v="0"/>
    <s v="NUTRESA"/>
    <s v="BUEN"/>
    <d v="2022-06-19T00:00:00"/>
    <d v="2021-10-09T00:00:00"/>
    <d v="2021-10-09T00:00:00"/>
    <m/>
    <m/>
    <s v="COMERCIAL NUTRESA S A S"/>
    <s v="MERCADEO"/>
    <s v="GALLETAS"/>
    <s v="SALTIN NOEL"/>
    <s v="N"/>
    <d v="2014-06-12T00:00:00"/>
  </r>
  <r>
    <x v="240"/>
    <s v="BARR"/>
    <s v="CEDIS BARRANQUILLA"/>
    <s v="ALMACEN"/>
    <s v="ALMACENAJE"/>
    <s v="P"/>
    <n v="1"/>
    <x v="208"/>
    <s v="FRASCO COLCAFE VAINILLA X 50 GR"/>
    <s v="UND"/>
    <s v="-"/>
    <s v="12/31/2040"/>
    <n v="4"/>
    <n v="4"/>
    <n v="0"/>
    <n v="0"/>
    <n v="1922"/>
    <n v="7688"/>
    <s v="BAR07132023"/>
    <n v="0"/>
    <x v="0"/>
    <s v="NUTRESA"/>
    <s v="BUEN"/>
    <d v="2023-07-13T00:00:00"/>
    <d v="2021-10-27T00:00:00"/>
    <d v="2021-10-27T00:00:00"/>
    <m/>
    <m/>
    <s v="COMERCIAL NUTRESA S A S"/>
    <s v="MERCADEO"/>
    <s v="CAFE"/>
    <s v="COLCAFE"/>
    <s v="N"/>
    <d v="2015-07-07T00:00:00"/>
  </r>
  <r>
    <x v="241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800"/>
    <n v="800"/>
    <n v="0"/>
    <n v="0"/>
    <n v="250"/>
    <n v="200000"/>
    <s v="BAR02092022"/>
    <n v="0"/>
    <x v="2"/>
    <s v="NUTRESA"/>
    <s v="BUEN"/>
    <d v="2022-02-09T00:00:00"/>
    <d v="2021-11-08T00:00:00"/>
    <d v="2021-11-11T00:00:00"/>
    <m/>
    <m/>
    <s v="COMERCIAL NUTRESA S A S"/>
    <s v="MERCADEO"/>
    <s v="GALLETAS"/>
    <s v="NOEL"/>
    <s v="N"/>
    <d v="2021-09-13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222"/>
    <n v="222"/>
    <n v="0"/>
    <n v="0"/>
    <n v="500"/>
    <n v="111000"/>
    <s v="BAR06242022"/>
    <n v="0"/>
    <x v="0"/>
    <s v="NUTRESA"/>
    <s v="BUEN"/>
    <d v="2022-06-24T00:00:00"/>
    <d v="2021-10-09T00:00:00"/>
    <d v="2021-10-09T00:00:00"/>
    <m/>
    <m/>
    <s v="COMERCIAL NUTRESA S A S"/>
    <s v="MERCADEO"/>
    <s v="CNCH"/>
    <s v="JUMBO"/>
    <s v="N"/>
    <d v="2021-09-13T00:00:00"/>
  </r>
  <r>
    <x v="243"/>
    <s v="BARR"/>
    <s v="CEDIS BARRANQUILLA"/>
    <s v="ALMACEN"/>
    <s v="ALMACENAJE"/>
    <s v="P"/>
    <n v="1"/>
    <x v="211"/>
    <s v="TARRO BENET VAINILLA X 400 GRS PT"/>
    <s v="UND"/>
    <s v="-"/>
    <s v="12/31/2040"/>
    <n v="4"/>
    <n v="4"/>
    <n v="0"/>
    <n v="0"/>
    <n v="21366"/>
    <n v="85464"/>
    <s v="BAR09202022"/>
    <n v="0"/>
    <x v="0"/>
    <s v="NUTRESA"/>
    <s v="BUEN"/>
    <d v="2022-09-20T00:00:00"/>
    <d v="2021-10-27T00:00:00"/>
    <d v="2021-10-27T00:00:00"/>
    <m/>
    <m/>
    <s v="COMERCIAL NUTRESA S A S"/>
    <s v="MERCADEO"/>
    <s v="GESTION CARGO"/>
    <s v="BENET"/>
    <s v="N"/>
    <d v="2017-07-12T00:00:00"/>
  </r>
  <r>
    <x v="244"/>
    <s v="BARR"/>
    <s v="CEDIS BARRANQUILLA"/>
    <s v="ALMACEN"/>
    <s v="ALMACENAJE"/>
    <s v="P"/>
    <s v="PRODUCTO"/>
    <x v="191"/>
    <s v="COLCAFE COLD TWIST COOKIES  CREAM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45"/>
    <s v="BARR"/>
    <s v="CEDIS BARRANQUILLA"/>
    <s v="C_REFRI"/>
    <s v="CUARTO REFRIGERADO"/>
    <s v="P"/>
    <s v="PRODUCTO"/>
    <x v="212"/>
    <s v="BURBUJA JET AREQUIPE COCO PI XQ 13.2 GR"/>
    <s v="UND"/>
    <m/>
    <s v="12/31/2040"/>
    <n v="376"/>
    <n v="376"/>
    <n v="0"/>
    <n v="0"/>
    <n v="600"/>
    <n v="225600"/>
    <s v="BAR05182022"/>
    <n v="0"/>
    <x v="0"/>
    <s v="NUTRESA"/>
    <s v="BUEN"/>
    <d v="2022-05-18T00:00:00"/>
    <d v="2021-09-13T00:00:00"/>
    <d v="2021-10-01T00:00:00"/>
    <d v="2021-10-29T00:00:00"/>
    <d v="2021-10-30T09:52:42"/>
    <s v="COMERCIAL NUTRESA S A S"/>
    <s v="MERCADEO"/>
    <s v="CNCH"/>
    <s v="JET"/>
    <s v="N"/>
    <d v="2021-09-13T00:00:00"/>
  </r>
  <r>
    <x v="246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1070"/>
    <n v="1070"/>
    <n v="0"/>
    <n v="0"/>
    <n v="250"/>
    <n v="267500"/>
    <s v="BAR02092022"/>
    <n v="0"/>
    <x v="0"/>
    <s v="BPO"/>
    <s v="BUEN"/>
    <d v="2022-02-09T00:00:00"/>
    <d v="2021-09-13T00:00:00"/>
    <d v="2021-10-04T00:00:00"/>
    <d v="2021-11-08T00:00:00"/>
    <d v="2021-10-29T18:08:30"/>
    <s v="COMERCIAL NUTRESA S A S"/>
    <s v="MERCADEO"/>
    <s v="GALLETAS"/>
    <s v="NOEL"/>
    <s v="N"/>
    <d v="2021-09-13T00:00:00"/>
  </r>
  <r>
    <x v="247"/>
    <s v="BARR"/>
    <s v="CEDIS BARRANQUILLA"/>
    <s v="C_REFRI"/>
    <s v="CUARTO REFRIGERADO"/>
    <s v="P"/>
    <s v="PRODUCTO"/>
    <x v="213"/>
    <s v="GTA. TOSH WAFER MULTICEREAL CACAO BS. X6 UND X 180 GR"/>
    <s v="UND"/>
    <m/>
    <s v="12/31/2040"/>
    <n v="5"/>
    <n v="5"/>
    <n v="0"/>
    <n v="0"/>
    <n v="6200"/>
    <n v="31000"/>
    <s v="BAR04202022"/>
    <n v="0"/>
    <x v="0"/>
    <s v="NUTRESA"/>
    <s v="BUEN"/>
    <d v="2022-04-20T00:00:00"/>
    <d v="2021-10-09T00:00:00"/>
    <d v="2021-10-09T00:00:00"/>
    <m/>
    <m/>
    <s v="COMERCIAL NUTRESA S A S"/>
    <s v="MERCADEO"/>
    <s v="GALLETAS"/>
    <s v="TOSH"/>
    <s v="N"/>
    <d v="2021-04-08T00:00:00"/>
  </r>
  <r>
    <x v="248"/>
    <s v="BARR"/>
    <s v="CEDIS BARRANQUILLA"/>
    <s v="ALMACEN"/>
    <s v="ALMACENAJE"/>
    <s v="P"/>
    <s v="PRODUCTO"/>
    <x v="214"/>
    <s v="GTA SALTIN NOEL ROJO PI X 24G"/>
    <s v="UND"/>
    <m/>
    <s v="12/31/2040"/>
    <n v="643"/>
    <n v="643"/>
    <n v="0"/>
    <n v="0"/>
    <n v="500"/>
    <n v="321500"/>
    <s v="BAR04242022"/>
    <n v="0"/>
    <x v="0"/>
    <s v="BPO"/>
    <s v="BUEN"/>
    <d v="2022-04-24T00:00:00"/>
    <d v="2021-08-09T00:00:00"/>
    <d v="2021-10-01T00:00:00"/>
    <m/>
    <d v="2021-09-10T15:11:57"/>
    <s v="COMERCIAL NUTRESA S A S"/>
    <s v="MERCADEO"/>
    <s v="GALLETAS"/>
    <s v="SALTIN NOEL"/>
    <s v="N"/>
    <d v="2021-04-17T00:00:00"/>
  </r>
  <r>
    <x v="249"/>
    <s v="BARR"/>
    <s v="CEDIS BARRANQUILLA"/>
    <s v="SEGU01"/>
    <s v="SEGURIDAD01"/>
    <s v="P"/>
    <s v="PRODUCTO"/>
    <x v="215"/>
    <s v="PASAB. TOSH HUERTOSAL BOLSA X150G"/>
    <s v="UND"/>
    <m/>
    <s v="12/31/2040"/>
    <n v="29"/>
    <n v="29"/>
    <n v="0"/>
    <n v="0"/>
    <n v="2339"/>
    <n v="67831"/>
    <s v="BAR09112022"/>
    <n v="0"/>
    <x v="0"/>
    <s v="BPO"/>
    <s v="BUEN"/>
    <d v="2022-09-11T00:00:00"/>
    <d v="2021-10-12T00:00:00"/>
    <d v="2021-10-26T00:00:00"/>
    <d v="2021-11-11T00:00:00"/>
    <d v="2021-11-04T18:43:15"/>
    <s v="COMERCIAL NUTRESA S A S"/>
    <s v="MERCADEO"/>
    <s v="CNCH"/>
    <s v="TOSH"/>
    <s v="N"/>
    <d v="2021-10-12T00:00:00"/>
  </r>
  <r>
    <x v="250"/>
    <s v="BARR"/>
    <s v="CEDIS BARRANQUILLA"/>
    <s v="ALMACEN"/>
    <s v="ALMACENAJE"/>
    <s v="P"/>
    <s v="PRODUCTO"/>
    <x v="216"/>
    <s v="LOMO ATUN ZENU EN AGUA X 160G "/>
    <s v="UND"/>
    <m/>
    <s v="12/31/2040"/>
    <n v="9"/>
    <n v="9"/>
    <n v="0"/>
    <n v="0"/>
    <n v="2456"/>
    <n v="22104"/>
    <s v="BAR05192025"/>
    <n v="0"/>
    <x v="0"/>
    <s v="NUTRESA"/>
    <s v="BUEN"/>
    <d v="2025-05-19T00:00:00"/>
    <d v="2021-10-11T00:00:00"/>
    <d v="2021-10-11T00:00:00"/>
    <d v="2021-10-29T00:00:00"/>
    <d v="2021-10-29T18:58:33"/>
    <s v="COMERCIAL NUTRESA S A S"/>
    <s v="MERCADEO"/>
    <s v="LARGA VIDA"/>
    <s v="ZENU"/>
    <s v="N"/>
    <d v="2021-10-11T00:00:00"/>
  </r>
  <r>
    <x v="251"/>
    <s v="BARR"/>
    <s v="CEDIS BARRANQUILLA"/>
    <s v="ALMACEN"/>
    <s v="ALMACENAJE"/>
    <s v="P"/>
    <s v="PRODUCTO"/>
    <x v="217"/>
    <s v="PAS. PITA CHIPS TOSH PIMENTON DULCE BS. X 6 UND X 156G"/>
    <s v="UND"/>
    <m/>
    <s v="12/31/2040"/>
    <n v="5"/>
    <n v="5"/>
    <n v="0"/>
    <n v="0"/>
    <n v="9600"/>
    <n v="48000"/>
    <s v="BAR07032022"/>
    <n v="0"/>
    <x v="0"/>
    <s v="NUTRESA"/>
    <s v="BUEN"/>
    <d v="2022-07-03T00:00:00"/>
    <d v="2021-10-11T00:00:00"/>
    <d v="2021-10-11T00:00:00"/>
    <d v="2021-10-29T00:00:00"/>
    <d v="2021-10-29T18:58:14"/>
    <s v="COMERCIAL NUTRESA S A S"/>
    <s v="MERCADEO"/>
    <s v="GALLETAS"/>
    <s v="TOSH"/>
    <s v="N"/>
    <d v="2021-05-07T00:00:00"/>
  </r>
  <r>
    <x v="245"/>
    <s v="BARR"/>
    <s v="CEDIS BARRANQUILLA"/>
    <s v="ALMACEN"/>
    <s v="ALMACENAJE"/>
    <s v="P"/>
    <s v="PRODUCTO"/>
    <x v="212"/>
    <s v="BURBUJA JET AREQUIPE COCO PI XQ 13.2 GR"/>
    <s v="UND"/>
    <m/>
    <s v="12/31/2040"/>
    <n v="1651"/>
    <n v="1651"/>
    <n v="0"/>
    <n v="0"/>
    <n v="600"/>
    <n v="990600"/>
    <s v="BAR05182022"/>
    <n v="0"/>
    <x v="0"/>
    <s v="NUTRESA"/>
    <s v="BUEN"/>
    <d v="2022-05-18T00:00:00"/>
    <d v="2021-09-13T00:00:00"/>
    <d v="2021-11-10T00:00:00"/>
    <d v="2021-11-10T00:00:00"/>
    <d v="2021-10-30T09:52:42"/>
    <s v="COMERCIAL NUTRESA S A S"/>
    <s v="MERCADEO"/>
    <s v="CNCH"/>
    <s v="JET"/>
    <s v="N"/>
    <d v="2021-09-13T00:00:00"/>
  </r>
  <r>
    <x v="252"/>
    <s v="BARR"/>
    <s v="CEDIS BARRANQUILLA"/>
    <s v="ALMACEN"/>
    <s v="ALMACENAJE"/>
    <s v="P"/>
    <s v="PRODUCTO"/>
    <x v="218"/>
    <s v="GTA. FESTIVAL MINICHIPS BLACK PI X 35 GR"/>
    <s v="UND"/>
    <m/>
    <s v="12/31/2040"/>
    <n v="347"/>
    <n v="347"/>
    <n v="0"/>
    <n v="0"/>
    <n v="584"/>
    <n v="202648"/>
    <s v="BAR07142022"/>
    <n v="0"/>
    <x v="0"/>
    <s v="NUTRESA"/>
    <s v="BUEN"/>
    <d v="2022-07-14T00:00:00"/>
    <d v="2021-10-04T00:00:00"/>
    <d v="2021-10-04T00:00:00"/>
    <d v="2021-11-10T00:00:00"/>
    <d v="2021-11-10T16:47:39"/>
    <s v="COMERCIAL NUTRESA S A S"/>
    <s v="MERCADEO"/>
    <s v="GALLETAS"/>
    <s v="FESTIVAL"/>
    <s v="N"/>
    <d v="2021-04-27T00:00:00"/>
  </r>
  <r>
    <x v="253"/>
    <s v="BARR"/>
    <s v="CEDIS BARRANQUILLA"/>
    <s v="SEGU01"/>
    <s v="SEGURIDAD01"/>
    <s v="P"/>
    <s v="PRODUCTO"/>
    <x v="201"/>
    <s v="COLCAFE COLD TWIST DULCE DE LECHE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54"/>
    <s v="BARR"/>
    <s v="CEDIS BARRANQUILLA"/>
    <s v="ALMACEN"/>
    <s v="ALMACENAJE"/>
    <s v="P"/>
    <s v="PRODUCTO"/>
    <x v="219"/>
    <s v="LOMO ATUN ZENU EN ACEITE GIRASOL X160G"/>
    <s v="UND"/>
    <m/>
    <s v="12/31/2040"/>
    <n v="20"/>
    <n v="20"/>
    <n v="0"/>
    <n v="0"/>
    <n v="2533"/>
    <n v="50660"/>
    <s v="BAR07212025"/>
    <n v="0"/>
    <x v="0"/>
    <s v="NUTRESA"/>
    <s v="BUEN"/>
    <d v="2025-07-21T00:00:00"/>
    <d v="2021-10-11T00:00:00"/>
    <d v="2021-10-11T00:00:00"/>
    <m/>
    <m/>
    <s v="COMERCIAL NUTRESA S A S"/>
    <s v="MERCADEO"/>
    <s v="LARGA VIDA"/>
    <s v="ZENU"/>
    <s v="N"/>
    <d v="2021-10-11T00:00:00"/>
  </r>
  <r>
    <x v="255"/>
    <s v="BARR"/>
    <s v="CEDIS BARRANQUILLA"/>
    <s v="ALMACEN"/>
    <s v="ALMACENAJE"/>
    <s v="P"/>
    <s v="PRODUCTO"/>
    <x v="220"/>
    <s v="JET CREMA X 140 GR"/>
    <s v="UND"/>
    <m/>
    <s v="12/31/2040"/>
    <n v="3"/>
    <n v="3"/>
    <n v="0"/>
    <n v="0"/>
    <n v="5000"/>
    <n v="15000"/>
    <s v="BAR06222022"/>
    <n v="0"/>
    <x v="0"/>
    <s v="NUTRESA"/>
    <s v="BUEN"/>
    <d v="2022-06-22T00:00:00"/>
    <d v="2021-10-27T00:00:00"/>
    <d v="2021-10-27T00:00:00"/>
    <m/>
    <m/>
    <s v="COMERCIAL NUTRESA S A S"/>
    <s v="MERCADEO"/>
    <s v="CNCH"/>
    <s v="JET"/>
    <s v="N"/>
    <d v="2021-05-26T00:00:00"/>
  </r>
  <r>
    <x v="256"/>
    <s v="BARR"/>
    <s v="CEDIS BARRANQUILLA"/>
    <s v="C_REFRI"/>
    <s v="CUARTO REFRIGERADO"/>
    <s v="P"/>
    <s v="PRODUCTO"/>
    <x v="221"/>
    <s v="CAFE SELLO ROJO FUERTE 250G"/>
    <s v="UND"/>
    <m/>
    <s v="12/31/2040"/>
    <n v="5"/>
    <n v="5"/>
    <n v="0"/>
    <n v="0"/>
    <n v="4990"/>
    <n v="24950"/>
    <s v="BAR04082022"/>
    <n v="0"/>
    <x v="0"/>
    <s v="NUTRESA"/>
    <s v="BUEN"/>
    <d v="2022-04-08T00:00:00"/>
    <d v="2021-10-09T00:00:00"/>
    <d v="2021-10-09T00:00:00"/>
    <m/>
    <m/>
    <s v="COMERCIAL NUTRESA S A S"/>
    <s v="MERCADEO"/>
    <s v="CAFE"/>
    <s v="SELLO ROJO"/>
    <s v="N"/>
    <d v="2021-10-09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32"/>
    <n v="32"/>
    <n v="0"/>
    <n v="0"/>
    <n v="500"/>
    <n v="16000"/>
    <s v="BAR05262022"/>
    <n v="0"/>
    <x v="0"/>
    <s v="NUTRESA"/>
    <s v="BUEN"/>
    <d v="2022-05-26T00:00:00"/>
    <d v="2021-09-13T00:00:00"/>
    <d v="2021-10-01T00:00:00"/>
    <d v="2021-11-06T00:00:00"/>
    <d v="2021-11-11T11:03:32"/>
    <s v="COMERCIAL NUTRESA S A S"/>
    <s v="MERCADEO"/>
    <s v="CNCH"/>
    <s v="JUMBO"/>
    <s v="N"/>
    <d v="2021-09-13T00:00:00"/>
  </r>
  <r>
    <x v="257"/>
    <s v="BARR"/>
    <s v="CEDIS BARRANQUILLA"/>
    <s v="ALMACEN"/>
    <s v="ALMACENAJE"/>
    <s v="P"/>
    <n v="1"/>
    <x v="222"/>
    <s v="BOLSA CAFE SELLO ROJO 500GR"/>
    <s v="UND"/>
    <s v="-"/>
    <s v="12/31/2040"/>
    <n v="4"/>
    <n v="4"/>
    <n v="0"/>
    <n v="0"/>
    <n v="6566"/>
    <n v="26264"/>
    <s v="BAR02222022"/>
    <n v="0"/>
    <x v="0"/>
    <s v="NUTRESA"/>
    <s v="BUEN"/>
    <d v="2022-02-22T00:00:00"/>
    <d v="2021-10-27T00:00:00"/>
    <d v="2021-10-27T00:00:00"/>
    <m/>
    <m/>
    <s v="COMERCIAL NUTRESA S A S"/>
    <s v="MERCADEO"/>
    <s v="CAFE"/>
    <s v="SELLO ROJO"/>
    <s v="N"/>
    <d v="2014-11-27T00:00:00"/>
  </r>
  <r>
    <x v="258"/>
    <s v="BARR"/>
    <s v="CEDIS BARRANQUILLA"/>
    <s v="ALMACEN"/>
    <s v="ALMACENAJE"/>
    <s v="P"/>
    <s v="PRODUCTO"/>
    <x v="223"/>
    <s v="GTA. FESTIVAL CHIPS PI X 40GR "/>
    <s v="UND"/>
    <m/>
    <s v="12/31/2040"/>
    <n v="130"/>
    <n v="130"/>
    <n v="0"/>
    <n v="0"/>
    <n v="702"/>
    <n v="91260"/>
    <s v="BAR04282022"/>
    <n v="0"/>
    <x v="0"/>
    <s v="NUTRESA"/>
    <s v="BUEN"/>
    <d v="2022-04-28T00:00:00"/>
    <d v="2021-10-04T00:00:00"/>
    <d v="2021-10-04T00:00:00"/>
    <d v="2021-10-29T00:00:00"/>
    <d v="2021-10-30T09:38:02"/>
    <s v="COMERCIAL NUTRESA S A S"/>
    <s v="MERCADEO"/>
    <s v="GALLETAS"/>
    <s v="FESTIVAL"/>
    <s v="N"/>
    <d v="2019-10-12T00:00:00"/>
  </r>
  <r>
    <x v="229"/>
    <s v="BARR"/>
    <s v="CEDIS BARRANQUILLA"/>
    <s v="SEGU01"/>
    <s v="SEGURIDAD01"/>
    <s v="P"/>
    <s v="PRODUCTO"/>
    <x v="189"/>
    <s v="PAS. PITA CHIPS TOSH CHAMPINON PIX26G"/>
    <s v="UND"/>
    <m/>
    <s v="12/31/2040"/>
    <n v="1892"/>
    <n v="1892"/>
    <n v="0"/>
    <n v="0"/>
    <n v="1600"/>
    <n v="3027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59"/>
    <s v="BARR"/>
    <s v="CEDIS BARRANQUILLA"/>
    <s v="C_REFRI"/>
    <s v="CUARTO REFRIGERADO"/>
    <s v="P"/>
    <s v="PRODUCTO"/>
    <x v="224"/>
    <s v="PREMEZ. CORONA PANCAKES X 100 GR"/>
    <s v="UND"/>
    <m/>
    <s v="12/31/2040"/>
    <n v="5"/>
    <n v="5"/>
    <n v="0"/>
    <n v="0"/>
    <n v="530"/>
    <n v="2650"/>
    <s v="BAR05052022"/>
    <n v="0"/>
    <x v="0"/>
    <s v="NUTRESA"/>
    <s v="BUEN"/>
    <d v="2022-05-05T00:00:00"/>
    <d v="2021-10-09T00:00:00"/>
    <d v="2021-10-09T00:00:00"/>
    <m/>
    <m/>
    <s v="COMERCIAL NUTRESA S A S"/>
    <s v="MERCADEO"/>
    <s v="CNCH"/>
    <s v="CORONA"/>
    <s v="N"/>
    <d v="2021-05-31T00:00:00"/>
  </r>
  <r>
    <x v="260"/>
    <s v="BARR"/>
    <s v="CEDIS BARRANQUILL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AR05132022"/>
    <n v="0"/>
    <x v="0"/>
    <s v="BPO"/>
    <s v="BUEN"/>
    <d v="2022-05-13T00:00:00"/>
    <d v="2020-11-28T00:00:00"/>
    <d v="2021-10-01T00:00:00"/>
    <m/>
    <d v="2021-07-28T15:28:57"/>
    <s v="COMERCIAL NUTRESA S A S"/>
    <s v="MERCADEO"/>
    <s v="CAFE"/>
    <s v="CAPSULAS EXPRESS"/>
    <s v="N"/>
    <d v="2020-11-21T00:00:00"/>
  </r>
  <r>
    <x v="261"/>
    <s v="BARR"/>
    <s v="CEDIS BARRANQUILL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BAR02202023"/>
    <n v="0"/>
    <x v="0"/>
    <s v="BPO"/>
    <s v="BUEN"/>
    <d v="2023-02-20T00:00:00"/>
    <d v="2021-07-13T00:00:00"/>
    <d v="2021-10-01T00:00:00"/>
    <m/>
    <d v="2021-07-28T15:33:05"/>
    <s v="COMERCIAL NUTRESA S A S"/>
    <s v="MERCADEO"/>
    <s v="CAFE"/>
    <s v="CAPSULAS EXPRESS"/>
    <s v="N"/>
    <d v="2016-09-27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AR07032022"/>
    <n v="0"/>
    <x v="0"/>
    <s v="NUTRESA"/>
    <s v="AVER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62"/>
    <s v="BGTA"/>
    <s v="CEDIS BOGOTA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2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63"/>
    <s v="BGTA"/>
    <s v="CEDIS BOGOTA"/>
    <s v="ALMACEN"/>
    <s v="ALMACENAJE"/>
    <s v="D"/>
    <s v="IMPULSO MULTIMARCA CHOCOLATES"/>
    <x v="228"/>
    <s v="SUETER MULTIMARCA CHOCOLATES TALLA L"/>
    <s v="UND"/>
    <m/>
    <s v="12/31/2020"/>
    <n v="1"/>
    <n v="1"/>
    <n v="0"/>
    <n v="0"/>
    <n v="55990"/>
    <n v="55990"/>
    <n v="0"/>
    <n v="0"/>
    <x v="1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64"/>
    <s v="BGTA"/>
    <s v="CEDIS BOGOTA"/>
    <s v="ALMACEN"/>
    <s v="ALMACENAJE"/>
    <s v="D"/>
    <s v="UNIFORME NOEL 2018"/>
    <x v="229"/>
    <s v="TENNIS TIPO PISA HUEVO ROJO TALLA 38"/>
    <s v="PAQ"/>
    <s v="-"/>
    <s v="12/31/2040"/>
    <n v="1"/>
    <n v="1"/>
    <n v="0"/>
    <n v="0"/>
    <n v="42500"/>
    <n v="42500"/>
    <n v="0"/>
    <n v="0"/>
    <x v="0"/>
    <s v="ALTILLANO_BPO"/>
    <s v="BUEN"/>
    <m/>
    <d v="2019-06-01T00:00:00"/>
    <d v="2021-09-04T00:00:00"/>
    <m/>
    <m/>
    <s v="COMERCIAL NUTRESA S A S"/>
    <s v="MERCADEO"/>
    <s v="GALLETAS"/>
    <s v="MULTIMARCA"/>
    <s v="N"/>
    <d v="2018-01-19T00:00:00"/>
  </r>
  <r>
    <x v="265"/>
    <s v="BGTA"/>
    <s v="CEDIS BOGOTA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0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66"/>
    <s v="BGTA"/>
    <s v="CEDIS BOGOTA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2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67"/>
    <s v="BGTA"/>
    <s v="CEDIS BOGOTA"/>
    <s v="ALMACEN"/>
    <s v="ALMACENAJE"/>
    <s v="D"/>
    <s v="CAPSULAS EXPRESS"/>
    <x v="232"/>
    <s v="UNIFORME CAPSULAS PAQ X 2 (2 CAMISAS. 2 PANTALONES. 1 DELANTAL. 1 CORREA. 2 TAPABOCAS. 1 GORRO. 1 PANOLETA) TALLA 8"/>
    <s v="PAQ"/>
    <m/>
    <s v="12/31/2021"/>
    <n v="1"/>
    <n v="1"/>
    <n v="0"/>
    <n v="0"/>
    <n v="289900"/>
    <n v="289900"/>
    <n v="0"/>
    <n v="0"/>
    <x v="0"/>
    <s v="BPO"/>
    <s v="BUEN"/>
    <m/>
    <d v="2021-03-05T00:00:00"/>
    <d v="2021-08-26T00:00:00"/>
    <m/>
    <d v="2021-09-06T15:19:51"/>
    <s v="COMERCIAL NUTRESA S A S"/>
    <s v="MERCADEO"/>
    <s v="CAFE"/>
    <s v="CAPSULAS EXPRESS"/>
    <s v="N"/>
    <d v="2021-03-05T00:00:00"/>
  </r>
  <r>
    <x v="268"/>
    <s v="BGTA"/>
    <s v="CEDIS BOGOTA"/>
    <s v="ALMACEN"/>
    <s v="ALMACENAJE"/>
    <s v="D"/>
    <s v="UNIFORME NUTRESA 2018"/>
    <x v="233"/>
    <s v="UNIFORME NUTRESA PAQ X 2 TALLA 8"/>
    <s v="PAQ"/>
    <s v="-"/>
    <s v="12/31/2040"/>
    <n v="1"/>
    <n v="1"/>
    <n v="0"/>
    <n v="0"/>
    <n v="210200"/>
    <n v="210200"/>
    <n v="0"/>
    <n v="0"/>
    <x v="2"/>
    <s v="BPO"/>
    <s v="BUEN"/>
    <m/>
    <d v="2019-02-28T00:00:00"/>
    <d v="2021-10-30T00:00:00"/>
    <m/>
    <d v="2021-04-09T10:09:59"/>
    <s v="COMERCIAL NUTRESA S A S"/>
    <s v="MERCADEO"/>
    <s v="GENERICO"/>
    <s v="GENERICO"/>
    <s v="N"/>
    <d v="2017-12-27T00:00:00"/>
  </r>
  <r>
    <x v="269"/>
    <s v="BGTA"/>
    <s v="CEDIS BOGOTA"/>
    <s v="ALMACEN"/>
    <s v="ALMACENAJE"/>
    <s v="D"/>
    <s v="IMPULSO MULTIMARCA CHOCOLATES"/>
    <x v="234"/>
    <s v="UNIFORME MULTIMARCA CHOCOLATES PAQ X 2 TALLA 8"/>
    <s v="PAQ"/>
    <m/>
    <s v="12/31/2020"/>
    <n v="2"/>
    <n v="2"/>
    <n v="0"/>
    <n v="0"/>
    <n v="223940"/>
    <n v="447880"/>
    <n v="0"/>
    <n v="0"/>
    <x v="2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70"/>
    <s v="BGTA"/>
    <s v="CEDIS BOGOTA"/>
    <s v="ALMACEN"/>
    <s v="ALMACENAJE"/>
    <s v="D"/>
    <n v="1"/>
    <x v="235"/>
    <s v="CALZADO NEGRO MERCADERSIMO DAMA TALLA 38"/>
    <s v="UND"/>
    <m/>
    <s v="12/31/2040"/>
    <n v="4"/>
    <n v="4"/>
    <n v="0"/>
    <n v="0"/>
    <n v="27100"/>
    <n v="108400"/>
    <n v="0"/>
    <n v="0"/>
    <x v="2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71"/>
    <s v="BGTA"/>
    <s v="CEDIS BOGOTA"/>
    <s v="ALMACEN"/>
    <s v="ALMACENAJE"/>
    <s v="D"/>
    <s v="UNIFORME NOEL 2018"/>
    <x v="236"/>
    <s v="UNIFORME NOEL PAQ X2 TALLA 8"/>
    <s v="PAQ"/>
    <s v="-"/>
    <s v="12/31/2040"/>
    <n v="2"/>
    <n v="2"/>
    <n v="0"/>
    <n v="0"/>
    <n v="208078"/>
    <n v="416156"/>
    <n v="0"/>
    <n v="0"/>
    <x v="0"/>
    <s v="BPO"/>
    <s v="BUEN"/>
    <m/>
    <d v="2019-02-28T00:00:00"/>
    <d v="2021-07-30T00:00:00"/>
    <d v="2021-09-04T00:00:00"/>
    <d v="2021-09-06T15:20:19"/>
    <s v="COMERCIAL NUTRESA S A S"/>
    <s v="MERCADEO"/>
    <s v="GALLETAS"/>
    <s v="MULTIMARCA"/>
    <s v="N"/>
    <d v="2018-01-19T00:00:00"/>
  </r>
  <r>
    <x v="272"/>
    <s v="BGTA"/>
    <s v="CEDIS BOGOTA"/>
    <s v="ALMACEN"/>
    <s v="ALMACENAJE"/>
    <s v="D"/>
    <n v="1"/>
    <x v="237"/>
    <s v="CALZADO NEGRO MERCADERSIMO HOMBRE TALLA 39"/>
    <s v="UND"/>
    <m/>
    <s v="12/31/2040"/>
    <n v="22"/>
    <n v="22"/>
    <n v="0"/>
    <n v="0"/>
    <n v="27100"/>
    <n v="596200"/>
    <n v="0"/>
    <n v="0"/>
    <x v="2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73"/>
    <s v="BGTA"/>
    <s v="CEDIS BOGOTA"/>
    <s v="ALMACEN"/>
    <s v="ALMACENAJE"/>
    <s v="D"/>
    <n v="1"/>
    <x v="238"/>
    <s v="UNIFORME MATERNO ASESORA NUTRESA PAQUETE X 2"/>
    <s v="PAQ"/>
    <s v="-"/>
    <s v="12/31/2040"/>
    <n v="2"/>
    <n v="2"/>
    <n v="0"/>
    <n v="0"/>
    <n v="158800"/>
    <n v="317600"/>
    <n v="0"/>
    <n v="0"/>
    <x v="2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74"/>
    <s v="BGTA"/>
    <s v="CEDIS BOGOTA"/>
    <s v="ALMACEN"/>
    <s v="ALMACENAJE"/>
    <s v="D"/>
    <s v="CAPSULAS EXPRESS"/>
    <x v="239"/>
    <s v="UNIFORME CAPSULAS PAQ X 2 (2 CAMISAS. 2 PANTALONES. 1 DELANTAL. 1 CORREA. 2 TAPABOCAS. 1 GORRO. 1 PANOLETA) TALLA 10"/>
    <s v="PAQ"/>
    <m/>
    <s v="12/31/2021"/>
    <n v="2"/>
    <n v="2"/>
    <n v="0"/>
    <n v="0"/>
    <n v="289900"/>
    <n v="579800"/>
    <n v="0"/>
    <n v="0"/>
    <x v="0"/>
    <s v="BPO"/>
    <s v="BUEN"/>
    <m/>
    <d v="2021-03-05T00:00:00"/>
    <d v="2021-08-26T00:00:00"/>
    <m/>
    <d v="2021-09-06T15:19:19"/>
    <s v="COMERCIAL NUTRESA S A S"/>
    <s v="MERCADEO"/>
    <s v="CAFE"/>
    <s v="CAPSULAS EXPRESS"/>
    <s v="N"/>
    <d v="2021-03-05T00:00:00"/>
  </r>
  <r>
    <x v="275"/>
    <s v="BGTA"/>
    <s v="CEDIS BOGOTA"/>
    <s v="ALMACEN"/>
    <s v="ALMACENAJE"/>
    <s v="I"/>
    <n v="1"/>
    <x v="12"/>
    <s v="ORGANIZADOR INSUMOS DE DEGUSTACIN"/>
    <s v="UND"/>
    <s v="-"/>
    <s v="12/31/2040"/>
    <n v="56"/>
    <n v="56"/>
    <n v="0"/>
    <n v="0"/>
    <n v="26000"/>
    <n v="1456000"/>
    <n v="0"/>
    <n v="0"/>
    <x v="0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77"/>
    <s v="BGTA"/>
    <s v="CEDIS BOGOTA"/>
    <s v="ALMACEN"/>
    <s v="ALMACENAJE"/>
    <s v="I"/>
    <s v="ELEMENTOS DE BIOSEGURIDAD IMPULSO"/>
    <x v="240"/>
    <s v="PURIDEX X 1 LT "/>
    <s v="UND"/>
    <m/>
    <s v="12/31/2040"/>
    <n v="24"/>
    <n v="24"/>
    <n v="0"/>
    <n v="0"/>
    <n v="4232"/>
    <n v="101568"/>
    <n v="0"/>
    <n v="0"/>
    <x v="0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78"/>
    <s v="BGTA"/>
    <s v="CEDIS BOGOTA"/>
    <s v="ALMACEN"/>
    <s v="ALMACENAJE"/>
    <s v="I"/>
    <s v="IMPULSO DORIA"/>
    <x v="16"/>
    <s v="VASO DEGUSTACION DORIA 4 ONZAS PAQ X 55"/>
    <s v="UND"/>
    <m/>
    <s v="12/31/2040"/>
    <n v="1449"/>
    <n v="1449"/>
    <n v="0"/>
    <n v="0"/>
    <n v="5850"/>
    <n v="8476650"/>
    <n v="0"/>
    <n v="0"/>
    <x v="2"/>
    <s v="BPO"/>
    <s v="BUEN"/>
    <m/>
    <d v="2019-08-15T00:00:00"/>
    <d v="2020-10-01T00:00:00"/>
    <d v="2021-05-29T00:00:00"/>
    <d v="2019-10-30T07:25:38"/>
    <s v="COMERCIAL NUTRESA S A S"/>
    <s v="MERCADEO"/>
    <s v="PASTAS"/>
    <s v="DORIA"/>
    <s v="N"/>
    <d v="2019-08-20T00:00:00"/>
  </r>
  <r>
    <x v="279"/>
    <s v="BGTA"/>
    <s v="CEDIS BOGOTA"/>
    <s v="ALMACEN"/>
    <s v="ALMACENAJE"/>
    <s v="I"/>
    <s v="IMPULSO BENET"/>
    <x v="7"/>
    <s v="VASO BRANDEADO BENET 2 ONZAS PAQ X 50"/>
    <s v="PAQ"/>
    <m/>
    <s v="10/31/2040"/>
    <n v="603"/>
    <n v="603"/>
    <n v="0"/>
    <n v="0"/>
    <n v="4900"/>
    <n v="2954700"/>
    <n v="0"/>
    <n v="0"/>
    <x v="0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80"/>
    <s v="BGTA"/>
    <s v="CEDIS BOGOTA"/>
    <s v="ALMACEN"/>
    <s v="ALMACENAJE"/>
    <s v="I"/>
    <n v="1"/>
    <x v="17"/>
    <s v="VASO DEGUSTACION MATIZ 4 OZ PAQ X 50 UND"/>
    <s v="PAQ"/>
    <m/>
    <s v="12/31/2040"/>
    <n v="475"/>
    <n v="475"/>
    <n v="0"/>
    <n v="0"/>
    <n v="5000"/>
    <n v="2375000"/>
    <n v="0"/>
    <n v="0"/>
    <x v="2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81"/>
    <s v="BGTA"/>
    <s v="CEDIS BOGOT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0-12-12T00:00:00"/>
    <d v="2019-12-18T00:00:00"/>
    <m/>
    <s v="COMERCIAL NUTRESA S A S"/>
    <s v="MERCADEO"/>
    <s v="GENERICO"/>
    <s v="GENERICO"/>
    <s v="N"/>
    <d v="2016-05-24T00:00:00"/>
  </r>
  <r>
    <x v="282"/>
    <s v="BGTA"/>
    <s v="CEDIS BOGOTA"/>
    <s v="ALMACEN"/>
    <s v="ALMACENAJE"/>
    <s v="I"/>
    <m/>
    <x v="14"/>
    <s v="VASO TRANSPARENTE BENET 3 ONZ PAQ.X12."/>
    <s v="UND"/>
    <m/>
    <s v="12/31/2040"/>
    <n v="2"/>
    <n v="2"/>
    <n v="0"/>
    <n v="0"/>
    <n v="2448"/>
    <n v="4896"/>
    <n v="0"/>
    <n v="0"/>
    <x v="2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83"/>
    <s v="BGTA"/>
    <s v="CEDIS BOGOTA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84"/>
    <s v="BGTA"/>
    <s v="CEDIS BOGOTA"/>
    <s v="ALMACEN"/>
    <s v="ALMACENAJE"/>
    <s v="I"/>
    <s v="IMPULSO BENET"/>
    <x v="7"/>
    <s v="VASO BRANDEADO BENET 2 ONZAS PAQ X 50"/>
    <s v="PAQ"/>
    <m/>
    <s v="10/31/2040"/>
    <n v="144"/>
    <n v="144"/>
    <n v="0"/>
    <n v="0"/>
    <n v="4900"/>
    <n v="705600"/>
    <n v="0"/>
    <n v="0"/>
    <x v="2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85"/>
    <s v="BGTA"/>
    <s v="CEDIS BOGOTA"/>
    <s v="ALMACEN"/>
    <s v="ALMACENAJE"/>
    <s v="I"/>
    <m/>
    <x v="241"/>
    <s v="TERMO BUNN 2.5 LITROS"/>
    <s v="UND"/>
    <s v="-"/>
    <s v="12/31/2040"/>
    <n v="6"/>
    <n v="6"/>
    <n v="0"/>
    <n v="0"/>
    <n v="200000"/>
    <n v="1200000"/>
    <n v="0"/>
    <n v="0"/>
    <x v="1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86"/>
    <s v="BGTA"/>
    <s v="CEDIS BOGOTA"/>
    <s v="ALMACEN"/>
    <s v="ALMACENAJE"/>
    <s v="I"/>
    <n v="1"/>
    <x v="242"/>
    <s v="MESA PLEGABLE PLAST 122 X 60 CM KLIMBER (LLEGA DOBLADA)"/>
    <s v="UND"/>
    <m/>
    <s v="12/31/2040"/>
    <n v="1"/>
    <n v="1"/>
    <n v="0"/>
    <n v="0"/>
    <n v="149900"/>
    <n v="149900"/>
    <n v="0"/>
    <n v="0"/>
    <x v="0"/>
    <s v="NUTRESA"/>
    <s v="USAD"/>
    <m/>
    <d v="2019-02-28T00:00:00"/>
    <d v="2021-11-09T00:00:00"/>
    <m/>
    <d v="2021-11-02T10:45:56"/>
    <s v="COMERCIAL NUTRESA S A S"/>
    <s v="TRADE"/>
    <s v="NUTRESA"/>
    <s v="GENERICO"/>
    <s v="N"/>
    <d v="2017-05-17T00:00:00"/>
  </r>
  <r>
    <x v="287"/>
    <s v="BGTA"/>
    <s v="CEDIS BOGOTA"/>
    <s v="ALMACEN"/>
    <s v="ALMACENAJE"/>
    <s v="I"/>
    <n v="1"/>
    <x v="243"/>
    <s v="VASO DEGUSTACION 4 OZ SELLO ROJO X 50 UND PROMOTORES"/>
    <s v="PAQ"/>
    <s v="-"/>
    <s v="12/31/2040"/>
    <n v="120"/>
    <n v="120"/>
    <n v="0"/>
    <n v="0"/>
    <n v="2000"/>
    <n v="240000"/>
    <n v="0"/>
    <n v="0"/>
    <x v="1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88"/>
    <s v="BGTA"/>
    <s v="CEDIS BOGOTA"/>
    <s v="ALMACEN"/>
    <s v="ALMACENAJE"/>
    <s v="I"/>
    <n v="1"/>
    <x v="244"/>
    <s v="MANTEL VERDE COMERCIAL NUTRESA"/>
    <s v="UND"/>
    <m/>
    <s v="12/31/2040"/>
    <n v="1"/>
    <n v="1"/>
    <n v="0"/>
    <n v="0"/>
    <n v="73800"/>
    <n v="73800"/>
    <n v="0"/>
    <n v="0"/>
    <x v="0"/>
    <s v="NUTRESA"/>
    <s v="USAD"/>
    <m/>
    <d v="2019-02-28T00:00:00"/>
    <d v="2021-11-06T00:00:00"/>
    <m/>
    <d v="2021-10-29T11:05:58"/>
    <s v="COMERCIAL NUTRESA S A S"/>
    <s v="TRADE"/>
    <s v="NUTRESA"/>
    <s v="GENERICO"/>
    <s v="N"/>
    <d v="2016-03-23T00:00:00"/>
  </r>
  <r>
    <x v="289"/>
    <s v="BGTA"/>
    <s v="CEDIS BOGOTA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90"/>
    <s v="BGTA"/>
    <s v="CEDIS BOGOTA"/>
    <s v="ALMACEN"/>
    <s v="ALMACENAJE"/>
    <s v="I"/>
    <s v="IMPULSO"/>
    <x v="246"/>
    <s v="ROLLO DE PAPEL DE COCINA NATURAL"/>
    <s v="CAJ"/>
    <m/>
    <s v="12/31/2040"/>
    <n v="20"/>
    <n v="20"/>
    <n v="0"/>
    <n v="0"/>
    <n v="7925"/>
    <n v="158500"/>
    <n v="0"/>
    <n v="0"/>
    <x v="2"/>
    <s v="NUTRESA"/>
    <s v="BUEN"/>
    <m/>
    <d v="2021-11-04T00:00:00"/>
    <d v="2021-11-04T00:00:00"/>
    <m/>
    <m/>
    <s v="COMERCIAL NUTRESA S A S"/>
    <s v="MERCADEO"/>
    <s v="GENERICO"/>
    <s v="MULTIMARCA"/>
    <s v="N"/>
    <d v="2019-08-09T00:00:00"/>
  </r>
  <r>
    <x v="291"/>
    <s v="BGTA"/>
    <s v="CEDIS BOGOT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92"/>
    <s v="BGTA"/>
    <s v="CEDIS BOGOTA"/>
    <s v="ALMACEN"/>
    <s v="ALMACENAJE"/>
    <s v="I"/>
    <s v="IMPULSO DORIA"/>
    <x v="16"/>
    <s v="VASO DEGUSTACION DORIA 4 ONZAS PAQ X 55"/>
    <s v="UND"/>
    <m/>
    <s v="12/31/2040"/>
    <n v="59"/>
    <n v="59"/>
    <n v="0"/>
    <n v="0"/>
    <n v="5850"/>
    <n v="345150"/>
    <n v="0"/>
    <n v="0"/>
    <x v="0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0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93"/>
    <s v="BGTA"/>
    <s v="CEDIS BOGOTA"/>
    <s v="ALMACEN"/>
    <s v="ALMACENAJE"/>
    <s v="I"/>
    <n v="1"/>
    <x v="247"/>
    <s v="TABLA PARA PICAR"/>
    <s v="UND"/>
    <s v="-"/>
    <s v="12/31/2040"/>
    <n v="1"/>
    <n v="1"/>
    <n v="0"/>
    <n v="0"/>
    <n v="2175"/>
    <n v="2175"/>
    <n v="0"/>
    <n v="0"/>
    <x v="0"/>
    <s v="NUTRESA"/>
    <s v="USAD"/>
    <m/>
    <d v="2021-10-21T00:00:00"/>
    <d v="2021-11-06T00:00:00"/>
    <m/>
    <d v="2021-10-29T11:06:03"/>
    <s v="COMERCIAL NUTRESA S A S"/>
    <s v="MERCADEO"/>
    <s v="PASTAS"/>
    <s v="GENERICO"/>
    <s v="N"/>
    <d v="2017-12-20T00:00:00"/>
  </r>
  <r>
    <x v="294"/>
    <s v="BGTA"/>
    <s v="CEDIS BOGOTA"/>
    <s v="ALMACEN"/>
    <s v="ALMACENAJE"/>
    <s v="I"/>
    <s v="CREMA DE MANI TOSH EXITO WOW"/>
    <x v="248"/>
    <s v="TARRO PREPARACION CREMA DE MANI TOSH EXITO WOW"/>
    <s v="UND"/>
    <s v="-"/>
    <s v="12/31/2040"/>
    <n v="1206"/>
    <n v="1206"/>
    <n v="0"/>
    <n v="0"/>
    <n v="1000"/>
    <n v="1206000"/>
    <n v="0"/>
    <n v="0"/>
    <x v="0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95"/>
    <s v="BGTA"/>
    <s v="CEDIS BOGOTA"/>
    <s v="ALMACEN"/>
    <s v="ALMACENAJE"/>
    <s v="I"/>
    <m/>
    <x v="14"/>
    <s v="VASO TRANSPARENTE BENET 3 ONZ PAQ.X12."/>
    <s v="UND"/>
    <m/>
    <s v="12/31/2040"/>
    <n v="295"/>
    <n v="295"/>
    <n v="0"/>
    <n v="0"/>
    <n v="2448"/>
    <n v="722160"/>
    <n v="0"/>
    <n v="0"/>
    <x v="0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96"/>
    <s v="BGTA"/>
    <s v="CEDIS BOGOTA"/>
    <s v="ALMACEN"/>
    <s v="ALMACENAJE"/>
    <s v="I"/>
    <n v="1"/>
    <x v="12"/>
    <s v="ORGANIZADOR INSUMOS DE DEGUSTACIN"/>
    <s v="UND"/>
    <s v="-"/>
    <s v="12/31/2040"/>
    <n v="24"/>
    <n v="24"/>
    <n v="0"/>
    <n v="0"/>
    <n v="26000"/>
    <n v="624000"/>
    <n v="0"/>
    <n v="0"/>
    <x v="2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97"/>
    <s v="BGTA"/>
    <s v="CEDIS BOGOT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98"/>
    <s v="BGTA"/>
    <s v="CEDIS BOGOTA"/>
    <s v="ALMACEN"/>
    <s v="ALMACENAJE"/>
    <s v="I"/>
    <s v="IMPULSO DORIA"/>
    <x v="16"/>
    <s v="VASO DEGUSTACION DORIA 4 ONZAS PAQ X 55"/>
    <s v="UND"/>
    <m/>
    <s v="12/31/2040"/>
    <n v="8"/>
    <n v="8"/>
    <n v="0"/>
    <n v="0"/>
    <n v="5850"/>
    <n v="46800"/>
    <n v="0"/>
    <n v="0"/>
    <x v="2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99"/>
    <s v="BGTA"/>
    <s v="CEDIS BOGOTA"/>
    <s v="ALMACEN"/>
    <s v="ALMACENAJE"/>
    <s v="I"/>
    <s v="BENET"/>
    <x v="9"/>
    <s v="CAPACILLO BENET # 1 PAQ X 50"/>
    <s v="UND"/>
    <s v="-"/>
    <s v="12/31/2040"/>
    <n v="5"/>
    <n v="5"/>
    <n v="0"/>
    <n v="0"/>
    <n v="1545"/>
    <n v="7725"/>
    <n v="0"/>
    <n v="0"/>
    <x v="2"/>
    <s v="BPO"/>
    <s v="BUEN"/>
    <m/>
    <d v="2019-03-16T00:00:00"/>
    <d v="2020-08-01T00:00:00"/>
    <m/>
    <d v="2020-03-10T15:07:34"/>
    <s v="COMERCIAL NUTRESA S A S"/>
    <s v="MERCADEO"/>
    <s v="GESTION CARGO"/>
    <s v="BENET"/>
    <s v="N"/>
    <d v="2019-03-21T00:00:00"/>
  </r>
  <r>
    <x v="300"/>
    <s v="BGTA"/>
    <s v="CEDIS BOGOT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0-03-16T00:00:00"/>
    <d v="2019-11-23T00:00:00"/>
    <d v="2019-11-23T12:36:02"/>
    <s v="COMERCIAL NUTRESA S A S"/>
    <s v="MERCADEO"/>
    <s v="CAFE"/>
    <s v="SELLO ROJO"/>
    <s v="N"/>
    <d v="2016-02-25T00:00:00"/>
  </r>
  <r>
    <x v="301"/>
    <s v="BGTA"/>
    <s v="CEDIS BOGOTA"/>
    <s v="ALMACEN"/>
    <s v="ALMACENAJE"/>
    <s v="I"/>
    <s v="CEN"/>
    <x v="249"/>
    <s v="CEN   CUCHARONES "/>
    <s v="UND"/>
    <m/>
    <s v="12/31/2040"/>
    <n v="1"/>
    <n v="1"/>
    <n v="0"/>
    <n v="0"/>
    <n v="3000"/>
    <n v="3000"/>
    <n v="0"/>
    <n v="0"/>
    <x v="0"/>
    <s v="NUTRESA"/>
    <s v="USAD"/>
    <m/>
    <d v="2021-10-21T00:00:00"/>
    <d v="2021-11-06T00:00:00"/>
    <m/>
    <d v="2021-10-29T11:08:48"/>
    <s v="COMERCIAL NUTRESA S A S"/>
    <s v="TRADE"/>
    <s v="NUTRESA"/>
    <s v="MULTIMARCA"/>
    <s v="N"/>
    <d v="2020-01-27T00:00:00"/>
  </r>
  <r>
    <x v="302"/>
    <s v="BGTA"/>
    <s v="CEDIS BOGOTA"/>
    <s v="ALMACEN"/>
    <s v="ALMACENAJE"/>
    <s v="I"/>
    <n v="1"/>
    <x v="243"/>
    <s v="VASO DEGUSTACION 4 OZ SELLO ROJO X 50 UND PROMOTORES"/>
    <s v="PAQ"/>
    <s v="-"/>
    <s v="12/31/2040"/>
    <n v="930"/>
    <n v="930"/>
    <n v="0"/>
    <n v="0"/>
    <n v="2000"/>
    <n v="1860000"/>
    <n v="0"/>
    <n v="0"/>
    <x v="1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303"/>
    <s v="BGTA"/>
    <s v="CEDIS BOGOTA"/>
    <s v="ALMACEN"/>
    <s v="ALMACENAJE"/>
    <s v="I"/>
    <s v="BENET"/>
    <x v="9"/>
    <s v="CAPACILLO BENET # 1 PAQ X 50"/>
    <s v="UND"/>
    <s v="-"/>
    <s v="12/31/2040"/>
    <n v="21"/>
    <n v="21"/>
    <n v="0"/>
    <n v="0"/>
    <n v="1545"/>
    <n v="32445"/>
    <n v="0"/>
    <n v="0"/>
    <x v="2"/>
    <s v="ALTILLANO_BPO"/>
    <s v="BUEN"/>
    <m/>
    <d v="2019-03-21T00:00:00"/>
    <d v="2020-08-01T00:00:00"/>
    <m/>
    <d v="2020-03-10T15:14:23"/>
    <s v="COMERCIAL NUTRESA S A S"/>
    <s v="MERCADEO"/>
    <s v="GESTION CARGO"/>
    <s v="BENET"/>
    <s v="N"/>
    <d v="2019-03-21T00:00:00"/>
  </r>
  <r>
    <x v="304"/>
    <s v="BGTA"/>
    <s v="CEDIS BOGOT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305"/>
    <s v="BGTA"/>
    <s v="CEDIS BOGOTA"/>
    <s v="ALMACEN"/>
    <s v="ALMACENAJE"/>
    <s v="I"/>
    <n v="1"/>
    <x v="11"/>
    <s v="EXTENSION ELECTRICA ENCAUCHETADA"/>
    <s v="UND"/>
    <s v="-"/>
    <s v="12/31/2040"/>
    <n v="22"/>
    <n v="22"/>
    <n v="0"/>
    <n v="0"/>
    <n v="5000"/>
    <n v="110000"/>
    <n v="0"/>
    <n v="0"/>
    <x v="0"/>
    <s v="BPO"/>
    <s v="BUEN"/>
    <m/>
    <d v="2019-03-01T00:00:00"/>
    <d v="2020-12-12T00:00:00"/>
    <d v="2021-03-17T00:00:00"/>
    <d v="2021-03-17T11:15:13"/>
    <s v="COMERCIAL NUTRESA S A S"/>
    <s v="MERCADEO"/>
    <s v="GENERICO"/>
    <s v="GENERICO"/>
    <s v="N"/>
    <d v="2016-05-24T00:00:00"/>
  </r>
  <r>
    <x v="306"/>
    <s v="BGTA"/>
    <s v="CEDIS BOGOTA"/>
    <s v="ALMACEN"/>
    <s v="ALMACENAJE"/>
    <s v="I"/>
    <n v="1"/>
    <x v="17"/>
    <s v="VASO DEGUSTACION MATIZ 4 OZ PAQ X 50 UND"/>
    <s v="PAQ"/>
    <m/>
    <s v="12/31/2040"/>
    <n v="50"/>
    <n v="50"/>
    <n v="0"/>
    <n v="0"/>
    <n v="5000"/>
    <n v="250000"/>
    <n v="0"/>
    <n v="0"/>
    <x v="0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307"/>
    <s v="BGTA"/>
    <s v="CEDIS BOGOTA"/>
    <s v="ALMACEN"/>
    <s v="ALMACENAJE"/>
    <s v="I"/>
    <s v="BENET"/>
    <x v="9"/>
    <s v="CAPACILLO BENET # 1 PAQ X 50"/>
    <s v="UND"/>
    <s v="-"/>
    <s v="12/31/2040"/>
    <n v="22"/>
    <n v="22"/>
    <n v="0"/>
    <n v="0"/>
    <n v="1545"/>
    <n v="33990"/>
    <n v="0"/>
    <n v="0"/>
    <x v="0"/>
    <s v="BPO"/>
    <s v="BUEN"/>
    <m/>
    <d v="2019-03-15T00:00:00"/>
    <d v="2020-08-01T00:00:00"/>
    <m/>
    <d v="2020-03-11T17:33:55"/>
    <s v="COMERCIAL NUTRESA S A S"/>
    <s v="MERCADEO"/>
    <s v="GESTION CARGO"/>
    <s v="BENET"/>
    <s v="N"/>
    <d v="2019-03-21T00:00:00"/>
  </r>
  <r>
    <x v="308"/>
    <s v="BGTA"/>
    <s v="CEDIS BOGOTA"/>
    <s v="ALMACEN"/>
    <s v="ALMACENAJE"/>
    <s v="I"/>
    <n v="1"/>
    <x v="250"/>
    <s v="BOWL EN ACERO INOXIDABLE"/>
    <s v="UND"/>
    <s v="-"/>
    <s v="12/31/2040"/>
    <n v="4"/>
    <n v="4"/>
    <n v="0"/>
    <n v="0"/>
    <n v="12000"/>
    <n v="48000"/>
    <n v="0"/>
    <n v="0"/>
    <x v="0"/>
    <s v="NUTRESA"/>
    <s v="USAD"/>
    <m/>
    <d v="2021-10-21T00:00:00"/>
    <d v="2021-11-06T00:00:00"/>
    <m/>
    <d v="2021-10-29T11:05:55"/>
    <s v="COMERCIAL NUTRESA S A S"/>
    <s v="MERCADEO"/>
    <s v="PASTAS"/>
    <s v="GENERICO"/>
    <s v="N"/>
    <d v="2016-02-01T00:00:00"/>
  </r>
  <r>
    <x v="309"/>
    <s v="BGTA"/>
    <s v="CEDIS BOGOTA"/>
    <s v="ALMACEN"/>
    <s v="ALMACENAJE"/>
    <s v="I"/>
    <n v="1"/>
    <x v="15"/>
    <s v="VASO DEGUSTACION 4 OZ SELLO ROJO X 50 UND"/>
    <s v="PAQ"/>
    <s v="-"/>
    <s v="12/31/2040"/>
    <n v="320"/>
    <n v="320"/>
    <n v="0"/>
    <n v="0"/>
    <n v="2000"/>
    <n v="640000"/>
    <n v="0"/>
    <n v="0"/>
    <x v="0"/>
    <s v="BPO"/>
    <s v="BUEN"/>
    <m/>
    <d v="2019-02-28T00:00:00"/>
    <d v="2020-03-13T00:00:00"/>
    <m/>
    <d v="2019-05-23T08:26:24"/>
    <s v="COMERCIAL NUTRESA S A S"/>
    <s v="MERCADEO"/>
    <s v="CAFE"/>
    <s v="SELLO ROJO"/>
    <s v="N"/>
    <d v="2016-02-25T00:00:00"/>
  </r>
  <r>
    <x v="310"/>
    <s v="BGTA"/>
    <s v="CEDIS BOGOTA"/>
    <s v="ALMACEN"/>
    <s v="ALMACENAJE"/>
    <s v="I"/>
    <s v="CEN"/>
    <x v="251"/>
    <s v="CEN   PLATO"/>
    <s v="UND"/>
    <m/>
    <s v="12/31/2040"/>
    <n v="1"/>
    <n v="1"/>
    <n v="0"/>
    <n v="0"/>
    <n v="11600"/>
    <n v="11600"/>
    <n v="0"/>
    <n v="0"/>
    <x v="0"/>
    <s v="NUTRESA"/>
    <s v="USAD"/>
    <m/>
    <d v="2021-10-21T00:00:00"/>
    <d v="2021-11-06T00:00:00"/>
    <m/>
    <d v="2021-10-29T11:13:10"/>
    <s v="COMERCIAL NUTRESA S A S"/>
    <s v="TRADE"/>
    <s v="NUTRESA"/>
    <s v="MULTIMARCA"/>
    <s v="N"/>
    <d v="2019-11-06T00:00:00"/>
  </r>
  <r>
    <x v="311"/>
    <s v="BGTA"/>
    <s v="CEDIS BOGOTA"/>
    <s v="ALMACEN"/>
    <s v="ALMACENAJE"/>
    <s v="I"/>
    <s v="CEN"/>
    <x v="252"/>
    <s v="CEN   CUCHILLO "/>
    <s v="UND"/>
    <m/>
    <s v="12/31/2040"/>
    <n v="1"/>
    <n v="1"/>
    <n v="0"/>
    <n v="0"/>
    <n v="10000"/>
    <n v="10000"/>
    <n v="0"/>
    <n v="0"/>
    <x v="0"/>
    <s v="NUTRESA"/>
    <s v="USAD"/>
    <m/>
    <d v="2021-10-21T00:00:00"/>
    <d v="2021-11-06T00:00:00"/>
    <m/>
    <d v="2021-10-29T11:08:40"/>
    <s v="COMERCIAL NUTRESA S A S"/>
    <s v="TRADE"/>
    <s v="NUTRESA"/>
    <s v="MULTIMARCA"/>
    <s v="N"/>
    <d v="2020-01-27T00:00:00"/>
  </r>
  <r>
    <x v="312"/>
    <s v="BGTA"/>
    <s v="CEDIS BOGOT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313"/>
    <s v="BGTA"/>
    <s v="CEDIS BOGOTA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2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314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315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42635"/>
    <x v="1"/>
    <s v="NUTRESA"/>
    <s v="BAJA"/>
    <m/>
    <d v="2021-09-14T00:00:00"/>
    <d v="2021-10-22T00:00:00"/>
    <m/>
    <m/>
    <s v="COMERCIAL NUTRESA S A S"/>
    <s v="MERCADEO"/>
    <s v="CAFE"/>
    <s v="CAPSULAS EXPRESS"/>
    <s v="N"/>
    <d v="2019-09-18T00:00:00"/>
  </r>
  <r>
    <x v="316"/>
    <s v="BGTA"/>
    <s v="CEDIS BOGOTA"/>
    <s v="ALMACEN"/>
    <s v="ALMACENAJE"/>
    <s v="IE"/>
    <n v="1"/>
    <x v="27"/>
    <s v="HORNO MICROONDAS IMPULSO"/>
    <s v="UND"/>
    <s v="-"/>
    <s v="12/31/2040"/>
    <n v="20"/>
    <n v="20"/>
    <n v="0"/>
    <n v="0"/>
    <n v="120000"/>
    <n v="2400000"/>
    <n v="0"/>
    <n v="0"/>
    <x v="0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317"/>
    <s v="BGTA"/>
    <s v="CEDIS BOGOTA"/>
    <s v="ALMACEN"/>
    <s v="ALMACENAJE"/>
    <s v="IE"/>
    <n v="1"/>
    <x v="26"/>
    <s v="SARTEN ELECTRICO CUADRADO"/>
    <s v="UND"/>
    <s v="-"/>
    <s v="12/31/2040"/>
    <n v="16"/>
    <n v="16"/>
    <n v="0"/>
    <n v="0"/>
    <n v="106000"/>
    <n v="1696000"/>
    <n v="0"/>
    <n v="0"/>
    <x v="0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318"/>
    <s v="BGTA"/>
    <s v="CEDIS BOGOTA"/>
    <s v="ALMACEN"/>
    <s v="ALMACENAJE"/>
    <s v="IE"/>
    <n v="1"/>
    <x v="34"/>
    <s v="LICUADORA  BASE PLASTICA IMPULSO"/>
    <s v="UND"/>
    <s v="-"/>
    <s v="12/31/2040"/>
    <n v="8"/>
    <n v="8"/>
    <n v="0"/>
    <n v="0"/>
    <n v="40000"/>
    <n v="320000"/>
    <n v="0"/>
    <n v="0"/>
    <x v="2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319"/>
    <s v="BGTA"/>
    <s v="CEDIS BOGOTA"/>
    <s v="ALMACEN"/>
    <s v="ALMACENAJE"/>
    <s v="IE"/>
    <s v="ESTACION DE COMIDAS"/>
    <x v="255"/>
    <s v="HORNO MICROONDAS HACEB ESTACION DE COMIDAS"/>
    <s v="UND"/>
    <m/>
    <s v="12/31/2040"/>
    <n v="1"/>
    <n v="1"/>
    <n v="0"/>
    <n v="0"/>
    <n v="249000"/>
    <n v="249000"/>
    <n v="0"/>
    <n v="0"/>
    <x v="2"/>
    <s v="NUTRESA"/>
    <s v="BAJA"/>
    <m/>
    <d v="2019-03-01T00:00:00"/>
    <d v="2021-11-09T00:00:00"/>
    <m/>
    <d v="2020-07-22T19:30:05"/>
    <s v="COMERCIAL NUTRESA S A S"/>
    <s v="TRADE"/>
    <s v="NUTRESA"/>
    <s v="MULTIMARCA"/>
    <s v="N"/>
    <d v="2019-02-19T00:00:00"/>
  </r>
  <r>
    <x v="320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117293"/>
    <x v="1"/>
    <s v="ALTILLANO"/>
    <s v="AVER"/>
    <m/>
    <d v="2021-08-28T00:00:00"/>
    <d v="2021-08-30T00:00:00"/>
    <m/>
    <m/>
    <s v="COMERCIAL NUTRESA S A S"/>
    <s v="MERCADEO"/>
    <s v="CAFE"/>
    <s v="CAPSULAS EXPRESS"/>
    <s v="N"/>
    <d v="2019-09-18T00:00:00"/>
  </r>
  <r>
    <x v="321"/>
    <s v="BGTA"/>
    <s v="CEDIS BOGOTA"/>
    <s v="ALMACEN"/>
    <s v="ALMACENAJE"/>
    <s v="IE"/>
    <n v="1"/>
    <x v="26"/>
    <s v="SARTEN ELECTRICO CUADRADO"/>
    <s v="UND"/>
    <s v="-"/>
    <s v="12/31/2040"/>
    <n v="11"/>
    <n v="11"/>
    <n v="0"/>
    <n v="0"/>
    <n v="106000"/>
    <n v="1166000"/>
    <n v="0"/>
    <n v="0"/>
    <x v="2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322"/>
    <s v="BGTA"/>
    <s v="CEDIS BOGOT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323"/>
    <s v="BGTA"/>
    <s v="CEDIS BOGOTA"/>
    <s v="ALMACEN"/>
    <s v="ALMACENAJE"/>
    <s v="IE"/>
    <s v="ESTACION DE COMIDAS"/>
    <x v="256"/>
    <s v="ASADOR  DE SALCHICHAS KADELL ESTACION DE COMIDAS"/>
    <s v="UND"/>
    <m/>
    <s v="12/31/2040"/>
    <n v="1"/>
    <n v="1"/>
    <n v="0"/>
    <n v="0"/>
    <n v="802060"/>
    <n v="802060"/>
    <n v="0"/>
    <n v="0"/>
    <x v="2"/>
    <s v="NUTRESA"/>
    <s v="BAJA"/>
    <m/>
    <d v="2019-03-01T00:00:00"/>
    <d v="2021-11-09T00:00:00"/>
    <m/>
    <d v="2020-06-24T17:30:49"/>
    <s v="COMERCIAL NUTRESA S A S"/>
    <s v="TRADE"/>
    <s v="NUTRESA"/>
    <s v="MULTIMARCA"/>
    <s v="N"/>
    <d v="2019-02-19T00:00:00"/>
  </r>
  <r>
    <x v="324"/>
    <s v="BGTA"/>
    <s v="CEDIS BOGOT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1-05-31T00:00:00"/>
    <m/>
    <m/>
    <s v="COMERCIAL NUTRESA S A S"/>
    <s v="MERCADEO"/>
    <s v="CAFE"/>
    <s v="SELLO ROJO"/>
    <s v="N"/>
    <d v="2020-09-14T00:00:00"/>
  </r>
  <r>
    <x v="325"/>
    <s v="BGTA"/>
    <s v="CEDIS BOGOTA"/>
    <s v="ALMACEN"/>
    <s v="ALMACENAJE"/>
    <s v="IE"/>
    <s v="ESTACION DE COMIDAS"/>
    <x v="258"/>
    <s v="CALENTADOR DE PAN ESTACION DE COMIDAS"/>
    <s v="UND"/>
    <m/>
    <s v="12/31/2040"/>
    <n v="2"/>
    <n v="2"/>
    <n v="0"/>
    <n v="0"/>
    <n v="140420"/>
    <n v="280840"/>
    <n v="0"/>
    <n v="0"/>
    <x v="2"/>
    <s v="NUTRESA"/>
    <s v="BAJA"/>
    <m/>
    <d v="2019-03-01T00:00:00"/>
    <d v="2021-11-09T00:00:00"/>
    <m/>
    <d v="2020-07-22T19:30:10"/>
    <s v="COMERCIAL NUTRESA S A S"/>
    <s v="TRADE"/>
    <s v="NUTRESA"/>
    <s v="MULTIMARCA"/>
    <s v="N"/>
    <d v="2019-02-19T00:00:00"/>
  </r>
  <r>
    <x v="326"/>
    <s v="BGTA"/>
    <s v="CEDIS BOGOTA"/>
    <s v="ALMACEN"/>
    <s v="ALMACENAJE"/>
    <s v="IE"/>
    <s v="ESTACION DE COMIDAS"/>
    <x v="259"/>
    <s v="HORNO KADELL ESTACION DE COMIDAS"/>
    <s v="UND"/>
    <m/>
    <s v="12/31/2040"/>
    <n v="1"/>
    <n v="1"/>
    <n v="0"/>
    <n v="0"/>
    <n v="2237200"/>
    <n v="2237200"/>
    <n v="0"/>
    <n v="0"/>
    <x v="2"/>
    <s v="NUTRESA"/>
    <s v="BAJA"/>
    <m/>
    <d v="2019-03-01T00:00:00"/>
    <d v="2021-11-09T00:00:00"/>
    <m/>
    <d v="2019-03-16T10:08:05"/>
    <s v="COMERCIAL NUTRESA S A S"/>
    <s v="TRADE"/>
    <s v="NUTRESA"/>
    <s v="MULTIMARCA"/>
    <s v="N"/>
    <d v="2019-02-19T00:00:00"/>
  </r>
  <r>
    <x v="327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328"/>
    <s v="BGTA"/>
    <s v="CEDIS BOGOTA"/>
    <s v="ALMACEN"/>
    <s v="ALMACENAJE"/>
    <s v="IE"/>
    <s v="IMPULSO CHOCOTERAS CORONA"/>
    <x v="33"/>
    <s v="CHOCOTERA CORONA IMPLEMENTO IMPULSO"/>
    <s v="UND"/>
    <m/>
    <s v="12/31/2040"/>
    <n v="12"/>
    <n v="12"/>
    <n v="0"/>
    <n v="0"/>
    <n v="119000"/>
    <n v="1428000"/>
    <n v="0"/>
    <n v="0"/>
    <x v="0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329"/>
    <s v="BGTA"/>
    <s v="CEDIS BOGOTA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0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330"/>
    <s v="BGTA"/>
    <s v="CEDIS BOGOT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NUTRESA"/>
    <s v="USAD"/>
    <m/>
    <d v="2019-03-01T00:00:00"/>
    <d v="2021-11-06T00:00:00"/>
    <m/>
    <d v="2021-10-29T11:08:31"/>
    <s v="COMERCIAL NUTRESA S A S"/>
    <s v="MERCADEO"/>
    <s v="PASTAS"/>
    <s v="GENERICO"/>
    <s v="N"/>
    <d v="2016-01-26T00:00:00"/>
  </r>
  <r>
    <x v="331"/>
    <s v="BGTA"/>
    <s v="CEDIS BOGOTA"/>
    <s v="ALMACEN"/>
    <s v="ALMACENAJE"/>
    <s v="IE"/>
    <n v="1"/>
    <x v="253"/>
    <s v="LICUADORA BASE METALICA IMPULSO"/>
    <s v="UND"/>
    <s v="-"/>
    <s v="12/31/2040"/>
    <n v="15"/>
    <n v="15"/>
    <n v="0"/>
    <n v="0"/>
    <n v="119000"/>
    <n v="1785000"/>
    <n v="0"/>
    <n v="0"/>
    <x v="0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332"/>
    <s v="BGTA"/>
    <s v="CEDIS BOGOTA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333"/>
    <s v="BGTA"/>
    <s v="CEDIS BOGOTA"/>
    <s v="ALMACEN"/>
    <s v="ALMACENAJE"/>
    <s v="IE"/>
    <s v="IMPULSO MATIZ"/>
    <x v="31"/>
    <s v="CAFETERA BUNN GRX-B 13 LT MATIZ"/>
    <s v="UND"/>
    <s v="-"/>
    <s v="12/31/2040"/>
    <n v="4"/>
    <n v="4"/>
    <n v="0"/>
    <n v="0"/>
    <n v="700000"/>
    <n v="2800000"/>
    <n v="0"/>
    <n v="0"/>
    <x v="0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334"/>
    <s v="BGTA"/>
    <s v="CEDIS BOGOTA"/>
    <s v="ALMACEN"/>
    <s v="ALMACENAJE"/>
    <s v="IE"/>
    <s v="IMPULSO CHOCOTERAS CORONA"/>
    <x v="33"/>
    <s v="CHOCOTERA CORONA IMPLEMENTO IMPULSO"/>
    <s v="UND"/>
    <m/>
    <s v="12/31/2040"/>
    <n v="9"/>
    <n v="9"/>
    <n v="0"/>
    <n v="0"/>
    <n v="119000"/>
    <n v="1071000"/>
    <n v="0"/>
    <n v="0"/>
    <x v="2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335"/>
    <s v="BGTA"/>
    <s v="CEDIS BOGOTA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0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336"/>
    <s v="BGTA"/>
    <s v="CEDIS BOGOT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337"/>
    <s v="BGTA"/>
    <s v="CEDIS BOGOT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339"/>
    <s v="BGTA"/>
    <s v="CEDIS BOGOTA"/>
    <s v="ALMACEN"/>
    <s v="ALMACENAJE"/>
    <s v="IE"/>
    <s v="LANZAMIENTO EVA CAPSULAS EXPRESS NUTRESA"/>
    <x v="28"/>
    <s v="MAQUINA EVA CAPSULAS EXPRESS NUTRESA"/>
    <s v="UND"/>
    <m/>
    <s v="12/31/2040"/>
    <n v="4"/>
    <n v="4"/>
    <n v="0"/>
    <n v="0"/>
    <n v="139900"/>
    <n v="559600"/>
    <n v="0"/>
    <n v="0"/>
    <x v="0"/>
    <s v="BPO"/>
    <s v="AVER"/>
    <m/>
    <d v="2019-04-17T00:00:00"/>
    <d v="2021-07-24T00:00:00"/>
    <d v="2021-08-14T00:00:00"/>
    <d v="2021-09-01T16:19:26"/>
    <s v="COMERCIAL NUTRESA S A S"/>
    <s v="MERCADEO"/>
    <s v="CAFE"/>
    <s v="CAPSULAS EXPRESS"/>
    <s v="N"/>
    <d v="2019-04-24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340"/>
    <s v="BGTA"/>
    <s v="CEDIS BOGOTA"/>
    <s v="ALMACEN"/>
    <s v="ALMACENAJE"/>
    <s v="IE"/>
    <s v="SELLO ROJO VIVE"/>
    <x v="262"/>
    <s v="CAFETERA BUNN SELLO ROJO VIVE"/>
    <s v="UND"/>
    <s v="-"/>
    <s v="12/31/2040"/>
    <n v="5"/>
    <n v="5"/>
    <n v="0"/>
    <n v="0"/>
    <n v="700000"/>
    <n v="3500000"/>
    <n v="0"/>
    <n v="0"/>
    <x v="0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341"/>
    <s v="BGTA"/>
    <s v="CEDIS BOGOTA"/>
    <s v="SEGU01"/>
    <s v="SEGURIDAD01"/>
    <s v="IE"/>
    <n v="1"/>
    <x v="263"/>
    <s v="PARLANTE SIN TRIPODE CADENAS"/>
    <s v="UND"/>
    <s v="-"/>
    <s v="12/31/2040"/>
    <n v="1"/>
    <n v="1"/>
    <n v="0"/>
    <n v="0"/>
    <n v="500000"/>
    <n v="500000"/>
    <n v="0"/>
    <n v="0"/>
    <x v="0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342"/>
    <s v="BGTA"/>
    <s v="CEDIS BOGOTA"/>
    <s v="ALMACEN"/>
    <s v="ALMACENAJE"/>
    <s v="IE"/>
    <n v="1"/>
    <x v="264"/>
    <s v="MAQUINA ROJA CAPSULAS EXPRESS NUTRESA"/>
    <s v="UND"/>
    <s v="-"/>
    <s v="12/31/2040"/>
    <n v="5"/>
    <n v="5"/>
    <n v="0"/>
    <n v="0"/>
    <n v="200000"/>
    <n v="1000000"/>
    <n v="0"/>
    <n v="0"/>
    <x v="2"/>
    <s v="NUTRESA"/>
    <s v="AVER"/>
    <m/>
    <d v="2020-07-03T00:00:00"/>
    <d v="2021-09-15T00:00:00"/>
    <m/>
    <m/>
    <s v="COMERCIAL NUTRESA S A S"/>
    <s v="MERCADEO"/>
    <s v="CAFE"/>
    <s v="CAPSULAS EXPRESS"/>
    <s v="N"/>
    <d v="2016-09-19T00:00:00"/>
  </r>
  <r>
    <x v="343"/>
    <s v="BGTA"/>
    <s v="CEDIS BOGOTA"/>
    <s v="ALMACEN"/>
    <s v="ALMACENAJE"/>
    <s v="IE"/>
    <n v="1"/>
    <x v="27"/>
    <s v="HORNO MICROONDAS IMPULSO"/>
    <s v="UND"/>
    <s v="-"/>
    <s v="12/31/2040"/>
    <n v="10"/>
    <n v="10"/>
    <n v="0"/>
    <n v="0"/>
    <n v="120000"/>
    <n v="1200000"/>
    <n v="0"/>
    <n v="0"/>
    <x v="2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344"/>
    <s v="BGTA"/>
    <s v="CEDIS BOGOTA"/>
    <s v="ALMACEN"/>
    <s v="ALMACENAJE"/>
    <s v="M"/>
    <s v="ACTIVACIONES EN PDV"/>
    <x v="265"/>
    <s v="MUGS COLCAFE"/>
    <s v="UND"/>
    <m/>
    <s v="12/31/2021"/>
    <n v="779"/>
    <n v="779"/>
    <n v="0"/>
    <n v="0"/>
    <n v="3000"/>
    <n v="2337000"/>
    <n v="0"/>
    <n v="0"/>
    <x v="2"/>
    <s v="NUTRESA"/>
    <s v="BUEN"/>
    <m/>
    <d v="2021-08-31T00:00:00"/>
    <d v="2021-09-01T00:00:00"/>
    <d v="2021-11-09T00:00:00"/>
    <d v="2021-11-09T17:14:27"/>
    <s v="COMERCIAL NUTRESA S A S"/>
    <s v="TRADE"/>
    <s v="NUTRESA"/>
    <s v="MULTIMARCA"/>
    <s v="N"/>
    <d v="2021-08-31T00:00:00"/>
  </r>
  <r>
    <x v="345"/>
    <s v="BGTA"/>
    <s v="CEDIS BOGOTA"/>
    <s v="ALMACEN"/>
    <s v="ALMACENAJE"/>
    <s v="M"/>
    <s v="ACTIVIDAD MAKRO"/>
    <x v="266"/>
    <s v="RECIPIENTE VIDRIO VALVULA CUADRADADA ACT MAKRO "/>
    <s v="UND"/>
    <m/>
    <s v="06/30/2040"/>
    <n v="31"/>
    <n v="31"/>
    <n v="0"/>
    <n v="0"/>
    <n v="10408"/>
    <n v="322648"/>
    <n v="0"/>
    <n v="0"/>
    <x v="0"/>
    <s v="NUTRESA"/>
    <s v="BUEN"/>
    <m/>
    <d v="2020-02-08T00:00:00"/>
    <d v="2021-09-09T00:00:00"/>
    <d v="2021-10-06T00:00:00"/>
    <d v="2021-10-06T14:11:30"/>
    <s v="COMERCIAL NUTRESA S A S"/>
    <s v="TRADE"/>
    <s v="NUTRESA"/>
    <s v="GENERICO"/>
    <s v="N"/>
    <d v="2020-02-08T00:00:00"/>
  </r>
  <r>
    <x v="346"/>
    <s v="BGTA"/>
    <s v="CEDIS BOGOTA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10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"/>
    <s v="PREMIOS ANCHETERIA EN REGIONALES"/>
    <x v="268"/>
    <s v="BOLSA PEQUENA GENERICA NUTRESA"/>
    <s v="UND"/>
    <m/>
    <s v="12/30/2019"/>
    <n v="3"/>
    <n v="3"/>
    <n v="0"/>
    <n v="0"/>
    <n v="2085"/>
    <n v="6255"/>
    <n v="0"/>
    <n v="0"/>
    <x v="0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48"/>
    <s v="BGTA"/>
    <s v="CEDIS BOGOTA"/>
    <s v="ALMACEN"/>
    <s v="ALMACENAJE"/>
    <s v="M"/>
    <s v="CEN CLUB AMAS DE CASA"/>
    <x v="269"/>
    <s v="GORRO VERDE CEN"/>
    <s v="UND"/>
    <m/>
    <s v="07/31/2020"/>
    <n v="21"/>
    <n v="21"/>
    <n v="0"/>
    <n v="0"/>
    <n v="1450"/>
    <n v="30450"/>
    <n v="0"/>
    <n v="0"/>
    <x v="0"/>
    <s v="NUTRESA"/>
    <s v="BUEN"/>
    <m/>
    <d v="2019-11-06T00:00:00"/>
    <d v="2021-10-15T00:00:00"/>
    <m/>
    <d v="2021-10-06T14:01:23"/>
    <s v="COMERCIAL NUTRESA S A S"/>
    <s v="TRADE"/>
    <s v="NUTRESA"/>
    <s v="MULTIMARCA"/>
    <s v="N"/>
    <d v="2019-11-13T00:00:00"/>
  </r>
  <r>
    <x v="349"/>
    <s v="BGTA"/>
    <s v="CEDIS BOGOTA"/>
    <s v="ALMACEN"/>
    <s v="ALMACENAJE"/>
    <s v="M"/>
    <s v="CEN CLUB AMAS DE CASA"/>
    <x v="269"/>
    <s v="GORRO VERDE CEN"/>
    <s v="UND"/>
    <m/>
    <s v="07/31/2020"/>
    <n v="470"/>
    <n v="470"/>
    <n v="0"/>
    <n v="0"/>
    <n v="1450"/>
    <n v="681500"/>
    <n v="0"/>
    <n v="0"/>
    <x v="0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350"/>
    <s v="BGTA"/>
    <s v="CEDIS BOGOTA"/>
    <s v="ALMACEN"/>
    <s v="ALMACENAJE"/>
    <s v="M"/>
    <s v="CARROS PROMOTORES SALTIN Y SELLO ROJO"/>
    <x v="270"/>
    <s v="BANDEJA CARROS PROMOTORES SALTIN Y SELLO ROJO"/>
    <s v="UND"/>
    <m/>
    <d v="2050-01-01T00:00:00"/>
    <n v="51"/>
    <n v="51"/>
    <n v="0"/>
    <n v="0"/>
    <n v="1360"/>
    <n v="69360"/>
    <n v="0"/>
    <n v="0"/>
    <x v="1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351"/>
    <s v="BGTA"/>
    <s v="CEDIS BOGOTA"/>
    <s v="ALMACEN"/>
    <s v="ALMACENAJE"/>
    <s v="M"/>
    <s v="PLAN CAJERO BOGOTa"/>
    <x v="271"/>
    <s v="TARJETA ENTREGA PREMIO CAJERO VENDEDOR NUTRESA"/>
    <s v="UND"/>
    <m/>
    <s v="12/31/2022"/>
    <n v="141"/>
    <n v="141"/>
    <n v="0"/>
    <n v="0"/>
    <n v="2278"/>
    <n v="321198"/>
    <n v="0"/>
    <n v="0"/>
    <x v="2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52"/>
    <s v="BGTA"/>
    <s v="CEDIS BOGOTA"/>
    <s v="ALMACEN"/>
    <s v="ALMACENAJE"/>
    <s v="M"/>
    <s v="NUTRESA TE ACOMPAnA EN TU ANIVERSARIO"/>
    <x v="272"/>
    <s v="CHOCOTERA HACEB PREMIOS TRADE"/>
    <s v="UND"/>
    <m/>
    <s v="12/31/2021"/>
    <n v="7"/>
    <n v="7"/>
    <n v="0"/>
    <n v="0"/>
    <n v="190000"/>
    <n v="1330000"/>
    <n v="0"/>
    <n v="0"/>
    <x v="0"/>
    <s v="NUTRESA"/>
    <s v="BUEN"/>
    <m/>
    <d v="2021-06-17T00:00:00"/>
    <d v="2021-10-26T00:00:00"/>
    <d v="2021-10-01T00:00:00"/>
    <d v="2021-11-02T10:13:24"/>
    <s v="COMERCIAL NUTRESA S A S"/>
    <s v="TRADE"/>
    <s v="CNCH"/>
    <s v="CORONA"/>
    <s v="N"/>
    <d v="2021-01-25T00:00:00"/>
  </r>
  <r>
    <x v="353"/>
    <s v="BGTA"/>
    <s v="CEDIS BOGOTA"/>
    <s v="ALMACEN"/>
    <s v="ALMACENAJE"/>
    <s v="M"/>
    <s v="WI FITNESS SOBRANTES"/>
    <x v="273"/>
    <s v="MAT DE YOGA 6 MM SPORT FITNESS"/>
    <s v="UND"/>
    <m/>
    <s v="12/31/2021"/>
    <n v="575"/>
    <n v="575"/>
    <n v="0"/>
    <n v="0"/>
    <n v="35000"/>
    <n v="20125000"/>
    <n v="0"/>
    <n v="0"/>
    <x v="2"/>
    <s v="NUTRESA"/>
    <s v="BUEN"/>
    <m/>
    <d v="2021-09-10T00:00:00"/>
    <d v="2021-09-14T00:00:00"/>
    <d v="2021-09-29T00:00:00"/>
    <d v="2021-09-29T15:22:17"/>
    <s v="COMERCIAL NUTRESA S A S"/>
    <s v="TRADE"/>
    <s v="NUTRESA"/>
    <s v="MULTIMARCA"/>
    <s v="N"/>
    <d v="2021-09-10T00:00:00"/>
  </r>
  <r>
    <x v="354"/>
    <s v="BGTA"/>
    <s v="CEDIS BOGOTA"/>
    <s v="ALMACEN"/>
    <s v="ALMACENAJE"/>
    <s v="M"/>
    <s v="ACTIVACIONES EN PDV"/>
    <x v="274"/>
    <s v="ANCHETA LIVE CEN AMAS DE CASA"/>
    <s v="UND"/>
    <m/>
    <s v="12/31/2021"/>
    <n v="2"/>
    <n v="2"/>
    <n v="0"/>
    <n v="0"/>
    <n v="30000"/>
    <n v="60000"/>
    <n v="0"/>
    <n v="0"/>
    <x v="0"/>
    <s v="NUTRESA"/>
    <s v="BUEN"/>
    <m/>
    <d v="2021-09-29T00:00:00"/>
    <d v="2021-10-29T00:00:00"/>
    <m/>
    <d v="2021-10-27T18:40:40"/>
    <s v="COMERCIAL NUTRESA S A S"/>
    <s v="TRADE"/>
    <s v="NUTRESA"/>
    <s v="MULTIMARCA"/>
    <s v="N"/>
    <d v="2021-09-29T00:00:00"/>
  </r>
  <r>
    <x v="355"/>
    <s v="BGTA"/>
    <s v="CEDIS BOGOTA"/>
    <s v="SEGU01"/>
    <s v="SEGURIDAD01"/>
    <s v="M"/>
    <s v="ACTIVACIONES EN PDV"/>
    <x v="275"/>
    <s v="SET MARCADOR SHARPIE FINE X 4 UND"/>
    <s v="UND"/>
    <m/>
    <s v="12/31/2021"/>
    <n v="50"/>
    <n v="50"/>
    <n v="0"/>
    <n v="0"/>
    <n v="5773"/>
    <n v="288650"/>
    <n v="0"/>
    <n v="0"/>
    <x v="0"/>
    <s v="NUTRESA"/>
    <s v="BUEN"/>
    <m/>
    <d v="2021-09-28T00:00:00"/>
    <d v="2021-11-09T00:00:00"/>
    <d v="2021-11-10T00:00:00"/>
    <d v="2021-11-10T12:38:05"/>
    <s v="COMERCIAL NUTRESA S A S"/>
    <s v="TRADE"/>
    <s v="NUTRESA"/>
    <s v="MULTIMARCA"/>
    <s v="N"/>
    <d v="2021-09-28T00:00:00"/>
  </r>
  <r>
    <x v="356"/>
    <s v="BGTA"/>
    <s v="CEDIS BOGOTA"/>
    <s v="ALMACEN"/>
    <s v="ALMACENAJE"/>
    <s v="M"/>
    <n v="1"/>
    <x v="49"/>
    <s v="DISPENSADOR DE CAPSULAS EXPRESS NUTRESA"/>
    <s v="UND"/>
    <m/>
    <d v="2050-01-01T00:00:00"/>
    <n v="5"/>
    <n v="5"/>
    <n v="0"/>
    <n v="0"/>
    <n v="40000"/>
    <n v="200000"/>
    <n v="0"/>
    <n v="0"/>
    <x v="2"/>
    <s v="BPO"/>
    <s v="BUEN"/>
    <m/>
    <d v="2019-02-28T00:00:00"/>
    <d v="2021-11-05T00:00:00"/>
    <d v="2021-11-05T00:00:00"/>
    <d v="2021-11-05T12:48:23"/>
    <s v="COMERCIAL NUTRESA S A S"/>
    <s v="MERCADEO"/>
    <s v="CAFE"/>
    <s v="CAPSULAS EXPRESS"/>
    <s v="N"/>
    <d v="2017-04-28T00:00:00"/>
  </r>
  <r>
    <x v="357"/>
    <s v="BGTA"/>
    <s v="CEDIS BOGOTA"/>
    <s v="ALMACEN"/>
    <s v="ALMACENAJE"/>
    <s v="M"/>
    <n v="1"/>
    <x v="276"/>
    <s v="RECIPIENTE TAPA ROSCA SELLO ROJO"/>
    <s v="UND"/>
    <s v="-"/>
    <d v="2050-01-01T00:00:00"/>
    <n v="13"/>
    <n v="13"/>
    <n v="0"/>
    <n v="0"/>
    <n v="2000"/>
    <n v="26000"/>
    <n v="0"/>
    <n v="0"/>
    <x v="1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358"/>
    <s v="BGTA"/>
    <s v="CEDIS BOGOTA"/>
    <s v="ALMACEN"/>
    <s v="ALMACENAJE"/>
    <s v="M"/>
    <s v="DORIA TE TRAE LO QUE MAS QUERiAS"/>
    <x v="277"/>
    <s v="OLLA FREIDORA DE AIRE OSTER DORIA TE TRAE LO QUE MAS QUERIAS"/>
    <s v="UND"/>
    <m/>
    <s v="10/31/2021"/>
    <n v="2"/>
    <n v="2"/>
    <n v="0"/>
    <n v="0"/>
    <n v="200000"/>
    <n v="400000"/>
    <n v="0"/>
    <n v="0"/>
    <x v="2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359"/>
    <s v="BGTA"/>
    <s v="CEDIS BOGOTA"/>
    <s v="ALMACEN"/>
    <s v="ALMACENAJE"/>
    <s v="M"/>
    <s v="ACTIVIDAD ANIVERSARIOS ECO"/>
    <x v="278"/>
    <s v="FREIDORA DE AIRE 4LT ANIVERSARIOS ECO"/>
    <s v="UND"/>
    <m/>
    <s v="01/31/2022"/>
    <n v="2"/>
    <n v="2"/>
    <n v="0"/>
    <n v="0"/>
    <n v="519800"/>
    <n v="1039600"/>
    <n v="0"/>
    <n v="0"/>
    <x v="2"/>
    <s v="NUTRESA"/>
    <s v="BUEN"/>
    <m/>
    <d v="2021-10-11T00:00:00"/>
    <d v="2021-10-12T00:00:00"/>
    <m/>
    <m/>
    <s v="COMERCIAL NUTRESA S A S"/>
    <s v="TRADE"/>
    <s v="NUTRESA"/>
    <s v="MULTIMARCA"/>
    <s v="N"/>
    <d v="2021-10-11T00:00:00"/>
  </r>
  <r>
    <x v="360"/>
    <s v="BGTA"/>
    <s v="CEDIS BOGOTA"/>
    <s v="ALMACEN"/>
    <s v="ALMACENAJE"/>
    <s v="M"/>
    <s v="NOTORIEDAD DE MARCA TOSH"/>
    <x v="279"/>
    <s v="TOALLA MICROFIBRA SUBLIMADA VERDE NOTORIEDAD DE MARCA TOSH"/>
    <s v="UND"/>
    <m/>
    <s v="08/31/2021"/>
    <n v="174"/>
    <n v="174"/>
    <n v="0"/>
    <n v="0"/>
    <n v="4000"/>
    <n v="696000"/>
    <n v="0"/>
    <n v="0"/>
    <x v="0"/>
    <s v="BPO"/>
    <s v="BUEN"/>
    <m/>
    <d v="2021-07-23T00:00:00"/>
    <d v="2021-08-05T00:00:00"/>
    <d v="2021-10-20T00:00:00"/>
    <d v="2021-11-10T15:13:09"/>
    <s v="COMERCIAL NUTRESA S A S"/>
    <s v="MERCADEO"/>
    <s v="GALLETAS"/>
    <s v="TOSH"/>
    <s v="N"/>
    <d v="2021-07-23T00:00:00"/>
  </r>
  <r>
    <x v="361"/>
    <s v="BGTA"/>
    <s v="CEDIS BOGOTA"/>
    <s v="ALMACEN"/>
    <s v="ALMACENAJE"/>
    <s v="M"/>
    <s v=" PREMIOS TOMAS FDS"/>
    <x v="280"/>
    <s v="SET PORTACOMIDAS DEBIE X 3 PREMIOS TOMAS FDS"/>
    <s v="UND"/>
    <m/>
    <s v="12/31/2020"/>
    <n v="80"/>
    <n v="80"/>
    <n v="0"/>
    <n v="0"/>
    <n v="8100"/>
    <n v="648000"/>
    <n v="0"/>
    <n v="0"/>
    <x v="0"/>
    <s v="NUTRESA"/>
    <s v="BUEN"/>
    <m/>
    <d v="2020-02-12T00:00:00"/>
    <d v="2021-09-29T00:00:00"/>
    <d v="2021-10-27T00:00:00"/>
    <d v="2021-10-27T09:24:23"/>
    <s v="COMERCIAL NUTRESA S A S"/>
    <s v="TRADE"/>
    <s v="NUTRESA"/>
    <s v="GENERICO"/>
    <s v="N"/>
    <d v="2021-09-27T00:00:00"/>
  </r>
  <r>
    <x v="362"/>
    <s v="BGTA"/>
    <s v="CEDIS BOGOTA"/>
    <s v="ALMACEN"/>
    <s v="ALMACENAJE"/>
    <s v="M"/>
    <s v="ACTIVACIÓN TRADE"/>
    <x v="281"/>
    <s v="SET DE SARTENES 18 Y 24 CM UNIVERSAL ACTIVACION TRADE"/>
    <s v="UND"/>
    <m/>
    <s v="12/31/2020"/>
    <n v="870"/>
    <n v="870"/>
    <n v="0"/>
    <n v="0"/>
    <n v="12324"/>
    <n v="10721880"/>
    <n v="0"/>
    <n v="0"/>
    <x v="0"/>
    <s v="BPO"/>
    <s v="BUEN"/>
    <m/>
    <d v="2020-12-02T00:00:00"/>
    <d v="2021-11-04T00:00:00"/>
    <d v="2021-11-11T00:00:00"/>
    <d v="2021-11-11T09:58:38"/>
    <s v="COMERCIAL NUTRESA S A S"/>
    <s v="TRADE"/>
    <s v="NUTRESA"/>
    <s v="MULTIMARCA"/>
    <s v="N"/>
    <d v="2020-11-09T00:00:00"/>
  </r>
  <r>
    <x v="363"/>
    <s v="BGTA"/>
    <s v="CEDIS BOGOTA"/>
    <s v="ALMACEN"/>
    <s v="ALMACENAJE"/>
    <s v="M"/>
    <s v="COLCAFE COLD TWIST"/>
    <x v="53"/>
    <s v="SHAKER COLCAFE COLD TWIST"/>
    <s v="UND"/>
    <m/>
    <s v="12/31/2019"/>
    <n v="2482"/>
    <n v="2482"/>
    <n v="0"/>
    <n v="0"/>
    <n v="1500"/>
    <n v="3723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10T00:00:00"/>
  </r>
  <r>
    <x v="364"/>
    <s v="BGTA"/>
    <s v="CEDIS BOGOTA"/>
    <s v="ALMACEN"/>
    <s v="ALMACENAJE"/>
    <s v="M"/>
    <s v="IMPULSO Y DEGUSTACIoN DUX"/>
    <x v="282"/>
    <s v="LONCHERA IMPULSO Y DEGUSTACION DUX"/>
    <s v="UND"/>
    <m/>
    <s v="10/22/2021"/>
    <n v="17"/>
    <n v="17"/>
    <n v="0"/>
    <n v="0"/>
    <n v="4200"/>
    <n v="71400"/>
    <n v="0"/>
    <n v="0"/>
    <x v="0"/>
    <s v="BPO"/>
    <s v="BUEN"/>
    <m/>
    <d v="2021-08-20T00:00:00"/>
    <d v="2021-11-06T00:00:00"/>
    <m/>
    <d v="2021-11-02T13:45:39"/>
    <s v="COMERCIAL NUTRESA S A S"/>
    <s v="MERCADEO"/>
    <s v="GALLETAS"/>
    <s v="DUX"/>
    <s v="N"/>
    <d v="2021-08-24T00:00:00"/>
  </r>
  <r>
    <x v="365"/>
    <s v="BGTA"/>
    <s v="CEDIS BOGOTA"/>
    <s v="ALMACEN"/>
    <s v="ALMACENAJE"/>
    <s v="M"/>
    <s v="LANZAMIENTO BEBIDAS TOSH"/>
    <x v="283"/>
    <s v="CAJA REGALO BEBIDA TOSH X 4 UND SOCIOS AU"/>
    <s v="UND"/>
    <m/>
    <s v="12/31/2040"/>
    <n v="4"/>
    <n v="4"/>
    <n v="0"/>
    <n v="0"/>
    <n v="36200"/>
    <n v="144800"/>
    <s v="BOG07162022"/>
    <n v="0"/>
    <x v="2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366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0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367"/>
    <s v="BGTA"/>
    <s v="CEDIS BOGOTA"/>
    <s v="ALMACEN"/>
    <s v="ALMACENAJE"/>
    <s v="M"/>
    <s v="ACTIVACIONES EN PDV"/>
    <x v="284"/>
    <s v="MUG EN CERAMICA ACTIVACIONES REGIONALES"/>
    <s v="UND"/>
    <m/>
    <s v="12/31/2021"/>
    <n v="40"/>
    <n v="40"/>
    <n v="0"/>
    <n v="0"/>
    <n v="6969"/>
    <n v="278760"/>
    <n v="0"/>
    <n v="0"/>
    <x v="0"/>
    <s v="NUTRESA"/>
    <s v="BUEN"/>
    <m/>
    <d v="2021-09-27T00:00:00"/>
    <d v="2021-09-29T00:00:00"/>
    <d v="2021-11-02T00:00:00"/>
    <d v="2021-11-02T10:42:42"/>
    <s v="COMERCIAL NUTRESA S A S"/>
    <s v="TRADE"/>
    <s v="NUTRESA"/>
    <s v="MULTIMARCA"/>
    <s v="N"/>
    <d v="2021-09-27T00:00:00"/>
  </r>
  <r>
    <x v="368"/>
    <s v="BGTA"/>
    <s v="CEDIS BOGOTA"/>
    <s v="ALMACEN"/>
    <s v="ALMACENAJE"/>
    <s v="M"/>
    <n v="1"/>
    <x v="285"/>
    <s v="CUCHARA ESPAGUETERA PREMIO"/>
    <s v="UND"/>
    <m/>
    <s v="01/31/2022"/>
    <n v="1"/>
    <n v="1"/>
    <n v="0"/>
    <n v="0"/>
    <n v="1035"/>
    <n v="1035"/>
    <n v="0"/>
    <n v="0"/>
    <x v="0"/>
    <s v="NUTRESA"/>
    <s v="USAD"/>
    <m/>
    <d v="2021-10-21T00:00:00"/>
    <d v="2021-11-06T00:00:00"/>
    <m/>
    <d v="2021-10-29T11:08:25"/>
    <s v="COMERCIAL NUTRESA S A S"/>
    <s v="TRADE"/>
    <s v="PASTAS"/>
    <s v="DORIA"/>
    <s v="N"/>
    <d v="2021-10-21T00:00:00"/>
  </r>
  <r>
    <x v="369"/>
    <s v="BGTA"/>
    <s v="CEDIS BOGOTA"/>
    <s v="ALMACEN"/>
    <s v="ALMACENAJE"/>
    <s v="M"/>
    <s v="PREMIOS ANCHETERIA EN REGIONALES"/>
    <x v="286"/>
    <s v="BOLSA MINI GENERICA NUTRESA"/>
    <s v="UND"/>
    <m/>
    <s v="12/30/2019"/>
    <n v="51"/>
    <n v="51"/>
    <n v="0"/>
    <n v="0"/>
    <n v="3259"/>
    <n v="166209"/>
    <n v="0"/>
    <n v="0"/>
    <x v="0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70"/>
    <s v="BGTA"/>
    <s v="CEDIS BOGOTA"/>
    <s v="ALMACEN"/>
    <s v="ALMACENAJE"/>
    <s v="M"/>
    <s v="WI FITNESS SOBRANTES"/>
    <x v="287"/>
    <s v="MANCUERNA 3LB HEXAGONAL EN NEOPRENO SPORT FITNESS "/>
    <s v="UND"/>
    <m/>
    <s v="12/31/2021"/>
    <n v="1080"/>
    <n v="1080"/>
    <n v="0"/>
    <n v="0"/>
    <n v="55000"/>
    <n v="59400000"/>
    <n v="0"/>
    <n v="0"/>
    <x v="2"/>
    <s v="NUTRESA"/>
    <s v="BUEN"/>
    <m/>
    <d v="2021-09-10T00:00:00"/>
    <d v="2021-09-14T00:00:00"/>
    <d v="2021-09-29T00:00:00"/>
    <d v="2021-09-29T15:22:09"/>
    <s v="COMERCIAL NUTRESA S A S"/>
    <s v="TRADE"/>
    <s v="NUTRESA"/>
    <s v="MULTIMARCA"/>
    <s v="N"/>
    <d v="2021-09-10T00:00:00"/>
  </r>
  <r>
    <x v="371"/>
    <s v="BGTA"/>
    <s v="CEDIS BOGOTA"/>
    <s v="ALMACEN"/>
    <s v="ALMACENAJE"/>
    <s v="M"/>
    <s v="NOTORIEDAD DE MARCA TOSH"/>
    <x v="288"/>
    <s v="TOALLA MICROFIBRA SUBLIMADA BLANCA NOTORIEDAD DE MARCA TOSH"/>
    <s v="UND"/>
    <m/>
    <s v="08/31/2021"/>
    <n v="159"/>
    <n v="159"/>
    <n v="0"/>
    <n v="0"/>
    <n v="4000"/>
    <n v="636000"/>
    <n v="0"/>
    <n v="0"/>
    <x v="0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372"/>
    <s v="BGTA"/>
    <s v="CEDIS BOGOTA"/>
    <s v="ALMACEN"/>
    <s v="ALMACENAJE"/>
    <s v="M"/>
    <s v="PLAN CAJERO BOGOTa"/>
    <x v="289"/>
    <s v="TARJETA ENTREGA MUESTRA CODIFICACION NUTRESA"/>
    <s v="UND"/>
    <m/>
    <s v="12/31/2022"/>
    <n v="942"/>
    <n v="942"/>
    <n v="0"/>
    <n v="0"/>
    <n v="2278"/>
    <n v="2145876"/>
    <n v="0"/>
    <n v="0"/>
    <x v="2"/>
    <s v="NUTRESA"/>
    <s v="BUEN"/>
    <m/>
    <d v="2021-07-07T00:00:00"/>
    <d v="2021-07-07T00:00:00"/>
    <d v="2021-07-15T00:00:00"/>
    <d v="2021-07-15T16:17:48"/>
    <s v="COMERCIAL NUTRESA S A S"/>
    <s v="TRADE"/>
    <s v="NUTRESA"/>
    <s v="MULTIMARCA"/>
    <s v="N"/>
    <d v="2021-07-07T00:00:00"/>
  </r>
  <r>
    <x v="373"/>
    <s v="BGTA"/>
    <s v="CEDIS BOGOTA"/>
    <s v="ALMACEN"/>
    <s v="ALMACENAJE"/>
    <s v="M"/>
    <s v="PONLE SABOR A TU COCINA SURTIMAX"/>
    <x v="290"/>
    <s v="SET OLLA A PRESION 6 L Y SARTENES PONLE SABOR A TU COCINA SURTIMAX"/>
    <s v="CAJ"/>
    <m/>
    <s v="12/31/2020"/>
    <n v="58"/>
    <n v="58"/>
    <n v="0"/>
    <n v="0"/>
    <n v="80376"/>
    <n v="4661808"/>
    <n v="0"/>
    <n v="0"/>
    <x v="0"/>
    <s v="NUTRESA"/>
    <s v="BUEN"/>
    <m/>
    <d v="2020-10-14T00:00:00"/>
    <d v="2021-09-14T00:00:00"/>
    <m/>
    <d v="2021-09-06T13:17:07"/>
    <s v="COMERCIAL NUTRESA S A S"/>
    <s v="TRADE"/>
    <s v="NUTRESA"/>
    <s v="MULTIMARCA"/>
    <s v="N"/>
    <d v="2020-10-14T00:00:00"/>
  </r>
  <r>
    <x v="374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75"/>
    <s v="BGTA"/>
    <s v="CEDIS BOGOT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76"/>
    <s v="BGTA"/>
    <s v="CEDIS BOGOT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0-03-12T00:00:00"/>
    <m/>
    <m/>
    <s v="COMERCIAL NUTRESA S A S"/>
    <s v="MERCADEO"/>
    <s v="CAFE"/>
    <s v="MATIZ"/>
    <s v="N"/>
    <d v="2020-03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78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79"/>
    <s v="BGTA"/>
    <s v="CEDIS BOGOTA"/>
    <s v="ALMACEN"/>
    <s v="ALMACENAJE"/>
    <s v="MD"/>
    <n v="1"/>
    <x v="63"/>
    <s v="MUEBLE DEGUSTACION CAPSULAS CAF KIT 1.60"/>
    <s v="UND"/>
    <s v="-"/>
    <s v="12/31/2040"/>
    <n v="4"/>
    <n v="4"/>
    <n v="0"/>
    <n v="0"/>
    <n v="1400000"/>
    <n v="5600000"/>
    <n v="0"/>
    <n v="0"/>
    <x v="0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80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ALTILLANO_BPO"/>
    <s v="BUEN"/>
    <m/>
    <d v="2019-08-26T00:00:00"/>
    <d v="2021-06-04T00:00:00"/>
    <m/>
    <d v="2021-05-11T08:20:17"/>
    <s v="COMERCIAL NUTRESA S A S"/>
    <s v="MERCADEO"/>
    <s v="GENERICO"/>
    <s v="GENERICO"/>
    <s v="N"/>
    <d v="2016-01-13T00:00:00"/>
  </r>
  <r>
    <x v="381"/>
    <s v="BGTA"/>
    <s v="CEDIS BOGOTA"/>
    <s v="ALMACEN"/>
    <s v="ALMACENAJE"/>
    <s v="MD"/>
    <n v="1"/>
    <x v="60"/>
    <s v="CARRO DEGUSTACION GENERICO"/>
    <s v="UND"/>
    <s v="-"/>
    <s v="12/31/2040"/>
    <n v="9"/>
    <n v="9"/>
    <n v="0"/>
    <n v="0"/>
    <n v="610000"/>
    <n v="5490000"/>
    <n v="0"/>
    <n v="0"/>
    <x v="0"/>
    <s v="BPO"/>
    <s v="AVER"/>
    <m/>
    <d v="2019-02-28T00:00:00"/>
    <d v="2021-06-04T00:00:00"/>
    <m/>
    <d v="2021-04-22T10:32:35"/>
    <s v="COMERCIAL NUTRESA S A S"/>
    <s v="MERCADEO"/>
    <s v="GENERICO"/>
    <s v="GENERICO"/>
    <s v="N"/>
    <d v="2016-01-13T00:00:00"/>
  </r>
  <r>
    <x v="382"/>
    <s v="BGTA"/>
    <s v="CEDIS BOGOTA"/>
    <s v="ALMACEN"/>
    <s v="ALMACENAJE"/>
    <s v="MD"/>
    <s v="IMPULSO MATIZ"/>
    <x v="57"/>
    <s v="MUEBLE DEGUSTACIN MATIZ"/>
    <s v="UND"/>
    <m/>
    <s v="12/31/2040"/>
    <n v="2"/>
    <n v="2"/>
    <n v="0"/>
    <n v="0"/>
    <n v="1500000"/>
    <n v="3000000"/>
    <n v="0"/>
    <n v="0"/>
    <x v="0"/>
    <s v="BPO"/>
    <s v="BUEN"/>
    <m/>
    <d v="2019-03-01T00:00:00"/>
    <d v="2020-03-30T00:00:00"/>
    <m/>
    <d v="2020-01-28T17:29:01"/>
    <s v="COMERCIAL NUTRESA S A S"/>
    <s v="MERCADEO"/>
    <s v="CAFE"/>
    <s v="MATIZ"/>
    <s v="N"/>
    <d v="2019-06-05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09-08T00:00:00"/>
    <d v="2020-07-22T00:00:00"/>
    <d v="2021-10-14T11:36:01"/>
    <s v="COMERCIAL NUTRESA S A S"/>
    <s v="MERCADEO"/>
    <s v="GENERICO"/>
    <s v="TOSH"/>
    <s v="N"/>
    <d v="2019-05-07T00:00:00"/>
  </r>
  <r>
    <x v="384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85"/>
    <s v="BGTA"/>
    <s v="CEDIS BOGOTA"/>
    <s v="ALMACEN"/>
    <s v="ALMACENAJE"/>
    <s v="MD"/>
    <n v="1"/>
    <x v="292"/>
    <s v="MUEBLE DEGUSTACION SINERGIA CAFE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86"/>
    <s v="BGTA"/>
    <s v="CEDIS BOGOT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2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7"/>
    <n v="17"/>
    <n v="0"/>
    <n v="0"/>
    <n v="400000"/>
    <n v="6800000"/>
    <n v="0"/>
    <n v="0"/>
    <x v="0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88"/>
    <s v="BGTA"/>
    <s v="CEDIS BOGOT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ALTILLANO_BPO"/>
    <s v="BUEN"/>
    <m/>
    <d v="2019-03-27T00:00:00"/>
    <d v="2020-12-12T00:00:00"/>
    <m/>
    <d v="2020-01-10T07:28:07"/>
    <s v="COMERCIAL NUTRESA S A S"/>
    <s v="MERCADEO"/>
    <s v="CNCH"/>
    <s v="GENERICO"/>
    <s v="N"/>
    <d v="2016-01-29T00:00:00"/>
  </r>
  <r>
    <x v="389"/>
    <s v="BGTA"/>
    <s v="CEDIS BOGOT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AVER"/>
    <m/>
    <d v="2019-02-28T00:00:00"/>
    <d v="2021-06-10T00:00:00"/>
    <m/>
    <d v="2021-04-20T11:06:15"/>
    <s v="COMERCIAL NUTRESA S A S"/>
    <s v="MERCADEO"/>
    <s v="GENERICO"/>
    <s v="GENERICO"/>
    <s v="N"/>
    <d v="2016-01-13T00:00:00"/>
  </r>
  <r>
    <x v="390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0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1"/>
    <s v="BGTA"/>
    <s v="CEDIS BOGOTA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2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5"/>
    <n v="5"/>
    <n v="0"/>
    <n v="0"/>
    <n v="704600"/>
    <n v="3523000"/>
    <n v="0"/>
    <n v="0"/>
    <x v="0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92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2"/>
    <s v="BPO"/>
    <s v="AVER"/>
    <m/>
    <d v="2019-05-06T00:00:00"/>
    <d v="2021-07-21T00:00:00"/>
    <d v="2020-07-22T00:00:00"/>
    <d v="2021-07-21T14:51:58"/>
    <s v="COMERCIAL NUTRESA S A S"/>
    <s v="MERCADEO"/>
    <s v="GENERICO"/>
    <s v="TOSH"/>
    <s v="N"/>
    <d v="2019-05-07T00:00:00"/>
  </r>
  <r>
    <x v="393"/>
    <s v="BGTA"/>
    <s v="CEDIS BOGOTA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1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4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2"/>
    <s v="BPO"/>
    <s v="BUEN"/>
    <m/>
    <d v="2020-03-24T00:00:00"/>
    <d v="2021-06-21T00:00:00"/>
    <m/>
    <m/>
    <s v="COMERCIAL NUTRESA S A S"/>
    <s v="MERCADEO"/>
    <s v="CNCH"/>
    <s v="JET"/>
    <s v="N"/>
    <d v="2020-03-26T00:00:00"/>
  </r>
  <r>
    <x v="395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96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7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7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5"/>
    <s v="BGTA"/>
    <s v="CEDIS BOGOTA"/>
    <s v="ALMACEN"/>
    <s v="ALMACENAJE"/>
    <s v="ME"/>
    <s v="ACTIVACIONES EN PDV"/>
    <x v="297"/>
    <s v="MUEBLE CEN  CD (DESARMADO)"/>
    <s v="UND"/>
    <m/>
    <s v="01/31/2022"/>
    <n v="1"/>
    <n v="1"/>
    <n v="0"/>
    <n v="0"/>
    <n v="1000000"/>
    <n v="1000000"/>
    <n v="0"/>
    <n v="0"/>
    <x v="0"/>
    <s v="NUTRESA"/>
    <s v="AVER"/>
    <m/>
    <d v="2021-11-09T00:00:00"/>
    <d v="2021-11-09T00:00:00"/>
    <m/>
    <m/>
    <s v="COMERCIAL NUTRESA S A S"/>
    <s v="TRADE"/>
    <s v="NUTRESA"/>
    <s v="MULTIMARCA"/>
    <s v="N"/>
    <d v="2021-11-0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6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8"/>
    <x v="2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5"/>
    <x v="2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9"/>
    <s v="BGTA"/>
    <s v="CEDIS BOGOTA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272"/>
    <x v="2"/>
    <s v="ALTILLANO"/>
    <s v="BUEN"/>
    <m/>
    <d v="2021-06-18T00:00:00"/>
    <d v="2021-09-13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5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3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11"/>
    <s v="BGTA"/>
    <s v="CEDIS BOGOTA"/>
    <s v="ALMACEN"/>
    <s v="ALMACENAJE"/>
    <s v="ME"/>
    <s v="KIT AU 2021"/>
    <x v="302"/>
    <s v="ORGANIZADOR DE PASTAS DORIA 380CMS/SUPERETES KIT AU 2021"/>
    <s v="UND"/>
    <m/>
    <s v="05/30/2021"/>
    <n v="58"/>
    <n v="58"/>
    <n v="0"/>
    <n v="0"/>
    <n v="6900"/>
    <n v="400200"/>
    <n v="0"/>
    <n v="0"/>
    <x v="2"/>
    <s v="NUTRESA"/>
    <s v="BUEN"/>
    <m/>
    <d v="2021-06-01T00:00:00"/>
    <d v="2021-09-03T00:00:00"/>
    <m/>
    <d v="2021-10-11T20:19:34"/>
    <s v="COMERCIAL NUTRESA S A S"/>
    <s v="TRADE"/>
    <s v="NUTRESA"/>
    <s v="MULTIMARCA"/>
    <s v="N"/>
    <d v="2021-06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6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412"/>
    <s v="BGTA"/>
    <s v="CEDIS BOGOTA"/>
    <s v="ALMACEN"/>
    <s v="ALMACENAJE"/>
    <s v="ME"/>
    <s v="MATIZ INSTANTE"/>
    <x v="103"/>
    <s v="RISTRA MATIZ INSTANTE"/>
    <s v="UND"/>
    <m/>
    <s v="11/30/2021"/>
    <n v="50"/>
    <n v="50"/>
    <n v="0"/>
    <n v="0"/>
    <n v="11900"/>
    <n v="595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2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2"/>
    <x v="2"/>
    <s v="NUTRESA"/>
    <s v="BUEN"/>
    <m/>
    <d v="2020-07-09T00:00:00"/>
    <d v="2021-10-26T00:00:00"/>
    <d v="2021-09-11T00:00:00"/>
    <d v="2021-09-11T13:18:58"/>
    <s v="COMERCIAL NUTRESA S A S"/>
    <s v="MERCADEO"/>
    <s v="CNCH"/>
    <s v="TOSH"/>
    <s v="N"/>
    <d v="2020-08-24T00:00:00"/>
  </r>
  <r>
    <x v="415"/>
    <s v="BGTA"/>
    <s v="CEDIS BOGOTA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16"/>
    <s v="BGTA"/>
    <s v="CEDIS BOGOTA"/>
    <s v="ALMACEN"/>
    <s v="ALMACENAJE"/>
    <s v="ME"/>
    <s v="DORIA POR MILLONES"/>
    <x v="306"/>
    <s v="BANDEJA DORIA POR MILLONES"/>
    <s v="UND"/>
    <m/>
    <s v="10/30/2021"/>
    <n v="40"/>
    <n v="40"/>
    <n v="0"/>
    <n v="0"/>
    <n v="18500"/>
    <n v="740000"/>
    <n v="0"/>
    <n v="0"/>
    <x v="1"/>
    <s v="NUTRESA"/>
    <s v="BUEN"/>
    <m/>
    <d v="2021-09-25T00:00:00"/>
    <d v="2021-11-09T00:00:00"/>
    <m/>
    <d v="2021-10-26T15:40:15"/>
    <s v="COMERCIAL NUTRESA S A S"/>
    <s v="MERCADEO"/>
    <s v="PASTAS"/>
    <s v="DORIA"/>
    <s v="N"/>
    <d v="2021-09-25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8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17"/>
    <s v="BGTA"/>
    <s v="CEDIS BOGOTA"/>
    <s v="ALMACEN"/>
    <s v="ALMACENAJE"/>
    <s v="ME"/>
    <s v="BENET RTD"/>
    <x v="307"/>
    <s v="EXHIBIDOR BENET RTD"/>
    <s v="UND"/>
    <m/>
    <s v="10/30/2021"/>
    <n v="4"/>
    <n v="4"/>
    <n v="0"/>
    <n v="0"/>
    <n v="616300"/>
    <n v="2465200"/>
    <n v="0"/>
    <n v="0"/>
    <x v="2"/>
    <s v="NUTRESA"/>
    <s v="BUEN"/>
    <m/>
    <d v="2021-09-23T00:00:00"/>
    <d v="2021-09-23T00:00:00"/>
    <d v="2021-09-29T00:00:00"/>
    <d v="2021-09-29T17:07:08"/>
    <s v="COMERCIAL NUTRESA S A S"/>
    <s v="MERCADEO"/>
    <s v="CNCH"/>
    <s v="BENET"/>
    <s v="N"/>
    <d v="2021-09-23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6"/>
    <x v="1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6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19"/>
    <s v="BGTA"/>
    <s v="CEDIS BOGOT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0-30T00:00:00"/>
    <d v="2021-11-10T00:00:00"/>
    <d v="2021-11-10T13:00:42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4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0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8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5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6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7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22"/>
    <s v="BGTA"/>
    <s v="CEDIS BOGOTA"/>
    <s v="ALMACEN"/>
    <s v="ALMACENAJE"/>
    <s v="ME"/>
    <s v="KIT TD 2021"/>
    <x v="310"/>
    <s v="VP MODULAR LEGO JUMBO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18T00:00:00"/>
    <d v="2021-10-28T00:00:00"/>
    <m/>
    <d v="2021-05-27T11:37:47"/>
    <s v="COMERCIAL NUTRESA S A S"/>
    <s v="TRADE"/>
    <s v="CNCH"/>
    <s v="JET"/>
    <s v="N"/>
    <d v="2021-02-17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3"/>
    <s v="BGTA"/>
    <s v="CEDIS BOGOTA"/>
    <s v="ALMACEN"/>
    <s v="ALMACENAJE"/>
    <s v="ME"/>
    <s v="NAVIDAD LARGA VIDA 2021"/>
    <x v="68"/>
    <s v="EXHIBIDOR NAVIDAD LARGA VIDA 2021"/>
    <s v="UND"/>
    <m/>
    <s v="12/30/2021"/>
    <n v="14"/>
    <n v="14"/>
    <n v="0"/>
    <n v="0"/>
    <n v="688000"/>
    <n v="9632000"/>
    <n v="0"/>
    <n v="0"/>
    <x v="0"/>
    <s v="NUTRESA"/>
    <s v="BUEN"/>
    <m/>
    <d v="2021-11-09T00:00:00"/>
    <d v="2021-11-09T00:00:00"/>
    <m/>
    <m/>
    <s v="COMERCIAL NUTRESA S A S"/>
    <s v="MERCADEO"/>
    <s v="LARGA VID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8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1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5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00"/>
    <x v="2"/>
    <s v="NUTRESA"/>
    <s v="BAJA"/>
    <m/>
    <d v="2021-05-21T00:00:00"/>
    <d v="2021-10-19T00:00:00"/>
    <m/>
    <d v="2021-06-25T16:44:27"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6"/>
    <s v="BGTA"/>
    <s v="CEDIS BOGOTA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09-06T00:00:00"/>
    <d v="2021-10-12T00:00:00"/>
    <d v="2021-10-12T11:14:48"/>
    <s v="COMERCIAL NUTRESA S A S"/>
    <s v="MERCADEO"/>
    <s v="GALLETAS"/>
    <s v="DUX"/>
    <s v="N"/>
    <d v="2021-09-0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5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8"/>
    <s v="BGTA"/>
    <s v="CEDIS BOGOTA"/>
    <s v="ALMACEN"/>
    <s v="ALMACENAJE"/>
    <s v="ME"/>
    <s v="NAVIDAD LARGA VIDA 2021"/>
    <x v="313"/>
    <s v="SHIPPER NAVIDAD LARGA VIDA 2021"/>
    <s v="UND"/>
    <m/>
    <s v="12/30/2021"/>
    <n v="25"/>
    <n v="25"/>
    <n v="0"/>
    <n v="0"/>
    <n v="410000"/>
    <n v="102500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8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50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9"/>
    <s v="BGTA"/>
    <s v="CEDIS BOGOTA"/>
    <s v="ALMACEN"/>
    <s v="ALMACENAJE"/>
    <s v="ME"/>
    <s v="KIT VISIBILIDAD CADENAS"/>
    <x v="314"/>
    <s v="RISTRA PLASTICA PASTA CORTA CADENAS"/>
    <s v="UND"/>
    <m/>
    <d v="2021-11-03T00:00:00"/>
    <n v="4"/>
    <n v="4"/>
    <n v="0"/>
    <n v="0"/>
    <n v="21900"/>
    <n v="87600"/>
    <n v="0"/>
    <n v="0"/>
    <x v="0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4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4"/>
    <x v="0"/>
    <s v="BPO"/>
    <s v="BUEN"/>
    <m/>
    <d v="2020-01-25T00:00:00"/>
    <d v="2020-05-16T00:00:00"/>
    <m/>
    <d v="2020-01-30T08:49:23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30"/>
    <s v="BGTA"/>
    <s v="CEDIS BOGOTA"/>
    <s v="ALMACEN"/>
    <s v="ALMACENAJE"/>
    <s v="ME"/>
    <s v=" TOSH INMUNIDAD"/>
    <x v="85"/>
    <s v="CAJERO VENDEDOR TOSH INMUNIDAD"/>
    <s v="UND"/>
    <m/>
    <s v="11/30/2021"/>
    <n v="16"/>
    <n v="16"/>
    <n v="0"/>
    <n v="0"/>
    <n v="13610"/>
    <n v="217760"/>
    <n v="0"/>
    <n v="0"/>
    <x v="2"/>
    <s v="ALTILLANO"/>
    <s v="BUEN"/>
    <m/>
    <d v="2021-10-21T00:00:00"/>
    <d v="2021-10-22T00:00:00"/>
    <m/>
    <m/>
    <s v="COMERCIAL NUTRESA S A S"/>
    <s v="MERCADEO"/>
    <s v="GALLETAS"/>
    <s v="TOSH"/>
    <s v="N"/>
    <d v="2021-10-21T00:00:00"/>
  </r>
  <r>
    <x v="431"/>
    <s v="BGTA"/>
    <s v="CEDIS BOGOTA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4T00:00:00"/>
    <d v="2021-11-02T00:00:00"/>
    <d v="2021-11-02T18:05:59"/>
    <s v="COMERCIAL NUTRESA S A S"/>
    <s v="MERCADEO"/>
    <s v="CNCH"/>
    <s v="MULTIMARCA"/>
    <s v="N"/>
    <d v="2021-10-0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2"/>
    <s v="BGTA"/>
    <s v="CEDIS BOGOTA"/>
    <s v="ALMACEN"/>
    <s v="ALMACENAJE"/>
    <s v="ME"/>
    <m/>
    <x v="315"/>
    <s v="RISTRA PLASTICA VIENA NUEVA IMAGEN"/>
    <s v="UND"/>
    <m/>
    <s v="12/30/2020"/>
    <n v="20"/>
    <n v="20"/>
    <n v="0"/>
    <n v="0"/>
    <n v="5900"/>
    <n v="118000"/>
    <n v="0"/>
    <n v="0"/>
    <x v="0"/>
    <s v="NUTRESA"/>
    <s v="BUEN"/>
    <m/>
    <d v="2021-05-05T00:00:00"/>
    <d v="2021-09-29T00:00:00"/>
    <d v="2021-10-29T00:00:00"/>
    <d v="2021-10-29T16:29:43"/>
    <s v="COMERCIAL NUTRESA S A S"/>
    <s v="MERCADEO"/>
    <s v="LARGA VIDA"/>
    <s v="ZENU"/>
    <s v="N"/>
    <d v="2021-01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3"/>
    <s v="BGTA"/>
    <s v="CEDIS BOGOTA"/>
    <s v="ALMACEN"/>
    <s v="ALMACENAJE"/>
    <s v="ME"/>
    <s v="KIT VISIBILIDAD CADENAS"/>
    <x v="316"/>
    <s v="ORGANIZADOR LINEAL JET CADENAS"/>
    <s v="UND"/>
    <m/>
    <s v="12/31/2019"/>
    <n v="10"/>
    <n v="10"/>
    <n v="0"/>
    <n v="0"/>
    <n v="10032"/>
    <n v="100320"/>
    <n v="0"/>
    <n v="0"/>
    <x v="0"/>
    <s v="NUTRESA"/>
    <s v="BUEN"/>
    <m/>
    <d v="2019-03-01T00:00:00"/>
    <d v="2021-10-05T00:00:00"/>
    <d v="2021-10-23T00:00:00"/>
    <d v="2021-10-23T12:22:57"/>
    <s v="COMERCIAL NUTRESA S A S"/>
    <s v="TRADE"/>
    <s v="CNCH"/>
    <s v="MULTIMARC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4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3"/>
    <x v="2"/>
    <s v="NUTRESA"/>
    <s v="BUEN"/>
    <m/>
    <d v="2020-12-22T00:00:00"/>
    <d v="2020-12-22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4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0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4"/>
    <s v="BGTA"/>
    <s v="CEDIS BOGOTA"/>
    <s v="ALMACEN"/>
    <s v="ALMACENAJE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USAD"/>
    <m/>
    <d v="2021-07-22T00:00:00"/>
    <d v="2021-10-07T00:00:00"/>
    <m/>
    <d v="2021-09-02T16:16:51"/>
    <s v="COMERCIAL NUTRESA S A S"/>
    <s v="MERCADEO"/>
    <s v="GALLETAS"/>
    <s v="MULTIMARCA"/>
    <s v="N"/>
    <d v="2021-06-2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4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9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35"/>
    <s v="BGTA"/>
    <s v="CEDIS BOGOTA"/>
    <s v="ALMACEN"/>
    <s v="ALMACENAJE"/>
    <s v="ME"/>
    <s v="TEMPORADA DURACELL"/>
    <x v="97"/>
    <s v="GANCHERA TIENDAS DURACELL"/>
    <s v="UND"/>
    <m/>
    <s v="12/31/2040"/>
    <n v="15"/>
    <n v="15"/>
    <n v="0"/>
    <n v="0"/>
    <n v="3000"/>
    <n v="45000"/>
    <n v="0"/>
    <n v="0"/>
    <x v="2"/>
    <s v="NUTRESA"/>
    <s v="BUEN"/>
    <m/>
    <d v="2021-10-19T00:00:00"/>
    <d v="2021-10-27T00:00:00"/>
    <m/>
    <m/>
    <s v="COMERCIAL NUTRESA S A S"/>
    <s v="MERCADEO"/>
    <s v="NUTDURACELL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50"/>
    <x v="2"/>
    <s v="NUTRESA"/>
    <s v="AVER"/>
    <m/>
    <d v="2021-09-15T00:00:00"/>
    <d v="2021-10-27T00:00:00"/>
    <m/>
    <d v="2021-09-30T10:18:17"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36"/>
    <s v="BGTA"/>
    <s v="CEDIS BOGOTA"/>
    <s v="ALMACEN"/>
    <s v="ALMACENAJE"/>
    <s v="ME"/>
    <s v="TEMPORADA DURACELL"/>
    <x v="318"/>
    <s v="EXHIBIDOR TUBO POS DURACELL"/>
    <s v="UND"/>
    <m/>
    <s v="12/31/2040"/>
    <n v="3"/>
    <n v="3"/>
    <n v="0"/>
    <n v="0"/>
    <n v="5000"/>
    <n v="15000"/>
    <n v="0"/>
    <n v="0"/>
    <x v="2"/>
    <s v="NUTRESA"/>
    <s v="BUEN"/>
    <m/>
    <d v="2021-10-20T00:00:00"/>
    <d v="2021-10-27T00:00:00"/>
    <m/>
    <m/>
    <s v="COMERCIAL NUTRESA S A S"/>
    <s v="MERCADEO"/>
    <s v="NUTDURACELL"/>
    <s v="MULTIMARCA"/>
    <s v="N"/>
    <m/>
  </r>
  <r>
    <x v="437"/>
    <s v="BGTA"/>
    <s v="CEDIS BOGOTA"/>
    <s v="ALMACEN"/>
    <s v="ALMACENAJE"/>
    <s v="ME"/>
    <s v="KIT AU 2021"/>
    <x v="319"/>
    <s v="PORTABOLSAS JET / INCLUYE GEL KIT AU 2021"/>
    <s v="UND"/>
    <m/>
    <s v="05/30/2021"/>
    <n v="1"/>
    <n v="1"/>
    <n v="0"/>
    <n v="0"/>
    <n v="784000"/>
    <n v="784000"/>
    <n v="0"/>
    <n v="122485"/>
    <x v="2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38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150"/>
    <n v="150"/>
    <n v="0"/>
    <n v="0"/>
    <n v="10100"/>
    <n v="151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9"/>
    <s v="BGTA"/>
    <s v="CEDIS BOGOTA"/>
    <s v="ALMACEN"/>
    <s v="ALMACENAJE"/>
    <s v="ME"/>
    <s v="KIT AU 2021"/>
    <x v="320"/>
    <s v="PORTACANASTILLAS / INCLUYE 4 CARRITOS /1 GEL DORIA-ZENU KIT AU 2021"/>
    <s v="UND"/>
    <m/>
    <s v="05/30/2021"/>
    <n v="1"/>
    <n v="1"/>
    <n v="0"/>
    <n v="0"/>
    <n v="746600"/>
    <n v="746600"/>
    <n v="0"/>
    <n v="140293"/>
    <x v="2"/>
    <s v="NUTRESA"/>
    <s v="BUEN"/>
    <m/>
    <d v="2021-05-12T00:00:00"/>
    <d v="2021-07-08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0"/>
    <s v="BGTA"/>
    <s v="CEDIS BOGOTA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38040"/>
    <x v="2"/>
    <s v="NUTRESA"/>
    <s v="BAJA"/>
    <m/>
    <d v="2021-09-30T00:00:00"/>
    <d v="2021-10-22T00:00:00"/>
    <m/>
    <m/>
    <s v="COMERCIAL NUTRESA S A S"/>
    <s v="MERCADEO"/>
    <s v="GENERICO"/>
    <s v="MULTIMARCA"/>
    <s v="N"/>
    <d v="2019-04-08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8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7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1"/>
    <s v="BGTA"/>
    <s v="CEDIS BOGOTA"/>
    <s v="ALMACEN"/>
    <s v="ALMACENAJE"/>
    <s v="ME"/>
    <s v="POP Y VISIBILIDAD BAYER"/>
    <x v="322"/>
    <s v="BANDEJA LINEAL ALKASELTZER"/>
    <s v="UND"/>
    <m/>
    <s v="12/31/2040"/>
    <n v="45"/>
    <n v="45"/>
    <n v="0"/>
    <n v="0"/>
    <n v="8000"/>
    <n v="360000"/>
    <n v="0"/>
    <n v="0"/>
    <x v="2"/>
    <s v="ALTILLANO"/>
    <s v="BUEN"/>
    <m/>
    <d v="2021-08-18T00:00:00"/>
    <d v="2021-09-09T00:00:00"/>
    <d v="2021-09-17T00:00:00"/>
    <d v="2021-11-05T17:02:27"/>
    <s v="COMERCIAL NUTRESA S A S"/>
    <s v="MERCADEO"/>
    <s v="BAYER"/>
    <s v="BAYER"/>
    <s v="N"/>
    <d v="2021-08-1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2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2"/>
    <s v="BGTA"/>
    <s v="CEDIS BOGOTA"/>
    <s v="ALMACEN"/>
    <s v="ALMACENAJE"/>
    <s v="ME"/>
    <s v="POP Y VISIBILIDAD BAYER"/>
    <x v="323"/>
    <s v="COUNTER ASPIRINA FAMILIA FORTE"/>
    <s v="UND"/>
    <m/>
    <s v="12/31/2040"/>
    <n v="10"/>
    <n v="10"/>
    <n v="0"/>
    <n v="0"/>
    <n v="25000"/>
    <n v="250000"/>
    <n v="0"/>
    <n v="0"/>
    <x v="2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9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43"/>
    <s v="BGTA"/>
    <s v="CEDIS BOGOTA"/>
    <s v="ALMACEN"/>
    <s v="ALMACENAJE"/>
    <s v="ME"/>
    <s v="NAVIDAD CHOCOLATES 2021"/>
    <x v="324"/>
    <s v="BALCON JET Y JUMBO NAVIDAD CHOCOLATES 2021"/>
    <s v="UND"/>
    <m/>
    <s v="12/30/2021"/>
    <n v="60"/>
    <n v="60"/>
    <n v="0"/>
    <n v="0"/>
    <n v="29400"/>
    <n v="1764000"/>
    <n v="0"/>
    <n v="0"/>
    <x v="2"/>
    <s v="NUTRESA"/>
    <s v="BUEN"/>
    <m/>
    <d v="2021-09-28T00:00:00"/>
    <d v="2021-09-29T00:00:00"/>
    <m/>
    <m/>
    <s v="COMERCIAL NUTRESA S A S"/>
    <s v="MERCADEO"/>
    <s v="CNCH"/>
    <s v="MULTIMARCA"/>
    <s v="N"/>
    <d v="2021-09-2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2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2"/>
    <x v="0"/>
    <s v="BPO"/>
    <s v="BUEN"/>
    <m/>
    <d v="2020-01-25T00:00:00"/>
    <d v="2020-05-18T00:00:00"/>
    <m/>
    <d v="2020-01-30T08:47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7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4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7"/>
    <x v="2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6"/>
    <s v="BGTA"/>
    <s v="CEDIS BOGOTA"/>
    <s v="ALMACEN"/>
    <s v="ALMACENAJE"/>
    <s v="ME"/>
    <s v="MARCA NUTRESA"/>
    <x v="327"/>
    <s v="ESTANTERIA MAYORISTA"/>
    <s v="UND"/>
    <s v="-"/>
    <d v="2050-01-01T00:00:00"/>
    <n v="1"/>
    <n v="1"/>
    <n v="0"/>
    <n v="0"/>
    <n v="500000"/>
    <n v="500000"/>
    <n v="0"/>
    <n v="0"/>
    <x v="1"/>
    <s v="NUTRESA"/>
    <s v="BUEN"/>
    <m/>
    <d v="2019-05-13T00:00:00"/>
    <d v="2021-10-11T00:00:00"/>
    <m/>
    <d v="2021-03-24T13:00:54"/>
    <s v="COMERCIAL NUTRESA S A S"/>
    <s v="TRADE"/>
    <s v="NUTRESA"/>
    <s v="MULTIMARCA"/>
    <s v="N"/>
    <d v="2019-05-13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7"/>
    <s v="BGTA"/>
    <s v="CEDIS BOGOT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ALTILLANO_BPO"/>
    <s v="BUEN"/>
    <m/>
    <d v="2021-09-25T00:00:00"/>
    <d v="2021-09-27T00:00:00"/>
    <d v="2021-09-28T00:00:00"/>
    <d v="2021-09-28T14:32:53"/>
    <s v="COMERCIAL NUTRESA S A S"/>
    <s v="MERCADEO"/>
    <s v="GENERICO"/>
    <s v="MULTIMARCA"/>
    <s v="N"/>
    <d v="2021-09-25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8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5"/>
    <x v="2"/>
    <s v="NUTRESA"/>
    <s v="BUEN"/>
    <m/>
    <d v="2021-05-19T00:00:00"/>
    <d v="2021-09-14T00:00:00"/>
    <m/>
    <d v="2021-08-03T16:11:27"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3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9"/>
    <s v="BGTA"/>
    <s v="CEDIS BOGOTA"/>
    <s v="ALMACEN"/>
    <s v="ALMACENAJE"/>
    <s v="ME"/>
    <s v="MATIZ INSTANTE"/>
    <x v="329"/>
    <s v="BALCON MATIZ INSTANTE"/>
    <s v="UND"/>
    <m/>
    <s v="10/30/2021"/>
    <n v="15"/>
    <n v="15"/>
    <n v="0"/>
    <n v="0"/>
    <n v="33400"/>
    <n v="501000"/>
    <n v="0"/>
    <n v="0"/>
    <x v="2"/>
    <s v="ALTILLANO"/>
    <s v="BUEN"/>
    <m/>
    <d v="2021-10-14T00:00:00"/>
    <d v="2021-10-15T00:00:00"/>
    <m/>
    <m/>
    <s v="COMERCIAL NUTRESA S A S"/>
    <s v="MERCADEO"/>
    <s v="CAFE"/>
    <s v="MATIZ"/>
    <s v="N"/>
    <d v="2021-09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6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50"/>
    <s v="BGTA"/>
    <s v="CEDIS BOGOTA"/>
    <s v="ALMACEN"/>
    <s v="ALMACENAJE"/>
    <s v="ME"/>
    <s v="MATIZ INSTANTE"/>
    <x v="103"/>
    <s v="RISTRA MATIZ INSTANTE"/>
    <s v="UND"/>
    <m/>
    <s v="11/30/2021"/>
    <n v="15"/>
    <n v="15"/>
    <n v="0"/>
    <n v="0"/>
    <n v="11900"/>
    <n v="17850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2"/>
    <s v="BGTA"/>
    <s v="CEDIS BOGOTA"/>
    <s v="ALMACEN"/>
    <s v="ALMACENAJE"/>
    <s v="ME"/>
    <s v="NAVIDAD CHOCOLATES 2021"/>
    <x v="330"/>
    <s v="RISTRA MONTBLANC 80G NAVIDAD CHOCOLATES 2021"/>
    <s v="UND"/>
    <m/>
    <s v="12/30/2021"/>
    <n v="120"/>
    <n v="120"/>
    <n v="0"/>
    <n v="0"/>
    <n v="9400"/>
    <n v="1128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1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5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15"/>
    <n v="15"/>
    <n v="0"/>
    <n v="0"/>
    <n v="31210"/>
    <n v="46815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7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3"/>
    <x v="2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AVER"/>
    <m/>
    <d v="2020-09-18T00:00:00"/>
    <d v="2021-10-06T00:00:00"/>
    <m/>
    <d v="2021-07-23T13:41:12"/>
    <s v="COMERCIAL NUTRESA S A S"/>
    <s v="MERCADEO"/>
    <s v="GALLETAS"/>
    <s v="MULTIMARCA"/>
    <s v="N"/>
    <d v="2021-04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6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76"/>
    <x v="1"/>
    <s v="NUTRESA"/>
    <s v="BUEN"/>
    <m/>
    <d v="2021-08-27T00:00:00"/>
    <d v="2021-09-23T00:00:00"/>
    <m/>
    <d v="2021-08-31T13:07:34"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3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7"/>
    <s v="BGTA"/>
    <s v="CEDIS BOGOTA"/>
    <s v="ALMACEN"/>
    <s v="ALMACENAJE"/>
    <s v="ME"/>
    <s v="NAVIDAD CHOCOLATES 2021"/>
    <x v="87"/>
    <s v="EXHIBIDOR NAVIDAD CHOCOLATES 2021"/>
    <s v="UND"/>
    <m/>
    <s v="12/30/2021"/>
    <n v="14"/>
    <n v="14"/>
    <n v="0"/>
    <n v="0"/>
    <n v="521.54999999999995"/>
    <n v="7301.7"/>
    <n v="0"/>
    <n v="0"/>
    <x v="0"/>
    <s v="NUTRESA"/>
    <s v="BUEN"/>
    <m/>
    <d v="2021-10-29T00:00:00"/>
    <d v="2021-10-30T00:00:00"/>
    <d v="2021-11-09T00:00:00"/>
    <d v="2021-11-09T18:42:58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2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58"/>
    <s v="BGTA"/>
    <s v="CEDIS BOGOTA"/>
    <s v="ALMACEN"/>
    <s v="ALMACENAJE"/>
    <s v="ME"/>
    <s v="TEMPORADA DURACELL"/>
    <x v="77"/>
    <s v="BANDEJA PUESTO DE PAGO DURACELL"/>
    <s v="UND"/>
    <m/>
    <s v="12/31/2040"/>
    <n v="197"/>
    <n v="197"/>
    <n v="0"/>
    <n v="0"/>
    <n v="1000"/>
    <n v="197000"/>
    <n v="0"/>
    <n v="0"/>
    <x v="2"/>
    <s v="NUTRESA"/>
    <s v="BUEN"/>
    <m/>
    <d v="2021-10-29T00:00:00"/>
    <d v="2021-11-04T00:00:00"/>
    <d v="2021-11-05T00:00:00"/>
    <d v="2021-11-05T13:23:02"/>
    <s v="COMERCIAL NUTRESA S A S"/>
    <s v="MERCADEO"/>
    <s v="NUTDURACELL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0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2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1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3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5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9"/>
    <s v="BGTA"/>
    <s v="CEDIS BOGOTA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087"/>
    <x v="2"/>
    <s v="ALTILLANO"/>
    <s v="BUEN"/>
    <m/>
    <d v="2021-05-06T00:00:00"/>
    <d v="2021-11-09T00:00:00"/>
    <m/>
    <m/>
    <s v="COMERCIAL NUTRESA S A S"/>
    <s v="TRADE"/>
    <s v="NUTRESA"/>
    <s v="MULTIMARCA"/>
    <s v="N"/>
    <d v="2021-05-06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0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"/>
    <n v="4"/>
    <n v="0"/>
    <n v="0"/>
    <n v="20510"/>
    <n v="82040"/>
    <n v="0"/>
    <n v="0"/>
    <x v="2"/>
    <s v="NUTRESA"/>
    <s v="BUEN"/>
    <m/>
    <d v="2021-10-21T00:00:00"/>
    <d v="2021-10-22T00:00:00"/>
    <d v="2021-11-03T00:00:00"/>
    <d v="2021-11-04T07:43:48"/>
    <s v="COMERCIAL NUTRESA S A S"/>
    <s v="MERCADEO"/>
    <s v="CAFE"/>
    <s v="SELLO ROJO"/>
    <s v="N"/>
    <d v="2021-10-2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1"/>
    <s v="BGTA"/>
    <s v="CEDIS BOGOTA"/>
    <s v="ALMACEN"/>
    <s v="ALMACENAJE"/>
    <s v="ME"/>
    <s v="POP Y VISIBILIDAD BAYER"/>
    <x v="335"/>
    <s v="MUEBLE DE PISO MULTICATEGORIA"/>
    <s v="UND"/>
    <m/>
    <s v="12/31/2040"/>
    <n v="21"/>
    <n v="21"/>
    <n v="0"/>
    <n v="0"/>
    <n v="1500000"/>
    <n v="31500000"/>
    <n v="0"/>
    <n v="0"/>
    <x v="2"/>
    <s v="ALTILLANO"/>
    <s v="BUEN"/>
    <m/>
    <d v="2021-08-19T00:00:00"/>
    <d v="2021-10-29T00:00:00"/>
    <m/>
    <d v="2021-08-26T18:38:48"/>
    <s v="COMERCIAL NUTRESA S A S"/>
    <s v="MERCADEO"/>
    <s v="BAYER"/>
    <s v="BAYER"/>
    <s v="N"/>
    <d v="2021-08-1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0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62"/>
    <s v="BGTA"/>
    <s v="CEDIS BOGOTA"/>
    <s v="ALMACEN"/>
    <s v="ALMACENAJE"/>
    <s v="ME"/>
    <s v="MY"/>
    <x v="336"/>
    <s v="ESTIBA OFERTON MY"/>
    <s v="UND"/>
    <m/>
    <d v="2020-11-01T00:00:00"/>
    <n v="9"/>
    <n v="9"/>
    <n v="0"/>
    <n v="0"/>
    <n v="152000"/>
    <n v="1368000"/>
    <n v="0"/>
    <n v="0"/>
    <x v="1"/>
    <s v="NUTRESA"/>
    <s v="BUEN"/>
    <m/>
    <d v="2020-09-19T00:00:00"/>
    <d v="2021-08-19T00:00:00"/>
    <m/>
    <d v="2021-08-11T12:11:59"/>
    <s v="COMERCIAL NUTRESA S A S"/>
    <s v="TRADE"/>
    <s v="GENERICO"/>
    <s v="MULTIMARCA"/>
    <s v="N"/>
    <d v="2021-02-1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5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63"/>
    <s v="BGTA"/>
    <s v="CEDIS BOGOTA"/>
    <s v="ALMACEN"/>
    <s v="ALMACENAJE"/>
    <s v="ME"/>
    <s v="KIT AU 2021"/>
    <x v="337"/>
    <s v="PORTABOLSAS CHOCOLISTO/ INCLUYE GEL KIT AU 2021"/>
    <s v="UND"/>
    <m/>
    <s v="05/30/2021"/>
    <n v="1"/>
    <n v="1"/>
    <n v="0"/>
    <n v="0"/>
    <n v="784000"/>
    <n v="784000"/>
    <n v="0"/>
    <n v="122486"/>
    <x v="2"/>
    <s v="ALTILLANO"/>
    <s v="BUEN"/>
    <m/>
    <d v="2021-05-15T00:00:00"/>
    <d v="2021-09-1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3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8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2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6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5"/>
    <s v="BGTA"/>
    <s v="CEDIS BOGOTA"/>
    <s v="ALMACEN"/>
    <s v="ALMACENAJE"/>
    <s v="ME"/>
    <s v="TEMPORADA DURACELL"/>
    <x v="318"/>
    <s v="EXHIBIDOR TUBO POS DURACELL"/>
    <s v="UND"/>
    <m/>
    <s v="12/31/2040"/>
    <n v="16"/>
    <n v="16"/>
    <n v="0"/>
    <n v="0"/>
    <n v="5000"/>
    <n v="80000"/>
    <n v="0"/>
    <n v="0"/>
    <x v="2"/>
    <s v="ALTILLANO"/>
    <s v="BUEN"/>
    <m/>
    <d v="2021-10-27T00:00:00"/>
    <d v="2021-10-27T00:00:00"/>
    <d v="2021-11-10T00:00:00"/>
    <d v="2021-11-10T10:55:14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6"/>
    <s v="BGTA"/>
    <s v="CEDIS BOGOTA"/>
    <s v="ALMACEN"/>
    <s v="ALMACENAJE"/>
    <s v="ME"/>
    <s v="NAVIDAD LA ESPECIAL 2021"/>
    <x v="96"/>
    <s v="SHIPPER NAVIDAD LA ESPECIAL 2021"/>
    <s v="UND"/>
    <m/>
    <s v="12/30/2021"/>
    <n v="15"/>
    <n v="15"/>
    <n v="0"/>
    <n v="0"/>
    <n v="345000"/>
    <n v="5175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467"/>
    <s v="BGTA"/>
    <s v="CEDIS BOGOTA"/>
    <s v="ALMACEN"/>
    <s v="ALMACENAJE"/>
    <s v="ME"/>
    <s v="INFUSIONES TOSH 2021"/>
    <x v="338"/>
    <s v="EXHIBIDOR INFUSIONES TOSH 2021"/>
    <s v="UND"/>
    <m/>
    <s v="05/30/2021"/>
    <n v="2"/>
    <n v="2"/>
    <n v="0"/>
    <n v="0"/>
    <n v="397000"/>
    <n v="794000"/>
    <n v="0"/>
    <n v="0"/>
    <x v="2"/>
    <s v="NUTRESA"/>
    <s v="BUEN"/>
    <m/>
    <d v="2021-05-26T00:00:00"/>
    <d v="2021-06-26T00:00:00"/>
    <m/>
    <d v="2021-06-21T11:09:43"/>
    <s v="COMERCIAL NUTRESA S A S"/>
    <s v="MERCADEO"/>
    <s v="CAFE"/>
    <s v="TOSH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4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0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8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9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5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7"/>
    <x v="0"/>
    <s v="BPO"/>
    <s v="BUEN"/>
    <m/>
    <d v="2020-01-25T00:00:00"/>
    <d v="2020-05-18T00:00:00"/>
    <m/>
    <d v="2020-01-30T08:46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3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8"/>
    <s v="BGTA"/>
    <s v="CEDIS BOGOT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284"/>
    <x v="2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9"/>
    <s v="BGTA"/>
    <s v="CEDIS BOGOTA"/>
    <s v="ALMACEN"/>
    <s v="ALMACENAJE"/>
    <s v="ME"/>
    <s v="KIT TD 2021"/>
    <x v="99"/>
    <s v="VP MODULAR LEGO JET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08T00:00:00"/>
    <d v="2021-10-28T00:00:00"/>
    <m/>
    <d v="2021-05-19T13:44:10"/>
    <s v="COMERCIAL NUTRESA S A S"/>
    <s v="TRADE"/>
    <s v="CNCH"/>
    <s v="JET"/>
    <s v="N"/>
    <d v="2021-02-17T00:00:00"/>
  </r>
  <r>
    <x v="470"/>
    <s v="BGTA"/>
    <s v="CEDIS BOGOTA"/>
    <s v="ALMACEN"/>
    <s v="ALMACENAJE"/>
    <s v="ME"/>
    <s v="TEMPORADA DURACELL"/>
    <x v="340"/>
    <s v="MUEBLE DE PISO PEQUENO"/>
    <s v="UND"/>
    <m/>
    <s v="12/31/2040"/>
    <n v="5"/>
    <n v="5"/>
    <n v="0"/>
    <n v="0"/>
    <n v="100000"/>
    <n v="500000"/>
    <n v="0"/>
    <n v="0"/>
    <x v="2"/>
    <s v="NUTRESA"/>
    <s v="BUEN"/>
    <m/>
    <d v="2021-10-29T00:00:00"/>
    <d v="2021-11-04T00:00:00"/>
    <d v="2021-11-05T00:00:00"/>
    <d v="2021-11-05T13:20:56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4"/>
    <x v="2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6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71"/>
    <s v="BGTA"/>
    <s v="CEDIS BOGOTA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191"/>
    <x v="2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472"/>
    <s v="BGTA"/>
    <s v="CEDIS BOGOTA"/>
    <s v="ALMACEN"/>
    <s v="ALMACENAJE"/>
    <s v="ME"/>
    <s v="KIT AU 2021"/>
    <x v="342"/>
    <s v="ESTIBA DE COSECHA TOSH / NO INCLUYE CANASTILLAS KIT AU 2021"/>
    <s v="UND"/>
    <m/>
    <s v="05/30/2021"/>
    <n v="1"/>
    <n v="1"/>
    <n v="0"/>
    <n v="0"/>
    <n v="805000"/>
    <n v="805000"/>
    <n v="0"/>
    <n v="159385"/>
    <x v="2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06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2"/>
    <x v="2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7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2"/>
    <x v="2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4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8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3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3"/>
    <s v="BGTA"/>
    <s v="CEDIS BOGOTA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6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015"/>
    <x v="2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4"/>
    <s v="BGTA"/>
    <s v="CEDIS BOGOTA"/>
    <s v="ALMACEN"/>
    <s v="ALMACENAJE"/>
    <s v="ME"/>
    <s v="POP Y VISIBILIDAD BAYER"/>
    <x v="343"/>
    <s v="PUESTO PAGO ALKA Y ASA TUBULAR"/>
    <s v="UND"/>
    <m/>
    <s v="12/31/2040"/>
    <n v="77"/>
    <n v="77"/>
    <n v="0"/>
    <n v="0"/>
    <n v="90000"/>
    <n v="693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5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6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8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75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15"/>
    <n v="15"/>
    <n v="0"/>
    <n v="0"/>
    <n v="31020"/>
    <n v="46530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76"/>
    <s v="BGTA"/>
    <s v="CEDIS BOGOTA"/>
    <s v="ALMACEN"/>
    <s v="ALMACENAJE"/>
    <s v="ME"/>
    <s v="KIT TD 2021"/>
    <x v="89"/>
    <s v="VP MODULAR LEGO TOSH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5:19"/>
    <s v="COMERCIAL NUTRESA S A S"/>
    <s v="TRADE"/>
    <s v="GALLETAS"/>
    <s v="TOSH"/>
    <s v="N"/>
    <d v="2021-02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77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7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338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8"/>
    <s v="BGTA"/>
    <s v="CEDIS BOGOTA"/>
    <s v="ALMACEN"/>
    <s v="ALMACENAJE"/>
    <s v="ME"/>
    <s v="ORGANIZADORES PASTA DORIA"/>
    <x v="345"/>
    <s v="ORGANIZADORES PASTA CORTA DORIA"/>
    <s v="UND"/>
    <m/>
    <s v="12/30/2020"/>
    <n v="1"/>
    <n v="1"/>
    <n v="0"/>
    <n v="0"/>
    <n v="4625"/>
    <n v="4625"/>
    <n v="0"/>
    <n v="0"/>
    <x v="2"/>
    <s v="NUTRESA"/>
    <s v="BUEN"/>
    <m/>
    <d v="2020-12-15T00:00:00"/>
    <d v="2021-09-06T00:00:00"/>
    <m/>
    <d v="2021-09-15T18:25:37"/>
    <s v="COMERCIAL NUTRESA S A S"/>
    <s v="MERCADEO"/>
    <s v="PASTAS"/>
    <s v="MULTIMARCA"/>
    <s v="N"/>
    <d v="2020-12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9"/>
    <s v="BGTA"/>
    <s v="CEDIS BOGOTA"/>
    <s v="ALMACEN"/>
    <s v="ALMACENAJE"/>
    <s v="ME"/>
    <s v="CABANO RANCHERA"/>
    <x v="346"/>
    <s v="CAJERO VENDEDOR CABANO PLEG X 8"/>
    <s v="UND"/>
    <m/>
    <s v="12/30/2020"/>
    <n v="4"/>
    <n v="4"/>
    <n v="0"/>
    <n v="0"/>
    <n v="7780"/>
    <n v="31120"/>
    <n v="0"/>
    <n v="0"/>
    <x v="2"/>
    <s v="ALTILLANO"/>
    <s v="AVER"/>
    <m/>
    <d v="2020-10-13T00:00:00"/>
    <d v="2021-10-08T00:00:00"/>
    <m/>
    <d v="2021-10-02T07:41:53"/>
    <s v="COMERCIAL NUTRESA S A S"/>
    <s v="MERCADEO"/>
    <s v="LARGA VIDA"/>
    <s v="RANCHERA"/>
    <s v="N"/>
    <d v="2020-10-1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6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0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80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8"/>
    <n v="8"/>
    <n v="0"/>
    <n v="0"/>
    <n v="252363"/>
    <n v="2018904"/>
    <n v="0"/>
    <n v="0"/>
    <x v="1"/>
    <s v="NUTRESA"/>
    <s v="BUEN"/>
    <m/>
    <d v="2021-05-19T00:00:00"/>
    <d v="2021-11-08T00:00:00"/>
    <m/>
    <d v="2021-05-27T16:58:52"/>
    <s v="COMERCIAL NUTRESA S A S"/>
    <s v="MERCADEO"/>
    <s v="GALLETAS"/>
    <s v="MULTIMARCA"/>
    <s v="N"/>
    <d v="2021-04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81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8"/>
    <n v="48"/>
    <n v="0"/>
    <n v="0"/>
    <n v="20510"/>
    <n v="984480"/>
    <n v="0"/>
    <n v="0"/>
    <x v="2"/>
    <s v="ALTILLANO"/>
    <s v="BUEN"/>
    <m/>
    <d v="2021-10-21T00:00:00"/>
    <d v="2021-10-22T00:00:00"/>
    <m/>
    <m/>
    <s v="COMERCIAL NUTRESA S A S"/>
    <s v="MERCADEO"/>
    <s v="CAFE"/>
    <s v="SELLO ROJO"/>
    <s v="N"/>
    <d v="2021-10-2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82"/>
    <s v="BGTA"/>
    <s v="CEDIS BOGOTA"/>
    <s v="ALMACEN"/>
    <s v="ALMACENAJE"/>
    <s v="ME"/>
    <s v="SALVADO DE TRIGO DORIA"/>
    <x v="347"/>
    <s v="BALCON SALVADO DE TRIGO DORIA"/>
    <s v="UND"/>
    <m/>
    <s v="12/30/2021"/>
    <n v="9"/>
    <n v="9"/>
    <n v="0"/>
    <n v="0"/>
    <n v="29400"/>
    <n v="264600"/>
    <n v="0"/>
    <n v="0"/>
    <x v="2"/>
    <s v="ALTILLANO"/>
    <s v="BUEN"/>
    <m/>
    <d v="2021-10-16T00:00:00"/>
    <d v="2021-10-16T00:00:00"/>
    <d v="2021-10-28T00:00:00"/>
    <d v="2021-10-28T14:34:45"/>
    <s v="COMERCIAL NUTRESA S A S"/>
    <s v="MERCADEO"/>
    <s v="PASTAS"/>
    <s v="DORIA"/>
    <s v="N"/>
    <d v="2021-10-1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3"/>
    <s v="BGTA"/>
    <s v="CEDIS BOGOTA"/>
    <s v="ALMACEN"/>
    <s v="ALMACENAJE"/>
    <s v="ME"/>
    <n v="1"/>
    <x v="348"/>
    <s v="SNACKERO TOSH SANCKS 160 CM"/>
    <s v="UND"/>
    <m/>
    <s v="12/31/2040"/>
    <n v="1"/>
    <n v="1"/>
    <n v="0"/>
    <n v="0"/>
    <n v="179520"/>
    <n v="179520"/>
    <n v="0"/>
    <n v="103739"/>
    <x v="2"/>
    <s v="NUTRESA"/>
    <s v="BUEN"/>
    <m/>
    <d v="2019-03-01T00:00:00"/>
    <d v="2021-10-22T00:00:00"/>
    <m/>
    <d v="2020-07-28T11:39:59"/>
    <s v="COMERCIAL NUTRESA S A S"/>
    <s v="MERCADEO"/>
    <s v="GALLETAS"/>
    <s v="TOSH"/>
    <s v="N"/>
    <d v="2017-04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4"/>
    <s v="BGTA"/>
    <s v="CEDIS BOGOT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ALTILLANO"/>
    <s v="BUEN"/>
    <m/>
    <d v="2021-09-28T00:00:00"/>
    <d v="2021-09-29T00:00:00"/>
    <m/>
    <m/>
    <s v="COMERCIAL NUTRESA S A S"/>
    <s v="MERCADEO"/>
    <s v="CNCH"/>
    <s v="BENET"/>
    <s v="N"/>
    <d v="2021-09-2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5"/>
    <s v="BGTA"/>
    <s v="CEDIS BOGOTA"/>
    <s v="ALMACEN"/>
    <s v="ALMACENAJE"/>
    <s v="ME"/>
    <s v="TEMPORADA DURACELL"/>
    <x v="349"/>
    <s v="RISTRA PLASTICA DURACELL CABEZOTE 2021"/>
    <s v="UND"/>
    <m/>
    <s v="12/31/2040"/>
    <n v="21"/>
    <n v="21"/>
    <n v="0"/>
    <n v="0"/>
    <n v="1000"/>
    <n v="21000"/>
    <n v="0"/>
    <n v="0"/>
    <x v="2"/>
    <s v="ALTILLANO"/>
    <s v="BUEN"/>
    <m/>
    <d v="2021-10-27T00:00:00"/>
    <d v="2021-10-27T00:00:00"/>
    <d v="2021-10-28T00:00:00"/>
    <d v="2021-10-29T12:58:55"/>
    <s v="COMERCIAL NUTRESA S A S"/>
    <s v="MERCADEO"/>
    <s v="NUTDURACELL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6"/>
    <s v="BGTA"/>
    <s v="CEDIS BOGOTA"/>
    <s v="ALMACEN"/>
    <s v="ALMACENAJE"/>
    <s v="ME"/>
    <s v="NAVIDAD LA ESPECIAL 2021"/>
    <x v="96"/>
    <s v="SHIPPER NAVIDAD LA ESPECIAL 2021"/>
    <s v="UND"/>
    <m/>
    <s v="12/30/2021"/>
    <n v="12"/>
    <n v="12"/>
    <n v="0"/>
    <n v="0"/>
    <n v="345000"/>
    <n v="4140000"/>
    <n v="0"/>
    <n v="0"/>
    <x v="2"/>
    <s v="NUTRESA"/>
    <s v="BUEN"/>
    <m/>
    <d v="2021-09-10T00:00:00"/>
    <d v="2021-09-15T00:00:00"/>
    <d v="2021-11-02T00:00:00"/>
    <d v="2021-11-08T16:49:32"/>
    <s v="COMERCIAL NUTRESA S A S"/>
    <s v="MERCADEO"/>
    <s v="CNCH"/>
    <s v="LA ESPECIAL"/>
    <s v="N"/>
    <d v="2021-09-0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7"/>
    <s v="BGTA"/>
    <s v="CEDIS BOGOTA"/>
    <s v="ALMACEN"/>
    <s v="ALMACENAJE"/>
    <s v="ME"/>
    <s v="TOSH CACAO"/>
    <x v="350"/>
    <s v="ARETE EXHIBIDOR TOSH CACAO"/>
    <s v="UND"/>
    <m/>
    <s v="03/30/2021"/>
    <n v="1"/>
    <n v="1"/>
    <n v="0"/>
    <n v="0"/>
    <n v="346000"/>
    <n v="346000"/>
    <n v="0"/>
    <n v="0"/>
    <x v="2"/>
    <s v="NUTRESA"/>
    <s v="BUEN"/>
    <m/>
    <d v="2021-03-23T00:00:00"/>
    <d v="2021-09-06T00:00:00"/>
    <m/>
    <d v="2021-04-08T19:00:07"/>
    <s v="COMERCIAL NUTRESA S A S"/>
    <s v="MERCADEO"/>
    <s v="GENERICO"/>
    <s v="MULTIMARCA"/>
    <s v="N"/>
    <d v="2021-03-24T00:00:00"/>
  </r>
  <r>
    <x v="488"/>
    <s v="BGTA"/>
    <s v="CEDIS BOGOTA"/>
    <s v="ALMACEN"/>
    <s v="ALMACENAJE"/>
    <s v="ME"/>
    <s v="POP Y VISIBILIDAD BAYER"/>
    <x v="351"/>
    <s v="BANDEJA MEXSANA SPRAY X 5 UNID"/>
    <s v="PAQ"/>
    <m/>
    <s v="12/31/2040"/>
    <n v="20"/>
    <n v="20"/>
    <n v="0"/>
    <n v="0"/>
    <n v="45000"/>
    <n v="90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9"/>
    <x v="1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89"/>
    <s v="BGTA"/>
    <s v="CEDIS BOGOTA"/>
    <s v="ALMACEN"/>
    <s v="ALMACENAJE"/>
    <s v="ME"/>
    <s v="VISIBILIDAD"/>
    <x v="352"/>
    <s v="REJILLA LATERAL MULTICATEGORIA"/>
    <s v="UND"/>
    <m/>
    <d v="2050-01-01T00:00:00"/>
    <n v="5"/>
    <n v="5"/>
    <n v="0"/>
    <n v="0"/>
    <n v="114"/>
    <n v="570"/>
    <n v="0"/>
    <n v="0"/>
    <x v="2"/>
    <s v="NUTRESA"/>
    <s v="BUEN"/>
    <m/>
    <d v="2019-02-28T00:00:00"/>
    <d v="2021-10-27T00:00:00"/>
    <d v="2021-11-10T00:00:00"/>
    <d v="2021-11-10T09:31:12"/>
    <s v="COMERCIAL NUTRESA S A S"/>
    <s v="TRADE"/>
    <s v="NUTRESA"/>
    <s v="GENERICO"/>
    <s v="N"/>
    <d v="2021-10-26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7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9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0"/>
    <s v="BGTA"/>
    <s v="CEDIS BOGOTA"/>
    <s v="ALMACEN"/>
    <s v="ALMACENAJE"/>
    <s v="ME"/>
    <s v="KIT AU 2021"/>
    <x v="353"/>
    <s v="ARETE GRANDE MANI KRAKS"/>
    <s v="UND"/>
    <m/>
    <s v="05/30/2021"/>
    <n v="2"/>
    <n v="2"/>
    <n v="0"/>
    <n v="0"/>
    <n v="500000"/>
    <n v="1000000"/>
    <n v="0"/>
    <n v="0"/>
    <x v="2"/>
    <s v="NUTRESA"/>
    <s v="BAJA"/>
    <m/>
    <d v="2021-05-24T00:00:00"/>
    <d v="2021-10-29T00:00:00"/>
    <m/>
    <d v="2021-06-19T13:44:01"/>
    <s v="COMERCIAL NUTRESA S A S"/>
    <s v="MERCADEO"/>
    <s v="CNCH"/>
    <s v="LA ESPECIAL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3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1"/>
    <s v="BGTA"/>
    <s v="CEDIS BOGOT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333"/>
    <x v="2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1"/>
    <x v="1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5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3"/>
    <s v="BGTA"/>
    <s v="CEDIS BOGOTA"/>
    <s v="ALMACEN"/>
    <s v="ALMACENAJE"/>
    <s v="ME"/>
    <s v="NAVIDAD CHOCOLATES 2021"/>
    <x v="355"/>
    <s v="CAJERO VENDEDOR MONTBLANC NAVIDAD 2021"/>
    <s v="UND"/>
    <m/>
    <s v="10/30/2021"/>
    <n v="24"/>
    <n v="24"/>
    <n v="0"/>
    <n v="0"/>
    <n v="13995"/>
    <n v="335880"/>
    <n v="0"/>
    <n v="0"/>
    <x v="2"/>
    <s v="ALTILLANO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4"/>
    <s v="BGTA"/>
    <s v="CEDIS BOGOTA"/>
    <s v="ALMACEN"/>
    <s v="ALMACENAJE"/>
    <s v="ME"/>
    <s v="NAVIDAD LARGA VIDA /LA ESPECIAL"/>
    <x v="356"/>
    <s v="VESTIDO MUEBLE CENCO NAVIDAD LARGA VIDA /LA ESPECIAL"/>
    <s v="UND"/>
    <m/>
    <s v="12/30/2021"/>
    <n v="1"/>
    <n v="1"/>
    <n v="0"/>
    <n v="0"/>
    <n v="69500"/>
    <n v="69500"/>
    <n v="0"/>
    <n v="0"/>
    <x v="0"/>
    <s v="NUTRESA"/>
    <s v="BUEN"/>
    <m/>
    <d v="2021-10-20T00:00:00"/>
    <d v="2021-10-29T00:00:00"/>
    <d v="2021-11-10T00:00:00"/>
    <d v="2021-11-10T10:19:28"/>
    <s v="COMERCIAL NUTRESA S A S"/>
    <s v="MERCADEO"/>
    <s v="GENERICO"/>
    <s v="MULTIMARCA"/>
    <s v="N"/>
    <d v="2021-10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95"/>
    <s v="BGTA"/>
    <s v="CEDIS BOGOT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3"/>
    <x v="2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6"/>
    <s v="BGTA"/>
    <s v="CEDIS BOGOTA"/>
    <s v="ALMACEN"/>
    <s v="ALMACENAJE"/>
    <s v="ME"/>
    <s v="POP Y VISIBILIDAD BAYER"/>
    <x v="357"/>
    <s v="COUNTER ALKASELTZER Y ALKASELTZER EXTREME"/>
    <s v="UND"/>
    <m/>
    <s v="12/31/2040"/>
    <n v="10"/>
    <n v="10"/>
    <n v="0"/>
    <n v="0"/>
    <n v="100000"/>
    <n v="1000000"/>
    <n v="0"/>
    <n v="0"/>
    <x v="2"/>
    <s v="ALTILLANO"/>
    <s v="BUEN"/>
    <m/>
    <d v="2021-08-19T00:00:00"/>
    <d v="2021-09-27T00:00:00"/>
    <m/>
    <d v="2021-11-05T17:02:27"/>
    <s v="COMERCIAL NUTRESA S A S"/>
    <s v="MERCADEO"/>
    <s v="BAYER"/>
    <s v="BAYER"/>
    <s v="N"/>
    <d v="2021-08-1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97"/>
    <s v="BGTA"/>
    <s v="CEDIS BOGOTA"/>
    <s v="ALMACEN"/>
    <s v="ALMACENAJE"/>
    <s v="ME"/>
    <s v="BARRAS CHOCOLATE SANTANDER"/>
    <x v="358"/>
    <s v="BANDEJA BARRAS CHOCOLATE SANTANDER"/>
    <s v="UND"/>
    <m/>
    <s v="08/30/2021"/>
    <n v="50"/>
    <n v="50"/>
    <n v="0"/>
    <n v="0"/>
    <n v="14100"/>
    <n v="705000"/>
    <n v="0"/>
    <n v="0"/>
    <x v="2"/>
    <s v="NUTRESA"/>
    <s v="BUEN"/>
    <m/>
    <d v="2021-07-29T00:00:00"/>
    <d v="2021-08-21T00:00:00"/>
    <m/>
    <m/>
    <s v="COMERCIAL NUTRESA S A S"/>
    <s v="MERCADEO"/>
    <s v="CNCH"/>
    <s v="SANTANDER"/>
    <s v="N"/>
    <d v="2021-07-29T00:00:00"/>
  </r>
  <r>
    <x v="498"/>
    <s v="BGTA"/>
    <s v="CEDIS BOGOTA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8-13T00:00:00"/>
    <d v="2021-09-21T00:00:00"/>
    <d v="2021-09-21T18:06:29"/>
    <s v="COMERCIAL NUTRESA S A S"/>
    <s v="TRADE"/>
    <s v="NUTRESA"/>
    <s v="MULTIMARCA"/>
    <s v="N"/>
    <d v="2021-05-25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9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1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71"/>
    <x v="2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0"/>
    <x v="2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00"/>
    <s v="BGTA"/>
    <s v="CEDIS BOGOTA"/>
    <s v="ALMACEN"/>
    <s v="ALMACENAJE"/>
    <s v="ME"/>
    <s v="CREMA DE MANI TOSH"/>
    <x v="361"/>
    <s v="BALCON CREMA DE MANI TOSH"/>
    <s v="UND"/>
    <m/>
    <s v="10/30/2021"/>
    <n v="75"/>
    <n v="75"/>
    <n v="0"/>
    <n v="0"/>
    <n v="27830"/>
    <n v="208725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08-25T00:00:00"/>
  </r>
  <r>
    <x v="501"/>
    <s v="BGTA"/>
    <s v="CEDIS BOGOTA"/>
    <s v="ALMACEN"/>
    <s v="ALMACENAJE"/>
    <s v="ME"/>
    <s v="KIT AU 2021"/>
    <x v="362"/>
    <s v="PARED FRUVER 3 CANASTILLAS TOSH KIT AU 2021"/>
    <s v="UND"/>
    <m/>
    <s v="05/30/2021"/>
    <n v="1"/>
    <n v="1"/>
    <n v="0"/>
    <n v="0"/>
    <n v="1529850"/>
    <n v="1529850"/>
    <n v="0"/>
    <n v="140130"/>
    <x v="2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0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7"/>
    <x v="1"/>
    <s v="ALTILLANO"/>
    <s v="BUEN"/>
    <m/>
    <d v="2021-06-21T00:00:00"/>
    <d v="2021-09-14T00:00:00"/>
    <m/>
    <m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2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502"/>
    <s v="BGTA"/>
    <s v="CEDIS BOGOTA"/>
    <s v="ALMACEN"/>
    <s v="ALMACENAJE"/>
    <s v="ME"/>
    <s v=" BENET AU 2021"/>
    <x v="363"/>
    <s v="MUEBLE GENERICO BENET AU 2021"/>
    <s v="UND"/>
    <m/>
    <s v="03/30/2021"/>
    <n v="1"/>
    <n v="1"/>
    <n v="0"/>
    <n v="0"/>
    <n v="795000"/>
    <n v="795000"/>
    <n v="0"/>
    <n v="0"/>
    <x v="2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9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5"/>
    <x v="1"/>
    <s v="ALTILLANO"/>
    <s v="BUEN"/>
    <m/>
    <d v="2021-09-14T00:00:00"/>
    <d v="2021-11-09T00:00:00"/>
    <m/>
    <d v="2021-10-20T15:47:16"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6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49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03"/>
    <s v="BGTA"/>
    <s v="CEDIS BOGOTA"/>
    <s v="ALMACEN"/>
    <s v="ALMACENAJE"/>
    <s v="ME"/>
    <s v="NAVIDAD CHOCOLATES 2021"/>
    <x v="355"/>
    <s v="CAJERO VENDEDOR MONTBLANC NAVIDAD 2021"/>
    <s v="UND"/>
    <m/>
    <s v="10/30/2021"/>
    <n v="76"/>
    <n v="76"/>
    <n v="0"/>
    <n v="0"/>
    <n v="13995"/>
    <n v="1063620"/>
    <n v="0"/>
    <n v="0"/>
    <x v="2"/>
    <s v="NUTRESA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9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04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05"/>
    <s v="BGTA"/>
    <s v="CEDIS BOGOTA"/>
    <s v="ALMACEN"/>
    <s v="ALMACENAJE"/>
    <s v="ME"/>
    <s v="SALVADO DE TRIGO DORIA"/>
    <x v="347"/>
    <s v="BALCON SALVADO DE TRIGO DORIA"/>
    <s v="UND"/>
    <m/>
    <s v="12/30/2021"/>
    <n v="40"/>
    <n v="40"/>
    <n v="0"/>
    <n v="0"/>
    <n v="29400"/>
    <n v="1176000"/>
    <n v="0"/>
    <n v="0"/>
    <x v="2"/>
    <s v="NUTRESA"/>
    <s v="BUEN"/>
    <m/>
    <d v="2021-10-16T00:00:00"/>
    <d v="2021-10-16T00:00:00"/>
    <m/>
    <m/>
    <s v="COMERCIAL NUTRESA S A S"/>
    <s v="MERCADEO"/>
    <s v="PASTAS"/>
    <s v="DORIA"/>
    <s v="N"/>
    <d v="2021-10-16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5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506"/>
    <s v="BGTA"/>
    <s v="CEDIS BOGOTA"/>
    <s v="ALMACEN"/>
    <s v="ALMACENAJE"/>
    <s v="ME"/>
    <s v="KIT AU 2021"/>
    <x v="364"/>
    <s v="PUNTA GONDOLA CONQUISTA NUECES UN CUERPO KIT AU 2021"/>
    <s v="UND"/>
    <m/>
    <s v="05/30/2021"/>
    <n v="1"/>
    <n v="1"/>
    <n v="0"/>
    <n v="0"/>
    <n v="395000"/>
    <n v="395000"/>
    <n v="0"/>
    <n v="141274"/>
    <x v="2"/>
    <s v="ALTILLANO"/>
    <s v="BUEN"/>
    <m/>
    <d v="2021-06-12T00:00:00"/>
    <d v="2021-06-17T00:00:00"/>
    <m/>
    <m/>
    <s v="COMERCIAL NUTRESA S A S"/>
    <s v="TRADE"/>
    <s v="NUTRESA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8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7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6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07"/>
    <s v="BGTA"/>
    <s v="CEDIS BOGOTA"/>
    <s v="ALMACEN"/>
    <s v="ALMACENAJE"/>
    <s v="ME"/>
    <s v="KIT TD 2021"/>
    <x v="365"/>
    <s v="VP DISPENSADOR ZENU KIT 2021 TD"/>
    <s v="UND"/>
    <m/>
    <d v="2021-03-02T00:00:00"/>
    <n v="10"/>
    <n v="10"/>
    <n v="0"/>
    <n v="0"/>
    <n v="18335"/>
    <n v="183350"/>
    <n v="0"/>
    <n v="0"/>
    <x v="1"/>
    <s v="NUTRESA"/>
    <s v="BUEN"/>
    <m/>
    <d v="2021-02-06T00:00:00"/>
    <d v="2021-10-15T00:00:00"/>
    <d v="2021-11-09T00:00:00"/>
    <d v="2021-11-10T16:18:14"/>
    <s v="COMERCIAL NUTRESA S A S"/>
    <s v="TRADE"/>
    <s v="NUTRESA"/>
    <s v="MULTIMARCA"/>
    <s v="N"/>
    <d v="2021-02-0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08"/>
    <s v="BGTA"/>
    <s v="CEDIS BOGOTA"/>
    <s v="ALMACEN"/>
    <s v="ALMACENAJE"/>
    <s v="ME"/>
    <s v="KIT AU 2021"/>
    <x v="366"/>
    <s v="SHIPPER CARTON MANI KRAKS"/>
    <s v="UND"/>
    <m/>
    <s v="05/30/2021"/>
    <n v="1"/>
    <n v="1"/>
    <n v="0"/>
    <n v="0"/>
    <n v="270000"/>
    <n v="270000"/>
    <n v="0"/>
    <n v="0"/>
    <x v="2"/>
    <s v="NUTRESA"/>
    <s v="BAJA"/>
    <m/>
    <d v="2021-05-24T00:00:00"/>
    <d v="2021-10-29T00:00:00"/>
    <m/>
    <d v="2021-06-19T13:43:09"/>
    <s v="COMERCIAL NUTRESA S A S"/>
    <s v="MERCADEO"/>
    <s v="CNCH"/>
    <s v="LA ESPECIAL"/>
    <s v="N"/>
    <d v="2021-05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UEN"/>
    <m/>
    <d v="2020-09-18T00:00:00"/>
    <d v="2021-06-16T00:00:00"/>
    <d v="2021-11-08T00:00:00"/>
    <d v="2021-07-23T13:41:12"/>
    <s v="COMERCIAL NUTRESA S A S"/>
    <s v="MERCADEO"/>
    <s v="GALLETAS"/>
    <s v="MULTIMARCA"/>
    <s v="N"/>
    <d v="2021-04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09"/>
    <s v="BGTA"/>
    <s v="CEDIS BOGOTA"/>
    <s v="ALMACEN"/>
    <s v="ALMACENAJE"/>
    <s v="ME"/>
    <s v="TEMPORADA DURACELL"/>
    <x v="97"/>
    <s v="GANCHERA TIENDAS DURACELL"/>
    <s v="UND"/>
    <m/>
    <s v="12/31/2040"/>
    <n v="7"/>
    <n v="7"/>
    <n v="0"/>
    <n v="0"/>
    <n v="3000"/>
    <n v="21000"/>
    <n v="0"/>
    <n v="0"/>
    <x v="2"/>
    <s v="ALTILLANO"/>
    <s v="BUEN"/>
    <m/>
    <d v="2021-10-27T00:00:00"/>
    <d v="2021-10-27T00:00:00"/>
    <d v="2021-10-28T00:00:00"/>
    <d v="2021-10-29T12:59:09"/>
    <s v="COMERCIAL NUTRESA S A S"/>
    <s v="MERCADEO"/>
    <s v="NUTDURACELL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3"/>
    <x v="2"/>
    <s v="NUTRESA"/>
    <s v="BUEN"/>
    <m/>
    <d v="2020-07-09T00:00:00"/>
    <d v="2021-10-26T00:00:00"/>
    <d v="2021-09-11T00:00:00"/>
    <d v="2021-09-11T13:19:52"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10"/>
    <s v="BGTA"/>
    <s v="CEDIS BOGOTA"/>
    <s v="ALMACEN"/>
    <s v="ALMACENAJE"/>
    <s v="ME"/>
    <s v="SALVADO DE TRIGO DORIA"/>
    <x v="73"/>
    <s v="RISTRA SALVADO DE TRIGO DORIA"/>
    <s v="UND"/>
    <m/>
    <s v="12/30/2021"/>
    <n v="60"/>
    <n v="60"/>
    <n v="0"/>
    <n v="0"/>
    <n v="6800"/>
    <n v="4080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9"/>
    <x v="0"/>
    <s v="BPO"/>
    <s v="BUEN"/>
    <m/>
    <d v="2020-01-25T00:00:00"/>
    <d v="2020-05-18T00:00:00"/>
    <m/>
    <d v="2020-01-30T08:47:44"/>
    <s v="COMERCIAL NUTRESA S A S"/>
    <s v="TRADE"/>
    <s v="NUTRESA"/>
    <s v="MULTIMARCA"/>
    <s v="N"/>
    <d v="2020-05-14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1"/>
    <s v="BGTA"/>
    <s v="CEDIS BOGOTA"/>
    <s v="ALMACEN"/>
    <s v="ALMACENAJE"/>
    <s v="ME"/>
    <s v="POP Y VISIBILIDAD BAYER"/>
    <x v="367"/>
    <s v="COUNTER VITRINA"/>
    <s v="UND"/>
    <m/>
    <s v="12/31/2040"/>
    <n v="35"/>
    <n v="35"/>
    <n v="0"/>
    <n v="0"/>
    <n v="100000"/>
    <n v="3500000"/>
    <n v="0"/>
    <n v="0"/>
    <x v="2"/>
    <s v="ALTILLANO"/>
    <s v="BUEN"/>
    <m/>
    <d v="2021-08-19T00:00:00"/>
    <d v="2021-08-20T00:00:00"/>
    <d v="2021-09-17T00:00:00"/>
    <d v="2021-11-05T17:02:27"/>
    <s v="COMERCIAL NUTRESA S A S"/>
    <s v="MERCADEO"/>
    <s v="BAYER"/>
    <s v="BAYER"/>
    <s v="N"/>
    <d v="2021-08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7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6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12"/>
    <s v="BGTA"/>
    <s v="CEDIS BOGOT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784"/>
    <x v="2"/>
    <s v="NUTRESA"/>
    <s v="BUEN"/>
    <m/>
    <d v="2021-05-28T00:00:00"/>
    <d v="2021-10-30T00:00:00"/>
    <m/>
    <d v="2021-08-19T14:26:28"/>
    <s v="COMERCIAL NUTRESA S A S"/>
    <s v="TRADE"/>
    <s v="NUTRESA"/>
    <s v="MULTIMARCA"/>
    <s v="N"/>
    <d v="2021-09-1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13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4"/>
    <s v="BGTA"/>
    <s v="CEDIS BOGOTA"/>
    <s v="ALMACEN"/>
    <s v="ALMACENAJE"/>
    <s v="ME"/>
    <s v="KIT CADENAS 2021"/>
    <x v="370"/>
    <s v="RISTRA PLASTICA BOLSILLO LASAGNA DORIA KIT CADENAS 2021"/>
    <s v="UND"/>
    <m/>
    <s v="12/30/2021"/>
    <n v="1"/>
    <n v="1"/>
    <n v="0"/>
    <n v="0"/>
    <n v="18500"/>
    <n v="18500"/>
    <n v="0"/>
    <n v="0"/>
    <x v="0"/>
    <s v="NUTRESA"/>
    <s v="BUEN"/>
    <m/>
    <d v="2021-06-22T00:00:00"/>
    <d v="2021-06-23T00:00:00"/>
    <d v="2021-10-16T00:00:00"/>
    <d v="2021-10-16T10:32:47"/>
    <s v="COMERCIAL NUTRESA S A S"/>
    <s v="TRADE"/>
    <s v="PASTAS"/>
    <s v="DORIA"/>
    <s v="N"/>
    <d v="2021-06-22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15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NUTRESA"/>
    <s v="BUEN"/>
    <m/>
    <d v="2021-09-23T00:00:00"/>
    <d v="2021-10-04T00:00:00"/>
    <d v="2021-11-02T00:00:00"/>
    <d v="2021-11-02T18:01:28"/>
    <s v="COMERCIAL NUTRESA S A S"/>
    <s v="MERCADEO"/>
    <s v="CNCH"/>
    <s v="MULTIMARCA"/>
    <s v="N"/>
    <d v="2021-10-04T00:00:00"/>
  </r>
  <r>
    <x v="516"/>
    <s v="BGTA"/>
    <s v="CEDIS BOGOTA"/>
    <s v="ALMACEN"/>
    <s v="ALMACENAJE"/>
    <s v="ME"/>
    <s v="POP Y VISIBILIDAD BAYER"/>
    <x v="371"/>
    <s v="MUEBLE DE PISO MEXSANA"/>
    <s v="UND"/>
    <m/>
    <s v="12/31/2040"/>
    <n v="6"/>
    <n v="6"/>
    <n v="0"/>
    <n v="0"/>
    <n v="1500000"/>
    <n v="9000000"/>
    <n v="0"/>
    <n v="0"/>
    <x v="2"/>
    <s v="ALTILLANO"/>
    <s v="BUEN"/>
    <m/>
    <d v="2021-08-19T00:00:00"/>
    <d v="2021-08-20T00:00:00"/>
    <d v="2021-10-14T00:00:00"/>
    <d v="2021-10-14T11:58:38"/>
    <s v="COMERCIAL NUTRESA S A S"/>
    <s v="MERCADEO"/>
    <s v="BAYER"/>
    <s v="BAYER"/>
    <s v="N"/>
    <d v="2021-08-19T00:00:00"/>
  </r>
  <r>
    <x v="517"/>
    <s v="BGTA"/>
    <s v="CEDIS BOGOTA"/>
    <s v="ALMACEN"/>
    <s v="ALMACENAJE"/>
    <s v="ME"/>
    <s v="POP Y VISIBILIDAD BAYER"/>
    <x v="372"/>
    <s v="COUNTER ABIERTO"/>
    <s v="UND"/>
    <m/>
    <s v="12/31/2040"/>
    <n v="5"/>
    <n v="5"/>
    <n v="0"/>
    <n v="0"/>
    <n v="35000"/>
    <n v="17500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518"/>
    <s v="BGTA"/>
    <s v="CEDIS BOGOTA"/>
    <s v="ALMACEN"/>
    <s v="ALMACENAJE"/>
    <s v="ME"/>
    <s v="KIT TD 2021"/>
    <x v="95"/>
    <s v="VP MODULO LEGO FESTIVAL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2:22"/>
    <s v="COMERCIAL NUTRESA S A S"/>
    <s v="TRADE"/>
    <s v="GALLETAS"/>
    <s v="FESTIVAL"/>
    <s v="N"/>
    <d v="2021-02-17T00:00:00"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2"/>
    <x v="1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519"/>
    <s v="BGTA"/>
    <s v="CEDIS BOGOTA"/>
    <s v="ALMACEN"/>
    <s v="ALMACENAJE"/>
    <s v="ME"/>
    <s v="POP Y VISIBILIDAD BAYER"/>
    <x v="373"/>
    <s v="BANDEJA LINEAL ALKASELTZER EXTREME X 4 UNID"/>
    <s v="UND"/>
    <m/>
    <s v="12/31/2040"/>
    <n v="5"/>
    <n v="5"/>
    <n v="0"/>
    <n v="0"/>
    <n v="6950"/>
    <n v="3475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91"/>
    <x v="2"/>
    <s v="ALTILLANO"/>
    <s v="BUEN"/>
    <m/>
    <d v="2021-06-02T00:00:00"/>
    <d v="2021-10-13T00:00:00"/>
    <m/>
    <m/>
    <s v="COMERCIAL NUTRESA S A S"/>
    <s v="TRADE"/>
    <s v="NUTRESA"/>
    <s v="MULTIMARCA"/>
    <s v="N"/>
    <d v="2021-08-1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21"/>
    <x v="1"/>
    <s v="ALTILLANO"/>
    <s v="BAJA"/>
    <m/>
    <d v="2021-09-23T00:00:00"/>
    <d v="2021-09-26T00:00:00"/>
    <m/>
    <m/>
    <s v="COMERCIAL NUTRESA S A S"/>
    <s v="MERCADEO"/>
    <s v="CNCH"/>
    <s v="JET"/>
    <s v="N"/>
    <d v="2017-09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6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52"/>
    <x v="1"/>
    <s v="ALTILLANO"/>
    <s v="BAJA"/>
    <m/>
    <d v="2020-10-17T00:00:00"/>
    <d v="2021-09-26T00:00:00"/>
    <m/>
    <d v="2020-12-21T11:15:05"/>
    <s v="COMERCIAL NUTRESA S A S"/>
    <s v="MERCADEO"/>
    <s v="CNCH"/>
    <s v="JET"/>
    <s v="N"/>
    <d v="2017-09-08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1"/>
    <s v="BGTA"/>
    <s v="CEDIS BOGOTA"/>
    <s v="ALMACEN"/>
    <s v="ALMACENAJE"/>
    <s v="ME"/>
    <s v="POP Y VISIBILIDAD BAYER"/>
    <x v="374"/>
    <s v="PUESTO PAGO TIBURON"/>
    <s v="UND"/>
    <m/>
    <s v="12/31/2040"/>
    <n v="42"/>
    <n v="42"/>
    <n v="0"/>
    <n v="0"/>
    <n v="350000"/>
    <n v="147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4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22"/>
    <s v="BGTA"/>
    <s v="CEDIS BOGOTA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03266"/>
    <x v="1"/>
    <s v="NUTRESA"/>
    <s v="BAJA"/>
    <m/>
    <d v="2021-10-09T00:00:00"/>
    <d v="2021-10-22T00:00:00"/>
    <m/>
    <m/>
    <s v="COMERCIAL NUTRESA S A S"/>
    <s v="MERCADEO"/>
    <s v="CNCH"/>
    <s v="MULTIMARCA"/>
    <s v="N"/>
    <d v="2018-02-12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3"/>
    <s v="BGTA"/>
    <s v="CEDIS BOGOTA"/>
    <s v="ALMACEN"/>
    <s v="ALMACENAJE"/>
    <s v="ME"/>
    <s v="CREMA DE MANI TOSH"/>
    <x v="376"/>
    <s v="EXHIBIDOR CREMA DE MANI TOSH"/>
    <s v="UND"/>
    <m/>
    <s v="10/30/2021"/>
    <n v="7"/>
    <n v="7"/>
    <n v="0"/>
    <n v="0"/>
    <n v="865000"/>
    <n v="6055000"/>
    <n v="0"/>
    <n v="0"/>
    <x v="2"/>
    <s v="ALTILLANO"/>
    <s v="BUEN"/>
    <m/>
    <d v="2021-10-04T00:00:00"/>
    <d v="2021-10-05T00:00:00"/>
    <m/>
    <m/>
    <s v="COMERCIAL NUTRESA S A S"/>
    <s v="MERCADEO"/>
    <s v="CNCH"/>
    <s v="TOSH"/>
    <s v="N"/>
    <d v="2021-10-0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24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80"/>
    <n v="80"/>
    <n v="0"/>
    <n v="0"/>
    <n v="9800"/>
    <n v="78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0"/>
    <x v="2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5"/>
    <s v="BGTA"/>
    <s v="CEDIS BOGOTA"/>
    <s v="ALMACEN"/>
    <s v="ALMACENAJE"/>
    <s v="ME"/>
    <s v="KIT AU 2021"/>
    <x v="377"/>
    <s v="RISTRA COLCAFE 40G KIT AU 2021"/>
    <s v="UND"/>
    <m/>
    <s v="05/30/2021"/>
    <n v="4"/>
    <n v="4"/>
    <n v="0"/>
    <n v="0"/>
    <n v="5900"/>
    <n v="23600"/>
    <n v="0"/>
    <n v="0"/>
    <x v="2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26"/>
    <s v="BGTA"/>
    <s v="CEDIS BOGOTA"/>
    <s v="ALMACEN"/>
    <s v="ALMACENAJE"/>
    <s v="MP"/>
    <s v="DUCALES MINI"/>
    <x v="378"/>
    <s v="CABEZOTE REJILLA DUCALES MINI"/>
    <s v="UND"/>
    <m/>
    <s v="08/30/2021"/>
    <n v="1"/>
    <n v="1"/>
    <n v="0"/>
    <n v="0"/>
    <n v="22200"/>
    <n v="22200"/>
    <n v="0"/>
    <n v="0"/>
    <x v="2"/>
    <s v="NUTRESA"/>
    <s v="BAJA"/>
    <m/>
    <d v="2021-08-06T00:00:00"/>
    <d v="2021-10-29T00:00:00"/>
    <m/>
    <d v="2021-09-20T17:00:57"/>
    <s v="COMERCIAL NUTRESA S A S"/>
    <s v="MERCADEO"/>
    <s v="GALLETAS"/>
    <s v="DUCALES"/>
    <s v="N"/>
    <d v="2021-08-06T00:00:00"/>
  </r>
  <r>
    <x v="527"/>
    <s v="BGTA"/>
    <s v="CEDIS BOGOTA"/>
    <s v="ALMACEN"/>
    <s v="ALMACENAJE"/>
    <s v="MP"/>
    <s v="ENTREGA A NUTICIONISTAS"/>
    <x v="184"/>
    <s v="BOLSAS DE SILICONA KIBO X3"/>
    <s v="UND"/>
    <m/>
    <s v="01/31/2022"/>
    <n v="47"/>
    <n v="47"/>
    <n v="0"/>
    <n v="0"/>
    <n v="8945"/>
    <n v="420415"/>
    <n v="0"/>
    <n v="0"/>
    <x v="2"/>
    <s v="BPO"/>
    <s v="BUEN"/>
    <m/>
    <d v="2021-10-20T00:00:00"/>
    <d v="2021-10-25T00:00:00"/>
    <d v="2021-10-26T00:00:00"/>
    <d v="2021-10-26T17:15:51"/>
    <s v="COMERCIAL NUTRESA S A S"/>
    <s v="MERCADEO"/>
    <s v="GALLETAS"/>
    <s v="KIBO"/>
    <s v="N"/>
    <d v="2021-10-23T00:00:00"/>
  </r>
  <r>
    <x v="528"/>
    <s v="BGTA"/>
    <s v="CEDIS BOGOTA"/>
    <s v="ALMACEN"/>
    <s v="ALMACENAJE"/>
    <s v="MP"/>
    <s v="ANCHETERIA AU 2021"/>
    <x v="379"/>
    <s v="ESCUDO ANCHETERIA AU 2021"/>
    <s v="UND"/>
    <m/>
    <s v="12/30/2021"/>
    <n v="6"/>
    <n v="6"/>
    <n v="0"/>
    <n v="0"/>
    <n v="3847"/>
    <n v="23082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529"/>
    <s v="BGTA"/>
    <s v="CEDIS BOGOTA"/>
    <s v="ALMACEN"/>
    <s v="ALMACENAJE"/>
    <s v="MP"/>
    <s v="NAVIDAD CHOCOLATES 2021"/>
    <x v="380"/>
    <s v="SOLAPA JUMBO 40G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30"/>
    <s v="BGTA"/>
    <s v="CEDIS BOGOTA"/>
    <s v="ALMACEN"/>
    <s v="ALMACENAJE"/>
    <s v="MP"/>
    <s v="ENTREGA A NUTICIONISTAS"/>
    <x v="184"/>
    <s v="BOLSAS DE SILICONA KIBO X3"/>
    <s v="UND"/>
    <m/>
    <s v="01/31/2022"/>
    <n v="71"/>
    <n v="71"/>
    <n v="0"/>
    <n v="0"/>
    <n v="8945"/>
    <n v="635095"/>
    <n v="0"/>
    <n v="0"/>
    <x v="0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31"/>
    <s v="BGTA"/>
    <s v="CEDIS BOGOTA"/>
    <s v="ALMACEN"/>
    <s v="ALMACENAJE"/>
    <s v="MP"/>
    <s v="CENEFA POR MARCA NUTRESA"/>
    <x v="381"/>
    <s v="CENEFA LINEAL JET /MCADEO"/>
    <s v="UND"/>
    <m/>
    <s v="12/30/2021"/>
    <n v="364"/>
    <n v="364"/>
    <n v="0"/>
    <n v="0"/>
    <n v="1454"/>
    <n v="529256"/>
    <n v="0"/>
    <n v="0"/>
    <x v="2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532"/>
    <s v="BGTA"/>
    <s v="CEDIS BOGOTA"/>
    <s v="ALMACEN"/>
    <s v="ALMACENAJE"/>
    <s v="MP"/>
    <s v="NAVIDAD SOCIALIZACION"/>
    <x v="158"/>
    <s v="VESTIDO DE REJILLA CARULLA NAVIDAD SOCIALIZACION /LA ESPECIAL ZENU"/>
    <s v="UND"/>
    <m/>
    <s v="12/30/2023"/>
    <n v="8"/>
    <n v="8"/>
    <n v="0"/>
    <n v="0"/>
    <n v="27880"/>
    <n v="223040"/>
    <n v="0"/>
    <n v="0"/>
    <x v="0"/>
    <s v="NUTRESA"/>
    <s v="BUEN"/>
    <m/>
    <d v="2021-10-27T00:00:00"/>
    <d v="2021-10-28T00:00:00"/>
    <d v="2021-10-28T00:00:00"/>
    <m/>
    <s v="COMERCIAL NUTRESA S A S"/>
    <s v="MERCADEO"/>
    <s v="GENERICO"/>
    <s v="MULTIMARCA"/>
    <s v="N"/>
    <d v="2021-10-27T00:00:00"/>
  </r>
  <r>
    <x v="533"/>
    <s v="BGTA"/>
    <s v="CEDIS BOGOTA"/>
    <s v="ALMACEN"/>
    <s v="ALMACENAJE"/>
    <s v="MP"/>
    <s v="LANZAMIENTO BEBIDAS TOSH"/>
    <x v="382"/>
    <s v="RECETARIOS BEBIDAS TOSH"/>
    <s v="UND"/>
    <m/>
    <s v="10/16/2021"/>
    <n v="680"/>
    <n v="680"/>
    <n v="0"/>
    <n v="0"/>
    <n v="207"/>
    <n v="140760"/>
    <n v="0"/>
    <n v="0"/>
    <x v="2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34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535"/>
    <s v="BGTA"/>
    <s v="CEDIS BOGOTA"/>
    <s v="ALMACEN"/>
    <s v="ALMACENAJE"/>
    <s v="MP"/>
    <s v="COLCAFE  COLDTWIST "/>
    <x v="383"/>
    <s v="VESTIDO REJILLA COLCAFE  COLDTWIST "/>
    <s v="UND"/>
    <m/>
    <s v="12/30/2021"/>
    <n v="5"/>
    <n v="5"/>
    <n v="0"/>
    <n v="0"/>
    <n v="25650"/>
    <n v="128250"/>
    <n v="0"/>
    <n v="0"/>
    <x v="0"/>
    <s v="NUTRESA"/>
    <s v="BUEN"/>
    <m/>
    <d v="2021-11-05T00:00:00"/>
    <d v="2021-11-06T00:00:00"/>
    <m/>
    <m/>
    <s v="COMERCIAL NUTRESA S A S"/>
    <s v="MERCADEO"/>
    <s v="CAFE"/>
    <s v="COLCAFE"/>
    <s v="N"/>
    <d v="2021-11-05T00:00:00"/>
  </r>
  <r>
    <x v="536"/>
    <s v="BGTA"/>
    <s v="CEDIS BOGOTA"/>
    <s v="ALMACEN"/>
    <s v="ALMACENAJE"/>
    <s v="MP"/>
    <s v="CENEFA POR MARCA NUTRESA"/>
    <x v="384"/>
    <s v="CENEFA LINEAL KIBO /TRADE"/>
    <s v="UND"/>
    <m/>
    <s v="12/30/2021"/>
    <n v="33"/>
    <n v="33"/>
    <n v="0"/>
    <n v="0"/>
    <n v="1454"/>
    <n v="47982"/>
    <n v="0"/>
    <n v="0"/>
    <x v="2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537"/>
    <s v="BGTA"/>
    <s v="CEDIS BOGOTA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38"/>
    <s v="BGTA"/>
    <s v="CEDIS BOGOTA"/>
    <s v="ALMACEN"/>
    <s v="ALMACENAJE"/>
    <s v="MP"/>
    <s v="CENEFA POR MARCA NUTRESA"/>
    <x v="386"/>
    <s v="CENEFA LINEAL NOEL/MCADEO"/>
    <s v="UND"/>
    <m/>
    <s v="12/30/2021"/>
    <n v="922"/>
    <n v="922"/>
    <n v="0"/>
    <n v="0"/>
    <n v="1454"/>
    <n v="1340588"/>
    <n v="0"/>
    <n v="0"/>
    <x v="2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539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80"/>
    <n v="80"/>
    <n v="0"/>
    <n v="0"/>
    <n v="150"/>
    <n v="1200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40"/>
    <s v="BGTA"/>
    <s v="CEDIS BOGOTA"/>
    <s v="ALMACEN"/>
    <s v="ALMACENAJE"/>
    <s v="MP"/>
    <s v="NAVIDAD 2021"/>
    <x v="113"/>
    <s v="BOLSA PLASTICA NAVIDAD NOEL 2021"/>
    <s v="UND"/>
    <m/>
    <d v="2022-01-03T00:00:00"/>
    <n v="11050"/>
    <n v="11050"/>
    <n v="0"/>
    <n v="0"/>
    <n v="156"/>
    <n v="1723800"/>
    <n v="0"/>
    <n v="0"/>
    <x v="0"/>
    <s v="NUTRESA"/>
    <s v="BUEN"/>
    <m/>
    <d v="2021-08-20T00:00:00"/>
    <d v="2021-11-04T00:00:00"/>
    <d v="2021-11-11T00:00:00"/>
    <d v="2021-11-11T11:26:35"/>
    <s v="COMERCIAL NUTRESA S A S"/>
    <s v="MERCADEO"/>
    <s v="GALLETAS"/>
    <s v="NOEL"/>
    <s v="N"/>
    <d v="2021-09-02T00:00:00"/>
  </r>
  <r>
    <x v="541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0T00:00:00"/>
  </r>
  <r>
    <x v="542"/>
    <s v="BGTA"/>
    <s v="CEDIS BOGOTA"/>
    <s v="ALMACEN"/>
    <s v="ALMACENAJE"/>
    <s v="MP"/>
    <s v="NAVIDAD NOEL 2021"/>
    <x v="387"/>
    <s v="PAREDON  ROLLO 8 MTS NAVIDAD NOEL 2021"/>
    <s v="UND"/>
    <m/>
    <s v="08/30/2021"/>
    <n v="1"/>
    <n v="1"/>
    <n v="0"/>
    <n v="0"/>
    <n v="242900"/>
    <n v="242900"/>
    <n v="0"/>
    <n v="0"/>
    <x v="2"/>
    <s v="NUTRESA"/>
    <s v="BUEN"/>
    <m/>
    <d v="2021-09-06T00:00:00"/>
    <d v="2021-09-17T00:00:00"/>
    <d v="2021-10-25T00:00:00"/>
    <d v="2021-10-25T19:01:27"/>
    <s v="COMERCIAL NUTRESA S A S"/>
    <s v="MERCADEO"/>
    <s v="GALLETAS"/>
    <s v="MULTIMARCA"/>
    <s v="N"/>
    <d v="2021-09-07T00:00:00"/>
  </r>
  <r>
    <x v="543"/>
    <s v="BGTA"/>
    <s v="CEDIS BOGOTA"/>
    <s v="ALMACEN"/>
    <s v="ALMACENAJE"/>
    <s v="MP"/>
    <s v="CENEFA POR MARCA NUTRESA"/>
    <x v="388"/>
    <s v="CENEFA LINEAL CAPSULAS /TRADE"/>
    <s v="UND"/>
    <m/>
    <s v="12/30/2021"/>
    <n v="46"/>
    <n v="46"/>
    <n v="0"/>
    <n v="0"/>
    <n v="1454"/>
    <n v="66884"/>
    <n v="0"/>
    <n v="0"/>
    <x v="2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544"/>
    <s v="BGTA"/>
    <s v="CEDIS BOGOTA"/>
    <s v="ALMACEN"/>
    <s v="ALMACENAJE"/>
    <s v="MP"/>
    <s v="POP Y VISIBILIDAD BAYER"/>
    <x v="389"/>
    <s v="ROMPETRAFICO ALKASELTZER"/>
    <s v="UND"/>
    <m/>
    <s v="12/31/2040"/>
    <n v="75"/>
    <n v="75"/>
    <n v="0"/>
    <n v="0"/>
    <n v="35000"/>
    <n v="2625000"/>
    <n v="0"/>
    <n v="0"/>
    <x v="2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5"/>
    <s v="BGTA"/>
    <s v="CEDIS BOGOTA"/>
    <s v="ALMACEN"/>
    <s v="ALMACENAJE"/>
    <s v="MP"/>
    <s v="CONCURSO PERSONAL PDV"/>
    <x v="390"/>
    <s v="BOLSA DE TELA LOGO NUTRESA MEDIANA"/>
    <s v="UND"/>
    <m/>
    <s v="12/31/2021"/>
    <n v="14"/>
    <n v="14"/>
    <n v="0"/>
    <n v="0"/>
    <n v="1400"/>
    <n v="19600"/>
    <n v="0"/>
    <n v="0"/>
    <x v="0"/>
    <s v="NUTRESA"/>
    <s v="BUEN"/>
    <m/>
    <d v="2021-03-16T00:00:00"/>
    <d v="2021-09-06T00:00:00"/>
    <d v="2021-11-05T00:00:00"/>
    <d v="2021-11-05T17:11:33"/>
    <s v="COMERCIAL NUTRESA S A S"/>
    <s v="TRADE"/>
    <s v="NUTRESA"/>
    <s v="MULTIMARCA"/>
    <s v="N"/>
    <d v="2021-03-18T00:00:00"/>
  </r>
  <r>
    <x v="546"/>
    <s v="BGTA"/>
    <s v="CEDIS BOGOTA"/>
    <s v="ALMACEN"/>
    <s v="ALMACENAJE"/>
    <s v="MP"/>
    <s v="KIT AU 2021"/>
    <x v="391"/>
    <s v="AFICHE CARTA (PUNTA DE GONDOLA- ARRUME PEQUENO) KIT AU 2021"/>
    <s v="UND"/>
    <m/>
    <s v="05/30/2021"/>
    <n v="1000"/>
    <n v="1000"/>
    <n v="0"/>
    <n v="0"/>
    <n v="140"/>
    <n v="140000"/>
    <n v="0"/>
    <n v="0"/>
    <x v="2"/>
    <s v="ALTILLANO"/>
    <s v="BUEN"/>
    <m/>
    <d v="2021-05-14T00:00:00"/>
    <d v="2021-06-10T00:00:00"/>
    <d v="2021-06-29T00:00:00"/>
    <d v="2021-06-29T16:34:43"/>
    <s v="COMERCIAL NUTRESA S A S"/>
    <s v="TRADE"/>
    <s v="NUTRESA"/>
    <s v="MULTIMARCA"/>
    <s v="N"/>
    <d v="2021-05-15T00:00:00"/>
  </r>
  <r>
    <x v="547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48"/>
    <s v="BGTA"/>
    <s v="CEDIS BOGOTA"/>
    <s v="ALMACEN"/>
    <s v="ALMACENAJE"/>
    <s v="MP"/>
    <s v="CENEFA POR MARCA NUTRESA"/>
    <x v="392"/>
    <s v="CENEFA LINEAL CARVE /MCADEO"/>
    <s v="UND"/>
    <m/>
    <s v="12/30/2021"/>
    <n v="20"/>
    <n v="20"/>
    <n v="0"/>
    <n v="0"/>
    <n v="1454"/>
    <n v="29080"/>
    <n v="0"/>
    <n v="0"/>
    <x v="2"/>
    <s v="ALTILLANO"/>
    <s v="BUEN"/>
    <m/>
    <d v="2021-05-24T00:00:00"/>
    <d v="2021-05-27T00:00:00"/>
    <d v="2021-07-06T00:00:00"/>
    <d v="2021-07-07T11:16:11"/>
    <s v="COMERCIAL NUTRESA S A S"/>
    <s v="MERCADEO"/>
    <s v="GALLETAS"/>
    <s v="MULTIMARCA"/>
    <s v="N"/>
    <d v="2021-05-24T00:00:00"/>
  </r>
  <r>
    <x v="549"/>
    <s v="BGTA"/>
    <s v="CEDIS BOGOTA"/>
    <s v="ALMACEN"/>
    <s v="ALMACENAJE"/>
    <s v="MP"/>
    <s v="KIT TD 2021"/>
    <x v="393"/>
    <s v="VP CABEZOTES MODULARES GALLETAS KIT 2021 TD MDEO"/>
    <s v="UND"/>
    <m/>
    <d v="2021-03-02T00:00:00"/>
    <n v="16"/>
    <n v="16"/>
    <n v="0"/>
    <n v="0"/>
    <n v="13800"/>
    <n v="220800"/>
    <n v="0"/>
    <n v="0"/>
    <x v="1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50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551"/>
    <s v="BGTA"/>
    <s v="CEDIS BOGOTA"/>
    <s v="ALMACEN"/>
    <s v="ALMACENAJE"/>
    <s v="MP"/>
    <s v="CENEFA POR MARCA NUTRESA"/>
    <x v="394"/>
    <s v="CENEFA LINEAL MATIZ /TRADE"/>
    <s v="UND"/>
    <m/>
    <s v="12/30/2021"/>
    <n v="42"/>
    <n v="42"/>
    <n v="0"/>
    <n v="0"/>
    <n v="1454"/>
    <n v="61068"/>
    <n v="0"/>
    <n v="0"/>
    <x v="2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552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15"/>
    <n v="15"/>
    <n v="0"/>
    <n v="0"/>
    <n v="697"/>
    <n v="10455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53"/>
    <s v="BGTA"/>
    <s v="CEDIS BOGOTA"/>
    <s v="ALMACEN"/>
    <s v="ALMACENAJE"/>
    <s v="MP"/>
    <s v="KIT TD 2021"/>
    <x v="396"/>
    <s v="VP CABEZOTE GOLOSINAS KIT 2021 TD TRADE"/>
    <s v="UND"/>
    <m/>
    <d v="2021-03-02T00:00:00"/>
    <n v="45"/>
    <n v="45"/>
    <n v="0"/>
    <n v="0"/>
    <n v="13800"/>
    <n v="621000"/>
    <n v="0"/>
    <n v="0"/>
    <x v="1"/>
    <s v="NUTRESA"/>
    <s v="BUEN"/>
    <m/>
    <d v="2021-02-04T00:00:00"/>
    <d v="2021-10-30T00:00:00"/>
    <m/>
    <d v="2021-04-27T16:23:15"/>
    <s v="COMERCIAL NUTRESA S A S"/>
    <s v="TRADE"/>
    <s v="GALLETAS"/>
    <s v="MULTIMARCA"/>
    <s v="N"/>
    <d v="2021-02-18T00:00:00"/>
  </r>
  <r>
    <x v="554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90"/>
    <n v="90"/>
    <n v="0"/>
    <n v="0"/>
    <n v="34470"/>
    <n v="310230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555"/>
    <s v="BGTA"/>
    <s v="CEDIS BOGOTA"/>
    <s v="ALMACEN"/>
    <s v="ALMACENAJE"/>
    <s v="MP"/>
    <s v="ANCHETERIA AU 2021"/>
    <x v="397"/>
    <s v="COLOMBINA /ROLLO ANCHETERIA AU 2021"/>
    <s v="UND"/>
    <m/>
    <s v="12/30/2021"/>
    <n v="1"/>
    <n v="1"/>
    <n v="0"/>
    <n v="0"/>
    <n v="110950"/>
    <n v="110950"/>
    <n v="0"/>
    <n v="0"/>
    <x v="2"/>
    <s v="NUTRESA"/>
    <s v="BUEN"/>
    <m/>
    <d v="2021-10-12T00:00:00"/>
    <d v="2021-11-10T00:00:00"/>
    <d v="2021-11-02T00:00:00"/>
    <d v="2021-11-05T17:03:24"/>
    <s v="COMERCIAL NUTRESA S A S"/>
    <s v="TRADE"/>
    <s v="NUTRESA"/>
    <s v="MULTIMARCA"/>
    <s v="N"/>
    <d v="2021-10-12T00:00:00"/>
  </r>
  <r>
    <x v="556"/>
    <s v="BGTA"/>
    <s v="CEDIS BOGOTA"/>
    <s v="ALMACEN"/>
    <s v="ALMACENAJE"/>
    <s v="MP"/>
    <s v="CENEFA POR MARCA NUTRESA"/>
    <x v="398"/>
    <s v="CENEFA LINEAL CHOCOLYNE /TRADE"/>
    <s v="UND"/>
    <m/>
    <s v="12/30/2021"/>
    <n v="72"/>
    <n v="72"/>
    <n v="0"/>
    <n v="0"/>
    <n v="1454"/>
    <n v="104688"/>
    <n v="0"/>
    <n v="0"/>
    <x v="2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557"/>
    <s v="BGTA"/>
    <s v="CEDIS BOGOTA"/>
    <s v="ALMACEN"/>
    <s v="ALMACENAJE"/>
    <s v="MP"/>
    <s v="CENEFA POR MARCA NUTRESA"/>
    <x v="399"/>
    <s v="CENEFA LINEAL MATIZ /MCADEO"/>
    <s v="UND"/>
    <m/>
    <s v="12/30/2021"/>
    <n v="45"/>
    <n v="45"/>
    <n v="0"/>
    <n v="0"/>
    <n v="1454"/>
    <n v="65430"/>
    <n v="0"/>
    <n v="0"/>
    <x v="2"/>
    <s v="NUTRESA"/>
    <s v="BUEN"/>
    <m/>
    <d v="2021-05-20T00:00:00"/>
    <d v="2021-05-24T00:00:00"/>
    <d v="2021-10-25T00:00:00"/>
    <d v="2021-10-25T19:01:46"/>
    <s v="COMERCIAL NUTRESA S A S"/>
    <s v="MERCADEO"/>
    <s v="CAFE"/>
    <s v="MATIZ"/>
    <s v="N"/>
    <d v="2021-05-24T00:00:00"/>
  </r>
  <r>
    <x v="558"/>
    <s v="BGTA"/>
    <s v="CEDIS BOGOTA"/>
    <s v="ALMACEN"/>
    <s v="ALMACENAJE"/>
    <s v="MP"/>
    <s v="CENEFA POR MARCA NUTRESA"/>
    <x v="400"/>
    <s v="CENEFA LINEAL JET /TRADE"/>
    <s v="UND"/>
    <m/>
    <s v="12/30/2021"/>
    <n v="207"/>
    <n v="207"/>
    <n v="0"/>
    <n v="0"/>
    <n v="1454"/>
    <n v="300978"/>
    <n v="0"/>
    <n v="0"/>
    <x v="2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60"/>
    <s v="BGTA"/>
    <s v="CEDIS BOGOT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AJA"/>
    <m/>
    <d v="2021-09-08T00:00:00"/>
    <d v="2021-10-29T00:00:00"/>
    <m/>
    <d v="2021-09-09T15:40:37"/>
    <s v="COMERCIAL NUTRESA S A S"/>
    <s v="TRADE"/>
    <s v="NUTRESA"/>
    <s v="MULTIMARCA"/>
    <s v="N"/>
    <d v="2021-09-08T00:00:00"/>
  </r>
  <r>
    <x v="561"/>
    <s v="BGTA"/>
    <s v="CEDIS BOGOTA"/>
    <s v="ALMACEN"/>
    <s v="ALMACENAJE"/>
    <s v="MP"/>
    <s v="NAVIDAD 2021"/>
    <x v="117"/>
    <s v="CENEFA DELIMITADORA NAVIDAD NOEL 2021"/>
    <s v="UND"/>
    <m/>
    <d v="2022-01-03T00:00:00"/>
    <n v="2000"/>
    <n v="2000"/>
    <n v="0"/>
    <n v="0"/>
    <n v="94"/>
    <n v="1880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62"/>
    <s v="BGTA"/>
    <s v="CEDIS BOGOTA"/>
    <s v="ALMACEN"/>
    <s v="ALMACENAJE"/>
    <s v="MP"/>
    <s v="COLCAFE TE GIRA"/>
    <x v="401"/>
    <s v="RISTRA COLCAFE TE GIRA"/>
    <s v="UND"/>
    <m/>
    <s v="10/30/2021"/>
    <n v="30"/>
    <n v="30"/>
    <n v="0"/>
    <n v="0"/>
    <n v="12400"/>
    <n v="372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3"/>
    <s v="BGTA"/>
    <s v="CEDIS BOGOTA"/>
    <s v="ALMACEN"/>
    <s v="ALMACENAJE"/>
    <s v="MP"/>
    <s v="COLCAFE TE GIRA"/>
    <x v="402"/>
    <s v="ROMPETRAFICO COLCAFE TE GIRA"/>
    <s v="UND"/>
    <m/>
    <s v="10/30/2021"/>
    <n v="15"/>
    <n v="15"/>
    <n v="0"/>
    <n v="0"/>
    <n v="7100"/>
    <n v="1065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4"/>
    <s v="BGTA"/>
    <s v="CEDIS BOGOTA"/>
    <s v="ALMACEN"/>
    <s v="ALMACENAJE"/>
    <s v="MP"/>
    <s v="KIT AU 2021"/>
    <x v="403"/>
    <s v="AFICHE DOBLE CARTA (ARRUME 1X1 O MAS) KIT AU 2021"/>
    <s v="UND"/>
    <m/>
    <s v="05/30/2021"/>
    <n v="25"/>
    <n v="25"/>
    <n v="0"/>
    <n v="0"/>
    <n v="337"/>
    <n v="8425"/>
    <n v="0"/>
    <n v="0"/>
    <x v="2"/>
    <s v="ALTILLANO"/>
    <s v="BUEN"/>
    <m/>
    <d v="2021-05-14T00:00:00"/>
    <d v="2021-06-25T00:00:00"/>
    <d v="2021-06-29T00:00:00"/>
    <d v="2021-06-29T16:18:06"/>
    <s v="COMERCIAL NUTRESA S A S"/>
    <s v="TRADE"/>
    <s v="NUTRESA"/>
    <s v="MULTIMARCA"/>
    <s v="N"/>
    <d v="2021-05-15T00:00:00"/>
  </r>
  <r>
    <x v="565"/>
    <s v="BGTA"/>
    <s v="CEDIS BOGOTA"/>
    <s v="ALMACEN"/>
    <s v="ALMACENAJE"/>
    <s v="MP"/>
    <s v="NAVIDAD NOEL 2021"/>
    <x v="118"/>
    <s v="COLOMBINA PREMIUM  ROLLO 5 MTS NAVIDAD NOEL 2021"/>
    <s v="UND"/>
    <m/>
    <s v="08/30/2021"/>
    <n v="4"/>
    <n v="4"/>
    <n v="0"/>
    <n v="0"/>
    <n v="108100"/>
    <n v="432400"/>
    <n v="0"/>
    <n v="0"/>
    <x v="0"/>
    <s v="NUTRESA"/>
    <s v="BUEN"/>
    <m/>
    <d v="2021-09-08T00:00:00"/>
    <d v="2021-10-30T00:00:00"/>
    <d v="2021-11-10T00:00:00"/>
    <d v="2021-11-10T10:48:07"/>
    <s v="COMERCIAL NUTRESA S A S"/>
    <s v="MERCADEO"/>
    <s v="GALLETAS"/>
    <s v="MULTIMARCA"/>
    <s v="N"/>
    <d v="2021-09-08T00:00:00"/>
  </r>
  <r>
    <x v="566"/>
    <s v="BGTA"/>
    <s v="CEDIS BOGOTA"/>
    <s v="ALMACEN"/>
    <s v="ALMACENAJE"/>
    <s v="MP"/>
    <s v="KIT AU 2021"/>
    <x v="404"/>
    <s v="PORTAPRECIO GENERICO NUTRESA KIT AU 2021"/>
    <s v="UND"/>
    <m/>
    <s v="05/30/2021"/>
    <n v="15000"/>
    <n v="15000"/>
    <n v="0"/>
    <n v="0"/>
    <n v="9"/>
    <n v="135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567"/>
    <s v="BGTA"/>
    <s v="CEDIS BOGOTA"/>
    <s v="ALMACEN"/>
    <s v="ALMACENAJE"/>
    <s v="MP"/>
    <s v="DUCALES MINI"/>
    <x v="378"/>
    <s v="CABEZOTE REJILLA DUCALES MINI"/>
    <s v="UND"/>
    <m/>
    <s v="08/30/2021"/>
    <n v="17"/>
    <n v="17"/>
    <n v="0"/>
    <n v="0"/>
    <n v="22200"/>
    <n v="377400"/>
    <n v="0"/>
    <n v="0"/>
    <x v="2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68"/>
    <s v="BGTA"/>
    <s v="CEDIS BOGOTA"/>
    <s v="ALMACEN"/>
    <s v="ALMACENAJE"/>
    <s v="MP"/>
    <s v="CENEFA POR MARCA NUTRESA"/>
    <x v="405"/>
    <s v="CENEFA LINEAL CARVE /TRADE"/>
    <s v="UND"/>
    <m/>
    <s v="12/30/2021"/>
    <n v="1"/>
    <n v="1"/>
    <n v="0"/>
    <n v="0"/>
    <n v="1454"/>
    <n v="1454"/>
    <n v="0"/>
    <n v="0"/>
    <x v="2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569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2"/>
    <s v="ALTILLANO"/>
    <s v="BUEN"/>
    <m/>
    <d v="2021-09-10T00:00:00"/>
    <d v="2021-10-30T00:00:00"/>
    <d v="2021-11-10T00:00:00"/>
    <d v="2021-11-10T11:06:57"/>
    <s v="COMERCIAL NUTRESA S A S"/>
    <s v="MERCADEO"/>
    <s v="GALLETAS"/>
    <s v="MULTIMARCA"/>
    <s v="N"/>
    <d v="2021-09-08T00:00:00"/>
  </r>
  <r>
    <x v="570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571"/>
    <s v="BGTA"/>
    <s v="CEDIS BOGOTA"/>
    <s v="SEGU01"/>
    <s v="SEGURIDAD01"/>
    <s v="MP"/>
    <s v="IMPULSO MATIZ"/>
    <x v="128"/>
    <s v="KIT METODOS DE PREPARACIN MATIZ"/>
    <s v="UND"/>
    <m/>
    <s v="12/31/2019"/>
    <n v="2"/>
    <n v="2"/>
    <n v="0"/>
    <n v="0"/>
    <n v="2000000"/>
    <n v="4000000"/>
    <n v="0"/>
    <n v="0"/>
    <x v="0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2"/>
    <s v="BGTA"/>
    <s v="CEDIS BOGOTA"/>
    <s v="ALMACEN"/>
    <s v="ALMACENAJE"/>
    <s v="MP"/>
    <s v="FESTIVAL MARACUMANGO "/>
    <x v="406"/>
    <s v="VESTIDO MINI PUNTERA FESTIVAL MARACUMANGO "/>
    <s v="UND"/>
    <m/>
    <s v="12/30/2021"/>
    <n v="1"/>
    <n v="1"/>
    <n v="0"/>
    <n v="0"/>
    <n v="125100"/>
    <n v="125100"/>
    <n v="0"/>
    <n v="0"/>
    <x v="0"/>
    <s v="NUTRESA"/>
    <s v="BUEN"/>
    <m/>
    <d v="2021-10-25T00:00:00"/>
    <d v="2021-10-26T00:00:00"/>
    <d v="2021-11-04T00:00:00"/>
    <d v="2021-11-04T16:57:14"/>
    <s v="COMERCIAL NUTRESA S A S"/>
    <s v="MERCADEO"/>
    <s v="GALLETAS"/>
    <s v="FESTIVAL"/>
    <s v="N"/>
    <d v="2021-10-25T00:00:00"/>
  </r>
  <r>
    <x v="573"/>
    <s v="BGTA"/>
    <s v="CEDIS BOGOTA"/>
    <s v="ALMACEN"/>
    <s v="ALMACENAJE"/>
    <s v="MP"/>
    <s v="NAVIDAD 2021"/>
    <x v="180"/>
    <s v="ESCUDO NAVIDAD NOEL 2021"/>
    <s v="UND"/>
    <m/>
    <d v="2022-01-03T00:00:00"/>
    <n v="65"/>
    <n v="65"/>
    <n v="0"/>
    <n v="0"/>
    <n v="1403"/>
    <n v="9119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4"/>
    <s v="BGTA"/>
    <s v="CEDIS BOGOTA"/>
    <s v="ALMACEN"/>
    <s v="ALMACENAJE"/>
    <s v="MP"/>
    <s v="MUEBLE INTERCAMBIABLE"/>
    <x v="407"/>
    <s v="MUEBLE INTERCAMBIABLE TOSH MIX VEGETALES CENCOSUD"/>
    <s v="UND"/>
    <m/>
    <s v="03/30/2021"/>
    <n v="1"/>
    <n v="1"/>
    <n v="0"/>
    <n v="0"/>
    <n v="1548500"/>
    <n v="1548500"/>
    <n v="0"/>
    <n v="122409"/>
    <x v="0"/>
    <s v="NUTRESA"/>
    <s v="AVER"/>
    <m/>
    <d v="2021-03-10T00:00:00"/>
    <d v="2021-10-16T00:00:00"/>
    <m/>
    <d v="2021-03-12T15:09:50"/>
    <s v="COMERCIAL NUTRESA S A S"/>
    <s v="TRADE"/>
    <s v="NUTRESA"/>
    <s v="MULTIMARCA"/>
    <s v="N"/>
    <d v="2021-07-14T00:00:00"/>
  </r>
  <r>
    <x v="575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39"/>
    <n v="39"/>
    <n v="0"/>
    <n v="0"/>
    <n v="14000"/>
    <n v="546000"/>
    <n v="0"/>
    <n v="0"/>
    <x v="1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7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3T00:00:00"/>
  </r>
  <r>
    <x v="577"/>
    <s v="BGTA"/>
    <s v="CEDIS BOGOTA"/>
    <s v="ALMACEN"/>
    <s v="ALMACENAJE"/>
    <s v="MP"/>
    <s v="NAVIDAD 2021"/>
    <x v="117"/>
    <s v="CENEFA DELIMITADORA NAVIDAD NOEL 2021"/>
    <s v="UND"/>
    <m/>
    <d v="2022-01-03T00:00:00"/>
    <n v="455"/>
    <n v="455"/>
    <n v="0"/>
    <n v="0"/>
    <n v="94"/>
    <n v="4277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8"/>
    <s v="BGTA"/>
    <s v="CEDIS BOGOTA"/>
    <s v="ALMACEN"/>
    <s v="ALMACENAJE"/>
    <s v="MP"/>
    <s v="NUTRESA TE ADELANTA LA NAVIDAD"/>
    <x v="409"/>
    <s v="VOLANTE NUTRESA TE ADELANTA LA NAVIDAD"/>
    <s v="UND"/>
    <m/>
    <s v="11/30/2021"/>
    <n v="11400"/>
    <n v="11400"/>
    <n v="0"/>
    <n v="0"/>
    <n v="23"/>
    <n v="262200"/>
    <n v="0"/>
    <n v="0"/>
    <x v="2"/>
    <s v="NUTRESA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579"/>
    <s v="BGTA"/>
    <s v="CEDIS BOGOTA"/>
    <s v="ALMACEN"/>
    <s v="ALMACENAJE"/>
    <s v="MP"/>
    <s v="SALVADO DE TRIGO DORIA"/>
    <x v="410"/>
    <s v="ROMPETRAFICO SALVADO DE TRIGO DORIA"/>
    <s v="UND"/>
    <m/>
    <s v="12/30/2021"/>
    <n v="150"/>
    <n v="150"/>
    <n v="0"/>
    <n v="0"/>
    <n v="6700"/>
    <n v="1005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580"/>
    <s v="BGTA"/>
    <s v="CEDIS BOGOTA"/>
    <s v="ALMACEN"/>
    <s v="ALMACENAJE"/>
    <s v="MP"/>
    <s v="NAVIDAD 2021"/>
    <x v="411"/>
    <s v="MOVIL NAVIDAD NOEL 2021"/>
    <s v="UND"/>
    <m/>
    <d v="2022-01-03T00:00:00"/>
    <n v="3000"/>
    <n v="3000"/>
    <n v="0"/>
    <n v="0"/>
    <n v="263"/>
    <n v="789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581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0-10-22T00:00:00"/>
  </r>
  <r>
    <x v="582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71"/>
    <s v="BGTA"/>
    <s v="CEDIS BOGOT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624"/>
    <n v="624"/>
    <n v="0"/>
    <n v="0"/>
    <n v="139"/>
    <n v="86736"/>
    <n v="0"/>
    <n v="0"/>
    <x v="2"/>
    <s v="ALTILLANO_BPO"/>
    <s v="BUEN"/>
    <m/>
    <d v="2021-08-23T00:00:00"/>
    <d v="2021-11-04T00:00:00"/>
    <d v="2021-09-10T00:00:00"/>
    <d v="2021-09-10T11:35:09"/>
    <s v="COMERCIAL NUTRESA S A S"/>
    <s v="MERCADEO"/>
    <s v="GALLETAS"/>
    <s v="NOEL"/>
    <s v="N"/>
    <d v="2021-07-07T00:00:00"/>
  </r>
  <r>
    <x v="585"/>
    <s v="BGTA"/>
    <s v="CEDIS BOGOTA"/>
    <s v="ALMACEN"/>
    <s v="ALMACENAJE"/>
    <s v="MP"/>
    <s v="CENEFA POR MARCA NUTRESA"/>
    <x v="413"/>
    <s v="CENEFA LINEAL TOSH NUECES- BARRAS Y CEREAL /TRADE"/>
    <s v="UND"/>
    <m/>
    <s v="12/30/2021"/>
    <n v="102"/>
    <n v="102"/>
    <n v="0"/>
    <n v="0"/>
    <n v="1454"/>
    <n v="148308"/>
    <n v="0"/>
    <n v="0"/>
    <x v="2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586"/>
    <s v="BGTA"/>
    <s v="CEDIS BOGOTA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8-09T00:00:00"/>
    <d v="2021-10-14T00:00:00"/>
    <d v="2021-10-14T18:52:22"/>
    <s v="COMERCIAL NUTRESA S A S"/>
    <s v="MERCADEO"/>
    <s v="GALLETAS"/>
    <s v="MULTIMARCA"/>
    <s v="N"/>
    <d v="2021-04-24T00:00:00"/>
  </r>
  <r>
    <x v="587"/>
    <s v="BGTA"/>
    <s v="CEDIS BOGOTA"/>
    <s v="ALMACEN"/>
    <s v="ALMACENAJE"/>
    <s v="MP"/>
    <s v="CENEFA POR MARCA NUTRESA"/>
    <x v="388"/>
    <s v="CENEFA LINEAL CAPSULAS /TRADE"/>
    <s v="UND"/>
    <m/>
    <s v="12/30/2021"/>
    <n v="81"/>
    <n v="81"/>
    <n v="0"/>
    <n v="0"/>
    <n v="1454"/>
    <n v="117774"/>
    <n v="0"/>
    <n v="0"/>
    <x v="2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588"/>
    <s v="BGTA"/>
    <s v="CEDIS BOGOTA"/>
    <s v="ALMACEN"/>
    <s v="ALMACENAJE"/>
    <s v="MP"/>
    <s v="CENEFA POR MARCA NUTRESA"/>
    <x v="414"/>
    <s v="CENEFA LINEAL CHOCOLISTO /MCADEO"/>
    <s v="UND"/>
    <m/>
    <s v="12/30/2021"/>
    <n v="80"/>
    <n v="80"/>
    <n v="0"/>
    <n v="0"/>
    <n v="1454"/>
    <n v="116320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CHOCOLISTO"/>
    <s v="N"/>
    <d v="2021-05-24T00:00:00"/>
  </r>
  <r>
    <x v="589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15"/>
    <n v="15"/>
    <n v="0"/>
    <n v="0"/>
    <n v="6700"/>
    <n v="10050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590"/>
    <s v="BGTA"/>
    <s v="CEDIS BOGOTA"/>
    <s v="ALMACEN"/>
    <s v="ALMACENAJE"/>
    <s v="MP"/>
    <s v="NAVIDAD 2021"/>
    <x v="113"/>
    <s v="BOLSA PLASTICA NAVIDAD NOEL 2021"/>
    <s v="UND"/>
    <m/>
    <d v="2022-01-03T00:00:00"/>
    <n v="11000"/>
    <n v="11000"/>
    <n v="0"/>
    <n v="0"/>
    <n v="156"/>
    <n v="1716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9-02T00:00:00"/>
  </r>
  <r>
    <x v="591"/>
    <s v="BGTA"/>
    <s v="CEDIS BOGOTA"/>
    <s v="ALMACEN"/>
    <s v="ALMACENAJE"/>
    <s v="MP"/>
    <s v="CHOCOLISTO SIN AZUCAR"/>
    <x v="416"/>
    <s v="VESTIDO REJILLA CHOCOLISTO SIN AZUCAR"/>
    <s v="UND"/>
    <m/>
    <s v="08/30/2021"/>
    <n v="1"/>
    <n v="1"/>
    <n v="0"/>
    <n v="0"/>
    <n v="39330"/>
    <n v="39330"/>
    <n v="0"/>
    <n v="0"/>
    <x v="2"/>
    <s v="ALTILLANO"/>
    <s v="BUEN"/>
    <m/>
    <d v="2021-08-04T00:00:00"/>
    <d v="2021-09-07T00:00:00"/>
    <m/>
    <d v="2021-08-26T16:35:15"/>
    <s v="COMERCIAL NUTRESA S A S"/>
    <s v="MERCADEO"/>
    <s v="CNCH"/>
    <s v="CHOCOLISTO"/>
    <s v="N"/>
    <d v="2021-08-04T00:00:00"/>
  </r>
  <r>
    <x v="592"/>
    <s v="BGTA"/>
    <s v="CEDIS BOGOTA"/>
    <s v="ALMACEN"/>
    <s v="ALMACENAJE"/>
    <s v="MP"/>
    <s v=" MAGIA PARA CONSENTIRTE"/>
    <x v="417"/>
    <s v="PUNTA SENCILLA MAGIA PARA CONSENTIRTE"/>
    <s v="UND"/>
    <m/>
    <s v="12/30/2021"/>
    <n v="9"/>
    <n v="9"/>
    <n v="0"/>
    <n v="0"/>
    <n v="71810"/>
    <n v="64629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93"/>
    <s v="BGTA"/>
    <s v="CEDIS BOGOTA"/>
    <s v="ALMACEN"/>
    <s v="ALMACENAJE"/>
    <s v="MP"/>
    <s v=" MONTICELLO "/>
    <x v="110"/>
    <s v="VESTIDO REJILLA MONTICELLO "/>
    <s v="UND"/>
    <m/>
    <s v="12/30/2021"/>
    <n v="8"/>
    <n v="8"/>
    <n v="0"/>
    <n v="0"/>
    <n v="25650"/>
    <n v="205200"/>
    <n v="0"/>
    <n v="0"/>
    <x v="0"/>
    <s v="NUTRESA"/>
    <s v="BUEN"/>
    <m/>
    <d v="2021-11-05T00:00:00"/>
    <d v="2021-11-05T00:00:00"/>
    <m/>
    <m/>
    <s v="COMERCIAL NUTRESA S A S"/>
    <s v="MERCADEO"/>
    <s v="PASTAS"/>
    <s v="MONTICELLO"/>
    <s v="N"/>
    <d v="2021-11-05T00:00:00"/>
  </r>
  <r>
    <x v="594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130"/>
    <n v="3130"/>
    <n v="0"/>
    <n v="0"/>
    <n v="773"/>
    <n v="2419490"/>
    <n v="0"/>
    <n v="0"/>
    <x v="0"/>
    <s v="NUTRESA"/>
    <s v="BUEN"/>
    <m/>
    <d v="2021-08-10T00:00:00"/>
    <d v="2021-11-04T00:00:00"/>
    <d v="2021-11-11T00:00:00"/>
    <d v="2021-11-11T11:26:31"/>
    <s v="COMERCIAL NUTRESA S A S"/>
    <s v="MERCADEO"/>
    <s v="GALLETAS"/>
    <s v="NOEL"/>
    <s v="N"/>
    <d v="2021-08-13T00:00:00"/>
  </r>
  <r>
    <x v="595"/>
    <s v="BGTA"/>
    <s v="CEDIS BOGOTA"/>
    <s v="ALMACEN"/>
    <s v="ALMACENAJE"/>
    <s v="MP"/>
    <s v="NAVIDAD CHOCOLATES 2021"/>
    <x v="418"/>
    <s v="SOLAPA JET BURBUJET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96"/>
    <s v="BGTA"/>
    <s v="CEDIS BOGOT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ALTILLANO"/>
    <s v="BUEN"/>
    <m/>
    <d v="2019-04-09T00:00:00"/>
    <d v="2021-10-30T00:00:00"/>
    <m/>
    <d v="2021-03-03T13:24:24"/>
    <s v="COMERCIAL NUTRESA S A S"/>
    <s v="TRADE"/>
    <s v="NUTRESA"/>
    <s v="GENERICO"/>
    <s v="N"/>
    <d v="2016-02-04T00:00:00"/>
  </r>
  <r>
    <x v="597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250"/>
    <n v="250"/>
    <n v="0"/>
    <n v="0"/>
    <n v="6700"/>
    <n v="167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598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16"/>
    <n v="16"/>
    <n v="0"/>
    <n v="0"/>
    <n v="440"/>
    <n v="7040"/>
    <n v="0"/>
    <n v="0"/>
    <x v="2"/>
    <s v="NUTRESA"/>
    <s v="BUEN"/>
    <m/>
    <d v="2020-11-28T00:00:00"/>
    <d v="2021-11-04T00:00:00"/>
    <m/>
    <m/>
    <s v="COMERCIAL NUTRESA S A S"/>
    <s v="TRADE"/>
    <s v="NUTRESA"/>
    <s v="MULTIMARCA"/>
    <s v="N"/>
    <d v="2020-10-22T00:00:00"/>
  </r>
  <r>
    <x v="599"/>
    <s v="BGTA"/>
    <s v="CEDIS BOGOTA"/>
    <s v="ALMACEN"/>
    <s v="ALMACENAJE"/>
    <s v="MP"/>
    <s v="NAVIDAD NOEL 2021"/>
    <x v="147"/>
    <s v="TROPEZON ANCHETERIA AU NAVIDAD NOEL 2021"/>
    <s v="UND"/>
    <m/>
    <s v="12/30/2021"/>
    <n v="26"/>
    <n v="26"/>
    <n v="0"/>
    <n v="0"/>
    <n v="104900"/>
    <n v="27274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00"/>
    <s v="BGTA"/>
    <s v="CEDIS BOGOTA"/>
    <s v="ALMACEN"/>
    <s v="ALMACENAJE"/>
    <s v="MP"/>
    <s v="NAVIDAD NOEL 2021"/>
    <x v="112"/>
    <s v="PUNTA SUPER NAVIDAD NOEL 2021"/>
    <s v="UND"/>
    <m/>
    <s v="08/30/2021"/>
    <n v="24"/>
    <n v="24"/>
    <n v="0"/>
    <n v="0"/>
    <n v="51500"/>
    <n v="1236000"/>
    <n v="0"/>
    <n v="0"/>
    <x v="2"/>
    <s v="NUTRESA"/>
    <s v="BUEN"/>
    <m/>
    <d v="2021-09-06T00:00:00"/>
    <d v="2021-09-08T00:00:00"/>
    <d v="2021-11-09T00:00:00"/>
    <d v="2021-11-09T17:18:58"/>
    <s v="COMERCIAL NUTRESA S A S"/>
    <s v="MERCADEO"/>
    <s v="GALLETAS"/>
    <s v="MULTIMARCA"/>
    <s v="N"/>
    <d v="2021-09-07T00:00:00"/>
  </r>
  <r>
    <x v="601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2"/>
    <n v="22"/>
    <n v="0"/>
    <n v="0"/>
    <n v="71100"/>
    <n v="1564200"/>
    <n v="0"/>
    <n v="0"/>
    <x v="2"/>
    <s v="NUTRESA"/>
    <s v="BUEN"/>
    <m/>
    <d v="2021-09-07T00:00:00"/>
    <d v="2021-10-30T00:00:00"/>
    <d v="2021-11-09T00:00:00"/>
    <d v="2021-11-09T17:29:25"/>
    <s v="COMERCIAL NUTRESA S A S"/>
    <s v="MERCADEO"/>
    <s v="GALLETAS"/>
    <s v="MULTIMARCA"/>
    <s v="N"/>
    <d v="2021-09-08T00:00:00"/>
  </r>
  <r>
    <x v="60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595"/>
    <n v="595"/>
    <n v="0"/>
    <n v="0"/>
    <n v="1454"/>
    <n v="865130"/>
    <n v="0"/>
    <n v="0"/>
    <x v="2"/>
    <s v="NUTRESA"/>
    <s v="BUEN"/>
    <m/>
    <d v="2021-05-20T00:00:00"/>
    <d v="2021-06-09T00:00:00"/>
    <d v="2021-10-25T00:00:00"/>
    <d v="2021-11-02T13:49:46"/>
    <s v="COMERCIAL NUTRESA S A S"/>
    <s v="MERCADEO"/>
    <s v="GALLETAS"/>
    <s v="TOSH"/>
    <s v="N"/>
    <d v="2021-05-24T00:00:00"/>
  </r>
  <r>
    <x v="603"/>
    <s v="BGTA"/>
    <s v="CEDIS BOGOTA"/>
    <s v="ALMACEN"/>
    <s v="ALMACENAJE"/>
    <s v="MP"/>
    <s v="NAVIDAD 2021"/>
    <x v="113"/>
    <s v="BOLSA PLASTICA NAVIDAD NOEL 2021"/>
    <s v="UND"/>
    <m/>
    <d v="2022-01-03T00:00:00"/>
    <n v="28800"/>
    <n v="28800"/>
    <n v="0"/>
    <n v="0"/>
    <n v="156"/>
    <n v="4492800"/>
    <n v="0"/>
    <n v="0"/>
    <x v="1"/>
    <s v="NUTRESA"/>
    <s v="BUEN"/>
    <m/>
    <d v="2021-08-20T00:00:00"/>
    <d v="2021-11-11T00:00:00"/>
    <d v="2021-11-02T00:00:00"/>
    <d v="2021-11-05T16:55:51"/>
    <s v="COMERCIAL NUTRESA S A S"/>
    <s v="MERCADEO"/>
    <s v="GALLETAS"/>
    <s v="NOEL"/>
    <s v="N"/>
    <d v="2021-09-02T00:00:00"/>
  </r>
  <r>
    <x v="604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05"/>
    <s v="BGTA"/>
    <s v="CEDIS BOGOTA"/>
    <s v="ALMACEN"/>
    <s v="ALMACENAJE"/>
    <s v="MP"/>
    <s v="CENEFA POR MARCA NUTRESA"/>
    <x v="420"/>
    <s v="CENEFA LINEAL LA ESPECIAL /TRADE"/>
    <s v="UND"/>
    <m/>
    <s v="12/30/2021"/>
    <n v="171"/>
    <n v="171"/>
    <n v="0"/>
    <n v="0"/>
    <n v="1454"/>
    <n v="248634"/>
    <n v="0"/>
    <n v="0"/>
    <x v="2"/>
    <s v="NUTRESA"/>
    <s v="BUEN"/>
    <m/>
    <d v="2021-03-26T00:00:00"/>
    <d v="2021-09-03T00:00:00"/>
    <d v="2021-10-28T00:00:00"/>
    <d v="2021-11-02T13:49:46"/>
    <s v="COMERCIAL NUTRESA S A S"/>
    <s v="TRADE"/>
    <s v="CNCH"/>
    <s v="MULTIMARCA"/>
    <s v="N"/>
    <d v="2021-03-27T00:00:00"/>
  </r>
  <r>
    <x v="60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3T00:00:00"/>
  </r>
  <r>
    <x v="607"/>
    <s v="BGTA"/>
    <s v="CEDIS BOGOTA"/>
    <s v="ALMACEN"/>
    <s v="ALMACENAJE"/>
    <s v="MP"/>
    <s v="TEMPORADA NAVIDAD"/>
    <x v="421"/>
    <s v="AYUDAVENTAS NAVIDAD GOLOSINAS"/>
    <s v="UND"/>
    <m/>
    <s v="12/31/2021"/>
    <n v="40"/>
    <n v="40"/>
    <n v="0"/>
    <n v="0"/>
    <n v="1752"/>
    <n v="70080"/>
    <n v="0"/>
    <n v="0"/>
    <x v="1"/>
    <s v="ALTILLANO"/>
    <s v="BUEN"/>
    <m/>
    <d v="2021-09-18T00:00:00"/>
    <d v="2021-09-20T00:00:00"/>
    <d v="2021-10-27T00:00:00"/>
    <d v="2021-10-28T11:31:48"/>
    <s v="COMERCIAL NUTRESA S A S"/>
    <s v="MERCADEO"/>
    <s v="CNCH"/>
    <s v="MULTIMARCA"/>
    <s v="N"/>
    <d v="2021-09-18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1000"/>
    <n v="1000"/>
    <n v="0"/>
    <n v="0"/>
    <n v="24"/>
    <n v="24000"/>
    <n v="0"/>
    <n v="0"/>
    <x v="0"/>
    <s v="NUTRESA"/>
    <s v="BAJA"/>
    <m/>
    <d v="2021-08-25T00:00:00"/>
    <d v="2021-10-29T00:00:00"/>
    <m/>
    <d v="2021-11-02T13:55:23"/>
    <s v="COMERCIAL NUTRESA S A S"/>
    <s v="MERCADEO"/>
    <s v="CNCH"/>
    <s v="JET"/>
    <s v="N"/>
    <d v="2021-08-25T00:00:00"/>
  </r>
  <r>
    <x v="609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9"/>
    <x v="2"/>
    <s v="NUTRESA"/>
    <s v="BUEN"/>
    <m/>
    <d v="2021-08-04T00:00:00"/>
    <d v="2021-08-04T00:00:00"/>
    <m/>
    <m/>
    <s v="COMERCIAL NUTRESA S A S"/>
    <s v="MERCADEO"/>
    <s v="CAFE"/>
    <s v="TOSH"/>
    <s v="N"/>
    <m/>
  </r>
  <r>
    <x v="610"/>
    <s v="BGTA"/>
    <s v="CEDIS BOGOTA"/>
    <s v="ALMACEN"/>
    <s v="ALMACENAJE"/>
    <s v="MP"/>
    <s v="CENEFA POR MARCA NUTRESA"/>
    <x v="422"/>
    <s v="CENEFA LINEAL CAPSULAS  /MCADEO"/>
    <s v="UND"/>
    <m/>
    <s v="12/30/2021"/>
    <n v="119"/>
    <n v="119"/>
    <n v="0"/>
    <n v="0"/>
    <n v="1454"/>
    <n v="173026"/>
    <n v="0"/>
    <n v="0"/>
    <x v="2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611"/>
    <s v="BGTA"/>
    <s v="CEDIS BOGOTA"/>
    <s v="ALMACEN"/>
    <s v="ALMACENAJE"/>
    <s v="MP"/>
    <s v="CENEFA POR MARCA NUTRESA"/>
    <x v="423"/>
    <s v="CENEFA LINEAL MONTBLANC/MCADEO"/>
    <s v="UND"/>
    <m/>
    <s v="12/30/2021"/>
    <n v="117"/>
    <n v="117"/>
    <n v="0"/>
    <n v="0"/>
    <n v="1454"/>
    <n v="170118"/>
    <n v="0"/>
    <n v="0"/>
    <x v="2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612"/>
    <s v="BGTA"/>
    <s v="CEDIS BOGOTA"/>
    <s v="ALMACEN"/>
    <s v="ALMACENAJE"/>
    <s v="MP"/>
    <s v="NAVIDAD NOEL 2021"/>
    <x v="151"/>
    <s v="ROLLO X 5 MT NAVIDAD NOEL 2021"/>
    <s v="UND"/>
    <m/>
    <s v="08/30/2021"/>
    <n v="6"/>
    <n v="6"/>
    <n v="0"/>
    <n v="0"/>
    <n v="25200"/>
    <n v="151200"/>
    <n v="0"/>
    <n v="0"/>
    <x v="0"/>
    <s v="NUTRESA"/>
    <s v="BUEN"/>
    <m/>
    <d v="2021-09-08T00:00:00"/>
    <d v="2021-10-04T00:00:00"/>
    <d v="2021-11-05T00:00:00"/>
    <d v="2021-11-10T14:49:00"/>
    <s v="COMERCIAL NUTRESA S A S"/>
    <s v="MERCADEO"/>
    <s v="GALLETAS"/>
    <s v="MULTIMARCA"/>
    <s v="N"/>
    <d v="2021-09-08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5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614"/>
    <s v="BGTA"/>
    <s v="CEDIS BOGOTA"/>
    <s v="ALMACEN"/>
    <s v="ALMACENAJE"/>
    <s v="MP"/>
    <s v="NUEVAS PLEGADIZAS MIEL Y FUSIoN"/>
    <x v="425"/>
    <s v="AYUDAVENTAS MIEL Y FUSION X14 ACTUALIZADO"/>
    <s v="UND"/>
    <m/>
    <s v="12/20/2021"/>
    <n v="122"/>
    <n v="122"/>
    <n v="0"/>
    <n v="0"/>
    <n v="573"/>
    <n v="69906"/>
    <n v="0"/>
    <n v="0"/>
    <x v="1"/>
    <s v="ALTILLANO"/>
    <s v="BUEN"/>
    <m/>
    <d v="2021-10-29T00:00:00"/>
    <d v="2021-10-30T00:00:00"/>
    <m/>
    <m/>
    <s v="COMERCIAL NUTRESA S A S"/>
    <s v="MERCADEO"/>
    <s v="GALLETAS"/>
    <s v="TOSH"/>
    <s v="N"/>
    <d v="2021-10-29T00:00:00"/>
  </r>
  <r>
    <x v="615"/>
    <s v="BGTA"/>
    <s v="CEDIS BOGOTA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ALTILLANO"/>
    <s v="BUEN"/>
    <m/>
    <d v="2020-12-15T00:00:00"/>
    <d v="2021-11-08T00:00:00"/>
    <m/>
    <m/>
    <s v="COMERCIAL NUTRESA S A S"/>
    <s v="TRADE"/>
    <s v="NUTRESA"/>
    <s v="MULTIMARCA"/>
    <s v="N"/>
    <d v="2020-11-03T00:00:00"/>
  </r>
  <r>
    <x v="616"/>
    <s v="BGTA"/>
    <s v="CEDIS BOGOTA"/>
    <s v="ALMACEN"/>
    <s v="ALMACENAJE"/>
    <s v="MP"/>
    <s v="IMPULSO CAPSULAS EXPRESS"/>
    <x v="426"/>
    <s v="RECETARIO CEN CAPSULAS EXPRESS"/>
    <s v="UND"/>
    <m/>
    <s v="12/15/2021"/>
    <n v="5944"/>
    <n v="5944"/>
    <n v="0"/>
    <n v="0"/>
    <n v="800"/>
    <n v="4755200"/>
    <n v="0"/>
    <n v="0"/>
    <x v="0"/>
    <s v="BPO"/>
    <s v="BUEN"/>
    <m/>
    <d v="2021-04-23T00:00:00"/>
    <d v="2021-10-22T00:00:00"/>
    <d v="2021-11-10T00:00:00"/>
    <d v="2021-11-10T10:52:42"/>
    <s v="COMERCIAL NUTRESA S A S"/>
    <s v="MERCADEO"/>
    <s v="CAFE"/>
    <s v="CAPSULAS EXPRESS"/>
    <s v="N"/>
    <d v="2021-04-26T00:00:00"/>
  </r>
  <r>
    <x v="617"/>
    <s v="BGTA"/>
    <s v="CEDIS BOGOTA"/>
    <s v="ALMACEN"/>
    <s v="ALMACENAJE"/>
    <s v="MP"/>
    <s v="CENEFA POR MARCA NUTRESA"/>
    <x v="427"/>
    <s v="CENEFA LINEAL BENET /MCADEO"/>
    <s v="UND"/>
    <m/>
    <s v="12/30/2021"/>
    <n v="86"/>
    <n v="86"/>
    <n v="0"/>
    <n v="0"/>
    <n v="1454"/>
    <n v="125044"/>
    <n v="0"/>
    <n v="0"/>
    <x v="2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618"/>
    <s v="BGTA"/>
    <s v="CEDIS BOGOTA"/>
    <s v="ALMACEN"/>
    <s v="ALMACENAJE"/>
    <s v="MP"/>
    <s v="KIT AU 2021"/>
    <x v="404"/>
    <s v="PORTAPRECIO GENERICO NUTRESA KIT AU 2021"/>
    <s v="UND"/>
    <m/>
    <s v="05/30/2021"/>
    <n v="16500"/>
    <n v="16500"/>
    <n v="0"/>
    <n v="0"/>
    <n v="9"/>
    <n v="148500"/>
    <n v="0"/>
    <n v="0"/>
    <x v="2"/>
    <s v="ALTILLANO"/>
    <s v="BUEN"/>
    <m/>
    <d v="2021-05-14T00:00:00"/>
    <d v="2021-05-15T00:00:00"/>
    <d v="2021-06-29T00:00:00"/>
    <d v="2021-06-29T16:34:34"/>
    <s v="COMERCIAL NUTRESA S A S"/>
    <s v="TRADE"/>
    <s v="NUTRESA"/>
    <s v="MULTIMARCA"/>
    <s v="N"/>
    <d v="2021-05-15T00:00:00"/>
  </r>
  <r>
    <x v="619"/>
    <s v="BGTA"/>
    <s v="CEDIS BOGOTA"/>
    <s v="ALMACEN"/>
    <s v="ALMACENAJE"/>
    <s v="MP"/>
    <s v="CENEFA POR MARCA NUTRESA"/>
    <x v="428"/>
    <s v="CENEFA LINEAL COLCAFE /MCADEO"/>
    <s v="UND"/>
    <m/>
    <s v="12/30/2021"/>
    <n v="398"/>
    <n v="398"/>
    <n v="0"/>
    <n v="0"/>
    <n v="1454"/>
    <n v="578692"/>
    <n v="0"/>
    <n v="0"/>
    <x v="2"/>
    <s v="ALTILLANO"/>
    <s v="BUEN"/>
    <m/>
    <d v="2021-05-24T00:00:00"/>
    <d v="2021-05-24T00:00:00"/>
    <d v="2021-07-06T00:00:00"/>
    <d v="2021-07-07T11:18:39"/>
    <s v="COMERCIAL NUTRESA S A S"/>
    <s v="MERCADEO"/>
    <s v="CAFE"/>
    <s v="COLCAFE"/>
    <s v="N"/>
    <d v="2021-05-24T00:00:00"/>
  </r>
  <r>
    <x v="620"/>
    <s v="BGTA"/>
    <s v="CEDIS BOGOTA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21"/>
    <s v="BGTA"/>
    <s v="CEDIS BOGOTA"/>
    <s v="ALMACEN"/>
    <s v="ALMACENAJE"/>
    <s v="MP"/>
    <s v="CENEFA POR MARCA NUTRESA"/>
    <x v="430"/>
    <s v="CENEFA LINEAL DUX/MCADEO"/>
    <s v="UND"/>
    <m/>
    <s v="12/30/2021"/>
    <n v="27"/>
    <n v="27"/>
    <n v="0"/>
    <n v="0"/>
    <n v="1454"/>
    <n v="39258"/>
    <n v="0"/>
    <n v="0"/>
    <x v="2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622"/>
    <s v="BGTA"/>
    <s v="CEDIS BOGOTA"/>
    <s v="ALMACEN"/>
    <s v="ALMACENAJE"/>
    <s v="MP"/>
    <s v="IMPULSO KIBO"/>
    <x v="431"/>
    <s v=" KIT IMAGEN MUEBLE SINERGIA KIBO"/>
    <s v="UND"/>
    <m/>
    <s v="08/31/2020"/>
    <n v="9"/>
    <n v="9"/>
    <n v="0"/>
    <n v="0"/>
    <n v="100000"/>
    <n v="900000"/>
    <n v="0"/>
    <n v="0"/>
    <x v="0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623"/>
    <s v="BGTA"/>
    <s v="CEDIS BOGOTA"/>
    <s v="ALMACEN"/>
    <s v="ALMACENAJE"/>
    <s v="MP"/>
    <s v="NAVIDAD NOEL 2021"/>
    <x v="432"/>
    <s v="ARRUME 2X2 NAVIDAD NOEL 2021  ROLLO 10 MTS"/>
    <s v="UND"/>
    <m/>
    <s v="08/30/2021"/>
    <n v="1"/>
    <n v="1"/>
    <n v="0"/>
    <n v="0"/>
    <n v="253800"/>
    <n v="253800"/>
    <n v="0"/>
    <n v="0"/>
    <x v="2"/>
    <s v="NUTRESA"/>
    <s v="BUEN"/>
    <m/>
    <d v="2021-09-06T00:00:00"/>
    <d v="2021-10-26T00:00:00"/>
    <d v="2021-10-26T00:00:00"/>
    <d v="2021-10-26T17:01:22"/>
    <s v="COMERCIAL NUTRESA S A S"/>
    <s v="MERCADEO"/>
    <s v="GALLETAS"/>
    <s v="MULTIMARCA"/>
    <s v="N"/>
    <d v="2021-09-07T00:00:00"/>
  </r>
  <r>
    <x v="624"/>
    <s v="BGTA"/>
    <s v="CEDIS BOGOTA"/>
    <s v="ALMACEN"/>
    <s v="ALMACENAJE"/>
    <s v="MP"/>
    <s v="NAVIDAD CHOCOLATES 2021"/>
    <x v="433"/>
    <s v="SOLAPA MONTBLANC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25"/>
    <s v="BGTA"/>
    <s v="CEDIS BOGOTA"/>
    <s v="ALMACEN"/>
    <s v="ALMACENAJE"/>
    <s v="MP"/>
    <s v="POP Y VISIBILIDAD BAYER"/>
    <x v="434"/>
    <s v="TACKERAMULTIMARCA"/>
    <s v="UND"/>
    <m/>
    <s v="12/31/2040"/>
    <n v="15"/>
    <n v="15"/>
    <n v="0"/>
    <n v="0"/>
    <n v="21620"/>
    <n v="324300"/>
    <n v="0"/>
    <n v="0"/>
    <x v="2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626"/>
    <s v="BGTA"/>
    <s v="CEDIS BOGOTA"/>
    <s v="ALMACEN"/>
    <s v="ALMACENAJE"/>
    <s v="MP"/>
    <s v="IMPRESIoN VOLANTES COLCAFe TE GIRA"/>
    <x v="435"/>
    <s v="VOLANTE COLCAFE TE GIRA"/>
    <s v="UND"/>
    <m/>
    <s v="01/31/2022"/>
    <n v="3600"/>
    <n v="3600"/>
    <n v="0"/>
    <n v="0"/>
    <n v="89"/>
    <n v="320400"/>
    <n v="0"/>
    <n v="0"/>
    <x v="0"/>
    <s v="BPO"/>
    <s v="BUEN"/>
    <m/>
    <d v="2021-10-25T00:00:00"/>
    <d v="2021-10-25T00:00:00"/>
    <d v="2021-11-10T00:00:00"/>
    <d v="2021-11-10T11:12:10"/>
    <s v="COMERCIAL NUTRESA S A S"/>
    <s v="MERCADEO"/>
    <s v="CAFE"/>
    <s v="COLCAFE"/>
    <s v="N"/>
    <d v="2021-10-25T00:00:00"/>
  </r>
  <r>
    <x v="627"/>
    <s v="BGTA"/>
    <s v="CEDIS BOGOTA"/>
    <s v="ALMACEN"/>
    <s v="ALMACENAJE"/>
    <s v="MP"/>
    <s v="CENEFA POR MARCA NUTRESA"/>
    <x v="436"/>
    <s v="CENEFA LINEAL LA BASTILLA /MCADEO"/>
    <s v="UND"/>
    <m/>
    <s v="12/30/2021"/>
    <n v="50"/>
    <n v="50"/>
    <n v="0"/>
    <n v="0"/>
    <n v="1454"/>
    <n v="72700"/>
    <n v="0"/>
    <n v="0"/>
    <x v="2"/>
    <s v="ALTILLANO"/>
    <s v="BUEN"/>
    <m/>
    <d v="2021-05-24T00:00:00"/>
    <d v="2021-05-24T00:00:00"/>
    <d v="2021-07-06T00:00:00"/>
    <d v="2021-07-07T11:18:42"/>
    <s v="COMERCIAL NUTRESA S A S"/>
    <s v="MERCADEO"/>
    <s v="CAFE"/>
    <s v="LA BASTILLA"/>
    <s v="N"/>
    <d v="2021-05-24T00:00:00"/>
  </r>
  <r>
    <x v="628"/>
    <s v="BGTA"/>
    <s v="CEDIS BOGOTA"/>
    <s v="ALMACEN"/>
    <s v="ALMACENAJE"/>
    <s v="MP"/>
    <s v="CENEFA POR MARCA NUTRESA"/>
    <x v="437"/>
    <s v="CENEFA LINEAL SALTIN /MCADEO"/>
    <s v="UND"/>
    <m/>
    <s v="12/30/2021"/>
    <n v="987"/>
    <n v="987"/>
    <n v="0"/>
    <n v="0"/>
    <n v="1454"/>
    <n v="1435098"/>
    <n v="0"/>
    <n v="0"/>
    <x v="2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62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1600"/>
    <n v="1600"/>
    <n v="0"/>
    <n v="0"/>
    <n v="590"/>
    <n v="94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630"/>
    <s v="BGTA"/>
    <s v="CEDIS BOGOTA"/>
    <s v="ALMACEN"/>
    <s v="ALMACENAJE"/>
    <s v="MP"/>
    <s v="CENEFA POR MARCA NUTRESA"/>
    <x v="422"/>
    <s v="CENEFA LINEAL CAPSULAS  /MCADEO"/>
    <s v="UND"/>
    <m/>
    <s v="12/30/2021"/>
    <n v="60"/>
    <n v="60"/>
    <n v="0"/>
    <n v="0"/>
    <n v="1454"/>
    <n v="87240"/>
    <n v="0"/>
    <n v="0"/>
    <x v="2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631"/>
    <s v="BGTA"/>
    <s v="CEDIS BOGOTA"/>
    <s v="ALMACEN"/>
    <s v="ALMACENAJE"/>
    <s v="MP"/>
    <s v="TOSH INMUNIDAD"/>
    <x v="154"/>
    <s v="VESTIDO REJILLA LATERAL TOSH INMUNIDAD"/>
    <s v="UND"/>
    <m/>
    <s v="12/30/2021"/>
    <n v="6"/>
    <n v="6"/>
    <n v="0"/>
    <n v="0"/>
    <n v="20500"/>
    <n v="123000"/>
    <n v="0"/>
    <n v="0"/>
    <x v="0"/>
    <s v="NUTRESA"/>
    <s v="BUEN"/>
    <m/>
    <d v="2021-10-27T00:00:00"/>
    <d v="2021-11-09T00:00:00"/>
    <m/>
    <d v="2021-11-02T10:38:03"/>
    <s v="COMERCIAL NUTRESA S A S"/>
    <s v="MERCADEO"/>
    <s v="GALLETAS"/>
    <s v="TOSH"/>
    <s v="N"/>
    <d v="2021-10-27T00:00:00"/>
  </r>
  <r>
    <x v="632"/>
    <s v="BGTA"/>
    <s v="CEDIS BOGOTA"/>
    <s v="ALMACEN"/>
    <s v="ALMACENAJE"/>
    <s v="MP"/>
    <s v="NAVIDAD 2021"/>
    <x v="114"/>
    <s v="CHISPA PRECIO NAVIDAD NOEL 2021"/>
    <s v="UND"/>
    <m/>
    <d v="2022-01-03T00:00:00"/>
    <n v="1500"/>
    <n v="1500"/>
    <n v="0"/>
    <n v="0"/>
    <n v="99"/>
    <n v="1485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33"/>
    <s v="BGTA"/>
    <s v="CEDIS BOGOTA"/>
    <s v="SEGU01"/>
    <s v="SEGURIDAD01"/>
    <s v="MP"/>
    <s v="BIENVENIDA SOCIOS NUTRESA AUTOSERVICIOS 2021"/>
    <x v="439"/>
    <s v="KIT BIENVENIDA SOCIOS NUTRESA AUTOSERVICIOS 2021"/>
    <s v="UND"/>
    <m/>
    <s v="08/30/2021"/>
    <n v="11"/>
    <n v="11"/>
    <n v="0"/>
    <n v="0"/>
    <n v="54000"/>
    <n v="594000"/>
    <n v="0"/>
    <n v="0"/>
    <x v="2"/>
    <s v="ALTILLANO"/>
    <s v="BUEN"/>
    <m/>
    <d v="2021-07-02T00:00:00"/>
    <d v="2021-11-09T00:00:00"/>
    <m/>
    <d v="2021-09-21T16:57:24"/>
    <s v="COMERCIAL NUTRESA S A S"/>
    <s v="TRADE"/>
    <s v="NUTRESA"/>
    <s v="MULTIMARCA"/>
    <s v="N"/>
    <d v="2021-07-02T00:00:00"/>
  </r>
  <r>
    <x v="634"/>
    <s v="BGTA"/>
    <s v="CEDIS BOGOTA"/>
    <s v="ALMACEN"/>
    <s v="ALMACENAJE"/>
    <s v="MP"/>
    <s v=" TE NEGRO TOSH CARULLA "/>
    <x v="153"/>
    <s v="VESTIDO REJILLA TE NEGRO TOSH CARULLA "/>
    <s v="UND"/>
    <m/>
    <s v="11/30/2021"/>
    <n v="6"/>
    <n v="6"/>
    <n v="0"/>
    <n v="0"/>
    <n v="25650"/>
    <n v="15390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3T00:00:00"/>
  </r>
  <r>
    <x v="635"/>
    <s v="BGTA"/>
    <s v="CEDIS BOGOTA"/>
    <s v="ALMACEN"/>
    <s v="ALMACENAJE"/>
    <s v="MP"/>
    <s v="DORIA POR MILLONES"/>
    <x v="440"/>
    <s v="FRONTAL DE PUNTA DORIA POR MILLONES"/>
    <s v="UND"/>
    <m/>
    <s v="10/30/2021"/>
    <n v="1"/>
    <n v="1"/>
    <n v="0"/>
    <n v="0"/>
    <n v="36025"/>
    <n v="36025"/>
    <n v="0"/>
    <n v="0"/>
    <x v="2"/>
    <s v="ALTILLANO"/>
    <s v="AVER"/>
    <m/>
    <d v="2021-09-21T00:00:00"/>
    <d v="2021-10-09T00:00:00"/>
    <m/>
    <d v="2021-09-30T09:58:21"/>
    <s v="COMERCIAL NUTRESA S A S"/>
    <s v="MERCADEO"/>
    <s v="PASTAS"/>
    <s v="DORIA"/>
    <s v="N"/>
    <d v="2021-09-21T00:00:00"/>
  </r>
  <r>
    <x v="636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40"/>
    <n v="240"/>
    <n v="0"/>
    <n v="0"/>
    <n v="139"/>
    <n v="33360"/>
    <n v="0"/>
    <n v="0"/>
    <x v="2"/>
    <s v="BPO"/>
    <s v="BUEN"/>
    <m/>
    <d v="2021-08-11T00:00:00"/>
    <d v="2021-11-04T00:00:00"/>
    <d v="2021-09-09T00:00:00"/>
    <d v="2021-09-07T19:14:22"/>
    <s v="COMERCIAL NUTRESA S A S"/>
    <s v="MERCADEO"/>
    <s v="GALLETAS"/>
    <s v="NOEL"/>
    <s v="N"/>
    <d v="2021-07-07T00:00:00"/>
  </r>
  <r>
    <x v="637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5"/>
    <n v="85"/>
    <n v="0"/>
    <n v="0"/>
    <n v="105440"/>
    <n v="8962400"/>
    <n v="0"/>
    <n v="0"/>
    <x v="0"/>
    <s v="BPO"/>
    <s v="BUEN"/>
    <m/>
    <d v="2020-11-05T00:00:00"/>
    <d v="2021-11-05T00:00:00"/>
    <d v="2021-11-11T00:00:00"/>
    <d v="2021-11-11T11:39:49"/>
    <s v="COMERCIAL NUTRESA S A S"/>
    <s v="TRADE"/>
    <s v="NUTRESA"/>
    <s v="MULTIMARCA"/>
    <s v="N"/>
    <d v="2020-10-30T00:00:00"/>
  </r>
  <r>
    <x v="638"/>
    <s v="BGTA"/>
    <s v="CEDIS BOGOTA"/>
    <s v="ALMACEN"/>
    <s v="ALMACENAJE"/>
    <s v="MP"/>
    <s v="NAVIDAD 2021"/>
    <x v="113"/>
    <s v="BOLSA PLASTICA NAVIDAD NOEL 2021"/>
    <s v="UND"/>
    <m/>
    <d v="2022-01-03T00:00:00"/>
    <n v="75000"/>
    <n v="75000"/>
    <n v="0"/>
    <n v="0"/>
    <n v="156"/>
    <n v="11700000"/>
    <n v="0"/>
    <n v="0"/>
    <x v="2"/>
    <s v="NUTRESA"/>
    <s v="BUEN"/>
    <m/>
    <d v="2021-08-20T00:00:00"/>
    <d v="2021-11-08T00:00:00"/>
    <m/>
    <m/>
    <s v="COMERCIAL NUTRESA S A S"/>
    <s v="MERCADEO"/>
    <s v="GALLETAS"/>
    <s v="NOEL"/>
    <s v="N"/>
    <d v="2021-09-02T00:00:00"/>
  </r>
  <r>
    <x v="639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6"/>
    <n v="6"/>
    <n v="0"/>
    <n v="0"/>
    <n v="122000"/>
    <n v="732000"/>
    <n v="0"/>
    <n v="0"/>
    <x v="0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640"/>
    <s v="BGTA"/>
    <s v="CEDIS BOGOTA"/>
    <s v="ALMACEN"/>
    <s v="ALMACENAJE"/>
    <s v="MP"/>
    <s v="CENEFA POR MARCA NUTRESA"/>
    <x v="414"/>
    <s v="CENEFA LINEAL CHOCOLISTO /MCADEO"/>
    <s v="UND"/>
    <m/>
    <s v="12/30/2021"/>
    <n v="336"/>
    <n v="336"/>
    <n v="0"/>
    <n v="0"/>
    <n v="1454"/>
    <n v="488544"/>
    <n v="0"/>
    <n v="0"/>
    <x v="2"/>
    <s v="ALTILLANO"/>
    <s v="BUEN"/>
    <m/>
    <d v="2021-05-24T00:00:00"/>
    <d v="2021-05-24T00:00:00"/>
    <d v="2021-07-06T00:00:00"/>
    <d v="2021-07-07T11:18:36"/>
    <s v="COMERCIAL NUTRESA S A S"/>
    <s v="MERCADEO"/>
    <s v="CNCH"/>
    <s v="CHOCOLISTO"/>
    <s v="N"/>
    <d v="2021-05-24T00:00:00"/>
  </r>
  <r>
    <x v="641"/>
    <s v="BGTA"/>
    <s v="CEDIS BOGOTA"/>
    <s v="ALMACEN"/>
    <s v="ALMACENAJE"/>
    <s v="MP"/>
    <s v="CENEFA POR MARCA NUTRESA"/>
    <x v="400"/>
    <s v="CENEFA LINEAL JET /TRADE"/>
    <s v="UND"/>
    <m/>
    <s v="12/30/2021"/>
    <n v="340"/>
    <n v="340"/>
    <n v="0"/>
    <n v="0"/>
    <n v="1454"/>
    <n v="494360"/>
    <n v="0"/>
    <n v="0"/>
    <x v="2"/>
    <s v="NUTRESA"/>
    <s v="BUEN"/>
    <m/>
    <d v="2021-03-26T00:00:00"/>
    <d v="2021-06-09T00:00:00"/>
    <d v="2021-10-25T00:00:00"/>
    <d v="2021-11-02T13:49:46"/>
    <s v="COMERCIAL NUTRESA S A S"/>
    <s v="TRADE"/>
    <s v="CNCH"/>
    <s v="MULTIMARCA"/>
    <s v="N"/>
    <d v="2021-03-27T00:00:00"/>
  </r>
  <r>
    <x v="642"/>
    <s v="BGTA"/>
    <s v="CEDIS BOGOT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5T00:00:00"/>
    <d v="2021-10-26T00:00:00"/>
    <d v="2021-11-03T13:37:53"/>
    <s v="COMERCIAL NUTRESA S A S"/>
    <s v="MERCADEO"/>
    <s v="CAFE"/>
    <s v="SELLO ROJO"/>
    <s v="N"/>
    <d v="2021-10-14T00:00:00"/>
  </r>
  <r>
    <x v="643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2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644"/>
    <s v="BGTA"/>
    <s v="CEDIS BOGOTA"/>
    <s v="ALMACEN"/>
    <s v="ALMACENAJE"/>
    <s v="MP"/>
    <s v="COLCAFE TE GIRA"/>
    <x v="442"/>
    <s v="BALCON COLCAFE TE GIRA"/>
    <s v="UND"/>
    <m/>
    <s v="10/30/2021"/>
    <n v="30"/>
    <n v="30"/>
    <n v="0"/>
    <n v="0"/>
    <n v="29750"/>
    <n v="892500"/>
    <n v="0"/>
    <n v="0"/>
    <x v="2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645"/>
    <s v="BGTA"/>
    <s v="CEDIS BOGOTA"/>
    <s v="ALMACEN"/>
    <s v="ALMACENAJE"/>
    <s v="MP"/>
    <s v="NAVIDAD 2021"/>
    <x v="113"/>
    <s v="BOLSA PLASTICA NAVIDAD NOEL 2021"/>
    <s v="UND"/>
    <m/>
    <d v="2022-01-03T00:00:00"/>
    <n v="55500"/>
    <n v="55500"/>
    <n v="0"/>
    <n v="0"/>
    <n v="156"/>
    <n v="8658000"/>
    <n v="0"/>
    <n v="0"/>
    <x v="0"/>
    <s v="BPO"/>
    <s v="BUEN"/>
    <m/>
    <d v="2021-08-31T00:00:00"/>
    <d v="2021-11-04T00:00:00"/>
    <d v="2021-11-11T00:00:00"/>
    <d v="2021-10-25T08:13:49"/>
    <s v="COMERCIAL NUTRESA S A S"/>
    <s v="MERCADEO"/>
    <s v="GALLETAS"/>
    <s v="NOEL"/>
    <s v="N"/>
    <d v="2021-09-02T00:00:00"/>
  </r>
  <r>
    <x v="646"/>
    <s v="BGTA"/>
    <s v="CEDIS BOGOTA"/>
    <s v="ALMACEN"/>
    <s v="ALMACENAJE"/>
    <s v="MP"/>
    <s v="NAVIDAD NOEL 2021"/>
    <x v="443"/>
    <s v="COLOMBINA PREMIUMNAVIDAD NOEL 2021"/>
    <s v="UND"/>
    <m/>
    <s v="08/30/2021"/>
    <n v="14"/>
    <n v="14"/>
    <n v="0"/>
    <n v="0"/>
    <n v="82900"/>
    <n v="1160600"/>
    <n v="0"/>
    <n v="0"/>
    <x v="2"/>
    <s v="NUTRESA"/>
    <s v="BUEN"/>
    <m/>
    <d v="2021-09-08T00:00:00"/>
    <d v="2021-10-30T00:00:00"/>
    <d v="2021-11-03T00:00:00"/>
    <d v="2021-11-08T16:55:53"/>
    <s v="COMERCIAL NUTRESA S A S"/>
    <s v="MERCADEO"/>
    <s v="GALLETAS"/>
    <s v="MULTIMARCA"/>
    <s v="N"/>
    <d v="2021-09-08T00:00:00"/>
  </r>
  <r>
    <x v="647"/>
    <s v="BGTA"/>
    <s v="CEDIS BOGOTA"/>
    <s v="ALMACEN"/>
    <s v="ALMACENAJE"/>
    <s v="MP"/>
    <s v="CARULLA MATIZ TENTACION"/>
    <x v="159"/>
    <s v="FRONTAL CARULLA MATIZ TENTACION"/>
    <s v="UND"/>
    <m/>
    <s v="11/30/2021"/>
    <n v="10"/>
    <n v="10"/>
    <n v="0"/>
    <n v="0"/>
    <n v="24335"/>
    <n v="243350"/>
    <n v="0"/>
    <n v="0"/>
    <x v="0"/>
    <s v="NUTRESA"/>
    <s v="BUEN"/>
    <m/>
    <d v="2021-10-08T00:00:00"/>
    <d v="2021-10-09T00:00:00"/>
    <m/>
    <m/>
    <s v="COMERCIAL NUTRESA S A S"/>
    <s v="MERCADEO"/>
    <s v="CAFE"/>
    <s v="MATIZ"/>
    <s v="N"/>
    <d v="2021-10-08T00:00:00"/>
  </r>
  <r>
    <x v="648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0T00:00:00"/>
  </r>
  <r>
    <x v="64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650"/>
    <s v="BGTA"/>
    <s v="CEDIS BOGOTA"/>
    <s v="ALMACEN"/>
    <s v="ALMACENAJE"/>
    <s v="MP"/>
    <s v=" TOSH INMUNIDAD"/>
    <x v="444"/>
    <s v="CHISPA TOSH INMUNIDAD"/>
    <s v="UND"/>
    <m/>
    <s v="10/30/2021"/>
    <n v="160"/>
    <n v="160"/>
    <n v="0"/>
    <n v="0"/>
    <n v="624"/>
    <n v="99840"/>
    <n v="0"/>
    <n v="0"/>
    <x v="0"/>
    <s v="NUTRESA"/>
    <s v="BUEN"/>
    <m/>
    <d v="2021-10-29T00:00:00"/>
    <d v="2021-11-04T00:00:00"/>
    <d v="2021-11-11T00:00:00"/>
    <d v="2021-11-11T09:27:23"/>
    <s v="COMERCIAL NUTRESA S A S"/>
    <s v="MERCADEO"/>
    <s v="GALLETAS"/>
    <s v="TOSH"/>
    <s v="N"/>
    <d v="2021-09-18T00:00:00"/>
  </r>
  <r>
    <x v="651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d v="2021-11-03T00:00:00"/>
    <d v="2021-11-04T16:46:26"/>
    <s v="COMERCIAL NUTRESA S A S"/>
    <s v="MERCADEO"/>
    <s v="CAFE"/>
    <s v="COLCAFE"/>
    <s v="N"/>
    <d v="2021-10-25T00:00:00"/>
  </r>
  <r>
    <x v="652"/>
    <s v="BGTA"/>
    <s v="CEDIS BOGOTA"/>
    <s v="ALMACEN"/>
    <s v="ALMACENAJE"/>
    <s v="MP"/>
    <s v="MATIZ INSTANTE"/>
    <x v="445"/>
    <s v="SOLAPA MATIZ INSTANTE"/>
    <s v="UND"/>
    <m/>
    <s v="11/30/2021"/>
    <n v="400"/>
    <n v="400"/>
    <n v="0"/>
    <n v="0"/>
    <n v="990"/>
    <n v="396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653"/>
    <s v="BGTA"/>
    <s v="CEDIS BOGOT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9-02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300"/>
    <n v="300"/>
    <n v="0"/>
    <n v="0"/>
    <n v="24"/>
    <n v="7200"/>
    <n v="0"/>
    <n v="0"/>
    <x v="0"/>
    <s v="NUTRESA"/>
    <s v="BUEN"/>
    <m/>
    <d v="2021-08-25T00:00:00"/>
    <d v="2021-10-25T00:00:00"/>
    <d v="2021-10-25T00:00:00"/>
    <d v="2021-11-02T13:55:23"/>
    <s v="COMERCIAL NUTRESA S A S"/>
    <s v="MERCADEO"/>
    <s v="CNCH"/>
    <s v="JET"/>
    <s v="N"/>
    <d v="2021-08-25T00:00:00"/>
  </r>
  <r>
    <x v="654"/>
    <s v="BGTA"/>
    <s v="CEDIS BOGOTA"/>
    <s v="ALMACEN"/>
    <s v="ALMACENAJE"/>
    <s v="MP"/>
    <s v="NAVIDAD CHOCOLATES 2021"/>
    <x v="446"/>
    <s v="ROMPETRAFICO: MONTBLANC NAVIDAD CHOCOLATES 2021"/>
    <s v="UND"/>
    <m/>
    <s v="12/30/2021"/>
    <n v="90"/>
    <n v="90"/>
    <n v="0"/>
    <n v="0"/>
    <n v="7100"/>
    <n v="639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55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7"/>
    <n v="7"/>
    <n v="0"/>
    <n v="0"/>
    <n v="71100"/>
    <n v="497700"/>
    <n v="0"/>
    <n v="0"/>
    <x v="0"/>
    <s v="NUTRESA"/>
    <s v="BUEN"/>
    <m/>
    <d v="2021-09-08T00:00:00"/>
    <d v="2021-10-30T00:00:00"/>
    <d v="2021-11-11T00:00:00"/>
    <d v="2021-11-11T11:13:23"/>
    <s v="COMERCIAL NUTRESA S A S"/>
    <s v="MERCADEO"/>
    <s v="GALLETAS"/>
    <s v="MULTIMARCA"/>
    <s v="N"/>
    <d v="2021-09-08T00:00:00"/>
  </r>
  <r>
    <x v="656"/>
    <s v="BGTA"/>
    <s v="CEDIS BOGOTA"/>
    <s v="ALMACEN"/>
    <s v="ALMACENAJE"/>
    <s v="MP"/>
    <s v=" TORTA JET /JUMBO BROWNIE"/>
    <x v="447"/>
    <s v="VESTIDO REJILLA EXITO TORTA JET /JUMBO BROWNIE"/>
    <s v="UND"/>
    <m/>
    <s v="12/30/2021"/>
    <n v="13"/>
    <n v="13"/>
    <n v="0"/>
    <n v="0"/>
    <n v="40238"/>
    <n v="523094"/>
    <n v="0"/>
    <n v="0"/>
    <x v="0"/>
    <s v="NUTRESA"/>
    <s v="BUEN"/>
    <m/>
    <d v="2021-10-19T00:00:00"/>
    <d v="2021-10-19T00:00:00"/>
    <m/>
    <m/>
    <s v="COMERCIAL NUTRESA S A S"/>
    <s v="MERCADEO"/>
    <s v="CNCH"/>
    <s v="JET"/>
    <s v="N"/>
    <d v="2021-10-19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7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57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2000"/>
    <n v="2000"/>
    <n v="0"/>
    <n v="0"/>
    <n v="195"/>
    <n v="39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58"/>
    <s v="BGTA"/>
    <s v="CEDIS BOGOTA"/>
    <s v="ALMACEN"/>
    <s v="ALMACENAJE"/>
    <s v="MP"/>
    <s v="ANCHETERIA AU 2021"/>
    <x v="448"/>
    <s v="VOLANTE ANCHETERIA AU 2021"/>
    <s v="UND"/>
    <m/>
    <s v="12/30/2021"/>
    <n v="11400"/>
    <n v="11400"/>
    <n v="0"/>
    <n v="0"/>
    <n v="19"/>
    <n v="216600"/>
    <n v="0"/>
    <n v="0"/>
    <x v="2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659"/>
    <s v="BGTA"/>
    <s v="CEDIS BOGOTA"/>
    <s v="ALMACEN"/>
    <s v="ALMACENAJE"/>
    <s v="MP"/>
    <s v="CENEFA POR MARCA NUTRESA"/>
    <x v="449"/>
    <s v="CENEFA LINEAL LA ESPECIAL /MCADEO"/>
    <s v="UND"/>
    <m/>
    <s v="12/30/2021"/>
    <n v="180"/>
    <n v="180"/>
    <n v="0"/>
    <n v="0"/>
    <n v="1454"/>
    <n v="261720"/>
    <n v="0"/>
    <n v="0"/>
    <x v="2"/>
    <s v="ALTILLANO"/>
    <s v="BUEN"/>
    <m/>
    <d v="2021-05-24T00:00:00"/>
    <d v="2021-05-24T00:00:00"/>
    <d v="2021-07-06T00:00:00"/>
    <d v="2021-07-07T11:13:00"/>
    <s v="COMERCIAL NUTRESA S A S"/>
    <s v="MERCADEO"/>
    <s v="CNCH"/>
    <s v="LA ESPECIAL"/>
    <s v="N"/>
    <d v="2021-05-24T00:00:00"/>
  </r>
  <r>
    <x v="660"/>
    <s v="BGTA"/>
    <s v="CEDIS BOGOTA"/>
    <s v="ALMACEN"/>
    <s v="ALMACENAJE"/>
    <s v="MP"/>
    <s v="KIT TD 2021"/>
    <x v="129"/>
    <s v="VP ROLLO ADHESIVO CENEFA NUTRESA X 10MTS KIT 2021 TD"/>
    <s v="UND"/>
    <m/>
    <d v="2021-03-02T00:00:00"/>
    <n v="50"/>
    <n v="50"/>
    <n v="0"/>
    <n v="0"/>
    <n v="5334"/>
    <n v="266700"/>
    <n v="0"/>
    <n v="0"/>
    <x v="1"/>
    <s v="ALTILLANO"/>
    <s v="BUEN"/>
    <m/>
    <d v="2021-02-15T00:00:00"/>
    <d v="2021-11-04T00:00:00"/>
    <m/>
    <d v="2021-02-19T16:51:52"/>
    <s v="COMERCIAL NUTRESA S A S"/>
    <s v="TRADE"/>
    <s v="NUTRESA"/>
    <s v="MULTIMARCA"/>
    <s v="N"/>
    <d v="2021-02-15T00:00:00"/>
  </r>
  <r>
    <x v="661"/>
    <s v="BGTA"/>
    <s v="CEDIS BOGOTA"/>
    <s v="ALMACEN"/>
    <s v="ALMACENAJE"/>
    <s v="MP"/>
    <s v="NAVIDAD CHOCOLATES 2021"/>
    <x v="450"/>
    <s v="SOLAPA JUMBO PISTACHO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62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10"/>
    <n v="10"/>
    <n v="0"/>
    <n v="0"/>
    <n v="110950"/>
    <n v="11095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3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30"/>
    <n v="30"/>
    <n v="0"/>
    <n v="0"/>
    <n v="34470"/>
    <n v="1034100"/>
    <n v="0"/>
    <n v="0"/>
    <x v="2"/>
    <s v="NUTRESA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664"/>
    <s v="BGTA"/>
    <s v="CEDIS BOGOTA"/>
    <s v="ALMACEN"/>
    <s v="ALMACENAJE"/>
    <s v="MP"/>
    <s v="PUNTAZO DE MARCAS"/>
    <x v="451"/>
    <s v="CABEZOTE REJILLA PUNTAZO DE MARCAS"/>
    <s v="UND"/>
    <m/>
    <s v="05/30/2021"/>
    <n v="2"/>
    <n v="2"/>
    <n v="0"/>
    <n v="0"/>
    <n v="14700"/>
    <n v="29400"/>
    <n v="0"/>
    <n v="0"/>
    <x v="0"/>
    <s v="NUTRESA"/>
    <s v="BAJA"/>
    <m/>
    <d v="2021-04-10T00:00:00"/>
    <d v="2021-10-29T00:00:00"/>
    <m/>
    <d v="2021-05-03T14:48:07"/>
    <s v="COMERCIAL NUTRESA S A S"/>
    <s v="TRADE"/>
    <s v="GENERICO"/>
    <s v="MULTIMARCA"/>
    <s v="N"/>
    <d v="2021-04-10T00:00:00"/>
  </r>
  <r>
    <x v="665"/>
    <s v="BGTA"/>
    <s v="CEDIS BOGOTA"/>
    <s v="ALMACEN"/>
    <s v="ALMACENAJE"/>
    <s v="MP"/>
    <s v="POP Y VISIBILIDAD BAYER"/>
    <x v="452"/>
    <s v="PORTAPRECIO APRONAX "/>
    <s v="UND"/>
    <m/>
    <s v="12/31/2040"/>
    <n v="1"/>
    <n v="1"/>
    <n v="0"/>
    <n v="0"/>
    <n v="1000"/>
    <n v="1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666"/>
    <s v="BGTA"/>
    <s v="CEDIS BOGOTA"/>
    <s v="ALMACEN"/>
    <s v="ALMACENAJE"/>
    <s v="MP"/>
    <s v="CENEFA POR MARCA NUTRESA"/>
    <x v="453"/>
    <s v="CENEFA LINEAL CORONA /TRADE"/>
    <s v="UND"/>
    <m/>
    <s v="12/30/2021"/>
    <n v="30"/>
    <n v="30"/>
    <n v="0"/>
    <n v="0"/>
    <n v="1454"/>
    <n v="43620"/>
    <n v="0"/>
    <n v="0"/>
    <x v="2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667"/>
    <s v="BGTA"/>
    <s v="CEDIS BOGOTA"/>
    <s v="ALMACEN"/>
    <s v="ALMACENAJE"/>
    <s v="MP"/>
    <s v="MATIZ INSTANTE"/>
    <x v="445"/>
    <s v="SOLAPA MATIZ INSTANTE"/>
    <s v="UND"/>
    <m/>
    <s v="11/30/2021"/>
    <n v="75"/>
    <n v="75"/>
    <n v="0"/>
    <n v="0"/>
    <n v="990"/>
    <n v="7425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668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6"/>
    <n v="6"/>
    <n v="0"/>
    <n v="0"/>
    <n v="110950"/>
    <n v="665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9"/>
    <s v="BGTA"/>
    <s v="CEDIS BOGOTA"/>
    <s v="ALMACEN"/>
    <s v="ALMACENAJE"/>
    <s v="MP"/>
    <s v="NAVIDAD 2021"/>
    <x v="454"/>
    <s v="PAPEL DECORATIVO NAVIDAD NOEL 2021"/>
    <s v="UND"/>
    <m/>
    <d v="2022-01-03T00:00:00"/>
    <n v="48"/>
    <n v="48"/>
    <n v="0"/>
    <n v="0"/>
    <n v="116000"/>
    <n v="5568000"/>
    <n v="0"/>
    <n v="0"/>
    <x v="2"/>
    <s v="NUTRESA"/>
    <s v="BUEN"/>
    <m/>
    <d v="2021-09-14T00:00:00"/>
    <d v="2021-10-26T00:00:00"/>
    <d v="2021-10-27T00:00:00"/>
    <d v="2021-10-27T18:40:34"/>
    <s v="COMERCIAL NUTRESA S A S"/>
    <s v="MERCADEO"/>
    <s v="GALLETAS"/>
    <s v="NOEL"/>
    <s v="N"/>
    <d v="2021-09-18T00:00:00"/>
  </r>
  <r>
    <x v="670"/>
    <s v="BGTA"/>
    <s v="CEDIS BOGOTA"/>
    <s v="ALMACEN"/>
    <s v="ALMACENAJE"/>
    <s v="MP"/>
    <s v="NEVERAS LLENAS DE AMOR"/>
    <x v="455"/>
    <s v="NUEVA CHISPA NEVERAS LLENAS DE AMOR"/>
    <s v="UND"/>
    <m/>
    <s v="10/30/2021"/>
    <n v="990"/>
    <n v="990"/>
    <n v="0"/>
    <n v="0"/>
    <n v="260"/>
    <n v="25740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671"/>
    <s v="BGTA"/>
    <s v="CEDIS BOGOTA"/>
    <s v="ALMACEN"/>
    <s v="ALMACENAJE"/>
    <s v="MP"/>
    <s v="IMPULSO BeNET "/>
    <x v="456"/>
    <s v="VOLANTES BENET PROTEINA BANANO FRUTOS ROJOS"/>
    <s v="UND"/>
    <m/>
    <s v="12/31/2021"/>
    <n v="5800"/>
    <n v="5800"/>
    <n v="0"/>
    <n v="0"/>
    <n v="27"/>
    <n v="156600"/>
    <n v="0"/>
    <n v="0"/>
    <x v="0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672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673"/>
    <s v="BGTA"/>
    <s v="CEDIS BOGOTA"/>
    <s v="ALMACEN"/>
    <s v="ALMACENAJE"/>
    <s v="MP"/>
    <s v="CENEFA POR MARCA NUTRESA"/>
    <x v="457"/>
    <s v="CENEFA LINEAL CHOCOLATE LA ESPECIAL /MCADEO"/>
    <s v="UND"/>
    <m/>
    <s v="12/30/2021"/>
    <n v="634"/>
    <n v="634"/>
    <n v="0"/>
    <n v="0"/>
    <n v="1454"/>
    <n v="921836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LA ESPECIAL"/>
    <s v="N"/>
    <d v="2021-05-24T00:00:00"/>
  </r>
  <r>
    <x v="674"/>
    <s v="BGTA"/>
    <s v="CEDIS BOGOTA"/>
    <s v="ALMACEN"/>
    <s v="ALMACENAJE"/>
    <s v="MP"/>
    <s v="CENEFA POR MARCA NUTRESA"/>
    <x v="458"/>
    <s v="CENEFA LINEAL SELLO ROJO /MCADEO"/>
    <s v="UND"/>
    <m/>
    <s v="12/30/2021"/>
    <n v="336"/>
    <n v="336"/>
    <n v="0"/>
    <n v="0"/>
    <n v="1454"/>
    <n v="488544"/>
    <n v="0"/>
    <n v="0"/>
    <x v="2"/>
    <s v="NUTRESA"/>
    <s v="BUEN"/>
    <m/>
    <d v="2021-05-20T00:00:00"/>
    <d v="2021-06-09T00:00:00"/>
    <d v="2021-10-28T00:00:00"/>
    <d v="2021-11-02T13:49:46"/>
    <s v="COMERCIAL NUTRESA S A S"/>
    <s v="MERCADEO"/>
    <s v="CAFE"/>
    <s v="SELLO ROJO"/>
    <s v="N"/>
    <d v="2021-05-24T00:00:00"/>
  </r>
  <r>
    <x v="675"/>
    <s v="BGTA"/>
    <s v="CEDIS BOGOTA"/>
    <s v="ALMACEN"/>
    <s v="ALMACENAJE"/>
    <s v="MP"/>
    <s v="MATERIAL POP NAVIDAD"/>
    <x v="172"/>
    <s v="SOLAPA ZENU PRECIO NAVIDAD"/>
    <s v="UND"/>
    <m/>
    <s v="12/31/2021"/>
    <n v="600"/>
    <n v="600"/>
    <n v="0"/>
    <n v="0"/>
    <n v="1500"/>
    <n v="90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76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ALTILLANO_BPO"/>
    <s v="BUEN"/>
    <m/>
    <d v="2021-11-05T00:00:00"/>
    <d v="2021-11-05T00:00:00"/>
    <m/>
    <m/>
    <s v="COMERCIAL NUTRESA S A S"/>
    <s v="TRADE"/>
    <s v="NUTRESA"/>
    <s v="MULTIMARCA"/>
    <s v="N"/>
    <d v="2020-10-30T00:00:00"/>
  </r>
  <r>
    <x v="677"/>
    <s v="BGTA"/>
    <s v="CEDIS BOGOTA"/>
    <s v="ALMACEN"/>
    <s v="ALMACENAJE"/>
    <s v="MP"/>
    <s v="SALVADO DE TRIGO DORIA"/>
    <x v="459"/>
    <s v="SOLAPA SALVADO DE TRIGO DORIA"/>
    <s v="UND"/>
    <m/>
    <s v="12/30/2021"/>
    <n v="800"/>
    <n v="800"/>
    <n v="0"/>
    <n v="0"/>
    <n v="590"/>
    <n v="472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678"/>
    <s v="BGTA"/>
    <s v="CEDIS BOGOT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ALTILLANO"/>
    <s v="BUEN"/>
    <m/>
    <d v="2021-02-17T00:00:00"/>
    <d v="2021-10-30T00:00:00"/>
    <m/>
    <d v="2021-05-19T13:38:09"/>
    <s v="COMERCIAL NUTRESA S A S"/>
    <s v="TRADE"/>
    <s v="NUTRESA"/>
    <s v="MULTIMARCA"/>
    <s v="N"/>
    <d v="2021-02-20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1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6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79"/>
    <s v="BGTA"/>
    <s v="CEDIS BOGOTA"/>
    <s v="ALMACEN"/>
    <s v="ALMACENAJE"/>
    <s v="MP"/>
    <s v="FABRICA DE ANCHETAS NAVIDAD 2020"/>
    <x v="131"/>
    <s v="MONO MAGICO NAVIDAD PAQ X 10 UND"/>
    <s v="UND"/>
    <m/>
    <s v="12/31/2020"/>
    <n v="380"/>
    <n v="380"/>
    <n v="0"/>
    <n v="0"/>
    <n v="143"/>
    <n v="54340"/>
    <n v="0"/>
    <n v="0"/>
    <x v="0"/>
    <s v="BPO"/>
    <s v="BUEN"/>
    <m/>
    <d v="2020-10-31T00:00:00"/>
    <d v="2021-11-08T00:00:00"/>
    <d v="2021-11-11T00:00:00"/>
    <d v="2021-11-11T11:40:00"/>
    <s v="COMERCIAL NUTRESA S A S"/>
    <s v="TRADE"/>
    <s v="NUTRESA"/>
    <s v="MULTIMARCA"/>
    <s v="N"/>
    <d v="2020-11-03T00:00:00"/>
  </r>
  <r>
    <x v="680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0T00:00:00"/>
  </r>
  <r>
    <x v="681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3T00:00:00"/>
  </r>
  <r>
    <x v="682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0T00:00:00"/>
  </r>
  <r>
    <x v="683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4230"/>
    <n v="14230"/>
    <n v="0"/>
    <n v="0"/>
    <n v="773"/>
    <n v="10999790"/>
    <n v="0"/>
    <n v="0"/>
    <x v="0"/>
    <s v="BPO"/>
    <s v="BUEN"/>
    <m/>
    <d v="2021-08-23T00:00:00"/>
    <d v="2021-11-04T00:00:00"/>
    <d v="2021-11-11T00:00:00"/>
    <d v="2021-11-05T17:05:20"/>
    <s v="COMERCIAL NUTRESA S A S"/>
    <s v="MERCADEO"/>
    <s v="GALLETAS"/>
    <s v="NOEL"/>
    <s v="N"/>
    <d v="2021-08-13T00:00:00"/>
  </r>
  <r>
    <x v="68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198"/>
    <n v="198"/>
    <n v="0"/>
    <n v="0"/>
    <n v="247"/>
    <n v="48906"/>
    <n v="0"/>
    <n v="0"/>
    <x v="2"/>
    <s v="NUTRESA"/>
    <s v="BAJA"/>
    <m/>
    <d v="2021-10-16T00:00:00"/>
    <d v="2021-11-09T00:00:00"/>
    <m/>
    <m/>
    <s v="COMERCIAL NUTRESA S A S"/>
    <s v="TRADE"/>
    <s v="NUTRESA"/>
    <s v="MULTIMARCA"/>
    <s v="N"/>
    <d v="2021-10-21T00:00:00"/>
  </r>
  <r>
    <x v="685"/>
    <s v="BGTA"/>
    <s v="CEDIS BOGOTA"/>
    <s v="ALMACEN"/>
    <s v="ALMACENAJE"/>
    <s v="MP"/>
    <s v="FABRICA DE ANCHETAS NAVIDAD 2020"/>
    <x v="131"/>
    <s v="MONO MAGICO NAVIDAD PAQ X 10 UND"/>
    <s v="UND"/>
    <m/>
    <s v="12/31/2020"/>
    <n v="200"/>
    <n v="200"/>
    <n v="0"/>
    <n v="0"/>
    <n v="143"/>
    <n v="28600"/>
    <n v="0"/>
    <n v="0"/>
    <x v="2"/>
    <s v="NUTRESA"/>
    <s v="BUEN"/>
    <m/>
    <d v="2020-11-26T00:00:00"/>
    <d v="2021-11-09T00:00:00"/>
    <m/>
    <d v="2021-03-24T13:00:56"/>
    <s v="COMERCIAL NUTRESA S A S"/>
    <s v="TRADE"/>
    <s v="NUTRESA"/>
    <s v="MULTIMARCA"/>
    <s v="N"/>
    <d v="2020-11-03T00:00:00"/>
  </r>
  <r>
    <x v="686"/>
    <s v="BGTA"/>
    <s v="CEDIS BOGOTA"/>
    <s v="ALMACEN"/>
    <s v="ALMACENAJE"/>
    <s v="MP"/>
    <s v=" MAGIA PARA CONSENTIRTE"/>
    <x v="143"/>
    <s v="ESCUDO MAGIA PARA CONSENTIRTE "/>
    <s v="UND"/>
    <m/>
    <s v="12/30/2021"/>
    <n v="10"/>
    <n v="10"/>
    <n v="0"/>
    <n v="0"/>
    <n v="8990"/>
    <n v="899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87"/>
    <s v="BGTA"/>
    <s v="CEDIS BOGOTA"/>
    <s v="ALMACEN"/>
    <s v="ALMACENAJE"/>
    <s v="MP"/>
    <s v="POP Y VISIBILIDAD BAYER"/>
    <x v="461"/>
    <s v="VENTANA LINEAL"/>
    <s v="UND"/>
    <m/>
    <s v="12/31/2040"/>
    <n v="10"/>
    <n v="10"/>
    <n v="0"/>
    <n v="0"/>
    <n v="9000"/>
    <n v="9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688"/>
    <s v="BGTA"/>
    <s v="CEDIS BOGOTA"/>
    <s v="ALMACEN"/>
    <s v="ALMACENAJE"/>
    <s v="MP"/>
    <s v="NAVIDAD NOEL 2021"/>
    <x v="147"/>
    <s v="TROPEZON ANCHETERIA AU NAVIDAD NOEL 2021"/>
    <s v="UND"/>
    <m/>
    <s v="12/30/2021"/>
    <n v="14"/>
    <n v="14"/>
    <n v="0"/>
    <n v="0"/>
    <n v="104900"/>
    <n v="1468600"/>
    <n v="0"/>
    <n v="0"/>
    <x v="2"/>
    <s v="ALTILLANO_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89"/>
    <s v="BGTA"/>
    <s v="CEDIS BOGOTA"/>
    <s v="ALMACEN"/>
    <s v="ALMACENAJE"/>
    <s v="MP"/>
    <n v="1"/>
    <x v="462"/>
    <s v="PENDON MONTICELLO PIACERE"/>
    <s v="UND"/>
    <m/>
    <s v="01/31/2022"/>
    <n v="1"/>
    <n v="1"/>
    <n v="0"/>
    <n v="0"/>
    <n v="25000"/>
    <n v="25000"/>
    <n v="0"/>
    <n v="0"/>
    <x v="0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690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62"/>
    <n v="62"/>
    <n v="0"/>
    <n v="0"/>
    <n v="105440"/>
    <n v="65372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0T00:00:00"/>
  </r>
  <r>
    <x v="691"/>
    <s v="BGTA"/>
    <s v="CEDIS BOGOTA"/>
    <s v="ALMACEN"/>
    <s v="ALMACENAJE"/>
    <s v="MP"/>
    <s v="KIT AU 2021"/>
    <x v="463"/>
    <s v="HABLADOR PORTAPRECIO KIT AU 2021"/>
    <s v="UND"/>
    <m/>
    <s v="05/30/2021"/>
    <n v="1500"/>
    <n v="1500"/>
    <n v="0"/>
    <n v="0"/>
    <n v="23"/>
    <n v="34500"/>
    <n v="0"/>
    <n v="0"/>
    <x v="2"/>
    <s v="ALTILLANO"/>
    <s v="BUEN"/>
    <m/>
    <d v="2021-05-14T00:00:00"/>
    <d v="2021-11-10T00:00:00"/>
    <m/>
    <d v="2021-06-29T16:34:40"/>
    <s v="COMERCIAL NUTRESA S A S"/>
    <s v="TRADE"/>
    <s v="NUTRESA"/>
    <s v="MULTIMARCA"/>
    <s v="N"/>
    <d v="2021-05-15T00:00:00"/>
  </r>
  <r>
    <x v="692"/>
    <s v="BGTA"/>
    <s v="CEDIS BOGOTA"/>
    <s v="ALMACEN"/>
    <s v="ALMACENAJE"/>
    <s v="MP"/>
    <s v="CENEFA POR MARCA NUTRESA"/>
    <x v="464"/>
    <s v="CENEFA LINEAL CHOCOLYNE /MCADEO"/>
    <s v="UND"/>
    <m/>
    <s v="12/30/2021"/>
    <n v="374"/>
    <n v="374"/>
    <n v="0"/>
    <n v="0"/>
    <n v="1454"/>
    <n v="543796"/>
    <n v="0"/>
    <n v="0"/>
    <x v="2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693"/>
    <s v="BGTA"/>
    <s v="CEDIS BOGOTA"/>
    <s v="ALMACEN"/>
    <s v="ALMACENAJE"/>
    <s v="MP"/>
    <s v="MUESTREO KRAKS LIMON SAMPLING"/>
    <x v="175"/>
    <s v="VOLANTE MUESTREO KRAKS LIMON SAMPLING"/>
    <s v="UND"/>
    <m/>
    <s v="01/31/2022"/>
    <n v="1200"/>
    <n v="1200"/>
    <n v="0"/>
    <n v="0"/>
    <n v="200"/>
    <n v="240000"/>
    <n v="0"/>
    <n v="0"/>
    <x v="0"/>
    <s v="NUTRESA"/>
    <s v="BUEN"/>
    <m/>
    <d v="2021-10-12T00:00:00"/>
    <d v="2021-10-15T00:00:00"/>
    <d v="2021-11-09T00:00:00"/>
    <d v="2021-11-09T15:52:50"/>
    <s v="COMERCIAL NUTRESA S A S"/>
    <s v="MERCADEO"/>
    <s v="CNCH"/>
    <s v="LA ESPECIAL"/>
    <s v="N"/>
    <d v="2021-10-14T00:00:00"/>
  </r>
  <r>
    <x v="69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300"/>
    <n v="2300"/>
    <n v="0"/>
    <n v="0"/>
    <n v="139"/>
    <n v="319700"/>
    <n v="0"/>
    <n v="0"/>
    <x v="0"/>
    <s v="BPO"/>
    <s v="BUEN"/>
    <m/>
    <d v="2021-08-11T00:00:00"/>
    <d v="2021-11-04T00:00:00"/>
    <d v="2021-09-07T00:00:00"/>
    <d v="2021-09-08T14:38:20"/>
    <s v="COMERCIAL NUTRESA S A S"/>
    <s v="MERCADEO"/>
    <s v="GALLETAS"/>
    <s v="NOEL"/>
    <s v="N"/>
    <d v="2021-07-07T00:00:00"/>
  </r>
  <r>
    <x v="695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696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97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18"/>
    <n v="18"/>
    <n v="0"/>
    <n v="0"/>
    <n v="5970"/>
    <n v="107460"/>
    <n v="0"/>
    <n v="0"/>
    <x v="2"/>
    <s v="ALTILLANO_BPO"/>
    <s v="BUEN"/>
    <m/>
    <d v="2021-11-08T00:00:00"/>
    <d v="2021-11-08T00:00:00"/>
    <m/>
    <m/>
    <s v="COMERCIAL NUTRESA S A S"/>
    <s v="MERCADEO"/>
    <s v="CNCH"/>
    <s v="CORONA"/>
    <s v="N"/>
    <d v="2021-11-08T00:00:00"/>
  </r>
  <r>
    <x v="698"/>
    <s v="BGTA"/>
    <s v="CEDIS BOGOTA"/>
    <s v="ALMACEN"/>
    <s v="ALMACENAJE"/>
    <s v="MP"/>
    <s v="CENEFA POR MARCA NUTRESA"/>
    <x v="428"/>
    <s v="CENEFA LINEAL COLCAFE /MCADEO"/>
    <s v="UND"/>
    <m/>
    <s v="12/30/2021"/>
    <n v="554"/>
    <n v="554"/>
    <n v="0"/>
    <n v="0"/>
    <n v="1454"/>
    <n v="805516"/>
    <n v="0"/>
    <n v="0"/>
    <x v="2"/>
    <s v="NUTRESA"/>
    <s v="BUEN"/>
    <m/>
    <d v="2021-05-20T00:00:00"/>
    <d v="2021-05-24T00:00:00"/>
    <d v="2021-10-28T00:00:00"/>
    <d v="2021-11-03T13:42:15"/>
    <s v="COMERCIAL NUTRESA S A S"/>
    <s v="MERCADEO"/>
    <s v="CAFE"/>
    <s v="COLCAFE"/>
    <s v="N"/>
    <d v="2021-05-24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0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99"/>
    <s v="BGTA"/>
    <s v="CEDIS BOGOTA"/>
    <s v="ALMACEN"/>
    <s v="ALMACENAJE"/>
    <s v="MP"/>
    <s v="POP Y VISIBILIDAD BAYER"/>
    <x v="465"/>
    <s v="PORTAPRECIO MEXSANA SPRAY"/>
    <s v="UND"/>
    <m/>
    <s v="12/31/2040"/>
    <n v="65"/>
    <n v="65"/>
    <n v="0"/>
    <n v="0"/>
    <n v="1000"/>
    <n v="65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700"/>
    <s v="BGTA"/>
    <s v="CEDIS BOGOTA"/>
    <s v="ALMACEN"/>
    <s v="ALMACENAJE"/>
    <s v="MP"/>
    <s v="NAVIDAD 2021"/>
    <x v="180"/>
    <s v="ESCUDO NAVIDAD NOEL 2021"/>
    <s v="UND"/>
    <m/>
    <d v="2022-01-03T00:00:00"/>
    <n v="100"/>
    <n v="100"/>
    <n v="0"/>
    <n v="0"/>
    <n v="1403"/>
    <n v="1403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701"/>
    <s v="BGTA"/>
    <s v="CEDIS BOGOTA"/>
    <s v="ALMACEN"/>
    <s v="ALMACENAJE"/>
    <s v="MP"/>
    <s v="NAVIDAD 2021"/>
    <x v="114"/>
    <s v="CHISPA PRECIO NAVIDAD NOEL 2021"/>
    <s v="UND"/>
    <m/>
    <d v="2022-01-03T00:00:00"/>
    <n v="1135"/>
    <n v="1135"/>
    <n v="0"/>
    <n v="0"/>
    <n v="99"/>
    <n v="11236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702"/>
    <s v="BGTA"/>
    <s v="CEDIS BOGOTA"/>
    <s v="ALMACEN"/>
    <s v="ALMACENAJE"/>
    <s v="MP"/>
    <s v="POP Y VISIBILIDAD BAYER"/>
    <x v="466"/>
    <s v="PUNTA DE GONDOLA MULTICATEGORIA"/>
    <s v="UND"/>
    <m/>
    <s v="12/31/2040"/>
    <n v="55"/>
    <n v="55"/>
    <n v="0"/>
    <n v="0"/>
    <n v="800000"/>
    <n v="440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703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150"/>
    <n v="150"/>
    <n v="0"/>
    <n v="0"/>
    <n v="150"/>
    <n v="22500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04"/>
    <s v="BGTA"/>
    <s v="CEDIS BOGOTA"/>
    <s v="ALMACEN"/>
    <s v="ALMACENAJE"/>
    <s v="MP"/>
    <s v="CENEFA POR MARCA NUTRESA"/>
    <x v="381"/>
    <s v="CENEFA LINEAL JET /MCADEO"/>
    <s v="UND"/>
    <m/>
    <s v="12/30/2021"/>
    <n v="863"/>
    <n v="863"/>
    <n v="0"/>
    <n v="0"/>
    <n v="1454"/>
    <n v="1254802"/>
    <n v="0"/>
    <n v="0"/>
    <x v="2"/>
    <s v="NUTRESA"/>
    <s v="BUEN"/>
    <m/>
    <d v="2021-05-20T00:00:00"/>
    <d v="2021-05-24T00:00:00"/>
    <d v="2021-10-25T00:00:00"/>
    <d v="2021-11-02T13:49:46"/>
    <s v="COMERCIAL NUTRESA S A S"/>
    <s v="MERCADEO"/>
    <s v="CNCH"/>
    <s v="JET"/>
    <s v="N"/>
    <d v="2021-05-24T00:00:00"/>
  </r>
  <r>
    <x v="705"/>
    <s v="BGTA"/>
    <s v="CEDIS BOGOTA"/>
    <s v="ALMACEN"/>
    <s v="ALMACENAJE"/>
    <s v="MP"/>
    <s v="CENEFA POR MARCA NUTRESA"/>
    <x v="458"/>
    <s v="CENEFA LINEAL SELLO ROJO /MCADEO"/>
    <s v="UND"/>
    <m/>
    <s v="12/30/2021"/>
    <n v="241"/>
    <n v="241"/>
    <n v="0"/>
    <n v="0"/>
    <n v="1454"/>
    <n v="350414"/>
    <n v="0"/>
    <n v="0"/>
    <x v="2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706"/>
    <s v="BGTA"/>
    <s v="CEDIS BOGOTA"/>
    <s v="ALMACEN"/>
    <s v="ALMACENAJE"/>
    <s v="MP"/>
    <s v="NEVERAS LLENAS DE AMOR"/>
    <x v="467"/>
    <s v="STICKER ESCUDO NEVERAS LLENAS DE AMOR"/>
    <s v="UND"/>
    <m/>
    <s v="10/30/2021"/>
    <n v="33"/>
    <n v="33"/>
    <n v="0"/>
    <n v="0"/>
    <n v="449"/>
    <n v="14817"/>
    <n v="0"/>
    <n v="0"/>
    <x v="2"/>
    <s v="ALTILLANO"/>
    <s v="BUEN"/>
    <m/>
    <d v="2021-10-14T00:00:00"/>
    <d v="2021-10-15T00:00:00"/>
    <m/>
    <m/>
    <s v="COMERCIAL NUTRESA S A S"/>
    <s v="TRADE"/>
    <s v="NUTRESA"/>
    <s v="MULTIMARCA"/>
    <s v="N"/>
    <d v="2021-10-14T00:00:00"/>
  </r>
  <r>
    <x v="707"/>
    <s v="BGTA"/>
    <s v="CEDIS BOGOT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708"/>
    <s v="BGTA"/>
    <s v="CEDIS BOGOTA"/>
    <s v="ALMACEN"/>
    <s v="ALMACENAJE"/>
    <s v="MP"/>
    <s v="NEVERAS LLENAS DE AMOR"/>
    <x v="468"/>
    <s v="STICKER PUNTA CON FRONTAL NEVERAS LLENAS DE AMOR"/>
    <s v="UND"/>
    <m/>
    <s v="10/30/2021"/>
    <n v="20"/>
    <n v="20"/>
    <n v="0"/>
    <n v="0"/>
    <n v="3300"/>
    <n v="660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09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20"/>
    <n v="20"/>
    <n v="0"/>
    <n v="0"/>
    <n v="697"/>
    <n v="1394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1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70"/>
    <n v="270"/>
    <n v="0"/>
    <n v="0"/>
    <n v="139"/>
    <n v="3753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711"/>
    <s v="BGTA"/>
    <s v="CEDIS BOGOTA"/>
    <s v="ALMACEN"/>
    <s v="ALMACENAJE"/>
    <s v="MP"/>
    <s v="IMPULSO KIBO "/>
    <x v="469"/>
    <s v="VOLANTE PLEGABLE RECETAS KIBO X 20"/>
    <s v="UND"/>
    <m/>
    <d v="2021-10-11T00:00:00"/>
    <n v="128"/>
    <n v="128"/>
    <n v="0"/>
    <n v="0"/>
    <n v="3368"/>
    <n v="431104"/>
    <n v="0"/>
    <n v="0"/>
    <x v="0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6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712"/>
    <s v="BGTA"/>
    <s v="CEDIS BOGOTA"/>
    <s v="ALMACEN"/>
    <s v="ALMACENAJE"/>
    <s v="MP"/>
    <s v="NAVIDAD NOEL 2021"/>
    <x v="112"/>
    <s v="PUNTA SUPER NAVIDAD NOEL 2021"/>
    <s v="UND"/>
    <m/>
    <s v="08/30/2021"/>
    <n v="5"/>
    <n v="5"/>
    <n v="0"/>
    <n v="0"/>
    <n v="51500"/>
    <n v="257500"/>
    <n v="0"/>
    <n v="0"/>
    <x v="0"/>
    <s v="NUTRESA"/>
    <s v="BUEN"/>
    <m/>
    <d v="2021-09-29T00:00:00"/>
    <d v="2021-10-02T00:00:00"/>
    <d v="2021-11-11T00:00:00"/>
    <d v="2021-11-11T11:13:28"/>
    <s v="COMERCIAL NUTRESA S A S"/>
    <s v="MERCADEO"/>
    <s v="GALLETAS"/>
    <s v="MULTIMARCA"/>
    <s v="N"/>
    <d v="2021-09-07T00:00:00"/>
  </r>
  <r>
    <x v="713"/>
    <s v="BGTA"/>
    <s v="CEDIS BOGOTA"/>
    <s v="ALMACEN"/>
    <s v="ALMACENAJE"/>
    <s v="MP"/>
    <s v="BENET RTD"/>
    <x v="470"/>
    <s v="VESTIDO DE MUEBLE CENCOSUD BENET RTD"/>
    <s v="UND"/>
    <m/>
    <s v="12/30/2021"/>
    <n v="1"/>
    <n v="1"/>
    <n v="0"/>
    <n v="0"/>
    <n v="69500"/>
    <n v="69500"/>
    <n v="0"/>
    <n v="0"/>
    <x v="0"/>
    <s v="NUTRESA"/>
    <s v="BUEN"/>
    <m/>
    <d v="2021-10-29T00:00:00"/>
    <d v="2021-10-30T00:00:00"/>
    <d v="2021-11-10T00:00:00"/>
    <d v="2021-11-10T10:19:22"/>
    <s v="COMERCIAL NUTRESA S A S"/>
    <s v="MERCADEO"/>
    <s v="CNCH"/>
    <s v="BENET"/>
    <s v="N"/>
    <d v="2021-10-29T00:00:00"/>
  </r>
  <r>
    <x v="714"/>
    <s v="BGTA"/>
    <s v="CEDIS BOGOTA"/>
    <s v="ALMACEN"/>
    <s v="ALMACENAJE"/>
    <s v="MP"/>
    <s v="COLCAFE TE GIRA"/>
    <x v="471"/>
    <s v="CHISPA COLCAFE TE GIRA"/>
    <s v="UND"/>
    <m/>
    <s v="10/30/2021"/>
    <n v="200"/>
    <n v="200"/>
    <n v="0"/>
    <n v="0"/>
    <n v="940"/>
    <n v="188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715"/>
    <s v="BGTA"/>
    <s v="CEDIS BOGOTA"/>
    <s v="ALMACEN"/>
    <s v="ALMACENAJE"/>
    <s v="MP"/>
    <s v="MATERIAL POP NAVIDAD"/>
    <x v="172"/>
    <s v="SOLAPA ZENU PRECIO NAVIDAD"/>
    <s v="UND"/>
    <m/>
    <s v="12/31/2021"/>
    <n v="500"/>
    <n v="500"/>
    <n v="0"/>
    <n v="0"/>
    <n v="1500"/>
    <n v="75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716"/>
    <s v="BGTA"/>
    <s v="CEDIS BOGOTA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10-30T00:00:00"/>
    <d v="2021-11-08T00:00:00"/>
    <d v="2021-11-08T12:45:59"/>
    <s v="COMERCIAL NUTRESA S A S"/>
    <s v="MERCADEO"/>
    <s v="GALLETAS"/>
    <s v="MULTIMARCA"/>
    <s v="N"/>
    <d v="2021-09-08T00:00:00"/>
  </r>
  <r>
    <x v="717"/>
    <s v="BGTA"/>
    <s v="CEDIS BOGOTA"/>
    <s v="ALMACEN"/>
    <s v="ALMACENAJE"/>
    <s v="MP"/>
    <s v="AUTOMUESTREO KIBO"/>
    <x v="472"/>
    <s v="PUNTAS AUTOMUESTREO KIBO"/>
    <s v="UND"/>
    <m/>
    <s v="10/30/2021"/>
    <n v="4"/>
    <n v="4"/>
    <n v="0"/>
    <n v="0"/>
    <n v="1003000"/>
    <n v="4012000"/>
    <n v="0"/>
    <n v="0"/>
    <x v="2"/>
    <s v="ALTILLANO"/>
    <s v="BUEN"/>
    <m/>
    <d v="2021-10-22T00:00:00"/>
    <d v="2021-10-22T00:00:00"/>
    <m/>
    <m/>
    <s v="COMERCIAL NUTRESA S A S"/>
    <s v="TRADE"/>
    <s v="NUTRESA"/>
    <s v="KIBO"/>
    <s v="N"/>
    <d v="2021-10-09T00:00:00"/>
  </r>
  <r>
    <x v="718"/>
    <s v="BGTA"/>
    <s v="CEDIS BOGOTA"/>
    <s v="ALMACEN"/>
    <s v="ALMACENAJE"/>
    <s v="MP"/>
    <m/>
    <x v="473"/>
    <s v="VOLANTE COLCAFE CAPPUCCINOS NATURALES"/>
    <s v="UND"/>
    <m/>
    <s v="12/31/2021"/>
    <n v="9000"/>
    <n v="9000"/>
    <n v="0"/>
    <n v="0"/>
    <n v="135"/>
    <n v="1215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719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2"/>
    <n v="2"/>
    <n v="0"/>
    <n v="0"/>
    <n v="14000"/>
    <n v="28000"/>
    <n v="0"/>
    <n v="0"/>
    <x v="2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72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420"/>
    <n v="420"/>
    <n v="0"/>
    <n v="0"/>
    <n v="139"/>
    <n v="58380"/>
    <n v="0"/>
    <n v="0"/>
    <x v="0"/>
    <s v="NUTRESA"/>
    <s v="BUEN"/>
    <m/>
    <d v="2021-07-07T00:00:00"/>
    <d v="2021-11-04T00:00:00"/>
    <d v="2021-11-11T00:00:00"/>
    <d v="2021-11-11T09:27:02"/>
    <s v="COMERCIAL NUTRESA S A S"/>
    <s v="MERCADEO"/>
    <s v="GALLETAS"/>
    <s v="NOEL"/>
    <s v="N"/>
    <d v="2021-07-07T00:00:00"/>
  </r>
  <r>
    <x v="721"/>
    <s v="BGTA"/>
    <s v="CEDIS BOGOTA"/>
    <s v="ALMACEN"/>
    <s v="ALMACENAJE"/>
    <s v="MP"/>
    <s v="POP Y VISIBILIDAD BAYER"/>
    <x v="474"/>
    <s v="CAJONERA GRANDE APRONAX"/>
    <s v="UND"/>
    <m/>
    <s v="12/31/2040"/>
    <n v="7"/>
    <n v="7"/>
    <n v="0"/>
    <n v="0"/>
    <n v="10555"/>
    <n v="73885"/>
    <n v="0"/>
    <n v="0"/>
    <x v="2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722"/>
    <s v="BGTA"/>
    <s v="CEDIS BOGOTA"/>
    <s v="ALMACEN"/>
    <s v="ALMACENAJE"/>
    <s v="MP"/>
    <s v="ANCHETERIA AU 2021"/>
    <x v="475"/>
    <s v="ROMPETRAFICO ANCHETERIA AU 2021"/>
    <s v="UND"/>
    <m/>
    <s v="12/30/2021"/>
    <n v="9"/>
    <n v="9"/>
    <n v="0"/>
    <n v="0"/>
    <n v="6700"/>
    <n v="60300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723"/>
    <s v="BGTA"/>
    <s v="CEDIS BOGOTA"/>
    <s v="ALMACEN"/>
    <s v="ALMACENAJE"/>
    <s v="MP"/>
    <s v="NAVIDAD SOCIALIZACION"/>
    <x v="476"/>
    <s v="MINIPUNTERA COLSUBSIDIO NAVIDAD SOCIALIZACION /LA ESPECIAL ZENU"/>
    <s v="UND"/>
    <m/>
    <s v="12/30/2021"/>
    <n v="1"/>
    <n v="1"/>
    <n v="0"/>
    <n v="0"/>
    <n v="89950"/>
    <n v="89950"/>
    <n v="0"/>
    <n v="0"/>
    <x v="0"/>
    <s v="NUTRESA"/>
    <s v="BUEN"/>
    <m/>
    <d v="2021-10-27T00:00:00"/>
    <d v="2021-10-28T00:00:00"/>
    <d v="2021-10-29T00:00:00"/>
    <d v="2021-10-30T10:26:42"/>
    <s v="COMERCIAL NUTRESA S A S"/>
    <s v="MERCADEO"/>
    <s v="GENERICO"/>
    <s v="MULTIMARCA"/>
    <s v="N"/>
    <d v="2021-10-27T00:00:00"/>
  </r>
  <r>
    <x v="724"/>
    <s v="BGTA"/>
    <s v="CEDIS BOGOTA"/>
    <s v="ALMACEN"/>
    <s v="ALMACENAJE"/>
    <s v="MP"/>
    <s v="CENEFA POR MARCA NUTRESA"/>
    <x v="477"/>
    <s v="CENEFA LINEAL KIBO /MCADEO"/>
    <s v="UND"/>
    <m/>
    <s v="12/30/2021"/>
    <n v="22"/>
    <n v="22"/>
    <n v="0"/>
    <n v="0"/>
    <n v="1454"/>
    <n v="31988"/>
    <n v="0"/>
    <n v="0"/>
    <x v="2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725"/>
    <s v="BGTA"/>
    <s v="CEDIS BOGOTA"/>
    <s v="ALMACEN"/>
    <s v="ALMACENAJE"/>
    <s v="MP"/>
    <s v="ANCHETERIA AU 2021"/>
    <x v="478"/>
    <s v="PUNTA CON FRONTAL ANCHETERIA AU 2021"/>
    <s v="UND"/>
    <m/>
    <s v="12/30/2021"/>
    <n v="2"/>
    <n v="2"/>
    <n v="0"/>
    <n v="0"/>
    <n v="89270"/>
    <n v="178540"/>
    <n v="0"/>
    <n v="0"/>
    <x v="2"/>
    <s v="NUTRESA"/>
    <s v="BUEN"/>
    <m/>
    <d v="2021-10-12T00:00:00"/>
    <d v="2021-10-12T00:00:00"/>
    <d v="2021-11-02T00:00:00"/>
    <d v="2021-11-02T17:31:34"/>
    <s v="COMERCIAL NUTRESA S A S"/>
    <s v="TRADE"/>
    <s v="NUTRESA"/>
    <s v="MULTIMARCA"/>
    <s v="N"/>
    <d v="2021-10-12T00:00:00"/>
  </r>
  <r>
    <x v="726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8"/>
    <n v="38"/>
    <n v="0"/>
    <n v="0"/>
    <n v="440"/>
    <n v="16720"/>
    <n v="0"/>
    <n v="0"/>
    <x v="0"/>
    <s v="BPO"/>
    <s v="BUEN"/>
    <m/>
    <d v="2020-10-21T00:00:00"/>
    <d v="2021-10-22T00:00:00"/>
    <d v="2021-11-11T00:00:00"/>
    <d v="2021-11-11T11:39:55"/>
    <s v="COMERCIAL NUTRESA S A S"/>
    <s v="TRADE"/>
    <s v="NUTRESA"/>
    <s v="MULTIMARCA"/>
    <s v="N"/>
    <d v="2020-10-22T00:00:00"/>
  </r>
  <r>
    <x v="727"/>
    <s v="BGTA"/>
    <s v="CEDIS BOGOTA"/>
    <s v="ALMACEN"/>
    <s v="ALMACENAJE"/>
    <s v="MP"/>
    <s v="SALVADO DE TRIGO DORIA"/>
    <x v="459"/>
    <s v="SOLAPA SALVADO DE TRIGO DORI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PASTAS"/>
    <s v="DORIA"/>
    <s v="N"/>
    <d v="2021-10-23T00:00:00"/>
  </r>
  <r>
    <x v="728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20"/>
    <n v="20"/>
    <n v="0"/>
    <n v="0"/>
    <n v="5970"/>
    <n v="119400"/>
    <n v="0"/>
    <n v="0"/>
    <x v="2"/>
    <s v="BPO"/>
    <s v="BUEN"/>
    <m/>
    <d v="2021-10-28T00:00:00"/>
    <d v="2021-11-08T00:00:00"/>
    <m/>
    <m/>
    <s v="COMERCIAL NUTRESA S A S"/>
    <s v="MERCADEO"/>
    <s v="CNCH"/>
    <s v="CORONA"/>
    <s v="N"/>
    <d v="2021-11-08T00:00:00"/>
  </r>
  <r>
    <x v="729"/>
    <s v="BGTA"/>
    <s v="CEDIS BOGOTA"/>
    <s v="ALMACEN"/>
    <s v="ALMACENAJE"/>
    <s v="MP"/>
    <s v="NAVIDAD 2021"/>
    <x v="479"/>
    <s v="AFICHE MEDIO PLIEGO TIENDAS NAVIDAD NOEL 2021"/>
    <s v="UND"/>
    <m/>
    <d v="2022-01-03T00:00:00"/>
    <n v="500"/>
    <n v="500"/>
    <n v="0"/>
    <n v="0"/>
    <n v="245"/>
    <n v="122500"/>
    <n v="0"/>
    <n v="0"/>
    <x v="1"/>
    <s v="ALTILLANO"/>
    <s v="BUEN"/>
    <m/>
    <d v="2021-11-03T00:00:00"/>
    <d v="2021-11-11T00:00:00"/>
    <m/>
    <m/>
    <s v="COMERCIAL NUTRESA S A S"/>
    <s v="MERCADEO"/>
    <s v="GALLETAS"/>
    <s v="NOEL"/>
    <s v="N"/>
    <d v="2021-08-28T00:00:00"/>
  </r>
  <r>
    <x v="730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1000"/>
    <n v="1000"/>
    <n v="0"/>
    <n v="0"/>
    <n v="170"/>
    <n v="17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1"/>
    <s v="BGTA"/>
    <s v="CEDIS BOGOTA"/>
    <s v="ALMACEN"/>
    <s v="ALMACENAJE"/>
    <s v="MP"/>
    <s v="CENEFA POR MARCA NUTRESA"/>
    <x v="399"/>
    <s v="CENEFA LINEAL MATIZ /MCADEO"/>
    <s v="UND"/>
    <m/>
    <s v="12/30/2021"/>
    <n v="120"/>
    <n v="120"/>
    <n v="0"/>
    <n v="0"/>
    <n v="1454"/>
    <n v="174480"/>
    <n v="0"/>
    <n v="0"/>
    <x v="2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732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840"/>
    <n v="840"/>
    <n v="0"/>
    <n v="0"/>
    <n v="1454"/>
    <n v="1221360"/>
    <n v="0"/>
    <n v="0"/>
    <x v="2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733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6000"/>
    <n v="6000"/>
    <n v="0"/>
    <n v="0"/>
    <n v="109"/>
    <n v="654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99"/>
    <n v="99"/>
    <n v="0"/>
    <n v="0"/>
    <n v="247"/>
    <n v="24453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735"/>
    <s v="BGTA"/>
    <s v="CEDIS BOGOTA"/>
    <s v="ALMACEN"/>
    <s v="ALMACENAJE"/>
    <s v="MP"/>
    <s v="POP Y VISIBILIDAD BAYER"/>
    <x v="481"/>
    <s v="CAJONERA GRANDE ASPIRINA"/>
    <s v="UND"/>
    <m/>
    <s v="12/31/2040"/>
    <n v="7"/>
    <n v="7"/>
    <n v="0"/>
    <n v="0"/>
    <n v="10394"/>
    <n v="72758"/>
    <n v="0"/>
    <n v="0"/>
    <x v="2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4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736"/>
    <s v="BGTA"/>
    <s v="CEDIS BOGOTA"/>
    <s v="ALMACEN"/>
    <s v="ALMACENAJE"/>
    <s v="MP"/>
    <s v="LANZAMIENTO BEBIDAS TOSH"/>
    <x v="382"/>
    <s v="RECETARIOS BEBIDAS TOSH"/>
    <s v="UND"/>
    <m/>
    <s v="10/16/2021"/>
    <n v="11600"/>
    <n v="11600"/>
    <n v="0"/>
    <n v="0"/>
    <n v="207"/>
    <n v="2401200"/>
    <n v="0"/>
    <n v="0"/>
    <x v="0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737"/>
    <s v="BGTA"/>
    <s v="CEDIS BOGOTA"/>
    <s v="ALMACEN"/>
    <s v="ALMACENAJE"/>
    <s v="MP"/>
    <s v="PROGRAMA DE RECOLECCION DE EMPAQUES NUTRESA RETOMA"/>
    <x v="106"/>
    <s v="VOLANTE PROYECTO 3R RETOMA NUTRESA"/>
    <s v="UND"/>
    <m/>
    <s v="12/31/2020"/>
    <n v="10800"/>
    <n v="10800"/>
    <n v="0"/>
    <n v="0"/>
    <n v="99"/>
    <n v="10692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14T00:00:00"/>
  </r>
  <r>
    <x v="738"/>
    <s v="BGTA"/>
    <s v="CEDIS BOGOTA"/>
    <s v="ALMACEN"/>
    <s v="ALMACENAJE"/>
    <s v="MP"/>
    <s v="NEVERAS LLENAS DE AMOR"/>
    <x v="482"/>
    <s v="KIT 5 UND STICKER COLOMBINA /ROLLO NEVERAS LLENAS DE AMOR"/>
    <s v="UND"/>
    <m/>
    <s v="10/30/2021"/>
    <n v="13"/>
    <n v="13"/>
    <n v="0"/>
    <n v="0"/>
    <n v="3900"/>
    <n v="507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39"/>
    <s v="BGTA"/>
    <s v="CEDIS BOGOTA"/>
    <s v="ALMACEN"/>
    <s v="ALMACENAJE"/>
    <s v="MP"/>
    <s v="KIT AU 2021"/>
    <x v="463"/>
    <s v="HABLADOR PORTAPRECIO KIT AU 2021"/>
    <s v="UND"/>
    <m/>
    <s v="05/30/2021"/>
    <n v="30000"/>
    <n v="30000"/>
    <n v="0"/>
    <n v="0"/>
    <n v="23"/>
    <n v="690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740"/>
    <s v="BGTA"/>
    <s v="CEDIS BOGOTA"/>
    <s v="ALMACEN"/>
    <s v="ALMACENAJE"/>
    <s v="MP"/>
    <s v="NAVIDAD CHOCOLATES 2021"/>
    <x v="483"/>
    <s v="SOLAPA JET MARCA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741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10"/>
    <n v="10"/>
    <n v="0"/>
    <n v="0"/>
    <n v="1454"/>
    <n v="14540"/>
    <n v="0"/>
    <n v="0"/>
    <x v="2"/>
    <s v="NUTRESA"/>
    <s v="BUEN"/>
    <m/>
    <d v="2021-05-20T00:00:00"/>
    <d v="2021-06-17T00:00:00"/>
    <d v="2021-10-25T00:00:00"/>
    <d v="2021-11-03T13:42:15"/>
    <s v="COMERCIAL NUTRESA S A S"/>
    <s v="MERCADEO"/>
    <s v="CNCH"/>
    <s v="TOSH"/>
    <s v="N"/>
    <d v="2021-05-24T00:00:00"/>
  </r>
  <r>
    <x v="74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181"/>
    <n v="181"/>
    <n v="0"/>
    <n v="0"/>
    <n v="1454"/>
    <n v="263174"/>
    <n v="0"/>
    <n v="0"/>
    <x v="2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743"/>
    <s v="BGTA"/>
    <s v="CEDIS BOGOTA"/>
    <s v="ALMACEN"/>
    <s v="ALMACENAJE"/>
    <s v="P"/>
    <s v="PRODUCTO"/>
    <x v="484"/>
    <s v="KIBO CHIPS LENTEJAS QUESO ROST COLIFX28G"/>
    <s v="UND"/>
    <m/>
    <s v="12/31/2040"/>
    <n v="3360"/>
    <n v="3360"/>
    <n v="0"/>
    <n v="0"/>
    <n v="2500"/>
    <n v="8400000"/>
    <s v="BOG10082022"/>
    <n v="0"/>
    <x v="2"/>
    <s v="NUTRESA"/>
    <s v="BUEN"/>
    <d v="2022-10-08T00:00:00"/>
    <d v="2021-10-23T00:00:00"/>
    <d v="2021-10-29T00:00:00"/>
    <m/>
    <d v="2021-11-03T13:39:22"/>
    <s v="COMERCIAL NUTRESA S A S"/>
    <s v="MERCADEO"/>
    <s v="GALLETAS"/>
    <s v="KIBO"/>
    <s v="N"/>
    <d v="2021-06-22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BUEN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745"/>
    <s v="BGTA"/>
    <s v="CEDIS BOGOTA"/>
    <s v="ALMACEN"/>
    <s v="ALMACENAJE"/>
    <s v="P"/>
    <n v="1"/>
    <x v="196"/>
    <s v="SALSA MONTICELLO NAPOLITANA X 400G"/>
    <s v="UND"/>
    <s v="-"/>
    <s v="12/31/2040"/>
    <n v="5"/>
    <n v="5"/>
    <n v="0"/>
    <n v="0"/>
    <n v="2842"/>
    <n v="14210"/>
    <s v="BOG03122023"/>
    <n v="0"/>
    <x v="0"/>
    <s v="NUTRESA"/>
    <s v="BUEN"/>
    <d v="2023-03-12T00:00:00"/>
    <d v="2021-09-23T00:00:00"/>
    <d v="2021-09-24T00:00:00"/>
    <d v="2021-11-09T00:00:00"/>
    <d v="2021-11-09T16:21:11"/>
    <s v="COMERCIAL NUTRESA S A S"/>
    <s v="MERCADEO"/>
    <s v="PASTAS"/>
    <s v="MONTICELLO"/>
    <s v="N"/>
    <d v="2016-09-22T00:00:00"/>
  </r>
  <r>
    <x v="746"/>
    <s v="BGTA"/>
    <s v="CEDIS BOGOTA"/>
    <s v="ALMACEN"/>
    <s v="ALMACENAJE"/>
    <s v="P"/>
    <n v="1"/>
    <x v="485"/>
    <s v="ARVEJAS CON ZANAHORIAS ZENU X 300 GR"/>
    <s v="UND"/>
    <m/>
    <s v="12/31/2040"/>
    <n v="21"/>
    <n v="21"/>
    <n v="0"/>
    <n v="0"/>
    <n v="3190"/>
    <n v="66990"/>
    <s v="BOG03172023"/>
    <n v="0"/>
    <x v="0"/>
    <s v="NUTRESA"/>
    <s v="BUEN"/>
    <d v="2023-03-17T00:00:00"/>
    <d v="2021-10-26T00:00:00"/>
    <d v="2021-10-26T00:00:00"/>
    <d v="2021-11-09T00:00:00"/>
    <d v="2021-11-09T16:20:49"/>
    <s v="COMERCIAL NUTRESA S A S"/>
    <s v="MERCADEO"/>
    <s v="LARGA VIDA"/>
    <s v="ZENU"/>
    <s v="N"/>
    <d v="2016-06-30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53"/>
    <n v="53"/>
    <n v="0"/>
    <n v="0"/>
    <n v="5900"/>
    <n v="312700"/>
    <s v="BOG08312022"/>
    <n v="0"/>
    <x v="2"/>
    <s v="NUTRESA"/>
    <s v="BUEN"/>
    <d v="2022-08-31T00:00:00"/>
    <d v="2021-09-27T00:00:00"/>
    <d v="2021-10-30T00:00:00"/>
    <d v="2021-11-03T00:00:00"/>
    <d v="2021-11-04T16:48:17"/>
    <s v="COMERCIAL NUTRESA S A S"/>
    <s v="MERCADEO"/>
    <s v="GESTION CARGO"/>
    <s v="BENET"/>
    <s v="N"/>
    <d v="2021-09-27T00:00:00"/>
  </r>
  <r>
    <x v="748"/>
    <s v="BGTA"/>
    <s v="CEDIS BOGOTA"/>
    <s v="ALMACEN"/>
    <s v="ALMACENAJE"/>
    <s v="P"/>
    <s v="PRODUCTO"/>
    <x v="204"/>
    <s v="GTA. NOEL WAFERS COCO AREQUIPE X 32 GR"/>
    <s v="UND"/>
    <m/>
    <s v="12/31/2040"/>
    <n v="100"/>
    <n v="100"/>
    <n v="0"/>
    <n v="0"/>
    <n v="1000"/>
    <n v="100000"/>
    <s v="BOG10272021"/>
    <n v="0"/>
    <x v="0"/>
    <s v="NUTRESA"/>
    <s v="BAJA"/>
    <d v="2021-10-27T00:00:00"/>
    <d v="2021-10-04T00:00:00"/>
    <d v="2021-10-28T00:00:00"/>
    <m/>
    <m/>
    <s v="COMERCIAL NUTRESA S A S"/>
    <s v="MERCADEO"/>
    <s v="GALLETAS"/>
    <s v="NOEL"/>
    <s v="N"/>
    <d v="2021-03-16T00:00:00"/>
  </r>
  <r>
    <x v="749"/>
    <s v="BGTA"/>
    <s v="CEDIS BOGOTA"/>
    <s v="ALMACEN"/>
    <s v="ALMACENAJE"/>
    <s v="P"/>
    <s v="PRODUCTO"/>
    <x v="487"/>
    <s v="DOYPACK ALIMENTO EN POLVO BENET 250G SABOR VAINILLA"/>
    <s v="UND"/>
    <m/>
    <s v="12/31/2040"/>
    <n v="8"/>
    <n v="8"/>
    <n v="0"/>
    <n v="0"/>
    <n v="10000"/>
    <n v="80000"/>
    <s v="BOG11182021"/>
    <n v="0"/>
    <x v="2"/>
    <s v="NUTRESA"/>
    <s v="AVER"/>
    <d v="2021-11-18T00:00:00"/>
    <d v="2021-11-06T00:00:00"/>
    <d v="2021-11-06T00:00:00"/>
    <m/>
    <m/>
    <s v="COMERCIAL NUTRESA S A S"/>
    <s v="MERCADEO"/>
    <s v="GESTION CARGO"/>
    <s v="BENET"/>
    <s v="N"/>
    <d v="2019-08-05T00:00:00"/>
  </r>
  <r>
    <x v="750"/>
    <s v="BGTA"/>
    <s v="CEDIS BOGOT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OG03042022"/>
    <n v="0"/>
    <x v="0"/>
    <s v="BPO"/>
    <s v="AVER"/>
    <d v="2022-03-04T00:00:00"/>
    <d v="2021-07-14T00:00:00"/>
    <d v="2021-09-27T00:00:00"/>
    <m/>
    <d v="2021-07-28T17:33:15"/>
    <s v="COMERCIAL NUTRESA S A S"/>
    <s v="MERCADEO"/>
    <s v="CNCH"/>
    <s v="CORONA"/>
    <s v="N"/>
    <d v="2016-10-05T00:00:00"/>
  </r>
  <r>
    <x v="751"/>
    <s v="BGTA"/>
    <s v="CEDIS BOGOTA"/>
    <s v="ALMACEN"/>
    <s v="ALMACENAJE"/>
    <s v="P"/>
    <s v="PRODUCTO"/>
    <x v="200"/>
    <s v="GTA. FESTIVAL RECREO MARACUMANGO PI X 36 GR"/>
    <s v="UND"/>
    <m/>
    <s v="12/31/2040"/>
    <n v="868"/>
    <n v="868"/>
    <n v="0"/>
    <n v="0"/>
    <n v="400"/>
    <n v="347200"/>
    <s v="BOG12292021"/>
    <n v="0"/>
    <x v="2"/>
    <s v="BPO"/>
    <s v="BUEN"/>
    <d v="2021-12-29T00:00:00"/>
    <d v="2021-07-06T00:00:00"/>
    <d v="2021-10-07T00:00:00"/>
    <d v="2021-11-03T00:00:00"/>
    <d v="2021-11-04T16:47:26"/>
    <s v="COMERCIAL NUTRESA S A S"/>
    <s v="MERCADEO"/>
    <s v="GALLETAS"/>
    <s v="FESTIVAL"/>
    <s v="N"/>
    <d v="2021-07-06T00:00:00"/>
  </r>
  <r>
    <x v="752"/>
    <s v="BGTA"/>
    <s v="CEDIS BOGOTA"/>
    <s v="ALMACEN"/>
    <s v="ALMACENAJE"/>
    <s v="P"/>
    <s v="PRODUCTO"/>
    <x v="488"/>
    <s v="GTA. DUCALES MINI X 69GR"/>
    <s v="UND"/>
    <m/>
    <s v="12/31/2040"/>
    <n v="2050"/>
    <n v="2050"/>
    <n v="0"/>
    <n v="0"/>
    <n v="1200"/>
    <n v="2460000"/>
    <s v="BOG03272022"/>
    <n v="0"/>
    <x v="0"/>
    <s v="BPO"/>
    <s v="BUEN"/>
    <d v="2022-03-27T00:00:00"/>
    <d v="2021-08-17T00:00:00"/>
    <d v="2021-11-06T00:00:00"/>
    <d v="2021-10-27T00:00:00"/>
    <d v="2021-11-02T13:45:39"/>
    <s v="COMERCIAL NUTRESA S A S"/>
    <s v="MERCADEO"/>
    <s v="GALLETAS"/>
    <s v="DUCALES"/>
    <s v="N"/>
    <d v="2021-08-14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0-08-03T00:00:00"/>
  </r>
  <r>
    <x v="753"/>
    <s v="BGTA"/>
    <s v="CEDIS BOGOTA"/>
    <s v="ALMACEN"/>
    <s v="ALMACENAJE"/>
    <s v="P"/>
    <n v="1"/>
    <x v="489"/>
    <s v="SPAGHETTI DORIA NUTRIVIT 250 GR"/>
    <s v="UND"/>
    <s v="-"/>
    <s v="12/31/2040"/>
    <n v="19"/>
    <n v="19"/>
    <n v="0"/>
    <n v="0"/>
    <n v="1056"/>
    <n v="20064"/>
    <s v="BOG04042023"/>
    <n v="0"/>
    <x v="0"/>
    <s v="NUTRESA"/>
    <s v="BUEN"/>
    <d v="2023-04-04T00:00:00"/>
    <d v="2021-10-26T00:00:00"/>
    <d v="2021-10-26T00:00:00"/>
    <d v="2021-11-09T00:00:00"/>
    <d v="2021-11-09T16:19:33"/>
    <s v="COMERCIAL NUTRESA S A S"/>
    <s v="MERCADEO"/>
    <s v="PASTAS"/>
    <s v="DORIA"/>
    <s v="N"/>
    <d v="2016-04-12T00:00:00"/>
  </r>
  <r>
    <x v="754"/>
    <s v="BGTA"/>
    <s v="CEDIS BOGOTA"/>
    <s v="ALMACEN"/>
    <s v="ALMACENAJE"/>
    <s v="P"/>
    <s v="PRODUCTO"/>
    <x v="490"/>
    <s v="BRR. TOSH AVECHOCOLATE X 11G GN MUESTRA GRATIS"/>
    <s v="UND"/>
    <m/>
    <s v="12/31/2040"/>
    <n v="350"/>
    <n v="350"/>
    <n v="0"/>
    <n v="0"/>
    <n v="122"/>
    <n v="42700"/>
    <s v="BOG07042022"/>
    <n v="0"/>
    <x v="0"/>
    <s v="NUTRESA"/>
    <s v="BUEN"/>
    <d v="2022-07-04T00:00:00"/>
    <d v="2021-10-06T00:00:00"/>
    <d v="2021-10-07T00:00:00"/>
    <d v="2021-11-10T00:00:00"/>
    <d v="2021-11-10T12:39:15"/>
    <s v="COMERCIAL NUTRESA S A S"/>
    <s v="MERCADEO"/>
    <s v="CNCH"/>
    <s v="TOSH"/>
    <s v="N"/>
    <d v="2020-02-24T00:00:00"/>
  </r>
  <r>
    <x v="755"/>
    <s v="BGTA"/>
    <s v="CEDIS BOGOT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BOG06292022"/>
    <n v="0"/>
    <x v="2"/>
    <s v="ALTILLANO"/>
    <s v="BUEN"/>
    <d v="2022-06-29T00:00:00"/>
    <d v="2021-10-11T00:00:00"/>
    <d v="2021-10-14T00:00:00"/>
    <m/>
    <m/>
    <s v="COMERCIAL NUTRESA S A S"/>
    <s v="MERCADEO"/>
    <s v="CNCH"/>
    <s v="JUMBO"/>
    <s v="N"/>
    <d v="2021-10-11T00:00:00"/>
  </r>
  <r>
    <x v="756"/>
    <s v="BGTA"/>
    <s v="CEDIS BOGOTA"/>
    <s v="ALMACEN"/>
    <s v="ALMACENAJE"/>
    <s v="P"/>
    <s v="PRODUCTO"/>
    <x v="492"/>
    <s v="MONTBLANC CON TROZOS DE MORA PI X 60G"/>
    <s v="UND"/>
    <m/>
    <s v="12/31/2040"/>
    <n v="7"/>
    <n v="7"/>
    <n v="0"/>
    <n v="0"/>
    <n v="3800"/>
    <n v="26600"/>
    <s v="BOG02072022"/>
    <n v="0"/>
    <x v="2"/>
    <s v="NUTRESA"/>
    <s v="BUEN"/>
    <d v="2022-02-07T00:00:00"/>
    <d v="2021-08-13T00:00:00"/>
    <d v="2021-09-09T00:00:00"/>
    <d v="2021-11-11T00:00:00"/>
    <d v="2021-11-11T11:21:00"/>
    <s v="COMERCIAL NUTRESA S A S"/>
    <s v="MERCADEO"/>
    <s v="CNCH"/>
    <s v="MONTBLANC"/>
    <s v="N"/>
    <d v="2021-08-13T00:00:00"/>
  </r>
  <r>
    <x v="757"/>
    <s v="BGTA"/>
    <s v="CEDIS BOGOTA"/>
    <s v="ALMACEN"/>
    <s v="ALMACENAJE"/>
    <s v="P"/>
    <s v="PRODUCTO"/>
    <x v="493"/>
    <s v=" TOSH HUERTO SAL MARINA PLEG X12 UND X35G"/>
    <s v="UND"/>
    <m/>
    <s v="12/31/2040"/>
    <n v="23"/>
    <n v="23"/>
    <n v="0"/>
    <n v="0"/>
    <n v="22000"/>
    <n v="506000"/>
    <s v="BOG05132022"/>
    <n v="0"/>
    <x v="2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758"/>
    <s v="BGTA"/>
    <s v="CEDIS BOGOTA"/>
    <s v="ALMACEN"/>
    <s v="ALMACENAJE"/>
    <s v="P"/>
    <s v="PRODUCTO"/>
    <x v="494"/>
    <s v="INFUSION CALIENTE FRUTOS ROJOS TOSH SOBRE X 1.2G"/>
    <s v="UND"/>
    <m/>
    <s v="12/31/2040"/>
    <n v="160"/>
    <n v="160"/>
    <n v="0"/>
    <n v="0"/>
    <n v="220"/>
    <n v="35200"/>
    <s v="BOG08012023"/>
    <n v="0"/>
    <x v="0"/>
    <s v="NUTRESA"/>
    <s v="BUEN"/>
    <d v="2023-08-01T00:00:00"/>
    <d v="2021-09-02T00:00:00"/>
    <d v="2021-09-21T00:00:00"/>
    <d v="2021-11-09T00:00:00"/>
    <d v="2021-11-09T16:22:07"/>
    <s v="COMERCIAL NUTRESA S A S"/>
    <s v="MERCADEO"/>
    <s v="CAFE"/>
    <s v="TOSH"/>
    <s v="N"/>
    <d v="2019-04-24T00:00:00"/>
  </r>
  <r>
    <x v="759"/>
    <s v="BGTA"/>
    <s v="CEDIS BOGOTA"/>
    <s v="ALMACEN"/>
    <s v="ALMACENAJE"/>
    <s v="P"/>
    <s v="PRODUCTO"/>
    <x v="495"/>
    <s v="STICK JET CREMA PI X 18G"/>
    <s v="UND"/>
    <s v="-"/>
    <s v="12/31/2040"/>
    <n v="450"/>
    <n v="450"/>
    <n v="0"/>
    <n v="0"/>
    <n v="700"/>
    <n v="315000"/>
    <s v="BOG14062022"/>
    <n v="0"/>
    <x v="0"/>
    <s v="NUTRESA"/>
    <s v="BUEN"/>
    <d v="2022-06-14T00:00:00"/>
    <d v="2021-11-04T00:00:00"/>
    <d v="2021-11-04T00:00:00"/>
    <d v="2021-11-11T00:00:00"/>
    <d v="2021-11-11T09:28:19"/>
    <s v="COMERCIAL NUTRESA S A S"/>
    <s v="MERCADEO"/>
    <s v="CNCH"/>
    <s v="JET"/>
    <s v="N"/>
    <d v="2018-10-22T00:00:00"/>
  </r>
  <r>
    <x v="760"/>
    <s v="BGTA"/>
    <s v="CEDIS BOGOTA"/>
    <s v="ALMACEN"/>
    <s v="ALMACENAJE"/>
    <s v="P"/>
    <n v="1"/>
    <x v="496"/>
    <s v="SALSA MONTICELLO PESTO GENOVESE X 190G"/>
    <s v="UND"/>
    <s v="-"/>
    <s v="12/31/2040"/>
    <n v="232"/>
    <n v="232"/>
    <n v="0"/>
    <n v="0"/>
    <n v="2624"/>
    <n v="608768"/>
    <s v="BOG12132021"/>
    <n v="0"/>
    <x v="2"/>
    <s v="BPO"/>
    <s v="BUEN"/>
    <d v="2021-12-13T00:00:00"/>
    <d v="2021-09-01T00:00:00"/>
    <d v="2021-09-02T00:00:00"/>
    <d v="2021-11-03T00:00:00"/>
    <d v="2021-11-03T16:23:16"/>
    <s v="COMERCIAL NUTRESA S A S"/>
    <s v="MERCADEO"/>
    <s v="PASTAS"/>
    <s v="MONTICELLO"/>
    <s v="N"/>
    <d v="2016-09-22T00:00:00"/>
  </r>
  <r>
    <x v="761"/>
    <s v="BGTA"/>
    <s v="CEDIS BOGOTA"/>
    <s v="ALMACEN"/>
    <s v="ALMACENAJE"/>
    <s v="P"/>
    <s v="PRODUCTO"/>
    <x v="497"/>
    <s v="LA ESPECIAL KRAKS LIMON X 32G"/>
    <s v="UND"/>
    <m/>
    <s v="12/31/2040"/>
    <n v="2070"/>
    <n v="2070"/>
    <n v="0"/>
    <n v="0"/>
    <n v="700"/>
    <n v="1449000"/>
    <s v="BOG10092022"/>
    <n v="0"/>
    <x v="2"/>
    <s v="BPO"/>
    <s v="BUEN"/>
    <d v="2022-10-09T00:00:00"/>
    <d v="2021-09-23T00:00:00"/>
    <d v="2021-10-04T00:00:00"/>
    <d v="2021-11-04T00:00:00"/>
    <d v="2021-11-04T16:47:26"/>
    <s v="COMERCIAL NUTRESA S A S"/>
    <s v="MERCADEO"/>
    <s v="CNCH"/>
    <s v="LA ESPECIAL"/>
    <s v="N"/>
    <d v="2021-09-23T00:00:00"/>
  </r>
  <r>
    <x v="762"/>
    <s v="BGTA"/>
    <s v="CEDIS BOGOTA"/>
    <s v="ALMACEN"/>
    <s v="ALMACENAJE"/>
    <s v="P"/>
    <s v="PRODUCTO"/>
    <x v="498"/>
    <s v="ANCHETA ITALIA PRODUCTOS  MONTICELLO"/>
    <s v="UND"/>
    <m/>
    <s v="12/31/2040"/>
    <n v="32"/>
    <n v="32"/>
    <n v="0"/>
    <n v="0"/>
    <n v="37089"/>
    <n v="1186848"/>
    <s v="BOG05072024"/>
    <n v="0"/>
    <x v="2"/>
    <s v="NUTRESA"/>
    <s v="BUEN"/>
    <d v="2024-05-07T00:00:00"/>
    <d v="2021-11-09T00:00:00"/>
    <d v="2021-11-10T00:00:00"/>
    <m/>
    <m/>
    <s v="COMERCIAL NUTRESA S A S"/>
    <s v="MERCADEO"/>
    <s v="PASTAS"/>
    <s v="MONTICELLO"/>
    <s v="N"/>
    <d v="2021-11-09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OG03072022"/>
    <n v="0"/>
    <x v="0"/>
    <s v="NUTRESA"/>
    <s v="AVER"/>
    <d v="2022-03-07T00:00:00"/>
    <d v="2021-10-23T00:00:00"/>
    <d v="2021-11-01T00:00:00"/>
    <m/>
    <d v="2021-11-11T11:26:16"/>
    <s v="COMERCIAL NUTRESA S A S"/>
    <s v="MERCADEO"/>
    <s v="GALLETAS"/>
    <s v="TOSH"/>
    <s v="N"/>
    <d v="2021-03-01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2338"/>
    <n v="2338"/>
    <n v="0"/>
    <n v="0"/>
    <n v="1600"/>
    <n v="3740800"/>
    <s v="BOG03072022"/>
    <n v="0"/>
    <x v="0"/>
    <s v="NUTRESA"/>
    <s v="BUEN"/>
    <d v="2022-03-07T00:00:00"/>
    <d v="2021-10-23T00:00:00"/>
    <d v="2021-11-08T00:00:00"/>
    <d v="2021-11-11T00:00:00"/>
    <d v="2021-11-11T11:26:16"/>
    <s v="COMERCIAL NUTRESA S A S"/>
    <s v="MERCADEO"/>
    <s v="GALLETAS"/>
    <s v="TOSH"/>
    <s v="N"/>
    <d v="2021-03-01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134"/>
    <n v="134"/>
    <n v="0"/>
    <n v="0"/>
    <n v="5100"/>
    <n v="683400"/>
    <s v="BOG12152021"/>
    <n v="0"/>
    <x v="2"/>
    <s v="NUTRESA"/>
    <s v="BUEN"/>
    <d v="2021-12-15T00:00:00"/>
    <d v="2021-06-10T00:00:00"/>
    <d v="2021-09-10T00:00:00"/>
    <d v="2021-11-11T00:00:00"/>
    <d v="2021-11-11T11:20:50"/>
    <s v="COMERCIAL NUTRESA S A S"/>
    <s v="MERCADEO"/>
    <s v="GALLETAS"/>
    <s v="TOSH"/>
    <s v="N"/>
    <d v="2021-06-10T00:00:00"/>
  </r>
  <r>
    <x v="765"/>
    <s v="BGTA"/>
    <s v="CEDIS BOGOTA"/>
    <s v="ALMACEN"/>
    <s v="ALMACENAJE"/>
    <s v="P"/>
    <s v="PRODUCTO"/>
    <x v="500"/>
    <s v="MONTBLANC TROZOS DE PECANAS PI X 80 GR"/>
    <s v="UND"/>
    <m/>
    <s v="12/31/2040"/>
    <n v="8"/>
    <n v="8"/>
    <n v="0"/>
    <n v="0"/>
    <n v="8100"/>
    <n v="64800"/>
    <s v="BOG03072022"/>
    <n v="0"/>
    <x v="2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6022022"/>
    <n v="0"/>
    <x v="0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41"/>
    <n v="41"/>
    <n v="0"/>
    <n v="0"/>
    <n v="8128"/>
    <n v="333248"/>
    <s v="BOG07172022"/>
    <n v="0"/>
    <x v="2"/>
    <s v="NUTRESA"/>
    <s v="BUEN"/>
    <d v="2022-07-17T00:00:00"/>
    <d v="2021-08-18T00:00:00"/>
    <d v="2021-08-18T00:00:00"/>
    <d v="2021-09-02T00:00:00"/>
    <d v="2021-09-06T13:09:54"/>
    <s v="COMERCIAL NUTRESA S A S"/>
    <s v="MERCADEO"/>
    <s v="GALLETAS"/>
    <s v="TOSH"/>
    <s v="N"/>
    <d v="2021-08-18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160"/>
    <n v="2160"/>
    <n v="0"/>
    <n v="0"/>
    <n v="672"/>
    <n v="1451520"/>
    <s v="BOG05082022"/>
    <n v="0"/>
    <x v="2"/>
    <s v="BPO"/>
    <s v="BUEN"/>
    <d v="2022-05-08T00:00:00"/>
    <d v="2021-09-23T00:00:00"/>
    <d v="2021-11-08T00:00:00"/>
    <m/>
    <m/>
    <s v="COMERCIAL NUTRESA S A S"/>
    <s v="MERCADEO"/>
    <s v="GALLETAS"/>
    <s v="DUX"/>
    <s v="N"/>
    <d v="2021-08-17T00:00:00"/>
  </r>
  <r>
    <x v="769"/>
    <s v="BGTA"/>
    <s v="CEDIS BOGOTA"/>
    <s v="ALMACEN"/>
    <s v="ALMACENAJE"/>
    <s v="P"/>
    <s v="PRODUCTO"/>
    <x v="503"/>
    <s v="AROM. TOSH CALMA 1.2GR"/>
    <s v="UND"/>
    <m/>
    <s v="01/31/2040"/>
    <n v="40"/>
    <n v="40"/>
    <n v="0"/>
    <n v="0"/>
    <n v="130"/>
    <n v="5200"/>
    <s v="BOG08012023"/>
    <n v="0"/>
    <x v="0"/>
    <s v="NUTRESA"/>
    <s v="BUEN"/>
    <d v="2023-08-01T00:00:00"/>
    <d v="2021-09-02T00:00:00"/>
    <d v="2021-09-21T00:00:00"/>
    <d v="2021-11-09T00:00:00"/>
    <d v="2021-11-09T16:22:11"/>
    <s v="COMERCIAL NUTRESA S A S"/>
    <s v="MERCADEO"/>
    <s v="CAFE"/>
    <s v="TOSH"/>
    <s v="N"/>
    <d v="2021-05-21T00:00:00"/>
  </r>
  <r>
    <x v="770"/>
    <s v="BGTA"/>
    <s v="CEDIS BOGOTA"/>
    <s v="ALMACEN"/>
    <s v="ALMACENAJE"/>
    <s v="P"/>
    <s v="PRODUCTO"/>
    <x v="504"/>
    <s v="BATIDO BENET INMUNE GTS SHAKER "/>
    <s v="UND"/>
    <m/>
    <s v="12/31/2040"/>
    <n v="7"/>
    <n v="7"/>
    <n v="0"/>
    <n v="0"/>
    <n v="14.032"/>
    <n v="98.224000000000004"/>
    <s v="BOG05112022"/>
    <n v="0"/>
    <x v="2"/>
    <s v="NUTRESA"/>
    <s v="BUEN"/>
    <d v="2022-05-11T00:00:00"/>
    <d v="2021-11-09T00:00:00"/>
    <d v="2021-11-10T00:00:00"/>
    <m/>
    <m/>
    <s v="COMERCIAL NUTRESA S A S"/>
    <s v="MERCADEO"/>
    <s v="GESTION CARGO"/>
    <s v="BENET"/>
    <s v="N"/>
    <d v="2021-11-09T00:00:00"/>
  </r>
  <r>
    <x v="771"/>
    <s v="BGTA"/>
    <s v="CEDIS BOGOTA"/>
    <s v="ALMACEN"/>
    <s v="ALMACENAJE"/>
    <s v="P"/>
    <s v="PRODUCTO"/>
    <x v="212"/>
    <s v="BURBUJA JET AREQUIPE COCO PI XQ 13.2 GR"/>
    <s v="UND"/>
    <m/>
    <s v="12/31/2040"/>
    <n v="4308"/>
    <n v="4308"/>
    <n v="0"/>
    <n v="0"/>
    <n v="600"/>
    <n v="2584800"/>
    <s v="BOG05182022"/>
    <n v="0"/>
    <x v="0"/>
    <s v="NUTRESA"/>
    <s v="BUEN"/>
    <d v="2022-05-18T00:00:00"/>
    <d v="2021-09-01T00:00:00"/>
    <d v="2021-11-10T00:00:00"/>
    <d v="2021-11-10T00:00:00"/>
    <d v="2021-11-05T12:55:52"/>
    <s v="COMERCIAL NUTRESA S A S"/>
    <s v="MERCADEO"/>
    <s v="CNCH"/>
    <s v="JET"/>
    <s v="N"/>
    <d v="2021-09-01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7"/>
    <n v="17"/>
    <n v="0"/>
    <n v="0"/>
    <n v="5600"/>
    <n v="95200"/>
    <s v="BOG10062022"/>
    <n v="0"/>
    <x v="0"/>
    <s v="NUTRESA"/>
    <s v="BUEN"/>
    <d v="2022-10-06T00:00:00"/>
    <d v="2021-10-26T00:00:00"/>
    <d v="2021-10-26T00:00:00"/>
    <d v="2021-11-09T00:00:00"/>
    <d v="2021-11-09T16:21:02"/>
    <s v="COMERCIAL NUTRESA S A S"/>
    <s v="MERCADEO"/>
    <s v="CNCH"/>
    <s v="CHOCOLISTO"/>
    <s v="N"/>
    <d v="2016-09-07T00:00:00"/>
  </r>
  <r>
    <x v="773"/>
    <s v="BGTA"/>
    <s v="CEDIS BOGOTA"/>
    <s v="ALMACEN"/>
    <s v="ALMACENAJE"/>
    <s v="P"/>
    <s v="PRODUCTO"/>
    <x v="191"/>
    <s v="COLCAFE COLD TWIST COOKIES  CREAM X 36 GR"/>
    <s v="UND"/>
    <m/>
    <s v="12/31/2040"/>
    <n v="151"/>
    <n v="151"/>
    <n v="0"/>
    <n v="0"/>
    <n v="1500"/>
    <n v="226500"/>
    <s v="BOG032021"/>
    <n v="0"/>
    <x v="2"/>
    <s v="BPO"/>
    <s v="BUEN"/>
    <d v="2022-03-11T00:00:00"/>
    <d v="2021-09-18T00:00:00"/>
    <d v="2021-09-18T00:00:00"/>
    <d v="2021-11-04T00:00:00"/>
    <d v="2021-11-04T16:46:26"/>
    <s v="COMERCIAL NUTRESA S A S"/>
    <s v="MERCADEO"/>
    <s v="CAFE"/>
    <s v="COLCAFE"/>
    <s v="N"/>
    <d v="2019-10-09T00:00:00"/>
  </r>
  <r>
    <x v="774"/>
    <s v="BGTA"/>
    <s v="CEDIS BOGOTA"/>
    <s v="ALMACEN"/>
    <s v="ALMACENAJE"/>
    <s v="P"/>
    <s v="PRODUCTO"/>
    <x v="495"/>
    <s v="STICK JET CREMA PI X 18G"/>
    <s v="UND"/>
    <s v="-"/>
    <s v="12/31/2040"/>
    <n v="1400"/>
    <n v="1400"/>
    <n v="0"/>
    <n v="0"/>
    <n v="700"/>
    <n v="980000"/>
    <s v="BOG14062022"/>
    <n v="0"/>
    <x v="2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AVER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776"/>
    <s v="BGTA"/>
    <s v="CEDIS BOGOTA"/>
    <s v="ALMACEN"/>
    <s v="ALMACENAJE"/>
    <s v="P"/>
    <s v="PRODUCTO"/>
    <x v="506"/>
    <s v="TOSH MIX PRIMAVERAL PLEG X 12 UND X35G"/>
    <s v="UND"/>
    <m/>
    <s v="12/31/2040"/>
    <n v="7"/>
    <n v="7"/>
    <n v="0"/>
    <n v="0"/>
    <n v="22000"/>
    <n v="154000"/>
    <s v="BOG02222022"/>
    <n v="0"/>
    <x v="2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1"/>
    <n v="1"/>
    <n v="0"/>
    <n v="0"/>
    <n v="250"/>
    <n v="250"/>
    <s v="BOG03022022"/>
    <n v="0"/>
    <x v="0"/>
    <s v="BPO"/>
    <s v="AVER"/>
    <d v="2022-03-02T00:00:00"/>
    <d v="2021-08-30T00:00:00"/>
    <d v="2021-10-22T00:00:00"/>
    <m/>
    <d v="2021-09-17T09:04:49"/>
    <s v="COMERCIAL NUTRESA S A S"/>
    <s v="MERCADEO"/>
    <s v="GALLETAS"/>
    <s v="NOEL"/>
    <s v="N"/>
    <d v="2021-08-30T00:00:00"/>
  </r>
  <r>
    <x v="778"/>
    <s v="BGTA"/>
    <s v="CEDIS BOGOTA"/>
    <s v="ALMACEN"/>
    <s v="ALMACENAJE"/>
    <s v="P"/>
    <s v="PRODUCTO"/>
    <x v="507"/>
    <s v="GLINA. JUMBO FLOW BLANCA X18G"/>
    <s v="UND"/>
    <m/>
    <s v="12/31/2040"/>
    <n v="400"/>
    <n v="400"/>
    <n v="0"/>
    <n v="0"/>
    <n v="500"/>
    <n v="200000"/>
    <s v="BOG06292022"/>
    <n v="0"/>
    <x v="2"/>
    <s v="NUTRESA"/>
    <s v="BUEN"/>
    <d v="2022-06-29T00:00:00"/>
    <d v="2021-10-11T00:00:00"/>
    <d v="2021-10-14T00:00:00"/>
    <d v="2021-10-26T00:00:00"/>
    <d v="2021-10-26T16:45:57"/>
    <s v="COMERCIAL NUTRESA S A S"/>
    <s v="MERCADEO"/>
    <s v="CNCH"/>
    <s v="JUMBO"/>
    <s v="N"/>
    <d v="2021-09-10T00:00:00"/>
  </r>
  <r>
    <x v="779"/>
    <s v="BGTA"/>
    <s v="CEDIS BOGOTA"/>
    <s v="ALMACEN"/>
    <s v="ALMACENAJE"/>
    <s v="P"/>
    <n v="1"/>
    <x v="508"/>
    <s v="GALLETA FESTIVAL RECREO BOLSA X 12"/>
    <s v="UND"/>
    <s v="-"/>
    <s v="12/31/2040"/>
    <n v="17"/>
    <n v="17"/>
    <n v="0"/>
    <n v="0"/>
    <n v="3490"/>
    <n v="59330"/>
    <s v="BOG08182022"/>
    <n v="0"/>
    <x v="0"/>
    <s v="NUTRESA"/>
    <s v="BUEN"/>
    <d v="2022-08-18T00:00:00"/>
    <d v="2021-10-26T00:00:00"/>
    <d v="2021-10-26T00:00:00"/>
    <d v="2021-11-09T00:00:00"/>
    <d v="2021-11-09T16:21:22"/>
    <s v="COMERCIAL NUTRESA S A S"/>
    <s v="MERCADEO"/>
    <s v="GALLETAS"/>
    <s v="FESTIVAL"/>
    <s v="N"/>
    <d v="2017-09-20T00:00:00"/>
  </r>
  <r>
    <x v="780"/>
    <s v="BGTA"/>
    <s v="CEDIS BOGOTA"/>
    <s v="ALMACEN"/>
    <s v="ALMACENAJE"/>
    <s v="P"/>
    <s v="PRODUCTO"/>
    <x v="509"/>
    <s v="CHOCOLATE CORONA DELICATTO 14.2G"/>
    <s v="UND"/>
    <m/>
    <s v="12/31/2040"/>
    <n v="30"/>
    <n v="30"/>
    <n v="0"/>
    <n v="0"/>
    <n v="126"/>
    <n v="3780"/>
    <s v="BOG05212023"/>
    <n v="0"/>
    <x v="2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781"/>
    <s v="BGTA"/>
    <s v="CEDIS BOGOTA"/>
    <s v="ALMACEN"/>
    <s v="ALMACENAJE"/>
    <s v="P"/>
    <s v="PRODUCTO"/>
    <x v="190"/>
    <s v="GLINA. MONTBLANC ALMENDRA LECHE X 60G "/>
    <s v="UND"/>
    <m/>
    <s v="12/31/2040"/>
    <n v="364"/>
    <n v="364"/>
    <n v="0"/>
    <n v="0"/>
    <n v="2766"/>
    <n v="1006824"/>
    <s v="BOG07272022"/>
    <n v="0"/>
    <x v="0"/>
    <s v="BPO"/>
    <s v="BUEN"/>
    <d v="2022-07-27T00:00:00"/>
    <d v="2021-09-10T00:00:00"/>
    <d v="2021-09-13T00:00:00"/>
    <d v="2021-11-11T00:00:00"/>
    <d v="2021-11-11T09:59:11"/>
    <s v="COMERCIAL NUTRESA S A S"/>
    <s v="MERCADEO"/>
    <s v="CNCH"/>
    <s v="MONTBLANC"/>
    <s v="N"/>
    <d v="2021-09-10T00:00:00"/>
  </r>
  <r>
    <x v="782"/>
    <s v="BGTA"/>
    <s v="CEDIS BOGOTA"/>
    <s v="ALMACEN"/>
    <s v="ALMACENAJE"/>
    <s v="P"/>
    <n v="1"/>
    <x v="226"/>
    <s v="PLEGADIZA MATIZ EBANO CPE"/>
    <s v="UND"/>
    <s v="-"/>
    <s v="12/31/2040"/>
    <n v="1"/>
    <n v="1"/>
    <n v="0"/>
    <n v="0"/>
    <n v="12000"/>
    <n v="12000"/>
    <s v="BOG20022023"/>
    <n v="0"/>
    <x v="0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783"/>
    <s v="BGTA"/>
    <s v="CEDIS BOGOTA"/>
    <s v="ALMACEN"/>
    <s v="ALMACENAJE"/>
    <s v="P"/>
    <s v="PRODUCTO"/>
    <x v="215"/>
    <s v="PASAB. TOSH HUERTOSAL BOLSA X150G"/>
    <s v="UND"/>
    <m/>
    <s v="12/31/2040"/>
    <n v="196"/>
    <n v="196"/>
    <n v="0"/>
    <n v="0"/>
    <n v="2339"/>
    <n v="458444"/>
    <s v="BOG09112022"/>
    <n v="0"/>
    <x v="0"/>
    <s v="BPO"/>
    <s v="BUEN"/>
    <d v="2022-09-11T00:00:00"/>
    <d v="2021-10-20T00:00:00"/>
    <d v="2021-10-20T00:00:00"/>
    <d v="2021-11-11T00:00:00"/>
    <d v="2021-11-11T09:59:36"/>
    <s v="COMERCIAL NUTRESA S A S"/>
    <s v="MERCADEO"/>
    <s v="CNCH"/>
    <s v="TOSH"/>
    <s v="N"/>
    <m/>
  </r>
  <r>
    <x v="784"/>
    <s v="BGTA"/>
    <s v="CEDIS BOGOTA"/>
    <s v="ALMACEN"/>
    <s v="ALMACENAJE"/>
    <s v="P"/>
    <s v="PRODUCTO"/>
    <x v="216"/>
    <s v="LOMO ATUN ZENU EN AGUA X 160G "/>
    <s v="UND"/>
    <m/>
    <s v="12/31/2040"/>
    <n v="18"/>
    <n v="18"/>
    <n v="0"/>
    <n v="0"/>
    <n v="2456"/>
    <n v="44208"/>
    <s v="BOG07142025"/>
    <n v="0"/>
    <x v="0"/>
    <s v="NUTRESA"/>
    <s v="BUEN"/>
    <d v="2025-07-14T00:00:00"/>
    <d v="2021-10-11T00:00:00"/>
    <d v="2021-11-08T00:00:00"/>
    <d v="2021-11-11T00:00:00"/>
    <d v="2021-11-11T09:27:10"/>
    <s v="COMERCIAL NUTRESA S A S"/>
    <s v="MERCADEO"/>
    <s v="LARGA VIDA"/>
    <s v="ZENU"/>
    <s v="N"/>
    <d v="2021-10-11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BUEN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55"/>
    <n v="55"/>
    <n v="0"/>
    <n v="0"/>
    <n v="1600"/>
    <n v="88000"/>
    <s v="BOG07032022"/>
    <n v="0"/>
    <x v="0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786"/>
    <s v="BGTA"/>
    <s v="CEDIS BOGOTA"/>
    <s v="ALMACEN"/>
    <s v="ALMACENAJE"/>
    <s v="P"/>
    <s v="MONTBLANC"/>
    <x v="511"/>
    <s v="BOMBON MONTBLANC ALMENDRA X 13G"/>
    <s v="UND"/>
    <s v="-"/>
    <s v="12/31/2040"/>
    <n v="415"/>
    <n v="415"/>
    <n v="0"/>
    <n v="0"/>
    <n v="1200"/>
    <n v="498000"/>
    <s v="BOG01012022"/>
    <n v="0"/>
    <x v="1"/>
    <s v="NUTRESA"/>
    <s v="BUEN"/>
    <d v="2022-01-01T00:00:00"/>
    <d v="2021-11-08T00:00:00"/>
    <d v="2021-11-08T00:00:00"/>
    <m/>
    <m/>
    <s v="COMERCIAL NUTRESA S A S"/>
    <s v="MERCADEO"/>
    <s v="CNCH"/>
    <s v="MONTBLANC"/>
    <s v="N"/>
    <d v="2019-04-10T00:00:00"/>
  </r>
  <r>
    <x v="787"/>
    <s v="BGTA"/>
    <s v="CEDIS BOGOTA"/>
    <s v="ALMACEN"/>
    <s v="ALMACENAJE"/>
    <s v="P"/>
    <s v="PRODUCTO"/>
    <x v="512"/>
    <s v="PASAB. LA ESPECIAL MANIMIEL DPCX180G"/>
    <s v="UND"/>
    <m/>
    <s v="12/31/2040"/>
    <n v="51"/>
    <n v="51"/>
    <n v="0"/>
    <n v="0"/>
    <n v="5200"/>
    <n v="265200"/>
    <s v="BOG03092022"/>
    <n v="0"/>
    <x v="2"/>
    <s v="ALTILLANO"/>
    <s v="BUEN"/>
    <d v="2022-03-09T00:00:00"/>
    <d v="2021-09-30T00:00:00"/>
    <d v="2021-10-13T00:00:00"/>
    <m/>
    <m/>
    <s v="COMERCIAL NUTRESA S A S"/>
    <s v="MERCADEO"/>
    <s v="CNCH"/>
    <s v="LA ESPECIAL"/>
    <s v="N"/>
    <d v="2021-09-30T00:00:00"/>
  </r>
  <r>
    <x v="788"/>
    <s v="BGTA"/>
    <s v="CEDIS BOGOTA"/>
    <s v="ALMACEN"/>
    <s v="ALMACENAJE"/>
    <s v="P"/>
    <n v="1"/>
    <x v="513"/>
    <s v="SALSA TOMATE SABOR RANCHERO DORIA X 200G"/>
    <s v="UND"/>
    <s v="-"/>
    <s v="12/31/2040"/>
    <n v="18"/>
    <n v="18"/>
    <n v="0"/>
    <n v="0"/>
    <n v="918"/>
    <n v="16524"/>
    <s v="BOG09052022"/>
    <n v="0"/>
    <x v="0"/>
    <s v="NUTRESA"/>
    <s v="BUEN"/>
    <d v="2022-09-05T00:00:00"/>
    <d v="2021-10-26T00:00:00"/>
    <d v="2021-10-26T00:00:00"/>
    <d v="2021-11-09T00:00:00"/>
    <d v="2021-11-09T16:21:58"/>
    <s v="COMERCIAL NUTRESA S A S"/>
    <s v="MERCADEO"/>
    <s v="PASTAS"/>
    <s v="DORIA"/>
    <s v="N"/>
    <d v="2017-10-20T00:00:00"/>
  </r>
  <r>
    <x v="789"/>
    <s v="BGTA"/>
    <s v="CEDIS BOGOTA"/>
    <s v="ALMACEN"/>
    <s v="ALMACENAJE"/>
    <s v="P"/>
    <s v="PRODUCTO"/>
    <x v="514"/>
    <s v="FRASCO COLCAFE CLASICO X 85 GR"/>
    <s v="UND"/>
    <m/>
    <s v="12/31/2040"/>
    <n v="21"/>
    <n v="21"/>
    <n v="0"/>
    <n v="0"/>
    <n v="2468"/>
    <n v="51828"/>
    <s v="BOG10072023"/>
    <n v="0"/>
    <x v="0"/>
    <s v="NUTRESA"/>
    <s v="BUEN"/>
    <d v="2023-10-07T00:00:00"/>
    <d v="2021-10-26T00:00:00"/>
    <d v="2021-10-26T00:00:00"/>
    <d v="2021-11-09T00:00:00"/>
    <d v="2021-11-09T16:20:29"/>
    <s v="COMERCIAL NUTRESA S A S"/>
    <s v="MERCADEO"/>
    <s v="CAFE"/>
    <s v="COLCAFE"/>
    <s v="N"/>
    <d v="2020-02-05T00:00:00"/>
  </r>
  <r>
    <x v="790"/>
    <s v="BGTA"/>
    <s v="CEDIS BOGOTA"/>
    <s v="ALMACEN"/>
    <s v="ALMACENAJE"/>
    <s v="P"/>
    <s v="PRODUCTO"/>
    <x v="515"/>
    <s v="SOBRE X 2 GOMAS BENET COLAGENO"/>
    <s v="UND"/>
    <m/>
    <s v="12/31/2040"/>
    <n v="390"/>
    <n v="390"/>
    <n v="0"/>
    <n v="0"/>
    <n v="500"/>
    <n v="195000"/>
    <s v="BOG01012023"/>
    <n v="0"/>
    <x v="2"/>
    <s v="BPO"/>
    <s v="BUEN"/>
    <d v="2023-01-01T00:00:00"/>
    <d v="2021-08-14T00:00:00"/>
    <d v="2021-08-19T00:00:00"/>
    <d v="2021-11-03T00:00:00"/>
    <d v="2021-11-03T18:06:28"/>
    <s v="COMERCIAL NUTRESA S A S"/>
    <s v="MERCADEO"/>
    <s v="GESTION CARGO"/>
    <s v="BENET"/>
    <s v="N"/>
    <d v="2020-11-12T00:00:00"/>
  </r>
  <r>
    <x v="791"/>
    <s v="BGTA"/>
    <s v="CEDIS BOGOTA"/>
    <s v="ALMACEN"/>
    <s v="ALMACENAJE"/>
    <s v="P"/>
    <s v="MUESTREO NOEL TROPICAL - IMPULSO"/>
    <x v="209"/>
    <s v="NOEL TROPICAL LIMON  PI X 27 GR"/>
    <s v="UND"/>
    <m/>
    <s v="12/31/2040"/>
    <n v="634"/>
    <n v="634"/>
    <n v="0"/>
    <n v="0"/>
    <n v="250"/>
    <n v="158500"/>
    <s v="BOG09022022"/>
    <n v="0"/>
    <x v="2"/>
    <s v="BPO"/>
    <s v="BUEN"/>
    <d v="2022-09-02T00:00:00"/>
    <d v="2021-09-23T00:00:00"/>
    <d v="2021-10-29T00:00:00"/>
    <d v="2021-11-03T00:00:00"/>
    <d v="2021-11-04T16:47:26"/>
    <s v="COMERCIAL NUTRESA S A S"/>
    <s v="MERCADEO"/>
    <s v="GALLETAS"/>
    <s v="NOEL"/>
    <s v="N"/>
    <d v="2021-08-30T00:00:00"/>
  </r>
  <r>
    <x v="792"/>
    <s v="BGTA"/>
    <s v="CEDIS BOGOTA"/>
    <s v="ALMACEN"/>
    <s v="ALMACENAJE"/>
    <s v="P"/>
    <s v="PRODUCTO"/>
    <x v="488"/>
    <s v="GTA. DUCALES MINI X 69GR"/>
    <s v="UND"/>
    <m/>
    <s v="12/31/2040"/>
    <n v="639"/>
    <n v="639"/>
    <n v="0"/>
    <n v="0"/>
    <n v="1200"/>
    <n v="766800"/>
    <s v="BOG08052022"/>
    <n v="0"/>
    <x v="2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793"/>
    <s v="BGTA"/>
    <s v="CEDIS BOGOTA"/>
    <s v="ALMACEN"/>
    <s v="ALMACENAJE"/>
    <s v="P"/>
    <s v="PRODUCTO"/>
    <x v="516"/>
    <s v="PASAB. LA ESPECIAL KRAKS LIMON  X10G GN"/>
    <s v="UND"/>
    <m/>
    <s v="12/31/2040"/>
    <n v="620"/>
    <n v="620"/>
    <n v="0"/>
    <n v="0"/>
    <n v="205"/>
    <n v="127100"/>
    <s v="BOG09092022"/>
    <n v="0"/>
    <x v="0"/>
    <s v="NUTRESA"/>
    <s v="BUEN"/>
    <d v="2022-09-09T00:00:00"/>
    <d v="2021-10-11T00:00:00"/>
    <d v="2021-10-14T00:00:00"/>
    <d v="2021-11-10T00:00:00"/>
    <d v="2021-11-10T12:39:32"/>
    <s v="COMERCIAL NUTRESA S A S"/>
    <s v="MERCADEO"/>
    <s v="CNCH"/>
    <s v="LA ESPECIAL"/>
    <s v="N"/>
    <d v="2021-10-11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1"/>
    <n v="1"/>
    <n v="0"/>
    <n v="0"/>
    <n v="14900"/>
    <n v="14900"/>
    <s v="BOG02062022"/>
    <n v="0"/>
    <x v="0"/>
    <s v="BPO"/>
    <s v="AVER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94"/>
    <s v="BGTA"/>
    <s v="CEDIS BOGOTA"/>
    <s v="ALMACEN"/>
    <s v="ALMACENAJE"/>
    <s v="P"/>
    <s v="PRODUCTO"/>
    <x v="517"/>
    <s v="FESTIVAL RECREO MARACUMANGO BS.12X6 X 648GR"/>
    <s v="UND"/>
    <m/>
    <s v="12/31/2040"/>
    <n v="34"/>
    <n v="34"/>
    <n v="0"/>
    <n v="0"/>
    <n v="6360"/>
    <n v="216240"/>
    <s v="BOG03232022"/>
    <n v="0"/>
    <x v="1"/>
    <s v="ALTILLANO"/>
    <s v="INCO"/>
    <d v="2022-03-03T00:00:00"/>
    <d v="2021-09-20T00:00:00"/>
    <d v="2021-10-15T00:00:00"/>
    <m/>
    <d v="2021-10-15T10:39:32"/>
    <s v="COMERCIAL NUTRESA S A S"/>
    <s v="MERCADEO"/>
    <s v="GALLETAS"/>
    <s v="FESTIVAL"/>
    <s v="N"/>
    <d v="2021-09-20T00:00:00"/>
  </r>
  <r>
    <x v="795"/>
    <s v="BGTA"/>
    <s v="CEDIS BOGOTA"/>
    <s v="ALMACEN"/>
    <s v="ALMACENAJE"/>
    <s v="P"/>
    <s v="PRODUCTO"/>
    <x v="495"/>
    <s v="STICK JET CREMA PI X 18G"/>
    <s v="UND"/>
    <s v="-"/>
    <s v="12/31/2040"/>
    <n v="548"/>
    <n v="548"/>
    <n v="0"/>
    <n v="0"/>
    <n v="700"/>
    <n v="383600"/>
    <s v="BOG14062022"/>
    <n v="0"/>
    <x v="1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315"/>
    <n v="2315"/>
    <n v="0"/>
    <n v="0"/>
    <n v="672"/>
    <n v="1555680"/>
    <s v="BOG16032022"/>
    <n v="0"/>
    <x v="2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796"/>
    <s v="BGTA"/>
    <s v="CEDIS BOGOTA"/>
    <s v="ALMACEN"/>
    <s v="ALMACENAJE"/>
    <s v="P"/>
    <s v="PRODUCTO"/>
    <x v="210"/>
    <s v="GLINA. JUMBO FLOW LECHE X18G"/>
    <s v="UND"/>
    <m/>
    <s v="12/31/2040"/>
    <n v="400"/>
    <n v="400"/>
    <n v="0"/>
    <n v="0"/>
    <n v="500"/>
    <n v="200000"/>
    <s v="BOG06242022"/>
    <n v="0"/>
    <x v="2"/>
    <s v="NUTRESA"/>
    <s v="BUEN"/>
    <d v="2022-06-24T00:00:00"/>
    <d v="2021-10-11T00:00:00"/>
    <d v="2021-10-14T00:00:00"/>
    <d v="2021-10-26T00:00:00"/>
    <d v="2021-10-26T16:45:51"/>
    <s v="COMERCIAL NUTRESA S A S"/>
    <s v="MERCADEO"/>
    <s v="CNCH"/>
    <s v="JUMBO"/>
    <s v="N"/>
    <d v="2021-09-10T00:00:00"/>
  </r>
  <r>
    <x v="79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24"/>
    <n v="24"/>
    <n v="0"/>
    <n v="0"/>
    <n v="5900"/>
    <n v="141600"/>
    <s v="BOG08312022"/>
    <n v="0"/>
    <x v="2"/>
    <s v="ALTILLANO"/>
    <s v="BUEN"/>
    <d v="2022-08-31T00:00:00"/>
    <d v="2021-10-29T00:00:00"/>
    <d v="2021-10-30T00:00:00"/>
    <m/>
    <m/>
    <s v="COMERCIAL NUTRESA S A S"/>
    <s v="MERCADEO"/>
    <s v="GESTION CARGO"/>
    <s v="BENET"/>
    <s v="N"/>
    <d v="2021-09-27T00:00:00"/>
  </r>
  <r>
    <x v="798"/>
    <s v="BGTA"/>
    <s v="CEDIS BOGOT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BOG09222022"/>
    <n v="0"/>
    <x v="0"/>
    <s v="BPO"/>
    <s v="AVER"/>
    <d v="2022-09-22T00:00:00"/>
    <d v="2021-07-14T00:00:00"/>
    <d v="2021-09-27T00:00:00"/>
    <m/>
    <d v="2021-07-28T17:32:48"/>
    <s v="COMERCIAL NUTRESA S A S"/>
    <s v="MERCADEO"/>
    <s v="CAFE"/>
    <s v="CAPSULAS EXPRESS"/>
    <s v="N"/>
    <d v="2016-09-13T00:00:00"/>
  </r>
  <r>
    <x v="799"/>
    <s v="BGTA"/>
    <s v="CEDIS BOGOTA"/>
    <s v="ALMACEN"/>
    <s v="ALMACENAJE"/>
    <s v="P"/>
    <s v="PRODUCTO"/>
    <x v="519"/>
    <s v="PASAB. TOSH MIX PRIMAVERAL DOYPACK X280G"/>
    <s v="UND"/>
    <m/>
    <s v="12/31/2040"/>
    <n v="3"/>
    <n v="3"/>
    <n v="0"/>
    <n v="0"/>
    <n v="11118"/>
    <n v="33354"/>
    <s v="BOG05262022"/>
    <n v="0"/>
    <x v="2"/>
    <s v="NUTRESA"/>
    <s v="BUEN"/>
    <d v="2022-05-26T00:00:00"/>
    <d v="2021-09-17T00:00:00"/>
    <d v="2021-10-08T00:00:00"/>
    <m/>
    <d v="2021-10-20T15:51:31"/>
    <s v="COMERCIAL NUTRESA S A S"/>
    <s v="MERCADEO"/>
    <s v="CNCH"/>
    <s v="TOSH"/>
    <s v="N"/>
    <d v="2021-09-17T00:00:00"/>
  </r>
  <r>
    <x v="800"/>
    <s v="BGTA"/>
    <s v="CEDIS BOGOTA"/>
    <s v="ALMACEN"/>
    <s v="ALMACENAJE"/>
    <s v="P"/>
    <s v="PRODUCTO"/>
    <x v="488"/>
    <s v="GTA. DUCALES MINI X 69GR"/>
    <s v="UND"/>
    <m/>
    <s v="12/31/2040"/>
    <n v="2480"/>
    <n v="2480"/>
    <n v="0"/>
    <n v="0"/>
    <n v="1200"/>
    <n v="2976000"/>
    <s v="BOG21072022"/>
    <n v="0"/>
    <x v="2"/>
    <s v="BPO"/>
    <s v="BUEN"/>
    <d v="2022-07-21T00:00:00"/>
    <d v="2021-08-14T00:00:00"/>
    <d v="2021-10-13T00:00:00"/>
    <d v="2021-11-03T00:00:00"/>
    <d v="2021-11-03T17:46:30"/>
    <s v="COMERCIAL NUTRESA S A S"/>
    <s v="MERCADEO"/>
    <s v="GALLETAS"/>
    <s v="DUCALES"/>
    <s v="N"/>
    <d v="2021-08-14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AVER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801"/>
    <s v="BGTA"/>
    <s v="CEDIS BOGOTA"/>
    <s v="ALMACEN"/>
    <s v="ALMACENAJE"/>
    <s v="P"/>
    <s v="PRODUCTO"/>
    <x v="520"/>
    <s v="TOSH MIX NUECES Y SEMILLAS PLEG X12 UND X33G"/>
    <s v="UND"/>
    <m/>
    <s v="12/31/2040"/>
    <n v="13"/>
    <n v="13"/>
    <n v="0"/>
    <n v="0"/>
    <n v="22000"/>
    <n v="286000"/>
    <s v="BOG04282022"/>
    <n v="0"/>
    <x v="2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802"/>
    <s v="BGTA"/>
    <s v="CEDIS BOGOTA"/>
    <s v="ALMACEN"/>
    <s v="ALMACENAJE"/>
    <s v="P"/>
    <n v="1"/>
    <x v="521"/>
    <s v="GTA DUCALES BS 9X3"/>
    <s v="UND"/>
    <s v="-"/>
    <s v="12/31/2040"/>
    <n v="7"/>
    <n v="7"/>
    <n v="0"/>
    <n v="0"/>
    <n v="4000"/>
    <n v="28000"/>
    <s v="BOG03072022"/>
    <n v="0"/>
    <x v="0"/>
    <s v="NUTRESA"/>
    <s v="BUEN"/>
    <d v="2022-03-07T00:00:00"/>
    <d v="2021-11-08T00:00:00"/>
    <d v="2021-11-08T00:00:00"/>
    <d v="2021-11-09T00:00:00"/>
    <d v="2021-11-09T16:21:07"/>
    <s v="COMERCIAL NUTRESA S A S"/>
    <s v="MERCADEO"/>
    <s v="GALLETAS"/>
    <s v="DUCALES"/>
    <s v="N"/>
    <d v="2017-02-28T00:00:00"/>
  </r>
  <r>
    <x v="803"/>
    <s v="BGTA"/>
    <s v="CEDIS BOGOTA"/>
    <s v="ALMACEN"/>
    <s v="ALMACENAJE"/>
    <s v="P"/>
    <s v="PRODUCTO"/>
    <x v="522"/>
    <s v="MONTBLANC MINI MAD16 ALMENDRA X9G"/>
    <s v="UND"/>
    <m/>
    <s v="12/31/2040"/>
    <n v="225"/>
    <n v="225"/>
    <n v="0"/>
    <n v="0"/>
    <n v="500"/>
    <n v="112500"/>
    <s v="BOG11162021"/>
    <n v="0"/>
    <x v="1"/>
    <s v="NUTRESA"/>
    <s v="BUEN"/>
    <d v="2021-11-16T00:00:00"/>
    <d v="2021-11-08T00:00:00"/>
    <d v="2021-11-08T00:00:00"/>
    <m/>
    <m/>
    <s v="COMERCIAL NUTRESA S A S"/>
    <s v="MERCADEO"/>
    <s v="CNCH"/>
    <s v="MONTBLANC"/>
    <s v="N"/>
    <d v="2021-03-31T00:00:00"/>
  </r>
  <r>
    <x v="804"/>
    <s v="BGTA"/>
    <s v="CEDIS BOGOTA"/>
    <s v="ALMACEN"/>
    <s v="ALMACENAJE"/>
    <s v="P"/>
    <s v="PRODUCTO"/>
    <x v="191"/>
    <s v="COLCAFE COLD TWIST COOKIES  CREAM X 36 GR"/>
    <s v="UND"/>
    <m/>
    <s v="12/31/2040"/>
    <n v="229"/>
    <n v="229"/>
    <n v="0"/>
    <n v="0"/>
    <n v="1500"/>
    <n v="343500"/>
    <s v="BOG032021"/>
    <n v="0"/>
    <x v="0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805"/>
    <s v="BGTA"/>
    <s v="CEDIS BOGOTA"/>
    <s v="ALMACEN"/>
    <s v="ALMACENAJE"/>
    <s v="P"/>
    <s v="PRODUCTO"/>
    <x v="523"/>
    <s v="BRR. TOSH ARANDANOS NF X 11G GN MUESTRA GRATIS"/>
    <s v="UND"/>
    <m/>
    <s v="12/31/2040"/>
    <n v="3"/>
    <n v="3"/>
    <n v="0"/>
    <n v="0"/>
    <n v="169"/>
    <n v="507"/>
    <s v="BOG11262021"/>
    <n v="0"/>
    <x v="2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806"/>
    <s v="BGTA"/>
    <s v="CEDIS BOGOTA"/>
    <s v="ALMACEN"/>
    <s v="ALMACENAJE"/>
    <s v="P"/>
    <s v="PRODUCTO"/>
    <x v="524"/>
    <s v="SOBRE X 2 GOMAS BENET VITAMINA C"/>
    <s v="UND"/>
    <m/>
    <s v="12/31/2040"/>
    <n v="3500"/>
    <n v="3500"/>
    <n v="0"/>
    <n v="0"/>
    <n v="500"/>
    <n v="1750000"/>
    <s v="BOG01012023"/>
    <n v="0"/>
    <x v="0"/>
    <s v="BPO"/>
    <s v="BUEN"/>
    <d v="2023-01-01T00:00:00"/>
    <d v="2021-10-07T00:00:00"/>
    <d v="2021-10-08T00:00:00"/>
    <d v="2021-11-10T00:00:00"/>
    <d v="2021-11-10T11:31:00"/>
    <s v="COMERCIAL NUTRESA S A S"/>
    <s v="MERCADEO"/>
    <s v="GESTION CARGO"/>
    <s v="BENET"/>
    <s v="N"/>
    <d v="2020-11-12T00:00:00"/>
  </r>
  <r>
    <x v="807"/>
    <s v="BGTA"/>
    <s v="CEDIS BOGOTA"/>
    <s v="ALMACEN"/>
    <s v="ALMACENAJE"/>
    <s v="P"/>
    <s v="TOSH ENERGIA"/>
    <x v="525"/>
    <s v="AROM.TOSH ENERGIA 24G 20SOB 20UN"/>
    <s v="UND"/>
    <m/>
    <s v="12/31/2040"/>
    <n v="225"/>
    <n v="225"/>
    <n v="0"/>
    <n v="0"/>
    <n v="4000"/>
    <n v="900000"/>
    <s v="BOG08242023"/>
    <n v="0"/>
    <x v="2"/>
    <s v="NUTRESA"/>
    <s v="BUEN"/>
    <d v="2023-08-24T00:00:00"/>
    <d v="2021-11-09T00:00:00"/>
    <d v="2021-11-10T00:00:00"/>
    <m/>
    <m/>
    <s v="COMERCIAL NUTRESA S A S"/>
    <s v="MERCADEO"/>
    <s v="CAFE"/>
    <s v="TOSH"/>
    <s v="N"/>
    <d v="2021-11-09T00:00:00"/>
  </r>
  <r>
    <x v="808"/>
    <s v="BGTA"/>
    <s v="CEDIS BOGOTA"/>
    <s v="ALMACEN"/>
    <s v="ALMACENAJE"/>
    <s v="P"/>
    <s v="PRODUCTO"/>
    <x v="526"/>
    <s v="BATIDO NUTRICIONAL BENET PIEL Y CABELLO DOYPACK X 200G"/>
    <s v="UND"/>
    <m/>
    <s v="12/31/2040"/>
    <n v="6"/>
    <n v="6"/>
    <n v="0"/>
    <n v="0"/>
    <n v="10000"/>
    <n v="60000"/>
    <s v="BOG08182022"/>
    <n v="0"/>
    <x v="2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809"/>
    <s v="BGTA"/>
    <s v="CEDIS BOGOTA"/>
    <s v="ALMACEN"/>
    <s v="ALMACENAJE"/>
    <s v="P"/>
    <n v="1"/>
    <x v="527"/>
    <s v="GALLETAS SALTIN NOEL QUESO MANTEQUILLA PQT X 9UND"/>
    <s v="UND"/>
    <s v="-"/>
    <s v="12/31/2040"/>
    <n v="21"/>
    <n v="21"/>
    <n v="0"/>
    <n v="0"/>
    <n v="217"/>
    <n v="4557"/>
    <s v="BOG06192022"/>
    <n v="0"/>
    <x v="0"/>
    <s v="NUTRESA"/>
    <s v="BUEN"/>
    <d v="2022-06-19T00:00:00"/>
    <d v="2021-10-26T00:00:00"/>
    <d v="2021-10-26T00:00:00"/>
    <d v="2021-11-09T00:00:00"/>
    <d v="2021-11-09T16:20:45"/>
    <s v="COMERCIAL NUTRESA S A S"/>
    <s v="MERCADEO"/>
    <s v="GALLETAS"/>
    <s v="SALTIN NOEL"/>
    <s v="N"/>
    <d v="2017-02-28T00:00:00"/>
  </r>
  <r>
    <x v="810"/>
    <s v="BGTA"/>
    <s v="CEDIS BOGOTA"/>
    <s v="ALMACEN"/>
    <s v="ALMACENAJE"/>
    <s v="P"/>
    <s v="PRODUCTO"/>
    <x v="528"/>
    <s v="TOSH CREMA DE MANI TARRO X 300G"/>
    <s v="UND"/>
    <m/>
    <s v="12/31/2040"/>
    <n v="56"/>
    <n v="56"/>
    <n v="0"/>
    <n v="0"/>
    <n v="10900"/>
    <n v="610400"/>
    <s v="BOG04202022"/>
    <n v="0"/>
    <x v="2"/>
    <s v="NUTRESA"/>
    <s v="BUEN"/>
    <d v="2022-04-20T00:00:00"/>
    <d v="2021-05-28T00:00:00"/>
    <d v="2021-09-10T00:00:00"/>
    <d v="2021-11-11T00:00:00"/>
    <d v="2021-11-11T10:57:03"/>
    <s v="COMERCIAL NUTRESA S A S"/>
    <s v="MERCADEO"/>
    <s v="CNCH"/>
    <s v="TOSH"/>
    <s v="N"/>
    <d v="2021-05-28T00:00:00"/>
  </r>
  <r>
    <x v="811"/>
    <s v="BGTA"/>
    <s v="CEDIS BOGOTA"/>
    <s v="ALMACEN"/>
    <s v="ALMACENAJE"/>
    <s v="P"/>
    <s v="MUESTREO NOEL TROPICAL - IMPULSO"/>
    <x v="199"/>
    <s v="NOEL TROPICAL NARANJA  PI X 27 GR"/>
    <s v="UND"/>
    <m/>
    <s v="12/31/2040"/>
    <n v="306"/>
    <n v="306"/>
    <n v="0"/>
    <n v="0"/>
    <n v="250"/>
    <n v="76500"/>
    <s v="BOG09022022"/>
    <n v="0"/>
    <x v="2"/>
    <s v="BPO"/>
    <s v="BUEN"/>
    <d v="2022-09-02T00:00:00"/>
    <d v="2021-09-23T00:00:00"/>
    <d v="2021-10-29T00:00:00"/>
    <d v="2021-11-10T00:00:00"/>
    <d v="2021-11-10T10:36:50"/>
    <s v="COMERCIAL NUTRESA S A S"/>
    <s v="MERCADEO"/>
    <s v="GALLETAS"/>
    <s v="NOEL"/>
    <s v="N"/>
    <d v="2021-08-30T00:00:00"/>
  </r>
  <r>
    <x v="812"/>
    <s v="BGTA"/>
    <s v="CEDIS BOGOTA"/>
    <s v="ALMACEN"/>
    <s v="ALMACENAJE"/>
    <s v="P"/>
    <s v="LANZAMIENTO BEBIDAS TOSH"/>
    <x v="529"/>
    <s v="BEBIDA TOSH ALMENDRA AVENA "/>
    <s v="UND"/>
    <m/>
    <s v="12/31/2040"/>
    <n v="13"/>
    <n v="13"/>
    <n v="0"/>
    <n v="0"/>
    <n v="9176"/>
    <n v="119288"/>
    <s v="BOG07182022"/>
    <n v="0"/>
    <x v="2"/>
    <s v="NUTRESA"/>
    <s v="BUEN"/>
    <d v="2022-07-18T00:00:00"/>
    <d v="2021-08-18T00:00:00"/>
    <d v="2021-08-18T00:00:00"/>
    <d v="2021-11-09T00:00:00"/>
    <d v="2021-11-09T14:52:04"/>
    <s v="COMERCIAL NUTRESA S A S"/>
    <s v="MERCADEO"/>
    <s v="GALLETAS"/>
    <s v="TOSH"/>
    <s v="N"/>
    <d v="2021-08-18T00:00:00"/>
  </r>
  <r>
    <x v="813"/>
    <s v="BGTA"/>
    <s v="CEDIS BOGOTA"/>
    <s v="ALMACEN"/>
    <s v="ALMACENAJE"/>
    <s v="P"/>
    <s v="PRODUCTO"/>
    <x v="530"/>
    <s v="DOYPACK BENET SIN AZUCAR 400 G VAINILLA"/>
    <s v="UND"/>
    <m/>
    <s v="12/31/2040"/>
    <n v="4"/>
    <n v="4"/>
    <n v="0"/>
    <n v="0"/>
    <n v="21600"/>
    <n v="86400"/>
    <s v="BOG02042022"/>
    <n v="0"/>
    <x v="2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400"/>
    <n v="400"/>
    <n v="0"/>
    <n v="0"/>
    <n v="350"/>
    <n v="140000"/>
    <s v="BOG06012022"/>
    <n v="0"/>
    <x v="0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815"/>
    <s v="BGTA"/>
    <s v="CEDIS BOGOTA"/>
    <s v="ALMACEN"/>
    <s v="ALMACENAJE"/>
    <s v="P"/>
    <s v="PRODUCTO"/>
    <x v="219"/>
    <s v="LOMO ATUN ZENU EN ACEITE GIRASOL X160G"/>
    <s v="UND"/>
    <m/>
    <s v="12/31/2040"/>
    <n v="18"/>
    <n v="18"/>
    <n v="0"/>
    <n v="0"/>
    <n v="2533"/>
    <n v="45594"/>
    <s v="BOG07222025"/>
    <n v="0"/>
    <x v="0"/>
    <s v="NUTRESA"/>
    <s v="BUEN"/>
    <d v="2025-07-22T00:00:00"/>
    <d v="2021-10-11T00:00:00"/>
    <d v="2021-10-14T00:00:00"/>
    <d v="2021-11-11T00:00:00"/>
    <d v="2021-11-11T09:27:06"/>
    <s v="COMERCIAL NUTRESA S A S"/>
    <s v="MERCADEO"/>
    <s v="LARGA VIDA"/>
    <s v="ZENU"/>
    <s v="N"/>
    <d v="2021-10-11T00:00:00"/>
  </r>
  <r>
    <x v="816"/>
    <s v="BGTA"/>
    <s v="CEDIS BOGOTA"/>
    <s v="ALMACEN"/>
    <s v="ALMACENAJE"/>
    <s v="P"/>
    <s v="PRODUCTO"/>
    <x v="201"/>
    <s v="COLCAFE COLD TWIST DULCE DE LECHE X 36 GR"/>
    <s v="UND"/>
    <m/>
    <s v="12/31/2040"/>
    <n v="5"/>
    <n v="5"/>
    <n v="0"/>
    <n v="0"/>
    <n v="1500"/>
    <n v="7500"/>
    <s v="CM202103"/>
    <n v="0"/>
    <x v="2"/>
    <s v="BPO"/>
    <s v="BUEN"/>
    <d v="2022-03-10T00:00:00"/>
    <d v="2021-04-27T00:00:00"/>
    <d v="2021-09-18T00:00:00"/>
    <d v="2021-11-03T00:00:00"/>
    <d v="2021-11-05T16:48:29"/>
    <s v="COMERCIAL NUTRESA S A S"/>
    <s v="MERCADEO"/>
    <s v="CAFE"/>
    <s v="COLCAFE"/>
    <s v="N"/>
    <d v="2019-10-09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AVER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817"/>
    <s v="BGTA"/>
    <s v="CEDIS BOGOTA"/>
    <s v="ALMACEN"/>
    <s v="ALMACENAJE"/>
    <s v="P"/>
    <s v="PRODUCTO"/>
    <x v="491"/>
    <s v="GLINA.JUMBOPISTACHO PLEGX6UNDX200GNAV"/>
    <s v="UND"/>
    <m/>
    <s v="12/31/2040"/>
    <n v="43"/>
    <n v="43"/>
    <n v="0"/>
    <n v="0"/>
    <n v="43269"/>
    <n v="1860567"/>
    <s v="BOG06292022"/>
    <n v="0"/>
    <x v="2"/>
    <s v="NUTRESA"/>
    <s v="BUEN"/>
    <d v="2022-06-29T00:00:00"/>
    <d v="2021-10-11T00:00:00"/>
    <d v="2021-10-14T00:00:00"/>
    <d v="2021-11-03T00:00:00"/>
    <d v="2021-11-04T16:48:17"/>
    <s v="COMERCIAL NUTRESA S A S"/>
    <s v="MERCADEO"/>
    <s v="CNCH"/>
    <s v="JUMBO"/>
    <s v="N"/>
    <d v="2021-10-11T00:00:00"/>
  </r>
  <r>
    <x v="818"/>
    <s v="BGTA"/>
    <s v="CEDIS BOGOTA"/>
    <s v="ALMACEN"/>
    <s v="ALMACENAJE"/>
    <s v="P"/>
    <s v="MUESTRAS CODIFICACIoN"/>
    <x v="532"/>
    <s v="GTA. TOSH WAFER COCO PLX12"/>
    <s v="UND"/>
    <m/>
    <s v="12/31/2040"/>
    <n v="103"/>
    <n v="103"/>
    <n v="0"/>
    <n v="0"/>
    <n v="14400"/>
    <n v="1483200"/>
    <s v="BOG04062022"/>
    <n v="0"/>
    <x v="2"/>
    <s v="NUTRESA"/>
    <s v="BUEN"/>
    <d v="2022-04-06T00:00:00"/>
    <d v="2021-09-07T00:00:00"/>
    <d v="2021-10-07T00:00:00"/>
    <d v="2021-10-28T00:00:00"/>
    <d v="2021-11-03T15:19:10"/>
    <s v="COMERCIAL NUTRESA S A S"/>
    <s v="MERCADEO"/>
    <s v="GALLETAS"/>
    <s v="TOSH"/>
    <s v="N"/>
    <d v="2021-09-07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"/>
    <n v="1"/>
    <n v="0"/>
    <n v="0"/>
    <n v="5600"/>
    <n v="5600"/>
    <s v="BOG03032023"/>
    <n v="0"/>
    <x v="0"/>
    <s v="NUTRESA"/>
    <s v="BUEN"/>
    <d v="2023-03-03T00:00:00"/>
    <d v="2021-09-29T00:00:00"/>
    <d v="2021-11-08T00:00:00"/>
    <d v="2021-10-01T00:00:00"/>
    <d v="2021-09-30T16:20:13"/>
    <s v="COMERCIAL NUTRESA S A S"/>
    <s v="MERCADEO"/>
    <s v="CNCH"/>
    <s v="CHOCOLISTO"/>
    <s v="N"/>
    <d v="2016-09-07T00:00:00"/>
  </r>
  <r>
    <x v="819"/>
    <s v="BGTA"/>
    <s v="CEDIS BOGOTA"/>
    <s v="ALMACEN"/>
    <s v="ALMACENAJE"/>
    <s v="P"/>
    <s v="MUESTREO NOEL TROPICAL - IMPULSO"/>
    <x v="209"/>
    <s v="NOEL TROPICAL LIMON  PI X 27 GR"/>
    <s v="UND"/>
    <m/>
    <s v="12/31/2040"/>
    <n v="96"/>
    <n v="96"/>
    <n v="0"/>
    <n v="0"/>
    <n v="250"/>
    <n v="24000"/>
    <s v="BOG02092022"/>
    <n v="0"/>
    <x v="2"/>
    <s v="ALTILLANO_BPO"/>
    <s v="BUEN"/>
    <d v="2022-02-09T00:00:00"/>
    <d v="2021-09-27T00:00:00"/>
    <d v="2021-10-13T00:00:00"/>
    <d v="2021-11-10T00:00:00"/>
    <d v="2021-11-10T10:36:55"/>
    <s v="COMERCIAL NUTRESA S A S"/>
    <s v="MERCADEO"/>
    <s v="GALLETAS"/>
    <s v="NOEL"/>
    <s v="N"/>
    <d v="2021-08-30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2279"/>
    <n v="2279"/>
    <n v="0"/>
    <n v="0"/>
    <n v="250"/>
    <n v="569750"/>
    <s v="BOG03022022"/>
    <n v="0"/>
    <x v="0"/>
    <s v="BPO"/>
    <s v="BUEN"/>
    <d v="2022-03-02T00:00:00"/>
    <d v="2021-08-30T00:00:00"/>
    <d v="2021-09-15T00:00:00"/>
    <d v="2021-09-17T00:00:00"/>
    <d v="2021-09-17T09:04:49"/>
    <s v="COMERCIAL NUTRESA S A S"/>
    <s v="MERCADEO"/>
    <s v="GALLETAS"/>
    <s v="NOEL"/>
    <s v="N"/>
    <d v="2021-08-30T00:00:00"/>
  </r>
  <r>
    <x v="820"/>
    <s v="BGTA"/>
    <s v="CEDIS BOGOTA"/>
    <s v="ALMACEN"/>
    <s v="ALMACENAJE"/>
    <s v="P"/>
    <s v="PRODUCTO"/>
    <x v="533"/>
    <s v="BATIDO NUTRICIONAL BENET SISTEMA INMUNE DOYPACK X 200G"/>
    <s v="UND"/>
    <m/>
    <s v="12/31/2040"/>
    <n v="8"/>
    <n v="8"/>
    <n v="0"/>
    <n v="0"/>
    <n v="10000"/>
    <n v="80000"/>
    <s v="BOG08282022"/>
    <n v="0"/>
    <x v="2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821"/>
    <s v="BGTA"/>
    <s v="CEDIS BOGOTA"/>
    <s v="ALMACEN"/>
    <s v="ALMACENAJE"/>
    <s v="P"/>
    <s v="PRODUCTO"/>
    <x v="531"/>
    <s v="GOMAS  KINDS BENET VITAMINA C X 2 X 8 GR"/>
    <s v="UND"/>
    <m/>
    <s v="12/31/2040"/>
    <n v="320"/>
    <n v="320"/>
    <n v="0"/>
    <n v="0"/>
    <n v="350"/>
    <n v="112000"/>
    <s v="BOG01012023"/>
    <n v="0"/>
    <x v="1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3"/>
    <n v="3"/>
    <n v="0"/>
    <n v="0"/>
    <n v="5900"/>
    <n v="17700"/>
    <s v="BOG08312022"/>
    <n v="0"/>
    <x v="2"/>
    <s v="NUTRESA"/>
    <s v="BAJA"/>
    <d v="2022-08-31T00:00:00"/>
    <d v="2021-09-27T00:00:00"/>
    <d v="2021-10-13T00:00:00"/>
    <m/>
    <d v="2021-11-04T16:48:17"/>
    <s v="COMERCIAL NUTRESA S A S"/>
    <s v="MERCADEO"/>
    <s v="GESTION CARGO"/>
    <s v="BENET"/>
    <s v="N"/>
    <d v="2021-09-27T00:00:00"/>
  </r>
  <r>
    <x v="822"/>
    <s v="BGTA"/>
    <s v="CEDIS BOGOTA"/>
    <s v="ALMACEN"/>
    <s v="ALMACENAJE"/>
    <s v="P"/>
    <s v="PRODUCTO"/>
    <x v="534"/>
    <s v="TOSH CHIPS MIX DE VEGETALES PI 28G"/>
    <s v="UND"/>
    <m/>
    <s v="12/31/2040"/>
    <n v="330"/>
    <n v="330"/>
    <n v="0"/>
    <n v="0"/>
    <n v="1092"/>
    <n v="360360"/>
    <s v="BOG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13T00:00:00"/>
  </r>
  <r>
    <x v="823"/>
    <s v="BGTA"/>
    <s v="CEDIS BOGOTA"/>
    <s v="ALMACEN"/>
    <s v="ALMACENAJE"/>
    <s v="P"/>
    <s v="PRODUCTO"/>
    <x v="524"/>
    <s v="SOBRE X 2 GOMAS BENET VITAMINA C"/>
    <s v="UND"/>
    <m/>
    <s v="12/31/2040"/>
    <n v="340"/>
    <n v="340"/>
    <n v="0"/>
    <n v="0"/>
    <n v="500"/>
    <n v="170000"/>
    <s v="BOG06012023"/>
    <n v="0"/>
    <x v="2"/>
    <s v="BPO"/>
    <s v="BUEN"/>
    <d v="2023-06-01T00:00:00"/>
    <d v="2021-08-14T00:00:00"/>
    <d v="2021-08-17T00:00:00"/>
    <d v="2021-11-03T00:00:00"/>
    <d v="2021-11-03T18:06:43"/>
    <s v="COMERCIAL NUTRESA S A S"/>
    <s v="MERCADEO"/>
    <s v="GESTION CARGO"/>
    <s v="BENET"/>
    <s v="N"/>
    <d v="2020-11-1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1-05-06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3890"/>
    <n v="3890"/>
    <n v="0"/>
    <n v="0"/>
    <n v="350"/>
    <n v="1361500"/>
    <s v="BOG01012023"/>
    <n v="0"/>
    <x v="0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824"/>
    <s v="BGTA"/>
    <s v="CEDIS BOGOTA"/>
    <s v="ALMACEN"/>
    <s v="ALMACENAJE"/>
    <s v="P"/>
    <s v="PRODUCTO"/>
    <x v="535"/>
    <s v="SALSA BOLOGNESE MONTICELLO X 420G"/>
    <s v="UND"/>
    <m/>
    <s v="12/31/2040"/>
    <n v="180"/>
    <n v="180"/>
    <n v="0"/>
    <n v="0"/>
    <n v="9306"/>
    <n v="1675080"/>
    <s v="BOG07262022"/>
    <n v="0"/>
    <x v="0"/>
    <s v="BPO"/>
    <s v="BUEN"/>
    <d v="2022-07-26T00:00:00"/>
    <d v="2021-09-01T00:00:00"/>
    <d v="2021-09-02T00:00:00"/>
    <d v="2021-11-11T00:00:00"/>
    <d v="2021-11-11T10:38:32"/>
    <s v="COMERCIAL NUTRESA S A S"/>
    <s v="MERCADEO"/>
    <s v="PASTAS"/>
    <s v="MONTICELLO"/>
    <s v="N"/>
    <d v="2020-03-11T00:00:00"/>
  </r>
  <r>
    <x v="825"/>
    <s v="BGTA"/>
    <s v="CEDIS BOGOTA"/>
    <s v="ALMACEN"/>
    <s v="ALMACENAJE"/>
    <s v="P"/>
    <s v="PRODUCTO"/>
    <x v="502"/>
    <s v="GTA. DUX RELLENAS CHOCOLATE 36GR"/>
    <s v="UND"/>
    <m/>
    <s v="12/31/2040"/>
    <n v="25"/>
    <n v="25"/>
    <n v="0"/>
    <n v="0"/>
    <n v="672"/>
    <n v="16800"/>
    <s v="BOG16032022"/>
    <n v="0"/>
    <x v="2"/>
    <s v="ALTILLANO_BPO"/>
    <s v="BUEN"/>
    <d v="2022-03-16T00:00:00"/>
    <d v="2021-09-15T00:00:00"/>
    <d v="2021-09-15T00:00:00"/>
    <d v="2021-10-21T00:00:00"/>
    <d v="2021-10-21T09:45:34"/>
    <s v="COMERCIAL NUTRESA S A S"/>
    <s v="MERCADEO"/>
    <s v="GALLETAS"/>
    <s v="DUX"/>
    <s v="N"/>
    <d v="2021-08-17T00:00:00"/>
  </r>
  <r>
    <x v="826"/>
    <s v="BGTA"/>
    <s v="CEDIS BOGOTA"/>
    <s v="ALMACEN"/>
    <s v="ALMACENAJE"/>
    <s v="P"/>
    <s v="PRODUCTO"/>
    <x v="536"/>
    <s v="JUMBO MINI X18G"/>
    <s v="UND"/>
    <m/>
    <s v="12/31/2040"/>
    <n v="222"/>
    <n v="222"/>
    <n v="0"/>
    <n v="0"/>
    <n v="800"/>
    <n v="177600"/>
    <s v="BOG05052022"/>
    <n v="0"/>
    <x v="0"/>
    <s v="NUTRESA"/>
    <s v="BUEN"/>
    <d v="2022-05-05T00:00:00"/>
    <d v="2021-10-27T00:00:00"/>
    <d v="2021-11-04T00:00:00"/>
    <d v="2021-11-09T00:00:00"/>
    <d v="2021-11-09T16:20:53"/>
    <s v="COMERCIAL NUTRESA S A S"/>
    <s v="MERCADEO"/>
    <s v="CNCH"/>
    <s v="JUMBO"/>
    <s v="N"/>
    <d v="2016-08-26T00:00:00"/>
  </r>
  <r>
    <x v="827"/>
    <s v="BGTA"/>
    <s v="CEDIS BOGOTA"/>
    <s v="ALMACEN"/>
    <s v="ALMACENAJE"/>
    <s v="P"/>
    <s v="PRODUCTO"/>
    <x v="537"/>
    <s v="CAFE MATIZ AMBAR 120G"/>
    <s v="UND"/>
    <m/>
    <s v="12/31/2040"/>
    <n v="12"/>
    <n v="12"/>
    <n v="0"/>
    <n v="0"/>
    <n v="5040"/>
    <n v="60480"/>
    <s v="BOG07312022"/>
    <n v="0"/>
    <x v="2"/>
    <s v="NUTRESA"/>
    <s v="BUEN"/>
    <d v="2022-07-31T00:00:00"/>
    <d v="2021-09-18T00:00:00"/>
    <d v="2021-09-18T00:00:00"/>
    <m/>
    <m/>
    <s v="COMERCIAL NUTRESA S A S"/>
    <s v="MERCADEO"/>
    <s v="CAFE"/>
    <s v="MATIZ"/>
    <s v="N"/>
    <d v="2021-08-12T00:00:00"/>
  </r>
  <r>
    <x v="828"/>
    <s v="BGTA"/>
    <s v="CEDIS BOGOTA"/>
    <s v="ALMACEN"/>
    <s v="ALMACENAJE"/>
    <s v="P"/>
    <n v="1"/>
    <x v="538"/>
    <s v="SALCHICHA ZENU VIENA X 150 GR"/>
    <s v="UND"/>
    <s v="-"/>
    <s v="12/31/2040"/>
    <n v="21"/>
    <n v="21"/>
    <n v="0"/>
    <n v="0"/>
    <n v="697"/>
    <n v="14637"/>
    <s v="BOG09072023"/>
    <n v="0"/>
    <x v="0"/>
    <s v="NUTRESA"/>
    <s v="BUEN"/>
    <d v="2023-09-07T00:00:00"/>
    <d v="2021-10-26T00:00:00"/>
    <d v="2021-10-26T00:00:00"/>
    <d v="2021-11-09T00:00:00"/>
    <d v="2021-11-09T16:19:29"/>
    <s v="COMERCIAL NUTRESA S A S"/>
    <s v="MERCADEO"/>
    <s v="LARGA VIDA"/>
    <s v="ZENU LARGA VIDA"/>
    <s v="N"/>
    <d v="2016-02-26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23"/>
    <n v="23"/>
    <n v="0"/>
    <n v="0"/>
    <n v="8128"/>
    <n v="186944"/>
    <s v="BOG07162022"/>
    <n v="0"/>
    <x v="2"/>
    <s v="NUTRESA"/>
    <s v="BUEN"/>
    <d v="2022-07-16T00:00:00"/>
    <d v="2021-09-01T00:00:00"/>
    <d v="2021-09-02T00:00:00"/>
    <d v="2021-11-09T00:00:00"/>
    <d v="2021-11-09T14:51:53"/>
    <s v="COMERCIAL NUTRESA S A S"/>
    <s v="MERCADEO"/>
    <s v="GALLETAS"/>
    <s v="TOSH"/>
    <s v="N"/>
    <d v="2021-08-18T00:00:00"/>
  </r>
  <r>
    <x v="829"/>
    <s v="BGTA"/>
    <s v="CEDIS BOGOTA"/>
    <s v="ALMACEN"/>
    <s v="ALMACENAJE"/>
    <s v="P"/>
    <s v="PRODUCTO"/>
    <x v="200"/>
    <s v="GTA. FESTIVAL RECREO MARACUMANGO PI X 36 GR"/>
    <s v="UND"/>
    <m/>
    <s v="12/31/2040"/>
    <n v="1348"/>
    <n v="1348"/>
    <n v="0"/>
    <n v="0"/>
    <n v="400"/>
    <n v="539200"/>
    <s v="BOG02022020"/>
    <n v="0"/>
    <x v="2"/>
    <s v="ALTILLANO_BPO"/>
    <s v="BUEN"/>
    <d v="2022-02-02T00:00:00"/>
    <d v="2021-09-27T00:00:00"/>
    <d v="2021-10-05T00:00:00"/>
    <d v="2021-11-10T00:00:00"/>
    <d v="2021-11-10T10:36:44"/>
    <s v="COMERCIAL NUTRESA S A S"/>
    <s v="MERCADEO"/>
    <s v="GALLETAS"/>
    <s v="FESTIVAL"/>
    <s v="N"/>
    <d v="2021-07-06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BOG05182022"/>
    <n v="0"/>
    <x v="0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830"/>
    <s v="BGTA"/>
    <s v="CEDIS BOGOTA"/>
    <s v="ALMACEN"/>
    <s v="ALMACENAJE"/>
    <s v="P"/>
    <n v="1"/>
    <x v="539"/>
    <s v="LA ESPECIAL MEZCLA ARANDANOS X 180GR"/>
    <s v="UND"/>
    <s v="-"/>
    <s v="12/31/2040"/>
    <n v="21"/>
    <n v="21"/>
    <n v="0"/>
    <n v="0"/>
    <n v="4500"/>
    <n v="94500"/>
    <s v="BOG10142022"/>
    <n v="0"/>
    <x v="0"/>
    <s v="NUTRESA"/>
    <s v="BUEN"/>
    <d v="2022-10-14T00:00:00"/>
    <d v="2021-10-26T00:00:00"/>
    <d v="2021-10-26T00:00:00"/>
    <d v="2021-11-09T00:00:00"/>
    <d v="2021-11-09T16:20:58"/>
    <s v="COMERCIAL NUTRESA S A S"/>
    <s v="MERCADEO"/>
    <s v="CNCH"/>
    <s v="LA ESPECIAL"/>
    <s v="N"/>
    <d v="2016-11-27T00:00:00"/>
  </r>
  <r>
    <x v="831"/>
    <s v="BGTA"/>
    <s v="CEDIS BOGOTA"/>
    <s v="ALMACEN"/>
    <s v="ALMACENAJE"/>
    <s v="P"/>
    <s v="PRODUCTO"/>
    <x v="502"/>
    <s v="GTA. DUX RELLENAS CHOCOLATE 36GR"/>
    <s v="UND"/>
    <m/>
    <s v="12/31/2040"/>
    <n v="1736"/>
    <n v="1736"/>
    <n v="0"/>
    <n v="0"/>
    <n v="672"/>
    <n v="1166592"/>
    <s v="BOG16032022"/>
    <n v="0"/>
    <x v="0"/>
    <s v="BPO"/>
    <s v="BUEN"/>
    <d v="2022-03-16T00:00:00"/>
    <d v="2021-08-17T00:00:00"/>
    <d v="2021-11-06T00:00:00"/>
    <d v="2021-10-27T00:00:00"/>
    <d v="2021-11-02T13:45:39"/>
    <s v="COMERCIAL NUTRESA S A S"/>
    <s v="MERCADEO"/>
    <s v="GALLETAS"/>
    <s v="DUX"/>
    <s v="N"/>
    <d v="2021-08-17T00:00:00"/>
  </r>
  <r>
    <x v="832"/>
    <s v="BGTA"/>
    <s v="CEDIS BOGOTA"/>
    <s v="ALMACEN"/>
    <s v="ALMACENAJE"/>
    <s v="P"/>
    <s v="PRODUCTO"/>
    <x v="201"/>
    <s v="COLCAFE COLD TWIST DULCE DE LECHE X 36 GR"/>
    <s v="UND"/>
    <m/>
    <s v="12/31/2040"/>
    <n v="415"/>
    <n v="415"/>
    <n v="0"/>
    <n v="0"/>
    <n v="1500"/>
    <n v="622500"/>
    <s v="CM202103"/>
    <n v="0"/>
    <x v="0"/>
    <s v="BPO"/>
    <s v="BUEN"/>
    <d v="2022-03-10T00:00:00"/>
    <d v="2021-04-27T00:00:00"/>
    <d v="2021-09-18T00:00:00"/>
    <d v="2021-10-29T00:00:00"/>
    <m/>
    <s v="COMERCIAL NUTRESA S A S"/>
    <s v="MERCADEO"/>
    <s v="CAFE"/>
    <s v="COLCAFE"/>
    <s v="N"/>
    <d v="2019-10-09T00:00:00"/>
  </r>
  <r>
    <x v="833"/>
    <s v="BGTA"/>
    <s v="CEDIS BOGOTA"/>
    <s v="ALMACEN"/>
    <s v="ALMACENAJE"/>
    <s v="P"/>
    <s v="PRODUCTO"/>
    <x v="497"/>
    <s v="LA ESPECIAL KRAKS LIMON X 32G"/>
    <s v="UND"/>
    <m/>
    <s v="12/31/2040"/>
    <n v="140"/>
    <n v="140"/>
    <n v="0"/>
    <n v="0"/>
    <n v="700"/>
    <n v="98000"/>
    <s v="BOG10092022"/>
    <n v="0"/>
    <x v="2"/>
    <s v="ALTILLANO_BPO"/>
    <s v="BUEN"/>
    <d v="2022-10-09T00:00:00"/>
    <d v="2021-09-27T00:00:00"/>
    <d v="2021-10-04T00:00:00"/>
    <d v="2021-11-10T00:00:00"/>
    <d v="2021-11-10T10:37:15"/>
    <s v="COMERCIAL NUTRESA S A S"/>
    <s v="MERCADEO"/>
    <s v="CNCH"/>
    <s v="LA ESPECIAL"/>
    <s v="N"/>
    <d v="2021-09-23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58"/>
    <n v="58"/>
    <n v="0"/>
    <n v="0"/>
    <n v="8128"/>
    <n v="471424"/>
    <s v="BOG07162022"/>
    <n v="0"/>
    <x v="2"/>
    <s v="NUTRESA"/>
    <s v="BUEN"/>
    <d v="2022-07-16T00:00:00"/>
    <d v="2021-08-18T00:00:00"/>
    <d v="2021-09-17T00:00:00"/>
    <d v="2021-11-09T00:00:00"/>
    <d v="2021-11-09T14:51:43"/>
    <s v="COMERCIAL NUTRESA S A S"/>
    <s v="MERCADEO"/>
    <s v="GALLETAS"/>
    <s v="TOSH"/>
    <s v="N"/>
    <d v="2021-08-18T00:00:00"/>
  </r>
  <r>
    <x v="802"/>
    <s v="BGTA"/>
    <s v="CEDIS BOGOTA"/>
    <s v="ALMACEN"/>
    <s v="ALMACENAJE"/>
    <s v="P"/>
    <n v="1"/>
    <x v="521"/>
    <s v="GTA DUCALES BS 9X3"/>
    <s v="UND"/>
    <s v="-"/>
    <s v="12/31/2040"/>
    <n v="19"/>
    <n v="19"/>
    <n v="0"/>
    <n v="0"/>
    <n v="4000"/>
    <n v="76000"/>
    <s v="BOG07172023"/>
    <n v="0"/>
    <x v="0"/>
    <s v="NUTRESA"/>
    <s v="BUEN"/>
    <d v="2023-07-17T00:00:00"/>
    <d v="2021-10-26T00:00:00"/>
    <d v="2021-10-26T00:00:00"/>
    <d v="2021-11-05T00:00:00"/>
    <d v="2021-11-05T17:11:15"/>
    <s v="COMERCIAL NUTRESA S A S"/>
    <s v="MERCADEO"/>
    <s v="GALLETAS"/>
    <s v="DUCALES"/>
    <s v="N"/>
    <d v="2017-02-28T00:00:00"/>
  </r>
  <r>
    <x v="835"/>
    <s v="BGTA"/>
    <s v="CEDIS BOGOTA"/>
    <s v="ALMACEN"/>
    <s v="ALMACENAJE"/>
    <s v="P"/>
    <s v="PRODUCTO"/>
    <x v="541"/>
    <s v="LOMO ATUN ZENU EN ACEITE DE OLIVA DISP. X 3 UND X 80 GR"/>
    <s v="PAQ"/>
    <m/>
    <s v="12/31/2040"/>
    <n v="3"/>
    <n v="3"/>
    <n v="0"/>
    <n v="0"/>
    <n v="5207"/>
    <n v="15621"/>
    <n v="0"/>
    <n v="0"/>
    <x v="0"/>
    <s v="NUTRESA"/>
    <s v="BUEN"/>
    <m/>
    <d v="2021-08-26T00:00:00"/>
    <d v="2021-10-29T00:00:00"/>
    <d v="2021-11-02T00:00:00"/>
    <d v="2021-11-02T10:41:36"/>
    <s v="COMERCIAL NUTRESA S A S"/>
    <s v="MERCADEO"/>
    <s v="LARGA VIDA"/>
    <s v="ZENU"/>
    <s v="N"/>
    <d v="2021-09-23T00:00:00"/>
  </r>
  <r>
    <x v="836"/>
    <s v="BGTA"/>
    <s v="CEDIS BOGOTA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BOG05032022"/>
    <n v="0"/>
    <x v="0"/>
    <s v="BPO"/>
    <s v="AVER"/>
    <d v="2022-05-23T00:00:00"/>
    <d v="2021-09-25T00:00:00"/>
    <d v="2021-09-27T00:00:00"/>
    <m/>
    <m/>
    <s v="COMERCIAL NUTRESA S A S"/>
    <s v="MERCADEO"/>
    <s v="CAFE"/>
    <s v="CAPSULAS EXPRESS"/>
    <s v="N"/>
    <d v="2016-09-13T00:00:00"/>
  </r>
  <r>
    <x v="837"/>
    <s v="BGTA"/>
    <s v="CEDIS BOGOTA"/>
    <s v="ALMACEN"/>
    <s v="ALMACENAJE"/>
    <s v="P"/>
    <s v="MUESTREO NOEL TROPICAL - IMPULSO"/>
    <x v="199"/>
    <s v="NOEL TROPICAL NARANJA  PI X 27 GR"/>
    <s v="UND"/>
    <m/>
    <s v="12/31/2040"/>
    <n v="2280"/>
    <n v="2280"/>
    <n v="0"/>
    <n v="0"/>
    <n v="250"/>
    <n v="570000"/>
    <s v="BOG03232022"/>
    <n v="0"/>
    <x v="0"/>
    <s v="BPO"/>
    <s v="BUEN"/>
    <d v="2022-03-23T00:00:00"/>
    <d v="2021-08-30T00:00:00"/>
    <d v="2021-09-15T00:00:00"/>
    <d v="2021-09-17T00:00:00"/>
    <d v="2021-09-17T09:05:13"/>
    <s v="COMERCIAL NUTRESA S A S"/>
    <s v="MERCADEO"/>
    <s v="GALLETAS"/>
    <s v="NOEL"/>
    <s v="N"/>
    <d v="2021-08-30T00:00:00"/>
  </r>
  <r>
    <x v="838"/>
    <s v="BGTA"/>
    <s v="CEDIS BOGOTA"/>
    <s v="ALMACEN"/>
    <s v="ALMACENAJE"/>
    <s v="P"/>
    <s v="PRODUCTO"/>
    <x v="543"/>
    <s v="TOSH HUERTO ALMENDRA PLEG X12 UND X35G"/>
    <s v="UND"/>
    <m/>
    <s v="12/31/2040"/>
    <n v="23"/>
    <n v="23"/>
    <n v="0"/>
    <n v="0"/>
    <n v="22000"/>
    <n v="506000"/>
    <s v="BOG04142022"/>
    <n v="0"/>
    <x v="2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839"/>
    <s v="BGTA"/>
    <s v="CEDIS BOGOTA"/>
    <s v="ALMACEN"/>
    <s v="ALMACENAJE"/>
    <s v="P"/>
    <n v="1"/>
    <x v="544"/>
    <s v="1001484 VERMICELLI MONTICELLO X 500 GR"/>
    <s v="UND"/>
    <m/>
    <s v="12/31/2040"/>
    <n v="6"/>
    <n v="6"/>
    <n v="0"/>
    <n v="0"/>
    <n v="3242"/>
    <n v="19452"/>
    <s v="BOG01202023"/>
    <n v="0"/>
    <x v="0"/>
    <s v="NUTRESA"/>
    <s v="BUEN"/>
    <d v="2023-01-20T00:00:00"/>
    <d v="2021-09-02T00:00:00"/>
    <d v="2021-09-24T00:00:00"/>
    <d v="2021-11-02T00:00:00"/>
    <d v="2021-11-02T10:39:22"/>
    <s v="COMERCIAL NUTRESA S A S"/>
    <s v="MERCADEO"/>
    <s v="PASTAS"/>
    <s v="MONTICELLO"/>
    <s v="N"/>
    <d v="2018-03-02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48"/>
    <n v="48"/>
    <n v="0"/>
    <n v="0"/>
    <n v="5100"/>
    <n v="244800"/>
    <s v="BOG01052022"/>
    <n v="0"/>
    <x v="2"/>
    <s v="NUTRESA"/>
    <s v="BUEN"/>
    <d v="2022-01-05T00:00:00"/>
    <d v="2021-06-10T00:00:00"/>
    <d v="2021-09-10T00:00:00"/>
    <m/>
    <m/>
    <s v="COMERCIAL NUTRESA S A S"/>
    <s v="MERCADEO"/>
    <s v="GALLETAS"/>
    <s v="TOSH"/>
    <s v="N"/>
    <d v="2021-06-10T00:00:00"/>
  </r>
  <r>
    <x v="840"/>
    <s v="BGTA"/>
    <s v="CEDIS BOGOTA"/>
    <s v="ALMACEN"/>
    <s v="ALMACENAJE"/>
    <s v="P"/>
    <s v="PRODUCTO"/>
    <x v="190"/>
    <s v="GLINA. MONTBLANC ALMENDRA LECHE X 60G "/>
    <s v="UND"/>
    <m/>
    <s v="12/31/2040"/>
    <n v="90"/>
    <n v="90"/>
    <n v="0"/>
    <n v="0"/>
    <n v="2766"/>
    <n v="248940"/>
    <s v="BOG07272022"/>
    <n v="0"/>
    <x v="2"/>
    <s v="BPO"/>
    <s v="BUEN"/>
    <d v="2022-07-27T00:00:00"/>
    <d v="2021-09-10T00:00:00"/>
    <d v="2021-09-15T00:00:00"/>
    <d v="2021-11-03T00:00:00"/>
    <d v="2021-11-03T16:53:52"/>
    <s v="COMERCIAL NUTRESA S A S"/>
    <s v="MERCADEO"/>
    <s v="CNCH"/>
    <s v="MONTBLANC"/>
    <s v="N"/>
    <d v="2021-09-10T00:00:00"/>
  </r>
  <r>
    <x v="841"/>
    <s v="BGTA"/>
    <s v="CEDIS BOGOTA"/>
    <s v="ALMACEN"/>
    <s v="ALMACENAJE"/>
    <s v="P"/>
    <s v="PRODUCTO"/>
    <x v="545"/>
    <s v="PAS. PITA CHIPS TOSH CEBOLLA PIX26G"/>
    <s v="UND"/>
    <m/>
    <s v="12/31/2040"/>
    <n v="2"/>
    <n v="2"/>
    <n v="0"/>
    <n v="0"/>
    <n v="1600"/>
    <n v="3200"/>
    <s v="BOG11172021"/>
    <n v="0"/>
    <x v="0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842"/>
    <s v="BGTA"/>
    <s v="CEDIS BOGOTA"/>
    <s v="ALMACEN"/>
    <s v="ALMACENAJE"/>
    <s v="P"/>
    <s v="PRODUCTO"/>
    <x v="546"/>
    <s v="PASAB. TOSH MIX PRIMAVERAL PLEGADIZA X12UNX35G"/>
    <s v="UND"/>
    <m/>
    <s v="12/31/2040"/>
    <n v="46"/>
    <n v="46"/>
    <n v="0"/>
    <n v="0"/>
    <n v="22073"/>
    <n v="1015358"/>
    <s v="BOG05262022"/>
    <n v="0"/>
    <x v="2"/>
    <s v="NUTRESA"/>
    <s v="BUEN"/>
    <d v="2022-05-26T00:00:00"/>
    <d v="2021-09-17T00:00:00"/>
    <d v="2021-09-24T00:00:00"/>
    <m/>
    <d v="2021-09-28T08:50:18"/>
    <s v="COMERCIAL NUTRESA S A S"/>
    <s v="MERCADEO"/>
    <s v="CNCH"/>
    <s v="TOSH"/>
    <s v="N"/>
    <d v="2021-09-17T00:00:00"/>
  </r>
  <r>
    <x v="843"/>
    <s v="BGTA"/>
    <s v="CEDIS BOGOTA"/>
    <s v="ALMACEN"/>
    <s v="ALMACENAJE"/>
    <s v="P"/>
    <s v="PRODUCTO"/>
    <x v="547"/>
    <s v="TOSH ARANDANOS PLEG X12 UND X35G"/>
    <s v="UND"/>
    <m/>
    <s v="12/31/2040"/>
    <n v="13"/>
    <n v="13"/>
    <n v="0"/>
    <n v="0"/>
    <n v="22000"/>
    <n v="286000"/>
    <s v="BOG04222022"/>
    <n v="0"/>
    <x v="2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1"/>
    <n v="1"/>
    <n v="0"/>
    <n v="0"/>
    <n v="8128"/>
    <n v="8128"/>
    <s v="BOG07162022"/>
    <n v="0"/>
    <x v="2"/>
    <s v="NUTRESA"/>
    <s v="BAJA"/>
    <d v="2022-07-16T00:00:00"/>
    <d v="2021-08-18T00:00:00"/>
    <d v="2021-10-21T00:00:00"/>
    <m/>
    <d v="2021-11-09T14:51:43"/>
    <s v="COMERCIAL NUTRESA S A S"/>
    <s v="MERCADEO"/>
    <s v="GALLETAS"/>
    <s v="TOSH"/>
    <s v="N"/>
    <d v="2021-08-18T00:00:00"/>
  </r>
  <r>
    <x v="844"/>
    <s v="BGTA"/>
    <s v="CEDIS BOGOTA"/>
    <s v="ALMACEN"/>
    <s v="ALMACENAJE"/>
    <s v="P"/>
    <s v="PRODUCTO"/>
    <x v="548"/>
    <s v="SOBRE PROTEINA BENET 22G"/>
    <s v="UND"/>
    <m/>
    <s v="12/31/2040"/>
    <n v="53"/>
    <n v="53"/>
    <n v="0"/>
    <n v="0"/>
    <n v="1700"/>
    <n v="90100"/>
    <s v="BOG03222021"/>
    <n v="0"/>
    <x v="0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2062022"/>
    <n v="0"/>
    <x v="0"/>
    <s v="BPO"/>
    <s v="BUEN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BUEN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845"/>
    <s v="BGTA"/>
    <s v="CEDIS BOGOTA"/>
    <s v="ALMACEN"/>
    <s v="ALMACENAJE"/>
    <s v="P"/>
    <s v="MATIZ"/>
    <x v="549"/>
    <s v="MATIZ INSTANTE FRASCO X 150 GR"/>
    <s v="UND"/>
    <m/>
    <s v="12/31/2040"/>
    <n v="20"/>
    <n v="20"/>
    <n v="0"/>
    <n v="0"/>
    <n v="7800"/>
    <n v="156000"/>
    <s v="BOG05052023"/>
    <n v="0"/>
    <x v="2"/>
    <s v="NUTRESA"/>
    <s v="BUEN"/>
    <d v="2023-05-05T00:00:00"/>
    <d v="2021-10-26T00:00:00"/>
    <d v="2021-11-04T00:00:00"/>
    <m/>
    <m/>
    <s v="COMERCIAL NUTRESA S A S"/>
    <s v="MERCADEO"/>
    <s v="CAFE"/>
    <s v="MATIZ"/>
    <s v="N"/>
    <d v="2019-04-03T00:00:00"/>
  </r>
  <r>
    <x v="846"/>
    <s v="BGTA"/>
    <s v="CEDIS BOGOTA"/>
    <s v="ALMACEN"/>
    <s v="ALMACENAJE"/>
    <s v="P"/>
    <s v="PRODUCTO"/>
    <x v="202"/>
    <s v="BEB BENET SIN AZUCAR VAINILLA X 50 GR"/>
    <s v="UND"/>
    <m/>
    <s v="12/31/2040"/>
    <n v="1466"/>
    <n v="1466"/>
    <n v="0"/>
    <n v="0"/>
    <n v="1500"/>
    <n v="2199000"/>
    <s v="BOG11022022"/>
    <n v="0"/>
    <x v="0"/>
    <s v="BPO"/>
    <s v="BUEN"/>
    <d v="2022-11-02T00:00:00"/>
    <d v="2021-09-02T00:00:00"/>
    <d v="2021-10-13T00:00:00"/>
    <d v="2021-11-10T00:00:00"/>
    <d v="2021-11-10T11:31:59"/>
    <s v="COMERCIAL NUTRESA S A S"/>
    <s v="MERCADEO"/>
    <s v="GESTION CARGO"/>
    <s v="BENET"/>
    <s v="N"/>
    <d v="2021-04-15T00:00:00"/>
  </r>
  <r>
    <x v="847"/>
    <s v="BUCA"/>
    <s v="CEDIS BUCARAMANGA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2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848"/>
    <s v="BUCA"/>
    <s v="CEDIS BUCARAMANGA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849"/>
    <s v="BUCA"/>
    <s v="CEDIS BUCARAMANGA"/>
    <s v="ALMACEN"/>
    <s v="ALMACENAJE"/>
    <s v="D"/>
    <s v="DOTACION TECNICOS"/>
    <x v="1"/>
    <s v="CAMISON AMANGA LARGA CON VELCRO DOTACION "/>
    <s v="UND"/>
    <m/>
    <d v="2021-01-01T00:00:00"/>
    <n v="5"/>
    <n v="5"/>
    <n v="0"/>
    <n v="0"/>
    <n v="2600"/>
    <n v="13000"/>
    <n v="0"/>
    <n v="0"/>
    <x v="1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850"/>
    <s v="BUCA"/>
    <s v="CEDIS BUCARAMANG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851"/>
    <s v="BUCA"/>
    <s v="CEDIS BUCARAMANGA"/>
    <s v="ALMACEN"/>
    <s v="ALMACENAJE"/>
    <s v="D"/>
    <m/>
    <x v="552"/>
    <s v="CAMISA MUJER  NOEL PAQ X 1  TALLA S"/>
    <s v="PAQ"/>
    <m/>
    <s v="08/30/2020"/>
    <n v="1"/>
    <n v="1"/>
    <n v="0"/>
    <n v="0"/>
    <n v="57739"/>
    <n v="57739"/>
    <n v="0"/>
    <n v="0"/>
    <x v="0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852"/>
    <s v="BUCA"/>
    <s v="CEDIS BUCARAMANGA"/>
    <s v="ALMACEN"/>
    <s v="ALMACENAJE"/>
    <s v="D"/>
    <s v="IMPULSO MULTIMARCA CHOCOLATES"/>
    <x v="553"/>
    <s v="UNIFORME MULTIMARCA CHOCOLATES PAQ X 1 TALLA 12"/>
    <s v="PAQ"/>
    <m/>
    <s v="12/31/2020"/>
    <n v="1"/>
    <n v="1"/>
    <n v="0"/>
    <n v="0"/>
    <n v="223940"/>
    <n v="223940"/>
    <n v="0"/>
    <n v="0"/>
    <x v="0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853"/>
    <s v="BUCA"/>
    <s v="CEDIS BUCARAMANGA"/>
    <s v="ALMACEN"/>
    <s v="ALMACENAJE"/>
    <s v="D"/>
    <n v="1"/>
    <x v="554"/>
    <s v="CALZADO NEGRO MERCADERSIMO DAMA TALLA 39"/>
    <s v="UND"/>
    <m/>
    <s v="12/31/2040"/>
    <n v="1"/>
    <n v="1"/>
    <n v="0"/>
    <n v="0"/>
    <n v="27100"/>
    <n v="27100"/>
    <n v="0"/>
    <n v="0"/>
    <x v="0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854"/>
    <s v="BUCA"/>
    <s v="CEDIS BUCARAMANG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855"/>
    <s v="BUCA"/>
    <s v="CEDIS BUCARAMANGA"/>
    <s v="ALMACEN"/>
    <s v="ALMACENAJE"/>
    <s v="D"/>
    <s v="UNIFORME NOEL 2018"/>
    <x v="556"/>
    <s v="TENNIS TIPO PISA HUEVO ROJO TALLA 34"/>
    <s v="PAQ"/>
    <s v="-"/>
    <s v="12/31/2040"/>
    <n v="1"/>
    <n v="1"/>
    <n v="0"/>
    <n v="0"/>
    <n v="42500"/>
    <n v="42500"/>
    <n v="0"/>
    <n v="0"/>
    <x v="0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856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857"/>
    <s v="BUCA"/>
    <s v="CEDIS BUCARAMANGA"/>
    <s v="ALMACEN"/>
    <s v="ALMACENAJE"/>
    <s v="I"/>
    <n v="1"/>
    <x v="15"/>
    <s v="VASO DEGUSTACION 4 OZ SELLO ROJO X 50 UND"/>
    <s v="PAQ"/>
    <s v="-"/>
    <s v="12/31/2040"/>
    <n v="44"/>
    <n v="44"/>
    <n v="0"/>
    <n v="0"/>
    <n v="2000"/>
    <n v="88000"/>
    <n v="0"/>
    <n v="0"/>
    <x v="1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858"/>
    <s v="BUCA"/>
    <s v="CEDIS BUCARAMANG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859"/>
    <s v="BUCA"/>
    <s v="CEDIS BUCARAMANG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860"/>
    <s v="BUCA"/>
    <s v="CEDIS BUCARAMANGA"/>
    <s v="ALMACEN"/>
    <s v="ALMACENAJE"/>
    <s v="I"/>
    <n v="1"/>
    <x v="17"/>
    <s v="VASO DEGUSTACION MATIZ 4 OZ PAQ X 50 UND"/>
    <s v="PAQ"/>
    <m/>
    <s v="12/31/2040"/>
    <n v="8"/>
    <n v="8"/>
    <n v="0"/>
    <n v="0"/>
    <n v="5000"/>
    <n v="40000"/>
    <n v="0"/>
    <n v="0"/>
    <x v="2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861"/>
    <s v="BUCA"/>
    <s v="CEDIS BUCARAMANGA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0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862"/>
    <s v="BUCA"/>
    <s v="CEDIS BUCARAMANG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863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864"/>
    <s v="BUCA"/>
    <s v="CEDIS BUCARAMANG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865"/>
    <s v="BUCA"/>
    <s v="CEDIS BUCARAMANGA"/>
    <s v="ALMACEN"/>
    <s v="ALMACENAJE"/>
    <s v="I"/>
    <s v="IMPULSO BENET"/>
    <x v="7"/>
    <s v="VASO BRANDEADO BENET 2 ONZAS PAQ X 50"/>
    <s v="PAQ"/>
    <m/>
    <s v="10/31/2040"/>
    <n v="69"/>
    <n v="69"/>
    <n v="0"/>
    <n v="0"/>
    <n v="4900"/>
    <n v="338100"/>
    <n v="0"/>
    <n v="0"/>
    <x v="2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866"/>
    <s v="BUCA"/>
    <s v="CEDIS BUCARAMANG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0-30T00:00:00"/>
    <m/>
    <d v="2021-06-21T14:06:44"/>
    <s v="COMERCIAL NUTRESA S A S"/>
    <s v="MERCADEO"/>
    <s v="CNCH"/>
    <s v="MULTIMARCA"/>
    <s v="N"/>
    <d v="2019-12-23T00:00:00"/>
  </r>
  <r>
    <x v="867"/>
    <s v="BUCA"/>
    <s v="CEDIS BUCARAMANGA"/>
    <s v="ALMACEN"/>
    <s v="ALMACENAJE"/>
    <s v="I"/>
    <n v="1"/>
    <x v="558"/>
    <s v="CAFETERA BUNN GRX-B 13 LITROS"/>
    <s v="UND"/>
    <s v="-"/>
    <s v="12/31/2040"/>
    <n v="1"/>
    <n v="1"/>
    <n v="0"/>
    <n v="0"/>
    <n v="700000"/>
    <n v="700000"/>
    <n v="0"/>
    <n v="0"/>
    <x v="1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868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869"/>
    <s v="BUCA"/>
    <s v="CEDIS BUCARAMANGA"/>
    <s v="ALMACEN"/>
    <s v="ALMACENAJE"/>
    <s v="I"/>
    <n v="1"/>
    <x v="8"/>
    <s v="PARILLA MINI NEVERA  BASE"/>
    <s v="UND"/>
    <m/>
    <s v="12/31/2040"/>
    <n v="3"/>
    <n v="3"/>
    <n v="0"/>
    <n v="0"/>
    <n v="23785"/>
    <n v="71355"/>
    <n v="0"/>
    <n v="0"/>
    <x v="1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870"/>
    <s v="BUCA"/>
    <s v="CEDIS BUCARAMANGA"/>
    <s v="ALMACEN"/>
    <s v="ALMACENAJE"/>
    <s v="I"/>
    <n v="1"/>
    <x v="243"/>
    <s v="VASO DEGUSTACION 4 OZ SELLO ROJO X 50 UND PROMOTORES"/>
    <s v="PAQ"/>
    <s v="-"/>
    <s v="12/31/2040"/>
    <n v="354"/>
    <n v="354"/>
    <n v="0"/>
    <n v="0"/>
    <n v="2000"/>
    <n v="708000"/>
    <n v="0"/>
    <n v="0"/>
    <x v="1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871"/>
    <s v="BUCA"/>
    <s v="CEDIS BUCARAMANGA"/>
    <s v="ALMACEN"/>
    <s v="ALMACENAJE"/>
    <s v="I"/>
    <n v="1"/>
    <x v="19"/>
    <s v="PARRILLA 1 CUERPO 2 CUERPOS"/>
    <s v="UND"/>
    <m/>
    <s v="12/31/2040"/>
    <n v="4"/>
    <n v="4"/>
    <n v="0"/>
    <n v="0"/>
    <n v="17597"/>
    <n v="70388"/>
    <n v="0"/>
    <n v="0"/>
    <x v="2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872"/>
    <s v="BUCA"/>
    <s v="CEDIS BUCARAMANGA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873"/>
    <s v="BUCA"/>
    <s v="CEDIS BUCARAMANG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874"/>
    <s v="BUCA"/>
    <s v="CEDIS BUCARAMANGA"/>
    <s v="ALMACEN"/>
    <s v="ALMACENAJE"/>
    <s v="I"/>
    <m/>
    <x v="14"/>
    <s v="VASO TRANSPARENTE BENET 3 ONZ PAQ.X12."/>
    <s v="UND"/>
    <m/>
    <s v="12/31/2040"/>
    <n v="40"/>
    <n v="40"/>
    <n v="0"/>
    <n v="0"/>
    <n v="2448"/>
    <n v="97920"/>
    <n v="0"/>
    <n v="0"/>
    <x v="0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875"/>
    <s v="BUCA"/>
    <s v="CEDIS BUCARAMANGA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876"/>
    <s v="BUCA"/>
    <s v="CEDIS BUCARAMANGA"/>
    <s v="ALMACEN"/>
    <s v="ALMACENAJE"/>
    <s v="I"/>
    <s v="IMPULSO BENET"/>
    <x v="7"/>
    <s v="VASO BRANDEADO BENET 2 ONZAS PAQ X 50"/>
    <s v="PAQ"/>
    <m/>
    <s v="10/31/2040"/>
    <n v="81"/>
    <n v="81"/>
    <n v="0"/>
    <n v="0"/>
    <n v="4900"/>
    <n v="396900"/>
    <n v="0"/>
    <n v="0"/>
    <x v="0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877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878"/>
    <s v="BUCA"/>
    <s v="CEDIS BUCARAMANG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0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879"/>
    <s v="BUCA"/>
    <s v="CEDIS BUCARAMANGA"/>
    <s v="ALMACEN"/>
    <s v="ALMACENAJE"/>
    <s v="I"/>
    <n v="1"/>
    <x v="25"/>
    <s v="GANCHO PLASTICO NEVERA TD FOGEL"/>
    <s v="UND"/>
    <m/>
    <s v="12/31/2040"/>
    <n v="12"/>
    <n v="12"/>
    <n v="0"/>
    <n v="0"/>
    <n v="553"/>
    <n v="6636"/>
    <n v="0"/>
    <n v="0"/>
    <x v="1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880"/>
    <s v="BUCA"/>
    <s v="CEDIS BUCARAMANG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881"/>
    <s v="BUCA"/>
    <s v="CEDIS BUCARAMANGA"/>
    <s v="ALMACEN"/>
    <s v="ALMACENAJE"/>
    <s v="I"/>
    <s v="REPUESTOS NEVERA HACEB"/>
    <x v="20"/>
    <s v="ENTREPANO NEVERA HACEB"/>
    <s v="UND"/>
    <m/>
    <s v="12/31/2040"/>
    <n v="21"/>
    <n v="21"/>
    <n v="0"/>
    <n v="0"/>
    <n v="9182"/>
    <n v="192822"/>
    <n v="0"/>
    <n v="0"/>
    <x v="1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882"/>
    <s v="BUCA"/>
    <s v="CEDIS BUCARAMANGA"/>
    <s v="ALMACEN"/>
    <s v="ALMACENAJE"/>
    <s v="I"/>
    <m/>
    <x v="14"/>
    <s v="VASO TRANSPARENTE BENET 3 ONZ PAQ.X12."/>
    <s v="UND"/>
    <m/>
    <s v="12/31/2040"/>
    <n v="35"/>
    <n v="35"/>
    <n v="0"/>
    <n v="0"/>
    <n v="2448"/>
    <n v="85680"/>
    <n v="0"/>
    <n v="0"/>
    <x v="2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883"/>
    <s v="BUCA"/>
    <s v="CEDIS BUCARAMANGA"/>
    <s v="ALMACEN"/>
    <s v="ALMACENAJE"/>
    <s v="I"/>
    <n v="1"/>
    <x v="15"/>
    <s v="VASO DEGUSTACION 4 OZ SELLO ROJO X 50 UND"/>
    <s v="PAQ"/>
    <s v="-"/>
    <s v="12/31/2040"/>
    <n v="154"/>
    <n v="154"/>
    <n v="0"/>
    <n v="0"/>
    <n v="2000"/>
    <n v="308000"/>
    <n v="0"/>
    <n v="0"/>
    <x v="2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884"/>
    <s v="BUCA"/>
    <s v="CEDIS BUCARAMANG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2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885"/>
    <s v="BUCA"/>
    <s v="CEDIS BUCARAMANGA"/>
    <s v="ALMACEN"/>
    <s v="ALMACENAJE"/>
    <s v="I"/>
    <n v="1"/>
    <x v="12"/>
    <s v="ORGANIZADOR INSUMOS DE DEGUSTACIN"/>
    <s v="UND"/>
    <s v="-"/>
    <s v="12/31/2040"/>
    <n v="5"/>
    <n v="5"/>
    <n v="0"/>
    <n v="0"/>
    <n v="26000"/>
    <n v="130000"/>
    <n v="0"/>
    <n v="0"/>
    <x v="2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886"/>
    <s v="BUCA"/>
    <s v="CEDIS BUCARAMANGA"/>
    <s v="ALMACEN"/>
    <s v="ALMACENAJE"/>
    <s v="I"/>
    <s v="IMPULSO MONTICELLO "/>
    <x v="559"/>
    <s v="RALLADOR IMPULSO MONTICELLO "/>
    <s v="UND"/>
    <m/>
    <d v="2021-04-12T00:00:00"/>
    <n v="240"/>
    <n v="240"/>
    <n v="0"/>
    <n v="0"/>
    <n v="2000"/>
    <n v="480000"/>
    <n v="0"/>
    <n v="0"/>
    <x v="2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887"/>
    <s v="BUCA"/>
    <s v="CEDIS BUCARAMANGA"/>
    <s v="ALMACEN"/>
    <s v="ALMACENAJE"/>
    <s v="I"/>
    <s v="CARRO PROMOTOR"/>
    <x v="560"/>
    <s v="MICROFONO PROMOTOR  TAKSTAR REF: TS331"/>
    <s v="UND"/>
    <m/>
    <s v="12/31/2040"/>
    <n v="1"/>
    <n v="1"/>
    <n v="0"/>
    <n v="0"/>
    <n v="100000"/>
    <n v="1000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88"/>
    <s v="BUCA"/>
    <s v="CEDIS BUCARAMANG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889"/>
    <s v="BUCA"/>
    <s v="CEDIS BUCARAMANGA"/>
    <s v="ALMACEN"/>
    <s v="ALMACENAJE"/>
    <s v="IE"/>
    <s v="CARRO PROMOTOR"/>
    <x v="561"/>
    <s v="BASCULA DIGITAL CARRO PROMOTOR"/>
    <s v="UND"/>
    <m/>
    <s v="12/31/2040"/>
    <n v="1"/>
    <n v="1"/>
    <n v="0"/>
    <n v="0"/>
    <n v="396400"/>
    <n v="3964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90"/>
    <s v="BUCA"/>
    <s v="CEDIS BUCARAMANG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891"/>
    <s v="BUCA"/>
    <s v="CEDIS BUCARAMANG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892"/>
    <s v="BUCA"/>
    <s v="CEDIS BUCARAMANG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893"/>
    <s v="BUCA"/>
    <s v="CEDIS BUCARAMANG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894"/>
    <s v="BUCA"/>
    <s v="CEDIS BUCARAMANG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1-09T00:00:00"/>
    <m/>
    <m/>
    <s v="COMERCIAL NUTRESA S A S"/>
    <s v="MERCADEO"/>
    <s v="CAFE"/>
    <s v="CAPSULAS EXPRESS"/>
    <s v="N"/>
    <d v="2019-04-17T00:00:00"/>
  </r>
  <r>
    <x v="895"/>
    <s v="BUCA"/>
    <s v="CEDIS BUCARAMANG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896"/>
    <s v="BUCA"/>
    <s v="CEDIS BUCARAMANGA"/>
    <s v="ALMACEN"/>
    <s v="ALMACENAJE"/>
    <s v="IE"/>
    <n v="1"/>
    <x v="26"/>
    <s v="SARTEN ELECTRICO CUADRADO"/>
    <s v="UND"/>
    <s v="-"/>
    <s v="12/31/2040"/>
    <n v="3"/>
    <n v="3"/>
    <n v="0"/>
    <n v="0"/>
    <n v="106000"/>
    <n v="318000"/>
    <n v="0"/>
    <n v="0"/>
    <x v="0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897"/>
    <s v="BUCA"/>
    <s v="CEDIS BUCARAMANG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898"/>
    <s v="BUCA"/>
    <s v="CEDIS BUCARAMANG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899"/>
    <s v="BUCA"/>
    <s v="CEDIS BUCARAMANG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900"/>
    <s v="BUCA"/>
    <s v="CEDIS BUCARAMANG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901"/>
    <s v="BUCA"/>
    <s v="CEDIS BUCARAMANG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902"/>
    <s v="BUCA"/>
    <s v="CEDIS BUCARAMANGA"/>
    <s v="ALMACEN"/>
    <s v="ALMACENAJE"/>
    <s v="IE"/>
    <n v="1"/>
    <x v="36"/>
    <s v="CAFETERA GENERICA 10-12 TAZAS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903"/>
    <s v="BUCA"/>
    <s v="CEDIS BUCARAMANG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904"/>
    <s v="BUCA"/>
    <s v="CEDIS BUCARAMANGA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905"/>
    <s v="BUCA"/>
    <s v="CEDIS BUCARAMANG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906"/>
    <s v="BUCA"/>
    <s v="CEDIS BUCARAMANGA"/>
    <s v="ALMACEN"/>
    <s v="ALMACENAJE"/>
    <s v="M"/>
    <s v="CARRO PROMOTORES"/>
    <x v="564"/>
    <s v="PLATO SANCOCHERO CARRO PROMOTORES"/>
    <s v="UND"/>
    <m/>
    <s v="12/31/2040"/>
    <n v="1770"/>
    <n v="1770"/>
    <n v="0"/>
    <n v="0"/>
    <n v="1430"/>
    <n v="2531100"/>
    <n v="0"/>
    <n v="0"/>
    <x v="1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907"/>
    <s v="BUCA"/>
    <s v="CEDIS BUCARAMANGA"/>
    <s v="ALMACEN"/>
    <s v="ALMACENAJE"/>
    <s v="M"/>
    <s v="CARRO PROMOTORES"/>
    <x v="565"/>
    <s v="CONTENEDOR 1 LT IMPRESION 1 TINTA CARRO PROMOTORES"/>
    <s v="UND"/>
    <m/>
    <s v="12/31/2040"/>
    <n v="20"/>
    <n v="20"/>
    <n v="0"/>
    <n v="0"/>
    <n v="1900"/>
    <n v="38000"/>
    <n v="0"/>
    <n v="0"/>
    <x v="1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908"/>
    <s v="BUCA"/>
    <s v="CEDIS BUCARAMANGA"/>
    <s v="ALMACEN"/>
    <s v="ALMACENAJE"/>
    <s v="M"/>
    <s v="CARRO PROMOTORES"/>
    <x v="564"/>
    <s v="PLATO SANCOCHERO CARRO PROMOTORES"/>
    <s v="UND"/>
    <m/>
    <s v="12/31/2040"/>
    <n v="300"/>
    <n v="300"/>
    <n v="0"/>
    <n v="0"/>
    <n v="1430"/>
    <n v="429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909"/>
    <s v="BUCA"/>
    <s v="CEDIS BUCARAMANGA"/>
    <s v="ALMACEN"/>
    <s v="ALMACENAJE"/>
    <s v="M"/>
    <s v="CARRO PROMOTORES"/>
    <x v="566"/>
    <s v="COLORES ECO FRIENDLY CARRO PROMOTORES"/>
    <s v="UND"/>
    <m/>
    <s v="12/31/2040"/>
    <n v="200"/>
    <n v="200"/>
    <n v="0"/>
    <n v="0"/>
    <n v="950"/>
    <n v="190000"/>
    <n v="0"/>
    <n v="0"/>
    <x v="1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910"/>
    <s v="BUCA"/>
    <s v="CEDIS BUCARAMANGA"/>
    <s v="ALMACEN"/>
    <s v="ALMACENAJE"/>
    <s v="M"/>
    <s v="CARRO PROMOTORES"/>
    <x v="567"/>
    <s v="JARRA REDONDA CARRO PROMOTORES"/>
    <s v="UND"/>
    <m/>
    <s v="12/31/2040"/>
    <n v="430"/>
    <n v="430"/>
    <n v="0"/>
    <n v="0"/>
    <n v="1500"/>
    <n v="645000"/>
    <n v="0"/>
    <n v="0"/>
    <x v="1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8"/>
    <n v="8"/>
    <n v="0"/>
    <n v="0"/>
    <n v="8400"/>
    <n v="67200"/>
    <n v="0"/>
    <n v="0"/>
    <x v="0"/>
    <s v="NUTRESA"/>
    <s v="BUEN"/>
    <m/>
    <d v="2021-10-15T00:00:00"/>
    <d v="2021-10-15T00:00:00"/>
    <d v="2021-11-09T00:00:00"/>
    <d v="2021-11-10T08:31:25"/>
    <s v="COMERCIAL NUTRESA S A S"/>
    <s v="TRADE"/>
    <s v="NUTRESA"/>
    <s v="MULTIMARCA"/>
    <s v="N"/>
    <d v="2021-10-15T00:00:00"/>
  </r>
  <r>
    <x v="912"/>
    <s v="BUCA"/>
    <s v="CEDIS BUCARAMANGA"/>
    <s v="ALMACEN"/>
    <s v="ALMACENAJE"/>
    <s v="M"/>
    <s v="CARRO PROMOTORES"/>
    <x v="569"/>
    <s v="BOLSA QUEEN CAMBREL CARRO PROMOTORES"/>
    <s v="UND"/>
    <m/>
    <s v="12/31/2040"/>
    <n v="600"/>
    <n v="600"/>
    <n v="0"/>
    <n v="0"/>
    <n v="2350"/>
    <n v="1410000"/>
    <n v="0"/>
    <n v="0"/>
    <x v="1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913"/>
    <s v="BUCA"/>
    <s v="CEDIS BUCARAMANGA"/>
    <s v="ALMACEN"/>
    <s v="ALMACENAJE"/>
    <s v="M"/>
    <s v="CARRO PROMOTORES"/>
    <x v="570"/>
    <s v="VASO POSTRERO CARRO PROMOTORES"/>
    <s v="UND"/>
    <m/>
    <s v="12/31/2040"/>
    <n v="1000"/>
    <n v="1000"/>
    <n v="0"/>
    <n v="0"/>
    <n v="620"/>
    <n v="620000"/>
    <n v="0"/>
    <n v="0"/>
    <x v="1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914"/>
    <s v="BUCA"/>
    <s v="CEDIS BUCARAMANGA"/>
    <s v="ALMACEN"/>
    <s v="ALMACENAJE"/>
    <s v="M"/>
    <s v="CARRO PROMOTORES"/>
    <x v="571"/>
    <s v="ESTUCHE ESCOLAR CARRO PROMOTORES"/>
    <s v="UND"/>
    <m/>
    <s v="12/31/2040"/>
    <n v="49"/>
    <n v="49"/>
    <n v="0"/>
    <n v="0"/>
    <n v="1700"/>
    <n v="83300"/>
    <n v="0"/>
    <n v="0"/>
    <x v="1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915"/>
    <s v="BUCA"/>
    <s v="CEDIS BUCARAMANG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BUC02012023"/>
    <n v="0"/>
    <x v="1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916"/>
    <s v="BUCA"/>
    <s v="CEDIS BUCARAMANGA"/>
    <s v="ALMACEN"/>
    <s v="ALMACENAJE"/>
    <s v="M"/>
    <s v="CARRO PROMOTORES"/>
    <x v="572"/>
    <s v="VASO TERMO 16 OZ CARRO PROMOTORES"/>
    <s v="UND"/>
    <m/>
    <s v="12/31/2040"/>
    <n v="320"/>
    <n v="320"/>
    <n v="0"/>
    <n v="0"/>
    <n v="1800"/>
    <n v="576000"/>
    <n v="0"/>
    <n v="0"/>
    <x v="1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917"/>
    <s v="BUCA"/>
    <s v="CEDIS BUCARAMANGA"/>
    <s v="ALMACEN"/>
    <s v="ALMACENAJE"/>
    <s v="M"/>
    <s v="CARRO PROMOTORES"/>
    <x v="573"/>
    <s v="SANDUCHERA CARRO PROMOTORES"/>
    <s v="UND"/>
    <m/>
    <s v="12/31/2040"/>
    <n v="200"/>
    <n v="200"/>
    <n v="0"/>
    <n v="0"/>
    <n v="1555"/>
    <n v="311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918"/>
    <s v="BUCA"/>
    <s v="CEDIS BUCARAMANGA"/>
    <s v="ALMACEN"/>
    <s v="ALMACENAJE"/>
    <s v="M"/>
    <s v=" PREMIOS TOMAS FDS"/>
    <x v="574"/>
    <s v="SET ENSALADERA MAS PINZAS PREMIOS TOMAS FDS"/>
    <s v="UND"/>
    <m/>
    <s v="12/31/2020"/>
    <n v="12"/>
    <n v="12"/>
    <n v="0"/>
    <n v="0"/>
    <n v="3500"/>
    <n v="42000"/>
    <n v="0"/>
    <n v="0"/>
    <x v="0"/>
    <s v="NUTRESA"/>
    <s v="BUEN"/>
    <m/>
    <d v="2020-02-19T00:00:00"/>
    <d v="2021-10-16T00:00:00"/>
    <d v="2021-11-09T00:00:00"/>
    <d v="2021-11-10T08:31:51"/>
    <s v="COMERCIAL NUTRESA S A S"/>
    <s v="TRADE"/>
    <s v="NUTRESA"/>
    <s v="GENERICO"/>
    <s v="N"/>
    <d v="2021-10-16T00:00:00"/>
  </r>
  <r>
    <x v="919"/>
    <s v="BUCA"/>
    <s v="CEDIS BUCARAMANGA"/>
    <s v="ALMACEN"/>
    <s v="ALMACENAJE"/>
    <s v="M"/>
    <s v="CARRO PROMOTORES"/>
    <x v="575"/>
    <s v="PLATO PANDO CARRO PROMOTORES"/>
    <s v="UND"/>
    <m/>
    <s v="12/31/2040"/>
    <n v="1000"/>
    <n v="1000"/>
    <n v="0"/>
    <n v="0"/>
    <n v="2050"/>
    <n v="2050000"/>
    <n v="0"/>
    <n v="0"/>
    <x v="1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920"/>
    <s v="BUCA"/>
    <s v="CEDIS BUCARAMANGA"/>
    <s v="ALMACEN"/>
    <s v="ALMACENAJE"/>
    <s v="M"/>
    <s v="CARRO PROMOTORES"/>
    <x v="576"/>
    <s v="AJICERA  Y AZUCARERA MATTELSA CARRO PROMOTORES"/>
    <s v="UND"/>
    <m/>
    <s v="12/31/2040"/>
    <n v="1150"/>
    <n v="1150"/>
    <n v="0"/>
    <n v="0"/>
    <n v="2000"/>
    <n v="2300000"/>
    <n v="0"/>
    <n v="0"/>
    <x v="1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921"/>
    <s v="BUCA"/>
    <s v="CEDIS BUCARAMANGA"/>
    <s v="ALMACEN"/>
    <s v="ALMACENAJE"/>
    <s v="M"/>
    <s v="CARRO PROMOTORES"/>
    <x v="577"/>
    <s v="VASO MUG CARRO PROMOTORES"/>
    <s v="UND"/>
    <m/>
    <s v="12/31/2040"/>
    <n v="1950"/>
    <n v="1950"/>
    <n v="0"/>
    <n v="0"/>
    <n v="1340"/>
    <n v="2613000"/>
    <n v="0"/>
    <n v="0"/>
    <x v="1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1"/>
    <n v="1"/>
    <n v="0"/>
    <n v="0"/>
    <n v="8400"/>
    <n v="8400"/>
    <n v="0"/>
    <n v="0"/>
    <x v="0"/>
    <s v="NUTRESA"/>
    <s v="BAJA"/>
    <m/>
    <d v="2021-10-15T00:00:00"/>
    <d v="2021-11-04T00:00:00"/>
    <m/>
    <d v="2021-11-10T08:31:25"/>
    <s v="COMERCIAL NUTRESA S A S"/>
    <s v="TRADE"/>
    <s v="NUTRESA"/>
    <s v="MULTIMARCA"/>
    <s v="N"/>
    <d v="2021-10-15T00:00:00"/>
  </r>
  <r>
    <x v="922"/>
    <s v="BUCA"/>
    <s v="CEDIS BUCARAMANG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0-30T00:00:00"/>
    <d v="2021-11-09T00:00:00"/>
    <d v="2021-11-09T16:38:22"/>
    <s v="COMERCIAL NUTRESA S A S"/>
    <s v="TRADE"/>
    <s v="NUTRESA"/>
    <s v="NUTRESA"/>
    <s v="N"/>
    <d v="2021-10-30T00:00:00"/>
  </r>
  <r>
    <x v="923"/>
    <s v="BUCA"/>
    <s v="CEDIS BUCARAMANGA"/>
    <s v="ALMACEN"/>
    <s v="ALMACENAJE"/>
    <s v="M"/>
    <s v="CHOCOROS CARROS PROMOTORES"/>
    <x v="52"/>
    <s v="JABON REY CARRO PROMOTOR"/>
    <s v="UND"/>
    <m/>
    <s v="07/30/2022"/>
    <n v="1100"/>
    <n v="1100"/>
    <n v="0"/>
    <n v="0"/>
    <n v="1590"/>
    <n v="1749000"/>
    <n v="0"/>
    <n v="0"/>
    <x v="1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924"/>
    <s v="BUCA"/>
    <s v="CEDIS BUCARAMANGA"/>
    <s v="ALMACEN"/>
    <s v="ALMACENAJE"/>
    <s v="M"/>
    <s v="ACTIVACIONES EN PDV"/>
    <x v="578"/>
    <s v="BOTELLA SPORT CAPACIDAD 20 OZ"/>
    <s v="UND"/>
    <m/>
    <s v="01/31/2022"/>
    <n v="27"/>
    <n v="27"/>
    <n v="0"/>
    <n v="0"/>
    <n v="2846"/>
    <n v="76842"/>
    <n v="0"/>
    <n v="0"/>
    <x v="0"/>
    <s v="NUTRESA"/>
    <s v="BUEN"/>
    <m/>
    <d v="2021-10-16T00:00:00"/>
    <d v="2021-10-16T00:00:00"/>
    <d v="2021-11-09T00:00:00"/>
    <d v="2021-11-10T08:31:30"/>
    <s v="COMERCIAL NUTRESA S A S"/>
    <s v="TRADE"/>
    <s v="NUTRESA"/>
    <s v="MULTIMARCA"/>
    <s v="N"/>
    <d v="2021-10-16T00:00:00"/>
  </r>
  <r>
    <x v="925"/>
    <s v="BUCA"/>
    <s v="CEDIS BUCARAMANGA"/>
    <s v="ALMACEN"/>
    <s v="ALMACENAJE"/>
    <s v="M"/>
    <s v="CARRO PROMOTORES"/>
    <x v="579"/>
    <s v="VASO FLEXIBLE CARRO PROMOTORES"/>
    <s v="UND"/>
    <m/>
    <s v="12/31/2040"/>
    <n v="1620"/>
    <n v="1620"/>
    <n v="0"/>
    <n v="0"/>
    <n v="700"/>
    <n v="1134000"/>
    <n v="0"/>
    <n v="0"/>
    <x v="1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926"/>
    <s v="BUCA"/>
    <s v="CEDIS BUCARAMANGA"/>
    <s v="ALMACEN"/>
    <s v="ALMACENAJE"/>
    <s v="M"/>
    <s v="CARRO PROMOTORES"/>
    <x v="579"/>
    <s v="VASO FLEXIBLE CARRO PROMOTORES"/>
    <s v="UND"/>
    <m/>
    <s v="12/31/2040"/>
    <n v="400"/>
    <n v="400"/>
    <n v="0"/>
    <n v="0"/>
    <n v="700"/>
    <n v="280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927"/>
    <s v="BUCA"/>
    <s v="CEDIS BUCARAMANGA"/>
    <s v="ALMACEN"/>
    <s v="ALMACENAJE"/>
    <s v="M"/>
    <s v="CHOCOROS CARROS PROMOTORES"/>
    <x v="580"/>
    <s v="LOZA CREM CARRO PROMOTOR"/>
    <s v="UND"/>
    <m/>
    <d v="2050-01-01T00:00:00"/>
    <n v="900"/>
    <n v="900"/>
    <n v="0"/>
    <n v="0"/>
    <n v="1000"/>
    <n v="900000"/>
    <n v="0"/>
    <n v="0"/>
    <x v="1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928"/>
    <s v="BUCA"/>
    <s v="CEDIS BUCARAMANGA"/>
    <s v="ALMACEN"/>
    <s v="ALMACENAJE"/>
    <s v="M"/>
    <s v="ACTIVACIONES EN PDV"/>
    <x v="581"/>
    <s v="KIT CAFE PLATO Y MUG"/>
    <s v="UND"/>
    <m/>
    <s v="01/31/2022"/>
    <n v="63"/>
    <n v="63"/>
    <n v="0"/>
    <n v="0"/>
    <n v="1892"/>
    <n v="119196"/>
    <n v="0"/>
    <n v="0"/>
    <x v="0"/>
    <s v="NUTRESA"/>
    <s v="BUEN"/>
    <m/>
    <d v="2021-10-16T00:00:00"/>
    <d v="2021-11-05T00:00:00"/>
    <d v="2021-11-09T00:00:00"/>
    <d v="2021-11-10T08:31:37"/>
    <s v="COMERCIAL NUTRESA S A S"/>
    <s v="TRADE"/>
    <s v="NUTRESA"/>
    <s v="MULTIMARCA"/>
    <s v="N"/>
    <d v="2021-10-16T00:00:00"/>
  </r>
  <r>
    <x v="929"/>
    <s v="BUCA"/>
    <s v="CEDIS BUCARAMANGA"/>
    <s v="ALMACEN"/>
    <s v="ALMACENAJE"/>
    <s v="M"/>
    <s v="CARRO PROMOTORES"/>
    <x v="582"/>
    <s v="JUEGO DE CUCHARAS X3 CARRO PROMOTORES"/>
    <s v="UND"/>
    <m/>
    <s v="12/31/2040"/>
    <n v="860"/>
    <n v="860"/>
    <n v="0"/>
    <n v="0"/>
    <n v="1240"/>
    <n v="1066400"/>
    <n v="0"/>
    <n v="0"/>
    <x v="1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930"/>
    <s v="BUCA"/>
    <s v="CEDIS BUCARAMANGA"/>
    <s v="ALMACEN"/>
    <s v="ALMACENAJE"/>
    <s v="M"/>
    <s v="CARRO PROMOTORES"/>
    <x v="583"/>
    <s v="PORTACOMIDA HERMETICO CARRO PROMOTORES"/>
    <s v="UND"/>
    <m/>
    <s v="12/31/2040"/>
    <n v="40"/>
    <n v="40"/>
    <n v="0"/>
    <n v="0"/>
    <n v="2200"/>
    <n v="88000"/>
    <n v="0"/>
    <n v="0"/>
    <x v="1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931"/>
    <s v="BUCA"/>
    <s v="CEDIS BUCARAMANGA"/>
    <s v="ALMACEN"/>
    <s v="ALMACENAJE"/>
    <s v="MD"/>
    <n v="1"/>
    <x v="292"/>
    <s v="MUEBLE DEGUSTACION SINERGIA CAFE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0-03-16T00:00:00"/>
    <d v="2020-03-11T00:00:00"/>
    <d v="2020-03-12T08:31:15"/>
    <s v="COMERCIAL NUTRESA S A S"/>
    <s v="MERCADEO"/>
    <s v="CAFE"/>
    <s v="GENERICO"/>
    <s v="N"/>
    <d v="2014-07-10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933"/>
    <s v="BUCA"/>
    <s v="CEDIS BUCARAMANG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1"/>
    <s v="BPO"/>
    <s v="BUEN"/>
    <m/>
    <d v="2020-05-19T00:00:00"/>
    <d v="2021-05-03T00:00:00"/>
    <m/>
    <m/>
    <s v="COMERCIAL NUTRESA S A S"/>
    <s v="MERCADEO"/>
    <s v="CAFE"/>
    <s v="GENERICO"/>
    <s v="N"/>
    <d v="2014-07-10T00:00:00"/>
  </r>
  <r>
    <x v="934"/>
    <s v="BUCA"/>
    <s v="CEDIS BUCARAMANG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0-05-18T00:00:00"/>
    <d v="2020-05-27T00:00:00"/>
    <d v="2020-02-13T08:20:39"/>
    <s v="COMERCIAL NUTRESA S A S"/>
    <s v="MERCADEO"/>
    <s v="CNCH"/>
    <s v="GENERICO"/>
    <s v="N"/>
    <d v="2014-09-11T00:00:00"/>
  </r>
  <r>
    <x v="935"/>
    <s v="BUCA"/>
    <s v="CEDIS BUCARAMANG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11-11T00:00:00"/>
    <m/>
    <d v="2021-10-06T10:15:32"/>
    <s v="COMERCIAL NUTRESA S A S"/>
    <s v="MERCADEO"/>
    <s v="GESTION CARGO"/>
    <s v="BENET"/>
    <s v="N"/>
    <d v="2019-03-14T00:00:00"/>
  </r>
  <r>
    <x v="936"/>
    <s v="BUCA"/>
    <s v="CEDIS BUCARAMANG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USAD"/>
    <m/>
    <d v="2019-05-06T00:00:00"/>
    <d v="2021-11-03T00:00:00"/>
    <m/>
    <m/>
    <s v="COMERCIAL NUTRESA S A S"/>
    <s v="MERCADEO"/>
    <s v="GENERICO"/>
    <s v="TOSH"/>
    <s v="N"/>
    <d v="2019-05-21T00:00:00"/>
  </r>
  <r>
    <x v="937"/>
    <s v="BUCA"/>
    <s v="CEDIS BUCARAMANG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USAD"/>
    <m/>
    <d v="2019-05-06T00:00:00"/>
    <d v="2021-11-03T00:00:00"/>
    <m/>
    <d v="2021-10-06T14:50:00"/>
    <s v="COMERCIAL NUTRESA S A S"/>
    <s v="MERCADEO"/>
    <s v="GENERICO"/>
    <s v="TOSH"/>
    <s v="N"/>
    <d v="2019-05-21T00:00:00"/>
  </r>
  <r>
    <x v="938"/>
    <s v="BUCA"/>
    <s v="CEDIS BUCARAMANG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939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0"/>
    <s v="BUCA"/>
    <s v="CEDIS BUCARAMANG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9-11T00:00:00"/>
    <m/>
    <d v="2021-04-14T08:07:05"/>
    <s v="COMERCIAL NUTRESA S A S"/>
    <s v="MERCADEO"/>
    <s v="GENERICO"/>
    <s v="GENERICO"/>
    <s v="N"/>
    <d v="2015-03-12T00:00:00"/>
  </r>
  <r>
    <x v="941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2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3"/>
    <s v="BUCA"/>
    <s v="CEDIS BUCARAMANGA"/>
    <s v="ALMACEN"/>
    <s v="ALMACENAJE"/>
    <s v="ME"/>
    <s v="MUCHAS FORMAS DE DESPERTAR TU VIDA"/>
    <x v="344"/>
    <s v="BALCON SABORIZADOS MUCHAS FORMAS DE DESPERTAR TU VIDA"/>
    <s v="UND"/>
    <m/>
    <s v="12/30/2021"/>
    <n v="52"/>
    <n v="52"/>
    <n v="0"/>
    <n v="0"/>
    <n v="31020"/>
    <n v="1613040"/>
    <n v="0"/>
    <n v="0"/>
    <x v="2"/>
    <s v="NUTRESA"/>
    <s v="BUEN"/>
    <m/>
    <d v="2021-11-03T00:00:00"/>
    <d v="2021-11-08T00:00:00"/>
    <d v="2021-11-10T00:00:00"/>
    <d v="2021-11-11T07:52:26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5"/>
    <s v="BUCA"/>
    <s v="CEDIS BUCARAMANGA"/>
    <s v="ALMACEN"/>
    <s v="ALMACENAJE"/>
    <s v="ME"/>
    <s v=" RECOLECTOR DE BOTELLAS "/>
    <x v="317"/>
    <s v="MUEBLE RECOLECTOR DE BOTELLAS RETOMA NUTRESA"/>
    <s v="UND"/>
    <m/>
    <s v="06/30/2021"/>
    <n v="5"/>
    <n v="5"/>
    <n v="0"/>
    <n v="0"/>
    <n v="390000"/>
    <n v="1950000"/>
    <n v="0"/>
    <n v="0"/>
    <x v="1"/>
    <s v="NUTRESA"/>
    <s v="BUEN"/>
    <m/>
    <d v="2021-06-23T00:00:00"/>
    <d v="2021-09-28T00:00:00"/>
    <m/>
    <d v="2021-10-20T10:18:51"/>
    <s v="COMERCIAL NUTRESA S A S"/>
    <s v="MERCADEO"/>
    <s v="GALLETAS"/>
    <s v="MULTIMARCA"/>
    <s v="N"/>
    <d v="2021-09-2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31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43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47"/>
    <s v="BUCA"/>
    <s v="CEDIS BUCARAMANGA"/>
    <s v="ALMACEN"/>
    <s v="ALMACENAJE"/>
    <s v="ME"/>
    <s v="PORTAFOLIO PREMIUM"/>
    <x v="585"/>
    <s v="MUEBLE PORTAFOLIO PREMIUM"/>
    <s v="UND"/>
    <m/>
    <s v="10/30/2021"/>
    <n v="4"/>
    <n v="4"/>
    <n v="0"/>
    <n v="0"/>
    <n v="948000"/>
    <n v="3792000"/>
    <n v="0"/>
    <n v="0"/>
    <x v="2"/>
    <s v="NUTRESA"/>
    <s v="BUEN"/>
    <m/>
    <d v="2021-07-13T00:00:00"/>
    <d v="2021-09-06T00:00:00"/>
    <m/>
    <d v="2021-08-05T23:20:43"/>
    <s v="COMERCIAL NUTRESA S A S"/>
    <s v="TRADE"/>
    <s v="NUTRESA"/>
    <s v="MULTIMARCA"/>
    <s v="N"/>
    <d v="2021-07-1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070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8"/>
    <s v="BUCA"/>
    <s v="CEDIS BUCARAMANGA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0T00:00:00"/>
    <m/>
    <m/>
    <s v="COMERCIAL NUTRESA S A S"/>
    <s v="MERCADEO"/>
    <s v="NUTDURACELL"/>
    <s v="MULTIMARCA"/>
    <s v="N"/>
    <d v="2021-10-20T00:00:00"/>
  </r>
  <r>
    <x v="949"/>
    <s v="BUCA"/>
    <s v="CEDIS BUCARAMANGA"/>
    <s v="ALMACEN"/>
    <s v="ALMACENAJE"/>
    <s v="ME"/>
    <s v="NAVIDAD LA ESPECIAL 2021"/>
    <x v="67"/>
    <s v="EXHIBIDOR NAVIDAD LA ESPECIAL 2021"/>
    <s v="UND"/>
    <m/>
    <s v="12/30/2021"/>
    <n v="3"/>
    <n v="3"/>
    <n v="0"/>
    <n v="0"/>
    <n v="475000"/>
    <n v="1425000"/>
    <n v="0"/>
    <n v="0"/>
    <x v="2"/>
    <s v="NUTRESA"/>
    <s v="BUEN"/>
    <m/>
    <d v="2021-09-10T00:00:00"/>
    <d v="2021-11-11T00:00:00"/>
    <m/>
    <d v="2021-11-04T21:13:54"/>
    <s v="COMERCIAL NUTRESA S A S"/>
    <s v="MERCADEO"/>
    <s v="CNCH"/>
    <s v="LA ESPECIAL"/>
    <s v="N"/>
    <d v="2021-09-10T00:00:00"/>
  </r>
  <r>
    <x v="950"/>
    <s v="BUCA"/>
    <s v="CEDIS BUCARAMANGA"/>
    <s v="ALMACEN"/>
    <s v="ALMACENAJE"/>
    <s v="ME"/>
    <s v="TEMPORADA DURACELL"/>
    <x v="349"/>
    <s v="RISTRA PLASTICA DURACELL CABEZOTE 2021"/>
    <s v="UND"/>
    <m/>
    <s v="12/31/2040"/>
    <n v="120"/>
    <n v="120"/>
    <n v="0"/>
    <n v="0"/>
    <n v="1000"/>
    <n v="12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951"/>
    <s v="BUCA"/>
    <s v="CEDIS BUCARAMANGA"/>
    <s v="ALMACEN"/>
    <s v="ALMACENAJE"/>
    <s v="ME"/>
    <s v="NAVIDAD LARGA VIDA 2021"/>
    <x v="305"/>
    <s v="EXHIBIDOR NAVIDAD LARGA VIDA 2021"/>
    <s v="UND"/>
    <m/>
    <s v="12/30/2021"/>
    <n v="4"/>
    <n v="4"/>
    <n v="0"/>
    <n v="0"/>
    <n v="688700"/>
    <n v="27548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52"/>
    <s v="BUCA"/>
    <s v="CEDIS BUCARAMANGA"/>
    <s v="ALMACEN"/>
    <s v="ALMACENAJE"/>
    <s v="ME"/>
    <n v="1"/>
    <x v="586"/>
    <s v="BAMBU VITRINA MOSTRADOR"/>
    <s v="UND"/>
    <m/>
    <s v="12/31/2021"/>
    <n v="1"/>
    <n v="1"/>
    <n v="0"/>
    <n v="0"/>
    <n v="890000"/>
    <n v="890000"/>
    <n v="0"/>
    <n v="102504"/>
    <x v="1"/>
    <s v="NUTRESA"/>
    <s v="BAJA"/>
    <m/>
    <d v="2021-10-05T00:00:00"/>
    <d v="2021-10-14T00:00:00"/>
    <m/>
    <m/>
    <s v="COMERCIAL NUTRESA S A S"/>
    <s v="MERCADEO"/>
    <s v="CNCH"/>
    <s v="CNCH"/>
    <s v="N"/>
    <d v="2016-12-06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6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54"/>
    <s v="BUCA"/>
    <s v="CEDIS BUCARAMANG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8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7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24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55"/>
    <s v="BUCA"/>
    <s v="CEDIS BUCARAMANGA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AJA"/>
    <m/>
    <d v="2019-03-02T00:00:00"/>
    <d v="2021-10-29T00:00:00"/>
    <m/>
    <d v="2021-07-01T10:30:59"/>
    <s v="COMERCIAL NUTRESA S A S"/>
    <s v="MERCADEO"/>
    <s v="GENERICO"/>
    <s v="MULTIMARCA"/>
    <s v="N"/>
    <d v="2019-03-02T00:00:00"/>
  </r>
  <r>
    <x v="956"/>
    <s v="BUCA"/>
    <s v="CEDIS BUCARAMANGA"/>
    <s v="ALMACEN"/>
    <s v="ALMACENAJE"/>
    <s v="ME"/>
    <n v="1"/>
    <x v="75"/>
    <s v="ENTREPANO NEVERA TD FOGEL"/>
    <s v="UND"/>
    <m/>
    <d v="2050-01-01T00:00:00"/>
    <n v="3"/>
    <n v="3"/>
    <n v="0"/>
    <n v="0"/>
    <n v="5000"/>
    <n v="15000"/>
    <n v="0"/>
    <n v="0"/>
    <x v="1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957"/>
    <s v="BUCA"/>
    <s v="CEDIS BUCARAMANGA"/>
    <s v="ALMACEN"/>
    <s v="ALMACENAJE"/>
    <s v="ME"/>
    <n v="1"/>
    <x v="589"/>
    <s v="VP ORGANIZADOR PASTA LARGA DORIA TRADICIONAL"/>
    <s v="UND"/>
    <m/>
    <d v="2040-01-01T00:00:00"/>
    <n v="760"/>
    <n v="760"/>
    <n v="0"/>
    <n v="0"/>
    <n v="6076"/>
    <n v="4617760"/>
    <n v="0"/>
    <n v="0"/>
    <x v="1"/>
    <s v="NUTRESA"/>
    <s v="BUEN"/>
    <m/>
    <d v="2019-02-28T00:00:00"/>
    <d v="2021-10-27T00:00:00"/>
    <d v="2021-11-02T00:00:00"/>
    <d v="2021-11-02T16:58:23"/>
    <s v="COMERCIAL NUTRESA S A S"/>
    <s v="TRADE"/>
    <s v="PASTAS"/>
    <s v="DORIA"/>
    <s v="N"/>
    <d v="2017-01-12T00:00:00"/>
  </r>
  <r>
    <x v="958"/>
    <s v="BUCA"/>
    <s v="CEDIS BUCARAMANGA"/>
    <s v="ALMACEN"/>
    <s v="ALMACENAJE"/>
    <s v="ME"/>
    <s v="KIT AU 2021"/>
    <x v="590"/>
    <s v="ORGANIZADOR DE PASTAS COMARRICO 280CMS/MINIMERCADOS KIT AU 2021"/>
    <s v="UND"/>
    <m/>
    <s v="05/30/2021"/>
    <n v="6"/>
    <n v="6"/>
    <n v="0"/>
    <n v="0"/>
    <n v="6100"/>
    <n v="36600"/>
    <n v="0"/>
    <n v="0"/>
    <x v="2"/>
    <s v="DESARROLLADORES"/>
    <s v="BUEN"/>
    <m/>
    <d v="2021-06-04T00:00:00"/>
    <d v="2021-07-06T00:00:00"/>
    <d v="2021-10-16T00:00:00"/>
    <d v="2021-10-19T09:32:37"/>
    <s v="COMERCIAL NUTRESA S A S"/>
    <s v="TRADE"/>
    <s v="NUTRESA"/>
    <s v="MULTIMARCA"/>
    <s v="N"/>
    <d v="2021-06-09T00:00:00"/>
  </r>
  <r>
    <x v="959"/>
    <s v="BUCA"/>
    <s v="CEDIS BUCARAMANGA"/>
    <s v="ALMACEN"/>
    <s v="ALMACENAJE"/>
    <s v="ME"/>
    <s v="KIT AU 2021"/>
    <x v="302"/>
    <s v="ORGANIZADOR DE PASTAS DORIA 380CMS/SUPERETES KIT AU 2021"/>
    <s v="UND"/>
    <m/>
    <s v="05/30/2021"/>
    <n v="7"/>
    <n v="7"/>
    <n v="0"/>
    <n v="0"/>
    <n v="6900"/>
    <n v="48300"/>
    <n v="0"/>
    <n v="0"/>
    <x v="2"/>
    <s v="DESARROLLADORES"/>
    <s v="BUEN"/>
    <m/>
    <d v="2021-06-24T00:00:00"/>
    <d v="2021-08-24T00:00:00"/>
    <d v="2021-08-25T00:00:00"/>
    <d v="2021-08-25T20:30:45"/>
    <s v="COMERCIAL NUTRESA S A S"/>
    <s v="TRADE"/>
    <s v="NUTRESA"/>
    <s v="MULTIMARCA"/>
    <s v="N"/>
    <d v="2021-06-09T00:00:00"/>
  </r>
  <r>
    <x v="960"/>
    <s v="BUCA"/>
    <s v="CEDIS BUCARAMANGA"/>
    <s v="ALMACEN"/>
    <s v="ALMACENAJE"/>
    <s v="ME"/>
    <s v="NAVIDAD LA ESPECIAL 2021"/>
    <x v="96"/>
    <s v="SHIPPER NAVIDAD LA ESPECIAL 2021"/>
    <s v="UND"/>
    <m/>
    <s v="12/30/2021"/>
    <n v="11"/>
    <n v="11"/>
    <n v="0"/>
    <n v="0"/>
    <n v="345000"/>
    <n v="3795000"/>
    <n v="0"/>
    <n v="0"/>
    <x v="2"/>
    <s v="NUTRESA"/>
    <s v="BUEN"/>
    <m/>
    <d v="2021-09-10T00:00:00"/>
    <d v="2021-09-10T00:00:00"/>
    <d v="2021-11-04T00:00:00"/>
    <d v="2021-11-04T17:53:06"/>
    <s v="COMERCIAL NUTRESA S A S"/>
    <s v="MERCADEO"/>
    <s v="CNCH"/>
    <s v="LA ESPECIAL"/>
    <s v="N"/>
    <d v="2021-09-10T00:00:00"/>
  </r>
  <r>
    <x v="961"/>
    <s v="BUCA"/>
    <s v="CEDIS BUCARAMANGA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17022"/>
    <x v="2"/>
    <s v="NUTRESA"/>
    <s v="BAJA"/>
    <m/>
    <d v="2019-03-06T00:00:00"/>
    <d v="2021-10-29T00:00:00"/>
    <m/>
    <d v="2019-03-21T15:11:44"/>
    <s v="COMERCIAL NUTRESA S A S"/>
    <s v="TRADE"/>
    <s v="CAFE"/>
    <s v="SELLO ROJO"/>
    <s v="N"/>
    <d v="2020-09-14T00:00:00"/>
  </r>
  <r>
    <x v="962"/>
    <s v="BUCA"/>
    <s v="CEDIS BUCARAMANGA"/>
    <s v="ALMACEN"/>
    <s v="ALMACENAJE"/>
    <s v="ME"/>
    <s v="NAVIDAD CHOCOLATES 2021"/>
    <x v="104"/>
    <s v="SHIPPER NAVIDAD CHOCOLATES 2021"/>
    <s v="UND"/>
    <m/>
    <s v="12/30/2021"/>
    <n v="14"/>
    <n v="14"/>
    <n v="0"/>
    <n v="0"/>
    <n v="255"/>
    <n v="357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63"/>
    <s v="BUCA"/>
    <s v="CEDIS BUCARAMANGA"/>
    <s v="ALMACEN"/>
    <s v="ALMACENAJE"/>
    <s v="ME"/>
    <s v="NAVIDAD LARGA VIDA 2021"/>
    <x v="313"/>
    <s v="SHIPPER NAVIDAD LARGA VIDA 2021"/>
    <s v="UND"/>
    <m/>
    <s v="12/30/2021"/>
    <n v="6"/>
    <n v="6"/>
    <n v="0"/>
    <n v="0"/>
    <n v="410000"/>
    <n v="246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64"/>
    <s v="BUCA"/>
    <s v="CEDIS BUCARAMANGA"/>
    <s v="ALMACEN"/>
    <s v="ALMACENAJE"/>
    <s v="ME"/>
    <s v="BENET RTD"/>
    <x v="307"/>
    <s v="EXHIBIDOR BENET RTD"/>
    <s v="UND"/>
    <m/>
    <s v="10/30/2021"/>
    <n v="1"/>
    <n v="1"/>
    <n v="0"/>
    <n v="0"/>
    <n v="616300"/>
    <n v="616300"/>
    <n v="0"/>
    <n v="0"/>
    <x v="2"/>
    <s v="NUTRESA"/>
    <s v="BUEN"/>
    <m/>
    <d v="2021-09-23T00:00:00"/>
    <d v="2021-09-24T00:00:00"/>
    <d v="2021-11-08T00:00:00"/>
    <d v="2021-11-08T18:31:05"/>
    <s v="COMERCIAL NUTRESA S A S"/>
    <s v="MERCADEO"/>
    <s v="CNCH"/>
    <s v="BENET"/>
    <s v="N"/>
    <d v="2021-09-24T00:00:00"/>
  </r>
  <r>
    <x v="965"/>
    <s v="BUCA"/>
    <s v="CEDIS BUCARAMANGA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17"/>
    <x v="2"/>
    <s v="DESARROLLADORES"/>
    <s v="BUEN"/>
    <m/>
    <d v="2021-06-04T00:00:00"/>
    <d v="2021-07-06T00:00:00"/>
    <m/>
    <m/>
    <s v="COMERCIAL NUTRESA S A S"/>
    <s v="TRADE"/>
    <s v="NUTRESA"/>
    <s v="MULTIMARCA"/>
    <s v="N"/>
    <m/>
  </r>
  <r>
    <x v="966"/>
    <s v="BUCA"/>
    <s v="CEDIS BUCARAMANGA"/>
    <s v="ALMACEN"/>
    <s v="ALMACENAJE"/>
    <s v="ME"/>
    <s v="KIT AU 2021"/>
    <x v="593"/>
    <s v="ORGANIZADOR DE CHOCOLATE CORONA 380CMS/SUPERETES KIT AU 2021"/>
    <s v="UND"/>
    <m/>
    <s v="05/30/2021"/>
    <n v="3"/>
    <n v="3"/>
    <n v="0"/>
    <n v="0"/>
    <n v="5900"/>
    <n v="17700"/>
    <n v="0"/>
    <n v="0"/>
    <x v="2"/>
    <s v="DESARROLLADORES"/>
    <s v="BUEN"/>
    <m/>
    <d v="2021-06-24T00:00:00"/>
    <d v="2021-07-06T00:00:00"/>
    <d v="2021-10-16T00:00:00"/>
    <d v="2021-10-19T09:32:27"/>
    <s v="COMERCIAL NUTRESA S A S"/>
    <s v="TRADE"/>
    <s v="NUTRESA"/>
    <s v="MULTIMARCA"/>
    <s v="N"/>
    <d v="2021-06-09T00:00:00"/>
  </r>
  <r>
    <x v="967"/>
    <s v="BUCA"/>
    <s v="CEDIS BUCARAMANG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46"/>
    <x v="2"/>
    <s v="BPO"/>
    <s v="USAD"/>
    <m/>
    <d v="2021-01-26T00:00:00"/>
    <d v="2021-10-23T00:00:00"/>
    <m/>
    <d v="2021-02-02T13:30:52"/>
    <s v="COMERCIAL NUTRESA S A S"/>
    <s v="TRADE"/>
    <s v="GENERICO"/>
    <s v="MULTIMARCA"/>
    <s v="N"/>
    <d v="2021-01-26T00:00:00"/>
  </r>
  <r>
    <x v="968"/>
    <s v="BUCA"/>
    <s v="CEDIS BUCARAMANG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1377"/>
    <x v="2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969"/>
    <s v="BUCA"/>
    <s v="CEDIS BUCARAMANGA"/>
    <s v="ALMACEN"/>
    <s v="ALMACENAJE"/>
    <s v="ME"/>
    <s v="MUCHAS FORMAS DE DESPERTAR TU VIDA"/>
    <x v="332"/>
    <s v="BALCON TRADICIONAL MUCHAS FORMAS DE DESPERTAR TU VIDA"/>
    <s v="UND"/>
    <m/>
    <s v="12/30/2021"/>
    <n v="72"/>
    <n v="72"/>
    <n v="0"/>
    <n v="0"/>
    <n v="31210"/>
    <n v="2247120"/>
    <n v="0"/>
    <n v="0"/>
    <x v="2"/>
    <s v="NUTRESA"/>
    <s v="BUEN"/>
    <m/>
    <d v="2021-11-03T00:00:00"/>
    <d v="2021-11-08T00:00:00"/>
    <d v="2021-11-10T00:00:00"/>
    <d v="2021-11-11T07:52:32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96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23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70"/>
    <s v="BUCA"/>
    <s v="CEDIS BUCARAMANGA"/>
    <s v="ALMACEN"/>
    <s v="ALMACENAJE"/>
    <s v="ME"/>
    <s v="BASE PARA NEVERA JET - JUMBO"/>
    <x v="82"/>
    <s v="BASE PARA NEVERA JET - JUMBO"/>
    <s v="UND"/>
    <s v="-"/>
    <d v="2050-01-01T00:00:00"/>
    <n v="4"/>
    <n v="4"/>
    <n v="0"/>
    <n v="0"/>
    <n v="478000"/>
    <n v="1912000"/>
    <n v="0"/>
    <n v="0"/>
    <x v="2"/>
    <s v="NUTRESA"/>
    <s v="USAD"/>
    <m/>
    <d v="2019-02-28T00:00:00"/>
    <d v="2021-10-02T00:00:00"/>
    <d v="2021-06-30T00:00:00"/>
    <d v="2021-07-01T11:54:57"/>
    <s v="COMERCIAL NUTRESA S A S"/>
    <s v="MERCADEO"/>
    <s v="CNCH"/>
    <s v="JET"/>
    <s v="N"/>
    <d v="2018-10-10T00:00:00"/>
  </r>
  <r>
    <x v="971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70"/>
    <n v="70"/>
    <n v="0"/>
    <n v="0"/>
    <n v="143"/>
    <n v="10010"/>
    <n v="0"/>
    <n v="0"/>
    <x v="0"/>
    <s v="BPO"/>
    <s v="BUEN"/>
    <m/>
    <d v="2020-10-31T00:00:00"/>
    <d v="2021-10-27T00:00:00"/>
    <d v="2021-11-09T00:00:00"/>
    <d v="2021-11-10T07:14:43"/>
    <s v="COMERCIAL NUTRESA S A S"/>
    <s v="TRADE"/>
    <s v="NUTRESA"/>
    <s v="MULTIMARCA"/>
    <s v="N"/>
    <d v="2020-10-31T00:00:00"/>
  </r>
  <r>
    <x v="972"/>
    <s v="BUCA"/>
    <s v="CEDIS BUCARAMANGA"/>
    <s v="ALMACEN"/>
    <s v="ALMACENAJE"/>
    <s v="MP"/>
    <s v="IMPULSO KIBO "/>
    <x v="469"/>
    <s v="VOLANTE PLEGABLE RECETAS KIBO X 20"/>
    <s v="UND"/>
    <m/>
    <d v="2021-10-11T00:00:00"/>
    <n v="43"/>
    <n v="43"/>
    <n v="0"/>
    <n v="0"/>
    <n v="3368"/>
    <n v="144824"/>
    <n v="0"/>
    <n v="0"/>
    <x v="0"/>
    <s v="BPO"/>
    <s v="BUEN"/>
    <m/>
    <d v="2021-08-25T00:00:00"/>
    <d v="2021-08-25T00:00:00"/>
    <d v="2021-10-27T00:00:00"/>
    <d v="2021-10-27T15:06:09"/>
    <s v="COMERCIAL NUTRESA S A S"/>
    <s v="MERCADEO"/>
    <s v="GALLETAS"/>
    <s v="KIBO"/>
    <s v="N"/>
    <d v="2021-08-25T00:00:00"/>
  </r>
  <r>
    <x v="973"/>
    <s v="BUCA"/>
    <s v="CEDIS BUCARAMANGA"/>
    <s v="ALMACEN"/>
    <s v="ALMACENAJE"/>
    <s v="MP"/>
    <s v="PORTAFOLIO PREMIUM"/>
    <x v="595"/>
    <s v="PUNTA DE GONDOLA PORTAFOLIO PREMIUM"/>
    <s v="UND"/>
    <m/>
    <s v="10/30/2021"/>
    <n v="1"/>
    <n v="1"/>
    <n v="0"/>
    <n v="0"/>
    <n v="993000"/>
    <n v="993000"/>
    <n v="0"/>
    <n v="0"/>
    <x v="2"/>
    <s v="NUTRESA"/>
    <s v="BUEN"/>
    <m/>
    <d v="2021-08-24T00:00:00"/>
    <d v="2021-09-06T00:00:00"/>
    <d v="2021-08-28T00:00:00"/>
    <d v="2021-09-02T15:20:06"/>
    <s v="COMERCIAL NUTRESA S A S"/>
    <s v="TRADE"/>
    <s v="NUTRESA"/>
    <s v="MULTIMARCA"/>
    <s v="N"/>
    <d v="2021-08-26T00:00:00"/>
  </r>
  <r>
    <x v="974"/>
    <s v="BUCA"/>
    <s v="CEDIS BUCARAMANGA"/>
    <s v="ALMACEN"/>
    <s v="ALMACENAJE"/>
    <s v="MP"/>
    <s v="NAVIDAD NOEL 2021"/>
    <x v="443"/>
    <s v="COLOMBINA PREMIUMNAVIDAD NOEL 2021"/>
    <s v="UND"/>
    <m/>
    <s v="08/30/2021"/>
    <n v="46"/>
    <n v="46"/>
    <n v="0"/>
    <n v="0"/>
    <n v="82900"/>
    <n v="3813400"/>
    <n v="0"/>
    <n v="0"/>
    <x v="2"/>
    <s v="NUTRESA"/>
    <s v="BAJA"/>
    <m/>
    <d v="2021-09-08T00:00:00"/>
    <d v="2021-11-11T00:00:00"/>
    <m/>
    <d v="2021-11-08T19:00:52"/>
    <s v="COMERCIAL NUTRESA S A S"/>
    <s v="MERCADEO"/>
    <s v="GALLETAS"/>
    <s v="MULTIMARCA"/>
    <s v="N"/>
    <d v="2021-09-08T00:00:00"/>
  </r>
  <r>
    <x v="975"/>
    <s v="BUCA"/>
    <s v="CEDIS BUCARAMANGA"/>
    <s v="ALMACEN"/>
    <s v="ALMACENAJE"/>
    <s v="MP"/>
    <s v="TARRO POTE TWIST LA BASTILLA"/>
    <x v="596"/>
    <s v="TARRO POTE TWIST LA BASTILLA"/>
    <s v="UND"/>
    <m/>
    <s v="01/31/2022"/>
    <n v="1756"/>
    <n v="1756"/>
    <n v="0"/>
    <n v="0"/>
    <n v="2300"/>
    <n v="40388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976"/>
    <s v="BUCA"/>
    <s v="CEDIS BUCARAMANGA"/>
    <s v="ALMACEN"/>
    <s v="ALMACENAJE"/>
    <s v="MP"/>
    <s v="CARROS PROMOTORES "/>
    <x v="141"/>
    <s v="KIT MAGNETICO ESCOLAR"/>
    <s v="UND"/>
    <m/>
    <s v="07/31/2022"/>
    <n v="400"/>
    <n v="400"/>
    <n v="0"/>
    <n v="0"/>
    <n v="2773"/>
    <n v="11092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977"/>
    <s v="BUCA"/>
    <s v="CEDIS BUCARAMANG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08-27T00:00:00"/>
    <d v="2021-11-09T00:00:00"/>
    <d v="2021-11-10T09:51:43"/>
    <s v="COMERCIAL NUTRESA S A S"/>
    <s v="MERCADEO"/>
    <s v="GALLETAS"/>
    <s v="KIBO"/>
    <s v="N"/>
    <d v="2021-08-25T00:00:00"/>
  </r>
  <r>
    <x v="978"/>
    <s v="BUCA"/>
    <s v="CEDIS BUCARAMANGA"/>
    <s v="ALMACEN"/>
    <s v="ALMACENAJE"/>
    <s v="MP"/>
    <s v="CONCURSO PERSONAL PDV"/>
    <x v="390"/>
    <s v="BOLSA DE TELA LOGO NUTRESA MEDIANA"/>
    <s v="UND"/>
    <m/>
    <s v="12/31/2021"/>
    <n v="34"/>
    <n v="34"/>
    <n v="0"/>
    <n v="0"/>
    <n v="1400"/>
    <n v="47600"/>
    <n v="0"/>
    <n v="0"/>
    <x v="0"/>
    <s v="NUTRESA"/>
    <s v="BUEN"/>
    <m/>
    <d v="2021-03-16T00:00:00"/>
    <d v="2021-10-01T00:00:00"/>
    <d v="2021-11-09T00:00:00"/>
    <d v="2021-11-09T21:46:53"/>
    <s v="COMERCIAL NUTRESA S A S"/>
    <s v="TRADE"/>
    <s v="NUTRESA"/>
    <s v="MULTIMARCA"/>
    <s v="N"/>
    <d v="2021-03-16T00:00:00"/>
  </r>
  <r>
    <x v="979"/>
    <s v="BUCA"/>
    <s v="CEDIS BUCARAMANGA"/>
    <s v="ALMACEN"/>
    <s v="ALMACENAJE"/>
    <s v="MP"/>
    <s v="CARROS PROMOTORES "/>
    <x v="111"/>
    <s v="BOWL KOV "/>
    <s v="UND"/>
    <m/>
    <s v="07/31/2022"/>
    <n v="400"/>
    <n v="400"/>
    <n v="0"/>
    <n v="0"/>
    <n v="2200"/>
    <n v="8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80"/>
    <s v="BUCA"/>
    <s v="CEDIS BUCARAMANGA"/>
    <s v="ALMACEN"/>
    <s v="ALMACENAJE"/>
    <s v="MP"/>
    <s v="NEVERAS ACT"/>
    <x v="139"/>
    <s v="IMAGEN NEVERA GOLOSINAS TD FOGEL KITX4"/>
    <s v="UND"/>
    <m/>
    <d v="2050-01-01T00:00:00"/>
    <n v="9"/>
    <n v="9"/>
    <n v="0"/>
    <n v="0"/>
    <n v="20370"/>
    <n v="183330"/>
    <n v="0"/>
    <n v="0"/>
    <x v="1"/>
    <s v="NUTRESA"/>
    <s v="BUEN"/>
    <m/>
    <d v="2019-02-28T00:00:00"/>
    <d v="2021-08-31T00:00:00"/>
    <d v="2021-10-26T00:00:00"/>
    <d v="2021-10-26T16:37:26"/>
    <s v="COMERCIAL NUTRESA S A S"/>
    <s v="MERCADEO"/>
    <s v="CNCH"/>
    <s v="MULTIMARCA"/>
    <s v="N"/>
    <d v="2018-12-11T00:00:00"/>
  </r>
  <r>
    <x v="981"/>
    <s v="BUCA"/>
    <s v="CEDIS BUCARAMANG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982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7"/>
    <n v="7"/>
    <n v="0"/>
    <n v="0"/>
    <n v="440"/>
    <n v="3080"/>
    <n v="0"/>
    <n v="0"/>
    <x v="0"/>
    <s v="BPO"/>
    <s v="BUEN"/>
    <m/>
    <d v="2020-10-21T00:00:00"/>
    <d v="2021-10-20T00:00:00"/>
    <d v="2021-11-09T00:00:00"/>
    <d v="2021-11-10T07:13:32"/>
    <s v="COMERCIAL NUTRESA S A S"/>
    <s v="TRADE"/>
    <s v="NUTRESA"/>
    <s v="MULTIMARCA"/>
    <s v="N"/>
    <d v="2020-10-22T00:00:00"/>
  </r>
  <r>
    <x v="983"/>
    <s v="BUCA"/>
    <s v="CEDIS BUCARAMANGA"/>
    <s v="ALMACEN"/>
    <s v="ALMACENAJE"/>
    <s v="MP"/>
    <s v="LANZAMIENTO BEBIDAS TOSH"/>
    <x v="382"/>
    <s v="RECETARIOS BEBIDAS TOSH"/>
    <s v="UND"/>
    <m/>
    <s v="10/16/2021"/>
    <n v="440"/>
    <n v="440"/>
    <n v="0"/>
    <n v="0"/>
    <n v="207"/>
    <n v="91080"/>
    <n v="0"/>
    <n v="0"/>
    <x v="2"/>
    <s v="BPO"/>
    <s v="BUEN"/>
    <m/>
    <d v="2021-08-25T00:00:00"/>
    <d v="2021-08-25T00:00:00"/>
    <d v="2021-10-22T00:00:00"/>
    <d v="2021-10-23T10:49:40"/>
    <s v="COMERCIAL NUTRESA S A S"/>
    <s v="MERCADEO"/>
    <s v="GALLETAS"/>
    <s v="TOSH"/>
    <s v="N"/>
    <d v="2021-08-25T00:00:00"/>
  </r>
  <r>
    <x v="984"/>
    <s v="BUCA"/>
    <s v="CEDIS BUCARAMANGA"/>
    <s v="ALMACEN"/>
    <s v="ALMACENAJE"/>
    <s v="MP"/>
    <s v="NAVIDAD 2021"/>
    <x v="113"/>
    <s v="BOLSA PLASTICA NAVIDAD NOEL 2021"/>
    <s v="UND"/>
    <m/>
    <d v="2022-01-03T00:00:00"/>
    <n v="18000"/>
    <n v="18000"/>
    <n v="0"/>
    <n v="0"/>
    <n v="156"/>
    <n v="2808000"/>
    <n v="0"/>
    <n v="0"/>
    <x v="1"/>
    <s v="NUTRESA"/>
    <s v="BUEN"/>
    <m/>
    <d v="2021-08-20T00:00:00"/>
    <d v="2021-11-09T00:00:00"/>
    <m/>
    <d v="2021-10-28T20:24:48"/>
    <s v="COMERCIAL NUTRESA S A S"/>
    <s v="MERCADEO"/>
    <s v="GALLETAS"/>
    <s v="NOEL"/>
    <s v="N"/>
    <d v="2021-08-27T00:00:00"/>
  </r>
  <r>
    <x v="985"/>
    <s v="BUCA"/>
    <s v="CEDIS BUCARAMANGA"/>
    <s v="ALMACEN"/>
    <s v="ALMACENAJE"/>
    <s v="MP"/>
    <s v="NAVIDAD NOEL 2021"/>
    <x v="115"/>
    <s v="COLOMBINA MASIVA 80 CMS  ROLLO 5 MTS NAVIDAD NOEL 2021"/>
    <s v="UND"/>
    <m/>
    <s v="08/30/2021"/>
    <n v="1"/>
    <n v="1"/>
    <n v="0"/>
    <n v="0"/>
    <n v="71100"/>
    <n v="71100"/>
    <n v="0"/>
    <n v="0"/>
    <x v="0"/>
    <s v="NUTRESA"/>
    <s v="BUEN"/>
    <m/>
    <d v="2021-09-08T00:00:00"/>
    <d v="2021-10-01T00:00:00"/>
    <d v="2021-10-27T00:00:00"/>
    <d v="2021-10-27T16:54:11"/>
    <s v="COMERCIAL NUTRESA S A S"/>
    <s v="MERCADEO"/>
    <s v="GALLETAS"/>
    <s v="MULTIMARCA"/>
    <s v="N"/>
    <d v="2021-09-08T00:00:00"/>
  </r>
  <r>
    <x v="986"/>
    <s v="BUCA"/>
    <s v="CEDIS BUCARAMANGA"/>
    <s v="ALMACEN"/>
    <s v="ALMACENAJE"/>
    <s v="MP"/>
    <s v="NAVIDAD 2021"/>
    <x v="598"/>
    <s v="BANDERIN NAVIDAD NOEL 2021"/>
    <s v="UND"/>
    <m/>
    <d v="2022-01-03T00:00:00"/>
    <n v="9"/>
    <n v="9"/>
    <n v="0"/>
    <n v="0"/>
    <n v="380"/>
    <n v="3420"/>
    <n v="0"/>
    <n v="0"/>
    <x v="1"/>
    <s v="NUTRESA"/>
    <s v="BUEN"/>
    <m/>
    <d v="2021-08-26T00:00:00"/>
    <d v="2021-08-26T00:00:00"/>
    <d v="2021-11-02T00:00:00"/>
    <d v="2021-11-02T16:58:46"/>
    <s v="COMERCIAL NUTRESA S A S"/>
    <s v="MERCADEO"/>
    <s v="GALLETAS"/>
    <s v="NOEL"/>
    <s v="N"/>
    <d v="2021-08-26T00:00:00"/>
  </r>
  <r>
    <x v="987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7T00:00:00"/>
  </r>
  <r>
    <x v="988"/>
    <s v="BUCA"/>
    <s v="CEDIS BUCARAMANGA"/>
    <s v="ALMACEN"/>
    <s v="ALMACENAJE"/>
    <s v="MP"/>
    <s v="NUEVAS PLEGADIZAS CRACKERS"/>
    <x v="599"/>
    <s v="AYUDAVENTAS TOSH MIEL Y FUSION PL"/>
    <s v="UND"/>
    <m/>
    <s v="01/31/2022"/>
    <n v="86"/>
    <n v="86"/>
    <n v="0"/>
    <n v="0"/>
    <n v="377"/>
    <n v="32422"/>
    <n v="0"/>
    <n v="0"/>
    <x v="1"/>
    <s v="NUTRESA"/>
    <s v="BAJA"/>
    <m/>
    <d v="2021-10-11T00:00:00"/>
    <d v="2021-10-14T00:00:00"/>
    <m/>
    <m/>
    <s v="COMERCIAL NUTRESA S A S"/>
    <s v="MERCADEO"/>
    <s v="GALLETAS"/>
    <s v="TOSH"/>
    <s v="N"/>
    <d v="2021-10-11T00:00:00"/>
  </r>
  <r>
    <x v="989"/>
    <s v="BUCA"/>
    <s v="CEDIS BUCARAMANGA"/>
    <s v="ALMACEN"/>
    <s v="ALMACENAJE"/>
    <s v="MP"/>
    <s v="CARROS PROMOTORES "/>
    <x v="176"/>
    <s v="ESTUCHE KENDA "/>
    <s v="UND"/>
    <m/>
    <s v="07/31/2022"/>
    <n v="400"/>
    <n v="400"/>
    <n v="0"/>
    <n v="0"/>
    <n v="3200"/>
    <n v="12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90"/>
    <s v="BUCA"/>
    <s v="CEDIS BUCARAMANGA"/>
    <s v="ALMACEN"/>
    <s v="ALMACENAJE"/>
    <s v="MP"/>
    <s v="KIT TD 2021"/>
    <x v="129"/>
    <s v="VP ROLLO ADHESIVO CENEFA NUTRESA X 10MTS KIT 2021 TD"/>
    <s v="UND"/>
    <m/>
    <d v="2021-03-02T00:00:00"/>
    <n v="200"/>
    <n v="200"/>
    <n v="0"/>
    <n v="0"/>
    <n v="5334"/>
    <n v="1066800"/>
    <n v="0"/>
    <n v="0"/>
    <x v="1"/>
    <s v="NUTRESA"/>
    <s v="BUEN"/>
    <m/>
    <d v="2021-02-15T00:00:00"/>
    <d v="2021-10-30T00:00:00"/>
    <m/>
    <d v="2021-02-23T11:55:00"/>
    <s v="COMERCIAL NUTRESA S A S"/>
    <s v="TRADE"/>
    <s v="NUTRESA"/>
    <s v="MULTIMARCA"/>
    <s v="N"/>
    <d v="2021-02-17T00:00:00"/>
  </r>
  <r>
    <x v="991"/>
    <s v="BUCA"/>
    <s v="CEDIS BUCARAMANGA"/>
    <s v="ALMACEN"/>
    <s v="ALMACENAJE"/>
    <s v="MP"/>
    <m/>
    <x v="473"/>
    <s v="VOLANTE COLCAFE CAPPUCCINOS NATURALES"/>
    <s v="UND"/>
    <m/>
    <s v="12/31/2021"/>
    <n v="800"/>
    <n v="800"/>
    <n v="0"/>
    <n v="0"/>
    <n v="135"/>
    <n v="108000"/>
    <n v="0"/>
    <n v="0"/>
    <x v="0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992"/>
    <s v="BUCA"/>
    <s v="CEDIS BUCARAMANGA"/>
    <s v="ALMACEN"/>
    <s v="ALMACENAJE"/>
    <s v="MP"/>
    <n v="1"/>
    <x v="600"/>
    <s v="BOMBA NUTRESA VERDE CON LOGO BLANCO"/>
    <s v="UND"/>
    <m/>
    <d v="2050-01-01T00:00:00"/>
    <n v="188"/>
    <n v="188"/>
    <n v="0"/>
    <n v="0"/>
    <n v="150"/>
    <n v="28200"/>
    <n v="0"/>
    <n v="0"/>
    <x v="0"/>
    <s v="NUTRESA"/>
    <s v="BUEN"/>
    <m/>
    <d v="2019-02-28T00:00:00"/>
    <d v="2021-11-06T00:00:00"/>
    <d v="2021-11-09T00:00:00"/>
    <d v="2021-11-10T08:31:04"/>
    <s v="COMERCIAL NUTRESA S A S"/>
    <s v="TRADE"/>
    <s v="NUTRESA"/>
    <s v="GENERICO"/>
    <s v="N"/>
    <d v="2015-11-04T00:00:00"/>
  </r>
  <r>
    <x v="993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0-20T00:00:00"/>
    <m/>
    <m/>
    <s v="COMERCIAL NUTRESA S A S"/>
    <s v="TRADE"/>
    <s v="NUTRESA"/>
    <s v="MULTIMARCA"/>
    <s v="N"/>
    <d v="2020-10-22T00:00:00"/>
  </r>
  <r>
    <x v="99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995"/>
    <s v="BUCA"/>
    <s v="CEDIS BUCARAMANGA"/>
    <s v="ALMACEN"/>
    <s v="ALMACENAJE"/>
    <s v="MP"/>
    <n v="1"/>
    <x v="177"/>
    <s v="LATERALES MINI NEVERA"/>
    <s v="UND"/>
    <m/>
    <d v="2050-01-01T00:00:00"/>
    <n v="1"/>
    <n v="1"/>
    <n v="0"/>
    <n v="0"/>
    <n v="99500"/>
    <n v="99500"/>
    <n v="0"/>
    <n v="0"/>
    <x v="1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996"/>
    <s v="BUCA"/>
    <s v="CEDIS BUCARAMANGA"/>
    <s v="ALMACEN"/>
    <s v="ALMACENAJE"/>
    <s v="MP"/>
    <s v="CENEFA POR MARCA NUTRESA"/>
    <x v="381"/>
    <s v="CENEFA LINEAL JET /MCADEO"/>
    <s v="UND"/>
    <m/>
    <s v="12/30/2021"/>
    <n v="201"/>
    <n v="201"/>
    <n v="0"/>
    <n v="0"/>
    <n v="1454"/>
    <n v="292254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JET"/>
    <s v="N"/>
    <d v="2021-05-26T00:00:00"/>
  </r>
  <r>
    <x v="997"/>
    <s v="BUCA"/>
    <s v="CEDIS BUCARAMANGA"/>
    <s v="ALMACEN"/>
    <s v="ALMACENAJE"/>
    <s v="MP"/>
    <s v="NAVIDAD 2021"/>
    <x v="114"/>
    <s v="CHISPA PRECIO NAVIDAD NOEL 2021"/>
    <s v="UND"/>
    <m/>
    <d v="2022-01-03T00:00:00"/>
    <n v="225"/>
    <n v="225"/>
    <n v="0"/>
    <n v="0"/>
    <n v="99"/>
    <n v="22275"/>
    <n v="0"/>
    <n v="0"/>
    <x v="1"/>
    <s v="NUTRESA"/>
    <s v="BUEN"/>
    <m/>
    <d v="2021-08-26T00:00:00"/>
    <d v="2021-10-05T00:00:00"/>
    <d v="2021-11-02T00:00:00"/>
    <d v="2021-11-02T16:58:32"/>
    <s v="COMERCIAL NUTRESA S A S"/>
    <s v="MERCADEO"/>
    <s v="GALLETAS"/>
    <s v="NOEL"/>
    <s v="N"/>
    <d v="2021-08-26T00:00:00"/>
  </r>
  <r>
    <x v="998"/>
    <s v="BUCA"/>
    <s v="CEDIS BUCARAMANGA"/>
    <s v="ALMACEN"/>
    <s v="ALMACENAJE"/>
    <s v="MP"/>
    <s v="NEVERAS GOLOSINAS"/>
    <x v="168"/>
    <s v="CABEZOTE NEVERA MINI BASE GOLOSINAS"/>
    <s v="UND"/>
    <m/>
    <s v="02/29/2020"/>
    <n v="3"/>
    <n v="3"/>
    <n v="0"/>
    <n v="0"/>
    <n v="23590"/>
    <n v="70770"/>
    <n v="0"/>
    <n v="0"/>
    <x v="1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999"/>
    <s v="BUCA"/>
    <s v="CEDIS BUCARAMANGA"/>
    <s v="ALMACEN"/>
    <s v="ALMACENAJE"/>
    <s v="MP"/>
    <n v="1"/>
    <x v="177"/>
    <s v="LATERALES MINI NEVERA"/>
    <s v="UND"/>
    <m/>
    <d v="2050-01-01T00:00:00"/>
    <n v="2"/>
    <n v="2"/>
    <n v="0"/>
    <n v="0"/>
    <n v="99500"/>
    <n v="199000"/>
    <n v="0"/>
    <n v="0"/>
    <x v="2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1000"/>
    <s v="BUCA"/>
    <s v="CEDIS BUCARAMANG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1001"/>
    <s v="BUCA"/>
    <s v="CEDIS BUCARAMANG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05T00:00:00"/>
    <m/>
    <m/>
    <s v="COMERCIAL NUTRESA S A S"/>
    <s v="MERCADEO"/>
    <s v="GALLETAS"/>
    <s v="TOSH"/>
    <s v="N"/>
    <d v="2021-11-05T00:00:00"/>
  </r>
  <r>
    <x v="1002"/>
    <s v="BUCA"/>
    <s v="CEDIS BUCARAMANGA"/>
    <s v="ALMACEN"/>
    <s v="ALMACENAJE"/>
    <s v="MP"/>
    <s v="NAVIDAD 2021"/>
    <x v="429"/>
    <s v="AFICHE CUARTO PLIEGO NAVIDAD NOEL 2021"/>
    <s v="UND"/>
    <m/>
    <d v="2022-01-03T00:00:00"/>
    <n v="496"/>
    <n v="496"/>
    <n v="0"/>
    <n v="0"/>
    <n v="87"/>
    <n v="43152"/>
    <n v="0"/>
    <n v="0"/>
    <x v="1"/>
    <s v="NUTRESA"/>
    <s v="BUEN"/>
    <m/>
    <d v="2021-08-26T00:00:00"/>
    <d v="2021-08-26T00:00:00"/>
    <d v="2021-10-28T00:00:00"/>
    <d v="2021-10-28T21:55:37"/>
    <s v="COMERCIAL NUTRESA S A S"/>
    <s v="MERCADEO"/>
    <s v="GALLETAS"/>
    <s v="NOEL"/>
    <s v="N"/>
    <d v="2021-08-26T00:00:00"/>
  </r>
  <r>
    <x v="1003"/>
    <s v="BUCA"/>
    <s v="CEDIS BUCARAMANGA"/>
    <s v="ALMACEN"/>
    <s v="ALMACENAJE"/>
    <s v="MP"/>
    <s v="NAVIDAD 2021"/>
    <x v="411"/>
    <s v="MOVIL NAVIDAD NOEL 2021"/>
    <s v="UND"/>
    <m/>
    <d v="2022-01-03T00:00:00"/>
    <n v="48"/>
    <n v="48"/>
    <n v="0"/>
    <n v="0"/>
    <n v="263"/>
    <n v="12624"/>
    <n v="0"/>
    <n v="0"/>
    <x v="1"/>
    <s v="NUTRESA"/>
    <s v="BUEN"/>
    <m/>
    <d v="2021-08-26T00:00:00"/>
    <d v="2021-08-26T00:00:00"/>
    <d v="2021-10-28T00:00:00"/>
    <d v="2021-10-28T21:55:42"/>
    <s v="COMERCIAL NUTRESA S A S"/>
    <s v="MERCADEO"/>
    <s v="GALLETAS"/>
    <s v="NOEL"/>
    <s v="N"/>
    <d v="2021-08-26T00:00:00"/>
  </r>
  <r>
    <x v="1004"/>
    <s v="BUCA"/>
    <s v="CEDIS BUCARAMANGA"/>
    <s v="ALMACEN"/>
    <s v="ALMACENAJE"/>
    <s v="MP"/>
    <s v="KIT AU 2021"/>
    <x v="136"/>
    <s v="ROLLO PLASTICO CONTINUO X 20 MTS"/>
    <s v="UND"/>
    <m/>
    <s v="05/30/2021"/>
    <n v="10"/>
    <n v="10"/>
    <n v="0"/>
    <n v="0"/>
    <n v="77730"/>
    <n v="777300"/>
    <n v="0"/>
    <n v="0"/>
    <x v="1"/>
    <s v="NUTRESA"/>
    <s v="BUEN"/>
    <m/>
    <d v="2021-10-20T00:00:00"/>
    <d v="2021-10-20T00:00:00"/>
    <m/>
    <m/>
    <s v="COMERCIAL NUTRESA S A S"/>
    <s v="TRADE"/>
    <s v="NUTRESA"/>
    <s v="MULTIMARCA"/>
    <s v="N"/>
    <d v="2021-06-02T00:00:00"/>
  </r>
  <r>
    <x v="1005"/>
    <s v="BUCA"/>
    <s v="CEDIS BUCARAMANGA"/>
    <s v="ALMACEN"/>
    <s v="ALMACENAJE"/>
    <s v="MP"/>
    <s v="ACTIVACIOENS EN PDV"/>
    <x v="601"/>
    <s v="SOLAPA VERDE PRODUCTO NUEVO"/>
    <s v="UND"/>
    <m/>
    <s v="12/31/2021"/>
    <n v="70"/>
    <n v="70"/>
    <n v="0"/>
    <n v="0"/>
    <n v="549"/>
    <n v="38430"/>
    <n v="0"/>
    <n v="0"/>
    <x v="0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1006"/>
    <s v="BUCA"/>
    <s v="CEDIS BUCARAMANGA"/>
    <s v="ALMACEN"/>
    <s v="ALMACENAJE"/>
    <s v="MP"/>
    <s v="NAVIDAD ZENU 2020"/>
    <x v="602"/>
    <s v="BOLSA PARA MAYORISTA NAVIDAD ZENU 2020"/>
    <s v="UND"/>
    <m/>
    <s v="01/29/2021"/>
    <n v="1300"/>
    <n v="1300"/>
    <n v="0"/>
    <n v="0"/>
    <n v="250"/>
    <n v="325000"/>
    <n v="0"/>
    <n v="0"/>
    <x v="1"/>
    <s v="NUTRESA"/>
    <s v="BUEN"/>
    <m/>
    <d v="2020-10-09T00:00:00"/>
    <d v="2021-10-25T00:00:00"/>
    <m/>
    <d v="2020-12-21T10:18:20"/>
    <s v="COMERCIAL NUTRESA S A S"/>
    <s v="MERCADEO"/>
    <s v="LARGA VIDA"/>
    <s v="ZENU"/>
    <s v="N"/>
    <d v="2020-10-09T00:00:00"/>
  </r>
  <r>
    <x v="1007"/>
    <s v="BUCA"/>
    <s v="CEDIS BUCARAMANG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2"/>
    <s v="NUTRESA"/>
    <s v="BUEN"/>
    <m/>
    <d v="2021-08-20T00:00:00"/>
    <d v="2021-11-09T00:00:00"/>
    <m/>
    <m/>
    <s v="COMERCIAL NUTRESA S A S"/>
    <s v="MERCADEO"/>
    <s v="GALLETAS"/>
    <s v="NOEL"/>
    <s v="N"/>
    <d v="2021-08-27T00:00:00"/>
  </r>
  <r>
    <x v="1008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1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09"/>
    <s v="BUCA"/>
    <s v="CEDIS BUCARAMANGA"/>
    <s v="ALMACEN"/>
    <s v="ALMACENAJE"/>
    <s v="MP"/>
    <n v="1"/>
    <x v="603"/>
    <s v="BOMBA NUTRESA BLANCA CON LOGO VERDE"/>
    <s v="UND"/>
    <m/>
    <d v="2050-01-01T00:00:00"/>
    <n v="88"/>
    <n v="88"/>
    <n v="0"/>
    <n v="0"/>
    <n v="150"/>
    <n v="13200"/>
    <n v="0"/>
    <n v="0"/>
    <x v="0"/>
    <s v="NUTRESA"/>
    <s v="BUEN"/>
    <m/>
    <d v="2019-02-28T00:00:00"/>
    <d v="2021-11-06T00:00:00"/>
    <d v="2021-11-09T00:00:00"/>
    <d v="2021-11-10T08:31:45"/>
    <s v="COMERCIAL NUTRESA S A S"/>
    <s v="TRADE"/>
    <s v="NUTRESA"/>
    <s v="GENERICO"/>
    <s v="N"/>
    <d v="2015-11-04T00:00:00"/>
  </r>
  <r>
    <x v="101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1"/>
    <s v="BUCA"/>
    <s v="CEDIS BUCARAMANG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1012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3"/>
    <s v="BUCA"/>
    <s v="CEDIS BUCARAMANG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14"/>
    <s v="BUCA"/>
    <s v="CEDIS BUCARAMANGA"/>
    <s v="ALMACEN"/>
    <s v="ALMACENAJE"/>
    <s v="MP"/>
    <s v="PROGRAMA DE RECOLECCION DE EMPAQUES NUTRESA RETOMA"/>
    <x v="124"/>
    <s v="BOLSA TRANSPARENTE GENERICA RETOMA NUTRESA"/>
    <s v="UND"/>
    <m/>
    <s v="12/31/2021"/>
    <n v="500"/>
    <n v="500"/>
    <n v="0"/>
    <n v="0"/>
    <n v="686"/>
    <n v="343000"/>
    <n v="0"/>
    <n v="0"/>
    <x v="2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1015"/>
    <s v="BUCA"/>
    <s v="CEDIS BUCARAMANGA"/>
    <s v="ALMACEN"/>
    <s v="ALMACENAJE"/>
    <s v="MP"/>
    <n v="1"/>
    <x v="144"/>
    <s v="STICKERS NO ME DESCONECTES NEVERAS"/>
    <s v="UND"/>
    <m/>
    <d v="2050-01-01T00:00:00"/>
    <n v="200"/>
    <n v="200"/>
    <n v="0"/>
    <n v="0"/>
    <n v="75"/>
    <n v="15000"/>
    <n v="0"/>
    <n v="0"/>
    <x v="1"/>
    <s v="NUTRESA"/>
    <s v="BUEN"/>
    <m/>
    <d v="2020-11-21T00:00:00"/>
    <d v="2021-10-30T00:00:00"/>
    <m/>
    <m/>
    <s v="COMERCIAL NUTRESA S A S"/>
    <s v="MERCADEO"/>
    <s v="CNCH"/>
    <s v="GENERICO"/>
    <s v="N"/>
    <d v="2017-06-21T00:00:00"/>
  </r>
  <r>
    <x v="101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210"/>
    <n v="210"/>
    <n v="0"/>
    <n v="0"/>
    <n v="139"/>
    <n v="29190"/>
    <n v="0"/>
    <n v="0"/>
    <x v="2"/>
    <s v="BPO"/>
    <s v="BUEN"/>
    <m/>
    <d v="2021-08-11T00:00:00"/>
    <d v="2021-11-04T00:00:00"/>
    <d v="2021-09-07T00:00:00"/>
    <d v="2021-09-08T10:53:24"/>
    <s v="COMERCIAL NUTRESA S A S"/>
    <s v="MERCADEO"/>
    <s v="GALLETAS"/>
    <s v="NOEL"/>
    <s v="N"/>
    <d v="2021-07-07T00:00:00"/>
  </r>
  <r>
    <x v="1017"/>
    <s v="BUCA"/>
    <s v="CEDIS BUCARAMANGA"/>
    <s v="ALMACEN"/>
    <s v="ALMACENAJE"/>
    <s v="MP"/>
    <s v="MODULARES JET"/>
    <x v="604"/>
    <s v="CABEZOTE EXHIBIDOR MODULAR GOLOSINAS"/>
    <s v="UND"/>
    <m/>
    <s v="12/17/2019"/>
    <n v="1"/>
    <n v="1"/>
    <n v="0"/>
    <n v="0"/>
    <n v="12200"/>
    <n v="12200"/>
    <n v="0"/>
    <n v="0"/>
    <x v="1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1018"/>
    <s v="BUCA"/>
    <s v="CEDIS BUCARAMANG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19"/>
    <s v="BUCA"/>
    <s v="CEDIS BUCARAMANGA"/>
    <s v="ALMACEN"/>
    <s v="ALMACENAJE"/>
    <s v="MP"/>
    <s v="NUEVAS PLEGADIZAS MIEL Y FUSIoN"/>
    <x v="425"/>
    <s v="AYUDAVENTAS MIEL Y FUSION X14 ACTUALIZADO"/>
    <s v="UND"/>
    <m/>
    <s v="12/20/2021"/>
    <n v="86"/>
    <n v="86"/>
    <n v="0"/>
    <n v="0"/>
    <n v="573"/>
    <n v="49278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020"/>
    <s v="BUCA"/>
    <s v="CEDIS BUCARAMANGA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1021"/>
    <s v="BUCA"/>
    <s v="CEDIS BUCARAMANGA"/>
    <s v="ALMACEN"/>
    <s v="ALMACENAJE"/>
    <s v="MP"/>
    <s v="BENET RTD"/>
    <x v="605"/>
    <s v="VESTIDO REJILLA BENET RTD"/>
    <s v="UND"/>
    <m/>
    <s v="12/30/2021"/>
    <n v="1"/>
    <n v="1"/>
    <n v="0"/>
    <n v="0"/>
    <n v="40238"/>
    <n v="40238"/>
    <n v="0"/>
    <n v="0"/>
    <x v="0"/>
    <s v="NUTRESA"/>
    <s v="BUEN"/>
    <m/>
    <d v="2021-10-23T00:00:00"/>
    <d v="2021-10-25T00:00:00"/>
    <d v="2021-10-27T00:00:00"/>
    <d v="2021-10-27T17:13:23"/>
    <s v="COMERCIAL NUTRESA S A S"/>
    <s v="MERCADEO"/>
    <s v="CNCH"/>
    <s v="BENET"/>
    <s v="N"/>
    <d v="2021-10-25T00:00:00"/>
  </r>
  <r>
    <x v="1022"/>
    <s v="BUCA"/>
    <s v="CEDIS BUCARAMANGA"/>
    <s v="ALMACEN"/>
    <s v="ALMACENAJE"/>
    <s v="MP"/>
    <s v="CARROS PROMOTORES "/>
    <x v="162"/>
    <s v="SET ESCOLAR COLLEGE"/>
    <s v="UND"/>
    <m/>
    <s v="07/31/2022"/>
    <n v="398"/>
    <n v="398"/>
    <n v="0"/>
    <n v="0"/>
    <n v="3133"/>
    <n v="1246934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1023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2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025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1500"/>
    <n v="1500"/>
    <n v="0"/>
    <n v="0"/>
    <n v="773"/>
    <n v="11595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2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NUTRESA"/>
    <s v="BUEN"/>
    <m/>
    <d v="2021-07-07T00:00:00"/>
    <d v="2021-11-04T00:00:00"/>
    <d v="2021-11-09T00:00:00"/>
    <d v="2021-11-09T22:02:32"/>
    <s v="COMERCIAL NUTRESA S A S"/>
    <s v="MERCADEO"/>
    <s v="GALLETAS"/>
    <s v="NOEL"/>
    <s v="N"/>
    <d v="2021-07-07T00:00:00"/>
  </r>
  <r>
    <x v="1027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NUTRESA"/>
    <s v="BUEN"/>
    <m/>
    <d v="2021-08-10T00:00:00"/>
    <d v="2021-11-04T00:00:00"/>
    <d v="2021-11-09T00:00:00"/>
    <d v="2021-11-09T22:02:35"/>
    <s v="COMERCIAL NUTRESA S A S"/>
    <s v="MERCADEO"/>
    <s v="GALLETAS"/>
    <s v="NOEL"/>
    <s v="N"/>
    <d v="2021-08-13T00:00:00"/>
  </r>
  <r>
    <x v="1028"/>
    <s v="BUCA"/>
    <s v="CEDIS BUCARAMANGA"/>
    <s v="ALMACEN"/>
    <s v="ALMACENAJE"/>
    <s v="MP"/>
    <s v="CARROS PROMOTORES "/>
    <x v="135"/>
    <s v="SET CUBIERTOS TRIN "/>
    <s v="UND"/>
    <m/>
    <s v="07/31/2022"/>
    <n v="400"/>
    <n v="400"/>
    <n v="0"/>
    <n v="0"/>
    <n v="1700"/>
    <n v="6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29"/>
    <s v="BUCA"/>
    <s v="CEDIS BUCARAMANGA"/>
    <s v="ALMACEN"/>
    <s v="ALMACENAJE"/>
    <s v="MP"/>
    <s v="LANZAMIENTO BEBIDAS TOSH"/>
    <x v="382"/>
    <s v="RECETARIOS BEBIDAS TOSH"/>
    <s v="UND"/>
    <m/>
    <s v="10/16/2021"/>
    <n v="1400"/>
    <n v="1400"/>
    <n v="0"/>
    <n v="0"/>
    <n v="207"/>
    <n v="289800"/>
    <n v="0"/>
    <n v="0"/>
    <x v="0"/>
    <s v="BPO"/>
    <s v="BUEN"/>
    <m/>
    <d v="2021-08-25T00:00:00"/>
    <d v="2021-08-25T00:00:00"/>
    <d v="2021-10-06T00:00:00"/>
    <d v="2021-10-06T14:50:24"/>
    <s v="COMERCIAL NUTRESA S A S"/>
    <s v="MERCADEO"/>
    <s v="GALLETAS"/>
    <s v="TOSH"/>
    <s v="N"/>
    <d v="2021-08-25T00:00:00"/>
  </r>
  <r>
    <x v="103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31"/>
    <s v="BUCA"/>
    <s v="CEDIS BUCARAMANGA"/>
    <s v="ALMACEN"/>
    <s v="ALMACENAJE"/>
    <s v="MP"/>
    <s v="CENEFA POR MARCA NUTRESA"/>
    <x v="449"/>
    <s v="CENEFA LINEAL LA ESPECIAL /MCADEO"/>
    <s v="UND"/>
    <m/>
    <s v="12/30/2021"/>
    <n v="92"/>
    <n v="92"/>
    <n v="0"/>
    <n v="0"/>
    <n v="1454"/>
    <n v="133768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LA ESPECIAL"/>
    <s v="N"/>
    <d v="2021-05-26T00:00:00"/>
  </r>
  <r>
    <x v="1032"/>
    <s v="BUCA"/>
    <s v="CEDIS BUCARAMANGA"/>
    <s v="ALMACEN"/>
    <s v="ALMACENAJE"/>
    <s v="MP"/>
    <s v="STICKER CONTROL DE ACTIVOS "/>
    <x v="160"/>
    <s v="STICKER SERIE PARA IDENTIFICADOR  DE ACTIVOS NUTRESA"/>
    <s v="UND"/>
    <m/>
    <s v="12/31/2020"/>
    <n v="5"/>
    <n v="5"/>
    <n v="0"/>
    <n v="0"/>
    <n v="100"/>
    <n v="500"/>
    <n v="0"/>
    <n v="0"/>
    <x v="2"/>
    <s v="NUTRESA"/>
    <s v="BUEN"/>
    <m/>
    <d v="2020-08-19T00:00:00"/>
    <d v="2021-04-23T00:00:00"/>
    <d v="2021-04-24T00:00:00"/>
    <d v="2021-04-26T08:45:21"/>
    <s v="COMERCIAL NUTRESA S A S"/>
    <s v="TRADE"/>
    <s v="NUTRESA"/>
    <s v="MULTIMARCA"/>
    <s v="N"/>
    <d v="2020-09-25T00:00:00"/>
  </r>
  <r>
    <x v="1033"/>
    <s v="BUCA"/>
    <s v="CEDIS BUCARAMANGA"/>
    <s v="ALMACEN"/>
    <s v="ALMACENAJE"/>
    <s v="MP"/>
    <s v="NAVIDAD 2021"/>
    <x v="606"/>
    <s v="CENEFA GRANDE NAVIDAD NOEL 2021"/>
    <s v="UND"/>
    <m/>
    <d v="2022-01-03T00:00:00"/>
    <n v="6"/>
    <n v="6"/>
    <n v="0"/>
    <n v="0"/>
    <n v="398"/>
    <n v="2388"/>
    <n v="0"/>
    <n v="0"/>
    <x v="1"/>
    <s v="NUTRESA"/>
    <s v="BUEN"/>
    <m/>
    <d v="2021-08-26T00:00:00"/>
    <d v="2021-08-26T00:00:00"/>
    <d v="2021-11-02T00:00:00"/>
    <d v="2021-11-02T16:58:54"/>
    <s v="COMERCIAL NUTRESA S A S"/>
    <s v="MERCADEO"/>
    <s v="GALLETAS"/>
    <s v="NOEL"/>
    <s v="N"/>
    <d v="2021-08-26T00:00:00"/>
  </r>
  <r>
    <x v="1034"/>
    <s v="BUCA"/>
    <s v="CEDIS BUCARAMANGA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1035"/>
    <s v="BUCA"/>
    <s v="CEDIS BUCARAMANGA"/>
    <s v="ALMACEN"/>
    <s v="ALMACENAJE"/>
    <s v="MP"/>
    <s v="PUBLICIDAD NEVERA HACEB"/>
    <x v="163"/>
    <s v="PUBLICIDAD NEVERA HACEB"/>
    <s v="UND"/>
    <m/>
    <d v="2021-01-01T00:00:00"/>
    <n v="23"/>
    <n v="23"/>
    <n v="0"/>
    <n v="0"/>
    <n v="11900"/>
    <n v="273700"/>
    <n v="0"/>
    <n v="0"/>
    <x v="1"/>
    <s v="NUTRESA"/>
    <s v="BUEN"/>
    <m/>
    <d v="2020-06-02T00:00:00"/>
    <d v="2021-08-31T00:00:00"/>
    <d v="2021-10-20T00:00:00"/>
    <d v="2021-10-20T14:52:49"/>
    <s v="COMERCIAL NUTRESA S A S"/>
    <s v="TRADE"/>
    <s v="CNCH"/>
    <s v="JET"/>
    <s v="N"/>
    <d v="2020-06-03T00:00:00"/>
  </r>
  <r>
    <x v="1036"/>
    <s v="BUCA"/>
    <s v="CEDIS BUCARAMANG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37"/>
    <s v="BUCA"/>
    <s v="CEDIS BUCARAMANGA"/>
    <s v="ALMACEN"/>
    <s v="ALMACENAJE"/>
    <s v="MP"/>
    <s v="NEVERAS ACT"/>
    <x v="608"/>
    <s v="IMAGEN NEVERA GOLOSINAS AU 1 CUERPO PAQX3 "/>
    <s v="UND"/>
    <m/>
    <d v="2050-01-01T00:00:00"/>
    <n v="1"/>
    <n v="1"/>
    <n v="0"/>
    <n v="0"/>
    <n v="49980"/>
    <n v="49980"/>
    <n v="0"/>
    <n v="0"/>
    <x v="1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1038"/>
    <s v="BUCA"/>
    <s v="CEDIS BUCARAMANGA"/>
    <s v="ALMACEN"/>
    <s v="ALMACENAJE"/>
    <s v="MP"/>
    <s v="ENTREGA A NUTICIONISTAS"/>
    <x v="184"/>
    <s v="BOLSAS DE SILICONA KIBO X3"/>
    <s v="UND"/>
    <m/>
    <s v="01/31/2022"/>
    <n v="19"/>
    <n v="19"/>
    <n v="0"/>
    <n v="0"/>
    <n v="8945"/>
    <n v="169955"/>
    <n v="0"/>
    <n v="0"/>
    <x v="0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1039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0"/>
    <s v="BUCA"/>
    <s v="CEDIS BUCARAMANG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41"/>
    <s v="BUCA"/>
    <s v="CEDIS BUCARAMANGA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042"/>
    <s v="BUCA"/>
    <s v="CEDIS BUCARAMANGA"/>
    <s v="ALMACEN"/>
    <s v="ALMACENAJE"/>
    <s v="MP"/>
    <s v="NAVIDAD NOEL 2021"/>
    <x v="109"/>
    <s v="ESCUDO PEQ NAVIDAD NOEL 2021"/>
    <s v="UND"/>
    <m/>
    <s v="08/30/2021"/>
    <n v="1"/>
    <n v="1"/>
    <n v="0"/>
    <n v="0"/>
    <n v="5850"/>
    <n v="5850"/>
    <n v="0"/>
    <n v="0"/>
    <x v="0"/>
    <s v="NUTRESA"/>
    <s v="BUEN"/>
    <m/>
    <d v="2021-09-29T00:00:00"/>
    <d v="2021-11-06T00:00:00"/>
    <m/>
    <d v="2021-11-08T11:32:58"/>
    <s v="COMERCIAL NUTRESA S A S"/>
    <s v="MERCADEO"/>
    <s v="GALLETAS"/>
    <s v="MULTIMARCA"/>
    <s v="N"/>
    <d v="2021-10-01T00:00:00"/>
  </r>
  <r>
    <x v="1043"/>
    <s v="BUCA"/>
    <s v="CEDIS BUCARAMANGA"/>
    <s v="ALMACEN"/>
    <s v="ALMACENAJE"/>
    <s v="MP"/>
    <s v="KIT 2021 TD"/>
    <x v="183"/>
    <s v="VP CHISPA NUTRESA POP GENERICO KIT 2021 TD"/>
    <s v="UND"/>
    <m/>
    <d v="2040-01-01T00:00:00"/>
    <n v="4000"/>
    <n v="4000"/>
    <n v="0"/>
    <n v="0"/>
    <n v="130"/>
    <n v="520000"/>
    <n v="0"/>
    <n v="0"/>
    <x v="1"/>
    <s v="NUTRESA"/>
    <s v="BUEN"/>
    <m/>
    <d v="2019-03-11T00:00:00"/>
    <d v="2021-11-06T00:00:00"/>
    <m/>
    <d v="2021-03-18T16:26:06"/>
    <s v="COMERCIAL NUTRESA S A S"/>
    <s v="TRADE"/>
    <s v="NUTRESA"/>
    <s v="GENERICO"/>
    <s v="N"/>
    <d v="2015-01-13T00:00:00"/>
  </r>
  <r>
    <x v="1044"/>
    <s v="BUCA"/>
    <s v="CEDIS BUCARAMANG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0"/>
    <s v="NUTRESA"/>
    <s v="BUEN"/>
    <m/>
    <d v="2021-08-20T00:00:00"/>
    <d v="2021-11-04T00:00:00"/>
    <d v="2021-11-09T00:00:00"/>
    <d v="2021-11-09T22:02:50"/>
    <s v="COMERCIAL NUTRESA S A S"/>
    <s v="MERCADEO"/>
    <s v="GALLETAS"/>
    <s v="NOEL"/>
    <s v="N"/>
    <d v="2021-08-27T00:00:00"/>
  </r>
  <r>
    <x v="1045"/>
    <s v="BUCA"/>
    <s v="CEDIS BUCARAMANG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4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70"/>
    <n v="70"/>
    <n v="0"/>
    <n v="0"/>
    <n v="139"/>
    <n v="9730"/>
    <n v="0"/>
    <n v="0"/>
    <x v="1"/>
    <s v="NUTRESA"/>
    <s v="BUEN"/>
    <m/>
    <d v="2021-07-07T00:00:00"/>
    <d v="2021-11-09T00:00:00"/>
    <d v="2021-08-11T00:00:00"/>
    <m/>
    <s v="COMERCIAL NUTRESA S A S"/>
    <s v="MERCADEO"/>
    <s v="GALLETAS"/>
    <s v="NOEL"/>
    <s v="N"/>
    <d v="2021-07-07T00:00:00"/>
  </r>
  <r>
    <x v="1047"/>
    <s v="BUCA"/>
    <s v="CEDIS BUCARAMANG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1-09T00:00:00"/>
    <d v="2021-11-09T16:36:36"/>
    <s v="COMERCIAL NUTRESA S A S"/>
    <s v="MERCADEO"/>
    <s v="GALLETAS"/>
    <s v="MULTIMARCA"/>
    <s v="N"/>
    <d v="2021-09-06T00:00:00"/>
  </r>
  <r>
    <x v="1048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9"/>
    <s v="BUCA"/>
    <s v="CEDIS BUCARAMANG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50"/>
    <s v="BUCA"/>
    <s v="CEDIS BUCARAMANGA"/>
    <s v="ALMACEN"/>
    <s v="ALMACENAJE"/>
    <s v="MP"/>
    <s v="CARROS PROMOTORES "/>
    <x v="182"/>
    <s v="SET COLORES"/>
    <s v="UND"/>
    <m/>
    <s v="07/31/2022"/>
    <n v="400"/>
    <n v="400"/>
    <n v="0"/>
    <n v="0"/>
    <n v="3600"/>
    <n v="144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1051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900"/>
    <n v="900"/>
    <n v="0"/>
    <n v="0"/>
    <n v="139"/>
    <n v="125100"/>
    <n v="0"/>
    <n v="0"/>
    <x v="0"/>
    <s v="BPO"/>
    <s v="BUEN"/>
    <m/>
    <d v="2021-08-11T00:00:00"/>
    <d v="2021-11-04T00:00:00"/>
    <d v="2021-09-07T00:00:00"/>
    <d v="2021-09-08T11:06:22"/>
    <s v="COMERCIAL NUTRESA S A S"/>
    <s v="MERCADEO"/>
    <s v="GALLETAS"/>
    <s v="NOEL"/>
    <s v="N"/>
    <d v="2021-07-07T00:00:00"/>
  </r>
  <r>
    <x v="1052"/>
    <s v="BUCA"/>
    <s v="CEDIS BUCARAMANG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0-27T00:00:00"/>
    <d v="2021-02-23T00:00:00"/>
    <d v="2021-02-23T14:22:38"/>
    <s v="COMERCIAL NUTRESA S A S"/>
    <s v="TRADE"/>
    <s v="NUTRESA"/>
    <s v="MULTIMARCA"/>
    <s v="N"/>
    <d v="2021-02-10T00:00:00"/>
  </r>
  <r>
    <x v="1053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80"/>
    <n v="80"/>
    <n v="0"/>
    <n v="0"/>
    <n v="139"/>
    <n v="11120"/>
    <n v="0"/>
    <n v="0"/>
    <x v="1"/>
    <s v="BPO"/>
    <s v="BUEN"/>
    <m/>
    <d v="2021-08-11T00:00:00"/>
    <d v="2021-11-04T00:00:00"/>
    <d v="2021-11-08T00:00:00"/>
    <m/>
    <s v="COMERCIAL NUTRESA S A S"/>
    <s v="MERCADEO"/>
    <s v="GALLETAS"/>
    <s v="NOEL"/>
    <s v="N"/>
    <d v="2021-07-07T00:00:00"/>
  </r>
  <r>
    <x v="1054"/>
    <s v="BUCA"/>
    <s v="CEDIS BUCARAMANGA"/>
    <s v="ALMACEN"/>
    <s v="ALMACENAJE"/>
    <s v="MP"/>
    <s v="CARROS PROMOTORES "/>
    <x v="149"/>
    <s v="ESTUCHE KENDA "/>
    <s v="UND"/>
    <m/>
    <s v="07/31/2022"/>
    <n v="600"/>
    <n v="600"/>
    <n v="0"/>
    <n v="0"/>
    <n v="2440"/>
    <n v="1464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55"/>
    <s v="BUCA"/>
    <s v="CEDIS BUCARAMANGA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1056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98"/>
    <n v="98"/>
    <n v="0"/>
    <n v="0"/>
    <n v="143"/>
    <n v="14014"/>
    <n v="0"/>
    <n v="0"/>
    <x v="2"/>
    <s v="NUTRESA"/>
    <s v="BUEN"/>
    <m/>
    <d v="2020-11-26T00:00:00"/>
    <d v="2021-11-04T00:00:00"/>
    <m/>
    <m/>
    <s v="COMERCIAL NUTRESA S A S"/>
    <s v="TRADE"/>
    <s v="NUTRESA"/>
    <s v="MULTIMARCA"/>
    <s v="N"/>
    <d v="2020-10-31T00:00:00"/>
  </r>
  <r>
    <x v="1057"/>
    <s v="BUCA"/>
    <s v="CEDIS BUCARAMANGA"/>
    <s v="ALMACEN"/>
    <s v="ALMACENAJE"/>
    <s v="MP"/>
    <s v="NAVIDAD 2021"/>
    <x v="609"/>
    <s v="AFICHE MEDIO PLIEGO NAVIDAD 2021"/>
    <s v="UND"/>
    <m/>
    <d v="2022-01-03T00:00:00"/>
    <n v="265"/>
    <n v="265"/>
    <n v="0"/>
    <n v="0"/>
    <n v="280"/>
    <n v="74200"/>
    <n v="0"/>
    <n v="0"/>
    <x v="1"/>
    <s v="NUTRESA"/>
    <s v="BUEN"/>
    <m/>
    <d v="2021-08-26T00:00:00"/>
    <d v="2021-08-26T00:00:00"/>
    <d v="2021-11-02T00:00:00"/>
    <d v="2021-11-02T16:58:39"/>
    <s v="COMERCIAL NUTRESA S A S"/>
    <s v="MERCADEO"/>
    <s v="GALLETAS"/>
    <s v="NOEL"/>
    <s v="N"/>
    <d v="2021-08-26T00:00:00"/>
  </r>
  <r>
    <x v="1058"/>
    <s v="BUCA"/>
    <s v="CEDIS BUCARAMANGA"/>
    <s v="ALMACEN"/>
    <s v="ALMACENAJE"/>
    <s v="MP"/>
    <s v="CEN LIVE AMAS DE CASA"/>
    <x v="610"/>
    <s v="PENDON CEN LIVE AMAS DE CASA"/>
    <s v="UND"/>
    <m/>
    <s v="12/31/2021"/>
    <n v="1"/>
    <n v="1"/>
    <n v="0"/>
    <n v="0"/>
    <n v="264000"/>
    <n v="264000"/>
    <n v="0"/>
    <n v="0"/>
    <x v="0"/>
    <s v="NUTRESA"/>
    <s v="BAJA"/>
    <m/>
    <d v="2021-07-16T00:00:00"/>
    <d v="2021-10-19T00:00:00"/>
    <m/>
    <d v="2021-07-19T21:01:37"/>
    <s v="COMERCIAL NUTRESA S A S"/>
    <s v="TRADE"/>
    <s v="NUTRESA"/>
    <s v="MULTIMARCA"/>
    <s v="N"/>
    <d v="2021-07-16T00:00:00"/>
  </r>
  <r>
    <x v="1059"/>
    <s v="BUCA"/>
    <s v="CEDIS BUCARAMANGA"/>
    <s v="ALMACEN"/>
    <s v="ALMACENAJE"/>
    <s v="P"/>
    <s v="PRODUCTO"/>
    <x v="212"/>
    <s v="BURBUJA JET AREQUIPE COCO PI XQ 13.2 GR"/>
    <s v="UND"/>
    <m/>
    <s v="12/31/2040"/>
    <n v="3017"/>
    <n v="3017"/>
    <n v="0"/>
    <n v="0"/>
    <n v="600"/>
    <n v="1810200"/>
    <s v="BUC05182022"/>
    <n v="0"/>
    <x v="0"/>
    <s v="NUTRESA"/>
    <s v="BUEN"/>
    <d v="2022-05-18T00:00:00"/>
    <d v="2021-08-31T00:00:00"/>
    <d v="2021-11-10T00:00:00"/>
    <m/>
    <d v="2021-10-27T17:12:46"/>
    <s v="COMERCIAL NUTRESA S A S"/>
    <s v="MERCADEO"/>
    <s v="CNCH"/>
    <s v="JET"/>
    <s v="N"/>
    <d v="2021-08-31T00:00:00"/>
  </r>
  <r>
    <x v="1060"/>
    <s v="BUCA"/>
    <s v="CEDIS BUCARAMANGA"/>
    <s v="ALMACEN"/>
    <s v="ALMACENAJE"/>
    <s v="P"/>
    <s v="PRODUCTO"/>
    <x v="502"/>
    <s v="GTA. DUX RELLENAS CHOCOLATE 36GR"/>
    <s v="UND"/>
    <m/>
    <s v="12/31/2040"/>
    <n v="204"/>
    <n v="204"/>
    <n v="0"/>
    <n v="0"/>
    <n v="672"/>
    <n v="137088"/>
    <s v="BUC03162022"/>
    <n v="0"/>
    <x v="0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1061"/>
    <s v="BUCA"/>
    <s v="CEDIS BUCARAMANGA"/>
    <s v="ALMACEN"/>
    <s v="ALMACENAJE"/>
    <s v="P"/>
    <s v="PRODUCTO"/>
    <x v="611"/>
    <s v="QUINUA CEVICHE MANGO X 185G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0-01T00:00:00"/>
    <d v="2021-11-09T00:00:00"/>
    <m/>
    <d v="2021-10-05T14:38:54"/>
    <s v="COMERCIAL NUTRESA S A S"/>
    <s v="MERCADEO"/>
    <s v="PASTAS"/>
    <s v="DORIA"/>
    <s v="N"/>
    <d v="2021-09-07T00:00:00"/>
  </r>
  <r>
    <x v="1062"/>
    <s v="BUCA"/>
    <s v="CEDIS BUCARAMANGA"/>
    <s v="ALMACEN"/>
    <s v="ALMACENAJE"/>
    <s v="P"/>
    <s v="PRODUCTO"/>
    <x v="189"/>
    <s v="PAS. PITA CHIPS TOSH CHAMPINON PIX26G"/>
    <s v="UND"/>
    <m/>
    <s v="12/31/2040"/>
    <n v="3085"/>
    <n v="3085"/>
    <n v="0"/>
    <n v="0"/>
    <n v="1600"/>
    <n v="4936000"/>
    <s v="BUC07032022"/>
    <n v="0"/>
    <x v="2"/>
    <s v="BPO"/>
    <s v="BUEN"/>
    <d v="2022-07-03T00:00:00"/>
    <d v="2021-10-30T00:00:00"/>
    <d v="2021-11-10T00:00:00"/>
    <d v="2021-11-04T00:00:00"/>
    <d v="2021-11-05T08:22:34"/>
    <s v="COMERCIAL NUTRESA S A S"/>
    <s v="MERCADEO"/>
    <s v="GALLETAS"/>
    <s v="TOSH"/>
    <s v="N"/>
    <d v="2021-03-02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04"/>
    <n v="104"/>
    <n v="0"/>
    <n v="0"/>
    <n v="672"/>
    <n v="69888"/>
    <s v="BUC03162022"/>
    <n v="0"/>
    <x v="2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1064"/>
    <s v="BUCA"/>
    <s v="CEDIS BUCARAMANGA"/>
    <s v="ALMACEN"/>
    <s v="ALMACENAJE"/>
    <s v="P"/>
    <s v="PRODUCTO"/>
    <x v="214"/>
    <s v="GTA SALTIN NOEL ROJO PI X 24G"/>
    <s v="UND"/>
    <m/>
    <s v="12/31/2040"/>
    <n v="1368"/>
    <n v="1368"/>
    <n v="0"/>
    <n v="0"/>
    <n v="500"/>
    <n v="684000"/>
    <s v="BUC04242022"/>
    <n v="0"/>
    <x v="2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5162022"/>
    <n v="0"/>
    <x v="0"/>
    <s v="NUTRESA"/>
    <s v="BUEN"/>
    <d v="2022-05-16T00:00:00"/>
    <d v="2021-09-21T00:00:00"/>
    <d v="2021-11-09T00:00:00"/>
    <m/>
    <d v="2021-11-09T22:02:45"/>
    <s v="COMERCIAL NUTRESA S A S"/>
    <s v="MERCADEO"/>
    <s v="CNCH"/>
    <s v="JUMBO"/>
    <s v="N"/>
    <d v="2021-09-15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80"/>
    <n v="80"/>
    <n v="0"/>
    <n v="0"/>
    <n v="500"/>
    <n v="40000"/>
    <s v="BUC06292022"/>
    <n v="0"/>
    <x v="0"/>
    <s v="NUTRESA"/>
    <s v="BUEN"/>
    <d v="2022-06-29T00:00:00"/>
    <d v="2021-10-09T00:00:00"/>
    <d v="2021-11-09T00:00:00"/>
    <m/>
    <d v="2021-11-03T17:15:08"/>
    <s v="COMERCIAL NUTRESA S A S"/>
    <s v="MERCADEO"/>
    <s v="CNCH"/>
    <s v="JUMBO"/>
    <s v="N"/>
    <d v="2021-09-15T00:00:00"/>
  </r>
  <r>
    <x v="1067"/>
    <s v="BUCA"/>
    <s v="CEDIS BUCARAMANGA"/>
    <s v="ALMACEN"/>
    <s v="ALMACENAJE"/>
    <s v="P"/>
    <s v="PRODUCTO"/>
    <x v="488"/>
    <s v="GTA. DUCALES MINI X 69GR"/>
    <s v="UND"/>
    <m/>
    <s v="12/31/2040"/>
    <n v="120"/>
    <n v="120"/>
    <n v="0"/>
    <n v="0"/>
    <n v="1200"/>
    <n v="144000"/>
    <s v="BUC03272022"/>
    <n v="0"/>
    <x v="0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1068"/>
    <s v="BUCA"/>
    <s v="CEDIS BUCARAMANGA"/>
    <s v="ALMACEN"/>
    <s v="ALMACENAJE"/>
    <s v="P"/>
    <s v="PRODUCTO"/>
    <x v="612"/>
    <s v="QUINUA A LA PRIMAVERA X 185G 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1-08T00:00:00"/>
    <d v="2021-11-09T00:00:00"/>
    <m/>
    <m/>
    <s v="COMERCIAL NUTRESA S A S"/>
    <s v="MERCADEO"/>
    <s v="PASTAS"/>
    <s v="DORIA"/>
    <s v="N"/>
    <d v="2021-09-07T00:00:00"/>
  </r>
  <r>
    <x v="1069"/>
    <s v="BUCA"/>
    <s v="CEDIS BUCARAMANGA"/>
    <s v="ALMACEN"/>
    <s v="ALMACENAJE"/>
    <s v="P"/>
    <s v="PRODUCTO"/>
    <x v="189"/>
    <s v="PAS. PITA CHIPS TOSH CHAMPINON PIX26G"/>
    <s v="UND"/>
    <m/>
    <s v="12/31/2040"/>
    <n v="1680"/>
    <n v="1680"/>
    <n v="0"/>
    <n v="0"/>
    <n v="1600"/>
    <n v="2688000"/>
    <s v="BUC07032022"/>
    <n v="0"/>
    <x v="0"/>
    <s v="NUTRESA"/>
    <s v="BUEN"/>
    <d v="2022-07-03T00:00:00"/>
    <d v="2021-10-30T00:00:00"/>
    <d v="2021-10-30T00:00:00"/>
    <d v="2021-11-02T00:00:00"/>
    <d v="2021-11-03T10:42:42"/>
    <s v="COMERCIAL NUTRESA S A S"/>
    <s v="MERCADEO"/>
    <s v="GALLETAS"/>
    <s v="TOSH"/>
    <s v="N"/>
    <d v="2021-03-02T00:00:00"/>
  </r>
  <r>
    <x v="1070"/>
    <s v="BUCA"/>
    <s v="CEDIS BUCARAMANGA"/>
    <s v="ALMACEN"/>
    <s v="ALMACENAJE"/>
    <s v="P"/>
    <s v="PRODUCTO"/>
    <x v="200"/>
    <s v="GTA. FESTIVAL RECREO MARACUMANGO PI X 36 GR"/>
    <s v="UND"/>
    <m/>
    <s v="12/31/2040"/>
    <n v="452"/>
    <n v="452"/>
    <n v="0"/>
    <n v="0"/>
    <n v="400"/>
    <n v="180800"/>
    <s v="BUC02022022"/>
    <n v="0"/>
    <x v="2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1071"/>
    <s v="BUCA"/>
    <s v="CEDIS BUCARAMANGA"/>
    <s v="ALMACEN"/>
    <s v="ALMACENAJE"/>
    <s v="P"/>
    <s v="PRODUCTO "/>
    <x v="613"/>
    <s v="PASAB.LAESPECIAL HABAMIX 25G GN"/>
    <s v="UND"/>
    <m/>
    <s v="12/31/2040"/>
    <n v="990"/>
    <n v="990"/>
    <n v="0"/>
    <n v="0"/>
    <n v="1055"/>
    <n v="1044450"/>
    <s v="BUC03062022"/>
    <n v="0"/>
    <x v="0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5T00:00:00"/>
  </r>
  <r>
    <x v="1072"/>
    <s v="BUCA"/>
    <s v="CEDIS BUCARAMANGA"/>
    <s v="ALMACEN"/>
    <s v="ALMACENAJE"/>
    <s v="P"/>
    <s v="PRODUCTO"/>
    <x v="215"/>
    <s v="PASAB. TOSH HUERTOSAL BOLSA X150G"/>
    <s v="UND"/>
    <m/>
    <s v="12/31/2040"/>
    <n v="10"/>
    <n v="10"/>
    <n v="0"/>
    <n v="0"/>
    <n v="2339"/>
    <n v="23390"/>
    <s v="BUC07222022"/>
    <n v="0"/>
    <x v="2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1073"/>
    <s v="BUCA"/>
    <s v="CEDIS BUCARAMANGA"/>
    <s v="ALMACEN"/>
    <s v="ALMACENAJE"/>
    <s v="P"/>
    <s v="PRODUCTO"/>
    <x v="190"/>
    <s v="GLINA. MONTBLANC ALMENDRA LECHE X 60G "/>
    <s v="UND"/>
    <m/>
    <s v="12/31/2040"/>
    <n v="40"/>
    <n v="40"/>
    <n v="0"/>
    <n v="0"/>
    <n v="2766"/>
    <n v="110640"/>
    <s v="BUC07272022"/>
    <n v="0"/>
    <x v="2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6242022"/>
    <n v="0"/>
    <x v="0"/>
    <s v="NUTRESA"/>
    <s v="BUEN"/>
    <d v="2022-06-24T00:00:00"/>
    <d v="2021-10-09T00:00:00"/>
    <d v="2021-11-09T00:00:00"/>
    <m/>
    <d v="2021-11-03T17:15:48"/>
    <s v="COMERCIAL NUTRESA S A S"/>
    <s v="MERCADEO"/>
    <s v="CNCH"/>
    <s v="JUMBO"/>
    <s v="N"/>
    <d v="2021-09-15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44"/>
    <n v="144"/>
    <n v="0"/>
    <n v="0"/>
    <n v="672"/>
    <n v="96768"/>
    <s v="BUC04062022"/>
    <n v="0"/>
    <x v="2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32"/>
    <n v="32"/>
    <n v="0"/>
    <n v="0"/>
    <n v="500"/>
    <n v="16000"/>
    <s v="BUC05172022"/>
    <n v="0"/>
    <x v="0"/>
    <s v="NUTRESA"/>
    <s v="BUEN"/>
    <d v="2022-05-17T00:00:00"/>
    <d v="2021-09-21T00:00:00"/>
    <d v="2021-11-09T00:00:00"/>
    <m/>
    <d v="2021-11-09T22:02:54"/>
    <s v="COMERCIAL NUTRESA S A S"/>
    <s v="MERCADEO"/>
    <s v="CNCH"/>
    <s v="JUMBO"/>
    <s v="N"/>
    <d v="2021-09-15T00:00:00"/>
  </r>
  <r>
    <x v="1074"/>
    <s v="BUCA"/>
    <s v="CEDIS BUCARAMANGA"/>
    <s v="ALMACEN"/>
    <s v="ALMACENAJE"/>
    <s v="P"/>
    <s v="PRODUCTO"/>
    <x v="614"/>
    <s v="TOSH GRANOLA AVENA POP X 30G MUESTRA GRATIS"/>
    <s v="UND"/>
    <m/>
    <s v="12/31/2040"/>
    <n v="150"/>
    <n v="150"/>
    <n v="0"/>
    <n v="0"/>
    <n v="1000"/>
    <n v="150000"/>
    <s v="BUC04132022"/>
    <n v="0"/>
    <x v="2"/>
    <s v="BPO"/>
    <s v="BUEN"/>
    <d v="2022-04-13T00:00:00"/>
    <d v="2021-07-12T00:00:00"/>
    <d v="2021-11-04T00:00:00"/>
    <m/>
    <d v="2021-10-28T14:27:45"/>
    <s v="COMERCIAL NUTRESA S A S"/>
    <s v="MERCADEO"/>
    <s v="CNCH"/>
    <s v="TOSH"/>
    <s v="N"/>
    <d v="2021-07-12T00:00:00"/>
  </r>
  <r>
    <x v="1075"/>
    <s v="BUCA"/>
    <s v="CEDIS BUCARAMANGA"/>
    <s v="ALMACEN"/>
    <s v="ALMACENAJE"/>
    <s v="P"/>
    <s v="PRODUCTO"/>
    <x v="615"/>
    <s v="GTA. FESTIVAL COCO X 33.6 GR"/>
    <s v="UND"/>
    <m/>
    <s v="12/31/2040"/>
    <n v="6"/>
    <n v="6"/>
    <n v="0"/>
    <n v="0"/>
    <n v="500"/>
    <n v="3000"/>
    <s v="BUC04282022"/>
    <n v="0"/>
    <x v="0"/>
    <s v="NUTRESA"/>
    <s v="BAJA"/>
    <d v="2022-04-28T00:00:00"/>
    <d v="2021-09-27T00:00:00"/>
    <d v="2021-10-28T00:00:00"/>
    <m/>
    <d v="2021-11-10T08:31:10"/>
    <s v="COMERCIAL NUTRESA S A S"/>
    <s v="MERCADEO"/>
    <s v="GALLETAS"/>
    <s v="FESTIVAL"/>
    <s v="N"/>
    <d v="2019-03-28T00:00:00"/>
  </r>
  <r>
    <x v="1076"/>
    <s v="BUCA"/>
    <s v="CEDIS BUCARAMANGA"/>
    <s v="ALMACEN"/>
    <s v="ALMACENAJE"/>
    <s v="P"/>
    <s v="PRODUCTO"/>
    <x v="218"/>
    <s v="GTA. FESTIVAL MINICHIPS BLACK PI X 35 GR"/>
    <s v="UND"/>
    <m/>
    <s v="12/31/2040"/>
    <n v="12"/>
    <n v="12"/>
    <n v="0"/>
    <n v="0"/>
    <n v="584"/>
    <n v="7008"/>
    <s v="BUC07142022"/>
    <n v="0"/>
    <x v="0"/>
    <s v="NUTRESA"/>
    <s v="BUEN"/>
    <d v="2022-07-14T00:00:00"/>
    <d v="2021-09-27T00:00:00"/>
    <d v="2021-11-09T00:00:00"/>
    <d v="2021-11-09T00:00:00"/>
    <d v="2021-11-10T08:31:15"/>
    <s v="COMERCIAL NUTRESA S A S"/>
    <s v="MERCADEO"/>
    <s v="GALLETAS"/>
    <s v="FESTIVAL"/>
    <s v="N"/>
    <d v="2021-03-23T00:00:00"/>
  </r>
  <r>
    <x v="1077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BUC08312022"/>
    <n v="0"/>
    <x v="2"/>
    <s v="NUTRESA"/>
    <s v="BUEN"/>
    <d v="2022-08-31T00:00:00"/>
    <d v="2021-11-08T00:00:00"/>
    <d v="2021-11-09T00:00:00"/>
    <m/>
    <m/>
    <s v="COMERCIAL NUTRESA S A S"/>
    <s v="MERCADEO"/>
    <s v="GESTION CARGO"/>
    <s v="BENET"/>
    <s v="N"/>
    <d v="2021-09-30T00:00:00"/>
  </r>
  <r>
    <x v="1078"/>
    <s v="BUCA"/>
    <s v="CEDIS BUCARAMANGA"/>
    <s v="ALMACEN"/>
    <s v="ALMACENAJE"/>
    <s v="P"/>
    <s v="PRODUCTO"/>
    <x v="616"/>
    <s v="GLINA. JUMBO BROWNIE PLX4UX35G"/>
    <s v="UND"/>
    <m/>
    <s v="12/31/2040"/>
    <n v="43"/>
    <n v="43"/>
    <n v="0"/>
    <n v="0"/>
    <n v="6800"/>
    <n v="292400"/>
    <s v="BUC10222022"/>
    <n v="0"/>
    <x v="1"/>
    <s v="NUTRESA"/>
    <s v="BUEN"/>
    <d v="2022-10-22T00:00:00"/>
    <d v="2021-11-08T00:00:00"/>
    <d v="2021-11-08T00:00:00"/>
    <m/>
    <m/>
    <s v="COMERCIAL NUTRESA S A S"/>
    <s v="MERCADEO"/>
    <s v="CNCH"/>
    <s v="JUMBO"/>
    <s v="N"/>
    <d v="2021-10-01T00:00:00"/>
  </r>
  <r>
    <x v="1079"/>
    <s v="BUCA"/>
    <s v="CEDIS BUCARAMANGA"/>
    <s v="ALMACEN"/>
    <s v="ALMACENAJE"/>
    <s v="P"/>
    <s v="PRODUCTO"/>
    <x v="488"/>
    <s v="GTA. DUCALES MINI X 69GR"/>
    <s v="UND"/>
    <m/>
    <s v="12/31/2040"/>
    <n v="140"/>
    <n v="140"/>
    <n v="0"/>
    <n v="0"/>
    <n v="1200"/>
    <n v="168000"/>
    <s v="BUC03272022"/>
    <n v="0"/>
    <x v="2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1080"/>
    <s v="BUCA"/>
    <s v="CEDIS BUCARAMANGA"/>
    <s v="ALMACEN"/>
    <s v="ALMACENAJE"/>
    <s v="P"/>
    <s v="MUESTREO EN EL EXITO"/>
    <x v="203"/>
    <s v="CHOCOL. CORONA DELICATTO 14.2G GRANEL"/>
    <s v="UND"/>
    <m/>
    <s v="12/31/2040"/>
    <n v="70"/>
    <n v="70"/>
    <n v="0"/>
    <n v="0"/>
    <n v="700"/>
    <n v="49000"/>
    <s v="BUC5212023"/>
    <n v="0"/>
    <x v="0"/>
    <s v="NUTRESA"/>
    <s v="BUEN"/>
    <d v="2023-05-21T00:00:00"/>
    <d v="2021-09-29T00:00:00"/>
    <d v="2021-10-20T00:00:00"/>
    <d v="2021-11-09T00:00:00"/>
    <d v="2021-11-10T08:31:20"/>
    <s v="COMERCIAL NUTRESA S A S"/>
    <s v="MERCADEO"/>
    <s v="CNCH"/>
    <s v="CORONA"/>
    <s v="N"/>
    <d v="2021-09-16T00:00:00"/>
  </r>
  <r>
    <x v="1081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90"/>
    <n v="90"/>
    <n v="0"/>
    <n v="0"/>
    <n v="5900"/>
    <n v="531000"/>
    <s v="BUC08302022"/>
    <n v="0"/>
    <x v="1"/>
    <s v="NUTRESA"/>
    <s v="BUEN"/>
    <d v="2022-08-30T00:00:00"/>
    <d v="2021-10-23T00:00:00"/>
    <d v="2021-10-23T00:00:00"/>
    <m/>
    <m/>
    <s v="COMERCIAL NUTRESA S A S"/>
    <s v="MERCADEO"/>
    <s v="GESTION CARGO"/>
    <s v="BENET"/>
    <s v="N"/>
    <d v="2021-09-30T00:00:00"/>
  </r>
  <r>
    <x v="1082"/>
    <s v="BUCA"/>
    <s v="CEDIS BUCARAMANGA"/>
    <s v="ALMACEN"/>
    <s v="ALMACENAJE"/>
    <s v="P"/>
    <s v="MUESTREO NOEL TROPICAL - IMPULSO"/>
    <x v="209"/>
    <s v="NOEL TROPICAL LIMON  PI X 27 GR"/>
    <s v="UND"/>
    <m/>
    <s v="12/31/2040"/>
    <n v="202"/>
    <n v="202"/>
    <n v="0"/>
    <n v="0"/>
    <n v="250"/>
    <n v="50500"/>
    <s v="BUC02092022"/>
    <n v="0"/>
    <x v="0"/>
    <s v="BPO"/>
    <s v="BUEN"/>
    <d v="2022-02-09T00:00:00"/>
    <d v="2021-09-04T00:00:00"/>
    <d v="2021-11-09T00:00:00"/>
    <m/>
    <d v="2021-10-14T09:50:47"/>
    <s v="COMERCIAL NUTRESA S A S"/>
    <s v="MERCADEO"/>
    <s v="GALLETAS"/>
    <s v="NOEL"/>
    <s v="N"/>
    <d v="2021-09-04T00:00:00"/>
  </r>
  <r>
    <x v="1083"/>
    <s v="BUCA"/>
    <s v="CEDIS BUCARAMANGA"/>
    <s v="ALMACEN"/>
    <s v="ALMACENAJE"/>
    <s v="P"/>
    <s v="MUESTREO NOEL TROPICAL - IMPULSO"/>
    <x v="199"/>
    <s v="NOEL TROPICAL NARANJA  PI X 27 GR"/>
    <s v="UND"/>
    <m/>
    <s v="12/31/2040"/>
    <n v="200"/>
    <n v="200"/>
    <n v="0"/>
    <n v="0"/>
    <n v="250"/>
    <n v="50000"/>
    <s v="BUC02092022"/>
    <n v="0"/>
    <x v="0"/>
    <s v="BPO"/>
    <s v="BUEN"/>
    <d v="2022-02-09T00:00:00"/>
    <d v="2021-09-04T00:00:00"/>
    <d v="2021-09-10T00:00:00"/>
    <d v="2021-10-13T00:00:00"/>
    <d v="2021-10-14T09:50:53"/>
    <s v="COMERCIAL NUTRESA S A S"/>
    <s v="MERCADEO"/>
    <s v="GALLETAS"/>
    <s v="NOEL"/>
    <s v="N"/>
    <d v="2021-09-04T00:00:00"/>
  </r>
  <r>
    <x v="1084"/>
    <s v="CALI"/>
    <s v="CEDIS CALI"/>
    <s v="ALMACEN"/>
    <s v="ALMACENAJE"/>
    <s v="D"/>
    <n v="1"/>
    <x v="617"/>
    <s v="CAMISETA NUTRESA MULTIMARCA TALLA M"/>
    <s v="UND"/>
    <m/>
    <s v="12/31/2040"/>
    <n v="5"/>
    <n v="5"/>
    <n v="0"/>
    <n v="0"/>
    <n v="43500"/>
    <n v="217500"/>
    <n v="0"/>
    <n v="0"/>
    <x v="0"/>
    <s v="BPO"/>
    <s v="BUEN"/>
    <m/>
    <d v="2019-07-26T00:00:00"/>
    <d v="2021-04-08T00:00:00"/>
    <d v="2020-04-20T00:00:00"/>
    <m/>
    <s v="COMERCIAL NUTRESA S A S"/>
    <s v="MERCADEO"/>
    <s v="GENERICO"/>
    <s v="GENERICO"/>
    <s v="N"/>
    <d v="2019-07-26T00:00:00"/>
  </r>
  <r>
    <x v="1085"/>
    <s v="CALI"/>
    <s v="CEDIS CALI"/>
    <s v="ALMACEN"/>
    <s v="ALMACENAJE"/>
    <s v="D"/>
    <s v="IMPULSO MULTIMARCA CHOCOLATES"/>
    <x v="618"/>
    <s v="UNIFORME MULTIMARCA CHOCOLATES PAQ X 2 TALLA 10"/>
    <s v="PAQ"/>
    <m/>
    <s v="12/31/2020"/>
    <n v="1"/>
    <n v="1"/>
    <n v="0"/>
    <n v="0"/>
    <n v="223940"/>
    <n v="223940"/>
    <n v="0"/>
    <n v="0"/>
    <x v="2"/>
    <s v="BPO"/>
    <s v="BUEN"/>
    <m/>
    <d v="2020-01-23T00:00:00"/>
    <d v="2021-09-14T00:00:00"/>
    <m/>
    <d v="2021-06-15T16:24:54"/>
    <s v="COMERCIAL NUTRESA S A S"/>
    <s v="MERCADEO"/>
    <s v="CNCH"/>
    <s v="MULTIMARCA"/>
    <s v="N"/>
    <d v="2021-04-13T00:00:00"/>
  </r>
  <r>
    <x v="1086"/>
    <s v="CALI"/>
    <s v="CEDIS CALI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0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1087"/>
    <s v="CALI"/>
    <s v="CEDIS CALI"/>
    <s v="ALMACEN"/>
    <s v="ALMACENAJE"/>
    <s v="D"/>
    <s v="DOTACION TECNICOS"/>
    <x v="1"/>
    <s v="CAMISON AMANGA LARGA CON VELCRO DOTACION "/>
    <s v="UND"/>
    <m/>
    <d v="2021-01-01T00:00:00"/>
    <n v="8"/>
    <n v="8"/>
    <n v="0"/>
    <n v="0"/>
    <n v="2600"/>
    <n v="20800"/>
    <n v="0"/>
    <n v="0"/>
    <x v="1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1088"/>
    <s v="CALI"/>
    <s v="CEDIS CALI"/>
    <s v="ALMACEN"/>
    <s v="ALMACENAJE"/>
    <s v="D"/>
    <n v="1"/>
    <x v="235"/>
    <s v="CALZADO NEGRO MERCADERSIMO DAMA TALLA 38"/>
    <s v="UND"/>
    <m/>
    <s v="12/31/2040"/>
    <n v="2"/>
    <n v="2"/>
    <n v="0"/>
    <n v="0"/>
    <n v="27100"/>
    <n v="54200"/>
    <n v="0"/>
    <n v="0"/>
    <x v="0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1089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1090"/>
    <s v="CALI"/>
    <s v="CEDIS CALI"/>
    <s v="ALMACEN"/>
    <s v="ALMACENAJE"/>
    <s v="I"/>
    <n v="1"/>
    <x v="12"/>
    <s v="ORGANIZADOR INSUMOS DE DEGUSTACIN"/>
    <s v="UND"/>
    <s v="-"/>
    <s v="12/31/2040"/>
    <n v="23"/>
    <n v="23"/>
    <n v="0"/>
    <n v="0"/>
    <n v="26000"/>
    <n v="598000"/>
    <n v="0"/>
    <n v="0"/>
    <x v="0"/>
    <s v="BPO"/>
    <s v="BUEN"/>
    <m/>
    <d v="2019-02-28T00:00:00"/>
    <d v="2021-04-08T00:00:00"/>
    <d v="2020-04-20T00:00:00"/>
    <d v="2020-03-02T15:46:52"/>
    <s v="COMERCIAL NUTRESA S A S"/>
    <s v="MERCADEO"/>
    <s v="GENERICO"/>
    <s v="GENERICO"/>
    <s v="N"/>
    <d v="2016-08-10T00:00:00"/>
  </r>
  <r>
    <x v="1091"/>
    <s v="CALI"/>
    <s v="CEDIS CALI"/>
    <s v="SEGU"/>
    <s v="SEGURIDAD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5-11T00:00:00"/>
    <m/>
    <m/>
    <s v="COMERCIAL NUTRESA S A S"/>
    <s v="MERCADEO"/>
    <s v="CNCH"/>
    <s v="TOSH"/>
    <s v="N"/>
    <m/>
  </r>
  <r>
    <x v="1092"/>
    <s v="CALI"/>
    <s v="CEDIS CALI"/>
    <s v="ALMACEN"/>
    <s v="ALMACENAJE"/>
    <s v="I"/>
    <n v="1"/>
    <x v="12"/>
    <s v="ORGANIZADOR INSUMOS DE DEGUSTACIN"/>
    <s v="UND"/>
    <s v="-"/>
    <s v="12/31/2040"/>
    <n v="8"/>
    <n v="8"/>
    <n v="0"/>
    <n v="0"/>
    <n v="26000"/>
    <n v="208000"/>
    <n v="0"/>
    <n v="0"/>
    <x v="2"/>
    <s v="BPO"/>
    <s v="BUEN"/>
    <m/>
    <d v="2019-02-28T00:00:00"/>
    <d v="2021-04-08T00:00:00"/>
    <d v="2020-01-29T00:00:00"/>
    <d v="2020-02-03T08:23:02"/>
    <s v="COMERCIAL NUTRESA S A S"/>
    <s v="MERCADEO"/>
    <s v="GENERICO"/>
    <s v="GENERICO"/>
    <s v="N"/>
    <d v="2016-08-10T00:00:00"/>
  </r>
  <r>
    <x v="1093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1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1094"/>
    <s v="CALI"/>
    <s v="CEDIS CALI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0-05-29T00:00:00"/>
    <m/>
    <m/>
    <s v="COMERCIAL NUTRESA S A S"/>
    <s v="MERCADEO"/>
    <s v="CAFE"/>
    <s v="GENERICO"/>
    <s v="N"/>
    <d v="2020-05-09T00:00:00"/>
  </r>
  <r>
    <x v="1095"/>
    <s v="CALI"/>
    <s v="CEDIS CALI"/>
    <s v="ALMACEN"/>
    <s v="ALMACENAJE"/>
    <s v="I"/>
    <n v="1"/>
    <x v="243"/>
    <s v="VASO DEGUSTACION 4 OZ SELLO ROJO X 50 UND PROMOTORES"/>
    <s v="PAQ"/>
    <s v="-"/>
    <s v="12/31/2040"/>
    <n v="75"/>
    <n v="75"/>
    <n v="0"/>
    <n v="0"/>
    <n v="2000"/>
    <n v="150000"/>
    <n v="0"/>
    <n v="0"/>
    <x v="2"/>
    <s v="BPO"/>
    <s v="BUEN"/>
    <m/>
    <d v="2020-01-03T00:00:00"/>
    <d v="2021-04-08T00:00:00"/>
    <m/>
    <d v="2020-03-11T07:45:27"/>
    <s v="COMERCIAL NUTRESA S A S"/>
    <s v="MERCADEO"/>
    <s v="CAFE"/>
    <s v="SELLO ROJO"/>
    <s v="N"/>
    <d v="2015-06-10T00:00:00"/>
  </r>
  <r>
    <x v="1096"/>
    <s v="CALI"/>
    <s v="CEDIS CALI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1097"/>
    <s v="CALI"/>
    <s v="CEDIS CALI"/>
    <s v="ALMACEN"/>
    <s v="ALMACENAJE"/>
    <s v="I"/>
    <n v="1"/>
    <x v="23"/>
    <s v="BASURERA METALICA"/>
    <s v="UND"/>
    <s v="-"/>
    <s v="12/31/2040"/>
    <n v="8"/>
    <n v="8"/>
    <n v="0"/>
    <n v="0"/>
    <n v="41900"/>
    <n v="335200"/>
    <n v="0"/>
    <n v="0"/>
    <x v="0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1098"/>
    <s v="CALI"/>
    <s v="CEDIS CALI"/>
    <s v="ALMACEN"/>
    <s v="ALMACENAJE"/>
    <s v="I"/>
    <n v="1"/>
    <x v="12"/>
    <s v="ORGANIZADOR INSUMOS DE DEGUSTACIN"/>
    <s v="UND"/>
    <s v="-"/>
    <s v="12/31/2040"/>
    <n v="3"/>
    <n v="3"/>
    <n v="0"/>
    <n v="0"/>
    <n v="26000"/>
    <n v="78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1099"/>
    <s v="CALI"/>
    <s v="CEDIS CALI"/>
    <s v="ALMACEN"/>
    <s v="ALMACENAJE"/>
    <s v="I"/>
    <n v="1"/>
    <x v="11"/>
    <s v="EXTENSION ELECTRICA ENCAUCHETADA"/>
    <s v="UND"/>
    <s v="-"/>
    <s v="12/31/2040"/>
    <n v="9"/>
    <n v="9"/>
    <n v="0"/>
    <n v="0"/>
    <n v="5000"/>
    <n v="45000"/>
    <n v="0"/>
    <n v="0"/>
    <x v="2"/>
    <s v="BPO"/>
    <s v="BUEN"/>
    <m/>
    <d v="2019-06-06T00:00:00"/>
    <d v="2021-04-08T00:00:00"/>
    <d v="2019-12-12T00:00:00"/>
    <d v="2019-10-10T17:13:58"/>
    <s v="COMERCIAL NUTRESA S A S"/>
    <s v="MERCADEO"/>
    <s v="GENERICO"/>
    <s v="GENERICO"/>
    <s v="N"/>
    <d v="2014-01-22T00:00:00"/>
  </r>
  <r>
    <x v="1100"/>
    <s v="CALI"/>
    <s v="CEDIS CALI"/>
    <s v="ALMACEN"/>
    <s v="ALMACENAJE"/>
    <s v="I"/>
    <s v="TOSH ARTESANAL"/>
    <x v="21"/>
    <s v="BANDEJA ENTREPANO MUEBLE SINERGIA"/>
    <s v="UND"/>
    <m/>
    <s v="12/31/2040"/>
    <n v="4"/>
    <n v="4"/>
    <n v="0"/>
    <n v="0"/>
    <n v="31500"/>
    <n v="126000"/>
    <n v="0"/>
    <n v="0"/>
    <x v="2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1101"/>
    <s v="CALI"/>
    <s v="CEDIS CALI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11T00:00:00"/>
    <d v="2019-10-24T00:00:00"/>
    <d v="2021-09-16T07:36:29"/>
    <s v="COMERCIAL NUTRESA S A S"/>
    <s v="MERCADEO"/>
    <s v="GALLETAS"/>
    <s v="GENERICO"/>
    <s v="N"/>
    <d v="2014-04-14T00:00:00"/>
  </r>
  <r>
    <x v="1102"/>
    <s v="CALI"/>
    <s v="CEDIS CALI"/>
    <s v="ALMACEN"/>
    <s v="ALMACENAJE"/>
    <s v="I"/>
    <s v="BENET"/>
    <x v="9"/>
    <s v="CAPACILLO BENET # 1 PAQ X 50"/>
    <s v="UND"/>
    <s v="-"/>
    <s v="12/31/2040"/>
    <n v="16"/>
    <n v="16"/>
    <n v="0"/>
    <n v="0"/>
    <n v="1545"/>
    <n v="24720"/>
    <n v="0"/>
    <n v="0"/>
    <x v="2"/>
    <s v="BPO"/>
    <s v="BUEN"/>
    <m/>
    <d v="2019-03-16T00:00:00"/>
    <d v="2021-09-15T00:00:00"/>
    <m/>
    <d v="2020-02-14T09:40:02"/>
    <s v="COMERCIAL NUTRESA S A S"/>
    <s v="MERCADEO"/>
    <s v="GESTION CARGO"/>
    <s v="BENET"/>
    <s v="N"/>
    <d v="2019-03-19T00:00:00"/>
  </r>
  <r>
    <x v="1103"/>
    <s v="CALI"/>
    <s v="CEDIS CALI"/>
    <s v="ALMACEN"/>
    <s v="ALMACENAJE"/>
    <s v="I"/>
    <n v="1"/>
    <x v="8"/>
    <s v="PARILLA MINI NEVERA  BASE"/>
    <s v="UND"/>
    <m/>
    <s v="12/31/2040"/>
    <n v="2"/>
    <n v="2"/>
    <n v="0"/>
    <n v="0"/>
    <n v="23785"/>
    <n v="47570"/>
    <n v="0"/>
    <n v="0"/>
    <x v="1"/>
    <s v="NUTRESA"/>
    <s v="BUEN"/>
    <m/>
    <d v="2019-03-01T00:00:00"/>
    <d v="2020-09-04T00:00:00"/>
    <d v="2021-03-01T00:00:00"/>
    <d v="2021-03-01T16:33:29"/>
    <s v="COMERCIAL NUTRESA S A S"/>
    <s v="MERCADEO"/>
    <s v="CNCH"/>
    <s v="JET"/>
    <s v="N"/>
    <d v="2017-11-09T00:00:00"/>
  </r>
  <r>
    <x v="1104"/>
    <s v="CALI"/>
    <s v="CEDIS CALI"/>
    <s v="ALMACEN"/>
    <s v="ALMACENAJE"/>
    <s v="I"/>
    <s v="ELEMENTOS DE BIOSEGURIDAD IMPULSO"/>
    <x v="240"/>
    <s v="PURIDEX X 1 LT "/>
    <s v="UND"/>
    <m/>
    <s v="12/31/2040"/>
    <n v="15"/>
    <n v="15"/>
    <n v="0"/>
    <n v="0"/>
    <n v="4232"/>
    <n v="63480"/>
    <n v="0"/>
    <n v="0"/>
    <x v="0"/>
    <s v="BPO"/>
    <s v="BUEN"/>
    <m/>
    <d v="2021-04-26T00:00:00"/>
    <d v="2021-09-27T00:00:00"/>
    <d v="2021-09-06T00:00:00"/>
    <d v="2021-09-06T15:51:55"/>
    <s v="COMERCIAL NUTRESA S A S"/>
    <s v="MERCADEO"/>
    <s v="GENERICO"/>
    <s v="GENERICO"/>
    <s v="N"/>
    <d v="2021-04-15T00:00:00"/>
  </r>
  <r>
    <x v="1105"/>
    <s v="CALI"/>
    <s v="CEDIS CALI"/>
    <s v="ALMACEN"/>
    <s v="ALMACENAJE"/>
    <s v="I"/>
    <s v="IMPULSO LA BASTILLA CAMPO"/>
    <x v="619"/>
    <s v="VASO CAFE LA BASTILLA CAMPO 4 OZ PAQ X 55"/>
    <s v="PAQ"/>
    <m/>
    <s v="06/30/2040"/>
    <n v="191"/>
    <n v="191"/>
    <n v="0"/>
    <n v="0"/>
    <n v="5850"/>
    <n v="1117350"/>
    <n v="0"/>
    <n v="0"/>
    <x v="2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1106"/>
    <s v="CALI"/>
    <s v="CEDIS CALI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8-20T00:00:00"/>
    <d v="2021-09-16T00:00:00"/>
    <d v="2021-09-16T07:25:50"/>
    <s v="COMERCIAL NUTRESA S A S"/>
    <s v="MERCADEO"/>
    <s v="GENERICO"/>
    <s v="MULTIMARCA"/>
    <s v="N"/>
    <d v="2019-08-09T00:00:00"/>
  </r>
  <r>
    <x v="1107"/>
    <s v="CALI"/>
    <s v="CEDIS CALI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1108"/>
    <s v="CALI"/>
    <s v="CEDIS CALI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4-01-22T00:00:00"/>
  </r>
  <r>
    <x v="1106"/>
    <s v="CALI"/>
    <s v="CEDIS CALI"/>
    <s v="C_REFRI"/>
    <s v="CUARTO REFRIGERADO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10-11T00:00:00"/>
    <m/>
    <d v="2021-09-16T07:25:50"/>
    <s v="COMERCIAL NUTRESA S A S"/>
    <s v="MERCADEO"/>
    <s v="GENERICO"/>
    <s v="MULTIMARCA"/>
    <s v="N"/>
    <d v="2019-08-09T00:00:00"/>
  </r>
  <r>
    <x v="1109"/>
    <s v="CALI"/>
    <s v="CEDIS CALI"/>
    <s v="ALMACEN"/>
    <s v="ALMACENAJE"/>
    <s v="I"/>
    <s v="BENET"/>
    <x v="9"/>
    <s v="CAPACILLO BENET # 1 PAQ X 50"/>
    <s v="UND"/>
    <s v="-"/>
    <s v="12/31/2040"/>
    <n v="14"/>
    <n v="14"/>
    <n v="0"/>
    <n v="0"/>
    <n v="1545"/>
    <n v="21630"/>
    <n v="0"/>
    <n v="0"/>
    <x v="0"/>
    <s v="BPO"/>
    <s v="BUEN"/>
    <m/>
    <d v="2019-03-15T00:00:00"/>
    <d v="2021-09-15T00:00:00"/>
    <m/>
    <d v="2020-02-18T07:17:57"/>
    <s v="COMERCIAL NUTRESA S A S"/>
    <s v="MERCADEO"/>
    <s v="GESTION CARGO"/>
    <s v="BENET"/>
    <s v="N"/>
    <d v="2019-03-19T00:00:00"/>
  </r>
  <r>
    <x v="1110"/>
    <s v="CALI"/>
    <s v="CEDIS CALI"/>
    <s v="ALMACEN"/>
    <s v="ALMACENAJE"/>
    <s v="I"/>
    <s v="IMPULSO LA BASTILLA CAMPO"/>
    <x v="619"/>
    <s v="VASO CAFE LA BASTILLA CAMPO 4 OZ PAQ X 55"/>
    <s v="PAQ"/>
    <m/>
    <s v="06/30/2040"/>
    <n v="60"/>
    <n v="60"/>
    <n v="0"/>
    <n v="0"/>
    <n v="5850"/>
    <n v="351000"/>
    <n v="0"/>
    <n v="0"/>
    <x v="0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1111"/>
    <s v="CALI"/>
    <s v="CEDIS CALI"/>
    <s v="ALMACEN"/>
    <s v="ALMACENAJE"/>
    <s v="I"/>
    <s v="IMPULSO BENET"/>
    <x v="7"/>
    <s v="VASO BRANDEADO BENET 2 ONZAS PAQ X 50"/>
    <s v="PAQ"/>
    <m/>
    <s v="10/31/2040"/>
    <n v="17"/>
    <n v="17"/>
    <n v="0"/>
    <n v="0"/>
    <n v="4900"/>
    <n v="83300"/>
    <n v="0"/>
    <n v="0"/>
    <x v="2"/>
    <s v="BPO"/>
    <s v="BUEN"/>
    <m/>
    <d v="2020-01-24T00:00:00"/>
    <d v="2021-04-08T00:00:00"/>
    <m/>
    <d v="2020-05-18T16:40:10"/>
    <s v="COMERCIAL NUTRESA S A S"/>
    <s v="MERCADEO"/>
    <s v="GENERICO"/>
    <s v="BENET"/>
    <s v="N"/>
    <d v="2020-01-24T00:00:00"/>
  </r>
  <r>
    <x v="1112"/>
    <s v="CALI"/>
    <s v="CEDIS CALI"/>
    <s v="ALMACEN"/>
    <s v="ALMACENAJE"/>
    <s v="I"/>
    <n v="1"/>
    <x v="13"/>
    <s v="PINZAS METALICAS PEQUENAS"/>
    <s v="UND"/>
    <s v="-"/>
    <s v="12/31/2040"/>
    <n v="8"/>
    <n v="8"/>
    <n v="0"/>
    <n v="0"/>
    <n v="4800"/>
    <n v="38400"/>
    <n v="0"/>
    <n v="0"/>
    <x v="2"/>
    <s v="BPO"/>
    <s v="BUEN"/>
    <m/>
    <d v="2019-02-28T00:00:00"/>
    <d v="2021-09-15T00:00:00"/>
    <d v="2021-09-17T00:00:00"/>
    <d v="2021-09-18T08:13:55"/>
    <s v="COMERCIAL NUTRESA S A S"/>
    <s v="MERCADEO"/>
    <s v="GALLETAS"/>
    <s v="GENERICO"/>
    <s v="N"/>
    <d v="2014-04-14T00:00:00"/>
  </r>
  <r>
    <x v="1113"/>
    <s v="CALI"/>
    <s v="CEDIS CALI"/>
    <s v="ALMACEN"/>
    <s v="ALMACENAJE"/>
    <s v="I"/>
    <n v="1"/>
    <x v="15"/>
    <s v="VASO DEGUSTACION 4 OZ SELLO ROJO X 50 UND"/>
    <s v="PAQ"/>
    <s v="-"/>
    <s v="12/31/2040"/>
    <n v="57"/>
    <n v="57"/>
    <n v="0"/>
    <n v="0"/>
    <n v="2000"/>
    <n v="114000"/>
    <n v="0"/>
    <n v="0"/>
    <x v="2"/>
    <s v="BPO"/>
    <s v="BUEN"/>
    <m/>
    <d v="2019-03-01T00:00:00"/>
    <d v="2021-04-08T00:00:00"/>
    <d v="2020-03-02T00:00:00"/>
    <d v="2020-05-18T16:36:58"/>
    <s v="COMERCIAL NUTRESA S A S"/>
    <s v="MERCADEO"/>
    <s v="CAFE"/>
    <s v="SELLO ROJO"/>
    <s v="N"/>
    <d v="2015-05-07T00:00:00"/>
  </r>
  <r>
    <x v="1114"/>
    <s v="CALI"/>
    <s v="CEDIS CALI"/>
    <s v="ALMACEN"/>
    <s v="ALMACENAJE"/>
    <s v="I"/>
    <s v="ACTIVACIONES EN PDV"/>
    <x v="620"/>
    <s v="PENDON NAVIDAD NOEL 2021"/>
    <s v="UND"/>
    <m/>
    <s v="01/31/2022"/>
    <n v="1"/>
    <n v="1"/>
    <n v="0"/>
    <n v="0"/>
    <n v="210000"/>
    <n v="210000"/>
    <n v="0"/>
    <n v="0"/>
    <x v="0"/>
    <s v="NUTRESA"/>
    <s v="BUEN"/>
    <m/>
    <d v="2021-11-08T00:00:00"/>
    <d v="2021-11-08T00:00:00"/>
    <m/>
    <m/>
    <s v="COMERCIAL NUTRESA S A S"/>
    <s v="TRADE"/>
    <s v="NUTRESA"/>
    <s v="MULTIMARCA"/>
    <s v="N"/>
    <d v="2021-11-08T00:00:00"/>
  </r>
  <r>
    <x v="1115"/>
    <s v="CALI"/>
    <s v="CEDIS CALI"/>
    <s v="ALMACEN"/>
    <s v="ALMACENAJE"/>
    <s v="I"/>
    <n v="1"/>
    <x v="11"/>
    <s v="EXTENSION ELECTRICA ENCAUCHETADA"/>
    <s v="UND"/>
    <s v="-"/>
    <s v="12/31/2040"/>
    <n v="18"/>
    <n v="18"/>
    <n v="0"/>
    <n v="0"/>
    <n v="5000"/>
    <n v="90000"/>
    <n v="0"/>
    <n v="0"/>
    <x v="0"/>
    <s v="BPO"/>
    <s v="BUEN"/>
    <m/>
    <d v="2019-03-01T00:00:00"/>
    <d v="2021-07-26T00:00:00"/>
    <d v="2021-07-28T00:00:00"/>
    <d v="2021-07-28T16:29:55"/>
    <s v="COMERCIAL NUTRESA S A S"/>
    <s v="MERCADEO"/>
    <s v="GENERICO"/>
    <s v="GENERICO"/>
    <s v="N"/>
    <d v="2014-01-22T00:00:00"/>
  </r>
  <r>
    <x v="1116"/>
    <s v="CALI"/>
    <s v="CEDIS CALI"/>
    <s v="SEGU"/>
    <s v="SEGURIDAD"/>
    <s v="I"/>
    <s v="CANDADO MUEBLE DEGUSTACION SINERGIA "/>
    <x v="557"/>
    <s v="CANDADO MUEBLE SINERGIA TF40"/>
    <s v="UND"/>
    <m/>
    <s v="12/31/2040"/>
    <n v="2"/>
    <n v="2"/>
    <n v="0"/>
    <n v="0"/>
    <n v="19000"/>
    <n v="38000"/>
    <n v="0"/>
    <n v="0"/>
    <x v="0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1117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33"/>
    <n v="33"/>
    <n v="0"/>
    <n v="0"/>
    <n v="2600"/>
    <n v="85800"/>
    <n v="0"/>
    <n v="0"/>
    <x v="2"/>
    <s v="BPO"/>
    <s v="BUEN"/>
    <d v="2020-09-04T00:00:00"/>
    <d v="2019-06-11T00:00:00"/>
    <d v="2021-04-08T00:00:00"/>
    <m/>
    <d v="2020-05-18T16:38:53"/>
    <s v="COMERCIAL NUTRESA S A S"/>
    <s v="MERCADEO"/>
    <s v="CAFE"/>
    <s v="LA BASTILLA"/>
    <s v="N"/>
    <d v="2019-09-26T00:00:00"/>
  </r>
  <r>
    <x v="1118"/>
    <s v="CALI"/>
    <s v="CEDIS CALI"/>
    <s v="ALMACEN"/>
    <s v="ALMACENAJE"/>
    <s v="I"/>
    <s v="IMPULSO BENET"/>
    <x v="7"/>
    <s v="VASO BRANDEADO BENET 2 ONZAS PAQ X 50"/>
    <s v="PAQ"/>
    <m/>
    <s v="10/31/2040"/>
    <n v="134"/>
    <n v="134"/>
    <n v="0"/>
    <n v="0"/>
    <n v="4900"/>
    <n v="656600"/>
    <n v="0"/>
    <n v="0"/>
    <x v="0"/>
    <s v="BPO"/>
    <s v="BUEN"/>
    <m/>
    <d v="2020-01-24T00:00:00"/>
    <d v="2021-04-08T00:00:00"/>
    <d v="2020-04-21T00:00:00"/>
    <d v="2020-07-27T08:38:51"/>
    <s v="COMERCIAL NUTRESA S A S"/>
    <s v="MERCADEO"/>
    <s v="GENERICO"/>
    <s v="BENET"/>
    <s v="N"/>
    <d v="2020-01-24T00:00:00"/>
  </r>
  <r>
    <x v="1119"/>
    <s v="CALI"/>
    <s v="CEDIS CALI"/>
    <s v="ALMACEN"/>
    <s v="ALMACENAJE"/>
    <s v="I"/>
    <n v="1"/>
    <x v="15"/>
    <s v="VASO DEGUSTACION 4 OZ SELLO ROJO X 50 UND"/>
    <s v="PAQ"/>
    <s v="-"/>
    <s v="12/31/2040"/>
    <n v="99"/>
    <n v="99"/>
    <n v="0"/>
    <n v="0"/>
    <n v="2000"/>
    <n v="198000"/>
    <n v="0"/>
    <n v="0"/>
    <x v="0"/>
    <s v="BPO"/>
    <s v="BUEN"/>
    <m/>
    <d v="2019-02-28T00:00:00"/>
    <d v="2021-04-08T00:00:00"/>
    <d v="2020-04-20T00:00:00"/>
    <d v="2020-03-02T15:42:00"/>
    <s v="COMERCIAL NUTRESA S A S"/>
    <s v="MERCADEO"/>
    <s v="CAFE"/>
    <s v="SELLO ROJO"/>
    <s v="N"/>
    <d v="2015-05-07T00:00:00"/>
  </r>
  <r>
    <x v="1120"/>
    <s v="CALI"/>
    <s v="CEDIS CALI"/>
    <s v="ALMACEN"/>
    <s v="ALMACENAJE"/>
    <s v="I"/>
    <m/>
    <x v="14"/>
    <s v="VASO TRANSPARENTE BENET 3 ONZ PAQ.X12."/>
    <s v="UND"/>
    <m/>
    <s v="12/31/2040"/>
    <n v="65"/>
    <n v="65"/>
    <n v="0"/>
    <n v="0"/>
    <n v="2448"/>
    <n v="159120"/>
    <n v="0"/>
    <n v="0"/>
    <x v="0"/>
    <s v="BPO"/>
    <s v="BUEN"/>
    <m/>
    <d v="2019-02-28T00:00:00"/>
    <d v="2021-09-15T00:00:00"/>
    <m/>
    <d v="2019-11-12T11:12:21"/>
    <s v="COMERCIAL NUTRESA S A S"/>
    <s v="MERCADEO"/>
    <s v="GESTION CARGO"/>
    <s v="BENET"/>
    <s v="N"/>
    <d v="2019-03-14T00:00:00"/>
  </r>
  <r>
    <x v="1121"/>
    <s v="CALI"/>
    <s v="CEDIS CALI"/>
    <s v="SEGU"/>
    <s v="SEGURIDAD"/>
    <s v="I"/>
    <m/>
    <x v="241"/>
    <s v="TERMO BUNN 2.5 LITROS"/>
    <s v="UND"/>
    <s v="-"/>
    <s v="12/31/2040"/>
    <n v="3"/>
    <n v="3"/>
    <n v="0"/>
    <n v="0"/>
    <n v="200000"/>
    <n v="600000"/>
    <n v="0"/>
    <n v="0"/>
    <x v="2"/>
    <s v="BPO"/>
    <s v="BUEN"/>
    <m/>
    <d v="2019-11-27T00:00:00"/>
    <d v="2020-04-29T00:00:00"/>
    <m/>
    <d v="2020-02-14T08:17:28"/>
    <s v="COMERCIAL NUTRESA S A S"/>
    <s v="MERCADEO"/>
    <s v="CAFE"/>
    <s v="MULTIMARCA"/>
    <s v="N"/>
    <d v="2019-01-26T00:00:00"/>
  </r>
  <r>
    <x v="1097"/>
    <s v="CALI"/>
    <s v="CEDIS CALI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1122"/>
    <s v="CALI"/>
    <s v="CEDIS CALI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4-08T00:00:00"/>
    <d v="2020-04-20T00:00:00"/>
    <m/>
    <s v="COMERCIAL NUTRESA S A S"/>
    <s v="MERCADEO"/>
    <s v="GENERICO"/>
    <s v="GENERICO"/>
    <s v="N"/>
    <d v="2016-08-10T00:00:00"/>
  </r>
  <r>
    <x v="1123"/>
    <s v="CALI"/>
    <s v="CEDIS CALI"/>
    <s v="SEGU"/>
    <s v="SEGURIDAD"/>
    <s v="I"/>
    <m/>
    <x v="241"/>
    <s v="TERMO BUNN 2.5 LITROS"/>
    <s v="UND"/>
    <s v="-"/>
    <s v="12/31/2040"/>
    <n v="1"/>
    <n v="1"/>
    <n v="0"/>
    <n v="0"/>
    <n v="200000"/>
    <n v="200000"/>
    <n v="0"/>
    <n v="0"/>
    <x v="0"/>
    <s v="BPO"/>
    <s v="BUEN"/>
    <m/>
    <d v="2019-03-01T00:00:00"/>
    <d v="2020-06-10T00:00:00"/>
    <m/>
    <d v="2020-02-14T11:02:49"/>
    <s v="COMERCIAL NUTRESA S A S"/>
    <s v="MERCADEO"/>
    <s v="CAFE"/>
    <s v="MULTIMARCA"/>
    <s v="N"/>
    <d v="2019-01-26T00:00:00"/>
  </r>
  <r>
    <x v="1124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17"/>
    <n v="17"/>
    <n v="0"/>
    <n v="0"/>
    <n v="2600"/>
    <n v="44200"/>
    <n v="0"/>
    <n v="0"/>
    <x v="0"/>
    <s v="BPO"/>
    <s v="BUEN"/>
    <m/>
    <d v="2019-10-02T00:00:00"/>
    <d v="2021-04-08T00:00:00"/>
    <m/>
    <d v="2020-02-17T09:02:39"/>
    <s v="COMERCIAL NUTRESA S A S"/>
    <s v="MERCADEO"/>
    <s v="CAFE"/>
    <s v="LA BASTILLA"/>
    <s v="N"/>
    <d v="2019-09-26T00:00:00"/>
  </r>
  <r>
    <x v="1125"/>
    <s v="CALI"/>
    <s v="CEDIS CALI"/>
    <s v="ALMACEN"/>
    <s v="ALMACENAJE"/>
    <s v="I"/>
    <n v="1"/>
    <x v="243"/>
    <s v="VASO DEGUSTACION 4 OZ SELLO ROJO X 50 UND PROMOTORES"/>
    <s v="PAQ"/>
    <s v="-"/>
    <s v="12/31/2040"/>
    <n v="352"/>
    <n v="352"/>
    <n v="0"/>
    <n v="0"/>
    <n v="2000"/>
    <n v="704000"/>
    <n v="0"/>
    <n v="0"/>
    <x v="1"/>
    <s v="PROMOTORES"/>
    <s v="BUEN"/>
    <m/>
    <d v="2019-05-15T00:00:00"/>
    <d v="2020-04-21T00:00:00"/>
    <d v="2020-04-21T00:00:00"/>
    <d v="2020-02-04T10:06:00"/>
    <s v="COMERCIAL NUTRESA S A S"/>
    <s v="MERCADEO"/>
    <s v="CAFE"/>
    <s v="SELLO ROJO"/>
    <s v="N"/>
    <d v="2015-06-10T00:00:00"/>
  </r>
  <r>
    <x v="1126"/>
    <s v="CALI"/>
    <s v="CEDIS CALI"/>
    <s v="ALMACEN"/>
    <s v="ALMACENAJE"/>
    <s v="IE"/>
    <s v="LANZAMIENTO EVA CAPSULAS EXPRESS NUTRESA"/>
    <x v="28"/>
    <s v="MAQUINA EVA CAPSULAS EXPRESS NUTRESA"/>
    <s v="UND"/>
    <m/>
    <s v="12/31/2040"/>
    <n v="3"/>
    <n v="3"/>
    <n v="0"/>
    <n v="0"/>
    <n v="139900"/>
    <n v="419700"/>
    <n v="0"/>
    <n v="0"/>
    <x v="0"/>
    <s v="BPO"/>
    <s v="BUEN"/>
    <m/>
    <d v="2019-04-17T00:00:00"/>
    <d v="2021-09-15T00:00:00"/>
    <d v="2021-09-16T00:00:00"/>
    <d v="2021-09-16T07:59:15"/>
    <s v="COMERCIAL NUTRESA S A S"/>
    <s v="MERCADEO"/>
    <s v="CAFE"/>
    <s v="CAPSULAS EXPRESS"/>
    <s v="N"/>
    <d v="2019-04-22T00:00:00"/>
  </r>
  <r>
    <x v="1127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0-03-24T00:00:00"/>
    <d v="2020-02-13T00:00:00"/>
    <d v="2020-07-27T08:36:26"/>
    <s v="COMERCIAL NUTRESA S A S"/>
    <s v="MERCADEO"/>
    <s v="CNCH"/>
    <s v="GENERICO"/>
    <s v="N"/>
    <d v="2014-03-20T00:00:00"/>
  </r>
  <r>
    <x v="1128"/>
    <s v="CALI"/>
    <s v="CEDIS CALI"/>
    <s v="SEGU"/>
    <s v="SEGURIDAD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5-11T00:00:00"/>
    <d v="2020-04-27T00:00:00"/>
    <d v="2020-07-27T08:37:37"/>
    <s v="COMERCIAL NUTRESA S A S"/>
    <s v="MERCADEO"/>
    <s v="PASTAS"/>
    <s v="GENERICO"/>
    <s v="N"/>
    <d v="2016-05-20T00:00:00"/>
  </r>
  <r>
    <x v="1126"/>
    <s v="CALI"/>
    <s v="CEDIS CALI"/>
    <s v="C_REFRI"/>
    <s v="CUARTO REFRIGERADO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11T00:00:00"/>
    <m/>
    <d v="2021-09-16T07:59:15"/>
    <s v="COMERCIAL NUTRESA S A S"/>
    <s v="MERCADEO"/>
    <s v="CAFE"/>
    <s v="CAPSULAS EXPRESS"/>
    <s v="N"/>
    <d v="2019-04-22T00:00:00"/>
  </r>
  <r>
    <x v="1129"/>
    <s v="CALI"/>
    <s v="CEDIS CALI"/>
    <s v="SEGU"/>
    <s v="SEGURIDAD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5-11T00:00:00"/>
    <m/>
    <m/>
    <s v="COMERCIAL NUTRESA S A S"/>
    <s v="MERCADEO"/>
    <s v="CAFE"/>
    <s v="SELLO ROJO"/>
    <s v="N"/>
    <d v="2017-03-29T00:00:00"/>
  </r>
  <r>
    <x v="1130"/>
    <s v="CALI"/>
    <s v="CEDIS CALI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1131"/>
    <s v="CALI"/>
    <s v="CEDIS CALI"/>
    <s v="SEGU"/>
    <s v="SEGURIDAD"/>
    <s v="IE"/>
    <n v="1"/>
    <x v="36"/>
    <s v="CAFETERA GENERICA 10-12 TAZAS"/>
    <s v="UND"/>
    <s v="-"/>
    <s v="12/31/2040"/>
    <n v="6"/>
    <n v="6"/>
    <n v="0"/>
    <n v="0"/>
    <n v="100000"/>
    <n v="600000"/>
    <n v="0"/>
    <n v="0"/>
    <x v="2"/>
    <s v="BPO"/>
    <s v="BUEN"/>
    <m/>
    <d v="2019-02-28T00:00:00"/>
    <d v="2020-04-29T00:00:00"/>
    <d v="2020-01-29T00:00:00"/>
    <d v="2020-05-18T16:37:41"/>
    <s v="COMERCIAL NUTRESA S A S"/>
    <s v="MERCADEO"/>
    <s v="CAFE"/>
    <s v="GENERICO"/>
    <s v="N"/>
    <d v="2014-01-22T00:00:00"/>
  </r>
  <r>
    <x v="1132"/>
    <s v="CALI"/>
    <s v="CEDIS CALI"/>
    <s v="SEGU"/>
    <s v="SEGURIDAD"/>
    <s v="IE"/>
    <n v="1"/>
    <x v="622"/>
    <s v="HORNO MICROONDAS HACEB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0-02-13T00:00:00"/>
    <d v="2020-02-10T00:00:00"/>
    <d v="2020-02-10T14:58:34"/>
    <s v="COMERCIAL NUTRESA S A S"/>
    <s v="MERCADEO"/>
    <s v="CNCH"/>
    <s v="GENERICO"/>
    <s v="N"/>
    <d v="2014-06-04T00:00:00"/>
  </r>
  <r>
    <x v="1133"/>
    <s v="CALI"/>
    <s v="CEDIS CALI"/>
    <s v="SEGU"/>
    <s v="SEGURIDAD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2"/>
    <s v="BPO"/>
    <s v="BUEN"/>
    <m/>
    <d v="2019-02-28T00:00:00"/>
    <d v="2021-05-11T00:00:00"/>
    <m/>
    <d v="2019-03-28T16:49:29"/>
    <s v="COMERCIAL NUTRESA S A S"/>
    <s v="MERCADEO"/>
    <s v="GENERICO"/>
    <s v="GENERICO"/>
    <s v="N"/>
    <d v="2014-07-11T00:00:00"/>
  </r>
  <r>
    <x v="1134"/>
    <s v="CALI"/>
    <s v="CEDIS CALI"/>
    <s v="SEGU"/>
    <s v="SEGURIDAD"/>
    <s v="IE"/>
    <s v="IMPULSO CHOCOTERAS CORONA"/>
    <x v="33"/>
    <s v="CHOCOTERA CORONA IMPLEMENTO IMPULSO"/>
    <s v="UND"/>
    <m/>
    <s v="12/31/2040"/>
    <n v="5"/>
    <n v="5"/>
    <n v="0"/>
    <n v="0"/>
    <n v="119000"/>
    <n v="595000"/>
    <n v="0"/>
    <n v="0"/>
    <x v="0"/>
    <s v="BPO"/>
    <s v="BUEN"/>
    <m/>
    <d v="2020-01-08T00:00:00"/>
    <d v="2021-05-11T00:00:00"/>
    <d v="2020-01-29T00:00:00"/>
    <d v="2020-01-30T10:40:35"/>
    <s v="COMERCIAL NUTRESA S A S"/>
    <s v="MERCADEO"/>
    <s v="CNCH"/>
    <s v="CORONA"/>
    <s v="N"/>
    <d v="2019-10-02T00:00:00"/>
  </r>
  <r>
    <x v="1135"/>
    <s v="CALI"/>
    <s v="CEDIS CALI"/>
    <s v="SEGU"/>
    <s v="SEGURIDAD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2"/>
    <s v="BPO"/>
    <s v="BUEN"/>
    <m/>
    <d v="2019-09-27T00:00:00"/>
    <d v="2021-05-11T00:00:00"/>
    <d v="2020-01-29T00:00:00"/>
    <d v="2020-07-27T08:38:40"/>
    <s v="COMERCIAL NUTRESA S A S"/>
    <s v="MERCADEO"/>
    <s v="CNCH"/>
    <s v="CORONA"/>
    <s v="N"/>
    <d v="2019-10-02T00:00:00"/>
  </r>
  <r>
    <x v="1136"/>
    <s v="CALI"/>
    <s v="CEDIS CALI"/>
    <s v="SEGU"/>
    <s v="SEGURIDAD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2"/>
    <s v="BPO"/>
    <s v="BUEN"/>
    <m/>
    <d v="2019-02-28T00:00:00"/>
    <d v="2020-03-25T00:00:00"/>
    <d v="2020-02-13T00:00:00"/>
    <d v="2020-02-18T07:17:57"/>
    <s v="COMERCIAL NUTRESA S A S"/>
    <s v="MERCADEO"/>
    <s v="GENERICO"/>
    <s v="GENERICO"/>
    <s v="N"/>
    <d v="2014-03-05T00:00:00"/>
  </r>
  <r>
    <x v="1137"/>
    <s v="CALI"/>
    <s v="CEDIS CALI"/>
    <s v="SEGU"/>
    <s v="SEGURIDAD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5-11T00:00:00"/>
    <d v="2020-04-27T00:00:00"/>
    <d v="2020-02-03T08:22:44"/>
    <s v="COMERCIAL NUTRESA S A S"/>
    <s v="MERCADEO"/>
    <s v="PASTAS"/>
    <s v="GENERICO"/>
    <s v="N"/>
    <d v="2016-05-20T00:00:00"/>
  </r>
  <r>
    <x v="1138"/>
    <s v="CALI"/>
    <s v="CEDIS CALI"/>
    <s v="SEGU"/>
    <s v="SEGURIDAD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0-06-10T00:00:00"/>
    <d v="2020-03-04T00:00:00"/>
    <d v="2020-03-04T10:07:16"/>
    <s v="COMERCIAL NUTRESA S A S"/>
    <s v="MERCADEO"/>
    <s v="CAFE"/>
    <s v="GENERICO"/>
    <s v="N"/>
    <d v="2014-01-22T00:00:00"/>
  </r>
  <r>
    <x v="1139"/>
    <s v="CALI"/>
    <s v="CEDIS CALI"/>
    <s v="SEGU"/>
    <s v="SEGURIDAD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05-14T00:00:00"/>
    <d v="2020-01-17T00:00:00"/>
    <d v="2020-07-27T08:36:06"/>
    <s v="COMERCIAL NUTRESA S A S"/>
    <s v="MERCADEO"/>
    <s v="GENERICO"/>
    <s v="GENERICO"/>
    <s v="N"/>
    <d v="2014-03-05T00:00:00"/>
  </r>
  <r>
    <x v="1140"/>
    <s v="CALI"/>
    <s v="CEDIS CALI"/>
    <s v="ALMACEN"/>
    <s v="ALMACENAJE"/>
    <s v="IE"/>
    <s v="ROADSHOW CAPSULA EXPRESS"/>
    <x v="30"/>
    <s v="ESPUMADOR ROADSHOW CAPSULA EXPRESS"/>
    <s v="UND"/>
    <m/>
    <s v="12/31/2020"/>
    <n v="2"/>
    <n v="2"/>
    <n v="0"/>
    <n v="0"/>
    <n v="98000"/>
    <n v="196000"/>
    <n v="0"/>
    <n v="0"/>
    <x v="0"/>
    <s v="BPO"/>
    <s v="BUEN"/>
    <m/>
    <d v="2020-11-27T00:00:00"/>
    <d v="2021-07-26T00:00:00"/>
    <m/>
    <d v="2021-03-10T19:19:59"/>
    <s v="COMERCIAL NUTRESA S A S"/>
    <s v="MERCADEO"/>
    <s v="CAFE"/>
    <s v="CAPSULAS EXPRESS"/>
    <s v="N"/>
    <d v="2020-12-12T00:00:00"/>
  </r>
  <r>
    <x v="1141"/>
    <s v="CALI"/>
    <s v="CEDIS CALI"/>
    <s v="SEGU"/>
    <s v="SEGURIDAD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1142"/>
    <s v="CALI"/>
    <s v="CEDIS CALI"/>
    <s v="SEGU"/>
    <s v="SEGURIDAD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1143"/>
    <s v="CALI"/>
    <s v="CEDIS CALI"/>
    <s v="SEGU"/>
    <s v="SEGURIDAD"/>
    <s v="IE"/>
    <n v="1"/>
    <x v="622"/>
    <s v="HORNO MICROONDAS HACEB"/>
    <s v="UND"/>
    <s v="-"/>
    <s v="12/31/2040"/>
    <n v="2"/>
    <n v="2"/>
    <n v="0"/>
    <n v="0"/>
    <n v="100000"/>
    <n v="200000"/>
    <n v="0"/>
    <n v="0"/>
    <x v="2"/>
    <s v="BPO"/>
    <s v="BUEN"/>
    <m/>
    <d v="2019-02-28T00:00:00"/>
    <d v="2019-12-12T00:00:00"/>
    <m/>
    <d v="2019-03-30T09:59:57"/>
    <s v="COMERCIAL NUTRESA S A S"/>
    <s v="MERCADEO"/>
    <s v="CNCH"/>
    <s v="GENERICO"/>
    <s v="N"/>
    <d v="2014-06-04T00:00:00"/>
  </r>
  <r>
    <x v="1144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0"/>
    <s v="BPO"/>
    <s v="BUEN"/>
    <m/>
    <d v="2019-02-28T00:00:00"/>
    <d v="2020-04-27T00:00:00"/>
    <d v="2020-02-10T00:00:00"/>
    <d v="2020-07-27T08:36:17"/>
    <s v="COMERCIAL NUTRESA S A S"/>
    <s v="MERCADEO"/>
    <s v="CNCH"/>
    <s v="GENERICO"/>
    <s v="N"/>
    <d v="2014-03-20T00:00:00"/>
  </r>
  <r>
    <x v="1145"/>
    <s v="CALI"/>
    <s v="CEDIS CALI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1146"/>
    <s v="CALI"/>
    <s v="CEDIS CALI"/>
    <s v="ALMACEN"/>
    <s v="ALMACENAJE"/>
    <s v="M"/>
    <s v="RECAMBIOS PROMOTORES SALTIN Y SELLO ROJO"/>
    <x v="623"/>
    <s v="RECIPIENTE POTE RECAMBIOS PROMOTORES SALTIN Y SELLO ROJO"/>
    <s v="UND"/>
    <s v="-"/>
    <d v="2018-12-12T00:00:00"/>
    <n v="2"/>
    <n v="2"/>
    <n v="0"/>
    <n v="0"/>
    <n v="1200"/>
    <n v="2400"/>
    <n v="0"/>
    <n v="0"/>
    <x v="1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1147"/>
    <s v="CALI"/>
    <s v="CEDIS CALI"/>
    <s v="ALMACEN"/>
    <s v="ALMACENAJE"/>
    <s v="M"/>
    <s v="CARRO PROMOTORES"/>
    <x v="583"/>
    <s v="PORTACOMIDA HERMETICO CARRO PROMOTORES"/>
    <s v="UND"/>
    <m/>
    <s v="12/31/2040"/>
    <n v="54"/>
    <n v="54"/>
    <n v="0"/>
    <n v="0"/>
    <n v="2200"/>
    <n v="118800"/>
    <n v="0"/>
    <n v="0"/>
    <x v="2"/>
    <s v="BPO"/>
    <s v="BUEN"/>
    <m/>
    <d v="2021-06-17T00:00:00"/>
    <d v="2021-09-15T00:00:00"/>
    <m/>
    <d v="2021-09-08T07:55:26"/>
    <s v="COMERCIAL NUTRESA S A S"/>
    <s v="MERCADEO"/>
    <s v="CAFE"/>
    <s v="SELLO ROJO"/>
    <s v="N"/>
    <d v="2020-03-19T00:00:00"/>
  </r>
  <r>
    <x v="1148"/>
    <s v="CALI"/>
    <s v="CEDIS CALI"/>
    <s v="ALMACEN"/>
    <s v="ALMACENAJE"/>
    <s v="M"/>
    <s v="ACTIVACIONES EN PDV"/>
    <x v="624"/>
    <s v="SET X 4 RECIPIENTES CUADRADOS CON TAPA RUBBERMAID 669 ML"/>
    <s v="UND"/>
    <m/>
    <s v="12/31/2020"/>
    <n v="176"/>
    <n v="176"/>
    <n v="0"/>
    <n v="0"/>
    <n v="6807"/>
    <n v="1198032"/>
    <n v="0"/>
    <n v="0"/>
    <x v="0"/>
    <s v="NUTRESA"/>
    <s v="BUEN"/>
    <m/>
    <d v="2020-10-17T00:00:00"/>
    <d v="2021-10-22T00:00:00"/>
    <d v="2021-11-04T00:00:00"/>
    <d v="2021-11-04T10:55:46"/>
    <s v="COMERCIAL NUTRESA S A S"/>
    <s v="TRADE"/>
    <s v="NUTRESA"/>
    <s v="MULTIMARCA"/>
    <s v="N"/>
    <d v="2020-10-22T00:00:00"/>
  </r>
  <r>
    <x v="1149"/>
    <s v="CALI"/>
    <s v="CEDIS CALI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0"/>
    <s v="BPO"/>
    <s v="BUEN"/>
    <m/>
    <d v="2019-09-25T00:00:00"/>
    <d v="2020-05-14T00:00:00"/>
    <d v="2020-06-10T00:00:00"/>
    <d v="2020-06-10T13:41:37"/>
    <s v="COMERCIAL NUTRESA S A S"/>
    <s v="MERCADEO"/>
    <s v="GESTION CARGO"/>
    <s v="BENET"/>
    <s v="N"/>
    <d v="2019-09-25T00:00:00"/>
  </r>
  <r>
    <x v="1150"/>
    <s v="CALI"/>
    <s v="CEDIS CALI"/>
    <s v="ALMACEN"/>
    <s v="ALMACENAJE"/>
    <s v="M"/>
    <s v=" PREMIOS TOMAS FDS"/>
    <x v="574"/>
    <s v="SET ENSALADERA MAS PINZAS PREMIOS TOMAS FDS"/>
    <s v="UND"/>
    <m/>
    <s v="12/31/2020"/>
    <n v="2"/>
    <n v="2"/>
    <n v="0"/>
    <n v="0"/>
    <n v="3500"/>
    <n v="7000"/>
    <n v="0"/>
    <n v="0"/>
    <x v="1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1151"/>
    <s v="CALI"/>
    <s v="CEDIS CALI"/>
    <s v="ALMACEN"/>
    <s v="ALMACENAJE"/>
    <s v="M"/>
    <s v="COLCAFE COLD TWIST"/>
    <x v="53"/>
    <s v="SHAKER COLCAFE COLD TWIST"/>
    <s v="UND"/>
    <m/>
    <s v="12/31/2019"/>
    <n v="575"/>
    <n v="575"/>
    <n v="0"/>
    <n v="0"/>
    <n v="1500"/>
    <n v="8625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152"/>
    <s v="CALI"/>
    <s v="CEDIS CALI"/>
    <s v="SEGU"/>
    <s v="SEGURIDAD"/>
    <s v="M"/>
    <n v="1"/>
    <x v="626"/>
    <s v="MAQUINA ROJA CAPSULAS EXPRESS NUTRESA - PREMIO"/>
    <s v="UND"/>
    <m/>
    <d v="2050-01-01T00:00:00"/>
    <n v="1"/>
    <n v="1"/>
    <n v="0"/>
    <n v="0"/>
    <n v="200000"/>
    <n v="200000"/>
    <n v="0"/>
    <n v="0"/>
    <x v="0"/>
    <s v="BPO"/>
    <s v="BUEN"/>
    <m/>
    <d v="2020-10-28T00:00:00"/>
    <d v="2021-05-11T00:00:00"/>
    <m/>
    <m/>
    <s v="COMERCIAL NUTRESA S A S"/>
    <s v="MERCADEO"/>
    <s v="CAFE"/>
    <s v="CAPSULAS EXPRESS"/>
    <s v="N"/>
    <d v="2018-11-30T00:00:00"/>
  </r>
  <r>
    <x v="1153"/>
    <s v="CALI"/>
    <s v="CEDIS CALI"/>
    <s v="ALMACEN"/>
    <s v="ALMACENAJE"/>
    <s v="M"/>
    <s v="IMPULSO Y DEGUSTACIoN DUX"/>
    <x v="282"/>
    <s v="LONCHERA IMPULSO Y DEGUSTACION DUX"/>
    <s v="UND"/>
    <m/>
    <s v="10/22/2021"/>
    <n v="62"/>
    <n v="62"/>
    <n v="0"/>
    <n v="0"/>
    <n v="4200"/>
    <n v="260400"/>
    <n v="0"/>
    <n v="0"/>
    <x v="2"/>
    <s v="BPO"/>
    <s v="BUEN"/>
    <m/>
    <d v="2021-08-20T00:00:00"/>
    <d v="2021-09-21T00:00:00"/>
    <d v="2021-11-03T00:00:00"/>
    <d v="2021-11-03T16:14:05"/>
    <s v="COMERCIAL NUTRESA S A S"/>
    <s v="MERCADEO"/>
    <s v="GALLETAS"/>
    <s v="DUX"/>
    <s v="N"/>
    <d v="2021-08-23T00:00:00"/>
  </r>
  <r>
    <x v="1154"/>
    <s v="CALI"/>
    <s v="CEDIS CALI"/>
    <s v="ALMACEN"/>
    <s v="ALMACENAJE"/>
    <s v="M"/>
    <s v="ACTIVACIONES EN PDV"/>
    <x v="627"/>
    <s v="PORTACOMIDAS ROUND 2 COMPARTIMENTOS"/>
    <s v="UND"/>
    <m/>
    <s v="12/31/2021"/>
    <n v="9"/>
    <n v="9"/>
    <n v="0"/>
    <n v="0"/>
    <n v="6700"/>
    <n v="60300"/>
    <n v="0"/>
    <n v="0"/>
    <x v="0"/>
    <s v="NUTRESA"/>
    <s v="BUEN"/>
    <m/>
    <d v="2021-09-08T00:00:00"/>
    <d v="2021-09-29T00:00:00"/>
    <d v="2021-10-26T00:00:00"/>
    <d v="2021-10-27T14:37:13"/>
    <s v="COMERCIAL NUTRESA S A S"/>
    <s v="TRADE"/>
    <s v="NUTRESA"/>
    <s v="MULTIMARCA"/>
    <s v="N"/>
    <d v="2021-09-29T00:00:00"/>
  </r>
  <r>
    <x v="1155"/>
    <s v="CALI"/>
    <s v="CEDIS CALI"/>
    <s v="ALMACEN"/>
    <s v="ALMACENAJE"/>
    <s v="M"/>
    <s v="PROGRAMA DE RECOLECCION DE EMPAQUES NUTRESA RETOMA"/>
    <x v="628"/>
    <s v="TAPABOCAS RETOMA NUTRESA"/>
    <s v="UND"/>
    <m/>
    <s v="12/31/2021"/>
    <n v="6"/>
    <n v="6"/>
    <n v="0"/>
    <n v="0"/>
    <n v="3099"/>
    <n v="18594"/>
    <n v="0"/>
    <n v="0"/>
    <x v="2"/>
    <s v="NUTRESA"/>
    <s v="BUEN"/>
    <m/>
    <d v="2021-06-02T00:00:00"/>
    <d v="2021-09-03T00:00:00"/>
    <d v="2021-10-28T00:00:00"/>
    <d v="2021-10-30T08:17:37"/>
    <s v="COMERCIAL NUTRESA S A S"/>
    <s v="MERCADEO"/>
    <s v="GALLETAS"/>
    <s v="MULTIMARCA"/>
    <s v="N"/>
    <d v="2021-06-10T00:00:00"/>
  </r>
  <r>
    <x v="11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0"/>
    <s v="BPO"/>
    <s v="BUEN"/>
    <m/>
    <d v="2019-03-01T00:00:00"/>
    <d v="2021-07-26T00:00:00"/>
    <m/>
    <d v="2021-03-10T19:19:09"/>
    <s v="COMERCIAL NUTRESA S A S"/>
    <s v="MERCADEO"/>
    <s v="CAFE"/>
    <s v="CAPSULAS EXPRESS"/>
    <s v="N"/>
    <d v="2017-02-27T00:00:00"/>
  </r>
  <r>
    <x v="1157"/>
    <s v="CALI"/>
    <s v="CEDIS CALI"/>
    <s v="ALMACEN"/>
    <s v="ALMACENAJE"/>
    <s v="M"/>
    <s v="ACTIVACIONES EN PDV"/>
    <x v="275"/>
    <s v="SET MARCADOR SHARPIE FINE X 4 UND"/>
    <s v="UND"/>
    <m/>
    <s v="12/31/2021"/>
    <n v="17"/>
    <n v="17"/>
    <n v="0"/>
    <n v="0"/>
    <n v="5773"/>
    <n v="98141"/>
    <n v="0"/>
    <n v="0"/>
    <x v="0"/>
    <s v="NUTRESA"/>
    <s v="BUEN"/>
    <m/>
    <d v="2021-09-28T00:00:00"/>
    <d v="2021-09-29T00:00:00"/>
    <d v="2021-10-26T00:00:00"/>
    <d v="2021-10-27T14:35:57"/>
    <s v="COMERCIAL NUTRESA S A S"/>
    <s v="TRADE"/>
    <s v="NUTRESA"/>
    <s v="MULTIMARCA"/>
    <s v="N"/>
    <d v="2021-09-29T00:00:00"/>
  </r>
  <r>
    <x v="1158"/>
    <s v="CALI"/>
    <s v="CEDIS CALI"/>
    <s v="ALMACEN"/>
    <s v="ALMACENAJE"/>
    <s v="M"/>
    <s v="ACTIVACIÓN TRADE"/>
    <x v="281"/>
    <s v="SET DE SARTENES 18 Y 24 CM UNIVERSAL ACTIVACION TRADE"/>
    <s v="UND"/>
    <m/>
    <s v="12/31/2020"/>
    <n v="50"/>
    <n v="50"/>
    <n v="0"/>
    <n v="0"/>
    <n v="12324"/>
    <n v="616200"/>
    <n v="0"/>
    <n v="0"/>
    <x v="0"/>
    <s v="BPO"/>
    <s v="BUEN"/>
    <m/>
    <d v="2020-12-02T00:00:00"/>
    <d v="2021-11-08T00:00:00"/>
    <d v="2021-11-08T00:00:00"/>
    <d v="2021-11-08T14:45:55"/>
    <s v="COMERCIAL NUTRESA S A S"/>
    <s v="TRADE"/>
    <s v="NUTRESA"/>
    <s v="MULTIMARCA"/>
    <s v="N"/>
    <d v="2020-11-11T00:00:00"/>
  </r>
  <r>
    <x v="1159"/>
    <s v="CALI"/>
    <s v="CEDIS CALI"/>
    <s v="ALMACEN"/>
    <s v="ALMACENAJE"/>
    <s v="M"/>
    <s v="ACTIVACIONES EN PDV"/>
    <x v="284"/>
    <s v="MUG EN CERAMICA ACTIVACIONES REGIONALES"/>
    <s v="UND"/>
    <m/>
    <s v="12/31/2021"/>
    <n v="8"/>
    <n v="8"/>
    <n v="0"/>
    <n v="0"/>
    <n v="6969"/>
    <n v="55752"/>
    <n v="0"/>
    <n v="0"/>
    <x v="0"/>
    <s v="NUTRESA"/>
    <s v="BUEN"/>
    <m/>
    <d v="2021-09-27T00:00:00"/>
    <d v="2021-09-28T00:00:00"/>
    <d v="2021-10-26T00:00:00"/>
    <d v="2021-10-27T14:34:34"/>
    <s v="COMERCIAL NUTRESA S A S"/>
    <s v="TRADE"/>
    <s v="NUTRESA"/>
    <s v="MULTIMARCA"/>
    <s v="N"/>
    <d v="2021-09-28T00:00:00"/>
  </r>
  <r>
    <x v="1160"/>
    <s v="CALI"/>
    <s v="CEDIS CALI"/>
    <s v="SEGU"/>
    <s v="SEGURIDAD"/>
    <s v="M"/>
    <s v="ACTIVIDAD REGIONAL TRADE"/>
    <x v="629"/>
    <s v="RELOJ INTELIGENTE DIGITAL SMART WATCH KALLEY  ACTIVIDAD TRADE REGIONAL"/>
    <s v="UND"/>
    <m/>
    <s v="12/31/2021"/>
    <n v="3"/>
    <n v="3"/>
    <n v="0"/>
    <n v="0"/>
    <n v="118276"/>
    <n v="354828"/>
    <n v="0"/>
    <n v="0"/>
    <x v="2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1161"/>
    <s v="CALI"/>
    <s v="CEDIS CALI"/>
    <s v="ALMACEN"/>
    <s v="ALMACENAJE"/>
    <s v="M"/>
    <s v="REGALO INTERCAMBIO BENET"/>
    <x v="625"/>
    <s v="SHAKER BENET AZUL"/>
    <s v="UND"/>
    <m/>
    <s v="11/23/2019"/>
    <n v="4"/>
    <n v="4"/>
    <n v="0"/>
    <n v="0"/>
    <n v="3100"/>
    <n v="12400"/>
    <n v="0"/>
    <n v="0"/>
    <x v="2"/>
    <s v="BPO"/>
    <s v="BUEN"/>
    <m/>
    <d v="2019-09-25T00:00:00"/>
    <d v="2020-04-21T00:00:00"/>
    <d v="2020-02-13T00:00:00"/>
    <d v="2020-02-14T09:55:22"/>
    <s v="COMERCIAL NUTRESA S A S"/>
    <s v="MERCADEO"/>
    <s v="GESTION CARGO"/>
    <s v="BENET"/>
    <s v="N"/>
    <d v="2019-09-25T00:00:00"/>
  </r>
  <r>
    <x v="1162"/>
    <s v="CALI"/>
    <s v="CEDIS CALI"/>
    <s v="ALMACEN"/>
    <s v="ALMACENAJE"/>
    <s v="M"/>
    <s v="CARRO PROMOTORES"/>
    <x v="573"/>
    <s v="SANDUCHERA CARRO PROMOTORES"/>
    <s v="UND"/>
    <m/>
    <s v="12/31/2040"/>
    <n v="185"/>
    <n v="185"/>
    <n v="0"/>
    <n v="0"/>
    <n v="1555"/>
    <n v="287675"/>
    <n v="0"/>
    <n v="0"/>
    <x v="2"/>
    <s v="BPO"/>
    <s v="BUEN"/>
    <m/>
    <d v="2021-06-17T00:00:00"/>
    <d v="2021-09-15T00:00:00"/>
    <m/>
    <d v="2021-09-08T07:33:34"/>
    <s v="COMERCIAL NUTRESA S A S"/>
    <s v="MERCADEO"/>
    <s v="CAFE"/>
    <s v="SELLO ROJO"/>
    <s v="N"/>
    <d v="2020-03-19T00:00:00"/>
  </r>
  <r>
    <x v="1163"/>
    <s v="CALI"/>
    <s v="CEDIS CALI"/>
    <s v="ALMACEN"/>
    <s v="ALMACENAJE"/>
    <s v="M"/>
    <s v="LANZAMIENTO BEBIDAS TOSH"/>
    <x v="283"/>
    <s v="CAJA REGALO BEBIDA TOSH X 4 UND SOCIOS AU"/>
    <s v="UND"/>
    <m/>
    <s v="12/31/2040"/>
    <n v="1"/>
    <n v="1"/>
    <n v="0"/>
    <n v="0"/>
    <n v="36200"/>
    <n v="36200"/>
    <s v="CAL07162022"/>
    <n v="0"/>
    <x v="2"/>
    <s v="NUTRESA"/>
    <s v="BAJA"/>
    <d v="2022-07-16T00:00:00"/>
    <d v="2021-08-30T00:00:00"/>
    <d v="2021-10-23T00:00:00"/>
    <m/>
    <d v="2021-09-09T11:38:33"/>
    <s v="COMERCIAL NUTRESA S A S"/>
    <s v="MERCADEO"/>
    <s v="GALLETAS"/>
    <s v="TOSH"/>
    <s v="N"/>
    <d v="2021-08-30T00:00:00"/>
  </r>
  <r>
    <x v="1164"/>
    <s v="CALI"/>
    <s v="CEDIS CALI"/>
    <s v="ALMACEN"/>
    <s v="ALMACENAJE"/>
    <s v="M"/>
    <s v="CARRO PROMOTORES"/>
    <x v="567"/>
    <s v="JARRA REDONDA CARRO PROMOTORES"/>
    <s v="UND"/>
    <m/>
    <s v="12/31/2040"/>
    <n v="25"/>
    <n v="25"/>
    <n v="0"/>
    <n v="0"/>
    <n v="1500"/>
    <n v="37500"/>
    <n v="0"/>
    <n v="0"/>
    <x v="2"/>
    <s v="BPO"/>
    <s v="BUEN"/>
    <m/>
    <d v="2021-06-17T00:00:00"/>
    <d v="2021-09-15T00:00:00"/>
    <m/>
    <d v="2021-09-08T08:03:41"/>
    <s v="COMERCIAL NUTRESA S A S"/>
    <s v="MERCADEO"/>
    <s v="CAFE"/>
    <s v="SELLO ROJO"/>
    <s v="N"/>
    <d v="2020-03-19T00:00:00"/>
  </r>
  <r>
    <x v="1165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66"/>
    <s v="CALI"/>
    <s v="CEDIS CALI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4-08T00:00:00"/>
    <m/>
    <d v="2021-04-17T10:44:49"/>
    <s v="COMERCIAL NUTRESA S A S"/>
    <s v="MERCADEO"/>
    <s v="GESTION CARGO"/>
    <s v="BENET"/>
    <s v="N"/>
    <d v="2019-03-15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1168"/>
    <s v="CALI"/>
    <s v="CEDIS CALI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BUEN"/>
    <m/>
    <d v="2019-02-28T00:00:00"/>
    <d v="2021-09-15T00:00:00"/>
    <m/>
    <d v="2021-04-19T08:00:35"/>
    <s v="COMERCIAL NUTRESA S A S"/>
    <s v="MERCADEO"/>
    <s v="GENERICO"/>
    <s v="GENERICO"/>
    <s v="N"/>
    <d v="2015-03-12T00:00:00"/>
  </r>
  <r>
    <x v="1169"/>
    <s v="CALI"/>
    <s v="CEDIS CALI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0-04-21T00:00:00"/>
    <d v="2020-01-23T00:00:00"/>
    <d v="2020-02-01T10:31:30"/>
    <s v="COMERCIAL NUTRESA S A S"/>
    <s v="MERCADEO"/>
    <s v="CNCH"/>
    <s v="GENERICO"/>
    <s v="N"/>
    <d v="2014-05-29T00:00:00"/>
  </r>
  <r>
    <x v="1170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1171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2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BUEN"/>
    <m/>
    <d v="2019-05-06T00:00:00"/>
    <d v="2021-09-15T00:00:00"/>
    <m/>
    <d v="2021-04-09T08:23:32"/>
    <s v="COMERCIAL NUTRESA S A S"/>
    <s v="MERCADEO"/>
    <s v="GENERICO"/>
    <s v="TOSH"/>
    <s v="N"/>
    <d v="2019-05-10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09-15T00:00:00"/>
    <m/>
    <d v="2021-09-16T07:54:48"/>
    <s v="COMERCIAL NUTRESA S A S"/>
    <s v="MERCADEO"/>
    <s v="CAFE"/>
    <s v="CAPSULAS EXPRESS"/>
    <s v="N"/>
    <d v="2016-09-21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AVER"/>
    <m/>
    <d v="2019-02-28T00:00:00"/>
    <d v="2021-10-11T00:00:00"/>
    <m/>
    <d v="2021-09-16T07:54:48"/>
    <s v="COMERCIAL NUTRESA S A S"/>
    <s v="MERCADEO"/>
    <s v="CAFE"/>
    <s v="CAPSULAS EXPRESS"/>
    <s v="N"/>
    <d v="2016-09-21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76"/>
    <s v="CALI"/>
    <s v="CEDIS CALI"/>
    <s v="ALMACEN"/>
    <s v="ALMACENAJE"/>
    <s v="MD"/>
    <n v="1"/>
    <x v="292"/>
    <s v="MUEBLE DEGUSTACION SINERGIA CAFE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1177"/>
    <s v="CALI"/>
    <s v="CEDIS CALI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1178"/>
    <s v="CALI"/>
    <s v="CEDIS CALI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9"/>
    <s v="CALI"/>
    <s v="CEDIS CALI"/>
    <s v="ALMACEN"/>
    <s v="ALMACENAJE"/>
    <s v="MD"/>
    <s v="PROMOTORES CAFE"/>
    <x v="630"/>
    <s v="COUNTER PROMOTOR"/>
    <s v="UND"/>
    <m/>
    <d v="2020-12-12T00:00:00"/>
    <n v="1"/>
    <n v="1"/>
    <n v="0"/>
    <n v="0"/>
    <n v="600000"/>
    <n v="600000"/>
    <n v="0"/>
    <n v="0"/>
    <x v="1"/>
    <s v="PROMOTORES"/>
    <s v="BUEN"/>
    <m/>
    <d v="2020-05-27T00:00:00"/>
    <d v="2021-09-15T00:00:00"/>
    <m/>
    <m/>
    <s v="COMERCIAL NUTRESA S A S"/>
    <s v="MERCADEO"/>
    <s v="CAFE"/>
    <s v="SELLO ROJO"/>
    <s v="N"/>
    <d v="2020-05-27T00:00:00"/>
  </r>
  <r>
    <x v="1180"/>
    <s v="CALI"/>
    <s v="CEDIS CALI"/>
    <s v="ALMACEN"/>
    <s v="ALMACENAJE"/>
    <s v="MD"/>
    <n v="1"/>
    <x v="56"/>
    <s v="MUEBLE DEGUSTACION SINERGIA NUTRESA"/>
    <s v="UND"/>
    <s v="-"/>
    <s v="12/31/2040"/>
    <n v="3"/>
    <n v="3"/>
    <n v="0"/>
    <n v="0"/>
    <n v="400000"/>
    <n v="1200000"/>
    <n v="0"/>
    <n v="0"/>
    <x v="2"/>
    <s v="BPO"/>
    <s v="BUEN"/>
    <m/>
    <d v="2019-03-13T00:00:00"/>
    <d v="2020-04-21T00:00:00"/>
    <m/>
    <d v="2020-01-30T09:38:30"/>
    <s v="COMERCIAL NUTRESA S A S"/>
    <s v="MERCADEO"/>
    <s v="GENERICO"/>
    <s v="GENERICO"/>
    <s v="N"/>
    <d v="2014-04-23T00:00:00"/>
  </r>
  <r>
    <x v="1181"/>
    <s v="CALI"/>
    <s v="CEDIS CALI"/>
    <s v="ALMACEN"/>
    <s v="ALMACENAJE"/>
    <s v="MD"/>
    <n v="1"/>
    <x v="292"/>
    <s v="MUEBLE DEGUSTACION SINERGIA CAFE"/>
    <s v="UND"/>
    <s v="-"/>
    <s v="12/31/2040"/>
    <n v="7"/>
    <n v="7"/>
    <n v="0"/>
    <n v="0"/>
    <n v="400000"/>
    <n v="2800000"/>
    <n v="0"/>
    <n v="0"/>
    <x v="2"/>
    <s v="BPO"/>
    <s v="BUEN"/>
    <m/>
    <d v="2019-02-28T00:00:00"/>
    <d v="2020-04-21T00:00:00"/>
    <d v="2021-06-15T00:00:00"/>
    <d v="2020-01-30T13:44:45"/>
    <s v="COMERCIAL NUTRESA S A S"/>
    <s v="MERCADEO"/>
    <s v="CAFE"/>
    <s v="GENERICO"/>
    <s v="N"/>
    <d v="2014-04-03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1182"/>
    <s v="CALI"/>
    <s v="CEDIS CALI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1"/>
    <s v="BPO"/>
    <s v="BUEN"/>
    <m/>
    <d v="2019-12-03T00:00:00"/>
    <d v="2021-04-08T00:00:00"/>
    <m/>
    <m/>
    <s v="COMERCIAL NUTRESA S A S"/>
    <s v="MERCADEO"/>
    <s v="GENERICO"/>
    <s v="GENERICO"/>
    <s v="N"/>
    <d v="2014-04-23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83"/>
    <s v="CALI"/>
    <s v="CEDIS CALI"/>
    <s v="ALMACEN"/>
    <s v="ALMACENAJE"/>
    <s v="ME"/>
    <s v="KIT AU 2021"/>
    <x v="590"/>
    <s v="ORGANIZADOR DE PASTAS COMARRICO 280CMS/MINIMERCADOS KIT AU 2021"/>
    <s v="UND"/>
    <m/>
    <s v="05/30/2021"/>
    <n v="31"/>
    <n v="31"/>
    <n v="0"/>
    <n v="0"/>
    <n v="6100"/>
    <n v="189100"/>
    <n v="0"/>
    <n v="0"/>
    <x v="2"/>
    <s v="DESARROLLADORES"/>
    <s v="BUEN"/>
    <m/>
    <d v="2021-06-04T00:00:00"/>
    <d v="2021-07-28T00:00:00"/>
    <d v="2021-09-03T00:00:00"/>
    <m/>
    <s v="COMERCIAL NUTRESA S A S"/>
    <s v="TRADE"/>
    <s v="NUTRESA"/>
    <s v="MULTIMARCA"/>
    <s v="N"/>
    <d v="2021-06-0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40"/>
    <x v="1"/>
    <s v="NUTRESA"/>
    <s v="BAJA"/>
    <m/>
    <d v="2021-10-21T00:00:00"/>
    <d v="2021-10-21T00:00:00"/>
    <m/>
    <m/>
    <s v="COMERCIAL NUTRESA S A S"/>
    <s v="MERCADEO"/>
    <s v="CNCH"/>
    <s v="JET"/>
    <s v="N"/>
    <d v="2015-06-23T00:00:00"/>
  </r>
  <r>
    <x v="1185"/>
    <s v="CALI"/>
    <s v="CEDIS CALI"/>
    <s v="ALMACEN"/>
    <s v="ALMACENAJE"/>
    <s v="ME"/>
    <s v="DROXI CADENAS 2021"/>
    <x v="631"/>
    <s v="MODULAR LEGO FESTIVAL MERCADEO"/>
    <s v="UND"/>
    <m/>
    <s v="03/30/2021"/>
    <n v="1"/>
    <n v="1"/>
    <n v="0"/>
    <n v="0"/>
    <n v="14100"/>
    <n v="14100"/>
    <n v="0"/>
    <n v="0"/>
    <x v="0"/>
    <s v="NUTRESA"/>
    <s v="BAJA"/>
    <m/>
    <d v="2021-03-15T00:00:00"/>
    <d v="2021-10-23T00:00:00"/>
    <m/>
    <d v="2021-09-01T16:32:12"/>
    <s v="COMERCIAL NUTRESA S A S"/>
    <s v="MERCADEO"/>
    <s v="GALLETAS"/>
    <s v="FESTIVAL"/>
    <s v="N"/>
    <d v="2021-03-15T00:00:00"/>
  </r>
  <r>
    <x v="1186"/>
    <s v="CALI"/>
    <s v="CEDIS CALI"/>
    <s v="ALMACEN"/>
    <s v="ALMACENAJE"/>
    <s v="ME"/>
    <s v="BARRAS CHOCOLATE SANTANDER"/>
    <x v="358"/>
    <s v="BANDEJA BARRAS CHOCOLATE SANTANDER"/>
    <s v="UND"/>
    <m/>
    <s v="08/30/2021"/>
    <n v="1"/>
    <n v="1"/>
    <n v="0"/>
    <n v="0"/>
    <n v="14100"/>
    <n v="14100"/>
    <n v="0"/>
    <n v="0"/>
    <x v="2"/>
    <s v="NUTRESA"/>
    <s v="BAJA"/>
    <m/>
    <d v="2021-07-29T00:00:00"/>
    <d v="2021-10-23T00:00:00"/>
    <m/>
    <d v="2021-09-29T11:04:22"/>
    <s v="COMERCIAL NUTRESA S A S"/>
    <s v="MERCADEO"/>
    <s v="CNCH"/>
    <s v="SANTANDER"/>
    <s v="N"/>
    <d v="2021-07-30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2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9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7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9"/>
    <s v="CALI"/>
    <s v="CEDIS CALI"/>
    <s v="ALMACEN"/>
    <s v="ALMACENAJE"/>
    <s v="ME"/>
    <s v="SALVADO DE TRIGO DORIA"/>
    <x v="347"/>
    <s v="BALCON SALVADO DE TRIGO DORIA"/>
    <s v="UND"/>
    <m/>
    <s v="12/30/2021"/>
    <n v="30"/>
    <n v="30"/>
    <n v="0"/>
    <n v="0"/>
    <n v="29400"/>
    <n v="882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1190"/>
    <s v="CALI"/>
    <s v="CEDIS CALI"/>
    <s v="ALMACEN"/>
    <s v="ALMACENAJE"/>
    <s v="ME"/>
    <n v="1"/>
    <x v="632"/>
    <s v="ESTIBA NUTRESA"/>
    <s v="UND"/>
    <m/>
    <s v="12/31/2040"/>
    <n v="1"/>
    <n v="1"/>
    <n v="0"/>
    <n v="0"/>
    <n v="750000"/>
    <n v="750000"/>
    <n v="0"/>
    <n v="141149"/>
    <x v="0"/>
    <s v="NUTRESA"/>
    <s v="BUEN"/>
    <m/>
    <d v="2021-01-28T00:00:00"/>
    <d v="2021-09-15T00:00:00"/>
    <m/>
    <m/>
    <s v="COMERCIAL NUTRESA S A S"/>
    <s v="TRADE"/>
    <s v="NUTRESA"/>
    <s v="GENERICO"/>
    <s v="N"/>
    <d v="2021-01-2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74"/>
    <x v="1"/>
    <s v="NUTRESA"/>
    <s v="BAJA"/>
    <m/>
    <d v="2021-10-28T00:00:00"/>
    <d v="2021-10-28T00:00:00"/>
    <m/>
    <m/>
    <s v="COMERCIAL NUTRESA S A S"/>
    <s v="MERCADEO"/>
    <s v="CNCH"/>
    <s v="JET"/>
    <s v="N"/>
    <d v="2015-06-23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79"/>
    <x v="1"/>
    <s v="NUTRESA"/>
    <s v="INCO"/>
    <m/>
    <d v="2021-10-28T00:00:00"/>
    <d v="2021-11-05T00:00:00"/>
    <m/>
    <m/>
    <s v="COMERCIAL NUTRESA S A S"/>
    <s v="MERCADEO"/>
    <s v="CNCH"/>
    <s v="JET"/>
    <s v="N"/>
    <d v="2015-11-28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6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193"/>
    <s v="CALI"/>
    <s v="CEDIS CALI"/>
    <s v="ALMACEN"/>
    <s v="ALMACENAJE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09-13T00:00:00"/>
    <d v="2021-10-25T00:00:00"/>
    <d v="2021-10-26T18:18:33"/>
    <s v="COMERCIAL NUTRESA S A S"/>
    <s v="MERCADEO"/>
    <s v="CNCH"/>
    <s v="LA ESPECIAL"/>
    <s v="N"/>
    <d v="2021-09-13T00:00:00"/>
  </r>
  <r>
    <x v="1194"/>
    <s v="CALI"/>
    <s v="CEDIS CALI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1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95"/>
    <s v="CALI"/>
    <s v="CEDIS CALI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76"/>
    <x v="2"/>
    <s v="DESARROLLADORES"/>
    <s v="BUEN"/>
    <m/>
    <d v="2021-10-20T00:00:00"/>
    <d v="2021-10-20T00:00:00"/>
    <m/>
    <m/>
    <s v="COMERCIAL NUTRESA S A S"/>
    <s v="TRADE"/>
    <s v="NUTRESA"/>
    <s v="MULTIMARCA"/>
    <s v="N"/>
    <d v="2021-06-10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29"/>
    <n v="29"/>
    <n v="0"/>
    <n v="0"/>
    <n v="9800"/>
    <n v="2842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7"/>
    <s v="CALI"/>
    <s v="CEDIS CALI"/>
    <s v="ALMACEN"/>
    <s v="ALMACENAJE"/>
    <s v="ME"/>
    <s v="NAVIDAD CHOCOLATES 2021"/>
    <x v="633"/>
    <s v="EXHIBIDOR SOCIALIZACION /CHOCOLATES NAVIDAD 2021"/>
    <s v="UND"/>
    <m/>
    <s v="12/30/2021"/>
    <n v="8"/>
    <n v="0"/>
    <n v="8"/>
    <n v="0"/>
    <n v="679900"/>
    <n v="54392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7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8"/>
    <s v="CALI"/>
    <s v="CEDIS CALI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7T00:00:00"/>
    <d v="2021-10-25T00:00:00"/>
    <d v="2021-10-26T12:55:31"/>
    <s v="COMERCIAL NUTRESA S A S"/>
    <s v="MERCADEO"/>
    <s v="CNCH"/>
    <s v="MULTIMARCA"/>
    <s v="N"/>
    <d v="2021-10-04T00:00:00"/>
  </r>
  <r>
    <x v="1199"/>
    <s v="CALI"/>
    <s v="CEDIS CALI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200"/>
    <s v="CALI"/>
    <s v="CEDIS CALI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201"/>
    <s v="CALI"/>
    <s v="CEDIS CALI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02"/>
    <x v="2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202"/>
    <s v="CALI"/>
    <s v="CEDIS CALI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23421"/>
    <x v="1"/>
    <s v="NUTRESA"/>
    <s v="BAJA"/>
    <m/>
    <d v="2021-10-21T00:00:00"/>
    <d v="2021-10-21T00:00:00"/>
    <m/>
    <m/>
    <s v="COMERCIAL NUTRESA S A S"/>
    <s v="MERCADEO"/>
    <s v="CNCH"/>
    <s v="MULTIMARCA"/>
    <s v="N"/>
    <d v="2018-02-16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442"/>
    <x v="2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203"/>
    <s v="CALI"/>
    <s v="CEDIS CALI"/>
    <s v="ALMACEN"/>
    <s v="ALMACENAJE"/>
    <s v="ME"/>
    <s v="KIT AU 2021"/>
    <x v="635"/>
    <s v="BALCON CROSS DOBLE ZENU KIT AU 2021"/>
    <s v="UND"/>
    <m/>
    <s v="05/30/2021"/>
    <n v="1"/>
    <n v="1"/>
    <n v="0"/>
    <n v="0"/>
    <n v="56949"/>
    <n v="56949"/>
    <n v="0"/>
    <n v="0"/>
    <x v="2"/>
    <s v="NUTRESA"/>
    <s v="BAJA"/>
    <m/>
    <d v="2021-05-24T00:00:00"/>
    <d v="2021-10-23T00:00:00"/>
    <m/>
    <d v="2021-08-12T11:01:15"/>
    <s v="COMERCIAL NUTRESA S A S"/>
    <s v="TRADE"/>
    <s v="NUTRESA"/>
    <s v="MULTIMARCA"/>
    <s v="N"/>
    <d v="2021-06-01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2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5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206"/>
    <s v="CALI"/>
    <s v="CEDIS CALI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6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8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7"/>
    <s v="CALI"/>
    <s v="CEDIS CALI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8"/>
    <s v="CALI"/>
    <s v="CEDIS CALI"/>
    <s v="ALMACEN"/>
    <s v="ALMACENAJE"/>
    <s v="ME"/>
    <s v="KIT AU 2021"/>
    <x v="638"/>
    <s v="ORGANIZADOR DE PASTAS DORIA 280CMS/MINIMERCADOS KIT AU 2021"/>
    <s v="UND"/>
    <m/>
    <s v="05/30/2021"/>
    <n v="40"/>
    <n v="40"/>
    <n v="0"/>
    <n v="0"/>
    <n v="6100"/>
    <n v="244000"/>
    <n v="0"/>
    <n v="0"/>
    <x v="2"/>
    <s v="DESARROLLADORES"/>
    <s v="BUEN"/>
    <m/>
    <d v="2021-07-28T00:00:00"/>
    <d v="2021-09-03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9"/>
    <s v="CALI"/>
    <s v="CEDIS CALI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5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0"/>
    <s v="CALI"/>
    <s v="CEDIS CALI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1593"/>
    <x v="1"/>
    <s v="NUTRESA"/>
    <s v="BAJA"/>
    <m/>
    <d v="2021-10-21T00:00:00"/>
    <d v="2021-10-21T00:00:00"/>
    <m/>
    <m/>
    <s v="COMERCIAL NUTRESA S A S"/>
    <s v="MERCADEO"/>
    <s v="CNCH"/>
    <s v="JET"/>
    <s v="N"/>
    <d v="2017-08-23T00:00:00"/>
  </r>
  <r>
    <x v="1211"/>
    <s v="CALI"/>
    <s v="CEDIS CALI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9-03T00:00:00"/>
    <m/>
    <d v="2019-12-23T09:04:10"/>
    <s v="COMERCIAL NUTRESA S A S"/>
    <s v="MERCADEO"/>
    <s v="GENERICO"/>
    <s v="MULTIMARCA"/>
    <s v="N"/>
    <d v="2019-09-07T00:00:00"/>
  </r>
  <r>
    <x v="1212"/>
    <s v="CALI"/>
    <s v="CEDIS CALI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23045"/>
    <x v="2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9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3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3"/>
    <s v="CALI"/>
    <s v="CEDIS CALI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4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1"/>
    <n v="1"/>
    <n v="0"/>
    <n v="0"/>
    <n v="9800"/>
    <n v="9800"/>
    <n v="0"/>
    <n v="0"/>
    <x v="2"/>
    <s v="NUTRESA"/>
    <s v="AVER"/>
    <m/>
    <d v="2021-10-22T00:00:00"/>
    <d v="2021-10-25T00:00:00"/>
    <m/>
    <m/>
    <s v="COMERCIAL NUTRESA S A S"/>
    <s v="MERCADEO"/>
    <s v="CAFE"/>
    <s v="SELLO ROJO"/>
    <s v="N"/>
    <d v="2021-10-25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437"/>
    <x v="1"/>
    <s v="NUTRESA"/>
    <s v="BAJA"/>
    <m/>
    <d v="2021-11-09T00:00:00"/>
    <d v="2021-11-09T00:00:00"/>
    <m/>
    <m/>
    <s v="COMERCIAL NUTRESA S A S"/>
    <s v="MERCADEO"/>
    <s v="CNCH"/>
    <s v="JET"/>
    <s v="N"/>
    <d v="2015-11-28T00:00:00"/>
  </r>
  <r>
    <x v="1214"/>
    <s v="CALI"/>
    <s v="CEDIS CALI"/>
    <s v="ALMACEN"/>
    <s v="ALMACENAJE"/>
    <s v="ME"/>
    <s v="KIT AU 2021"/>
    <x v="593"/>
    <s v="ORGANIZADOR DE CHOCOLATE CORONA 380CMS/SUPERETES KIT AU 2021"/>
    <s v="UND"/>
    <m/>
    <s v="05/30/2021"/>
    <n v="132"/>
    <n v="132"/>
    <n v="0"/>
    <n v="0"/>
    <n v="5900"/>
    <n v="778800"/>
    <n v="0"/>
    <n v="0"/>
    <x v="2"/>
    <s v="DESARROLLADORES"/>
    <s v="BUEN"/>
    <m/>
    <d v="2021-06-24T00:00:00"/>
    <d v="2021-07-28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215"/>
    <s v="CALI"/>
    <s v="CEDIS CALI"/>
    <s v="ALMACEN"/>
    <s v="ALMACENAJE"/>
    <s v="ME"/>
    <s v="KIT AU 2021"/>
    <x v="639"/>
    <s v="ORGANIZADOR DE CHOCOLATE TESALIA 380CMS/SUPERETES KIT AU 2021"/>
    <s v="UND"/>
    <m/>
    <s v="05/30/2021"/>
    <n v="40"/>
    <n v="40"/>
    <n v="0"/>
    <n v="0"/>
    <n v="5900"/>
    <n v="236000"/>
    <n v="0"/>
    <n v="0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6-08T00:00:00"/>
  </r>
  <r>
    <x v="1216"/>
    <s v="CALI"/>
    <s v="CEDIS CALI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4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7"/>
    <s v="CALI"/>
    <s v="CEDIS CALI"/>
    <s v="ALMACEN"/>
    <s v="ALMACENAJE"/>
    <s v="ME"/>
    <s v="TEMPORADA DURACELL"/>
    <x v="77"/>
    <s v="BANDEJA PUESTO DE PAGO DURACELL"/>
    <s v="UND"/>
    <m/>
    <s v="12/31/2040"/>
    <n v="43"/>
    <n v="43"/>
    <n v="0"/>
    <n v="0"/>
    <n v="1000"/>
    <n v="43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18"/>
    <s v="CALI"/>
    <s v="CEDIS CALI"/>
    <s v="ALMACEN"/>
    <s v="ALMACENAJE"/>
    <s v="ME"/>
    <s v="KIT AU 2021"/>
    <x v="640"/>
    <s v="ORGANIZADOR DE CHOCOLATE CORONA 280CMS/MINIMERCADOS KIT AU 2021"/>
    <s v="UND"/>
    <m/>
    <s v="05/30/2021"/>
    <n v="21"/>
    <n v="21"/>
    <n v="0"/>
    <n v="0"/>
    <n v="5500"/>
    <n v="115500"/>
    <n v="0"/>
    <n v="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d v="2021-06-08T00:00:00"/>
  </r>
  <r>
    <x v="1219"/>
    <s v="CALI"/>
    <s v="CEDIS CALI"/>
    <s v="ALMACEN"/>
    <s v="ALMACENAJE"/>
    <s v="MP"/>
    <s v="LANZAMIENTO AMARGOS PASTILLAS INDIVIDUALES"/>
    <x v="641"/>
    <s v="AFICHE AMARGOS PASTILLAS INDIVIDUALES"/>
    <s v="UND"/>
    <m/>
    <s v="05/31/2021"/>
    <n v="216"/>
    <n v="216"/>
    <n v="0"/>
    <n v="0"/>
    <n v="238"/>
    <n v="51408"/>
    <n v="0"/>
    <n v="0"/>
    <x v="1"/>
    <s v="NUTRESA"/>
    <s v="BUEN"/>
    <m/>
    <d v="2021-01-13T00:00:00"/>
    <d v="2021-10-26T00:00:00"/>
    <d v="2021-01-15T00:00:00"/>
    <d v="2021-01-19T08:01:42"/>
    <s v="COMERCIAL NUTRESA S A S"/>
    <s v="MERCADEO"/>
    <s v="CNCH"/>
    <s v="MULTIMARCA"/>
    <s v="N"/>
    <d v="2021-01-13T00:00:00"/>
  </r>
  <r>
    <x v="1220"/>
    <s v="CALI"/>
    <s v="CEDIS CALI"/>
    <s v="ALMACEN"/>
    <s v="ALMACENAJE"/>
    <s v="MP"/>
    <s v="MATERIAL POP NAVIDAD"/>
    <x v="127"/>
    <s v="CHISPA VIENA ZENU LIMON PIMIENTA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1"/>
    <s v="CALI"/>
    <s v="CEDIS CALI"/>
    <s v="ALMACEN"/>
    <s v="ALMACENAJE"/>
    <s v="MP"/>
    <s v="NAVIDAD NOEL 2021"/>
    <x v="151"/>
    <s v="ROLLO X 5 MT NAVIDAD NOEL 2021"/>
    <s v="UND"/>
    <m/>
    <s v="08/30/2021"/>
    <n v="2"/>
    <n v="2"/>
    <n v="0"/>
    <n v="0"/>
    <n v="25200"/>
    <n v="50400"/>
    <n v="0"/>
    <n v="0"/>
    <x v="0"/>
    <s v="NUTRESA"/>
    <s v="BUEN"/>
    <m/>
    <d v="2021-09-08T00:00:00"/>
    <d v="2021-10-01T00:00:00"/>
    <d v="2021-10-25T00:00:00"/>
    <d v="2021-10-26T18:32:27"/>
    <s v="COMERCIAL NUTRESA S A S"/>
    <s v="MERCADEO"/>
    <s v="GALLETAS"/>
    <s v="MULTIMARCA"/>
    <s v="N"/>
    <d v="2021-09-09T00:00:00"/>
  </r>
  <r>
    <x v="1222"/>
    <s v="CALI"/>
    <s v="CEDIS CALI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d v="2021-10-30T09:19:21"/>
    <s v="COMERCIAL NUTRESA S A S"/>
    <s v="MERCADEO"/>
    <s v="GALLETAS"/>
    <s v="TOSH"/>
    <s v="N"/>
    <d v="2021-10-28T00:00:00"/>
  </r>
  <r>
    <x v="1223"/>
    <s v="CALI"/>
    <s v="CEDIS CALI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2"/>
    <s v="NUTRESA"/>
    <s v="BUEN"/>
    <m/>
    <d v="2021-09-06T00:00:00"/>
    <d v="2021-10-26T00:00:00"/>
    <m/>
    <d v="2021-11-10T10:27:08"/>
    <s v="COMERCIAL NUTRESA S A S"/>
    <s v="MERCADEO"/>
    <s v="GALLETAS"/>
    <s v="MULTIMARCA"/>
    <s v="N"/>
    <d v="2021-09-07T00:00:00"/>
  </r>
  <r>
    <x v="1224"/>
    <s v="CALI"/>
    <s v="CEDIS CALI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5"/>
    <s v="CALI"/>
    <s v="CEDIS CALI"/>
    <s v="ALMACEN"/>
    <s v="ALMACENAJE"/>
    <s v="MP"/>
    <s v="NEVERAS ACT"/>
    <x v="139"/>
    <s v="IMAGEN NEVERA GOLOSINAS TD FOGEL KITX4"/>
    <s v="UND"/>
    <m/>
    <d v="2050-01-01T00:00:00"/>
    <n v="6"/>
    <n v="6"/>
    <n v="0"/>
    <n v="0"/>
    <n v="20370"/>
    <n v="122220"/>
    <n v="0"/>
    <n v="0"/>
    <x v="1"/>
    <s v="NUTRESA"/>
    <s v="BUEN"/>
    <m/>
    <d v="2019-02-28T00:00:00"/>
    <d v="2021-09-15T00:00:00"/>
    <d v="2021-10-29T00:00:00"/>
    <d v="2021-10-29T08:45:05"/>
    <s v="COMERCIAL NUTRESA S A S"/>
    <s v="MERCADEO"/>
    <s v="CNCH"/>
    <s v="MULTIMARCA"/>
    <s v="N"/>
    <d v="2018-12-12T00:00:00"/>
  </r>
  <r>
    <x v="1226"/>
    <s v="CALI"/>
    <s v="CEDIS CALI"/>
    <s v="ALMACEN"/>
    <s v="ALMACENAJE"/>
    <s v="MP"/>
    <m/>
    <x v="473"/>
    <s v="VOLANTE COLCAFE CAPPUCCINOS NATURALES"/>
    <s v="UND"/>
    <m/>
    <s v="12/31/2021"/>
    <n v="313"/>
    <n v="313"/>
    <n v="0"/>
    <n v="0"/>
    <n v="135"/>
    <n v="42255"/>
    <n v="0"/>
    <n v="0"/>
    <x v="0"/>
    <s v="NUTRESA"/>
    <s v="BUEN"/>
    <m/>
    <d v="2021-09-11T00:00:00"/>
    <d v="2021-10-14T00:00:00"/>
    <d v="2021-09-14T00:00:00"/>
    <d v="2021-09-14T14:08:30"/>
    <s v="COMERCIAL NUTRESA S A S"/>
    <s v="MERCADEO"/>
    <s v="CAFE"/>
    <s v="COLCAFE"/>
    <s v="N"/>
    <d v="2021-09-13T00:00:00"/>
  </r>
  <r>
    <x v="1227"/>
    <s v="CALI"/>
    <s v="CEDIS CALI"/>
    <s v="ALMACEN"/>
    <s v="ALMACENAJE"/>
    <s v="MP"/>
    <n v="1"/>
    <x v="177"/>
    <s v="LATERALES MINI NEVERA"/>
    <s v="UND"/>
    <m/>
    <d v="2050-01-01T00:00:00"/>
    <n v="3"/>
    <n v="3"/>
    <n v="0"/>
    <n v="0"/>
    <n v="99500"/>
    <n v="298500"/>
    <n v="0"/>
    <n v="0"/>
    <x v="2"/>
    <s v="NUTRESA"/>
    <s v="BUEN"/>
    <m/>
    <d v="2019-02-28T00:00:00"/>
    <d v="2021-09-15T00:00:00"/>
    <m/>
    <d v="2020-02-21T15:11:00"/>
    <s v="COMERCIAL NUTRESA S A S"/>
    <s v="MERCADEO"/>
    <s v="CNCH"/>
    <s v="MULTIMARCA"/>
    <s v="N"/>
    <d v="2017-07-22T00:00:00"/>
  </r>
  <r>
    <x v="1228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30"/>
    <n v="30"/>
    <n v="0"/>
    <n v="0"/>
    <n v="773"/>
    <n v="23190"/>
    <n v="0"/>
    <n v="0"/>
    <x v="0"/>
    <s v="NUTRESA"/>
    <s v="BUEN"/>
    <m/>
    <d v="2021-08-10T00:00:00"/>
    <d v="2021-11-02T00:00:00"/>
    <d v="2021-11-02T00:00:00"/>
    <d v="2021-11-04T12:27:55"/>
    <s v="COMERCIAL NUTRESA S A S"/>
    <s v="MERCADEO"/>
    <s v="GALLETAS"/>
    <s v="NOEL"/>
    <s v="N"/>
    <d v="2021-08-10T00:00:00"/>
  </r>
  <r>
    <x v="122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30"/>
    <s v="CALI"/>
    <s v="CEDIS CALI"/>
    <s v="ALMACEN"/>
    <s v="ALMACENAJE"/>
    <s v="MP"/>
    <s v="ACTIVIDAD CALI Y BOGOTA"/>
    <x v="642"/>
    <s v="GORRA SELLO ROJO ACTIVIDAD MARCA "/>
    <s v="UND"/>
    <m/>
    <s v="07/31/2022"/>
    <n v="420"/>
    <n v="420"/>
    <n v="0"/>
    <n v="0"/>
    <n v="8000"/>
    <n v="336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31"/>
    <s v="CALI"/>
    <s v="CEDIS CALI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32"/>
    <s v="CALI"/>
    <s v="CEDIS CALI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233"/>
    <s v="CALI"/>
    <s v="CEDIS CALI"/>
    <s v="ALMACEN"/>
    <s v="ALMACENAJE"/>
    <s v="MP"/>
    <s v="KIT 2021 TD"/>
    <x v="183"/>
    <s v="VP CHISPA NUTRESA POP GENERICO KIT 2021 TD"/>
    <s v="UND"/>
    <m/>
    <d v="2040-01-01T00:00:00"/>
    <n v="2000"/>
    <n v="2000"/>
    <n v="0"/>
    <n v="0"/>
    <n v="130"/>
    <n v="260000"/>
    <n v="0"/>
    <n v="0"/>
    <x v="1"/>
    <s v="NUTRESA"/>
    <s v="BUEN"/>
    <m/>
    <d v="2019-03-11T00:00:00"/>
    <d v="2021-10-28T00:00:00"/>
    <m/>
    <d v="2021-04-10T09:50:38"/>
    <s v="COMERCIAL NUTRESA S A S"/>
    <s v="TRADE"/>
    <s v="NUTRESA"/>
    <s v="GENERICO"/>
    <s v="N"/>
    <d v="2015-03-04T00:00:00"/>
  </r>
  <r>
    <x v="1234"/>
    <s v="CALI"/>
    <s v="CEDIS CALI"/>
    <s v="ALMACEN"/>
    <s v="ALMACENAJE"/>
    <s v="MP"/>
    <s v="SALVADO DE TRIGO DORIA"/>
    <x v="459"/>
    <s v="SOLAPA SALVADO DE TRIGO DORIA"/>
    <s v="UND"/>
    <m/>
    <s v="12/30/2021"/>
    <n v="60"/>
    <n v="60"/>
    <n v="0"/>
    <n v="0"/>
    <n v="590"/>
    <n v="354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BUEN"/>
    <m/>
    <d v="2019-07-04T00:00:00"/>
    <d v="2021-09-15T00:00:00"/>
    <d v="2021-09-16T00:00:00"/>
    <d v="2021-09-16T07:55:28"/>
    <s v="COMERCIAL NUTRESA S A S"/>
    <s v="MERCADEO"/>
    <s v="CAFE"/>
    <s v="CAPSULAS EXPRESS"/>
    <s v="N"/>
    <d v="2019-12-26T00:00:00"/>
  </r>
  <r>
    <x v="1236"/>
    <s v="CALI"/>
    <s v="CEDIS CALI"/>
    <s v="ALMACEN"/>
    <s v="ALMACENAJE"/>
    <s v="MP"/>
    <s v="NEVERAS LLENAS DE AMOR"/>
    <x v="460"/>
    <s v="KIT 2 UND STICKER ROMPETRAFICO NEVERAS LLENAS DE AMOR"/>
    <s v="UND"/>
    <m/>
    <s v="10/30/2021"/>
    <n v="138"/>
    <n v="138"/>
    <n v="0"/>
    <n v="0"/>
    <n v="247"/>
    <n v="34086"/>
    <n v="0"/>
    <n v="0"/>
    <x v="2"/>
    <s v="NUTRESA"/>
    <s v="BAJA"/>
    <m/>
    <d v="2021-10-16T00:00:00"/>
    <d v="2021-11-02T00:00:00"/>
    <m/>
    <m/>
    <s v="COMERCIAL NUTRESA S A S"/>
    <s v="TRADE"/>
    <s v="NUTRESA"/>
    <s v="MULTIMARCA"/>
    <s v="N"/>
    <d v="2021-10-20T00:00:00"/>
  </r>
  <r>
    <x v="1237"/>
    <s v="CALI"/>
    <s v="CEDIS CALI"/>
    <s v="ALMACEN"/>
    <s v="ALMACENAJE"/>
    <s v="MP"/>
    <s v="CONCURSO PERSONAL PDV"/>
    <x v="390"/>
    <s v="BOLSA DE TELA LOGO NUTRESA MEDIANA"/>
    <s v="UND"/>
    <m/>
    <s v="12/31/2021"/>
    <n v="30"/>
    <n v="30"/>
    <n v="0"/>
    <n v="0"/>
    <n v="1400"/>
    <n v="42000"/>
    <n v="0"/>
    <n v="0"/>
    <x v="0"/>
    <s v="NUTRESA"/>
    <s v="BUEN"/>
    <m/>
    <d v="2021-03-16T00:00:00"/>
    <d v="2021-03-17T00:00:00"/>
    <d v="2021-11-09T00:00:00"/>
    <d v="2021-11-09T11:52:27"/>
    <s v="COMERCIAL NUTRESA S A S"/>
    <s v="TRADE"/>
    <s v="NUTRESA"/>
    <s v="MULTIMARCA"/>
    <s v="N"/>
    <d v="2021-03-17T00:00:00"/>
  </r>
  <r>
    <x v="1238"/>
    <s v="CALI"/>
    <s v="CEDIS CALI"/>
    <s v="ALMACEN"/>
    <s v="ALMACENAJE"/>
    <s v="MP"/>
    <s v="LANZAMIENTO FESTIVAL RECREO MARACUMANGO "/>
    <x v="643"/>
    <s v="AFICHE FESTIVAL RECREO MARACUMANGO"/>
    <s v="UND"/>
    <m/>
    <s v="08/27/2021"/>
    <n v="400"/>
    <n v="400"/>
    <n v="0"/>
    <n v="0"/>
    <n v="241"/>
    <n v="96400"/>
    <n v="0"/>
    <n v="0"/>
    <x v="1"/>
    <s v="NUTRESA"/>
    <s v="BUEN"/>
    <m/>
    <d v="2021-06-11T00:00:00"/>
    <d v="2021-10-26T00:00:00"/>
    <m/>
    <d v="2021-09-18T09:27:30"/>
    <s v="COMERCIAL NUTRESA S A S"/>
    <s v="MERCADEO"/>
    <s v="GALLETAS"/>
    <s v="FESTIVAL"/>
    <s v="N"/>
    <d v="2021-06-16T00:00:00"/>
  </r>
  <r>
    <x v="1239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40"/>
    <s v="CALI"/>
    <s v="CEDIS CALI"/>
    <s v="ALMACEN"/>
    <s v="ALMACENAJE"/>
    <s v="MP"/>
    <s v="PROGRAMA DE RECOLECCION DE EMPAQUES NUTRESA RETOMA"/>
    <x v="106"/>
    <s v="VOLANTE PROYECTO 3R RETOMA NUTRESA"/>
    <s v="UND"/>
    <m/>
    <s v="12/31/2020"/>
    <n v="3600"/>
    <n v="3600"/>
    <n v="0"/>
    <n v="0"/>
    <n v="99"/>
    <n v="3564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24T00:00:00"/>
  </r>
  <r>
    <x v="1241"/>
    <s v="CALI"/>
    <s v="CEDIS CALI"/>
    <s v="ALMACEN"/>
    <s v="ALMACENAJE"/>
    <s v="MP"/>
    <s v="POP COSTA"/>
    <x v="644"/>
    <s v="AFICHE SELLO ROJO CAFE DE OLLA"/>
    <s v="UND"/>
    <m/>
    <s v="12/31/2021"/>
    <n v="60"/>
    <n v="60"/>
    <n v="0"/>
    <n v="0"/>
    <n v="260"/>
    <n v="15600"/>
    <n v="0"/>
    <n v="0"/>
    <x v="1"/>
    <s v="NUTRESA"/>
    <s v="BUEN"/>
    <m/>
    <d v="2021-10-26T00:00:00"/>
    <d v="2021-10-26T00:00:00"/>
    <m/>
    <m/>
    <s v="COMERCIAL NUTRESA S A S"/>
    <s v="MERCADEO"/>
    <s v="CAFE"/>
    <s v="SELLO ROJO"/>
    <s v="N"/>
    <d v="2021-10-26T00:00:00"/>
  </r>
  <r>
    <x v="1242"/>
    <s v="CALI"/>
    <s v="CEDIS CALI"/>
    <s v="ALMACEN"/>
    <s v="ALMACENAJE"/>
    <s v="MP"/>
    <s v="SALVADO DE TRIGO DORIA"/>
    <x v="410"/>
    <s v="ROMPETRAFICO SALVADO DE TRIGO DORI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7"/>
    <s v="CALI"/>
    <s v="CEDIS CALI"/>
    <s v="C_REFRI"/>
    <s v="CUARTO REFRIGERADO"/>
    <s v="MP"/>
    <s v="CONCURSO PERSONAL PDV"/>
    <x v="390"/>
    <s v="BOLSA DE TELA LOGO NUTRESA MEDIANA"/>
    <s v="UND"/>
    <m/>
    <s v="12/31/2021"/>
    <n v="1"/>
    <n v="1"/>
    <n v="0"/>
    <n v="0"/>
    <n v="1400"/>
    <n v="1400"/>
    <n v="0"/>
    <n v="0"/>
    <x v="0"/>
    <s v="NUTRESA"/>
    <s v="BUEN"/>
    <m/>
    <d v="2021-03-16T00:00:00"/>
    <d v="2021-10-12T00:00:00"/>
    <m/>
    <d v="2021-11-09T11:52:27"/>
    <s v="COMERCIAL NUTRESA S A S"/>
    <s v="TRADE"/>
    <s v="NUTRESA"/>
    <s v="MULTIMARCA"/>
    <s v="N"/>
    <d v="2021-03-17T00:00:00"/>
  </r>
  <r>
    <x v="1243"/>
    <s v="CALI"/>
    <s v="CEDIS CALI"/>
    <s v="ALMACEN"/>
    <s v="ALMACENAJE"/>
    <s v="MP"/>
    <s v="MATERIAL POP NAVIDAD"/>
    <x v="126"/>
    <s v="CHISPA ZENU JAMON ESPECIAL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09-15T00:00:00"/>
    <m/>
    <d v="2021-09-06T15:58:19"/>
    <s v="COMERCIAL NUTRESA S A S"/>
    <s v="MERCADEO"/>
    <s v="GALLETAS"/>
    <s v="KIBO"/>
    <s v="N"/>
    <d v="2019-06-27T00:00:00"/>
  </r>
  <r>
    <x v="1245"/>
    <s v="CALI"/>
    <s v="CEDIS CALI"/>
    <s v="ALMACEN"/>
    <s v="ALMACENAJE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09-15T00:00:00"/>
    <d v="2021-11-08T00:00:00"/>
    <d v="2021-11-08T11:22:24"/>
    <s v="COMERCIAL NUTRESA S A S"/>
    <s v="MERCADEO"/>
    <s v="GALLETAS"/>
    <s v="MULTIMARCA"/>
    <s v="N"/>
    <d v="2021-09-09T00:00:00"/>
  </r>
  <r>
    <x v="1246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47"/>
    <s v="CALI"/>
    <s v="CEDIS CALI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4-26T00:00:00"/>
    <d v="2021-08-25T00:00:00"/>
    <d v="2021-09-01T08:00:17"/>
    <s v="COMERCIAL NUTRESA S A S"/>
    <s v="MERCADEO"/>
    <s v="GALLETAS"/>
    <s v="MULTIMARCA"/>
    <s v="N"/>
    <d v="2021-04-26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248"/>
    <s v="CALI"/>
    <s v="CEDIS CALI"/>
    <s v="ALMACEN"/>
    <s v="ALMACENAJE"/>
    <s v="MP"/>
    <s v="BENET RTD"/>
    <x v="470"/>
    <s v="VESTIDO DE MUEBLE CENCOSUD BENET RTD"/>
    <s v="UND"/>
    <m/>
    <s v="12/30/2021"/>
    <n v="1"/>
    <n v="0"/>
    <n v="1"/>
    <n v="0"/>
    <n v="69500"/>
    <n v="69500"/>
    <n v="0"/>
    <n v="0"/>
    <x v="0"/>
    <s v="NUTRESA"/>
    <s v="BUEN"/>
    <m/>
    <d v="2021-10-29T00:00:00"/>
    <d v="2021-11-02T00:00:00"/>
    <m/>
    <m/>
    <s v="COMERCIAL NUTRESA S A S"/>
    <s v="MERCADEO"/>
    <s v="CNCH"/>
    <s v="BENET"/>
    <s v="N"/>
    <d v="2021-11-02T00:00:00"/>
  </r>
  <r>
    <x v="1249"/>
    <s v="CALI"/>
    <s v="CEDIS CALI"/>
    <s v="ALMACEN"/>
    <s v="ALMACENAJE"/>
    <s v="MP"/>
    <s v="MUCHAS FORMAS DE DESPERTAR TU VIDA"/>
    <x v="415"/>
    <s v="ROMPETRAFICO MUCHAS FORMAS DE DESPERTAR TU VID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0"/>
    <s v="CALI"/>
    <s v="CEDIS CALI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51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09-15T00:00:00"/>
    <m/>
    <m/>
    <s v="COMERCIAL NUTRESA S A S"/>
    <s v="MERCADEO"/>
    <s v="GALLETAS"/>
    <s v="NOEL"/>
    <s v="N"/>
    <d v="2021-07-07T00:00:00"/>
  </r>
  <r>
    <x v="1252"/>
    <s v="CALI"/>
    <s v="CEDIS CALI"/>
    <s v="ALMACEN"/>
    <s v="ALMACENAJE"/>
    <s v="MP"/>
    <s v="TARRO POTE TWIST LA BASTILLA"/>
    <x v="596"/>
    <s v="TARRO POTE TWIST LA BASTILLA"/>
    <s v="UND"/>
    <m/>
    <s v="01/31/2022"/>
    <n v="4400"/>
    <n v="4400"/>
    <n v="0"/>
    <n v="0"/>
    <n v="2300"/>
    <n v="10120000"/>
    <n v="0"/>
    <n v="0"/>
    <x v="2"/>
    <s v="BPO"/>
    <s v="BUEN"/>
    <m/>
    <d v="2021-10-28T00:00:00"/>
    <d v="2021-11-05T00:00:00"/>
    <m/>
    <m/>
    <s v="COMERCIAL NUTRESA S A S"/>
    <s v="MERCADEO"/>
    <s v="CAFE"/>
    <s v="LA BASTILLA"/>
    <s v="N"/>
    <d v="2021-11-05T00:00:00"/>
  </r>
  <r>
    <x v="1253"/>
    <s v="CALI"/>
    <s v="CEDIS CALI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2"/>
    <s v="NUTRESA"/>
    <s v="BUEN"/>
    <m/>
    <d v="2021-09-13T00:00:00"/>
    <d v="2021-09-15T00:00:00"/>
    <d v="2021-10-19T00:00:00"/>
    <d v="2021-10-19T16:46:15"/>
    <s v="COMERCIAL NUTRESA S A S"/>
    <s v="MERCADEO"/>
    <s v="GALLETAS"/>
    <s v="NOEL"/>
    <s v="N"/>
    <d v="2021-09-15T00:00:00"/>
  </r>
  <r>
    <x v="1254"/>
    <s v="CALI"/>
    <s v="CEDIS CALI"/>
    <s v="ALMACEN"/>
    <s v="ALMACENAJE"/>
    <s v="MP"/>
    <s v="MUCHAS FORMAS DE DESPERTAR TU VIDA"/>
    <x v="438"/>
    <s v="SOLAPA MUCHAS FORMAS DE DESPERTAR TU VIDA"/>
    <s v="UND"/>
    <m/>
    <s v="12/30/2021"/>
    <n v="120"/>
    <n v="120"/>
    <n v="0"/>
    <n v="0"/>
    <n v="590"/>
    <n v="708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5"/>
    <s v="CALI"/>
    <s v="CEDIS CALI"/>
    <s v="ALMACEN"/>
    <s v="ALMACENAJE"/>
    <s v="MP"/>
    <s v="KIR MATIZ INSTANTE"/>
    <x v="385"/>
    <s v="KIT  MATIZ INSTANTE"/>
    <s v="UND"/>
    <m/>
    <s v="01/31/2021"/>
    <n v="6"/>
    <n v="6"/>
    <n v="0"/>
    <n v="0"/>
    <n v="40000"/>
    <n v="240000"/>
    <n v="0"/>
    <n v="0"/>
    <x v="2"/>
    <s v="BPO"/>
    <s v="BUEN"/>
    <m/>
    <d v="2021-10-21T00:00:00"/>
    <d v="2021-11-08T00:00:00"/>
    <m/>
    <m/>
    <s v="COMERCIAL NUTRESA S A S"/>
    <s v="MERCADEO"/>
    <s v="CAFE"/>
    <s v="MATIZ"/>
    <s v="N"/>
    <d v="2021-10-22T00:00:00"/>
  </r>
  <r>
    <x v="1256"/>
    <s v="CALI"/>
    <s v="CEDIS CALI"/>
    <s v="ALMACEN"/>
    <s v="ALMACENAJE"/>
    <s v="MP"/>
    <s v="NAVIDAD NOEL 2021"/>
    <x v="118"/>
    <s v="COLOMBINA PREMIUM  ROLLO 5 MTS NAVIDAD NOEL 2021"/>
    <s v="UND"/>
    <m/>
    <s v="08/30/2021"/>
    <n v="3"/>
    <n v="3"/>
    <n v="0"/>
    <n v="0"/>
    <n v="108100"/>
    <n v="324300"/>
    <n v="0"/>
    <n v="0"/>
    <x v="0"/>
    <s v="NUTRESA"/>
    <s v="BUEN"/>
    <m/>
    <d v="2021-09-08T00:00:00"/>
    <d v="2021-10-01T00:00:00"/>
    <d v="2021-10-25T00:00:00"/>
    <d v="2021-10-26T19:01:40"/>
    <s v="COMERCIAL NUTRESA S A S"/>
    <s v="MERCADEO"/>
    <s v="GALLETAS"/>
    <s v="MULTIMARCA"/>
    <s v="N"/>
    <d v="2021-09-09T00:00:00"/>
  </r>
  <r>
    <x v="1257"/>
    <s v="CALI"/>
    <s v="CEDIS CALI"/>
    <s v="ALMACEN"/>
    <s v="ALMACENAJE"/>
    <s v="MP"/>
    <s v="NAVIDAD 2021"/>
    <x v="113"/>
    <s v="BOLSA PLASTICA NAVIDAD NOEL 2021"/>
    <s v="UND"/>
    <m/>
    <d v="2022-01-03T00:00:00"/>
    <n v="29000"/>
    <n v="29000"/>
    <n v="0"/>
    <n v="0"/>
    <n v="156"/>
    <n v="4524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58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0"/>
    <n v="40"/>
    <n v="0"/>
    <n v="0"/>
    <n v="139"/>
    <n v="5560"/>
    <n v="0"/>
    <n v="0"/>
    <x v="0"/>
    <s v="NUTRESA"/>
    <s v="BUEN"/>
    <m/>
    <d v="2021-07-07T00:00:00"/>
    <d v="2021-11-02T00:00:00"/>
    <d v="2021-11-02T00:00:00"/>
    <d v="2021-11-04T12:27:55"/>
    <s v="COMERCIAL NUTRESA S A S"/>
    <s v="MERCADEO"/>
    <s v="GALLETAS"/>
    <s v="NOEL"/>
    <s v="N"/>
    <d v="2021-07-07T00:00:00"/>
  </r>
  <r>
    <x v="1259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25"/>
    <n v="25"/>
    <n v="0"/>
    <n v="0"/>
    <n v="440"/>
    <n v="11000"/>
    <n v="0"/>
    <n v="0"/>
    <x v="0"/>
    <s v="BPO"/>
    <s v="BUEN"/>
    <m/>
    <d v="2020-10-21T00:00:00"/>
    <d v="2021-10-20T00:00:00"/>
    <d v="2021-11-09T00:00:00"/>
    <d v="2021-11-09T14:28:11"/>
    <s v="COMERCIAL NUTRESA S A S"/>
    <s v="TRADE"/>
    <s v="NUTRESA"/>
    <s v="MULTIMARCA"/>
    <s v="N"/>
    <d v="2020-10-22T00:00:00"/>
  </r>
  <r>
    <x v="1260"/>
    <s v="CALI"/>
    <s v="CEDIS CALI"/>
    <s v="ALMACEN"/>
    <s v="ALMACENAJE"/>
    <s v="MP"/>
    <s v="FABRICAS DE ANCHETAS CADENAS 2021"/>
    <x v="645"/>
    <s v="STAND DE ANCHETAS FABRICAS DE ANCHETAS CADENAS"/>
    <s v="UND"/>
    <m/>
    <s v="12/30/2021"/>
    <n v="4"/>
    <n v="4"/>
    <n v="0"/>
    <n v="0"/>
    <n v="100000"/>
    <n v="400000"/>
    <n v="0"/>
    <n v="0"/>
    <x v="0"/>
    <s v="NUTRESA"/>
    <s v="BUEN"/>
    <m/>
    <d v="2021-10-29T00:00:00"/>
    <d v="2021-11-10T00:00:00"/>
    <d v="2021-11-08T00:00:00"/>
    <d v="2021-11-08T15:20:23"/>
    <s v="COMERCIAL NUTRESA S A S"/>
    <s v="TRADE"/>
    <s v="NUTRESA"/>
    <s v="MULTIMARCA"/>
    <s v="N"/>
    <d v="2021-11-08T00:00:00"/>
  </r>
  <r>
    <x v="1261"/>
    <s v="CALI"/>
    <s v="CEDIS CALI"/>
    <s v="ALMACEN"/>
    <s v="ALMACENAJE"/>
    <s v="MP"/>
    <s v="STICKER CONTROL DE ACTIVOS "/>
    <x v="160"/>
    <s v="STICKER SERIE PARA IDENTIFICADOR  DE ACTIVOS NUTRESA"/>
    <s v="UND"/>
    <m/>
    <s v="12/31/2020"/>
    <n v="42"/>
    <n v="42"/>
    <n v="0"/>
    <n v="0"/>
    <n v="100"/>
    <n v="4200"/>
    <n v="0"/>
    <n v="0"/>
    <x v="2"/>
    <s v="NUTRESA"/>
    <s v="BUEN"/>
    <m/>
    <d v="2020-08-19T00:00:00"/>
    <d v="2020-09-28T00:00:00"/>
    <d v="2021-11-04T00:00:00"/>
    <d v="2021-11-04T14:29:09"/>
    <s v="COMERCIAL NUTRESA S A S"/>
    <s v="TRADE"/>
    <s v="NUTRESA"/>
    <s v="MULTIMARCA"/>
    <s v="N"/>
    <d v="2020-09-28T00:00:00"/>
  </r>
  <r>
    <x v="1262"/>
    <s v="CALI"/>
    <s v="CEDIS CALI"/>
    <s v="ALMACEN"/>
    <s v="ALMACENAJE"/>
    <s v="MP"/>
    <s v="IMPULSO BeNET "/>
    <x v="456"/>
    <s v="VOLANTES BENET PROTEINA BANANO FRUTOS ROJOS"/>
    <s v="UND"/>
    <m/>
    <s v="12/31/2021"/>
    <n v="500"/>
    <n v="500"/>
    <n v="0"/>
    <n v="0"/>
    <n v="27"/>
    <n v="13500"/>
    <n v="0"/>
    <n v="0"/>
    <x v="0"/>
    <s v="BPO"/>
    <s v="BUEN"/>
    <m/>
    <d v="2021-10-01T00:00:00"/>
    <d v="2021-10-02T00:00:00"/>
    <d v="2021-10-20T00:00:00"/>
    <d v="2021-10-20T16:10:17"/>
    <s v="COMERCIAL NUTRESA S A S"/>
    <s v="MERCADEO"/>
    <s v="GESTION CARGO"/>
    <s v="BENET"/>
    <s v="N"/>
    <d v="2021-10-02T00:00:00"/>
  </r>
  <r>
    <x v="1263"/>
    <s v="CALI"/>
    <s v="CEDIS CALI"/>
    <s v="ALMACEN"/>
    <s v="ALMACENAJE"/>
    <s v="MP"/>
    <s v="LANZAMIENTO BEBIDAS TOSH"/>
    <x v="382"/>
    <s v="RECETARIOS BEBIDAS TOSH"/>
    <s v="UND"/>
    <m/>
    <s v="10/16/2021"/>
    <n v="2100"/>
    <n v="2100"/>
    <n v="0"/>
    <n v="0"/>
    <n v="207"/>
    <n v="434700"/>
    <n v="0"/>
    <n v="0"/>
    <x v="0"/>
    <s v="BPO"/>
    <s v="BUEN"/>
    <m/>
    <d v="2021-08-25T00:00:00"/>
    <d v="2021-09-03T00:00:00"/>
    <d v="2021-10-05T00:00:00"/>
    <d v="2021-10-06T07:50:43"/>
    <s v="COMERCIAL NUTRESA S A S"/>
    <s v="MERCADEO"/>
    <s v="GALLETAS"/>
    <s v="TOSH"/>
    <s v="N"/>
    <d v="2021-08-26T00:00:00"/>
  </r>
  <r>
    <x v="1264"/>
    <s v="CALI"/>
    <s v="CEDIS CALI"/>
    <s v="ALMACEN"/>
    <s v="ALMACENAJE"/>
    <s v="MP"/>
    <s v="NUEVAS PLEGADIZAS CRACKERS"/>
    <x v="599"/>
    <s v="AYUDAVENTAS TOSH MIEL Y FUSION PL"/>
    <s v="UND"/>
    <m/>
    <s v="01/31/2022"/>
    <n v="130"/>
    <n v="130"/>
    <n v="0"/>
    <n v="0"/>
    <n v="377"/>
    <n v="49010"/>
    <n v="0"/>
    <n v="0"/>
    <x v="1"/>
    <s v="NUTRESA"/>
    <s v="BAJA"/>
    <m/>
    <d v="2021-10-11T00:00:00"/>
    <d v="2021-10-20T00:00:00"/>
    <m/>
    <m/>
    <s v="COMERCIAL NUTRESA S A S"/>
    <s v="MERCADEO"/>
    <s v="GALLETAS"/>
    <s v="TOSH"/>
    <s v="N"/>
    <d v="2021-10-12T00:00:00"/>
  </r>
  <r>
    <x v="1265"/>
    <s v="CALI"/>
    <s v="CEDIS CALI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66"/>
    <s v="CALI"/>
    <s v="CEDIS CALI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5T00:00:00"/>
    <d v="2021-04-05T00:00:00"/>
    <d v="2021-04-05T09:59:02"/>
    <s v="COMERCIAL NUTRESA S A S"/>
    <s v="MERCADEO"/>
    <s v="CAFE"/>
    <s v="MATIZ"/>
    <s v="N"/>
    <d v="2021-03-29T00:00:00"/>
  </r>
  <r>
    <x v="1267"/>
    <s v="CALI"/>
    <s v="CEDIS CALI"/>
    <s v="ALTERNA1"/>
    <s v="ALTERNA1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0-25T00:00:00"/>
    <d v="2021-10-26T18:06:39"/>
    <s v="COMERCIAL NUTRESA S A S"/>
    <s v="MERCADEO"/>
    <s v="GALLETAS"/>
    <s v="MULTIMARCA"/>
    <s v="N"/>
    <d v="2021-09-07T00:00:00"/>
  </r>
  <r>
    <x v="1268"/>
    <s v="CALI"/>
    <s v="CEDIS CALI"/>
    <s v="ALMACEN"/>
    <s v="ALMACENAJE"/>
    <s v="MP"/>
    <s v="FABRICA DE ANCHETAS NAVIDAD 2020"/>
    <x v="131"/>
    <s v="MONO MAGICO NAVIDAD PAQ X 10 UND"/>
    <s v="UND"/>
    <m/>
    <s v="12/31/2020"/>
    <n v="199"/>
    <n v="199"/>
    <n v="0"/>
    <n v="0"/>
    <n v="143"/>
    <n v="28457"/>
    <n v="0"/>
    <n v="0"/>
    <x v="2"/>
    <s v="NUTRESA"/>
    <s v="BUEN"/>
    <m/>
    <d v="2020-11-26T00:00:00"/>
    <d v="2021-11-06T00:00:00"/>
    <d v="2020-12-15T00:00:00"/>
    <d v="2020-12-17T15:08:03"/>
    <s v="COMERCIAL NUTRESA S A S"/>
    <s v="TRADE"/>
    <s v="NUTRESA"/>
    <s v="MULTIMARCA"/>
    <s v="N"/>
    <d v="2020-11-04T00:00:00"/>
  </r>
  <r>
    <x v="126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2600"/>
    <n v="2600"/>
    <n v="0"/>
    <n v="0"/>
    <n v="773"/>
    <n v="20098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70"/>
    <s v="CALI"/>
    <s v="CEDIS CALI"/>
    <s v="ALMACEN"/>
    <s v="ALMACENAJE"/>
    <s v="MP"/>
    <s v="NUEVAS PLEGADIZAS MIEL Y FUSIoN"/>
    <x v="425"/>
    <s v="AYUDAVENTAS MIEL Y FUSION X14 ACTUALIZADO"/>
    <s v="UND"/>
    <m/>
    <s v="12/20/2021"/>
    <n v="130"/>
    <n v="130"/>
    <n v="0"/>
    <n v="0"/>
    <n v="573"/>
    <n v="74490"/>
    <n v="0"/>
    <n v="0"/>
    <x v="1"/>
    <s v="NUTRESA"/>
    <s v="BUEN"/>
    <m/>
    <d v="2021-10-29T00:00:00"/>
    <d v="2021-10-29T00:00:00"/>
    <m/>
    <m/>
    <s v="COMERCIAL NUTRESA S A S"/>
    <s v="MERCADEO"/>
    <s v="GALLETAS"/>
    <s v="TOSH"/>
    <s v="N"/>
    <d v="2021-10-29T00:00:00"/>
  </r>
  <r>
    <x v="1271"/>
    <s v="CALI"/>
    <s v="CEDIS CALI"/>
    <s v="ALMACEN"/>
    <s v="ALMACENAJE"/>
    <s v="MP"/>
    <s v="IMPRESIoN VOLANTES COLCAFe TE GIRA"/>
    <x v="435"/>
    <s v="VOLANTE COLCAFE TE GIRA"/>
    <s v="UND"/>
    <m/>
    <s v="01/31/2022"/>
    <n v="500"/>
    <n v="500"/>
    <n v="0"/>
    <n v="0"/>
    <n v="89"/>
    <n v="44500"/>
    <n v="0"/>
    <n v="0"/>
    <x v="0"/>
    <s v="BPO"/>
    <s v="BUEN"/>
    <m/>
    <d v="2021-10-25T00:00:00"/>
    <d v="2021-10-27T00:00:00"/>
    <d v="2021-11-09T00:00:00"/>
    <d v="2021-11-09T13:23:04"/>
    <s v="COMERCIAL NUTRESA S A S"/>
    <s v="MERCADEO"/>
    <s v="CAFE"/>
    <s v="COLCAFE"/>
    <s v="N"/>
    <d v="2021-10-25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11T00:00:00"/>
    <m/>
    <d v="2021-09-16T07:55:28"/>
    <s v="COMERCIAL NUTRESA S A S"/>
    <s v="MERCADEO"/>
    <s v="CAFE"/>
    <s v="CAPSULAS EXPRESS"/>
    <s v="N"/>
    <d v="2019-12-26T00:00:00"/>
  </r>
  <r>
    <x v="1272"/>
    <s v="CALI"/>
    <s v="CEDIS CALI"/>
    <s v="ALMACEN"/>
    <s v="ALMACENAJE"/>
    <s v="MP"/>
    <s v="NEVERAS GOLOSINAS"/>
    <x v="168"/>
    <s v="CABEZOTE NEVERA MINI BASE GOLOSINAS"/>
    <s v="UND"/>
    <m/>
    <s v="02/29/2020"/>
    <n v="4"/>
    <n v="4"/>
    <n v="0"/>
    <n v="0"/>
    <n v="23590"/>
    <n v="94360"/>
    <n v="0"/>
    <n v="0"/>
    <x v="1"/>
    <s v="NUTRESA"/>
    <s v="BUEN"/>
    <m/>
    <d v="2020-09-05T00:00:00"/>
    <d v="2021-09-15T00:00:00"/>
    <m/>
    <m/>
    <s v="COMERCIAL NUTRESA S A S"/>
    <s v="MERCADEO"/>
    <s v="CNCH"/>
    <s v="MULTIMARCA"/>
    <s v="N"/>
    <d v="2020-09-07T00:00:00"/>
  </r>
  <r>
    <x v="1273"/>
    <s v="CALI"/>
    <s v="CEDIS CALI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4T00:00:00"/>
  </r>
  <r>
    <x v="1274"/>
    <s v="CALI"/>
    <s v="CEDIS CALI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8T00:00:00"/>
    <m/>
    <m/>
    <s v="COMERCIAL NUTRESA S A S"/>
    <s v="MERCADEO"/>
    <s v="PASTAS"/>
    <s v="MONTICELLO"/>
    <s v="N"/>
    <d v="2021-11-08T00:00:00"/>
  </r>
  <r>
    <x v="1275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6T00:00:00"/>
    <m/>
    <d v="2020-12-11T08:08:23"/>
    <s v="COMERCIAL NUTRESA S A S"/>
    <s v="TRADE"/>
    <s v="NUTRESA"/>
    <s v="MULTIMARCA"/>
    <s v="N"/>
    <d v="2020-10-22T00:00:00"/>
  </r>
  <r>
    <x v="1276"/>
    <s v="CALI"/>
    <s v="CEDIS CALI"/>
    <s v="ALMACEN"/>
    <s v="ALMACENAJE"/>
    <s v="MP"/>
    <s v="CONCURSO PERSONAL PDV"/>
    <x v="178"/>
    <s v="BOLSA DE TELA LOGO NUTRESA GRANDE"/>
    <s v="UND"/>
    <m/>
    <s v="12/31/2021"/>
    <n v="67"/>
    <n v="67"/>
    <n v="0"/>
    <n v="0"/>
    <n v="1300"/>
    <n v="87100"/>
    <n v="0"/>
    <n v="0"/>
    <x v="0"/>
    <s v="NUTRESA"/>
    <s v="BUEN"/>
    <m/>
    <d v="2021-03-16T00:00:00"/>
    <d v="2021-07-24T00:00:00"/>
    <d v="2021-10-04T00:00:00"/>
    <d v="2021-10-05T07:47:06"/>
    <s v="COMERCIAL NUTRESA S A S"/>
    <s v="TRADE"/>
    <s v="NUTRESA"/>
    <s v="MULTIMARCA"/>
    <s v="N"/>
    <d v="2021-03-17T00:00:00"/>
  </r>
  <r>
    <x v="1277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10"/>
    <n v="410"/>
    <n v="0"/>
    <n v="0"/>
    <n v="139"/>
    <n v="56990"/>
    <n v="0"/>
    <n v="0"/>
    <x v="2"/>
    <s v="BPO"/>
    <s v="BUEN"/>
    <m/>
    <d v="2021-08-11T00:00:00"/>
    <d v="2021-11-04T00:00:00"/>
    <d v="2021-09-27T00:00:00"/>
    <d v="2021-09-07T16:26:57"/>
    <s v="COMERCIAL NUTRESA S A S"/>
    <s v="MERCADEO"/>
    <s v="GALLETAS"/>
    <s v="NOEL"/>
    <s v="N"/>
    <d v="2021-07-07T00:00:00"/>
  </r>
  <r>
    <x v="1278"/>
    <s v="CALI"/>
    <s v="CEDIS CALI"/>
    <s v="ALMACEN"/>
    <s v="ALMACENAJE"/>
    <s v="MP"/>
    <n v="1"/>
    <x v="144"/>
    <s v="STICKERS NO ME DESCONECTES NEVERAS"/>
    <s v="UND"/>
    <m/>
    <d v="2050-01-01T00:00:00"/>
    <n v="10"/>
    <n v="10"/>
    <n v="0"/>
    <n v="0"/>
    <n v="75"/>
    <n v="750"/>
    <n v="0"/>
    <n v="0"/>
    <x v="1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27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80"/>
    <s v="CALI"/>
    <s v="CEDIS CALI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0"/>
    <s v="NUTRESA"/>
    <s v="BUEN"/>
    <m/>
    <d v="2021-09-13T00:00:00"/>
    <d v="2021-09-15T00:00:00"/>
    <d v="2021-10-30T00:00:00"/>
    <d v="2021-10-30T10:51:29"/>
    <s v="COMERCIAL NUTRESA S A S"/>
    <s v="MERCADEO"/>
    <s v="GALLETAS"/>
    <s v="NOEL"/>
    <s v="N"/>
    <d v="2021-09-15T00:00:00"/>
  </r>
  <r>
    <x v="1281"/>
    <s v="CALI"/>
    <s v="CEDIS CALI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82"/>
    <s v="CALI"/>
    <s v="CEDIS CALI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9-15T00:00:00"/>
    <m/>
    <m/>
    <s v="COMERCIAL NUTRESA S A S"/>
    <s v="MERCADEO"/>
    <s v="CNCH"/>
    <s v="MULTIMARCA"/>
    <s v="N"/>
    <d v="2019-12-18T00:00:00"/>
  </r>
  <r>
    <x v="1283"/>
    <s v="CALI"/>
    <s v="CEDIS CALI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2"/>
    <s v="BPO"/>
    <s v="BUEN"/>
    <m/>
    <d v="2021-08-25T00:00:00"/>
    <d v="2021-09-03T00:00:00"/>
    <d v="2021-09-29T00:00:00"/>
    <d v="2021-09-30T07:44:36"/>
    <s v="COMERCIAL NUTRESA S A S"/>
    <s v="MERCADEO"/>
    <s v="GALLETAS"/>
    <s v="TOSH"/>
    <s v="N"/>
    <d v="2021-08-26T00:00:00"/>
  </r>
  <r>
    <x v="1284"/>
    <s v="CALI"/>
    <s v="CEDIS CALI"/>
    <s v="ALMACEN"/>
    <s v="ALMACENAJE"/>
    <s v="MP"/>
    <s v="PUBLICIDAD NEVERA HACEB"/>
    <x v="163"/>
    <s v="PUBLICIDAD NEVERA HACEB"/>
    <s v="UND"/>
    <m/>
    <d v="2021-01-01T00:00:00"/>
    <n v="10"/>
    <n v="10"/>
    <n v="0"/>
    <n v="0"/>
    <n v="11900"/>
    <n v="119000"/>
    <n v="0"/>
    <n v="0"/>
    <x v="1"/>
    <s v="NUTRESA"/>
    <s v="BUEN"/>
    <m/>
    <d v="2020-06-02T00:00:00"/>
    <d v="2021-09-15T00:00:00"/>
    <d v="2021-10-04T00:00:00"/>
    <d v="2021-10-04T16:30:43"/>
    <s v="COMERCIAL NUTRESA S A S"/>
    <s v="TRADE"/>
    <s v="CNCH"/>
    <s v="JET"/>
    <s v="N"/>
    <d v="2020-06-04T00:00:00"/>
  </r>
  <r>
    <x v="1285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1377"/>
    <n v="1377"/>
    <n v="0"/>
    <n v="0"/>
    <n v="139"/>
    <n v="191403"/>
    <n v="0"/>
    <n v="0"/>
    <x v="0"/>
    <s v="BPO"/>
    <s v="BUEN"/>
    <m/>
    <d v="2021-08-11T00:00:00"/>
    <d v="2021-11-04T00:00:00"/>
    <d v="2021-09-27T00:00:00"/>
    <d v="2021-09-07T16:25:55"/>
    <s v="COMERCIAL NUTRESA S A S"/>
    <s v="MERCADEO"/>
    <s v="GALLETAS"/>
    <s v="NOEL"/>
    <s v="N"/>
    <d v="2021-07-07T00:00:00"/>
  </r>
  <r>
    <x v="1286"/>
    <s v="CALI"/>
    <s v="CEDIS CALI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11-08T00:00:00"/>
    <d v="2020-05-18T00:00:00"/>
    <d v="2020-05-18T16:40:04"/>
    <s v="COMERCIAL NUTRESA S A S"/>
    <s v="MERCADEO"/>
    <s v="CNCH"/>
    <s v="MULTIMARCA"/>
    <s v="N"/>
    <d v="2019-12-20T00:00:00"/>
  </r>
  <r>
    <x v="1287"/>
    <s v="CALI"/>
    <s v="CEDIS CALI"/>
    <s v="ALMACEN"/>
    <s v="ALMACENAJE"/>
    <s v="MP"/>
    <s v="NAVIDAD NOEL 2021"/>
    <x v="646"/>
    <s v="PUENTE EXITO NAVIDAD NOEL 2021"/>
    <s v="UND"/>
    <m/>
    <s v="08/30/2021"/>
    <n v="1"/>
    <n v="1"/>
    <n v="0"/>
    <n v="0"/>
    <n v="688000"/>
    <n v="688000"/>
    <n v="0"/>
    <n v="0"/>
    <x v="0"/>
    <s v="NUTRESA"/>
    <s v="BUEN"/>
    <m/>
    <d v="2021-10-29T00:00:00"/>
    <d v="2021-11-08T00:00:00"/>
    <m/>
    <m/>
    <s v="COMERCIAL NUTRESA S A S"/>
    <s v="MERCADEO"/>
    <s v="GALLETAS"/>
    <s v="MULTIMARCA"/>
    <s v="N"/>
    <d v="2021-11-08T00:00:00"/>
  </r>
  <r>
    <x v="1288"/>
    <s v="CALI"/>
    <s v="CEDIS CALI"/>
    <s v="ALMACEN"/>
    <s v="ALMACENAJE"/>
    <s v="MP"/>
    <s v="ACTIVACION CHOCOTERA EN NAVIDAD"/>
    <x v="156"/>
    <s v="KIT MONO Y TARJETA NAVIDENA PARA CHOCOTERAS (X10) "/>
    <s v="UND"/>
    <m/>
    <s v="01/31/2022"/>
    <n v="15"/>
    <n v="15"/>
    <n v="0"/>
    <n v="0"/>
    <n v="5970"/>
    <n v="89550"/>
    <n v="0"/>
    <n v="0"/>
    <x v="2"/>
    <s v="BPO"/>
    <s v="BUEN"/>
    <m/>
    <d v="2021-10-28T00:00:00"/>
    <d v="2021-11-02T00:00:00"/>
    <m/>
    <m/>
    <s v="COMERCIAL NUTRESA S A S"/>
    <s v="MERCADEO"/>
    <s v="CNCH"/>
    <s v="CORONA"/>
    <s v="N"/>
    <d v="2021-11-02T00:00:00"/>
  </r>
  <r>
    <x v="1289"/>
    <s v="CALI"/>
    <s v="CEDIS CALI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90"/>
    <s v="CALI"/>
    <s v="CEDIS CALI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20T00:00:00"/>
  </r>
  <r>
    <x v="1291"/>
    <s v="CALI"/>
    <s v="CEDIS CALI"/>
    <s v="ALMACEN"/>
    <s v="ALMACENAJE"/>
    <s v="MP"/>
    <s v="NAVIDAD 2021"/>
    <x v="113"/>
    <s v="BOLSA PLASTICA NAVIDAD NOEL 2021"/>
    <s v="UND"/>
    <m/>
    <d v="2022-01-03T00:00:00"/>
    <n v="100"/>
    <n v="100"/>
    <n v="0"/>
    <n v="0"/>
    <n v="156"/>
    <n v="15600"/>
    <n v="0"/>
    <n v="0"/>
    <x v="0"/>
    <s v="NUTRESA"/>
    <s v="BUEN"/>
    <m/>
    <d v="2021-08-20T00:00:00"/>
    <d v="2021-11-02T00:00:00"/>
    <d v="2021-11-02T00:00:00"/>
    <d v="2021-11-04T12:27:55"/>
    <s v="COMERCIAL NUTRESA S A S"/>
    <s v="MERCADEO"/>
    <s v="GALLETAS"/>
    <s v="NOEL"/>
    <s v="N"/>
    <d v="2021-08-20T00:00:00"/>
  </r>
  <r>
    <x v="1292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50"/>
    <n v="50"/>
    <n v="0"/>
    <n v="0"/>
    <n v="139"/>
    <n v="69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293"/>
    <s v="CALI"/>
    <s v="CEDIS CALI"/>
    <s v="ALMACEN"/>
    <s v="ALMACENAJE"/>
    <s v="MP"/>
    <s v="NAVIDAD 2021"/>
    <x v="180"/>
    <s v="ESCUDO NAVIDAD NOEL 2021"/>
    <s v="UND"/>
    <m/>
    <d v="2022-01-03T00:00:00"/>
    <n v="11"/>
    <n v="11"/>
    <n v="0"/>
    <n v="0"/>
    <n v="1403"/>
    <n v="15433"/>
    <n v="0"/>
    <n v="0"/>
    <x v="0"/>
    <s v="NUTRESA"/>
    <s v="BUEN"/>
    <m/>
    <d v="2021-08-25T00:00:00"/>
    <d v="2021-09-03T00:00:00"/>
    <d v="2021-11-08T00:00:00"/>
    <d v="2021-11-08T11:01:18"/>
    <s v="COMERCIAL NUTRESA S A S"/>
    <s v="MERCADEO"/>
    <s v="GALLETAS"/>
    <s v="NOEL"/>
    <s v="N"/>
    <d v="2021-08-26T00:00:00"/>
  </r>
  <r>
    <x v="1294"/>
    <s v="CALI"/>
    <s v="CEDIS CALI"/>
    <s v="ALMACEN"/>
    <s v="ALMACENAJE"/>
    <s v="MP"/>
    <s v=" MAGIA PARA CONSENTIRTE"/>
    <x v="123"/>
    <s v="COLOMBINA MAS ROLLO MAGIA PARA CONSENTIRTE "/>
    <s v="UND"/>
    <m/>
    <s v="12/30/2021"/>
    <n v="9"/>
    <n v="9"/>
    <n v="0"/>
    <n v="0"/>
    <n v="110950"/>
    <n v="99855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95"/>
    <s v="CALI"/>
    <s v="CEDIS CALI"/>
    <s v="ALMACEN"/>
    <s v="ALMACENAJE"/>
    <s v="MP"/>
    <s v="ACTIVIDAD CALI Y BOGOTA"/>
    <x v="647"/>
    <s v="CAMISA SELLO ROJO ACTIVIDAD MARCA"/>
    <s v="UND"/>
    <m/>
    <s v="07/31/2022"/>
    <n v="150"/>
    <n v="150"/>
    <n v="0"/>
    <n v="0"/>
    <n v="20000"/>
    <n v="300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96"/>
    <s v="CALI"/>
    <s v="CEDIS CALI"/>
    <s v="ALMACEN"/>
    <s v="ALMACENAJE"/>
    <s v="MP"/>
    <s v="FABRICA DE ANCHETAS NAVIDAD 2020"/>
    <x v="131"/>
    <s v="MONO MAGICO NAVIDAD PAQ X 10 UND"/>
    <s v="UND"/>
    <m/>
    <s v="12/31/2020"/>
    <n v="250"/>
    <n v="250"/>
    <n v="0"/>
    <n v="0"/>
    <n v="143"/>
    <n v="35750"/>
    <n v="0"/>
    <n v="0"/>
    <x v="0"/>
    <s v="BPO"/>
    <s v="BUEN"/>
    <m/>
    <d v="2020-10-31T00:00:00"/>
    <d v="2021-10-29T00:00:00"/>
    <d v="2021-11-09T00:00:00"/>
    <d v="2021-11-09T14:28:27"/>
    <s v="COMERCIAL NUTRESA S A S"/>
    <s v="TRADE"/>
    <s v="NUTRESA"/>
    <s v="MULTIMARCA"/>
    <s v="N"/>
    <d v="2020-11-04T00:00:00"/>
  </r>
  <r>
    <x v="1297"/>
    <s v="CALI"/>
    <s v="CEDIS CALI"/>
    <s v="ALMACEN"/>
    <s v="ALMACENAJE"/>
    <s v="MP"/>
    <s v="NEVERAS GOLOSINAS"/>
    <x v="648"/>
    <s v="CABEZOTE NEVERA MINI  BASE  GOLOSINAS SIN IMAGEN"/>
    <s v="UND"/>
    <m/>
    <s v="02/29/2020"/>
    <n v="1"/>
    <n v="1"/>
    <n v="0"/>
    <n v="0"/>
    <n v="7900"/>
    <n v="7900"/>
    <n v="0"/>
    <n v="0"/>
    <x v="2"/>
    <s v="NUTRESA"/>
    <s v="BUEN"/>
    <m/>
    <d v="2019-12-20T00:00:00"/>
    <d v="2021-09-15T00:00:00"/>
    <m/>
    <d v="2020-05-06T07:41:20"/>
    <s v="COMERCIAL NUTRESA S A S"/>
    <s v="MERCADEO"/>
    <s v="CNCH"/>
    <s v="MULTIMARCA"/>
    <s v="N"/>
    <d v="2019-12-20T00:00:00"/>
  </r>
  <r>
    <x v="1298"/>
    <s v="CALI"/>
    <s v="CEDIS CALI"/>
    <s v="C_REFRI"/>
    <s v="CUARTO REFRIGERADO"/>
    <s v="P"/>
    <s v="PRODUCTO"/>
    <x v="200"/>
    <s v="GTA. FESTIVAL RECREO MARACUMANGO PI X 36 GR"/>
    <s v="UND"/>
    <m/>
    <s v="12/31/2040"/>
    <n v="24"/>
    <n v="24"/>
    <n v="0"/>
    <n v="0"/>
    <n v="400"/>
    <n v="9600"/>
    <s v="CAL02022022"/>
    <n v="0"/>
    <x v="0"/>
    <s v="NUTRESA"/>
    <s v="BUEN"/>
    <d v="2022-02-02T00:00:00"/>
    <d v="2021-10-14T00:00:00"/>
    <d v="2021-10-14T00:00:00"/>
    <m/>
    <m/>
    <s v="COMERCIAL NUTRESA S A S"/>
    <s v="MERCADEO"/>
    <s v="GALLETAS"/>
    <s v="FESTIVA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517"/>
    <n v="517"/>
    <n v="0"/>
    <n v="0"/>
    <n v="6800"/>
    <n v="3515600"/>
    <s v="CAL09252022"/>
    <n v="0"/>
    <x v="1"/>
    <s v="NUTRESA"/>
    <s v="BUEN"/>
    <d v="2022-09-25T00:00:00"/>
    <d v="2021-11-11T00:00:00"/>
    <d v="2021-11-11T00:00:00"/>
    <m/>
    <m/>
    <s v="COMERCIAL NUTRESA S A S"/>
    <s v="MERCADEO"/>
    <s v="CNCH"/>
    <s v="JUMBO"/>
    <s v="N"/>
    <d v="2021-11-11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CAL02262022"/>
    <n v="0"/>
    <x v="0"/>
    <s v="BPO"/>
    <s v="BUEN"/>
    <d v="2023-02-26T00:00:00"/>
    <d v="2021-08-12T00:00:00"/>
    <d v="2021-09-15T00:00:00"/>
    <m/>
    <m/>
    <s v="COMERCIAL NUTRESA S A S"/>
    <s v="MERCADEO"/>
    <s v="CAFE"/>
    <s v="CAPSULAS EXPRESS"/>
    <s v="N"/>
    <d v="2021-06-05T00:00:00"/>
  </r>
  <r>
    <x v="1301"/>
    <s v="CALI"/>
    <s v="CEDIS CALI"/>
    <s v="ALMACEN"/>
    <s v="ALMACENAJE"/>
    <s v="P"/>
    <n v="1"/>
    <x v="542"/>
    <s v="PLEGADIZA MATIZ ESCARLATA CPE"/>
    <s v="UND"/>
    <s v="-"/>
    <s v="12/31/2040"/>
    <n v="4"/>
    <n v="4"/>
    <n v="0"/>
    <n v="0"/>
    <n v="12000"/>
    <n v="48000"/>
    <s v="CAL05222022"/>
    <n v="0"/>
    <x v="0"/>
    <s v="BPO"/>
    <s v="BUEN"/>
    <d v="2022-05-20T00:00:00"/>
    <d v="2021-07-13T00:00:00"/>
    <d v="2021-10-19T00:00:00"/>
    <d v="2021-09-16T00:00:00"/>
    <d v="2021-09-16T07:31:58"/>
    <s v="COMERCIAL NUTRESA S A S"/>
    <s v="MERCADEO"/>
    <s v="CAFE"/>
    <s v="CAPSULAS EXPRESS"/>
    <s v="N"/>
    <d v="2016-09-10T00:00:00"/>
  </r>
  <r>
    <x v="1302"/>
    <s v="CALI"/>
    <s v="CEDIS CALI"/>
    <s v="C_REFRI"/>
    <s v="CUARTO REFRIGERADO"/>
    <s v="P"/>
    <s v="PRODUCTO"/>
    <x v="490"/>
    <s v="BRR. TOSH AVECHOCOLATE X 11G GN MUESTRA GRATIS"/>
    <s v="UND"/>
    <m/>
    <s v="12/31/2040"/>
    <n v="350"/>
    <n v="350"/>
    <n v="0"/>
    <n v="0"/>
    <n v="122"/>
    <n v="42700"/>
    <s v="CAL07042022"/>
    <n v="0"/>
    <x v="0"/>
    <s v="NUTRESA"/>
    <s v="BUEN"/>
    <d v="2022-07-04T00:00:00"/>
    <d v="2021-08-23T00:00:00"/>
    <d v="2021-10-23T00:00:00"/>
    <d v="2021-10-23T00:00:00"/>
    <d v="2021-09-24T08:04:15"/>
    <s v="COMERCIAL NUTRESA S A S"/>
    <s v="MERCADEO"/>
    <s v="CNCH"/>
    <s v="TOSH"/>
    <s v="N"/>
    <d v="2020-02-29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68"/>
    <n v="168"/>
    <n v="0"/>
    <n v="0"/>
    <n v="1000"/>
    <n v="168000"/>
    <s v="CAL09222021"/>
    <n v="0"/>
    <x v="2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CAL03042022"/>
    <n v="0"/>
    <x v="0"/>
    <s v="BPO"/>
    <s v="BUEN"/>
    <d v="2022-03-04T00:00:00"/>
    <d v="2021-07-13T00:00:00"/>
    <d v="2021-09-15T00:00:00"/>
    <d v="2021-09-16T00:00:00"/>
    <d v="2021-09-16T07:33:07"/>
    <s v="COMERCIAL NUTRESA S A S"/>
    <s v="MERCADEO"/>
    <s v="CNCH"/>
    <s v="CORONA"/>
    <s v="N"/>
    <d v="2016-09-27T00:00:00"/>
  </r>
  <r>
    <x v="1305"/>
    <s v="CALI"/>
    <s v="CEDIS CALI"/>
    <s v="ALMACEN"/>
    <s v="ALMACENAJE"/>
    <s v="P"/>
    <s v="PRODUCTO"/>
    <x v="205"/>
    <s v="PLEGADIZA CAPSULA EXPRESS CHOCOLISTO 13.5G X 10 UDS"/>
    <s v="UND"/>
    <m/>
    <s v="12/31/2040"/>
    <n v="4"/>
    <n v="4"/>
    <n v="0"/>
    <n v="0"/>
    <n v="14900"/>
    <n v="59600"/>
    <s v="CAL06022022"/>
    <n v="0"/>
    <x v="0"/>
    <s v="BPO"/>
    <s v="BUEN"/>
    <d v="2022-06-02T00:00:00"/>
    <d v="2021-07-13T00:00:00"/>
    <d v="2021-10-09T00:00:00"/>
    <m/>
    <d v="2021-07-28T16:32:30"/>
    <s v="COMERCIAL NUTRESA S A S"/>
    <s v="MERCADEO"/>
    <s v="CNCH"/>
    <s v="CHOCOLISTO"/>
    <s v="N"/>
    <d v="2020-11-23T00:00:00"/>
  </r>
  <r>
    <x v="1306"/>
    <s v="CALI"/>
    <s v="CEDIS CALI"/>
    <s v="C_REFRI"/>
    <s v="CUARTO REFRIGERADO"/>
    <s v="P"/>
    <s v="PRODUCTO"/>
    <x v="502"/>
    <s v="GTA. DUX RELLENAS CHOCOLATE 36GR"/>
    <s v="UND"/>
    <m/>
    <s v="12/31/2040"/>
    <n v="614"/>
    <n v="614"/>
    <n v="0"/>
    <n v="0"/>
    <n v="672"/>
    <n v="412608"/>
    <s v="CAL03162022"/>
    <n v="0"/>
    <x v="2"/>
    <s v="BPO"/>
    <s v="BUEN"/>
    <d v="2022-03-16T00:00:00"/>
    <d v="2021-08-25T00:00:00"/>
    <d v="2021-10-09T00:00:00"/>
    <d v="2021-11-03T00:00:00"/>
    <d v="2021-11-05T07:27:52"/>
    <s v="COMERCIAL NUTRESA S A S"/>
    <s v="MERCADEO"/>
    <s v="GALLETAS"/>
    <s v="DUX"/>
    <s v="N"/>
    <d v="2021-08-25T00:00:00"/>
  </r>
  <r>
    <x v="1307"/>
    <s v="CALI"/>
    <s v="CEDIS CALI"/>
    <s v="ALMACEN"/>
    <s v="ALMACENAJE"/>
    <s v="P"/>
    <s v="PRODUCTO"/>
    <x v="534"/>
    <s v="TOSH CHIPS MIX DE VEGETALES PI 28G"/>
    <s v="UND"/>
    <m/>
    <s v="12/31/2040"/>
    <n v="392"/>
    <n v="392"/>
    <n v="0"/>
    <n v="0"/>
    <n v="1092"/>
    <n v="428064"/>
    <s v="CAL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3/04/2022"/>
    <n v="0"/>
    <x v="0"/>
    <s v="BPO"/>
    <s v="BUEN"/>
    <d v="2022-03-14T00:00:00"/>
    <d v="2021-10-11T00:00:00"/>
    <d v="2021-10-19T00:00:00"/>
    <m/>
    <m/>
    <s v="COMERCIAL NUTRESA S A S"/>
    <s v="MERCADEO"/>
    <s v="CNCH"/>
    <s v="CORONA"/>
    <s v="N"/>
    <d v="2016-09-27T00:00:00"/>
  </r>
  <r>
    <x v="1308"/>
    <s v="CALI"/>
    <s v="CEDIS CALI"/>
    <s v="ALMACEN"/>
    <s v="ALMACENAJE"/>
    <s v="P"/>
    <n v="1"/>
    <x v="649"/>
    <s v="SALTIN NOEL ROJO BOLSA 9X216GRS"/>
    <s v="UND"/>
    <s v="-"/>
    <s v="12/31/2040"/>
    <n v="360"/>
    <n v="360"/>
    <n v="0"/>
    <n v="0"/>
    <n v="2340"/>
    <n v="842400"/>
    <s v="CAL02272022"/>
    <n v="0"/>
    <x v="2"/>
    <s v="NUTRESA"/>
    <s v="BUEN"/>
    <d v="2022-02-27T00:00:00"/>
    <d v="2021-11-08T00:00:00"/>
    <d v="2021-11-08T00:00:00"/>
    <m/>
    <m/>
    <s v="COMERCIAL NUTRESA S A S"/>
    <s v="MERCADEO"/>
    <s v="GALLETAS"/>
    <s v="SALTIN NOEL"/>
    <s v="N"/>
    <d v="2016-08-23T00:00:00"/>
  </r>
  <r>
    <x v="1309"/>
    <s v="CALI"/>
    <s v="CEDIS CALI"/>
    <s v="ALMACEN"/>
    <s v="ALMACENAJE"/>
    <s v="P"/>
    <s v="PRODUCTO"/>
    <x v="510"/>
    <s v="PLEGADIZA CAPSULA EXPRESS COLCAFE CHAI LATTE 13G X 10 U"/>
    <s v="UND"/>
    <m/>
    <s v="12/31/2040"/>
    <n v="4"/>
    <n v="4"/>
    <n v="0"/>
    <n v="0"/>
    <n v="13000"/>
    <n v="52000"/>
    <s v="CAL05182022"/>
    <n v="0"/>
    <x v="0"/>
    <s v="BPO"/>
    <s v="BUEN"/>
    <d v="2022-05-18T00:00:00"/>
    <d v="2021-07-13T00:00:00"/>
    <d v="2021-10-19T00:00:00"/>
    <d v="2021-09-16T00:00:00"/>
    <d v="2021-09-16T07:32:22"/>
    <s v="COMERCIAL NUTRESA S A S"/>
    <s v="MERCADEO"/>
    <s v="CAFE"/>
    <s v="CAPSULAS EXPRESS"/>
    <s v="N"/>
    <d v="2020-02-05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311"/>
    <s v="CALI"/>
    <s v="CEDIS CALI"/>
    <s v="ALMACEN"/>
    <s v="ALMACENAJE"/>
    <s v="P"/>
    <s v="PRODUCTO"/>
    <x v="614"/>
    <s v="TOSH GRANOLA AVENA POP X 30G MUESTRA GRATIS"/>
    <s v="UND"/>
    <m/>
    <s v="12/31/2040"/>
    <n v="434"/>
    <n v="434"/>
    <n v="0"/>
    <n v="0"/>
    <n v="1000"/>
    <n v="434000"/>
    <s v="CAL04222022"/>
    <n v="0"/>
    <x v="0"/>
    <s v="BPO"/>
    <s v="BUEN"/>
    <d v="2022-04-22T00:00:00"/>
    <d v="2021-09-17T00:00:00"/>
    <d v="2021-10-19T00:00:00"/>
    <d v="2021-11-10T00:00:00"/>
    <d v="2021-11-10T13:18:08"/>
    <s v="COMERCIAL NUTRESA S A S"/>
    <s v="MERCADEO"/>
    <s v="CNCH"/>
    <s v="TOSH"/>
    <s v="N"/>
    <d v="2021-07-09T00:00:00"/>
  </r>
  <r>
    <x v="1312"/>
    <s v="CALI"/>
    <s v="CEDIS CALI"/>
    <s v="ALMACEN"/>
    <s v="ALMACENAJE"/>
    <s v="P"/>
    <s v="PRODUCTO"/>
    <x v="497"/>
    <s v="LA ESPECIAL KRAKS LIMON X 32G"/>
    <s v="UND"/>
    <m/>
    <s v="12/31/2040"/>
    <n v="760"/>
    <n v="760"/>
    <n v="0"/>
    <n v="0"/>
    <n v="700"/>
    <n v="532000"/>
    <s v="CAL09102022"/>
    <n v="0"/>
    <x v="2"/>
    <s v="BPO"/>
    <s v="BUEN"/>
    <d v="2022-09-10T00:00:00"/>
    <d v="2021-10-19T00:00:00"/>
    <d v="2021-10-19T00:00:00"/>
    <d v="2021-11-03T00:00:00"/>
    <d v="2021-11-03T10:27:48"/>
    <s v="COMERCIAL NUTRESA S A S"/>
    <s v="MERCADEO"/>
    <s v="CNCH"/>
    <s v="LA ESPECIAL"/>
    <s v="N"/>
    <d v="2021-09-24T00:00:00"/>
  </r>
  <r>
    <x v="1313"/>
    <s v="CALI"/>
    <s v="CEDIS CALI"/>
    <s v="C_REFRI"/>
    <s v="CUARTO REFRIGERADO"/>
    <s v="P"/>
    <s v="PRODUCTO"/>
    <x v="514"/>
    <s v="FRASCO COLCAFE CLASICO X 85 GR"/>
    <s v="UND"/>
    <m/>
    <s v="12/31/2040"/>
    <n v="1"/>
    <n v="1"/>
    <n v="0"/>
    <n v="0"/>
    <n v="2468"/>
    <n v="2468"/>
    <s v="CAL10062023"/>
    <n v="0"/>
    <x v="0"/>
    <s v="NUTRESA"/>
    <s v="BUEN"/>
    <d v="2023-10-06T00:00:00"/>
    <d v="2021-11-03T00:00:00"/>
    <d v="2021-11-03T00:00:00"/>
    <d v="2021-11-09T00:00:00"/>
    <d v="2021-11-09T10:34:57"/>
    <s v="COMERCIAL NUTRESA S A S"/>
    <s v="MERCADEO"/>
    <s v="CAFE"/>
    <s v="COLCAFE"/>
    <s v="N"/>
    <d v="2021-03-03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3"/>
    <n v="3"/>
    <n v="0"/>
    <n v="0"/>
    <n v="12000"/>
    <n v="36000"/>
    <s v="CAL09092021"/>
    <n v="0"/>
    <x v="0"/>
    <s v="BPO"/>
    <s v="AVER"/>
    <d v="2021-09-09T00:00:00"/>
    <d v="2020-09-26T00:00:00"/>
    <d v="2021-11-04T00:00:00"/>
    <d v="2021-10-28T00:00:00"/>
    <d v="2021-07-28T16:31:15"/>
    <s v="COMERCIAL NUTRESA S A S"/>
    <s v="MERCADEO"/>
    <s v="CAFE"/>
    <s v="CAPSULAS EXPRESS"/>
    <s v="N"/>
    <d v="2016-09-10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BUEN"/>
    <d v="2022-05-16T00:00:00"/>
    <d v="2021-02-25T00:00:00"/>
    <d v="2021-10-19T00:00:00"/>
    <m/>
    <d v="2021-09-16T07:36:10"/>
    <s v="COMERCIAL NUTRESA S A S"/>
    <s v="MERCADEO"/>
    <s v="CAFE"/>
    <s v="CAPSULAS EXPRESS"/>
    <s v="N"/>
    <d v="2016-09-10T00:00:00"/>
  </r>
  <r>
    <x v="1315"/>
    <s v="CALI"/>
    <s v="CEDIS CALI"/>
    <s v="ALMACEN"/>
    <s v="ALMACENAJE"/>
    <s v="P"/>
    <s v="PRODUCTO"/>
    <x v="650"/>
    <s v="CHOCOLATE CORONA DELICATTO BARRA 142G"/>
    <s v="UND"/>
    <s v="-"/>
    <s v="12/31/2040"/>
    <n v="9"/>
    <n v="9"/>
    <n v="0"/>
    <n v="0"/>
    <n v="3800"/>
    <n v="34200"/>
    <s v="CAL06102023"/>
    <n v="0"/>
    <x v="0"/>
    <s v="NUTRESA"/>
    <s v="BUEN"/>
    <d v="2023-06-10T00:00:00"/>
    <d v="2021-09-24T00:00:00"/>
    <d v="2021-10-13T00:00:00"/>
    <d v="2021-10-13T00:00:00"/>
    <d v="2021-10-05T07:46:16"/>
    <s v="COMERCIAL NUTRESA S A S"/>
    <s v="MERCADEO"/>
    <s v="CNCH"/>
    <s v="CORONA"/>
    <s v="N"/>
    <d v="2018-08-06T00:00:00"/>
  </r>
  <r>
    <x v="1316"/>
    <s v="CALI"/>
    <s v="CEDIS CALI"/>
    <s v="ALMACEN"/>
    <s v="ALMACENAJE"/>
    <s v="P"/>
    <s v="MATIZ"/>
    <x v="549"/>
    <s v="MATIZ INSTANTE FRASCO X 150 GR"/>
    <s v="UND"/>
    <m/>
    <s v="12/31/2040"/>
    <n v="6"/>
    <n v="6"/>
    <n v="0"/>
    <n v="0"/>
    <n v="7800"/>
    <n v="46800"/>
    <s v="CAL04052023"/>
    <n v="0"/>
    <x v="2"/>
    <s v="NUTRESA"/>
    <s v="BUEN"/>
    <d v="2023-04-05T00:00:00"/>
    <d v="2021-10-26T00:00:00"/>
    <d v="2021-10-27T00:00:00"/>
    <d v="2021-11-02T00:00:00"/>
    <d v="2021-11-02T15:12:45"/>
    <s v="COMERCIAL NUTRESA S A S"/>
    <s v="MERCADEO"/>
    <s v="CAFE"/>
    <s v="MATIZ"/>
    <s v="N"/>
    <d v="2018-11-22T00:00:00"/>
  </r>
  <r>
    <x v="1317"/>
    <s v="CALI"/>
    <s v="CEDIS CALI"/>
    <s v="C_REFRI"/>
    <s v="CUARTO REFRIGERADO"/>
    <s v="P"/>
    <s v="PRODUCTO"/>
    <x v="502"/>
    <s v="GTA. DUX RELLENAS CHOCOLATE 36GR"/>
    <s v="UND"/>
    <m/>
    <s v="12/31/2040"/>
    <n v="56"/>
    <n v="56"/>
    <n v="0"/>
    <n v="0"/>
    <n v="672"/>
    <n v="37632"/>
    <s v="CAL03162022"/>
    <n v="0"/>
    <x v="2"/>
    <s v="ALTILLANO_BPO"/>
    <s v="BUEN"/>
    <d v="2022-03-16T00:00:00"/>
    <d v="2021-09-24T00:00:00"/>
    <d v="2021-11-05T00:00:00"/>
    <m/>
    <m/>
    <s v="COMERCIAL NUTRESA S A S"/>
    <s v="MERCADEO"/>
    <s v="GALLETAS"/>
    <s v="DUX"/>
    <s v="N"/>
    <d v="2021-08-25T00:00:00"/>
  </r>
  <r>
    <x v="1318"/>
    <s v="CALI"/>
    <s v="CEDIS CALI"/>
    <s v="ALMACEN"/>
    <s v="ALMACENAJE"/>
    <s v="P"/>
    <s v="PRODUCTO"/>
    <x v="534"/>
    <s v="TOSH CHIPS MIX DE VEGETALES PI 28G"/>
    <s v="UND"/>
    <m/>
    <s v="12/31/2040"/>
    <n v="432"/>
    <n v="432"/>
    <n v="0"/>
    <n v="0"/>
    <n v="1092"/>
    <n v="471744"/>
    <s v="CAL12042021"/>
    <n v="0"/>
    <x v="2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1"/>
    <n v="1"/>
    <n v="0"/>
    <n v="0"/>
    <n v="4960"/>
    <n v="4960"/>
    <s v="CAL03232022"/>
    <n v="0"/>
    <x v="2"/>
    <s v="NUTRESA"/>
    <s v="BUEN"/>
    <d v="2022-03-23T00:00:00"/>
    <d v="2021-11-08T00:00:00"/>
    <d v="2021-11-08T00:00:00"/>
    <m/>
    <m/>
    <s v="COMERCIAL NUTRESA S A S"/>
    <s v="MERCADEO"/>
    <s v="GALLETAS"/>
    <s v="NOE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1608"/>
    <n v="1608"/>
    <n v="0"/>
    <n v="0"/>
    <n v="6800"/>
    <n v="10934400"/>
    <s v="CAL08222022"/>
    <n v="0"/>
    <x v="1"/>
    <s v="NUTRESA"/>
    <s v="BUEN"/>
    <d v="2022-08-22T00:00:00"/>
    <d v="2021-11-11T00:00:00"/>
    <d v="2021-11-11T00:00:00"/>
    <m/>
    <m/>
    <s v="COMERCIAL NUTRESA S A S"/>
    <s v="MERCADEO"/>
    <s v="CNCH"/>
    <s v="JUMBO"/>
    <s v="N"/>
    <d v="2021-11-11T00:00:00"/>
  </r>
  <r>
    <x v="1320"/>
    <s v="CALI"/>
    <s v="CEDIS CALI"/>
    <s v="C_REFRI"/>
    <s v="CUARTO REFRIGERADO"/>
    <s v="P"/>
    <s v="PRODUCTO"/>
    <x v="652"/>
    <s v="BOMBON  MONTBLANC MARACUYA X 13.5 G"/>
    <s v="UND"/>
    <m/>
    <s v="12/31/2040"/>
    <n v="910"/>
    <n v="910"/>
    <n v="0"/>
    <n v="0"/>
    <n v="1250"/>
    <n v="1137500"/>
    <s v="CAL02192022"/>
    <n v="0"/>
    <x v="2"/>
    <s v="NUTRESA"/>
    <s v="BUEN"/>
    <d v="2022-02-19T00:00:00"/>
    <d v="2021-07-28T00:00:00"/>
    <d v="2021-11-02T00:00:00"/>
    <m/>
    <d v="2021-09-06T13:06:14"/>
    <s v="COMERCIAL NUTRESA S A S"/>
    <s v="MERCADEO"/>
    <s v="CNCH"/>
    <s v="MONTBLANC"/>
    <s v="N"/>
    <d v="2021-04-07T00:00:00"/>
  </r>
  <r>
    <x v="1321"/>
    <s v="CALI"/>
    <s v="CEDIS CALI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CAL08102022"/>
    <n v="0"/>
    <x v="2"/>
    <s v="NUTRESA"/>
    <s v="BUEN"/>
    <d v="2022-08-10T00:00:00"/>
    <d v="2021-10-20T00:00:00"/>
    <d v="2021-10-20T00:00:00"/>
    <d v="2021-10-29T00:00:00"/>
    <d v="2021-10-30T09:39:43"/>
    <s v="COMERCIAL NUTRESA S A S"/>
    <s v="MERCADEO"/>
    <s v="GALLETAS"/>
    <s v="KIBO"/>
    <s v="N"/>
    <d v="2021-07-17T00:00:00"/>
  </r>
  <r>
    <x v="1322"/>
    <s v="CALI"/>
    <s v="CEDIS CALI"/>
    <s v="ALMACEN"/>
    <s v="ALMACENAJE"/>
    <s v="P"/>
    <n v="1"/>
    <x v="653"/>
    <s v="GALLETAS DUCALES XL X27 GR"/>
    <s v="UND"/>
    <s v="-"/>
    <s v="12/31/2040"/>
    <n v="1412"/>
    <n v="1412"/>
    <n v="0"/>
    <n v="0"/>
    <n v="400"/>
    <n v="564800"/>
    <s v="CAL07032022"/>
    <n v="0"/>
    <x v="0"/>
    <s v="NUTRESA"/>
    <s v="BUEN"/>
    <d v="2022-07-03T00:00:00"/>
    <d v="2021-09-24T00:00:00"/>
    <d v="2021-09-24T00:00:00"/>
    <d v="2021-11-09T00:00:00"/>
    <d v="2021-11-09T10:34:25"/>
    <s v="COMERCIAL NUTRESA S A S"/>
    <s v="MERCADEO"/>
    <s v="GALLETAS"/>
    <s v="DUCALES"/>
    <s v="N"/>
    <d v="2014-06-10T00:00:00"/>
  </r>
  <r>
    <x v="1323"/>
    <s v="CALI"/>
    <s v="CEDIS CALI"/>
    <s v="C_REFRI"/>
    <s v="CUARTO REFRIGERADO"/>
    <s v="P"/>
    <s v="PRODUCTO"/>
    <x v="218"/>
    <s v="GTA. FESTIVAL MINICHIPS BLACK PI X 35 GR"/>
    <s v="UND"/>
    <m/>
    <s v="12/31/2040"/>
    <n v="1004"/>
    <n v="1004"/>
    <n v="0"/>
    <n v="0"/>
    <n v="584"/>
    <n v="586336"/>
    <s v="CAL07142022"/>
    <n v="0"/>
    <x v="0"/>
    <s v="NUTRESA"/>
    <s v="BUEN"/>
    <d v="2022-07-14T00:00:00"/>
    <d v="2021-10-04T00:00:00"/>
    <d v="2021-10-09T00:00:00"/>
    <d v="2021-11-09T00:00:00"/>
    <d v="2021-11-09T10:45:26"/>
    <s v="COMERCIAL NUTRESA S A S"/>
    <s v="MERCADEO"/>
    <s v="GALLETAS"/>
    <s v="FESTIVAL"/>
    <s v="N"/>
    <d v="2021-07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52"/>
    <n v="52"/>
    <n v="0"/>
    <n v="0"/>
    <n v="4960"/>
    <n v="257920"/>
    <s v="CAL12222021"/>
    <n v="0"/>
    <x v="2"/>
    <s v="NUTRESA"/>
    <s v="BUEN"/>
    <d v="2021-12-22T00:00:00"/>
    <d v="2021-11-08T00:00:00"/>
    <d v="2021-11-08T00:00:00"/>
    <m/>
    <m/>
    <s v="COMERCIAL NUTRESA S A S"/>
    <s v="MERCADEO"/>
    <s v="GALLETAS"/>
    <s v="NOEL"/>
    <s v="N"/>
    <d v="2021-07-01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1488"/>
    <n v="1488"/>
    <n v="0"/>
    <n v="0"/>
    <n v="700"/>
    <n v="1041600"/>
    <s v="CAL05252022"/>
    <n v="0"/>
    <x v="0"/>
    <s v="NUTRESA"/>
    <s v="BUEN"/>
    <d v="2022-05-25T00:00:00"/>
    <d v="2021-07-09T00:00:00"/>
    <d v="2021-11-06T00:00:00"/>
    <m/>
    <d v="2021-07-28T16:42:07"/>
    <s v="COMERCIAL NUTRESA S A S"/>
    <s v="MERCADEO"/>
    <s v="CNCH"/>
    <s v="JET"/>
    <s v="N"/>
    <d v="2018-10-23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88"/>
    <n v="288"/>
    <n v="0"/>
    <n v="0"/>
    <n v="700"/>
    <n v="201600"/>
    <s v="CAL07072022"/>
    <n v="0"/>
    <x v="0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325"/>
    <s v="CALI"/>
    <s v="CEDIS CALI"/>
    <s v="ALMACEN"/>
    <s v="ALMACENAJE"/>
    <s v="P"/>
    <s v="PRODUCTO"/>
    <x v="488"/>
    <s v="GTA. DUCALES MINI X 69GR"/>
    <s v="UND"/>
    <m/>
    <s v="12/31/2040"/>
    <n v="50"/>
    <n v="50"/>
    <n v="0"/>
    <n v="0"/>
    <n v="1200"/>
    <n v="60000"/>
    <s v="CAL05082022"/>
    <n v="0"/>
    <x v="0"/>
    <s v="BPO"/>
    <s v="BUEN"/>
    <d v="2022-05-08T00:00:00"/>
    <d v="2021-10-19T00:00:00"/>
    <d v="2021-10-27T00:00:00"/>
    <d v="2021-11-03T00:00:00"/>
    <d v="2021-11-03T13:20:28"/>
    <s v="COMERCIAL NUTRESA S A S"/>
    <s v="MERCADEO"/>
    <s v="GALLETAS"/>
    <s v="DUCALES"/>
    <s v="N"/>
    <d v="2021-08-10T00:00:00"/>
  </r>
  <r>
    <x v="1326"/>
    <s v="CALI"/>
    <s v="CEDIS CALI"/>
    <s v="ALMACEN"/>
    <s v="ALMACENAJE"/>
    <s v="P"/>
    <s v="PRODUCTO"/>
    <x v="223"/>
    <s v="GTA. FESTIVAL CHIPS PI X 40GR "/>
    <s v="UND"/>
    <m/>
    <s v="12/31/2040"/>
    <n v="778"/>
    <n v="778"/>
    <n v="0"/>
    <n v="0"/>
    <n v="702"/>
    <n v="546156"/>
    <s v="CAL04282022"/>
    <n v="0"/>
    <x v="0"/>
    <s v="NUTRESA"/>
    <s v="BUEN"/>
    <d v="2022-04-28T00:00:00"/>
    <d v="2021-10-04T00:00:00"/>
    <d v="2021-10-19T00:00:00"/>
    <m/>
    <d v="2021-10-15T12:46:41"/>
    <s v="COMERCIAL NUTRESA S A S"/>
    <s v="MERCADEO"/>
    <s v="GALLETAS"/>
    <s v="FESTIVAL"/>
    <s v="N"/>
    <d v="2019-10-08T00:00:00"/>
  </r>
  <r>
    <x v="1327"/>
    <s v="CALI"/>
    <s v="CEDIS CALI"/>
    <s v="ALMACEN"/>
    <s v="ALMACENAJE"/>
    <s v="P"/>
    <s v="PRODUCTO"/>
    <x v="654"/>
    <s v="KIBO CHIPS LENTEJAS SAL MARINA X 28G"/>
    <s v="UND"/>
    <m/>
    <s v="12/31/2040"/>
    <n v="1"/>
    <n v="1"/>
    <n v="0"/>
    <n v="0"/>
    <n v="2500"/>
    <n v="2500"/>
    <s v="CAL05022022"/>
    <n v="0"/>
    <x v="0"/>
    <s v="NUTRESA"/>
    <s v="BAJA"/>
    <d v="2022-05-02T00:00:00"/>
    <d v="2021-07-17T00:00:00"/>
    <d v="2021-09-29T00:00:00"/>
    <m/>
    <d v="2021-09-16T11:31:03"/>
    <s v="COMERCIAL NUTRESA S A S"/>
    <s v="MERCADEO"/>
    <s v="GALLETAS"/>
    <s v="KIBO"/>
    <s v="N"/>
    <d v="2021-07-13T00:00:00"/>
  </r>
  <r>
    <x v="1328"/>
    <s v="CALI"/>
    <s v="CEDIS CALI"/>
    <s v="C_REFRI"/>
    <s v="CUARTO REFRIGERADO"/>
    <s v="P"/>
    <s v="PRODUCTO"/>
    <x v="210"/>
    <s v="GLINA. JUMBO FLOW LECHE X18G"/>
    <s v="UND"/>
    <m/>
    <s v="12/31/2040"/>
    <n v="85"/>
    <n v="85"/>
    <n v="0"/>
    <n v="0"/>
    <n v="500"/>
    <n v="42500"/>
    <s v="CAL06242022"/>
    <n v="0"/>
    <x v="0"/>
    <s v="NUTRESA"/>
    <s v="BUEN"/>
    <d v="2022-06-24T00:00:00"/>
    <d v="2021-10-12T00:00:00"/>
    <d v="2021-10-23T00:00:00"/>
    <d v="2021-10-26T00:00:00"/>
    <d v="2021-10-27T14:51:30"/>
    <s v="COMERCIAL NUTRESA S A S"/>
    <s v="MERCADEO"/>
    <s v="CNCH"/>
    <s v="JUMBO"/>
    <s v="N"/>
    <d v="2021-09-08T00:00:00"/>
  </r>
  <r>
    <x v="1329"/>
    <s v="CALI"/>
    <s v="CEDIS CALI"/>
    <s v="C_REFRI"/>
    <s v="CUARTO REFRIGERADO"/>
    <s v="P"/>
    <s v="MUESTREO EN EL EXITO"/>
    <x v="203"/>
    <s v="CHOCOL. CORONA DELICATTO 14.2G GRANEL"/>
    <s v="UND"/>
    <m/>
    <s v="12/31/2040"/>
    <n v="132"/>
    <n v="132"/>
    <n v="0"/>
    <n v="0"/>
    <n v="700"/>
    <n v="92400"/>
    <s v="CAL05212023"/>
    <n v="0"/>
    <x v="0"/>
    <s v="NUTRESA"/>
    <s v="BUEN"/>
    <d v="2023-05-21T00:00:00"/>
    <d v="2021-09-17T00:00:00"/>
    <d v="2021-10-09T00:00:00"/>
    <d v="2021-11-09T00:00:00"/>
    <d v="2021-11-09T10:36:53"/>
    <s v="COMERCIAL NUTRESA S A S"/>
    <s v="MERCADEO"/>
    <s v="CNCH"/>
    <s v="CORONA"/>
    <s v="N"/>
    <d v="2021-09-17T00:00:00"/>
  </r>
  <r>
    <x v="1330"/>
    <s v="CALI"/>
    <s v="CEDIS CALI"/>
    <s v="ALMACEN"/>
    <s v="ALMACENAJE"/>
    <s v="P"/>
    <s v="PRODUCTO"/>
    <x v="507"/>
    <s v="GLINA. JUMBO FLOW BLANCA X18G"/>
    <s v="UND"/>
    <m/>
    <s v="12/31/2040"/>
    <n v="10"/>
    <n v="10"/>
    <n v="0"/>
    <n v="0"/>
    <n v="500"/>
    <n v="5000"/>
    <s v="CAL06292022"/>
    <n v="0"/>
    <x v="2"/>
    <s v="NUTRESA"/>
    <s v="BUEN"/>
    <d v="2022-06-29T00:00:00"/>
    <d v="2021-11-08T00:00:00"/>
    <d v="2021-11-08T00:00:00"/>
    <m/>
    <m/>
    <s v="COMERCIAL NUTRESA S A S"/>
    <s v="MERCADEO"/>
    <s v="CNCH"/>
    <s v="JUMBO"/>
    <s v="N"/>
    <d v="2021-09-08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CAL02262023"/>
    <n v="0"/>
    <x v="0"/>
    <s v="BPO"/>
    <s v="BUEN"/>
    <d v="2023-02-26T00:00:00"/>
    <d v="2021-06-05T00:00:00"/>
    <d v="2021-09-15T00:00:00"/>
    <m/>
    <d v="2021-07-28T16:35:45"/>
    <s v="COMERCIAL NUTRESA S A S"/>
    <s v="MERCADEO"/>
    <s v="CAFE"/>
    <s v="CAPSULAS EXPRESS"/>
    <s v="N"/>
    <d v="2021-06-05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4"/>
    <n v="4"/>
    <n v="0"/>
    <n v="0"/>
    <n v="12000"/>
    <n v="48000"/>
    <s v="CAL02202023"/>
    <n v="0"/>
    <x v="0"/>
    <s v="BPO"/>
    <s v="BUEN"/>
    <d v="2023-02-20T00:00:00"/>
    <d v="2021-07-13T00:00:00"/>
    <d v="2021-09-15T00:00:00"/>
    <m/>
    <d v="2021-07-21T10:41:40"/>
    <s v="COMERCIAL NUTRESA S A S"/>
    <s v="MERCADEO"/>
    <s v="CAFE"/>
    <s v="CAPSULAS EXPRESS"/>
    <s v="N"/>
    <d v="2016-09-10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5072021"/>
    <n v="0"/>
    <x v="0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331"/>
    <s v="CALI"/>
    <s v="CEDIS CALI"/>
    <s v="ALMACEN"/>
    <s v="ALMACENAJE"/>
    <s v="P"/>
    <s v="PRODUCTO"/>
    <x v="488"/>
    <s v="GTA. DUCALES MINI X 69GR"/>
    <s v="UND"/>
    <m/>
    <s v="12/31/2040"/>
    <n v="125"/>
    <n v="125"/>
    <n v="0"/>
    <n v="0"/>
    <n v="1200"/>
    <n v="150000"/>
    <s v="CAL05082022"/>
    <n v="0"/>
    <x v="2"/>
    <s v="BPO"/>
    <s v="BUEN"/>
    <d v="2022-05-08T00:00:00"/>
    <d v="2021-09-24T00:00:00"/>
    <d v="2021-11-05T00:00:00"/>
    <m/>
    <d v="2021-11-05T07:27:52"/>
    <s v="COMERCIAL NUTRESA S A S"/>
    <s v="MERCADEO"/>
    <s v="GALLETAS"/>
    <s v="DUCALES"/>
    <s v="N"/>
    <d v="2021-08-10T00:00:00"/>
  </r>
  <r>
    <x v="1332"/>
    <s v="CALI"/>
    <s v="CEDIS CALI"/>
    <s v="ALMACEN"/>
    <s v="ALMACENAJE"/>
    <s v="P"/>
    <s v="IMPULSO BURBUJET"/>
    <x v="655"/>
    <s v="BURBUJET CRUJIVAINILLA X 8 GR"/>
    <s v="UND"/>
    <s v="-"/>
    <s v="12/31/2040"/>
    <n v="128"/>
    <n v="128"/>
    <n v="0"/>
    <n v="0"/>
    <n v="118"/>
    <n v="15104"/>
    <s v="CAL05092022"/>
    <n v="0"/>
    <x v="0"/>
    <s v="NUTRESA"/>
    <s v="BUEN"/>
    <d v="2022-05-09T00:00:00"/>
    <d v="2021-11-08T00:00:00"/>
    <d v="2021-11-08T00:00:00"/>
    <m/>
    <m/>
    <s v="COMERCIAL NUTRESA S A S"/>
    <s v="MERCADEO"/>
    <s v="CNCH"/>
    <s v="JET"/>
    <s v="N"/>
    <d v="2019-04-25T00:00:00"/>
  </r>
  <r>
    <x v="1333"/>
    <s v="CALI"/>
    <s v="CEDIS CALI"/>
    <s v="ALMACEN"/>
    <s v="ALMACENAJE"/>
    <s v="P"/>
    <n v="1"/>
    <x v="196"/>
    <s v="SALSA MONTICELLO NAPOLITANA X 400G"/>
    <s v="UND"/>
    <s v="-"/>
    <s v="12/31/2040"/>
    <n v="103"/>
    <n v="103"/>
    <n v="0"/>
    <n v="0"/>
    <n v="2842"/>
    <n v="292726"/>
    <s v="CAL09082023"/>
    <n v="0"/>
    <x v="0"/>
    <s v="BPO"/>
    <s v="BUEN"/>
    <d v="2023-09-08T00:00:00"/>
    <d v="2021-08-19T00:00:00"/>
    <d v="2021-08-19T00:00:00"/>
    <d v="2021-10-26T00:00:00"/>
    <d v="2021-10-27T16:17:00"/>
    <s v="COMERCIAL NUTRESA S A S"/>
    <s v="MERCADEO"/>
    <s v="PASTAS"/>
    <s v="MONTICELLO"/>
    <s v="N"/>
    <d v="2016-09-27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56"/>
    <n v="256"/>
    <n v="0"/>
    <n v="0"/>
    <n v="700"/>
    <n v="179200"/>
    <s v="CAL04182022"/>
    <n v="0"/>
    <x v="0"/>
    <s v="NUTRESA"/>
    <s v="BUEN"/>
    <d v="2022-04-18T00:00:00"/>
    <d v="2021-11-04T00:00:00"/>
    <d v="2021-11-06T00:00:00"/>
    <d v="2021-11-09T00:00:00"/>
    <d v="2021-11-09T11:43:45"/>
    <s v="COMERCIAL NUTRESA S A S"/>
    <s v="MERCADEO"/>
    <s v="CNCH"/>
    <s v="JET"/>
    <s v="N"/>
    <d v="2018-10-23T00:00:00"/>
  </r>
  <r>
    <x v="1334"/>
    <s v="CALI"/>
    <s v="CEDIS CALI"/>
    <s v="ALMACEN"/>
    <s v="ALMACENAJE"/>
    <s v="P"/>
    <s v="PRODUCTO"/>
    <x v="522"/>
    <s v="MONTBLANC MINI MAD16 ALMENDRA X9G"/>
    <s v="UND"/>
    <m/>
    <s v="12/31/2040"/>
    <n v="100"/>
    <n v="100"/>
    <n v="0"/>
    <n v="0"/>
    <n v="500"/>
    <n v="50000"/>
    <s v="CAL05042022"/>
    <n v="0"/>
    <x v="0"/>
    <s v="NUTRESA"/>
    <s v="BUEN"/>
    <d v="2022-05-04T00:00:00"/>
    <d v="2021-11-08T00:00:00"/>
    <d v="2021-11-08T00:00:00"/>
    <m/>
    <m/>
    <s v="COMERCIAL NUTRESA S A S"/>
    <s v="MERCADEO"/>
    <s v="CNCH"/>
    <s v="MONTBLANC"/>
    <s v="N"/>
    <d v="2016-06-16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50"/>
    <n v="150"/>
    <n v="0"/>
    <n v="0"/>
    <n v="1000"/>
    <n v="150000"/>
    <s v="CAL10132021"/>
    <n v="0"/>
    <x v="2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335"/>
    <s v="CALI"/>
    <s v="CEDIS CALI"/>
    <s v="C_REFRI"/>
    <s v="CUARTO REFRIGERADO"/>
    <s v="P"/>
    <n v="1"/>
    <x v="521"/>
    <s v="GTA DUCALES BS 9X3"/>
    <s v="UND"/>
    <s v="-"/>
    <s v="12/31/2040"/>
    <n v="2"/>
    <n v="2"/>
    <n v="0"/>
    <n v="0"/>
    <n v="4000"/>
    <n v="8000"/>
    <s v="CAL07032022"/>
    <n v="0"/>
    <x v="0"/>
    <s v="NUTRESA"/>
    <s v="BUEN"/>
    <d v="2022-07-03T00:00:00"/>
    <d v="2021-09-24T00:00:00"/>
    <d v="2021-09-24T00:00:00"/>
    <d v="2021-10-04T00:00:00"/>
    <d v="2021-10-05T07:44:42"/>
    <s v="COMERCIAL NUTRESA S A S"/>
    <s v="MERCADEO"/>
    <s v="GALLETAS"/>
    <s v="DUCALES"/>
    <s v="N"/>
    <d v="2017-11-01T00:00:00"/>
  </r>
  <r>
    <x v="1336"/>
    <s v="CALI"/>
    <s v="CEDIS CALI"/>
    <s v="C_REFRI"/>
    <s v="CUARTO REFRIGERADO"/>
    <s v="P"/>
    <s v="PRODUCTO"/>
    <x v="212"/>
    <s v="BURBUJA JET AREQUIPE COCO PI XQ 13.2 GR"/>
    <s v="UND"/>
    <m/>
    <s v="12/31/2040"/>
    <n v="917"/>
    <n v="917"/>
    <n v="0"/>
    <n v="0"/>
    <n v="600"/>
    <n v="550200"/>
    <s v="CAL05182022"/>
    <n v="0"/>
    <x v="0"/>
    <s v="NUTRESA"/>
    <s v="BUEN"/>
    <d v="2022-05-18T00:00:00"/>
    <d v="2021-09-24T00:00:00"/>
    <d v="2021-10-23T00:00:00"/>
    <d v="2021-11-09T00:00:00"/>
    <d v="2021-11-09T11:58:52"/>
    <s v="COMERCIAL NUTRESA S A S"/>
    <s v="MERCADEO"/>
    <s v="CNCH"/>
    <s v="JET"/>
    <s v="N"/>
    <d v="2021-09-01T00:00:00"/>
  </r>
  <r>
    <x v="1337"/>
    <s v="CALI"/>
    <s v="CEDIS CALI"/>
    <s v="C_REFRI"/>
    <s v="CUARTO REFRIGERADO"/>
    <s v="P"/>
    <s v="PRODUCTO"/>
    <x v="548"/>
    <s v="SOBRE PROTEINA BENET 22G"/>
    <s v="UND"/>
    <m/>
    <s v="12/31/2040"/>
    <n v="288"/>
    <n v="288"/>
    <n v="0"/>
    <n v="0"/>
    <n v="1700"/>
    <n v="489600"/>
    <s v="CAL03222022"/>
    <n v="0"/>
    <x v="0"/>
    <s v="NUTRESA"/>
    <s v="BUEN"/>
    <d v="2022-03-22T00:00:00"/>
    <d v="2021-06-17T00:00:00"/>
    <d v="2021-10-14T00:00:00"/>
    <m/>
    <d v="2021-06-24T19:14:33"/>
    <s v="COMERCIAL NUTRESA S A S"/>
    <s v="MERCADEO"/>
    <s v="GESTION CARGO"/>
    <s v="BENET"/>
    <s v="N"/>
    <d v="2021-01-28T00:00:00"/>
  </r>
  <r>
    <x v="1338"/>
    <s v="CALI"/>
    <s v="CEDIS CALI"/>
    <s v="ALMACEN"/>
    <s v="ALMACENAJE"/>
    <s v="P"/>
    <s v="PRODUCTO"/>
    <x v="656"/>
    <s v="TOSH GRANOLA SEMILLAS Y CHIA X 30G MUESTRA GRATIS"/>
    <s v="UND"/>
    <m/>
    <s v="12/31/2040"/>
    <n v="60"/>
    <n v="60"/>
    <n v="0"/>
    <n v="0"/>
    <n v="1000"/>
    <n v="60000"/>
    <s v="CAL04132022"/>
    <n v="0"/>
    <x v="2"/>
    <s v="BPO"/>
    <s v="BUEN"/>
    <d v="2022-04-13T00:00:00"/>
    <d v="2021-07-09T00:00:00"/>
    <d v="2021-07-28T00:00:00"/>
    <d v="2021-09-15T00:00:00"/>
    <d v="2021-09-15T16:24:03"/>
    <s v="COMERCIAL NUTRESA S A S"/>
    <s v="MERCADEO"/>
    <s v="CNCH"/>
    <s v="TOSH"/>
    <s v="N"/>
    <d v="2021-07-09T00:00:00"/>
  </r>
  <r>
    <x v="1339"/>
    <s v="CALI"/>
    <s v="CEDIS CALI"/>
    <s v="C_REFRI"/>
    <s v="CUARTO REFRIGERADO"/>
    <s v="P"/>
    <s v="PLAN RECONEXION BARRAS TOSH"/>
    <x v="657"/>
    <s v="BRR. TOSH AVECHOCOLATE X 11G DEGUSTACION"/>
    <s v="UND"/>
    <m/>
    <s v="12/31/2040"/>
    <n v="560"/>
    <n v="560"/>
    <n v="0"/>
    <n v="0"/>
    <n v="700"/>
    <n v="392000"/>
    <s v="CAL04072022"/>
    <n v="0"/>
    <x v="1"/>
    <s v="NUTRESA"/>
    <s v="BUEN"/>
    <d v="2022-04-07T00:00:00"/>
    <d v="2021-11-02T00:00:00"/>
    <d v="2021-11-06T00:00:00"/>
    <m/>
    <m/>
    <s v="COMERCIAL NUTRESA S A S"/>
    <s v="TRADE"/>
    <s v="CNCH"/>
    <s v="TOSH"/>
    <s v="N"/>
    <d v="2021-11-02T00:00:00"/>
  </r>
  <r>
    <x v="1340"/>
    <s v="CALI"/>
    <s v="CEDIS CALI"/>
    <s v="ALMACEN"/>
    <s v="ALMACENAJE"/>
    <s v="P"/>
    <s v="MUESTREO NOEL TROPICAL - IMPULSO"/>
    <x v="199"/>
    <s v="NOEL TROPICAL NARANJA  PI X 27 GR"/>
    <s v="UND"/>
    <m/>
    <s v="12/31/2040"/>
    <n v="102"/>
    <n v="102"/>
    <n v="0"/>
    <n v="0"/>
    <n v="250"/>
    <n v="25500"/>
    <s v="CAL03232022"/>
    <n v="0"/>
    <x v="0"/>
    <s v="BPO"/>
    <s v="BUEN"/>
    <d v="2022-03-23T00:00:00"/>
    <d v="2021-09-08T00:00:00"/>
    <d v="2021-09-15T00:00:00"/>
    <d v="2021-11-03T00:00:00"/>
    <d v="2021-11-03T13:18:35"/>
    <s v="COMERCIAL NUTRESA S A S"/>
    <s v="MERCADEO"/>
    <s v="GALLETAS"/>
    <s v="NOEL"/>
    <s v="N"/>
    <d v="2021-09-01T00:00:00"/>
  </r>
  <r>
    <x v="1341"/>
    <s v="CALI"/>
    <s v="CEDIS CALI"/>
    <s v="C_REFRI"/>
    <s v="CUARTO REFRIGERADO"/>
    <s v="P"/>
    <s v="PRODUCTO"/>
    <x v="507"/>
    <s v="GLINA. JUMBO FLOW BLANCA X18G"/>
    <s v="UND"/>
    <m/>
    <s v="12/31/2040"/>
    <n v="200"/>
    <n v="200"/>
    <n v="0"/>
    <n v="0"/>
    <n v="500"/>
    <n v="100000"/>
    <s v="CAL05272022"/>
    <n v="0"/>
    <x v="0"/>
    <s v="NUTRESA"/>
    <s v="BUEN"/>
    <d v="2022-05-27T00:00:00"/>
    <d v="2021-09-20T00:00:00"/>
    <d v="2021-10-23T00:00:00"/>
    <d v="2021-10-26T00:00:00"/>
    <d v="2021-10-27T14:48:09"/>
    <s v="COMERCIAL NUTRESA S A S"/>
    <s v="MERCADEO"/>
    <s v="CNCH"/>
    <s v="JUMBO"/>
    <s v="N"/>
    <d v="2021-09-08T00:00:00"/>
  </r>
  <r>
    <x v="1342"/>
    <s v="CALI"/>
    <s v="CEDIS CALI"/>
    <s v="ALMACEN"/>
    <s v="ALMACENAJE"/>
    <s v="P"/>
    <s v="PRODUCTO"/>
    <x v="225"/>
    <s v="PLEGADIZA CAPSULA EXPRESS SELLO ROJO VAINILLA X 6 GR X 10 UND"/>
    <s v="UND"/>
    <m/>
    <s v="12/31/2040"/>
    <n v="4"/>
    <n v="4"/>
    <n v="0"/>
    <n v="0"/>
    <n v="8640"/>
    <n v="34560"/>
    <s v="CAL05132022"/>
    <n v="0"/>
    <x v="0"/>
    <s v="BPO"/>
    <s v="BUEN"/>
    <d v="2022-05-13T00:00:00"/>
    <d v="2020-11-28T00:00:00"/>
    <d v="2021-09-15T00:00:00"/>
    <m/>
    <d v="2021-07-28T16:32:23"/>
    <s v="COMERCIAL NUTRESA S A S"/>
    <s v="MERCADEO"/>
    <s v="CAFE"/>
    <s v="CAPSULAS EXPRESS"/>
    <s v="N"/>
    <d v="2020-11-23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4"/>
    <n v="4"/>
    <n v="0"/>
    <n v="0"/>
    <n v="13000"/>
    <n v="52000"/>
    <s v="CAL09222022"/>
    <n v="0"/>
    <x v="0"/>
    <s v="BPO"/>
    <s v="BUEN"/>
    <d v="2022-09-22T00:00:00"/>
    <d v="2021-07-13T00:00:00"/>
    <d v="2021-10-19T00:00:00"/>
    <m/>
    <d v="2021-09-16T07:36:07"/>
    <s v="COMERCIAL NUTRESA S A S"/>
    <s v="MERCADEO"/>
    <s v="CAFE"/>
    <s v="CAPSULAS EXPRESS"/>
    <s v="N"/>
    <d v="2016-09-10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51"/>
    <n v="51"/>
    <n v="0"/>
    <n v="0"/>
    <n v="3800"/>
    <n v="193800"/>
    <s v="CAL05212023"/>
    <n v="0"/>
    <x v="0"/>
    <s v="NUTRESA"/>
    <s v="BUEN"/>
    <d v="2023-05-21T00:00:00"/>
    <d v="2021-10-14T00:00:00"/>
    <d v="2021-10-14T00:00:00"/>
    <d v="2021-11-02T00:00:00"/>
    <d v="2021-11-04T12:23:19"/>
    <s v="COMERCIAL NUTRESA S A S"/>
    <s v="MERCADEO"/>
    <s v="CNCH"/>
    <s v="CORONA"/>
    <s v="N"/>
    <d v="2018-08-06T00:00:00"/>
  </r>
  <r>
    <x v="1343"/>
    <s v="CALI"/>
    <s v="CEDIS CALI"/>
    <s v="ALMACEN"/>
    <s v="ALMACENAJE"/>
    <s v="P"/>
    <s v="PRODUCTO"/>
    <x v="214"/>
    <s v="GTA SALTIN NOEL ROJO PI X 24G"/>
    <s v="UND"/>
    <m/>
    <s v="12/31/2040"/>
    <n v="1530"/>
    <n v="1530"/>
    <n v="0"/>
    <n v="0"/>
    <n v="500"/>
    <n v="765000"/>
    <s v="CAL02272022"/>
    <n v="0"/>
    <x v="0"/>
    <s v="NUTRESA"/>
    <s v="BUEN"/>
    <d v="2022-02-27T00:00:00"/>
    <d v="2021-09-06T00:00:00"/>
    <d v="2021-11-06T00:00:00"/>
    <d v="2021-11-06T00:00:00"/>
    <m/>
    <s v="COMERCIAL NUTRESA S A S"/>
    <s v="MERCADEO"/>
    <s v="GALLETAS"/>
    <s v="SALTIN NOEL"/>
    <s v="N"/>
    <d v="2020-10-07T00:00:00"/>
  </r>
  <r>
    <x v="1344"/>
    <s v="CALI"/>
    <s v="CEDIS CALI"/>
    <s v="ALMACEN"/>
    <s v="ALMACENAJE"/>
    <s v="P"/>
    <s v="PRODUCTO"/>
    <x v="219"/>
    <s v="LOMO ATUN ZENU EN ACEITE GIRASOL X160G"/>
    <s v="UND"/>
    <m/>
    <s v="12/31/2040"/>
    <n v="15"/>
    <n v="15"/>
    <n v="0"/>
    <n v="0"/>
    <n v="2533"/>
    <n v="37995"/>
    <s v="CAL08052025"/>
    <n v="0"/>
    <x v="0"/>
    <s v="NUTRESA"/>
    <s v="BUEN"/>
    <d v="2025-08-05T00:00:00"/>
    <d v="2021-10-27T00:00:00"/>
    <d v="2021-10-27T00:00:00"/>
    <m/>
    <m/>
    <s v="COMERCIAL NUTRESA S A S"/>
    <s v="MERCADEO"/>
    <s v="LARGA VIDA"/>
    <s v="ZENU"/>
    <s v="N"/>
    <d v="2021-10-27T00:00:00"/>
  </r>
  <r>
    <x v="1345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240"/>
    <n v="240"/>
    <n v="0"/>
    <n v="0"/>
    <n v="5000"/>
    <n v="1200000"/>
    <s v="CAL12222021"/>
    <n v="0"/>
    <x v="0"/>
    <s v="NUTRESA"/>
    <s v="BUEN"/>
    <d v="2021-12-22T00:00:00"/>
    <d v="2021-11-03T00:00:00"/>
    <d v="2021-11-06T00:00:00"/>
    <m/>
    <m/>
    <s v="COMERCIAL NUTRESA S A S"/>
    <s v="TRADE"/>
    <s v="CNCH"/>
    <s v="TOSH"/>
    <s v="N"/>
    <d v="2021-11-03T00:00:00"/>
  </r>
  <r>
    <x v="1346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160"/>
    <n v="160"/>
    <n v="0"/>
    <n v="0"/>
    <n v="5000"/>
    <n v="800000"/>
    <s v="CAL12222021"/>
    <n v="0"/>
    <x v="2"/>
    <s v="NUTRESA"/>
    <s v="BUEN"/>
    <d v="2021-12-22T00:00:00"/>
    <d v="2021-11-03T00:00:00"/>
    <d v="2021-11-06T00:00:00"/>
    <m/>
    <d v="2021-11-04T13:48:49"/>
    <s v="COMERCIAL NUTRESA S A S"/>
    <s v="TRADE"/>
    <s v="CNCH"/>
    <s v="TOSH"/>
    <s v="N"/>
    <d v="2021-11-03T00:00:00"/>
  </r>
  <r>
    <x v="1347"/>
    <s v="CALI"/>
    <s v="CEDIS CALI"/>
    <s v="ALMACEN"/>
    <s v="ALMACENAJE"/>
    <s v="P"/>
    <s v="PRODUCTO"/>
    <x v="659"/>
    <s v="STICK TOSH CREMA DE MANI 16G"/>
    <s v="UND"/>
    <m/>
    <s v="12/31/2040"/>
    <n v="8"/>
    <n v="8"/>
    <n v="0"/>
    <n v="0"/>
    <n v="800"/>
    <n v="6400"/>
    <s v="CAL04292022"/>
    <n v="0"/>
    <x v="2"/>
    <s v="NUTRESA"/>
    <s v="BUEN"/>
    <d v="2022-04-29T00:00:00"/>
    <d v="2021-07-28T00:00:00"/>
    <d v="2021-11-08T00:00:00"/>
    <m/>
    <m/>
    <s v="COMERCIAL NUTRESA S A S"/>
    <s v="MERCADEO"/>
    <s v="CNCH"/>
    <s v="TOSH"/>
    <s v="N"/>
    <d v="2021-06-01T00:00:00"/>
  </r>
  <r>
    <x v="1348"/>
    <s v="CALI"/>
    <s v="CEDIS CALI"/>
    <s v="ALMACEN"/>
    <s v="ALMACENAJE"/>
    <s v="P"/>
    <s v="MUESTREO NOEL TROPICAL - IMPULSO"/>
    <x v="209"/>
    <s v="NOEL TROPICAL LIMON  PI X 27 GR"/>
    <s v="UND"/>
    <m/>
    <s v="12/31/2040"/>
    <n v="792"/>
    <n v="792"/>
    <n v="0"/>
    <n v="0"/>
    <n v="250"/>
    <n v="198000"/>
    <s v="CAL03232022"/>
    <n v="0"/>
    <x v="0"/>
    <s v="BPO"/>
    <s v="BUEN"/>
    <d v="2022-03-23T00:00:00"/>
    <d v="2021-10-19T00:00:00"/>
    <d v="2021-10-26T00:00:00"/>
    <d v="2021-11-03T00:00:00"/>
    <d v="2021-11-03T13:06:12"/>
    <s v="COMERCIAL NUTRESA S A S"/>
    <s v="MERCADEO"/>
    <s v="GALLETAS"/>
    <s v="NOEL"/>
    <s v="N"/>
    <d v="2021-09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CAL03022022"/>
    <n v="0"/>
    <x v="2"/>
    <s v="NUTRESA"/>
    <s v="BUEN"/>
    <d v="2022-03-02T00:00:00"/>
    <d v="2021-09-01T00:00:00"/>
    <d v="2021-11-08T00:00:00"/>
    <m/>
    <d v="2021-09-09T12:48:42"/>
    <s v="COMERCIAL NUTRESA S A S"/>
    <s v="MERCADEO"/>
    <s v="GALLETAS"/>
    <s v="NOEL"/>
    <s v="N"/>
    <d v="2021-07-01T00:00:00"/>
  </r>
  <r>
    <x v="1349"/>
    <s v="CALI"/>
    <s v="CEDIS CALI"/>
    <s v="C_REFRI"/>
    <s v="CUARTO REFRIGERADO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CAL08312022"/>
    <n v="0"/>
    <x v="2"/>
    <s v="NUTRESA"/>
    <s v="BUEN"/>
    <d v="2022-08-31T00:00:00"/>
    <d v="2021-11-03T00:00:00"/>
    <d v="2021-11-03T00:00:00"/>
    <m/>
    <m/>
    <s v="COMERCIAL NUTRESA S A S"/>
    <s v="MERCADEO"/>
    <s v="GESTION CARGO"/>
    <s v="BENET"/>
    <s v="N"/>
    <d v="2021-10-06T00:00:00"/>
  </r>
  <r>
    <x v="1336"/>
    <s v="CALI"/>
    <s v="CEDIS CALI"/>
    <s v="ALMACEN"/>
    <s v="ALMACENAJE"/>
    <s v="P"/>
    <s v="PRODUCTO"/>
    <x v="212"/>
    <s v="BURBUJA JET AREQUIPE COCO PI XQ 13.2 GR"/>
    <s v="UND"/>
    <m/>
    <s v="12/31/2040"/>
    <n v="1217"/>
    <n v="1217"/>
    <n v="0"/>
    <n v="0"/>
    <n v="600"/>
    <n v="730200"/>
    <s v="CAL05182022"/>
    <n v="0"/>
    <x v="0"/>
    <s v="NUTRESA"/>
    <s v="BUEN"/>
    <d v="2022-05-18T00:00:00"/>
    <d v="2021-09-24T00:00:00"/>
    <d v="2021-11-10T00:00:00"/>
    <d v="2021-11-10T00:00:00"/>
    <d v="2021-11-09T11:58:52"/>
    <s v="COMERCIAL NUTRESA S A S"/>
    <s v="MERCADEO"/>
    <s v="CNCH"/>
    <s v="JET"/>
    <s v="N"/>
    <d v="2021-09-01T00:00:00"/>
  </r>
  <r>
    <x v="1350"/>
    <s v="CALI"/>
    <s v="CEDIS CALI"/>
    <s v="ALMACEN"/>
    <s v="ALMACENAJE"/>
    <s v="P"/>
    <s v="PRODUCTO"/>
    <x v="216"/>
    <s v="LOMO ATUN ZENU EN AGUA X 160G "/>
    <s v="UND"/>
    <m/>
    <s v="12/31/2040"/>
    <n v="15"/>
    <n v="15"/>
    <n v="0"/>
    <n v="0"/>
    <n v="2456"/>
    <n v="36840"/>
    <s v="CAL07162025"/>
    <n v="0"/>
    <x v="0"/>
    <s v="NUTRESA"/>
    <s v="BUEN"/>
    <d v="2025-07-16T00:00:00"/>
    <d v="2021-10-27T00:00:00"/>
    <d v="2021-10-27T00:00:00"/>
    <m/>
    <m/>
    <s v="COMERCIAL NUTRESA S A S"/>
    <s v="MERCADEO"/>
    <s v="LARGA VIDA"/>
    <s v="ZENU"/>
    <s v="N"/>
    <d v="2021-10-27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38"/>
    <n v="38"/>
    <n v="0"/>
    <n v="0"/>
    <n v="3800"/>
    <n v="144400"/>
    <s v="CAL06102023"/>
    <n v="0"/>
    <x v="0"/>
    <s v="NUTRESA"/>
    <s v="BUEN"/>
    <d v="2023-06-10T00:00:00"/>
    <d v="2021-09-24T00:00:00"/>
    <d v="2021-09-24T00:00:00"/>
    <d v="2021-10-19T00:00:00"/>
    <d v="2021-10-05T07:46:16"/>
    <s v="COMERCIAL NUTRESA S A S"/>
    <s v="MERCADEO"/>
    <s v="CNCH"/>
    <s v="CORONA"/>
    <s v="N"/>
    <d v="2018-08-06T00:00:00"/>
  </r>
  <r>
    <x v="1351"/>
    <s v="CART"/>
    <s v="CEDIS CARTAGENA"/>
    <s v="ALMACEN"/>
    <s v="ALMACENAJE"/>
    <s v="D"/>
    <s v="IMPULSO"/>
    <x v="660"/>
    <s v="TENNIS BLANCOS MUJER TALLA 35"/>
    <s v="UND"/>
    <m/>
    <s v="12/31/2040"/>
    <n v="1"/>
    <n v="1"/>
    <n v="0"/>
    <n v="0"/>
    <n v="43000"/>
    <n v="43000"/>
    <n v="0"/>
    <n v="0"/>
    <x v="0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352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0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353"/>
    <s v="CART"/>
    <s v="CEDIS CARTAGENA"/>
    <s v="ALMACEN"/>
    <s v="ALMACENAJE"/>
    <s v="D"/>
    <s v="UNIFORME NOEL 2018"/>
    <x v="661"/>
    <s v="TENNIS TIPO PISA HUEVO ROJO TALLA 35"/>
    <s v="PAQ"/>
    <m/>
    <s v="12/31/2040"/>
    <n v="1"/>
    <n v="1"/>
    <n v="0"/>
    <n v="0"/>
    <n v="42500"/>
    <n v="42500"/>
    <n v="0"/>
    <n v="0"/>
    <x v="0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354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355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0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356"/>
    <s v="CART"/>
    <s v="CEDIS CARTAGENA"/>
    <s v="ALMACEN"/>
    <s v="ALMACENAJE"/>
    <s v="D"/>
    <n v="1"/>
    <x v="238"/>
    <s v="UNIFORME MATERNO ASESORA NUTRESA PAQUETE X 2"/>
    <s v="PAQ"/>
    <s v="-"/>
    <s v="12/31/2040"/>
    <n v="1"/>
    <n v="1"/>
    <n v="0"/>
    <n v="0"/>
    <n v="158800"/>
    <n v="158800"/>
    <n v="0"/>
    <n v="0"/>
    <x v="2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357"/>
    <s v="CART"/>
    <s v="CEDIS CARTAGENA"/>
    <s v="ALMACEN"/>
    <s v="ALMACENAJE"/>
    <s v="D"/>
    <s v="DOTACION TECNICOS"/>
    <x v="1"/>
    <s v="CAMISON AMANGA LARGA CON VELCRO DOTACION "/>
    <s v="UND"/>
    <m/>
    <d v="2021-01-01T00:00:00"/>
    <n v="10"/>
    <n v="10"/>
    <n v="0"/>
    <n v="0"/>
    <n v="2600"/>
    <n v="26000"/>
    <n v="0"/>
    <n v="0"/>
    <x v="1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358"/>
    <s v="CART"/>
    <s v="CEDIS CARTAGEN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359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1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360"/>
    <s v="CART"/>
    <s v="CEDIS CARTAGEN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2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361"/>
    <s v="CART"/>
    <s v="CEDIS CARTAGENA"/>
    <s v="ALMACEN"/>
    <s v="ALMACENAJE"/>
    <s v="I"/>
    <n v="1"/>
    <x v="25"/>
    <s v="GANCHO PLASTICO NEVERA TD FOGEL"/>
    <s v="UND"/>
    <m/>
    <s v="12/31/2040"/>
    <n v="48"/>
    <n v="48"/>
    <n v="0"/>
    <n v="0"/>
    <n v="553"/>
    <n v="26544"/>
    <n v="0"/>
    <n v="0"/>
    <x v="1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362"/>
    <s v="CART"/>
    <s v="CEDIS CARTAGENA"/>
    <s v="ALMACEN"/>
    <s v="ALMACENAJE"/>
    <s v="I"/>
    <n v="1"/>
    <x v="8"/>
    <s v="PARILLA MINI NEVERA  BASE"/>
    <s v="UND"/>
    <m/>
    <s v="12/31/2040"/>
    <n v="20"/>
    <n v="20"/>
    <n v="0"/>
    <n v="0"/>
    <n v="23785"/>
    <n v="475700"/>
    <n v="0"/>
    <n v="0"/>
    <x v="1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363"/>
    <s v="CART"/>
    <s v="CEDIS CARTAGEN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364"/>
    <s v="CART"/>
    <s v="CEDIS CARTAGENA"/>
    <s v="ALMACEN"/>
    <s v="ALMACENAJE"/>
    <s v="I"/>
    <n v="1"/>
    <x v="15"/>
    <s v="VASO DEGUSTACION 4 OZ SELLO ROJO X 50 UND"/>
    <s v="PAQ"/>
    <s v="-"/>
    <s v="12/31/2040"/>
    <n v="176"/>
    <n v="176"/>
    <n v="0"/>
    <n v="0"/>
    <n v="2000"/>
    <n v="352000"/>
    <n v="0"/>
    <n v="0"/>
    <x v="0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365"/>
    <s v="CART"/>
    <s v="CEDIS CARTAGENA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366"/>
    <s v="CART"/>
    <s v="CEDIS CARTAGENA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1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367"/>
    <s v="CART"/>
    <s v="CEDIS CARTAGENA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368"/>
    <s v="CART"/>
    <s v="CEDIS CARTAGENA"/>
    <s v="ALMACEN"/>
    <s v="ALMACENAJE"/>
    <s v="I"/>
    <s v="REPUESTOS NEVERA HACEB"/>
    <x v="20"/>
    <s v="ENTREPANO NEVERA HACEB"/>
    <s v="UND"/>
    <m/>
    <s v="12/31/2040"/>
    <n v="27"/>
    <n v="27"/>
    <n v="0"/>
    <n v="0"/>
    <n v="9182"/>
    <n v="247914"/>
    <n v="0"/>
    <n v="0"/>
    <x v="1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369"/>
    <s v="CART"/>
    <s v="CEDIS CARTAGEN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370"/>
    <s v="CART"/>
    <s v="CEDIS CARTAGENA"/>
    <s v="ALMACEN"/>
    <s v="ALMACENAJE"/>
    <s v="I"/>
    <n v="1"/>
    <x v="663"/>
    <s v="CAJA DE GUANTES DESECHABLES X 100 UNDS VINILO"/>
    <s v="PAQ"/>
    <s v="-"/>
    <s v="12/31/2040"/>
    <n v="10"/>
    <n v="10"/>
    <n v="0"/>
    <n v="0"/>
    <n v="5000"/>
    <n v="50000"/>
    <n v="0"/>
    <n v="0"/>
    <x v="1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371"/>
    <s v="CART"/>
    <s v="CEDIS CARTAGENA"/>
    <s v="ALMACEN"/>
    <s v="ALMACENAJE"/>
    <s v="I"/>
    <n v="1"/>
    <x v="15"/>
    <s v="VASO DEGUSTACION 4 OZ SELLO ROJO X 50 UND"/>
    <s v="PAQ"/>
    <s v="-"/>
    <s v="12/31/2040"/>
    <n v="10"/>
    <n v="10"/>
    <n v="0"/>
    <n v="0"/>
    <n v="2000"/>
    <n v="20000"/>
    <n v="0"/>
    <n v="0"/>
    <x v="1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372"/>
    <s v="CART"/>
    <s v="CEDIS CARTAGENA"/>
    <s v="ALMACEN"/>
    <s v="ALMACENAJE"/>
    <s v="I"/>
    <n v="1"/>
    <x v="17"/>
    <s v="VASO DEGUSTACION MATIZ 4 OZ PAQ X 50 UND"/>
    <s v="PAQ"/>
    <m/>
    <s v="12/31/2040"/>
    <n v="51"/>
    <n v="51"/>
    <n v="0"/>
    <n v="0"/>
    <n v="5000"/>
    <n v="255000"/>
    <n v="0"/>
    <n v="0"/>
    <x v="2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373"/>
    <s v="CART"/>
    <s v="CEDIS CARTAGENA"/>
    <s v="ALMACEN"/>
    <s v="ALMACENAJE"/>
    <s v="I"/>
    <n v="1"/>
    <x v="17"/>
    <s v="VASO DEGUSTACION MATIZ 4 OZ PAQ X 50 UND"/>
    <s v="PAQ"/>
    <m/>
    <s v="12/31/2040"/>
    <n v="38"/>
    <n v="38"/>
    <n v="0"/>
    <n v="0"/>
    <n v="5000"/>
    <n v="190000"/>
    <n v="0"/>
    <n v="0"/>
    <x v="0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374"/>
    <s v="CART"/>
    <s v="CEDIS CARTAGENA"/>
    <s v="ALMACEN"/>
    <s v="ALMACENAJE"/>
    <s v="I"/>
    <s v="BENET"/>
    <x v="9"/>
    <s v="CAPACILLO BENET # 1 PAQ X 50"/>
    <s v="UND"/>
    <s v="-"/>
    <s v="12/31/2040"/>
    <n v="12"/>
    <n v="12"/>
    <n v="0"/>
    <n v="0"/>
    <n v="1545"/>
    <n v="18540"/>
    <n v="0"/>
    <n v="0"/>
    <x v="0"/>
    <s v="BPO"/>
    <s v="BUEN"/>
    <m/>
    <d v="2019-03-15T00:00:00"/>
    <d v="2021-05-10T00:00:00"/>
    <d v="2020-08-12T00:00:00"/>
    <d v="2020-02-11T10:05:07"/>
    <s v="COMERCIAL NUTRESA S A S"/>
    <s v="MERCADEO"/>
    <s v="GESTION CARGO"/>
    <s v="BENET"/>
    <s v="N"/>
    <d v="2019-03-19T00:00:00"/>
  </r>
  <r>
    <x v="1375"/>
    <s v="CART"/>
    <s v="CEDIS CARTAGENA"/>
    <s v="ALMACEN"/>
    <s v="ALMACENAJE"/>
    <s v="I"/>
    <s v="IMPULSO BENET"/>
    <x v="7"/>
    <s v="VASO BRANDEADO BENET 2 ONZAS PAQ X 50"/>
    <s v="PAQ"/>
    <m/>
    <s v="10/31/2040"/>
    <n v="108"/>
    <n v="108"/>
    <n v="0"/>
    <n v="0"/>
    <n v="4900"/>
    <n v="529200"/>
    <n v="0"/>
    <n v="0"/>
    <x v="0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376"/>
    <s v="CART"/>
    <s v="CEDIS CARTAGEN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377"/>
    <s v="CART"/>
    <s v="CEDIS CARTAGEN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378"/>
    <s v="CART"/>
    <s v="CEDIS CARTAGENA"/>
    <s v="ALMACEN"/>
    <s v="ALMACENAJE"/>
    <s v="I"/>
    <s v="IMPULSO BENET"/>
    <x v="7"/>
    <s v="VASO BRANDEADO BENET 2 ONZAS PAQ X 50"/>
    <s v="PAQ"/>
    <m/>
    <s v="10/31/2040"/>
    <n v="5"/>
    <n v="5"/>
    <n v="0"/>
    <n v="0"/>
    <n v="4900"/>
    <n v="24500"/>
    <n v="0"/>
    <n v="0"/>
    <x v="2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379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380"/>
    <s v="CART"/>
    <s v="CEDIS CARTAGENA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8T00:00:00"/>
    <m/>
    <m/>
    <s v="COMERCIAL NUTRESA S A S"/>
    <s v="MERCADEO"/>
    <s v="GENERICO"/>
    <s v="MULTIMARCA"/>
    <s v="N"/>
    <d v="2019-08-08T00:00:00"/>
  </r>
  <r>
    <x v="1381"/>
    <s v="CART"/>
    <s v="CEDIS CARTAGENA"/>
    <s v="ALMACEN"/>
    <s v="ALMACENAJE"/>
    <s v="I"/>
    <n v="1"/>
    <x v="663"/>
    <s v="CAJA DE GUANTES DESECHABLES X 100 UNDS VINILO"/>
    <s v="PAQ"/>
    <s v="-"/>
    <s v="12/31/2040"/>
    <n v="16"/>
    <n v="16"/>
    <n v="0"/>
    <n v="0"/>
    <n v="5000"/>
    <n v="80000"/>
    <n v="0"/>
    <n v="0"/>
    <x v="0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382"/>
    <s v="CART"/>
    <s v="CEDIS CARTAGEN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383"/>
    <s v="CART"/>
    <s v="CEDIS CARTAGENA"/>
    <s v="ALMACEN"/>
    <s v="ALMACENAJE"/>
    <s v="I"/>
    <s v="REPUESTOS NEVERA HACEB"/>
    <x v="24"/>
    <s v="SOPORTE CAUCHO NEVERA HACEB"/>
    <s v="UND"/>
    <m/>
    <s v="12/31/2040"/>
    <n v="10"/>
    <n v="10"/>
    <n v="0"/>
    <n v="0"/>
    <n v="350"/>
    <n v="3500"/>
    <n v="0"/>
    <n v="0"/>
    <x v="1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384"/>
    <s v="CART"/>
    <s v="CEDIS CARTAGENA"/>
    <s v="ALMACEN"/>
    <s v="ALMACENAJE"/>
    <s v="I"/>
    <s v="PRODUCTO"/>
    <x v="664"/>
    <s v="SPRAY PINTURA"/>
    <s v="UND"/>
    <m/>
    <s v="09/30/2021"/>
    <n v="16"/>
    <n v="16"/>
    <n v="0"/>
    <n v="0"/>
    <n v="17500"/>
    <n v="280000"/>
    <n v="0"/>
    <n v="0"/>
    <x v="1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385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386"/>
    <s v="CART"/>
    <s v="CEDIS CARTAGEN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387"/>
    <s v="CART"/>
    <s v="CEDIS CARTAGENA"/>
    <s v="ALMACEN"/>
    <s v="ALMACENAJE"/>
    <s v="I"/>
    <n v="1"/>
    <x v="19"/>
    <s v="PARRILLA 1 CUERPO 2 CUERPOS"/>
    <s v="UND"/>
    <m/>
    <s v="12/31/2040"/>
    <n v="14"/>
    <n v="14"/>
    <n v="0"/>
    <n v="0"/>
    <n v="17597"/>
    <n v="246358"/>
    <n v="0"/>
    <n v="0"/>
    <x v="1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388"/>
    <s v="CART"/>
    <s v="CEDIS CARTAGEN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05-10T00:00:00"/>
    <d v="2020-08-12T00:00:00"/>
    <d v="2020-02-10T09:30:15"/>
    <s v="COMERCIAL NUTRESA S A S"/>
    <s v="MERCADEO"/>
    <s v="GESTION CARGO"/>
    <s v="BENET"/>
    <s v="N"/>
    <d v="2019-03-19T00:00:00"/>
  </r>
  <r>
    <x v="1389"/>
    <s v="CART"/>
    <s v="CEDIS CARTAGENA"/>
    <s v="ALMACEN"/>
    <s v="ALMACENAJE"/>
    <s v="I"/>
    <s v="PUERTA NEVERA MINI  BASE"/>
    <x v="665"/>
    <s v="PUERTA NEVERA MINI  BASE"/>
    <s v="UND"/>
    <m/>
    <s v="12/31/2040"/>
    <n v="1"/>
    <n v="1"/>
    <n v="0"/>
    <n v="0"/>
    <n v="100000"/>
    <n v="100000"/>
    <n v="0"/>
    <n v="0"/>
    <x v="1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390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2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391"/>
    <s v="CART"/>
    <s v="CEDIS CARTAGEN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392"/>
    <s v="CART"/>
    <s v="CEDIS CARTAGEN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393"/>
    <s v="CART"/>
    <s v="CEDIS CARTAGEN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394"/>
    <s v="CART"/>
    <s v="CEDIS CARTAGEN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395"/>
    <s v="CART"/>
    <s v="CEDIS CARTAGEN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396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397"/>
    <s v="CART"/>
    <s v="CEDIS CARTAGENA"/>
    <s v="ALMACEN"/>
    <s v="ALMACENAJE"/>
    <s v="IE"/>
    <s v="CAPSULAS EXPRESS"/>
    <x v="666"/>
    <s v="PANTALLA Y CODIFICADOR DE MUEBLE EXHIBICIN CAPSULAS CAF KIT"/>
    <s v="UND"/>
    <m/>
    <s v="12/31/2040"/>
    <n v="1"/>
    <n v="1"/>
    <n v="0"/>
    <n v="0"/>
    <n v="700000"/>
    <n v="700000"/>
    <n v="0"/>
    <n v="0"/>
    <x v="2"/>
    <s v="NUTRESA"/>
    <s v="USAD"/>
    <m/>
    <d v="2021-03-27T00:00:00"/>
    <d v="2021-03-27T00:00:00"/>
    <m/>
    <m/>
    <s v="COMERCIAL NUTRESA S A S"/>
    <s v="MERCADEO"/>
    <s v="CAFE"/>
    <s v="CAPSULAS EXPRESS"/>
    <s v="N"/>
    <d v="2021-03-27T00:00:00"/>
  </r>
  <r>
    <x v="1398"/>
    <s v="CART"/>
    <s v="CEDIS CARTAGEN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399"/>
    <s v="CART"/>
    <s v="CEDIS CARTAGENA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400"/>
    <s v="CART"/>
    <s v="CEDIS CARTAGENA"/>
    <s v="ALMACEN"/>
    <s v="ALMACENAJE"/>
    <s v="M"/>
    <s v="PREMIOS CHOCOROS 2021 COSTA"/>
    <x v="667"/>
    <s v="DELANTAL PREMIOS CHOCOROS 2021 COSTA"/>
    <s v="UND"/>
    <m/>
    <s v="10/30/2021"/>
    <n v="200"/>
    <n v="200"/>
    <n v="0"/>
    <n v="0"/>
    <n v="7350"/>
    <n v="1470000"/>
    <n v="0"/>
    <n v="0"/>
    <x v="1"/>
    <s v="NUTRESA"/>
    <s v="BUEN"/>
    <m/>
    <d v="2021-08-20T00:00:00"/>
    <d v="2021-08-20T00:00:00"/>
    <d v="2021-10-16T00:00:00"/>
    <d v="2021-10-16T11:01:17"/>
    <s v="COMERCIAL NUTRESA S A S"/>
    <s v="TRADE"/>
    <s v="NUTRESA"/>
    <s v="SELLO ROJO"/>
    <s v="N"/>
    <d v="2021-08-20T00:00:00"/>
  </r>
  <r>
    <x v="1401"/>
    <s v="CART"/>
    <s v="CEDIS CARTAGENA"/>
    <s v="ALMACEN"/>
    <s v="ALMACENAJE"/>
    <s v="M"/>
    <s v="EL MES RICO CON COMARRICO"/>
    <x v="50"/>
    <s v="VENTILADORES EL MES RICO CON COMARRICO"/>
    <s v="UND"/>
    <m/>
    <s v="10/31/2021"/>
    <n v="13"/>
    <n v="13"/>
    <n v="0"/>
    <n v="0"/>
    <n v="122825"/>
    <n v="1596725"/>
    <n v="0"/>
    <n v="0"/>
    <x v="2"/>
    <s v="NUTRESA"/>
    <s v="BUEN"/>
    <m/>
    <d v="2021-08-19T00:00:00"/>
    <d v="2021-08-20T00:00:00"/>
    <d v="2021-11-05T00:00:00"/>
    <d v="2021-11-05T15:16:16"/>
    <s v="COMERCIAL NUTRESA S A S"/>
    <s v="MERCADEO"/>
    <s v="PASTAS"/>
    <s v="COMARRICO"/>
    <s v="N"/>
    <d v="2021-08-20T00:00:00"/>
  </r>
  <r>
    <x v="1402"/>
    <s v="CART"/>
    <s v="CEDIS CARTAGEN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CAR01012023"/>
    <n v="0"/>
    <x v="1"/>
    <s v="NUTRESA"/>
    <s v="BUEN"/>
    <d v="2023-01-01T00:00:00"/>
    <d v="2021-10-27T00:00:00"/>
    <d v="2021-10-27T00:00:00"/>
    <m/>
    <m/>
    <s v="COMERCIAL NUTRESA S A S"/>
    <s v="MERCADEO"/>
    <s v="CAFE"/>
    <s v="SELLO ROJO"/>
    <s v="N"/>
    <d v="2018-01-25T00:00:00"/>
  </r>
  <r>
    <x v="1403"/>
    <s v="CART"/>
    <s v="CEDIS CARTAGENA"/>
    <s v="ALMACEN"/>
    <s v="ALMACENAJE"/>
    <s v="M"/>
    <s v="ACTIVIDAD MAKRO"/>
    <x v="668"/>
    <s v="CAFETERA ELECTRICA ACTIVIDAD MAKRO"/>
    <s v="UND"/>
    <m/>
    <s v="06/30/2020"/>
    <n v="4"/>
    <n v="4"/>
    <n v="0"/>
    <n v="0"/>
    <n v="33093"/>
    <n v="132372"/>
    <n v="0"/>
    <n v="0"/>
    <x v="0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404"/>
    <s v="CART"/>
    <s v="CEDIS CARTAGENA"/>
    <s v="ALMACEN"/>
    <s v="ALMACENAJE"/>
    <s v="M"/>
    <s v="PREMIOS CHOCOROS 2021 COSTA"/>
    <x v="669"/>
    <s v="SET TINTERO PREMIOS CHOCOROS 2021 COSTA"/>
    <s v="UND"/>
    <m/>
    <s v="10/30/2021"/>
    <n v="199"/>
    <n v="199"/>
    <n v="0"/>
    <n v="0"/>
    <n v="1325"/>
    <n v="263675"/>
    <n v="0"/>
    <n v="0"/>
    <x v="1"/>
    <s v="NUTRESA"/>
    <s v="BUEN"/>
    <m/>
    <d v="2021-07-27T00:00:00"/>
    <d v="2021-08-11T00:00:00"/>
    <d v="2021-10-14T00:00:00"/>
    <d v="2021-10-14T15:07:35"/>
    <s v="COMERCIAL NUTRESA S A S"/>
    <s v="TRADE"/>
    <s v="NUTRESA"/>
    <s v="SELLO ROJO"/>
    <s v="N"/>
    <d v="2021-07-28T00:00:00"/>
  </r>
  <r>
    <x v="1405"/>
    <s v="CART"/>
    <s v="CEDIS CARTAGENA"/>
    <s v="ALMACEN"/>
    <s v="ALMACENAJE"/>
    <s v="M"/>
    <s v="NOTORIEDAD DE MARCA TOSH"/>
    <x v="288"/>
    <s v="TOALLA MICROFIBRA SUBLIMADA BLANCA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406"/>
    <s v="CART"/>
    <s v="CEDIS CARTAGENA"/>
    <s v="ALMACEN"/>
    <s v="ALMACENAJE"/>
    <s v="M"/>
    <s v="CAJERO VENDEDOR TOSH"/>
    <x v="670"/>
    <s v="SARTEN WOK ELECTRICO HEPLYD 401 CAJERO VENDEDOR TOSH"/>
    <s v="UND"/>
    <m/>
    <s v="05/31/2021"/>
    <n v="2"/>
    <n v="2"/>
    <n v="0"/>
    <n v="0"/>
    <n v="100600"/>
    <n v="201200"/>
    <n v="0"/>
    <n v="0"/>
    <x v="2"/>
    <s v="NUTRESA"/>
    <s v="BUEN"/>
    <m/>
    <d v="2021-05-19T00:00:00"/>
    <d v="2021-06-30T00:00:00"/>
    <d v="2021-08-05T00:00:00"/>
    <d v="2021-08-06T12:01:15"/>
    <s v="COMERCIAL NUTRESA S A S"/>
    <s v="MERCADEO"/>
    <s v="GALLETAS"/>
    <s v="TOSH"/>
    <s v="N"/>
    <d v="2021-05-19T00:00:00"/>
  </r>
  <r>
    <x v="1407"/>
    <s v="CART"/>
    <s v="CEDIS CARTAGENA"/>
    <s v="ALMACEN"/>
    <s v="ALMACENAJE"/>
    <s v="M"/>
    <s v="NOTORIEDAD DE MARCA TOSH"/>
    <x v="279"/>
    <s v="TOALLA MICROFIBRA SUBLIMADA VERDE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408"/>
    <s v="CART"/>
    <s v="CEDIS CARTAGENA"/>
    <s v="ALMACEN"/>
    <s v="ALMACENAJE"/>
    <s v="M"/>
    <s v="PREMIOS CHOCOROS 2021 COSTA"/>
    <x v="671"/>
    <s v="SET DE ASEO PORTACEPILLOCEPILLO Y SEDA PREMIOS CHOCOROS 2021 COSTA"/>
    <s v="UND"/>
    <m/>
    <s v="10/30/2021"/>
    <n v="133"/>
    <n v="133"/>
    <n v="0"/>
    <n v="0"/>
    <n v="2075"/>
    <n v="275975"/>
    <n v="0"/>
    <n v="0"/>
    <x v="1"/>
    <s v="NUTRESA"/>
    <s v="BUEN"/>
    <m/>
    <d v="2021-07-27T00:00:00"/>
    <d v="2021-10-11T00:00:00"/>
    <m/>
    <d v="2021-10-11T16:56:57"/>
    <s v="COMERCIAL NUTRESA S A S"/>
    <s v="TRADE"/>
    <s v="NUTRESA"/>
    <s v="SELLO ROJO"/>
    <s v="N"/>
    <d v="2021-07-28T00:00:00"/>
  </r>
  <r>
    <x v="1409"/>
    <s v="CART"/>
    <s v="CEDIS CARTAGENA"/>
    <s v="ALMACEN"/>
    <s v="ALMACENAJE"/>
    <s v="M"/>
    <s v="PREMIOS CHOCOROS 2021 COSTA"/>
    <x v="672"/>
    <s v="PLATO PANDO PREMIOS CHOCOROS 2021 COSTA"/>
    <s v="UND"/>
    <m/>
    <s v="10/30/2021"/>
    <n v="63"/>
    <n v="63"/>
    <n v="0"/>
    <n v="0"/>
    <n v="1250"/>
    <n v="78750"/>
    <n v="0"/>
    <n v="0"/>
    <x v="1"/>
    <s v="NUTRESA"/>
    <s v="BUEN"/>
    <m/>
    <d v="2021-07-27T00:00:00"/>
    <d v="2021-10-27T00:00:00"/>
    <m/>
    <d v="2021-10-16T11:02:11"/>
    <s v="COMERCIAL NUTRESA S A S"/>
    <s v="TRADE"/>
    <s v="NUTRESA"/>
    <s v="SELLO ROJO"/>
    <s v="N"/>
    <d v="2021-07-28T00:00:00"/>
  </r>
  <r>
    <x v="1410"/>
    <s v="CART"/>
    <s v="CEDIS CARTAGENA"/>
    <s v="ALMACEN"/>
    <s v="ALMACENAJE"/>
    <s v="M"/>
    <s v="ACTIVACIONES EN PDV"/>
    <x v="41"/>
    <s v="SET VAJILLA 16 PZ 4 PUESTOS VITROCERAMICA ACTIVACIONES EN PDV"/>
    <s v="UND"/>
    <m/>
    <s v="12/31/2021"/>
    <n v="10"/>
    <n v="10"/>
    <n v="0"/>
    <n v="0"/>
    <n v="49820"/>
    <n v="498200"/>
    <n v="0"/>
    <n v="0"/>
    <x v="0"/>
    <s v="NUTRESA"/>
    <s v="BUEN"/>
    <m/>
    <d v="2021-06-10T00:00:00"/>
    <d v="2021-06-24T00:00:00"/>
    <m/>
    <m/>
    <s v="COMERCIAL NUTRESA S A S"/>
    <s v="TRADE"/>
    <s v="NUTRESA"/>
    <s v="MULTIMARCA"/>
    <s v="N"/>
    <d v="2021-06-15T00:00:00"/>
  </r>
  <r>
    <x v="1411"/>
    <s v="CART"/>
    <s v="CEDIS CARTAGEN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1-04T00:00:00"/>
    <d v="2021-11-09T00:00:00"/>
    <d v="2021-11-09T13:58:24"/>
    <s v="COMERCIAL NUTRESA S A S"/>
    <s v="TRADE"/>
    <s v="NUTRESA"/>
    <s v="NUTRESA"/>
    <s v="N"/>
    <d v="2021-11-04T00:00:00"/>
  </r>
  <r>
    <x v="1412"/>
    <s v="CART"/>
    <s v="CEDIS CARTAGENA"/>
    <s v="ALMACEN"/>
    <s v="ALMACENAJE"/>
    <s v="M"/>
    <s v="CHOCOROS CARROS PROMOTORES"/>
    <x v="52"/>
    <s v="JABON REY CARRO PROMOTOR"/>
    <s v="UND"/>
    <m/>
    <s v="07/30/2022"/>
    <n v="800"/>
    <n v="800"/>
    <n v="0"/>
    <n v="0"/>
    <n v="1590"/>
    <n v="1272000"/>
    <n v="0"/>
    <n v="0"/>
    <x v="1"/>
    <s v="NUTRESA"/>
    <s v="BUEN"/>
    <m/>
    <d v="2019-04-16T00:00:00"/>
    <d v="2021-11-04T00:00:00"/>
    <d v="2021-03-04T00:00:00"/>
    <d v="2021-03-05T07:46:52"/>
    <s v="COMERCIAL NUTRESA S A S"/>
    <s v="MERCADEO"/>
    <s v="CAFE"/>
    <s v="SELLO ROJO"/>
    <s v="N"/>
    <d v="2019-04-16T00:00:00"/>
  </r>
  <r>
    <x v="1413"/>
    <s v="CART"/>
    <s v="CEDIS CARTAGENA"/>
    <s v="ALMACEN"/>
    <s v="ALMACENAJE"/>
    <s v="M"/>
    <s v="PREMIOS CHOCOROS 2021 COSTA"/>
    <x v="673"/>
    <s v="SHAKER 500 ML PREMIOS CHOCOROS 2021 COSTA"/>
    <s v="UND"/>
    <m/>
    <s v="10/30/2021"/>
    <n v="201"/>
    <n v="201"/>
    <n v="0"/>
    <n v="0"/>
    <n v="3892"/>
    <n v="782292"/>
    <n v="0"/>
    <n v="0"/>
    <x v="1"/>
    <s v="NUTRESA"/>
    <s v="BUEN"/>
    <m/>
    <d v="2021-08-21T00:00:00"/>
    <d v="2021-09-02T00:00:00"/>
    <d v="2021-10-14T00:00:00"/>
    <d v="2021-10-14T16:27:22"/>
    <s v="COMERCIAL NUTRESA S A S"/>
    <s v="TRADE"/>
    <s v="NUTRESA"/>
    <s v="SELLO ROJO"/>
    <s v="N"/>
    <d v="2021-08-24T00:00:00"/>
  </r>
  <r>
    <x v="1414"/>
    <s v="CART"/>
    <s v="CEDIS CARTAGENA"/>
    <s v="ALMACEN"/>
    <s v="ALMACENAJE"/>
    <s v="M"/>
    <s v="PREMIOS CHOCOROS 2021 COSTA"/>
    <x v="674"/>
    <s v="POCILLO MUG PREMIOS CHOCOROS 2021 COSTA"/>
    <s v="UND"/>
    <m/>
    <s v="10/30/2021"/>
    <n v="16"/>
    <n v="16"/>
    <n v="0"/>
    <n v="0"/>
    <n v="1225"/>
    <n v="19600"/>
    <n v="0"/>
    <n v="0"/>
    <x v="1"/>
    <s v="NUTRESA"/>
    <s v="BUEN"/>
    <m/>
    <d v="2021-07-27T00:00:00"/>
    <d v="2021-10-11T00:00:00"/>
    <d v="2021-10-16T00:00:00"/>
    <d v="2021-10-16T11:05:38"/>
    <s v="COMERCIAL NUTRESA S A S"/>
    <s v="TRADE"/>
    <s v="NUTRESA"/>
    <s v="SELLO ROJO"/>
    <s v="N"/>
    <d v="2021-07-28T00:00:00"/>
  </r>
  <r>
    <x v="1415"/>
    <s v="CART"/>
    <s v="CEDIS CARTAGENA"/>
    <s v="ALMACEN"/>
    <s v="ALMACENAJE"/>
    <s v="M"/>
    <s v="PREMIOS CHOCOROS 2021 COSTA"/>
    <x v="675"/>
    <s v="SET 4 VASOS PREMIOS CHOCOROS 2021 COSTA"/>
    <s v="UND"/>
    <m/>
    <s v="10/30/2021"/>
    <n v="28"/>
    <n v="28"/>
    <n v="0"/>
    <n v="0"/>
    <n v="4822"/>
    <n v="135016"/>
    <n v="0"/>
    <n v="0"/>
    <x v="1"/>
    <s v="NUTRESA"/>
    <s v="BUEN"/>
    <m/>
    <d v="2021-08-21T00:00:00"/>
    <d v="2021-10-27T00:00:00"/>
    <m/>
    <d v="2021-10-15T11:52:20"/>
    <s v="COMERCIAL NUTRESA S A S"/>
    <s v="TRADE"/>
    <s v="NUTRESA"/>
    <s v="SELLO ROJO"/>
    <s v="N"/>
    <d v="2021-08-24T00:00:00"/>
  </r>
  <r>
    <x v="1416"/>
    <s v="CART"/>
    <s v="CEDIS CARTAGENA"/>
    <s v="ALMACEN"/>
    <s v="ALMACENAJE"/>
    <s v="M"/>
    <s v="COLCAFE COLD TWIST"/>
    <x v="53"/>
    <s v="SHAKER COLCAFE COLD TWIST"/>
    <s v="UND"/>
    <m/>
    <s v="12/31/2019"/>
    <n v="548"/>
    <n v="548"/>
    <n v="0"/>
    <n v="0"/>
    <n v="1500"/>
    <n v="822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417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300"/>
    <n v="300"/>
    <n v="0"/>
    <n v="0"/>
    <n v="1357"/>
    <n v="407100"/>
    <n v="0"/>
    <n v="0"/>
    <x v="1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18"/>
    <s v="CART"/>
    <s v="CEDIS CARTAGENA"/>
    <s v="ALMACEN"/>
    <s v="ALMACENAJE"/>
    <s v="M"/>
    <s v="EL MES RICO CON COMARRICO"/>
    <x v="45"/>
    <s v="TARRO PASTERO PASTA CORTA - EL MES RICO CON COMARRICO "/>
    <s v="UND"/>
    <m/>
    <s v="12/31/2021"/>
    <n v="196"/>
    <n v="196"/>
    <n v="0"/>
    <n v="0"/>
    <n v="2000"/>
    <n v="392000"/>
    <n v="0"/>
    <n v="0"/>
    <x v="2"/>
    <s v="BPO"/>
    <s v="BUEN"/>
    <m/>
    <d v="2021-09-13T00:00:00"/>
    <d v="2021-09-20T00:00:00"/>
    <d v="2021-11-04T00:00:00"/>
    <d v="2021-11-06T13:53:32"/>
    <s v="COMERCIAL NUTRESA S A S"/>
    <s v="MERCADEO"/>
    <s v="PASTAS"/>
    <s v="COMARRICO"/>
    <s v="N"/>
    <d v="2021-09-20T00:00:00"/>
  </r>
  <r>
    <x v="1419"/>
    <s v="CART"/>
    <s v="CEDIS CARTAGENA"/>
    <s v="ALMACEN"/>
    <s v="ALMACENAJE"/>
    <s v="M"/>
    <s v="CARRO PROMOTORES"/>
    <x v="577"/>
    <s v="VASO MUG CARRO PROMOTORES"/>
    <s v="UND"/>
    <m/>
    <s v="12/31/2040"/>
    <n v="300"/>
    <n v="300"/>
    <n v="0"/>
    <n v="0"/>
    <n v="1340"/>
    <n v="402000"/>
    <n v="0"/>
    <n v="0"/>
    <x v="1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420"/>
    <s v="CART"/>
    <s v="CEDIS CARTAGENA"/>
    <s v="ALMACEN"/>
    <s v="ALMACENAJE"/>
    <s v="M"/>
    <s v="CARRO PROMOTORES"/>
    <x v="567"/>
    <s v="JARRA REDONDA CARRO PROMOTORES"/>
    <s v="UND"/>
    <m/>
    <s v="12/31/2040"/>
    <n v="100"/>
    <n v="100"/>
    <n v="0"/>
    <n v="0"/>
    <n v="1500"/>
    <n v="150000"/>
    <n v="0"/>
    <n v="0"/>
    <x v="1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421"/>
    <s v="CART"/>
    <s v="CEDIS CARTAGENA"/>
    <s v="ALMACEN"/>
    <s v="ALMACENAJE"/>
    <s v="M"/>
    <s v="EL MES RICO CON COMARRICO"/>
    <x v="51"/>
    <s v="TARRO PASTERO PASTA LARGA - EL MES RICO CON COMARRICO"/>
    <s v="UND"/>
    <m/>
    <s v="12/31/2021"/>
    <n v="319"/>
    <n v="319"/>
    <n v="0"/>
    <n v="0"/>
    <n v="2000"/>
    <n v="638000"/>
    <n v="0"/>
    <n v="0"/>
    <x v="2"/>
    <s v="BPO"/>
    <s v="BUEN"/>
    <m/>
    <d v="2021-09-13T00:00:00"/>
    <d v="2021-09-20T00:00:00"/>
    <d v="2021-11-04T00:00:00"/>
    <d v="2021-11-06T13:53:29"/>
    <s v="COMERCIAL NUTRESA S A S"/>
    <s v="MERCADEO"/>
    <s v="PASTAS"/>
    <s v="COMARRICO"/>
    <s v="N"/>
    <d v="2021-09-20T00:00:00"/>
  </r>
  <r>
    <x v="1422"/>
    <s v="CART"/>
    <s v="CEDIS CARTAGENA"/>
    <s v="ALMACEN"/>
    <s v="ALMACENAJE"/>
    <s v="M"/>
    <s v="TU COCINA BACANA CON NUTRESA"/>
    <x v="48"/>
    <s v="ESTUFA HACEB SUPER ECO COSTA"/>
    <s v="UND"/>
    <m/>
    <s v="12/31/2021"/>
    <n v="6"/>
    <n v="6"/>
    <n v="0"/>
    <n v="0"/>
    <n v="405211"/>
    <n v="2431266"/>
    <n v="0"/>
    <n v="0"/>
    <x v="2"/>
    <s v="NUTRESA"/>
    <s v="BUEN"/>
    <m/>
    <d v="2021-08-20T00:00:00"/>
    <d v="2021-08-20T00:00:00"/>
    <d v="2021-11-08T00:00:00"/>
    <d v="2021-11-08T10:02:13"/>
    <s v="COMERCIAL NUTRESA S A S"/>
    <s v="TRADE"/>
    <s v="NUTRESA"/>
    <s v="MULTIMARCA"/>
    <s v="N"/>
    <d v="2021-08-20T00:00:00"/>
  </r>
  <r>
    <x v="1423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180"/>
    <n v="180"/>
    <n v="0"/>
    <n v="0"/>
    <n v="1357"/>
    <n v="244260"/>
    <n v="0"/>
    <n v="0"/>
    <x v="2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24"/>
    <s v="CART"/>
    <s v="CEDIS CARTAGENA"/>
    <s v="ALMACEN"/>
    <s v="ALMACENAJE"/>
    <s v="M"/>
    <s v="PREMIOS CHOCOROS 2021 COSTA"/>
    <x v="676"/>
    <s v="TAZA MEDIDORA PREMIOS CHOCOROS 2021 COSTA"/>
    <s v="UND"/>
    <m/>
    <s v="10/30/2021"/>
    <n v="34"/>
    <n v="34"/>
    <n v="0"/>
    <n v="0"/>
    <n v="2175"/>
    <n v="73950"/>
    <n v="0"/>
    <n v="0"/>
    <x v="1"/>
    <s v="NUTRESA"/>
    <s v="BUEN"/>
    <m/>
    <d v="2021-07-27T00:00:00"/>
    <d v="2021-10-27T00:00:00"/>
    <m/>
    <d v="2021-10-15T11:50:43"/>
    <s v="COMERCIAL NUTRESA S A S"/>
    <s v="TRADE"/>
    <s v="NUTRESA"/>
    <s v="SELLO ROJO"/>
    <s v="N"/>
    <d v="2021-07-28T00:00:00"/>
  </r>
  <r>
    <x v="1425"/>
    <s v="CART"/>
    <s v="CEDIS CARTAGEN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426"/>
    <s v="CART"/>
    <s v="CEDIS CARTAGEN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427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428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5-10T00:00:00"/>
    <m/>
    <d v="2020-02-13T16:14:49"/>
    <s v="COMERCIAL NUTRESA S A S"/>
    <s v="MERCADEO"/>
    <s v="CNCH"/>
    <s v="GENERICO"/>
    <s v="N"/>
    <d v="2014-09-11T00:00:00"/>
  </r>
  <r>
    <x v="1429"/>
    <s v="CART"/>
    <s v="CEDIS CARTAGEN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179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604"/>
    <x v="1"/>
    <s v="NUTRESA"/>
    <s v="BAJA"/>
    <m/>
    <d v="2021-11-08T00:00:00"/>
    <d v="2021-11-08T00:00:00"/>
    <m/>
    <m/>
    <s v="COMERCIAL NUTRESA S A S"/>
    <s v="MERCADEO"/>
    <s v="CNCH"/>
    <s v="JET"/>
    <s v="N"/>
    <d v="2016-07-13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42"/>
    <x v="1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434"/>
    <s v="CART"/>
    <s v="CEDIS CARTAGENA"/>
    <s v="ALMACEN"/>
    <s v="ALMACENAJE"/>
    <s v="ME"/>
    <s v="MATIZ INSTANTE"/>
    <x v="329"/>
    <s v="BALCON MATIZ INSTANTE"/>
    <s v="UND"/>
    <m/>
    <s v="10/30/2021"/>
    <n v="1"/>
    <n v="1"/>
    <n v="0"/>
    <n v="0"/>
    <n v="33400"/>
    <n v="33400"/>
    <n v="0"/>
    <n v="0"/>
    <x v="0"/>
    <s v="NUTRESA"/>
    <s v="BUEN"/>
    <m/>
    <d v="2021-09-14T00:00:00"/>
    <d v="2021-09-17T00:00:00"/>
    <d v="2021-09-29T00:00:00"/>
    <d v="2021-09-29T09:08:54"/>
    <s v="COMERCIAL NUTRESA S A S"/>
    <s v="MERCADEO"/>
    <s v="CAFE"/>
    <s v="MATIZ"/>
    <s v="N"/>
    <d v="2021-09-17T00:00:00"/>
  </r>
  <r>
    <x v="1435"/>
    <s v="CART"/>
    <s v="CEDIS CARTAGENA"/>
    <s v="ALMACEN"/>
    <s v="ALMACENAJE"/>
    <s v="ME"/>
    <s v="KIBO 2021"/>
    <x v="677"/>
    <s v="SHIPPER KIBO 2021"/>
    <s v="UND"/>
    <m/>
    <s v="06/30/2021"/>
    <n v="6"/>
    <n v="6"/>
    <n v="0"/>
    <n v="0"/>
    <n v="223000"/>
    <n v="1338000"/>
    <n v="0"/>
    <n v="0"/>
    <x v="2"/>
    <s v="NUTRESA"/>
    <s v="BUEN"/>
    <m/>
    <d v="2021-06-21T00:00:00"/>
    <d v="2021-09-29T00:00:00"/>
    <d v="2021-10-04T00:00:00"/>
    <d v="2021-10-04T15:01:34"/>
    <s v="COMERCIAL NUTRESA S A S"/>
    <s v="MERCADEO"/>
    <s v="GALLETAS"/>
    <s v="KIBO"/>
    <s v="N"/>
    <d v="2021-06-22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4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7"/>
    <s v="CART"/>
    <s v="CEDIS CARTAGEN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16961"/>
    <x v="2"/>
    <s v="NUTRESA"/>
    <s v="BAJA"/>
    <m/>
    <d v="2019-03-08T00:00:00"/>
    <d v="2021-10-27T00:00:00"/>
    <m/>
    <d v="2020-02-03T08:06:32"/>
    <s v="COMERCIAL NUTRESA S A S"/>
    <s v="TRADE"/>
    <s v="NUTRESA"/>
    <s v="MULTIMARCA"/>
    <s v="N"/>
    <d v="2020-02-01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2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7"/>
    <x v="2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439"/>
    <s v="CART"/>
    <s v="CEDIS CARTAGENA"/>
    <s v="ALMACEN"/>
    <s v="ALMACENAJE"/>
    <s v="ME"/>
    <s v="CREMA DE MANI TOSH"/>
    <x v="361"/>
    <s v="BALCON CREMA DE MANI TOSH"/>
    <s v="UND"/>
    <m/>
    <s v="10/30/2021"/>
    <n v="5"/>
    <n v="5"/>
    <n v="0"/>
    <n v="0"/>
    <n v="27830"/>
    <n v="139150"/>
    <n v="0"/>
    <n v="0"/>
    <x v="2"/>
    <s v="NUTRESA"/>
    <s v="BUEN"/>
    <m/>
    <d v="2021-08-26T00:00:00"/>
    <d v="2021-10-13T00:00:00"/>
    <m/>
    <m/>
    <s v="COMERCIAL NUTRESA S A S"/>
    <s v="MERCADEO"/>
    <s v="CNCH"/>
    <s v="TOSH"/>
    <s v="N"/>
    <d v="2021-10-13T00:00:00"/>
  </r>
  <r>
    <x v="1440"/>
    <s v="CART"/>
    <s v="CEDIS CARTAGENA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13"/>
    <x v="2"/>
    <s v="DESARROLLADORES"/>
    <s v="BUEN"/>
    <m/>
    <d v="2021-07-23T00:00:00"/>
    <d v="2021-07-23T00:00:00"/>
    <m/>
    <m/>
    <s v="COMERCIAL NUTRESA S A S"/>
    <s v="TRADE"/>
    <s v="NUTRESA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70"/>
    <x v="2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441"/>
    <s v="CART"/>
    <s v="CEDIS CARTAGENA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2"/>
    <x v="1"/>
    <s v="NUTRESA"/>
    <s v="USAD"/>
    <m/>
    <d v="2021-10-13T00:00:00"/>
    <d v="2021-11-08T00:00:00"/>
    <m/>
    <m/>
    <s v="COMERCIAL NUTRESA S A S"/>
    <s v="MERCADEO"/>
    <s v="CNCH"/>
    <s v="JET"/>
    <s v="N"/>
    <d v="2017-08-08T00:00:00"/>
  </r>
  <r>
    <x v="1442"/>
    <s v="CART"/>
    <s v="CEDIS CARTAGENA"/>
    <s v="ALMACEN"/>
    <s v="ALMACENAJE"/>
    <s v="ME"/>
    <s v="AUTOSERVICIO IDEAL"/>
    <x v="680"/>
    <s v="SHIPPER NUECES AU IDEAL"/>
    <s v="UND"/>
    <m/>
    <s v="12/31/2019"/>
    <n v="1"/>
    <n v="1"/>
    <n v="0"/>
    <n v="0"/>
    <n v="97000"/>
    <n v="97000"/>
    <n v="0"/>
    <n v="0"/>
    <x v="0"/>
    <s v="NUTRESA"/>
    <s v="BUEN"/>
    <m/>
    <d v="2021-04-22T00:00:00"/>
    <d v="2021-10-08T00:00:00"/>
    <m/>
    <m/>
    <s v="COMERCIAL NUTRESA S A S"/>
    <s v="MERCADEO"/>
    <s v="CNCH"/>
    <s v="MULTIMARCA"/>
    <s v="N"/>
    <d v="2019-07-0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289"/>
    <x v="1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443"/>
    <s v="CART"/>
    <s v="CEDIS CARTAGENA"/>
    <s v="ALMACEN"/>
    <s v="ALMACENAJE"/>
    <s v="ME"/>
    <s v="MUCHAS FORMAS DE DESPERTAR TU VIDA"/>
    <x v="74"/>
    <s v="CAJERO VENDEDOR MUCHAS FORMAS DE DESPERTAR TU VIDA"/>
    <s v="UND"/>
    <m/>
    <s v="11/30/2021"/>
    <n v="8"/>
    <n v="8"/>
    <n v="0"/>
    <n v="0"/>
    <n v="20510"/>
    <n v="164080"/>
    <n v="0"/>
    <n v="0"/>
    <x v="2"/>
    <s v="NUTRESA"/>
    <s v="BUEN"/>
    <m/>
    <d v="2021-10-21T00:00:00"/>
    <d v="2021-10-27T00:00:00"/>
    <m/>
    <m/>
    <s v="COMERCIAL NUTRESA S A S"/>
    <s v="MERCADEO"/>
    <s v="CAFE"/>
    <s v="SELLO ROJO"/>
    <s v="N"/>
    <d v="2021-10-27T00:00:00"/>
  </r>
  <r>
    <x v="1444"/>
    <s v="CART"/>
    <s v="CEDIS CARTAGENA"/>
    <s v="ALMACEN"/>
    <s v="ALMACENAJE"/>
    <s v="ME"/>
    <s v="MUCHAS FORMAS DE DESPERTAR TU VIDA"/>
    <x v="84"/>
    <s v="RISTRA TRADICIONAL MUCHAS FORMAS DE DESPERTAR TU VIDA"/>
    <s v="UND"/>
    <m/>
    <s v="12/30/2021"/>
    <n v="6"/>
    <n v="6"/>
    <n v="0"/>
    <n v="0"/>
    <n v="10100"/>
    <n v="60600"/>
    <n v="0"/>
    <n v="0"/>
    <x v="2"/>
    <s v="NUTRESA"/>
    <s v="BUEN"/>
    <m/>
    <d v="2021-10-22T00:00:00"/>
    <d v="2021-10-25T00:00:00"/>
    <d v="2021-11-05T00:00:00"/>
    <d v="2021-11-05T14:29:33"/>
    <s v="COMERCIAL NUTRESA S A S"/>
    <s v="MERCADEO"/>
    <s v="CAFE"/>
    <s v="SELLO ROJO"/>
    <s v="N"/>
    <d v="2021-10-25T00:00:00"/>
  </r>
  <r>
    <x v="1445"/>
    <s v="CART"/>
    <s v="CEDIS CARTAGEN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32280"/>
    <x v="2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66805"/>
    <x v="1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2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91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1"/>
    <x v="2"/>
    <s v="NUTRESA"/>
    <s v="AVER"/>
    <m/>
    <d v="2021-05-13T00:00:00"/>
    <d v="2021-09-23T00:00:00"/>
    <m/>
    <d v="2021-05-26T14:34:45"/>
    <s v="COMERCIAL NUTRESA S A S"/>
    <s v="TRADE"/>
    <s v="NUTRESA"/>
    <s v="MULTIMARCA"/>
    <s v="N"/>
    <d v="2021-09-09T00:00:00"/>
  </r>
  <r>
    <x v="1448"/>
    <s v="CART"/>
    <s v="CEDIS CARTAGENA"/>
    <s v="ALMACEN"/>
    <s v="ALMACENAJE"/>
    <s v="ME"/>
    <s v="TEMPORADA DURACELL"/>
    <x v="683"/>
    <s v="BANDEROLA DURACELL TIENDAS"/>
    <s v="UND"/>
    <m/>
    <s v="12/31/2040"/>
    <n v="60"/>
    <n v="60"/>
    <n v="0"/>
    <n v="0"/>
    <n v="1000"/>
    <n v="60000"/>
    <n v="0"/>
    <n v="0"/>
    <x v="1"/>
    <s v="NUTRESA"/>
    <s v="BUEN"/>
    <m/>
    <d v="2021-10-21T00:00:00"/>
    <d v="2021-10-21T00:00:00"/>
    <d v="2021-10-29T00:00:00"/>
    <d v="2021-10-29T16:48:11"/>
    <s v="COMERCIAL NUTRESA S A S"/>
    <s v="MERCADEO"/>
    <s v="NUTDURACELL"/>
    <s v="MULTIMARCA"/>
    <s v="N"/>
    <d v="2021-10-20T00:00:00"/>
  </r>
  <r>
    <x v="1449"/>
    <s v="CART"/>
    <s v="CEDIS CARTAGEN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1450"/>
    <s v="CART"/>
    <s v="CEDIS CARTAGEN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7T00:00:00"/>
    <m/>
    <m/>
    <s v="COMERCIAL NUTRESA S A S"/>
    <s v="MERCADEO"/>
    <s v="GALLETAS"/>
    <s v="TOSH"/>
    <s v="N"/>
    <d v="2021-10-27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64289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06"/>
    <x v="1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451"/>
    <s v="CART"/>
    <s v="CEDIS CARTAGEN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80"/>
    <x v="1"/>
    <s v="NUTRESA"/>
    <s v="BAJA"/>
    <m/>
    <d v="2021-11-02T00:00:00"/>
    <d v="2021-11-02T00:00:00"/>
    <m/>
    <m/>
    <s v="COMERCIAL NUTRESA S A S"/>
    <s v="MERCADEO"/>
    <s v="CNCH"/>
    <s v="JET"/>
    <s v="N"/>
    <d v="2016-07-13T00:00:00"/>
  </r>
  <r>
    <x v="1452"/>
    <s v="CART"/>
    <s v="CEDIS CARTAGEN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8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600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53"/>
    <s v="CART"/>
    <s v="CEDIS CARTAGEN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37"/>
    <x v="1"/>
    <s v="NUTRESA"/>
    <s v="BAJA"/>
    <m/>
    <d v="2021-10-19T00:00:00"/>
    <d v="2021-10-19T00:00:00"/>
    <m/>
    <m/>
    <s v="COMERCIAL NUTRESA S A S"/>
    <s v="MERCADEO"/>
    <s v="CNCH"/>
    <s v="JET"/>
    <s v="N"/>
    <d v="2017-08-3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6"/>
    <x v="1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68"/>
    <x v="1"/>
    <s v="NUTRESA"/>
    <s v="BAJA"/>
    <m/>
    <d v="2020-01-30T00:00:00"/>
    <d v="2021-11-08T00:00:00"/>
    <m/>
    <d v="2021-09-29T16:35:28"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703"/>
    <x v="1"/>
    <s v="NUTRESA"/>
    <s v="BAJA"/>
    <m/>
    <d v="2021-08-02T00:00:00"/>
    <d v="2021-11-08T00:00:00"/>
    <m/>
    <m/>
    <s v="COMERCIAL NUTRESA S A S"/>
    <s v="MERCADEO"/>
    <s v="CNCH"/>
    <s v="JET"/>
    <s v="N"/>
    <d v="2017-08-08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40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54"/>
    <s v="CART"/>
    <s v="CEDIS CARTAGENA"/>
    <s v="ALMACEN"/>
    <s v="ALMACENAJE"/>
    <s v="ME"/>
    <n v="1"/>
    <x v="92"/>
    <s v="GANCHERA 1 CUERPO 2 CUERPOS"/>
    <s v="UND"/>
    <m/>
    <d v="2050-01-01T00:00:00"/>
    <n v="35"/>
    <n v="35"/>
    <n v="0"/>
    <n v="0"/>
    <n v="3376"/>
    <n v="118160"/>
    <n v="0"/>
    <n v="0"/>
    <x v="1"/>
    <s v="NUTRESA"/>
    <s v="BUEN"/>
    <m/>
    <d v="2019-04-08T00:00:00"/>
    <d v="2021-08-13T00:00:00"/>
    <d v="2021-07-16T00:00:00"/>
    <d v="2021-07-16T14:01:08"/>
    <s v="COMERCIAL NUTRESA S A S"/>
    <s v="MERCADEO"/>
    <s v="CNCH"/>
    <s v="JET"/>
    <s v="N"/>
    <d v="2017-10-18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1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55"/>
    <s v="CART"/>
    <s v="CEDIS CARTAGENA"/>
    <s v="ALMACEN"/>
    <s v="ALMACENAJE"/>
    <s v="ME"/>
    <s v="BARRAS CHOCOLATE SANTANDER"/>
    <x v="358"/>
    <s v="BANDEJA BARRAS CHOCOLATE SANTANDER"/>
    <s v="UND"/>
    <m/>
    <s v="08/30/2021"/>
    <n v="10"/>
    <n v="10"/>
    <n v="0"/>
    <n v="0"/>
    <n v="14100"/>
    <n v="141000"/>
    <n v="0"/>
    <n v="0"/>
    <x v="2"/>
    <s v="NUTRESA"/>
    <s v="BUEN"/>
    <m/>
    <d v="2021-07-29T00:00:00"/>
    <d v="2021-07-30T00:00:00"/>
    <m/>
    <m/>
    <s v="COMERCIAL NUTRESA S A S"/>
    <s v="MERCADEO"/>
    <s v="CNCH"/>
    <s v="SANTANDER"/>
    <s v="N"/>
    <d v="2021-07-3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61"/>
    <x v="1"/>
    <s v="NUTRESA"/>
    <s v="BAJA"/>
    <m/>
    <d v="2019-05-03T00:00:00"/>
    <d v="2021-10-20T00:00:00"/>
    <m/>
    <d v="2019-05-17T17:57:59"/>
    <s v="COMERCIAL NUTRESA S A S"/>
    <s v="MERCADEO"/>
    <s v="CNCH"/>
    <s v="JET"/>
    <s v="N"/>
    <d v="2016-12-20T00:00:00"/>
  </r>
  <r>
    <x v="1456"/>
    <s v="CART"/>
    <s v="CEDIS CARTAGEN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8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131940"/>
    <x v="1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457"/>
    <s v="CART"/>
    <s v="CEDIS CARTAGENA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28"/>
    <x v="2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3"/>
    <x v="2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49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224"/>
    <x v="1"/>
    <s v="NUTRESA"/>
    <s v="BAJA"/>
    <m/>
    <d v="2021-10-20T00:00:00"/>
    <d v="2021-10-20T00:00:00"/>
    <m/>
    <m/>
    <s v="COMERCIAL NUTRESA S A S"/>
    <s v="MERCADEO"/>
    <s v="CNCH"/>
    <s v="JET"/>
    <s v="N"/>
    <d v="2016-12-20T00:00:00"/>
  </r>
  <r>
    <x v="1458"/>
    <s v="CART"/>
    <s v="CEDIS CARTAGEN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4T00:00:00"/>
    <d v="2021-11-06T00:00:00"/>
    <d v="2021-11-06T12:40:17"/>
    <s v="COMERCIAL NUTRESA S A S"/>
    <s v="MERCADEO"/>
    <s v="CNCH"/>
    <s v="MULTIMARCA"/>
    <s v="N"/>
    <d v="2021-10-05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313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8"/>
    <x v="2"/>
    <s v="NUTRESA"/>
    <s v="AVER"/>
    <m/>
    <d v="2021-05-20T00:00:00"/>
    <d v="2021-09-23T00:00:00"/>
    <m/>
    <d v="2021-05-26T14:36:31"/>
    <s v="COMERCIAL NUTRESA S A S"/>
    <s v="TRADE"/>
    <s v="NUTRESA"/>
    <s v="MULTIMARCA"/>
    <s v="N"/>
    <d v="2021-09-13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7"/>
    <x v="1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459"/>
    <s v="CART"/>
    <s v="CEDIS CARTAGENA"/>
    <s v="ALMACEN"/>
    <s v="ALMACENAJE"/>
    <s v="ME"/>
    <s v="TEMPORADA DURACELL"/>
    <x v="97"/>
    <s v="GANCHERA TIENDAS DURACELL"/>
    <s v="UND"/>
    <m/>
    <s v="12/31/2040"/>
    <n v="20"/>
    <n v="20"/>
    <n v="0"/>
    <n v="0"/>
    <n v="3000"/>
    <n v="6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635"/>
    <x v="1"/>
    <s v="NUTRESA"/>
    <s v="USAD"/>
    <m/>
    <d v="2021-10-13T00:00:00"/>
    <d v="2021-11-08T00:00:00"/>
    <m/>
    <m/>
    <s v="COMERCIAL NUTRESA S A S"/>
    <s v="MERCADEO"/>
    <s v="CNCH"/>
    <s v="JET"/>
    <s v="N"/>
    <d v="2016-12-20T00:00:00"/>
  </r>
  <r>
    <x v="1460"/>
    <s v="CART"/>
    <s v="CEDIS CARTAGEN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461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BPO"/>
    <s v="BUEN"/>
    <m/>
    <d v="2020-12-03T00:00:00"/>
    <d v="2021-11-11T00:00:00"/>
    <m/>
    <m/>
    <s v="COMERCIAL NUTRESA S A S"/>
    <s v="TRADE"/>
    <s v="NUTRESA"/>
    <s v="MULTIMARCA"/>
    <s v="N"/>
    <d v="2020-11-05T00:00:00"/>
  </r>
  <r>
    <x v="1462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90"/>
    <n v="90"/>
    <n v="0"/>
    <n v="0"/>
    <n v="143"/>
    <n v="12870"/>
    <n v="0"/>
    <n v="0"/>
    <x v="0"/>
    <s v="BPO"/>
    <s v="BUEN"/>
    <m/>
    <d v="2020-10-31T00:00:00"/>
    <d v="2021-11-11T00:00:00"/>
    <m/>
    <d v="2020-12-02T15:14:54"/>
    <s v="COMERCIAL NUTRESA S A S"/>
    <s v="TRADE"/>
    <s v="NUTRESA"/>
    <s v="MULTIMARCA"/>
    <s v="N"/>
    <d v="2020-11-05T00:00:00"/>
  </r>
  <r>
    <x v="1463"/>
    <s v="CART"/>
    <s v="CEDIS CARTAGENA"/>
    <s v="ALMACEN"/>
    <s v="ALMACENAJE"/>
    <s v="MP"/>
    <s v="POP CUADERNO JET COLOMBIA SOPRENDENTE"/>
    <x v="685"/>
    <s v="CUADERNO JET COLOMBIA SORPRENDENTE AMARILLO "/>
    <s v="UND"/>
    <m/>
    <s v="12/31/2021"/>
    <n v="2"/>
    <n v="2"/>
    <n v="0"/>
    <n v="0"/>
    <n v="6220"/>
    <n v="12440"/>
    <n v="0"/>
    <n v="0"/>
    <x v="0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464"/>
    <s v="CART"/>
    <s v="CEDIS CARTAGENA"/>
    <s v="ALMACEN"/>
    <s v="ALMACENAJE"/>
    <s v="MP"/>
    <s v="NUTRESA TE ADELANTA LA NAVIDAD"/>
    <x v="686"/>
    <s v="CHISPA NUTRESA TE ADELANTA LA NAVIDAD"/>
    <s v="UND"/>
    <m/>
    <s v="11/30/2021"/>
    <n v="200"/>
    <n v="200"/>
    <n v="0"/>
    <n v="0"/>
    <n v="260"/>
    <n v="52000"/>
    <n v="0"/>
    <n v="0"/>
    <x v="2"/>
    <s v="NUTRESA"/>
    <s v="BUEN"/>
    <m/>
    <d v="2021-10-25T00:00:00"/>
    <d v="2021-11-03T00:00:00"/>
    <d v="2021-11-05T00:00:00"/>
    <d v="2021-11-05T15:24:38"/>
    <s v="COMERCIAL NUTRESA S A S"/>
    <s v="TRADE"/>
    <s v="NUTRESA"/>
    <s v="MULTIMARCA"/>
    <s v="N"/>
    <d v="2021-11-03T00:00:00"/>
  </r>
  <r>
    <x v="1465"/>
    <s v="CART"/>
    <s v="CEDIS CARTAGEN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2T00:00:00"/>
    <d v="2021-11-09T00:00:00"/>
    <d v="2021-11-09T16:32:53"/>
    <s v="COMERCIAL NUTRESA S A S"/>
    <s v="TRADE"/>
    <s v="NUTRESA"/>
    <s v="MULTIMARCA"/>
    <s v="N"/>
    <d v="2021-06-01T00:00:00"/>
  </r>
  <r>
    <x v="1466"/>
    <s v="CART"/>
    <s v="CEDIS CARTAGENA"/>
    <s v="ALMACEN"/>
    <s v="ALMACENAJE"/>
    <s v="MP"/>
    <s v="NAVIDAD 2021"/>
    <x v="114"/>
    <s v="CHISPA PRECIO NAVIDAD NOEL 2021"/>
    <s v="UND"/>
    <m/>
    <d v="2022-01-03T00:00:00"/>
    <n v="1650"/>
    <n v="1650"/>
    <n v="0"/>
    <n v="0"/>
    <n v="99"/>
    <n v="163350"/>
    <n v="0"/>
    <n v="0"/>
    <x v="2"/>
    <s v="NUTRESA"/>
    <s v="BUEN"/>
    <m/>
    <d v="2021-08-26T00:00:00"/>
    <d v="2021-08-30T00:00:00"/>
    <d v="2021-11-05T00:00:00"/>
    <d v="2021-11-06T14:02:00"/>
    <s v="COMERCIAL NUTRESA S A S"/>
    <s v="MERCADEO"/>
    <s v="GALLETAS"/>
    <s v="NOEL"/>
    <s v="N"/>
    <d v="2021-08-30T00:00:00"/>
  </r>
  <r>
    <x v="1467"/>
    <s v="CART"/>
    <s v="CEDIS CARTAGENA"/>
    <s v="ALMACEN"/>
    <s v="ALMACENAJE"/>
    <s v="MP"/>
    <s v="ACTIVIDAD COMARRICO COSTA"/>
    <x v="173"/>
    <s v="ESCUDO ACTIVIDAD COMARRICO COSTA"/>
    <s v="UND"/>
    <m/>
    <s v="11/30/2021"/>
    <n v="12"/>
    <n v="12"/>
    <n v="0"/>
    <n v="0"/>
    <n v="3847"/>
    <n v="46164"/>
    <n v="0"/>
    <n v="0"/>
    <x v="2"/>
    <s v="NUTRESA"/>
    <s v="BUEN"/>
    <m/>
    <d v="2021-09-28T00:00:00"/>
    <d v="2021-09-28T00:00:00"/>
    <d v="2021-11-05T00:00:00"/>
    <d v="2021-11-05T15:16:29"/>
    <s v="COMERCIAL NUTRESA S A S"/>
    <s v="MERCADEO"/>
    <s v="PASTAS"/>
    <s v="DORIA"/>
    <s v="N"/>
    <d v="2021-09-28T00:00:00"/>
  </r>
  <r>
    <x v="1468"/>
    <s v="CART"/>
    <s v="CEDIS CARTAGENA"/>
    <s v="ALMACEN"/>
    <s v="ALMACENAJE"/>
    <s v="MP"/>
    <s v="KIR MATIZ INSTANTE"/>
    <x v="385"/>
    <s v="KIT  MATIZ INSTANTE"/>
    <s v="UND"/>
    <m/>
    <s v="01/31/2021"/>
    <n v="5"/>
    <n v="0"/>
    <n v="5"/>
    <n v="0"/>
    <n v="40000"/>
    <n v="200000"/>
    <n v="0"/>
    <n v="0"/>
    <x v="2"/>
    <s v="BPO"/>
    <s v="AVER"/>
    <m/>
    <d v="2021-10-21T00:00:00"/>
    <d v="2021-11-08T00:00:00"/>
    <d v="2021-10-27T00:00:00"/>
    <d v="2021-10-27T15:51:29"/>
    <s v="COMERCIAL NUTRESA S A S"/>
    <s v="MERCADEO"/>
    <s v="CAFE"/>
    <s v="MATIZ"/>
    <s v="N"/>
    <d v="2021-10-25T00:00:00"/>
  </r>
  <r>
    <x v="1469"/>
    <s v="CART"/>
    <s v="CEDIS CARTAGENA"/>
    <s v="ALMACEN"/>
    <s v="ALMACENAJE"/>
    <s v="MP"/>
    <s v="NAVIDAD 2021"/>
    <x v="598"/>
    <s v="BANDERIN NAVIDAD NOEL 2021"/>
    <s v="UND"/>
    <m/>
    <d v="2022-01-03T00:00:00"/>
    <n v="20"/>
    <n v="20"/>
    <n v="0"/>
    <n v="0"/>
    <n v="380"/>
    <n v="7600"/>
    <n v="0"/>
    <n v="0"/>
    <x v="1"/>
    <s v="NUTRESA"/>
    <s v="BUEN"/>
    <m/>
    <d v="2021-08-26T00:00:00"/>
    <d v="2021-10-15T00:00:00"/>
    <d v="2021-11-09T00:00:00"/>
    <d v="2021-11-09T10:51:06"/>
    <s v="COMERCIAL NUTRESA S A S"/>
    <s v="MERCADEO"/>
    <s v="GALLETAS"/>
    <s v="NOEL"/>
    <s v="N"/>
    <d v="2021-08-30T00:00:00"/>
  </r>
  <r>
    <x v="1470"/>
    <s v="CART"/>
    <s v="CEDIS CARTAGENA"/>
    <s v="ALMACEN"/>
    <s v="ALMACENAJE"/>
    <s v="MP"/>
    <s v="NAVIDAD 2021"/>
    <x v="152"/>
    <s v="ROMPETRAFICO NAVIDAD NOEL 2021"/>
    <s v="UND"/>
    <m/>
    <d v="2022-01-03T00:00:00"/>
    <n v="6"/>
    <n v="6"/>
    <n v="0"/>
    <n v="0"/>
    <n v="1055"/>
    <n v="6330"/>
    <n v="0"/>
    <n v="0"/>
    <x v="2"/>
    <s v="NUTRESA"/>
    <s v="BUEN"/>
    <m/>
    <d v="2021-08-26T00:00:00"/>
    <d v="2021-08-30T00:00:00"/>
    <d v="2021-11-05T00:00:00"/>
    <d v="2021-11-06T14:02:06"/>
    <s v="COMERCIAL NUTRESA S A S"/>
    <s v="MERCADEO"/>
    <s v="GALLETAS"/>
    <s v="NOEL"/>
    <s v="N"/>
    <d v="2021-08-30T00:00:00"/>
  </r>
  <r>
    <x v="1471"/>
    <s v="CART"/>
    <s v="CEDIS CARTAGENA"/>
    <s v="ALMACEN"/>
    <s v="ALMACENAJE"/>
    <s v="MP"/>
    <s v="CARROS PROMOTORES "/>
    <x v="149"/>
    <s v="ESTUCHE KENDA "/>
    <s v="UND"/>
    <m/>
    <s v="07/31/2022"/>
    <n v="599"/>
    <n v="599"/>
    <n v="0"/>
    <n v="0"/>
    <n v="2440"/>
    <n v="1461560"/>
    <n v="0"/>
    <n v="0"/>
    <x v="1"/>
    <s v="NUTRESA"/>
    <s v="BUEN"/>
    <m/>
    <d v="2021-10-16T00:00:00"/>
    <d v="2021-10-19T00:00:00"/>
    <d v="2021-11-09T00:00:00"/>
    <d v="2021-11-09T19:26:52"/>
    <s v="COMERCIAL NUTRESA S A S"/>
    <s v="MERCADEO"/>
    <s v="CAFE"/>
    <s v="SELLO ROJO"/>
    <s v="N"/>
    <d v="2021-10-19T00:00:00"/>
  </r>
  <r>
    <x v="1472"/>
    <s v="CART"/>
    <s v="CEDIS CARTAGENA"/>
    <s v="ALMACEN"/>
    <s v="ALMACENAJE"/>
    <s v="MP"/>
    <s v="CENEFA POR MARCA NUTRESA"/>
    <x v="381"/>
    <s v="CENEFA LINEAL JET /MCADEO"/>
    <s v="UND"/>
    <m/>
    <s v="12/30/2021"/>
    <n v="63"/>
    <n v="63"/>
    <n v="0"/>
    <n v="0"/>
    <n v="1454"/>
    <n v="91602"/>
    <n v="0"/>
    <n v="0"/>
    <x v="2"/>
    <s v="NUTRESA"/>
    <s v="BUEN"/>
    <m/>
    <d v="2021-05-20T00:00:00"/>
    <d v="2021-11-04T00:00:00"/>
    <m/>
    <d v="2021-08-23T09:58:10"/>
    <s v="COMERCIAL NUTRESA S A S"/>
    <s v="MERCADEO"/>
    <s v="CNCH"/>
    <s v="JET"/>
    <s v="N"/>
    <d v="2021-06-02T00:00:00"/>
  </r>
  <r>
    <x v="1473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8T00:00:00"/>
  </r>
  <r>
    <x v="1474"/>
    <s v="CART"/>
    <s v="CEDIS CARTAGEN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475"/>
    <s v="CART"/>
    <s v="CEDIS CARTAGENA"/>
    <s v="ALMACEN"/>
    <s v="ALMACENAJE"/>
    <s v="MP"/>
    <s v="NAVIDAD 2021"/>
    <x v="113"/>
    <s v="BOLSA PLASTICA NAVIDAD NOEL 2021"/>
    <s v="UND"/>
    <m/>
    <d v="2022-01-03T00:00:00"/>
    <n v="17000"/>
    <n v="17000"/>
    <n v="0"/>
    <n v="0"/>
    <n v="156"/>
    <n v="2652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1T00:00:00"/>
  </r>
  <r>
    <x v="1476"/>
    <s v="CART"/>
    <s v="CEDIS CARTAGENA"/>
    <s v="ALMACEN"/>
    <s v="ALMACENAJE"/>
    <s v="MP"/>
    <s v="NAVIDAD 2021"/>
    <x v="180"/>
    <s v="ESCUDO NAVIDAD NOEL 2021"/>
    <s v="UND"/>
    <m/>
    <d v="2022-01-03T00:00:00"/>
    <n v="80"/>
    <n v="80"/>
    <n v="0"/>
    <n v="0"/>
    <n v="1403"/>
    <n v="11224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77"/>
    <s v="CART"/>
    <s v="CEDIS CARTAGENA"/>
    <s v="ALMACEN"/>
    <s v="ALMACENAJE"/>
    <s v="MP"/>
    <s v="NAVIDAD 2021"/>
    <x v="429"/>
    <s v="AFICHE CUARTO PLIEGO NAVIDAD NOEL 2021"/>
    <s v="UND"/>
    <m/>
    <d v="2022-01-03T00:00:00"/>
    <n v="450"/>
    <n v="450"/>
    <n v="0"/>
    <n v="0"/>
    <n v="87"/>
    <n v="39150"/>
    <n v="0"/>
    <n v="0"/>
    <x v="1"/>
    <s v="NUTRESA"/>
    <s v="BUEN"/>
    <m/>
    <d v="2021-08-26T00:00:00"/>
    <d v="2021-10-15T00:00:00"/>
    <d v="2021-11-09T00:00:00"/>
    <d v="2021-11-09T16:31:48"/>
    <s v="COMERCIAL NUTRESA S A S"/>
    <s v="MERCADEO"/>
    <s v="GALLETAS"/>
    <s v="NOEL"/>
    <s v="N"/>
    <d v="2021-08-30T00:00:00"/>
  </r>
  <r>
    <x v="1478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700"/>
    <n v="1700"/>
    <n v="0"/>
    <n v="0"/>
    <n v="773"/>
    <n v="13141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79"/>
    <s v="CART"/>
    <s v="CEDIS CARTAGEN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480"/>
    <s v="CART"/>
    <s v="CEDIS CARTAGENA"/>
    <s v="ALMACEN"/>
    <s v="ALMACENAJE"/>
    <s v="MP"/>
    <s v="KIT TD 2021"/>
    <x v="129"/>
    <s v="VP ROLLO ADHESIVO CENEFA NUTRESA X 10MTS KIT 2021 TD"/>
    <s v="UND"/>
    <m/>
    <d v="2021-03-02T00:00:00"/>
    <n v="160"/>
    <n v="160"/>
    <n v="0"/>
    <n v="0"/>
    <n v="5334"/>
    <n v="853440"/>
    <n v="0"/>
    <n v="0"/>
    <x v="1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481"/>
    <s v="CART"/>
    <s v="CEDIS CARTAGENA"/>
    <s v="ALMACEN"/>
    <s v="ALMACENAJE"/>
    <s v="MP"/>
    <s v="NEVERAS GOLOSINAS"/>
    <x v="168"/>
    <s v="CABEZOTE NEVERA MINI BASE GOLOSINAS"/>
    <s v="UND"/>
    <m/>
    <s v="02/29/2020"/>
    <n v="8"/>
    <n v="8"/>
    <n v="0"/>
    <n v="0"/>
    <n v="23590"/>
    <n v="188720"/>
    <n v="0"/>
    <n v="0"/>
    <x v="1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482"/>
    <s v="CART"/>
    <s v="CEDIS CARTAGENA"/>
    <s v="ALMACEN"/>
    <s v="ALMACENAJE"/>
    <s v="MP"/>
    <s v="NAVIDAD 2021"/>
    <x v="117"/>
    <s v="CENEFA DELIMITADORA NAVIDAD NOEL 2021"/>
    <s v="UND"/>
    <m/>
    <d v="2022-01-03T00:00:00"/>
    <n v="30"/>
    <n v="30"/>
    <n v="0"/>
    <n v="0"/>
    <n v="94"/>
    <n v="282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83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45"/>
    <n v="45"/>
    <n v="0"/>
    <n v="0"/>
    <n v="105440"/>
    <n v="4744800"/>
    <n v="0"/>
    <n v="0"/>
    <x v="2"/>
    <s v="BPO"/>
    <s v="BUEN"/>
    <m/>
    <d v="2020-11-05T00:00:00"/>
    <d v="2021-11-06T00:00:00"/>
    <m/>
    <d v="2020-12-14T10:42:16"/>
    <s v="COMERCIAL NUTRESA S A S"/>
    <s v="TRADE"/>
    <s v="NUTRESA"/>
    <s v="MULTIMARCA"/>
    <s v="N"/>
    <d v="2020-11-03T00:00:00"/>
  </r>
  <r>
    <x v="1484"/>
    <s v="CART"/>
    <s v="CEDIS CARTAGENA"/>
    <s v="ALMACEN"/>
    <s v="ALMACENAJE"/>
    <s v="MP"/>
    <s v="MUESTREO EN EL EXITO"/>
    <x v="125"/>
    <s v="VOLANTE CORONA DELICATTO"/>
    <s v="UND"/>
    <m/>
    <s v="12/31/2021"/>
    <n v="1600"/>
    <n v="1600"/>
    <n v="0"/>
    <n v="0"/>
    <n v="250"/>
    <n v="400000"/>
    <n v="0"/>
    <n v="0"/>
    <x v="0"/>
    <s v="NUTRESA"/>
    <s v="BUEN"/>
    <m/>
    <d v="2021-09-15T00:00:00"/>
    <d v="2021-09-17T00:00:00"/>
    <m/>
    <m/>
    <s v="COMERCIAL NUTRESA S A S"/>
    <s v="MERCADEO"/>
    <s v="CNCH"/>
    <s v="CORONA"/>
    <s v="N"/>
    <d v="2021-09-17T00:00:00"/>
  </r>
  <r>
    <x v="1485"/>
    <s v="CART"/>
    <s v="CEDIS CARTAGEN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NUTRESA"/>
    <s v="BUEN"/>
    <m/>
    <d v="2019-03-11T00:00:00"/>
    <d v="2021-10-29T00:00:00"/>
    <d v="2021-11-09T00:00:00"/>
    <d v="2021-11-09T16:30:54"/>
    <s v="COMERCIAL NUTRESA S A S"/>
    <s v="TRADE"/>
    <s v="NUTRESA"/>
    <s v="GENERICO"/>
    <s v="N"/>
    <d v="2015-01-14T00:00:00"/>
  </r>
  <r>
    <x v="1486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8T00:00:00"/>
  </r>
  <r>
    <x v="1487"/>
    <s v="CART"/>
    <s v="CEDIS CARTAGEN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0"/>
    <s v="NUTRESA"/>
    <s v="BUEN"/>
    <m/>
    <d v="2021-09-08T00:00:00"/>
    <d v="2021-11-05T00:00:00"/>
    <d v="2021-11-05T00:00:00"/>
    <d v="2021-11-05T16:27:10"/>
    <s v="COMERCIAL NUTRESA S A S"/>
    <s v="MERCADEO"/>
    <s v="GALLETAS"/>
    <s v="MULTIMARCA"/>
    <s v="N"/>
    <d v="2021-09-09T00:00:00"/>
  </r>
  <r>
    <x v="1488"/>
    <s v="CART"/>
    <s v="CEDIS CARTAGENA"/>
    <s v="ALMACEN"/>
    <s v="ALMACENAJE"/>
    <s v="MP"/>
    <s v="SALVADO DE TRIGO DORIA"/>
    <x v="410"/>
    <s v="ROMPETRAFICO SALVADO DE TRIGO DORIA"/>
    <s v="UND"/>
    <m/>
    <s v="12/30/2021"/>
    <n v="5"/>
    <n v="5"/>
    <n v="0"/>
    <n v="0"/>
    <n v="6700"/>
    <n v="335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489"/>
    <s v="CART"/>
    <s v="CEDIS CARTAGEN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490"/>
    <s v="CART"/>
    <s v="CEDIS CARTAGENA"/>
    <s v="ALMACEN"/>
    <s v="ALMACENAJE"/>
    <s v="MP"/>
    <s v="NUEVAS PLEGADIZAS CRACKERS"/>
    <x v="599"/>
    <s v="AYUDAVENTAS TOSH MIEL Y FUSION PL"/>
    <s v="UND"/>
    <m/>
    <s v="01/31/2022"/>
    <n v="43"/>
    <n v="43"/>
    <n v="0"/>
    <n v="0"/>
    <n v="377"/>
    <n v="16211"/>
    <n v="0"/>
    <n v="0"/>
    <x v="1"/>
    <s v="NUTRESA"/>
    <s v="BAJA"/>
    <m/>
    <d v="2021-10-11T00:00:00"/>
    <d v="2021-10-15T00:00:00"/>
    <m/>
    <m/>
    <s v="COMERCIAL NUTRESA S A S"/>
    <s v="MERCADEO"/>
    <s v="GALLETAS"/>
    <s v="TOSH"/>
    <s v="N"/>
    <d v="2021-10-12T00:00:00"/>
  </r>
  <r>
    <x v="1491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92"/>
    <s v="CART"/>
    <s v="CEDIS CARTAGENA"/>
    <s v="ALMACEN"/>
    <s v="ALMACENAJE"/>
    <s v="MP"/>
    <s v="CARROS PROMOTORES "/>
    <x v="135"/>
    <s v="SET CUBIERTOS TRIN "/>
    <s v="UND"/>
    <m/>
    <s v="07/31/2022"/>
    <n v="399"/>
    <n v="399"/>
    <n v="0"/>
    <n v="0"/>
    <n v="1700"/>
    <n v="678300"/>
    <n v="0"/>
    <n v="0"/>
    <x v="1"/>
    <s v="NUTRESA"/>
    <s v="BUEN"/>
    <m/>
    <d v="2021-10-16T00:00:00"/>
    <d v="2021-10-19T00:00:00"/>
    <d v="2021-11-09T00:00:00"/>
    <d v="2021-11-09T19:26:35"/>
    <s v="COMERCIAL NUTRESA S A S"/>
    <s v="MERCADEO"/>
    <s v="CAFE"/>
    <s v="SELLO ROJO"/>
    <s v="N"/>
    <d v="2021-10-19T00:00:00"/>
  </r>
  <r>
    <x v="1493"/>
    <s v="CART"/>
    <s v="CEDIS CARTAGEN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09-14T00:00:00"/>
    <d v="2021-11-05T00:00:00"/>
    <d v="2021-11-06T14:00:41"/>
    <s v="COMERCIAL NUTRESA S A S"/>
    <s v="MERCADEO"/>
    <s v="GALLETAS"/>
    <s v="NOEL"/>
    <s v="N"/>
    <d v="2021-09-14T00:00:00"/>
  </r>
  <r>
    <x v="1494"/>
    <s v="CART"/>
    <s v="CEDIS CARTAGENA"/>
    <s v="ALMACEN"/>
    <s v="ALMACENAJE"/>
    <s v="MP"/>
    <s v="MUESTREO KRAKS LIMON SAMPLING"/>
    <x v="175"/>
    <s v="VOLANTE MUESTREO KRAKS LIMON SAMPLING"/>
    <s v="UND"/>
    <m/>
    <s v="01/31/2022"/>
    <n v="500"/>
    <n v="500"/>
    <n v="0"/>
    <n v="0"/>
    <n v="200"/>
    <n v="100000"/>
    <n v="0"/>
    <n v="0"/>
    <x v="0"/>
    <s v="NUTRESA"/>
    <s v="BUEN"/>
    <m/>
    <d v="2021-10-12T00:00:00"/>
    <d v="2021-10-14T00:00:00"/>
    <d v="2021-10-28T00:00:00"/>
    <d v="2021-10-29T10:23:43"/>
    <s v="COMERCIAL NUTRESA S A S"/>
    <s v="MERCADEO"/>
    <s v="CNCH"/>
    <s v="LA ESPECIAL"/>
    <s v="N"/>
    <d v="2021-10-14T00:00:00"/>
  </r>
  <r>
    <x v="1495"/>
    <s v="CART"/>
    <s v="CEDIS CARTAGENA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1"/>
    <s v="NUTRESA"/>
    <s v="BUEN"/>
    <m/>
    <d v="2021-08-26T00:00:00"/>
    <d v="2021-08-30T00:00:00"/>
    <d v="2021-11-09T00:00:00"/>
    <d v="2021-11-09T10:50:40"/>
    <s v="COMERCIAL NUTRESA S A S"/>
    <s v="MERCADEO"/>
    <s v="GALLETAS"/>
    <s v="NOEL"/>
    <s v="N"/>
    <d v="2021-08-30T00:00:00"/>
  </r>
  <r>
    <x v="1496"/>
    <s v="CART"/>
    <s v="CEDIS CARTAGENA"/>
    <s v="ALMACEN"/>
    <s v="ALMACENAJE"/>
    <s v="MP"/>
    <n v="1"/>
    <x v="177"/>
    <s v="LATERALES MINI NEVERA"/>
    <s v="UND"/>
    <m/>
    <d v="2050-01-01T00:00:00"/>
    <n v="4"/>
    <n v="4"/>
    <n v="0"/>
    <n v="0"/>
    <n v="99500"/>
    <n v="398000"/>
    <n v="0"/>
    <n v="0"/>
    <x v="1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497"/>
    <s v="CART"/>
    <s v="CEDIS CARTAGENA"/>
    <s v="ALMACEN"/>
    <s v="ALMACENAJE"/>
    <s v="MP"/>
    <s v="CARROS PROMOTORES "/>
    <x v="162"/>
    <s v="SET ESCOLAR COLLEGE"/>
    <s v="UND"/>
    <m/>
    <s v="07/31/2022"/>
    <n v="799"/>
    <n v="799"/>
    <n v="0"/>
    <n v="0"/>
    <n v="3133"/>
    <n v="2503267"/>
    <n v="0"/>
    <n v="0"/>
    <x v="1"/>
    <s v="NUTRESA"/>
    <s v="BUEN"/>
    <m/>
    <d v="2021-10-11T00:00:00"/>
    <d v="2021-10-22T00:00:00"/>
    <d v="2021-11-09T00:00:00"/>
    <d v="2021-11-09T19:26:46"/>
    <s v="COMERCIAL NUTRESA S A S"/>
    <s v="MERCADEO"/>
    <s v="CAFE"/>
    <s v="SELLO ROJO"/>
    <s v="N"/>
    <d v="2021-10-11T00:00:00"/>
  </r>
  <r>
    <x v="1498"/>
    <s v="CART"/>
    <s v="CEDIS CARTAGENA"/>
    <s v="SEGU01"/>
    <s v="SEGURIDAD"/>
    <s v="MP"/>
    <s v="STICKER CONTROL DE ACTIVOS "/>
    <x v="160"/>
    <s v="STICKER SERIE PARA IDENTIFICADOR  DE ACTIVOS NUTRESA"/>
    <s v="UND"/>
    <m/>
    <s v="12/31/2020"/>
    <n v="39"/>
    <n v="39"/>
    <n v="0"/>
    <n v="0"/>
    <n v="100"/>
    <n v="3900"/>
    <n v="0"/>
    <n v="0"/>
    <x v="1"/>
    <s v="NUTRESA"/>
    <s v="BUEN"/>
    <m/>
    <d v="2020-08-10T00:00:00"/>
    <d v="2021-11-08T00:00:00"/>
    <d v="2021-07-16T00:00:00"/>
    <d v="2021-07-16T14:06:32"/>
    <s v="COMERCIAL NUTRESA S A S"/>
    <s v="TRADE"/>
    <s v="NUTRESA"/>
    <s v="MULTIMARCA"/>
    <s v="N"/>
    <d v="2021-05-20T00:00:00"/>
  </r>
  <r>
    <x v="1499"/>
    <s v="CART"/>
    <s v="CEDIS CARTAGENA"/>
    <s v="ALMACEN"/>
    <s v="ALMACENAJE"/>
    <s v="MP"/>
    <s v="NEVERAS GOLOSINAS"/>
    <x v="188"/>
    <s v="TERMOFORMADO FRONTAL NEVERA  GOLOSINA"/>
    <s v="UND"/>
    <m/>
    <s v="02/28/2018"/>
    <n v="6"/>
    <n v="6"/>
    <n v="0"/>
    <n v="0"/>
    <n v="45000"/>
    <n v="270000"/>
    <n v="0"/>
    <n v="0"/>
    <x v="1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500"/>
    <s v="CART"/>
    <s v="CEDIS CARTAGENA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501"/>
    <s v="CART"/>
    <s v="CEDIS CARTAGENA"/>
    <s v="ALMACEN"/>
    <s v="ALMACENAJE"/>
    <s v="MP"/>
    <s v="NEVERAS ACT"/>
    <x v="139"/>
    <s v="IMAGEN NEVERA GOLOSINAS TD FOGEL KITX4"/>
    <s v="UND"/>
    <m/>
    <d v="2050-01-01T00:00:00"/>
    <n v="17"/>
    <n v="17"/>
    <n v="0"/>
    <n v="0"/>
    <n v="20370"/>
    <n v="346290"/>
    <n v="0"/>
    <n v="0"/>
    <x v="1"/>
    <s v="NUTRESA"/>
    <s v="BUEN"/>
    <m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502"/>
    <s v="CART"/>
    <s v="CEDIS CARTAGENA"/>
    <s v="ALMACEN"/>
    <s v="ALMACENAJE"/>
    <s v="MP"/>
    <s v="CARROS PROMOTORES "/>
    <x v="141"/>
    <s v="KIT MAGNETICO ESCOLAR"/>
    <s v="UND"/>
    <m/>
    <s v="07/31/2022"/>
    <n v="399"/>
    <n v="399"/>
    <n v="0"/>
    <n v="0"/>
    <n v="2773"/>
    <n v="1106427"/>
    <n v="0"/>
    <n v="0"/>
    <x v="1"/>
    <s v="NUTRESA"/>
    <s v="BUEN"/>
    <m/>
    <d v="2021-10-11T00:00:00"/>
    <d v="2021-10-12T00:00:00"/>
    <d v="2021-11-09T00:00:00"/>
    <d v="2021-11-09T19:27:06"/>
    <s v="COMERCIAL NUTRESA S A S"/>
    <s v="MERCADEO"/>
    <s v="CAFE"/>
    <s v="SELLO ROJO"/>
    <s v="N"/>
    <d v="2021-10-12T00:00:00"/>
  </r>
  <r>
    <x v="1503"/>
    <s v="CART"/>
    <s v="CEDIS CARTAGEN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504"/>
    <s v="CART"/>
    <s v="CEDIS CARTAGENA"/>
    <s v="ALMACEN"/>
    <s v="ALMACENAJE"/>
    <s v="MP"/>
    <s v="NAVIDAD SOCIALIZACION"/>
    <x v="687"/>
    <s v="VESTIDO MUEBLE OLIMPICA NAVIDAD SOCIALIZACION /LA ESPECIAL ZENU"/>
    <s v="UND"/>
    <m/>
    <s v="12/30/2025"/>
    <n v="3"/>
    <n v="3"/>
    <n v="0"/>
    <n v="0"/>
    <n v="163000"/>
    <n v="489000"/>
    <n v="0"/>
    <n v="0"/>
    <x v="0"/>
    <s v="NUTRESA"/>
    <s v="BUEN"/>
    <m/>
    <d v="2021-10-27T00:00:00"/>
    <d v="2021-11-05T00:00:00"/>
    <m/>
    <m/>
    <s v="COMERCIAL NUTRESA S A S"/>
    <s v="TRADE"/>
    <s v="GENERICO"/>
    <s v="MULTIMARCA"/>
    <s v="N"/>
    <d v="2021-11-05T00:00:00"/>
  </r>
  <r>
    <x v="150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8T00:00:00"/>
    <d v="2021-01-18T00:00:00"/>
    <d v="2021-01-22T16:13:51"/>
    <s v="COMERCIAL NUTRESA S A S"/>
    <s v="TRADE"/>
    <s v="NUTRESA"/>
    <s v="MULTIMARCA"/>
    <s v="N"/>
    <d v="2020-10-26T00:00:00"/>
  </r>
  <r>
    <x v="1506"/>
    <s v="CART"/>
    <s v="CEDIS CARTAGENA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507"/>
    <s v="CART"/>
    <s v="CEDIS CARTAGENA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508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560"/>
    <n v="1560"/>
    <n v="0"/>
    <n v="0"/>
    <n v="773"/>
    <n v="120588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09"/>
    <s v="CART"/>
    <s v="CEDIS CARTAGEN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510"/>
    <s v="CART"/>
    <s v="CEDIS CARTAGEN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1-03T00:00:00"/>
    <d v="2021-06-18T00:00:00"/>
    <d v="2021-06-18T11:03:53"/>
    <s v="COMERCIAL NUTRESA S A S"/>
    <s v="TRADE"/>
    <s v="NUTRESA"/>
    <s v="MULTIMARCA"/>
    <s v="N"/>
    <d v="2021-02-22T00:00:00"/>
  </r>
  <r>
    <x v="1511"/>
    <s v="CART"/>
    <s v="CEDIS CARTAGEN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05T00:00:00"/>
    <m/>
    <m/>
    <s v="COMERCIAL NUTRESA S A S"/>
    <s v="MERCADEO"/>
    <s v="GENERICO"/>
    <s v="MULTIMARCA"/>
    <s v="N"/>
    <d v="2021-11-05T00:00:00"/>
  </r>
  <r>
    <x v="1512"/>
    <s v="CART"/>
    <s v="CEDIS CARTAGENA"/>
    <s v="ALMACEN"/>
    <s v="ALMACENAJE"/>
    <s v="MP"/>
    <s v="CENEFA POR MARCA NUTRESA"/>
    <x v="422"/>
    <s v="CENEFA LINEAL CAPSULAS  /MCADEO"/>
    <s v="UND"/>
    <m/>
    <s v="12/30/2021"/>
    <n v="18"/>
    <n v="18"/>
    <n v="0"/>
    <n v="0"/>
    <n v="1454"/>
    <n v="26172"/>
    <n v="0"/>
    <n v="0"/>
    <x v="2"/>
    <s v="NUTRESA"/>
    <s v="BUEN"/>
    <m/>
    <d v="2021-05-20T00:00:00"/>
    <d v="2021-11-04T00:00:00"/>
    <m/>
    <m/>
    <s v="COMERCIAL NUTRESA S A S"/>
    <s v="MERCADEO"/>
    <s v="CAFE"/>
    <s v="CAPSULAS EXPRESS"/>
    <s v="N"/>
    <d v="2021-06-02T00:00:00"/>
  </r>
  <r>
    <x v="1513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"/>
    <n v="25"/>
    <n v="0"/>
    <n v="0"/>
    <n v="139"/>
    <n v="3475"/>
    <n v="0"/>
    <n v="0"/>
    <x v="0"/>
    <s v="NUTRESA"/>
    <s v="BUEN"/>
    <m/>
    <d v="2021-07-07T00:00:00"/>
    <d v="2021-08-31T00:00:00"/>
    <d v="2021-11-10T00:00:00"/>
    <d v="2021-07-22T14:06:33"/>
    <s v="COMERCIAL NUTRESA S A S"/>
    <s v="MERCADEO"/>
    <s v="GALLETAS"/>
    <s v="NOEL"/>
    <s v="N"/>
    <d v="2021-07-07T00:00:00"/>
  </r>
  <r>
    <x v="1514"/>
    <s v="CART"/>
    <s v="CEDIS CARTAGENA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1T00:00:00"/>
    <m/>
    <m/>
    <s v="COMERCIAL NUTRESA S A S"/>
    <s v="MERCADEO"/>
    <s v="CNCH"/>
    <s v="GENERICO"/>
    <s v="N"/>
    <d v="2017-06-28T00:00:00"/>
  </r>
  <r>
    <x v="1515"/>
    <s v="CART"/>
    <s v="CEDIS CARTAGENA"/>
    <s v="ALMACEN"/>
    <s v="ALMACENAJE"/>
    <s v="MP"/>
    <s v=" MONTICELLO "/>
    <x v="110"/>
    <s v="VESTIDO REJILLA MONTICELLO "/>
    <s v="UND"/>
    <m/>
    <s v="12/30/2021"/>
    <n v="3"/>
    <n v="3"/>
    <n v="0"/>
    <n v="0"/>
    <n v="25650"/>
    <n v="769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516"/>
    <s v="CART"/>
    <s v="CEDIS CARTAGENA"/>
    <s v="ALMACEN"/>
    <s v="ALMACENAJE"/>
    <s v="MP"/>
    <s v="NAVIDAD 2021"/>
    <x v="113"/>
    <s v="BOLSA PLASTICA NAVIDAD NOEL 2021"/>
    <s v="UND"/>
    <m/>
    <d v="2022-01-03T00:00:00"/>
    <n v="10500"/>
    <n v="10500"/>
    <n v="0"/>
    <n v="0"/>
    <n v="156"/>
    <n v="1638000"/>
    <n v="0"/>
    <n v="0"/>
    <x v="1"/>
    <s v="NUTRESA"/>
    <s v="BUEN"/>
    <m/>
    <d v="2021-08-20T00:00:00"/>
    <d v="2021-10-27T00:00:00"/>
    <d v="2021-11-09T00:00:00"/>
    <d v="2021-11-09T16:32:10"/>
    <s v="COMERCIAL NUTRESA S A S"/>
    <s v="MERCADEO"/>
    <s v="GALLETAS"/>
    <s v="NOEL"/>
    <s v="N"/>
    <d v="2021-08-31T00:00:00"/>
  </r>
  <r>
    <x v="1517"/>
    <s v="CART"/>
    <s v="CEDIS CARTAGENA"/>
    <s v="ALMACEN"/>
    <s v="ALMACENAJE"/>
    <s v="MP"/>
    <s v="NAVIDAD 2021"/>
    <x v="117"/>
    <s v="CENEFA DELIMITADORA NAVIDAD NOEL 2021"/>
    <s v="UND"/>
    <m/>
    <d v="2022-01-03T00:00:00"/>
    <n v="995"/>
    <n v="995"/>
    <n v="0"/>
    <n v="0"/>
    <n v="94"/>
    <n v="93530"/>
    <n v="0"/>
    <n v="0"/>
    <x v="2"/>
    <s v="NUTRESA"/>
    <s v="BUEN"/>
    <m/>
    <d v="2021-08-25T00:00:00"/>
    <d v="2021-08-27T00:00:00"/>
    <d v="2021-11-05T00:00:00"/>
    <d v="2021-11-06T14:01:54"/>
    <s v="COMERCIAL NUTRESA S A S"/>
    <s v="MERCADEO"/>
    <s v="GALLETAS"/>
    <s v="NOEL"/>
    <s v="N"/>
    <d v="2021-08-27T00:00:00"/>
  </r>
  <r>
    <x v="1518"/>
    <s v="CART"/>
    <s v="CEDIS CARTAGENA"/>
    <s v="ALMACEN"/>
    <s v="ALMACENAJE"/>
    <s v="MP"/>
    <s v="CARROS PROMOTORES "/>
    <x v="176"/>
    <s v="ESTUCHE KENDA "/>
    <s v="UND"/>
    <m/>
    <s v="07/31/2022"/>
    <n v="399"/>
    <n v="399"/>
    <n v="0"/>
    <n v="0"/>
    <n v="3200"/>
    <n v="1276800"/>
    <n v="0"/>
    <n v="0"/>
    <x v="1"/>
    <s v="NUTRESA"/>
    <s v="BUEN"/>
    <m/>
    <d v="2021-10-16T00:00:00"/>
    <d v="2021-10-20T00:00:00"/>
    <d v="2021-11-09T00:00:00"/>
    <d v="2021-11-09T19:26:40"/>
    <s v="COMERCIAL NUTRESA S A S"/>
    <s v="MERCADEO"/>
    <s v="CAFE"/>
    <s v="SELLO ROJO"/>
    <s v="N"/>
    <d v="2021-10-20T00:00:00"/>
  </r>
  <r>
    <x v="1519"/>
    <s v="CART"/>
    <s v="CEDIS CARTAGENA"/>
    <s v="ALMACEN"/>
    <s v="ALMACENAJE"/>
    <s v="MP"/>
    <s v="CENEFA POR MARCA NUTRESA"/>
    <x v="457"/>
    <s v="CENEFA LINEAL CHOCOLATE LA ESPECIAL /MCADEO"/>
    <s v="UND"/>
    <m/>
    <s v="12/30/2021"/>
    <n v="146"/>
    <n v="146"/>
    <n v="0"/>
    <n v="0"/>
    <n v="1454"/>
    <n v="212284"/>
    <n v="0"/>
    <n v="0"/>
    <x v="2"/>
    <s v="NUTRESA"/>
    <s v="BUEN"/>
    <m/>
    <d v="2021-05-20T00:00:00"/>
    <d v="2021-11-04T00:00:00"/>
    <m/>
    <d v="2021-08-03T15:23:18"/>
    <s v="COMERCIAL NUTRESA S A S"/>
    <s v="MERCADEO"/>
    <s v="CNCH"/>
    <s v="LA ESPECIAL"/>
    <s v="N"/>
    <d v="2021-06-02T00:00:00"/>
  </r>
  <r>
    <x v="1520"/>
    <s v="CART"/>
    <s v="CEDIS CARTAGENA"/>
    <s v="ALMACEN"/>
    <s v="ALMACENAJE"/>
    <s v="MP"/>
    <s v="NUEVAS PLEGADIZAS MIEL Y FUSIoN"/>
    <x v="425"/>
    <s v="AYUDAVENTAS MIEL Y FUSION X14 ACTUALIZADO"/>
    <s v="UND"/>
    <m/>
    <s v="12/20/2021"/>
    <n v="43"/>
    <n v="11"/>
    <n v="32"/>
    <n v="0"/>
    <n v="573"/>
    <n v="24639"/>
    <n v="0"/>
    <n v="0"/>
    <x v="1"/>
    <s v="NUTRESA"/>
    <s v="BUEN"/>
    <m/>
    <d v="2021-10-29T00:00:00"/>
    <d v="2021-11-04T00:00:00"/>
    <m/>
    <m/>
    <s v="COMERCIAL NUTRESA S A S"/>
    <s v="MERCADEO"/>
    <s v="GALLETAS"/>
    <s v="TOSH"/>
    <s v="N"/>
    <d v="2021-11-04T00:00:00"/>
  </r>
  <r>
    <x v="1521"/>
    <s v="CART"/>
    <s v="CEDIS CARTAGENA"/>
    <s v="ALMACEN"/>
    <s v="ALMACENAJE"/>
    <s v="MP"/>
    <s v="NAVIDAD NOEL 2021"/>
    <x v="151"/>
    <s v="ROLLO X 5 MT NAVIDAD NOEL 2021"/>
    <s v="UND"/>
    <m/>
    <s v="08/30/2021"/>
    <n v="11"/>
    <n v="11"/>
    <n v="0"/>
    <n v="0"/>
    <n v="25200"/>
    <n v="277200"/>
    <n v="0"/>
    <n v="0"/>
    <x v="0"/>
    <s v="NUTRESA"/>
    <s v="BUEN"/>
    <m/>
    <d v="2021-09-08T00:00:00"/>
    <d v="2021-11-05T00:00:00"/>
    <d v="2021-11-05T00:00:00"/>
    <d v="2021-11-05T16:27:17"/>
    <s v="COMERCIAL NUTRESA S A S"/>
    <s v="MERCADEO"/>
    <s v="GALLETAS"/>
    <s v="MULTIMARCA"/>
    <s v="N"/>
    <d v="2021-09-09T00:00:00"/>
  </r>
  <r>
    <x v="1522"/>
    <s v="CART"/>
    <s v="CEDIS CARTAGENA"/>
    <s v="ALMACEN"/>
    <s v="ALMACENAJE"/>
    <s v="MP"/>
    <s v="MUEBLE AUTODEGUSTADOR AU"/>
    <x v="688"/>
    <s v="KIT VESTIDO MUEBLE AUTODEGUSTADOR AU - CORONA Y TOSH"/>
    <s v="UND"/>
    <m/>
    <d v="2021-08-01T00:00:00"/>
    <n v="1"/>
    <n v="1"/>
    <n v="0"/>
    <n v="0"/>
    <n v="150000"/>
    <n v="150000"/>
    <n v="0"/>
    <n v="0"/>
    <x v="2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523"/>
    <s v="CART"/>
    <s v="CEDIS CARTAGENA"/>
    <s v="ALMACEN"/>
    <s v="ALMACENAJE"/>
    <s v="MP"/>
    <s v="MATIZ INSTANTE"/>
    <x v="689"/>
    <s v="CHISPA MATIZ INSTANTE"/>
    <s v="UND"/>
    <m/>
    <s v="10/30/2021"/>
    <n v="50"/>
    <n v="50"/>
    <n v="0"/>
    <n v="0"/>
    <n v="726"/>
    <n v="36300"/>
    <n v="0"/>
    <n v="0"/>
    <x v="0"/>
    <s v="NUTRESA"/>
    <s v="BUEN"/>
    <m/>
    <d v="2021-09-16T00:00:00"/>
    <d v="2021-09-16T00:00:00"/>
    <m/>
    <m/>
    <s v="COMERCIAL NUTRESA S A S"/>
    <s v="MERCADEO"/>
    <s v="CAFE"/>
    <s v="MATIZ"/>
    <s v="N"/>
    <d v="2021-09-16T00:00:00"/>
  </r>
  <r>
    <x v="1524"/>
    <s v="CART"/>
    <s v="CEDIS CARTAGENA"/>
    <s v="ALMACEN"/>
    <s v="ALMACENAJE"/>
    <s v="MP"/>
    <s v="CENEFA POR MARCA NUTRESA"/>
    <x v="436"/>
    <s v="CENEFA LINEAL LA BASTILLA /MCADEO"/>
    <s v="UND"/>
    <m/>
    <s v="12/30/2021"/>
    <n v="35"/>
    <n v="35"/>
    <n v="0"/>
    <n v="0"/>
    <n v="1454"/>
    <n v="50890"/>
    <n v="0"/>
    <n v="0"/>
    <x v="2"/>
    <s v="NUTRESA"/>
    <s v="BUEN"/>
    <m/>
    <d v="2021-05-20T00:00:00"/>
    <d v="2021-11-04T00:00:00"/>
    <m/>
    <d v="2021-08-23T09:58:16"/>
    <s v="COMERCIAL NUTRESA S A S"/>
    <s v="MERCADEO"/>
    <s v="CAFE"/>
    <s v="LA BASTILLA"/>
    <s v="N"/>
    <d v="2021-06-02T00:00:00"/>
  </r>
  <r>
    <x v="1525"/>
    <s v="CART"/>
    <s v="CEDIS CARTAGENA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1-05T00:00:00"/>
    <d v="2021-11-05T00:00:00"/>
    <d v="2021-11-05T16:07:31"/>
    <s v="COMERCIAL NUTRESA S A S"/>
    <s v="MERCADEO"/>
    <s v="GALLETAS"/>
    <s v="MULTIMARCA"/>
    <s v="N"/>
    <d v="2021-09-09T00:00:00"/>
  </r>
  <r>
    <x v="1526"/>
    <s v="CART"/>
    <s v="CEDIS CARTAGENA"/>
    <s v="ALMACEN"/>
    <s v="ALMACENAJE"/>
    <s v="MP"/>
    <s v="NAVIDAD NOEL 2021"/>
    <x v="690"/>
    <s v="COLOMBINA MASIVA 80 CMS  NAVIDAD NOEL 2021"/>
    <s v="UND"/>
    <m/>
    <s v="08/30/2021"/>
    <n v="1"/>
    <n v="1"/>
    <n v="0"/>
    <n v="0"/>
    <n v="45900"/>
    <n v="45900"/>
    <n v="0"/>
    <n v="0"/>
    <x v="0"/>
    <s v="NUTRESA"/>
    <s v="BUEN"/>
    <m/>
    <d v="2021-10-04T00:00:00"/>
    <d v="2021-11-05T00:00:00"/>
    <d v="2021-11-05T00:00:00"/>
    <d v="2021-11-05T16:19:28"/>
    <s v="COMERCIAL NUTRESA S A S"/>
    <s v="MERCADEO"/>
    <s v="GALLETAS"/>
    <s v="MULTIMARCA"/>
    <s v="N"/>
    <d v="2021-09-09T00:00:00"/>
  </r>
  <r>
    <x v="1527"/>
    <s v="CART"/>
    <s v="CEDIS CARTAGENA"/>
    <s v="ALMACEN"/>
    <s v="ALMACENAJE"/>
    <s v="MP"/>
    <s v="ACTIVIDAD COMARRICO COSTA"/>
    <x v="148"/>
    <s v="CHISPA ACTIVIDAD COMARRICO COSTA"/>
    <s v="UND"/>
    <m/>
    <s v="11/30/2021"/>
    <n v="6"/>
    <n v="6"/>
    <n v="0"/>
    <n v="0"/>
    <n v="726"/>
    <n v="4356"/>
    <n v="0"/>
    <n v="0"/>
    <x v="2"/>
    <s v="NUTRESA"/>
    <s v="BUEN"/>
    <m/>
    <d v="2021-09-28T00:00:00"/>
    <d v="2021-09-28T00:00:00"/>
    <d v="2021-11-05T00:00:00"/>
    <d v="2021-11-05T15:16:23"/>
    <s v="COMERCIAL NUTRESA S A S"/>
    <s v="MERCADEO"/>
    <s v="PASTAS"/>
    <s v="DORIA"/>
    <s v="N"/>
    <d v="2021-09-28T00:00:00"/>
  </r>
  <r>
    <x v="1528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2"/>
    <s v="BPO"/>
    <s v="BUEN"/>
    <m/>
    <d v="2021-08-11T00:00:00"/>
    <d v="2021-11-04T00:00:00"/>
    <d v="2021-09-10T00:00:00"/>
    <d v="2021-09-11T10:16:12"/>
    <s v="COMERCIAL NUTRESA S A S"/>
    <s v="MERCADEO"/>
    <s v="GALLETAS"/>
    <s v="NOEL"/>
    <s v="N"/>
    <d v="2021-07-07T00:00:00"/>
  </r>
  <r>
    <x v="1529"/>
    <s v="CART"/>
    <s v="CEDIS CARTAGENA"/>
    <s v="ALMACEN"/>
    <s v="ALMACENAJE"/>
    <s v="MP"/>
    <s v="NAVIDAD 2021"/>
    <x v="411"/>
    <s v="MOVIL NAVIDAD NOEL 2021"/>
    <s v="UND"/>
    <m/>
    <d v="2022-01-03T00:00:00"/>
    <n v="300"/>
    <n v="300"/>
    <n v="0"/>
    <n v="0"/>
    <n v="263"/>
    <n v="78900"/>
    <n v="0"/>
    <n v="0"/>
    <x v="1"/>
    <s v="NUTRESA"/>
    <s v="BUEN"/>
    <m/>
    <d v="2021-08-26T00:00:00"/>
    <d v="2021-10-15T00:00:00"/>
    <d v="2021-11-09T00:00:00"/>
    <d v="2021-11-09T18:20:27"/>
    <s v="COMERCIAL NUTRESA S A S"/>
    <s v="MERCADEO"/>
    <s v="GALLETAS"/>
    <s v="NOEL"/>
    <s v="N"/>
    <d v="2021-08-30T00:00:00"/>
  </r>
  <r>
    <x v="1530"/>
    <s v="CART"/>
    <s v="CEDIS CARTAGEN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31"/>
    <s v="CART"/>
    <s v="CEDIS CARTAGENA"/>
    <s v="ALMACEN"/>
    <s v="ALMACENAJE"/>
    <s v="MP"/>
    <s v="CARROS PROMOTORES "/>
    <x v="182"/>
    <s v="SET COLORES"/>
    <s v="UND"/>
    <m/>
    <s v="07/31/2022"/>
    <n v="399"/>
    <n v="399"/>
    <n v="0"/>
    <n v="0"/>
    <n v="3600"/>
    <n v="1436400"/>
    <n v="0"/>
    <n v="0"/>
    <x v="1"/>
    <s v="NUTRESA"/>
    <s v="BUEN"/>
    <m/>
    <d v="2021-10-20T00:00:00"/>
    <d v="2021-10-22T00:00:00"/>
    <d v="2021-11-09T00:00:00"/>
    <d v="2021-11-09T19:26:56"/>
    <s v="COMERCIAL NUTRESA S A S"/>
    <s v="MERCADEO"/>
    <s v="CAFE"/>
    <s v="SELLO ROJO"/>
    <s v="N"/>
    <d v="2021-10-22T00:00:00"/>
  </r>
  <r>
    <x v="1532"/>
    <s v="CART"/>
    <s v="CEDIS CARTAGEN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0T00:00:00"/>
  </r>
  <r>
    <x v="1533"/>
    <s v="CART"/>
    <s v="CEDIS CARTAGENA"/>
    <s v="ALMACEN"/>
    <s v="ALMACENAJE"/>
    <s v="MP"/>
    <s v="AYUDAVENTAS FUERZAS DE VENTA"/>
    <x v="187"/>
    <s v="AYUDAVENTAS BENET  PROPALCOTE 240 GR"/>
    <s v="UND"/>
    <m/>
    <s v="12/31/2021"/>
    <n v="140"/>
    <n v="140"/>
    <n v="0"/>
    <n v="0"/>
    <n v="158"/>
    <n v="22120"/>
    <n v="0"/>
    <n v="0"/>
    <x v="2"/>
    <s v="NUTRESA"/>
    <s v="BUEN"/>
    <m/>
    <d v="2021-10-01T00:00:00"/>
    <d v="2021-10-04T00:00:00"/>
    <d v="2021-10-21T00:00:00"/>
    <d v="2021-10-21T14:00:45"/>
    <s v="COMERCIAL NUTRESA S A S"/>
    <s v="MERCADEO"/>
    <s v="GESTION CARGO"/>
    <s v="BENET"/>
    <s v="N"/>
    <d v="2021-10-04T00:00:00"/>
  </r>
  <r>
    <x v="1534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35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36"/>
    <s v="CART"/>
    <s v="CEDIS CARTAGENA"/>
    <s v="ALMACEN"/>
    <s v="ALMACENAJE"/>
    <s v="MP"/>
    <s v="NAVIDAD 2021"/>
    <x v="114"/>
    <s v="CHISPA PRECIO NAVIDAD NOEL 2021"/>
    <s v="UND"/>
    <m/>
    <d v="2022-01-03T00:00:00"/>
    <n v="200"/>
    <n v="200"/>
    <n v="0"/>
    <n v="0"/>
    <n v="99"/>
    <n v="19800"/>
    <n v="0"/>
    <n v="0"/>
    <x v="0"/>
    <s v="NUTRESA"/>
    <s v="BUEN"/>
    <m/>
    <d v="2021-08-26T00:00:00"/>
    <d v="2021-08-30T00:00:00"/>
    <m/>
    <m/>
    <s v="COMERCIAL NUTRESA S A S"/>
    <s v="MERCADEO"/>
    <s v="GALLETAS"/>
    <s v="NOEL"/>
    <s v="N"/>
    <d v="2021-08-30T00:00:00"/>
  </r>
  <r>
    <x v="1537"/>
    <s v="CART"/>
    <s v="CEDIS CARTAGENA"/>
    <s v="ALMACEN"/>
    <s v="ALMACENAJE"/>
    <s v="MP"/>
    <s v="SALVADO DE TRIGO DORIA"/>
    <x v="459"/>
    <s v="SOLAPA SALVADO DE TRIGO DORIA"/>
    <s v="UND"/>
    <m/>
    <s v="12/30/2021"/>
    <n v="20"/>
    <n v="20"/>
    <n v="0"/>
    <n v="0"/>
    <n v="590"/>
    <n v="118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538"/>
    <s v="CART"/>
    <s v="CEDIS CARTAGENA"/>
    <s v="ALMACEN"/>
    <s v="ALMACENAJE"/>
    <s v="MP"/>
    <s v="NAVIDAD 2021"/>
    <x v="113"/>
    <s v="BOLSA PLASTICA NAVIDAD NOEL 2021"/>
    <s v="UND"/>
    <m/>
    <d v="2022-01-03T00:00:00"/>
    <n v="3500"/>
    <n v="3500"/>
    <n v="0"/>
    <n v="0"/>
    <n v="156"/>
    <n v="546000"/>
    <n v="0"/>
    <n v="0"/>
    <x v="2"/>
    <s v="NUTRESA"/>
    <s v="BUEN"/>
    <m/>
    <d v="2021-08-20T00:00:00"/>
    <d v="2021-11-08T00:00:00"/>
    <d v="2021-09-02T00:00:00"/>
    <d v="2021-11-06T14:01:12"/>
    <s v="COMERCIAL NUTRESA S A S"/>
    <s v="MERCADEO"/>
    <s v="GALLETAS"/>
    <s v="NOEL"/>
    <s v="N"/>
    <d v="2021-08-31T00:00:00"/>
  </r>
  <r>
    <x v="1539"/>
    <s v="CART"/>
    <s v="CEDIS CARTAGENA"/>
    <s v="ALMACEN"/>
    <s v="ALMACENAJE"/>
    <s v="MP"/>
    <s v="NAVIDAD 2021"/>
    <x v="479"/>
    <s v="AFICHE MEDIO PLIEGO TIENDAS NAVIDAD NOEL 2021"/>
    <s v="UND"/>
    <m/>
    <d v="2022-01-03T00:00:00"/>
    <n v="300"/>
    <n v="300"/>
    <n v="0"/>
    <n v="0"/>
    <n v="245"/>
    <n v="73500"/>
    <n v="0"/>
    <n v="0"/>
    <x v="1"/>
    <s v="NUTRESA"/>
    <s v="BUEN"/>
    <m/>
    <d v="2021-08-26T00:00:00"/>
    <d v="2021-10-16T00:00:00"/>
    <d v="2021-11-09T00:00:00"/>
    <d v="2021-11-09T18:20:21"/>
    <s v="COMERCIAL NUTRESA S A S"/>
    <s v="MERCADEO"/>
    <s v="GALLETAS"/>
    <s v="NOEL"/>
    <s v="N"/>
    <d v="2021-08-30T00:00:00"/>
  </r>
  <r>
    <x v="1540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3"/>
    <n v="13"/>
    <n v="0"/>
    <n v="0"/>
    <n v="139"/>
    <n v="1807"/>
    <n v="0"/>
    <n v="0"/>
    <x v="2"/>
    <s v="NUTRESA"/>
    <s v="BUEN"/>
    <m/>
    <d v="2021-07-07T00:00:00"/>
    <d v="2021-08-31T00:00:00"/>
    <d v="2021-10-21T00:00:00"/>
    <d v="2021-10-21T18:39:08"/>
    <s v="COMERCIAL NUTRESA S A S"/>
    <s v="MERCADEO"/>
    <s v="GALLETAS"/>
    <s v="NOEL"/>
    <s v="N"/>
    <d v="2021-07-07T00:00:00"/>
  </r>
  <r>
    <x v="1541"/>
    <s v="CART"/>
    <s v="CEDIS CARTAGEN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542"/>
    <s v="CART"/>
    <s v="CEDIS CARTAGEN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543"/>
    <s v="CART"/>
    <s v="CEDIS CARTAGENA"/>
    <s v="ALMACEN"/>
    <s v="ALMACENAJE"/>
    <s v="MP"/>
    <s v="NAVIDAD NOEL 2021"/>
    <x v="109"/>
    <s v="ESCUDO PEQ NAVIDAD NOEL 2021"/>
    <s v="UND"/>
    <m/>
    <s v="08/30/2021"/>
    <n v="23"/>
    <n v="23"/>
    <n v="0"/>
    <n v="0"/>
    <n v="5850"/>
    <n v="134550"/>
    <n v="0"/>
    <n v="0"/>
    <x v="0"/>
    <s v="NUTRESA"/>
    <s v="BUEN"/>
    <m/>
    <d v="2021-09-29T00:00:00"/>
    <d v="2021-10-04T00:00:00"/>
    <d v="2021-11-04T00:00:00"/>
    <d v="2021-11-04T18:41:58"/>
    <s v="COMERCIAL NUTRESA S A S"/>
    <s v="MERCADEO"/>
    <s v="GALLETAS"/>
    <s v="MULTIMARCA"/>
    <s v="N"/>
    <d v="2021-10-04T00:00:00"/>
  </r>
  <r>
    <x v="1544"/>
    <s v="CART"/>
    <s v="CEDIS CARTAGENA"/>
    <s v="ALMACEN"/>
    <s v="ALMACENAJE"/>
    <s v="MP"/>
    <s v="MUCHAS FORMAS DE DESPERTAR TU VIDA"/>
    <x v="438"/>
    <s v="SOLAPA MUCHAS FORMAS DE DESPERTAR TU VIDA"/>
    <s v="UND"/>
    <m/>
    <s v="12/30/2021"/>
    <n v="40"/>
    <n v="40"/>
    <n v="0"/>
    <n v="0"/>
    <n v="590"/>
    <n v="236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545"/>
    <s v="CART"/>
    <s v="CEDIS CARTAGEN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46"/>
    <s v="CART"/>
    <s v="CEDIS CARTAGEN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47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BPO"/>
    <s v="BUEN"/>
    <m/>
    <d v="2021-08-11T00:00:00"/>
    <d v="2021-08-23T00:00:00"/>
    <d v="2021-11-10T00:00:00"/>
    <m/>
    <s v="COMERCIAL NUTRESA S A S"/>
    <s v="MERCADEO"/>
    <s v="GALLETAS"/>
    <s v="NOEL"/>
    <s v="N"/>
    <d v="2021-07-07T00:00:00"/>
  </r>
  <r>
    <x v="1548"/>
    <s v="CART"/>
    <s v="CEDIS CARTAGEN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14T00:00:00"/>
    <m/>
    <m/>
    <s v="COMERCIAL NUTRESA S A S"/>
    <s v="MERCADEO"/>
    <s v="GALLETAS"/>
    <s v="NOEL"/>
    <s v="N"/>
    <d v="2021-09-14T00:00:00"/>
  </r>
  <r>
    <x v="1549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3T00:00:00"/>
  </r>
  <r>
    <x v="1550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8T00:00:00"/>
  </r>
  <r>
    <x v="1551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52"/>
    <s v="CART"/>
    <s v="CEDIS CARTAGEN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53"/>
    <s v="CART"/>
    <s v="CEDIS CARTAGENA"/>
    <s v="ALMACEN"/>
    <s v="ALMACENAJE"/>
    <s v="MP"/>
    <s v="NAVIDAD NOEL 2021"/>
    <x v="147"/>
    <s v="TROPEZON ANCHETERIA AU NAVIDAD NOEL 2021"/>
    <s v="UND"/>
    <m/>
    <s v="12/30/2021"/>
    <n v="6"/>
    <n v="6"/>
    <n v="0"/>
    <n v="0"/>
    <n v="104900"/>
    <n v="6294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554"/>
    <s v="CART"/>
    <s v="CEDIS CARTAGENA"/>
    <s v="ALMACEN"/>
    <s v="ALMACENAJE"/>
    <s v="MP"/>
    <s v="NAVIDAD NOEL 2021"/>
    <x v="112"/>
    <s v="PUNTA SUPER NAVIDAD NOEL 2021"/>
    <s v="UND"/>
    <m/>
    <s v="08/30/2021"/>
    <n v="9"/>
    <n v="9"/>
    <n v="0"/>
    <n v="0"/>
    <n v="51500"/>
    <n v="463500"/>
    <n v="0"/>
    <n v="0"/>
    <x v="0"/>
    <s v="NUTRESA"/>
    <s v="BUEN"/>
    <m/>
    <d v="2021-09-29T00:00:00"/>
    <d v="2021-11-05T00:00:00"/>
    <d v="2021-11-04T00:00:00"/>
    <d v="2021-11-04T07:51:03"/>
    <s v="COMERCIAL NUTRESA S A S"/>
    <s v="MERCADEO"/>
    <s v="GALLETAS"/>
    <s v="MULTIMARCA"/>
    <s v="N"/>
    <d v="2021-09-08T00:00:00"/>
  </r>
  <r>
    <x v="155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4"/>
    <n v="4"/>
    <n v="0"/>
    <n v="0"/>
    <n v="440"/>
    <n v="1760"/>
    <n v="0"/>
    <n v="0"/>
    <x v="0"/>
    <s v="BPO"/>
    <s v="BUEN"/>
    <m/>
    <d v="2020-10-21T00:00:00"/>
    <d v="2021-10-21T00:00:00"/>
    <d v="2021-11-09T00:00:00"/>
    <d v="2021-11-09T12:00:09"/>
    <s v="COMERCIAL NUTRESA S A S"/>
    <s v="TRADE"/>
    <s v="NUTRESA"/>
    <s v="MULTIMARCA"/>
    <s v="N"/>
    <d v="2020-10-26T00:00:00"/>
  </r>
  <r>
    <x v="1556"/>
    <s v="CART"/>
    <s v="CEDIS CARTAGENA"/>
    <s v="ALMACEN"/>
    <s v="ALMACENAJE"/>
    <s v="MP"/>
    <s v="PUBLICIDAD NEVERA HACEB"/>
    <x v="163"/>
    <s v="PUBLICIDAD NEVERA HACEB"/>
    <s v="UND"/>
    <m/>
    <d v="2021-01-01T00:00:00"/>
    <n v="6"/>
    <n v="6"/>
    <n v="0"/>
    <n v="0"/>
    <n v="11900"/>
    <n v="71400"/>
    <n v="0"/>
    <n v="0"/>
    <x v="1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557"/>
    <s v="CART"/>
    <s v="CEDIS CARTAGEN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58"/>
    <s v="CART"/>
    <s v="CEDIS CARTAGENA"/>
    <s v="ALMACEN"/>
    <s v="ALMACENAJE"/>
    <s v="MP"/>
    <s v="NAVIDAD 2021"/>
    <x v="180"/>
    <s v="ESCUDO NAVIDAD NOEL 2021"/>
    <s v="UND"/>
    <m/>
    <d v="2022-01-03T00:00:00"/>
    <n v="2"/>
    <n v="2"/>
    <n v="0"/>
    <n v="0"/>
    <n v="1403"/>
    <n v="2806"/>
    <n v="0"/>
    <n v="0"/>
    <x v="1"/>
    <s v="NUTRESA"/>
    <s v="BUEN"/>
    <m/>
    <d v="2021-08-25T00:00:00"/>
    <d v="2021-08-27T00:00:00"/>
    <d v="2021-11-09T00:00:00"/>
    <d v="2021-11-09T10:50:44"/>
    <s v="COMERCIAL NUTRESA S A S"/>
    <s v="MERCADEO"/>
    <s v="GALLETAS"/>
    <s v="NOEL"/>
    <s v="N"/>
    <d v="2021-08-27T00:00:00"/>
  </r>
  <r>
    <x v="1559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d v="2021-08-23T00:00:00"/>
    <d v="2021-09-15T16:44:15"/>
    <s v="COMERCIAL NUTRESA S A S"/>
    <s v="MERCADEO"/>
    <s v="GALLETAS"/>
    <s v="NOEL"/>
    <s v="N"/>
    <d v="2021-08-18T00:00:00"/>
  </r>
  <r>
    <x v="1560"/>
    <s v="CART"/>
    <s v="CEDIS CARTAGEN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61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7"/>
    <n v="7"/>
    <n v="0"/>
    <n v="0"/>
    <n v="105440"/>
    <n v="738080"/>
    <n v="0"/>
    <n v="0"/>
    <x v="0"/>
    <s v="BPO"/>
    <s v="BUEN"/>
    <m/>
    <d v="2020-11-05T00:00:00"/>
    <d v="2021-11-05T00:00:00"/>
    <d v="2021-11-09T00:00:00"/>
    <d v="2021-11-09T11:59:41"/>
    <s v="COMERCIAL NUTRESA S A S"/>
    <s v="TRADE"/>
    <s v="NUTRESA"/>
    <s v="MULTIMARCA"/>
    <s v="N"/>
    <d v="2020-11-03T00:00:00"/>
  </r>
  <r>
    <x v="1562"/>
    <s v="CART"/>
    <s v="CEDIS CARTAGENA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1"/>
    <s v="NUTRESA"/>
    <s v="BUEN"/>
    <m/>
    <d v="2021-08-26T00:00:00"/>
    <d v="2021-10-16T00:00:00"/>
    <d v="2021-11-09T00:00:00"/>
    <d v="2021-11-09T16:31:33"/>
    <s v="COMERCIAL NUTRESA S A S"/>
    <s v="MERCADEO"/>
    <s v="GALLETAS"/>
    <s v="NOEL"/>
    <s v="N"/>
    <d v="2021-08-30T00:00:00"/>
  </r>
  <r>
    <x v="1563"/>
    <s v="CART"/>
    <s v="CEDIS CARTAGEN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64"/>
    <s v="CART"/>
    <s v="CEDIS CARTAGENA"/>
    <s v="ALMACEN"/>
    <s v="ALMACENAJE"/>
    <s v="MP"/>
    <s v="CARROS PROMOTORES "/>
    <x v="111"/>
    <s v="BOWL KOV "/>
    <s v="UND"/>
    <m/>
    <s v="07/31/2022"/>
    <n v="399"/>
    <n v="399"/>
    <n v="0"/>
    <n v="0"/>
    <n v="2200"/>
    <n v="877800"/>
    <n v="0"/>
    <n v="0"/>
    <x v="1"/>
    <s v="NUTRESA"/>
    <s v="BUEN"/>
    <m/>
    <d v="2021-10-16T00:00:00"/>
    <d v="2021-10-19T00:00:00"/>
    <d v="2021-11-09T00:00:00"/>
    <d v="2021-11-09T19:27:01"/>
    <s v="COMERCIAL NUTRESA S A S"/>
    <s v="MERCADEO"/>
    <s v="CAFE"/>
    <s v="SELLO ROJO"/>
    <s v="N"/>
    <d v="2021-10-19T00:00:00"/>
  </r>
  <r>
    <x v="1565"/>
    <s v="CART"/>
    <s v="CEDIS CARTAGEN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566"/>
    <s v="CART"/>
    <s v="CEDIS CARTAGENA"/>
    <s v="ALMACEN"/>
    <s v="ALMACENAJE"/>
    <s v="MP"/>
    <s v="ENTREGA A NUTICIONISTAS"/>
    <x v="184"/>
    <s v="BOLSAS DE SILICONA KIBO X3"/>
    <s v="UND"/>
    <m/>
    <s v="01/31/2022"/>
    <n v="18"/>
    <n v="18"/>
    <n v="0"/>
    <n v="0"/>
    <n v="8945"/>
    <n v="161010"/>
    <n v="0"/>
    <n v="0"/>
    <x v="0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567"/>
    <s v="CART"/>
    <s v="CEDIS CARTAGENA"/>
    <s v="ALMACEN"/>
    <s v="ALMACENAJE"/>
    <s v="P"/>
    <s v="PRODUCTO"/>
    <x v="516"/>
    <s v="PASAB. LA ESPECIAL KRAKS LIMON  X10G GN"/>
    <s v="UND"/>
    <m/>
    <s v="12/31/2040"/>
    <n v="695"/>
    <n v="695"/>
    <n v="0"/>
    <n v="0"/>
    <n v="205"/>
    <n v="142475"/>
    <s v="CAR09222022"/>
    <n v="0"/>
    <x v="0"/>
    <s v="NUTRESA"/>
    <s v="BUEN"/>
    <d v="2022-09-22T00:00:00"/>
    <d v="2021-10-14T00:00:00"/>
    <d v="2021-10-14T00:00:00"/>
    <d v="2021-10-28T00:00:00"/>
    <d v="2021-10-29T10:23:36"/>
    <s v="COMERCIAL NUTRESA S A S"/>
    <s v="MERCADEO"/>
    <s v="CNCH"/>
    <s v="LA ESPECIAL"/>
    <s v="N"/>
    <d v="2021-10-14T00:00:00"/>
  </r>
  <r>
    <x v="1568"/>
    <s v="CART"/>
    <s v="CEDIS CARTAGENA"/>
    <s v="C_REFRI"/>
    <s v="CUARTO REFRIGERADO"/>
    <s v="P"/>
    <s v="PRODUCTO"/>
    <x v="223"/>
    <s v="GTA. FESTIVAL CHIPS PI X 40GR "/>
    <s v="UND"/>
    <m/>
    <s v="12/31/2040"/>
    <n v="242"/>
    <n v="242"/>
    <n v="0"/>
    <n v="0"/>
    <n v="702"/>
    <n v="169884"/>
    <s v="CAR04282022"/>
    <n v="0"/>
    <x v="0"/>
    <s v="NUTRESA"/>
    <s v="BUEN"/>
    <d v="2022-04-28T00:00:00"/>
    <d v="2021-10-04T00:00:00"/>
    <d v="2021-10-04T00:00:00"/>
    <m/>
    <m/>
    <s v="COMERCIAL NUTRESA S A S"/>
    <s v="MERCADEO"/>
    <s v="GALLETAS"/>
    <s v="FESTIVAL"/>
    <s v="N"/>
    <d v="2019-10-18T00:00:00"/>
  </r>
  <r>
    <x v="1569"/>
    <s v="CART"/>
    <s v="CEDIS CARTAGENA"/>
    <s v="C_REFRI"/>
    <s v="CUARTO REFRIGERADO"/>
    <s v="P"/>
    <s v="MUESTRAS DE CODIFICACION"/>
    <x v="692"/>
    <s v="JAMON. ESPECIAL ZENU X 180 G"/>
    <s v="UND"/>
    <m/>
    <s v="12/31/2040"/>
    <n v="6"/>
    <n v="6"/>
    <n v="0"/>
    <n v="0"/>
    <n v="8200"/>
    <n v="49200"/>
    <s v="CAR07172023"/>
    <n v="0"/>
    <x v="2"/>
    <s v="NUTRESA"/>
    <s v="BUEN"/>
    <d v="2023-07-17T00:00:00"/>
    <d v="2021-08-30T00:00:00"/>
    <d v="2021-08-30T00:00:00"/>
    <d v="2021-10-08T00:00:00"/>
    <d v="2021-10-08T11:18:07"/>
    <s v="COMERCIAL NUTRESA S A S"/>
    <s v="MERCADEO"/>
    <s v="LARGA VIDA"/>
    <s v="ZENU"/>
    <s v="N"/>
    <d v="2021-08-30T00:00:00"/>
  </r>
  <r>
    <x v="1570"/>
    <s v="CART"/>
    <s v="CEDIS CARTAGENA"/>
    <s v="C_REFRI"/>
    <s v="CUARTO REFRIGERADO"/>
    <s v="P"/>
    <s v="PRODUCTO"/>
    <x v="693"/>
    <s v="BURBUJAS JET AREQUIPE COCO BS X 10 UND X 13.2 GR"/>
    <s v="UND"/>
    <m/>
    <s v="12/31/2040"/>
    <n v="4"/>
    <n v="4"/>
    <n v="0"/>
    <n v="0"/>
    <n v="6000"/>
    <n v="24000"/>
    <s v="CAR03292022"/>
    <n v="0"/>
    <x v="2"/>
    <s v="NUTRESA"/>
    <s v="BUEN"/>
    <d v="2022-03-29T00:00:00"/>
    <d v="2021-07-23T00:00:00"/>
    <d v="2021-07-23T00:00:00"/>
    <d v="2021-11-03T00:00:00"/>
    <d v="2021-11-03T11:17:07"/>
    <s v="COMERCIAL NUTRESA S A S"/>
    <s v="MERCADEO"/>
    <s v="CNCH"/>
    <s v="JET"/>
    <s v="N"/>
    <d v="2021-07-23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1"/>
    <n v="1"/>
    <n v="0"/>
    <n v="0"/>
    <n v="9200"/>
    <n v="9200"/>
    <s v="CAR06172022"/>
    <n v="0"/>
    <x v="2"/>
    <s v="NUTRESA"/>
    <s v="BUEN"/>
    <d v="2022-06-17T00:00:00"/>
    <d v="2021-09-30T00:00:00"/>
    <d v="2021-09-30T00:00:00"/>
    <d v="2021-10-06T00:00:00"/>
    <d v="2021-10-07T10:27:27"/>
    <s v="COMERCIAL NUTRESA S A S"/>
    <s v="MERCADEO"/>
    <s v="PASTAS"/>
    <s v="DORIA"/>
    <s v="N"/>
    <d v="2021-09-07T00:00:00"/>
  </r>
  <r>
    <x v="1572"/>
    <s v="CART"/>
    <s v="CEDIS CARTAGENA"/>
    <s v="ALMACEN"/>
    <s v="ALMACENAJE"/>
    <s v="P"/>
    <s v="PRODUCTO"/>
    <x v="694"/>
    <s v="PAS. PITA CHIPS TOSH CEBOLLA BS. X 6 UND X 156G"/>
    <s v="UND"/>
    <m/>
    <s v="12/31/2040"/>
    <n v="34"/>
    <n v="34"/>
    <n v="0"/>
    <n v="0"/>
    <n v="9600"/>
    <n v="326400"/>
    <s v="CAR07032022"/>
    <n v="0"/>
    <x v="0"/>
    <s v="NUTRESA"/>
    <s v="BUEN"/>
    <d v="2022-07-03T00:00:00"/>
    <d v="2021-10-13T00:00:00"/>
    <d v="2021-10-13T00:00:00"/>
    <m/>
    <m/>
    <s v="COMERCIAL NUTRESA S A S"/>
    <s v="MERCADEO"/>
    <s v="GALLETAS"/>
    <s v="TOSH"/>
    <s v="N"/>
    <d v="2021-10-13T00:00:00"/>
  </r>
  <r>
    <x v="1573"/>
    <s v="CART"/>
    <s v="CEDIS CARTAGENA"/>
    <s v="C_REFRI"/>
    <s v="CUARTO REFRIGERADO"/>
    <s v="P"/>
    <s v="LANZAMIENTO BEBIDAS TOSH"/>
    <x v="695"/>
    <s v="BEBIDA TOSH 3 NUECES "/>
    <s v="UND"/>
    <m/>
    <s v="12/31/2040"/>
    <n v="4"/>
    <n v="4"/>
    <n v="0"/>
    <n v="0"/>
    <n v="10815"/>
    <n v="43260"/>
    <s v="CAR07172022"/>
    <n v="0"/>
    <x v="2"/>
    <s v="NUTRESA"/>
    <s v="BUEN"/>
    <d v="2022-07-17T00:00:00"/>
    <d v="2021-08-31T00:00:00"/>
    <d v="2021-08-31T00:00:00"/>
    <d v="2021-10-08T00:00:00"/>
    <d v="2021-10-08T11:11:38"/>
    <s v="COMERCIAL NUTRESA S A S"/>
    <s v="MERCADEO"/>
    <s v="GALLETAS"/>
    <s v="TOSH"/>
    <s v="N"/>
    <d v="2021-08-31T00:00:00"/>
  </r>
  <r>
    <x v="1574"/>
    <s v="CART"/>
    <s v="CEDIS CARTAGENA"/>
    <s v="ALMACEN"/>
    <s v="ALMACENAJE"/>
    <s v="P"/>
    <s v="MONTBLANC"/>
    <x v="511"/>
    <s v="BOMBON MONTBLANC ALMENDRA X 13G"/>
    <s v="UND"/>
    <s v="-"/>
    <s v="12/31/2040"/>
    <n v="280"/>
    <n v="280"/>
    <n v="0"/>
    <n v="0"/>
    <n v="1200"/>
    <n v="336000"/>
    <s v="CAR01152022"/>
    <n v="0"/>
    <x v="2"/>
    <s v="NUTRESA"/>
    <s v="BUEN"/>
    <d v="2022-01-15T00:00:00"/>
    <d v="2021-11-08T00:00:00"/>
    <d v="2021-11-08T00:00:00"/>
    <m/>
    <m/>
    <s v="COMERCIAL NUTRESA S A S"/>
    <s v="MERCADEO"/>
    <s v="CNCH"/>
    <s v="MONTBLANC"/>
    <s v="N"/>
    <d v="2019-05-02T00:00:00"/>
  </r>
  <r>
    <x v="1575"/>
    <s v="CART"/>
    <s v="CEDIS CARTAGENA"/>
    <s v="ALMACEN"/>
    <s v="ALMACENAJE"/>
    <s v="P"/>
    <s v="PRODUCTO"/>
    <x v="488"/>
    <s v="GTA. DUCALES MINI X 69GR"/>
    <s v="UND"/>
    <m/>
    <s v="12/31/2040"/>
    <n v="230"/>
    <n v="230"/>
    <n v="0"/>
    <n v="0"/>
    <n v="1200"/>
    <n v="276000"/>
    <s v="CAR MAYO/16/2022"/>
    <n v="0"/>
    <x v="2"/>
    <s v="BPO"/>
    <s v="BUEN"/>
    <d v="2022-05-16T00:00:00"/>
    <d v="2021-09-30T00:00:00"/>
    <d v="2021-09-30T00:00:00"/>
    <d v="2021-11-04T00:00:00"/>
    <d v="2021-11-05T18:03:17"/>
    <s v="COMERCIAL NUTRESA S A S"/>
    <s v="MERCADEO"/>
    <s v="GALLETAS"/>
    <s v="DUCALES"/>
    <s v="N"/>
    <d v="2021-08-18T00:00:00"/>
  </r>
  <r>
    <x v="1576"/>
    <s v="CART"/>
    <s v="CEDIS CARTAGENA"/>
    <s v="C_REFRI"/>
    <s v="CUARTO REFRIGERADO"/>
    <s v="P"/>
    <s v="LANZAMIENTO BEBIDAS TOSH"/>
    <x v="540"/>
    <s v="BEBIDA TOSH ALMENDRA "/>
    <s v="UND"/>
    <m/>
    <s v="12/31/2040"/>
    <n v="10"/>
    <n v="10"/>
    <n v="0"/>
    <n v="0"/>
    <n v="8128"/>
    <n v="81280"/>
    <s v="CAR07162022"/>
    <n v="0"/>
    <x v="2"/>
    <s v="NUTRESA"/>
    <s v="BUEN"/>
    <d v="2022-07-16T00:00:00"/>
    <d v="2021-08-31T00:00:00"/>
    <d v="2021-08-31T00:00:00"/>
    <d v="2021-11-03T00:00:00"/>
    <d v="2021-11-03T12:11:46"/>
    <s v="COMERCIAL NUTRESA S A S"/>
    <s v="MERCADEO"/>
    <s v="GALLETAS"/>
    <s v="TOSH"/>
    <s v="N"/>
    <d v="2021-08-31T00:00:00"/>
  </r>
  <r>
    <x v="1577"/>
    <s v="CART"/>
    <s v="CEDIS CARTAGENA"/>
    <s v="ALMACEN"/>
    <s v="ALMACENAJE"/>
    <s v="P"/>
    <s v="PRODUCTO"/>
    <x v="189"/>
    <s v="PAS. PITA CHIPS TOSH CHAMPINON PIX26G"/>
    <s v="UND"/>
    <m/>
    <s v="12/31/2040"/>
    <n v="900"/>
    <n v="900"/>
    <n v="0"/>
    <n v="0"/>
    <n v="1600"/>
    <n v="1440000"/>
    <s v="CAR07132022"/>
    <n v="0"/>
    <x v="0"/>
    <s v="NUTRESA"/>
    <s v="BUEN"/>
    <d v="2022-07-13T00:00:00"/>
    <d v="2021-10-27T00:00:00"/>
    <d v="2021-10-27T00:00:00"/>
    <d v="2021-11-03T00:00:00"/>
    <d v="2021-11-04T08:17:06"/>
    <s v="COMERCIAL NUTRESA S A S"/>
    <s v="MERCADEO"/>
    <s v="GALLETAS"/>
    <s v="TOSH"/>
    <s v="N"/>
    <d v="2021-03-01T00:00:00"/>
  </r>
  <r>
    <x v="1578"/>
    <s v="CART"/>
    <s v="CEDIS CARTAGENA"/>
    <s v="ALMACEN"/>
    <s v="ALMACENAJE"/>
    <s v="P"/>
    <s v="PRODUCTO"/>
    <x v="218"/>
    <s v="GTA. FESTIVAL MINICHIPS BLACK PI X 35 GR"/>
    <s v="UND"/>
    <m/>
    <s v="12/31/2040"/>
    <n v="116"/>
    <n v="116"/>
    <n v="0"/>
    <n v="0"/>
    <n v="584"/>
    <n v="67744"/>
    <s v="CAR07142022"/>
    <n v="0"/>
    <x v="0"/>
    <s v="NUTRESA"/>
    <s v="BUEN"/>
    <d v="2022-07-14T00:00:00"/>
    <d v="2021-10-04T00:00:00"/>
    <d v="2021-10-04T00:00:00"/>
    <d v="2021-10-28T00:00:00"/>
    <d v="2021-10-29T10:23:29"/>
    <s v="COMERCIAL NUTRESA S A S"/>
    <s v="MERCADEO"/>
    <s v="GALLETAS"/>
    <s v="FESTIVAL"/>
    <s v="N"/>
    <d v="2021-03-19T00:00:00"/>
  </r>
  <r>
    <x v="1579"/>
    <s v="CART"/>
    <s v="CEDIS CARTAGENA"/>
    <s v="C_REFRI"/>
    <s v="CUARTO REFRIGERADO"/>
    <s v="P"/>
    <s v="PRODUCTO"/>
    <x v="537"/>
    <s v="CAFE MATIZ AMBAR 120G"/>
    <s v="UND"/>
    <m/>
    <s v="12/31/2040"/>
    <n v="5"/>
    <n v="5"/>
    <n v="0"/>
    <n v="0"/>
    <n v="5040"/>
    <n v="25200"/>
    <s v="CAR07012022"/>
    <n v="0"/>
    <x v="2"/>
    <s v="NUTRESA"/>
    <s v="BUEN"/>
    <d v="2022-07-01T00:00:00"/>
    <d v="2021-08-26T00:00:00"/>
    <d v="2021-10-27T00:00:00"/>
    <m/>
    <d v="2021-10-08T10:29:23"/>
    <s v="COMERCIAL NUTRESA S A S"/>
    <s v="MERCADEO"/>
    <s v="CAFE"/>
    <s v="MATIZ"/>
    <s v="N"/>
    <d v="2021-08-26T00:00:00"/>
  </r>
  <r>
    <x v="1580"/>
    <s v="CART"/>
    <s v="CEDIS CARTAGENA"/>
    <s v="ALMACEN"/>
    <s v="ALMACENAJE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0"/>
    <s v="BPO"/>
    <s v="BUEN"/>
    <d v="2022-09-11T00:00:00"/>
    <d v="2021-10-20T00:00:00"/>
    <d v="2021-10-20T00:00:00"/>
    <d v="2021-11-09T00:00:00"/>
    <d v="2021-11-09T18:46:30"/>
    <s v="COMERCIAL NUTRESA S A S"/>
    <s v="MERCADEO"/>
    <s v="CNCH"/>
    <s v="TOSH"/>
    <s v="N"/>
    <m/>
  </r>
  <r>
    <x v="1581"/>
    <s v="CART"/>
    <s v="CEDIS CARTAGENA"/>
    <s v="C_REFRI"/>
    <s v="CUARTO REFRIGERADO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2"/>
    <s v="BPO"/>
    <s v="BUEN"/>
    <d v="2022-09-11T00:00:00"/>
    <d v="2021-10-20T00:00:00"/>
    <d v="2021-10-20T00:00:00"/>
    <d v="2021-11-09T00:00:00"/>
    <d v="2021-11-09T18:34:52"/>
    <s v="COMERCIAL NUTRESA S A S"/>
    <s v="MERCADEO"/>
    <s v="CNCH"/>
    <s v="TOSH"/>
    <s v="N"/>
    <m/>
  </r>
  <r>
    <x v="1582"/>
    <s v="CART"/>
    <s v="CEDIS CARTAGENA"/>
    <s v="C_REFRI"/>
    <s v="CUARTO REFRIGERADO"/>
    <s v="P"/>
    <s v="PRODUCTO"/>
    <x v="500"/>
    <s v="MONTBLANC TROZOS DE PECANAS PI X 80 GR"/>
    <s v="UND"/>
    <m/>
    <s v="12/31/2040"/>
    <n v="6"/>
    <n v="6"/>
    <n v="0"/>
    <n v="0"/>
    <n v="8100"/>
    <n v="48600"/>
    <s v="CAR05072022"/>
    <n v="0"/>
    <x v="2"/>
    <s v="NUTRESA"/>
    <s v="BUEN"/>
    <d v="2022-05-07T00:00:00"/>
    <d v="2021-08-31T00:00:00"/>
    <d v="2021-08-31T00:00:00"/>
    <d v="2021-11-03T00:00:00"/>
    <d v="2021-11-03T11:32:10"/>
    <s v="COMERCIAL NUTRESA S A S"/>
    <s v="MERCADEO"/>
    <s v="CNCH"/>
    <s v="MONTBLANC"/>
    <s v="N"/>
    <d v="2021-08-31T00:00:00"/>
  </r>
  <r>
    <x v="1583"/>
    <s v="CART"/>
    <s v="CEDIS CARTAGENA"/>
    <s v="C_REFRI"/>
    <s v="CUARTO REFRIGERADO"/>
    <s v="P"/>
    <s v="MUESTRAS FUERZA DE VENTAS"/>
    <x v="696"/>
    <s v="BENET BEBIDA LISTA SABOR VAINILLA BANANO X 330ML"/>
    <s v="UND"/>
    <m/>
    <s v="12/31/2040"/>
    <n v="12"/>
    <n v="12"/>
    <n v="0"/>
    <n v="0"/>
    <n v="5900"/>
    <n v="70800"/>
    <s v="CAR08132022"/>
    <n v="0"/>
    <x v="2"/>
    <s v="NUTRESA"/>
    <s v="BUEN"/>
    <d v="2022-08-13T00:00:00"/>
    <d v="2021-10-04T00:00:00"/>
    <d v="2021-10-04T00:00:00"/>
    <d v="2021-10-21T00:00:00"/>
    <d v="2021-10-21T14:02:29"/>
    <s v="COMERCIAL NUTRESA S A S"/>
    <s v="MERCADEO"/>
    <s v="GESTION CARGO"/>
    <s v="BENET"/>
    <s v="N"/>
    <d v="2021-10-04T00:00:00"/>
  </r>
  <r>
    <x v="1584"/>
    <s v="CART"/>
    <s v="CEDIS CARTAGENA"/>
    <s v="C_REFRI"/>
    <s v="CUARTO REFRIGERADO"/>
    <s v="P"/>
    <s v="PRODUCTO"/>
    <x v="546"/>
    <s v="PASAB. TOSH MIX PRIMAVERAL PLEGADIZA X12UNX35G"/>
    <s v="UND"/>
    <m/>
    <s v="12/31/2040"/>
    <n v="6"/>
    <n v="6"/>
    <n v="0"/>
    <n v="0"/>
    <n v="22073"/>
    <n v="132438"/>
    <s v="CAR05262022"/>
    <n v="0"/>
    <x v="2"/>
    <s v="NUTRESA"/>
    <s v="BUEN"/>
    <d v="2022-05-26T00:00:00"/>
    <d v="2021-09-20T00:00:00"/>
    <d v="2021-09-20T00:00:00"/>
    <d v="2021-10-08T00:00:00"/>
    <d v="2021-10-08T11:19:52"/>
    <s v="COMERCIAL NUTRESA S A S"/>
    <s v="MERCADEO"/>
    <s v="CNCH"/>
    <s v="TOSH"/>
    <s v="N"/>
    <d v="2021-09-20T00:00:00"/>
  </r>
  <r>
    <x v="1585"/>
    <s v="CART"/>
    <s v="CEDIS CARTAGENA"/>
    <s v="C_REFRI"/>
    <s v="CUARTO REFRIGERADO"/>
    <s v="P"/>
    <s v="LANZAMIENTO BEBIDAS TOSH"/>
    <x v="501"/>
    <s v="BEBIDA TOSH COCO "/>
    <s v="UND"/>
    <m/>
    <s v="12/31/2040"/>
    <n v="10"/>
    <n v="10"/>
    <n v="0"/>
    <n v="0"/>
    <n v="8128"/>
    <n v="81280"/>
    <s v="CAR07182022"/>
    <n v="0"/>
    <x v="2"/>
    <s v="NUTRESA"/>
    <s v="BUEN"/>
    <d v="2022-07-18T00:00:00"/>
    <d v="2021-08-31T00:00:00"/>
    <d v="2021-08-31T00:00:00"/>
    <d v="2021-11-03T00:00:00"/>
    <d v="2021-11-03T12:12:11"/>
    <s v="COMERCIAL NUTRESA S A S"/>
    <s v="MERCADEO"/>
    <s v="GALLETAS"/>
    <s v="TOSH"/>
    <s v="N"/>
    <d v="2021-08-31T00:00:00"/>
  </r>
  <r>
    <x v="1586"/>
    <s v="CART"/>
    <s v="CEDIS CARTAGENA"/>
    <s v="C_REFRI"/>
    <s v="CUARTO REFRIGERADO"/>
    <s v="P"/>
    <s v="MUESTREO EN EL EXITO"/>
    <x v="203"/>
    <s v="CHOCOL. CORONA DELICATTO 14.2G GRANEL"/>
    <s v="UND"/>
    <m/>
    <s v="12/31/2040"/>
    <n v="1640"/>
    <n v="1640"/>
    <n v="0"/>
    <n v="0"/>
    <n v="700"/>
    <n v="1148000"/>
    <s v="CAR05212023"/>
    <n v="0"/>
    <x v="0"/>
    <s v="NUTRESA"/>
    <s v="BUEN"/>
    <d v="2023-05-21T00:00:00"/>
    <d v="2021-10-27T00:00:00"/>
    <d v="2021-10-27T00:00:00"/>
    <m/>
    <m/>
    <s v="COMERCIAL NUTRESA S A S"/>
    <s v="MERCADEO"/>
    <s v="CNCH"/>
    <s v="CORONA"/>
    <s v="N"/>
    <d v="2021-10-27T00:00:00"/>
  </r>
  <r>
    <x v="1587"/>
    <s v="CART"/>
    <s v="CEDIS CARTAGENA"/>
    <s v="C_REFRI"/>
    <s v="CUARTO REFRIGERADO"/>
    <s v="P"/>
    <s v="PRODUCTO"/>
    <x v="697"/>
    <s v="CHOCOLISTO TARRO X 1100G"/>
    <s v="UND"/>
    <m/>
    <s v="12/31/2040"/>
    <n v="6"/>
    <n v="6"/>
    <n v="0"/>
    <n v="0"/>
    <n v="5977"/>
    <n v="35862"/>
    <s v="CAR07152023"/>
    <n v="0"/>
    <x v="2"/>
    <s v="NUTRESA"/>
    <s v="BUEN"/>
    <d v="2023-07-15T00:00:00"/>
    <d v="2021-08-18T00:00:00"/>
    <d v="2021-08-18T00:00:00"/>
    <d v="2021-11-03T00:00:00"/>
    <d v="2021-11-03T11:05:56"/>
    <s v="COMERCIAL NUTRESA S A S"/>
    <s v="MERCADEO"/>
    <s v="CNCH"/>
    <s v="CHOCOLISTO"/>
    <s v="N"/>
    <d v="2020-12-11T00:00:00"/>
  </r>
  <r>
    <x v="1588"/>
    <s v="CART"/>
    <s v="CEDIS CARTAGENA"/>
    <s v="ALMACEN"/>
    <s v="ALMACENAJE"/>
    <s v="P"/>
    <s v="PRODUCTO"/>
    <x v="212"/>
    <s v="BURBUJA JET AREQUIPE COCO PI XQ 13.2 GR"/>
    <s v="UND"/>
    <m/>
    <s v="12/31/2040"/>
    <n v="240"/>
    <n v="240"/>
    <n v="0"/>
    <n v="0"/>
    <n v="600"/>
    <n v="144000"/>
    <s v="CAR05182022"/>
    <n v="0"/>
    <x v="0"/>
    <s v="NUTRESA"/>
    <s v="BUEN"/>
    <d v="2022-05-18T00:00:00"/>
    <d v="2021-08-31T00:00:00"/>
    <d v="2021-11-10T00:00:00"/>
    <d v="2021-11-10T00:00:00"/>
    <d v="2021-09-22T15:16:27"/>
    <s v="COMERCIAL NUTRESA S A S"/>
    <s v="MERCADEO"/>
    <s v="CNCH"/>
    <s v="JET"/>
    <s v="N"/>
    <d v="2021-08-31T00:00:00"/>
  </r>
  <r>
    <x v="1589"/>
    <s v="CART"/>
    <s v="CEDIS CARTAGENA"/>
    <s v="C_REFRI"/>
    <s v="CUARTO REFRIGERADO"/>
    <s v="P"/>
    <s v="MUESTREO DEGUSTACIóN IMPULSO"/>
    <x v="698"/>
    <s v="COLCAFE CAPPUCCINO VAINILLA STICK PI 18G"/>
    <s v="UND"/>
    <s v="-"/>
    <s v="12/31/2040"/>
    <n v="413"/>
    <n v="413"/>
    <n v="0"/>
    <n v="0"/>
    <n v="289"/>
    <n v="119357"/>
    <s v="CAR10192022"/>
    <n v="0"/>
    <x v="0"/>
    <s v="NUTRESA"/>
    <s v="BUEN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590"/>
    <s v="CART"/>
    <s v="CEDIS CARTAGENA"/>
    <s v="C_REFRI"/>
    <s v="CUARTO REFRIGERADO"/>
    <s v="P"/>
    <s v="MATIZ"/>
    <x v="549"/>
    <s v="MATIZ INSTANTE FRASCO X 150 GR"/>
    <s v="UND"/>
    <m/>
    <s v="12/31/2040"/>
    <n v="5"/>
    <n v="5"/>
    <n v="0"/>
    <n v="0"/>
    <n v="7800"/>
    <n v="39000"/>
    <s v="CAR04052023"/>
    <n v="0"/>
    <x v="2"/>
    <s v="NUTRESA"/>
    <s v="BUEN"/>
    <d v="2023-04-05T00:00:00"/>
    <d v="2021-10-26T00:00:00"/>
    <d v="2021-10-27T00:00:00"/>
    <m/>
    <m/>
    <s v="COMERCIAL NUTRESA S A S"/>
    <s v="MERCADEO"/>
    <s v="CAFE"/>
    <s v="MATIZ"/>
    <s v="N"/>
    <d v="2019-04-08T00:00:00"/>
  </r>
  <r>
    <x v="1591"/>
    <s v="CART"/>
    <s v="CEDIS CARTAGENA"/>
    <s v="C_REFRI"/>
    <s v="CUARTO REFRIGERADO"/>
    <s v="P"/>
    <s v="PRODUCTO"/>
    <x v="522"/>
    <s v="MONTBLANC MINI MAD16 ALMENDRA X9G"/>
    <s v="UND"/>
    <m/>
    <s v="12/31/2040"/>
    <n v="80"/>
    <n v="80"/>
    <n v="0"/>
    <n v="0"/>
    <n v="500"/>
    <n v="40000"/>
    <s v="CAR11152021"/>
    <n v="0"/>
    <x v="0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592"/>
    <s v="CART"/>
    <s v="CEDIS CARTAGENA"/>
    <s v="C_REFRI"/>
    <s v="CUARTO REFRIGERADO"/>
    <s v="P"/>
    <s v="PRODUCTO"/>
    <x v="519"/>
    <s v="PASAB. TOSH MIX PRIMAVERAL DOYPACK X280G"/>
    <s v="UND"/>
    <m/>
    <s v="12/31/2040"/>
    <n v="4"/>
    <n v="4"/>
    <n v="0"/>
    <n v="0"/>
    <n v="11118"/>
    <n v="44472"/>
    <s v="CAR05272022"/>
    <n v="0"/>
    <x v="2"/>
    <s v="NUTRESA"/>
    <s v="BUEN"/>
    <d v="2022-05-27T00:00:00"/>
    <d v="2021-09-20T00:00:00"/>
    <d v="2021-09-20T00:00:00"/>
    <d v="2021-10-08T00:00:00"/>
    <d v="2021-10-08T11:18:35"/>
    <s v="COMERCIAL NUTRESA S A S"/>
    <s v="MERCADEO"/>
    <s v="CNCH"/>
    <s v="TOSH"/>
    <s v="N"/>
    <d v="2021-09-20T00:00:00"/>
  </r>
  <r>
    <x v="1593"/>
    <s v="CART"/>
    <s v="CEDIS CARTAGENA"/>
    <s v="ALMACEN"/>
    <s v="ALMACENAJE"/>
    <s v="P"/>
    <s v="PRODUCTO"/>
    <x v="699"/>
    <s v="GOL MINI BOLSA BOLX12UNX14G"/>
    <s v="UND"/>
    <m/>
    <s v="12/31/2040"/>
    <n v="24"/>
    <n v="24"/>
    <n v="0"/>
    <n v="0"/>
    <n v="5400"/>
    <n v="129600"/>
    <s v="CAR06132022"/>
    <n v="0"/>
    <x v="2"/>
    <s v="NUTRESA"/>
    <s v="BUEN"/>
    <d v="2022-06-13T00:00:00"/>
    <d v="2021-11-08T00:00:00"/>
    <d v="2021-11-08T00:00:00"/>
    <m/>
    <m/>
    <s v="COMERCIAL NUTRESA S A S"/>
    <s v="MERCADEO"/>
    <s v="CNCH"/>
    <s v="GOL"/>
    <s v="N"/>
    <d v="2021-09-22T00:00:00"/>
  </r>
  <r>
    <x v="1594"/>
    <s v="CART"/>
    <s v="CEDIS CARTAGENA"/>
    <s v="C_REFRI"/>
    <s v="CUARTO REFRIGERADO"/>
    <s v="P"/>
    <s v="PRODUCTO"/>
    <x v="512"/>
    <s v="PASAB. LA ESPECIAL MANIMIEL DPCX180G"/>
    <s v="UND"/>
    <m/>
    <s v="12/31/2040"/>
    <n v="7"/>
    <n v="7"/>
    <n v="0"/>
    <n v="0"/>
    <n v="5200"/>
    <n v="36400"/>
    <s v="CAR07232022"/>
    <n v="0"/>
    <x v="2"/>
    <s v="NUTRESA"/>
    <s v="BUEN"/>
    <d v="2022-07-23T00:00:00"/>
    <d v="2021-09-30T00:00:00"/>
    <d v="2021-09-30T00:00:00"/>
    <d v="2021-10-21T00:00:00"/>
    <d v="2021-10-21T13:56:35"/>
    <s v="COMERCIAL NUTRESA S A S"/>
    <s v="MERCADEO"/>
    <s v="CNCH"/>
    <s v="LA ESPECIAL"/>
    <s v="N"/>
    <d v="2021-09-30T00:00:00"/>
  </r>
  <r>
    <x v="1595"/>
    <s v="CART"/>
    <s v="CEDIS CARTAGENA"/>
    <s v="C_REFRI"/>
    <s v="CUARTO REFRIGERADO"/>
    <s v="P"/>
    <n v="1"/>
    <x v="207"/>
    <s v="1001568 GTA SALTIN NOEL TC X 3"/>
    <s v="UND"/>
    <s v="-"/>
    <s v="12/31/2040"/>
    <n v="3"/>
    <n v="3"/>
    <n v="0"/>
    <n v="0"/>
    <n v="812"/>
    <n v="2436"/>
    <s v="CAR03242023"/>
    <n v="0"/>
    <x v="0"/>
    <s v="NUTRESA"/>
    <s v="BUEN"/>
    <d v="2023-03-24T00:00:00"/>
    <d v="2021-09-28T00:00:00"/>
    <d v="2021-09-28T00:00:00"/>
    <d v="2021-09-28T00:00:00"/>
    <d v="2021-09-28T17:36:35"/>
    <s v="COMERCIAL NUTRESA S A S"/>
    <s v="MERCADEO"/>
    <s v="GALLETAS"/>
    <s v="SALTIN NOEL"/>
    <s v="N"/>
    <d v="2016-01-07T00:00:00"/>
  </r>
  <r>
    <x v="1596"/>
    <s v="CART"/>
    <s v="CEDIS CARTAGENA"/>
    <s v="C_REFRI"/>
    <s v="CUARTO REFRIGERADO"/>
    <s v="P"/>
    <s v="PRODUCTO"/>
    <x v="700"/>
    <s v="GLINA.JETBURBUJET CC PLGX3UDX100G"/>
    <s v="UND"/>
    <m/>
    <s v="12/31/2040"/>
    <n v="5"/>
    <n v="5"/>
    <n v="0"/>
    <n v="0"/>
    <n v="14100"/>
    <n v="70500"/>
    <s v="CAR06172022"/>
    <n v="0"/>
    <x v="2"/>
    <s v="NUTRESA"/>
    <s v="BUEN"/>
    <d v="2022-06-17T00:00:00"/>
    <d v="2021-09-30T00:00:00"/>
    <d v="2021-09-30T00:00:00"/>
    <d v="2021-11-03T00:00:00"/>
    <d v="2021-11-03T11:32:28"/>
    <s v="COMERCIAL NUTRESA S A S"/>
    <s v="MERCADEO"/>
    <s v="CNCH"/>
    <s v="JET"/>
    <s v="N"/>
    <d v="2021-09-30T00:00:00"/>
  </r>
  <r>
    <x v="1597"/>
    <s v="CART"/>
    <s v="CEDIS CARTAGENA"/>
    <s v="C_REFRI"/>
    <s v="CUARTO REFRIGERADO"/>
    <s v="P"/>
    <s v="PRODUCTO"/>
    <x v="701"/>
    <s v="GLINA. MONTBLANCAVELECH PLEX8UX60G"/>
    <s v="UND"/>
    <m/>
    <s v="12/31/2040"/>
    <n v="8"/>
    <n v="8"/>
    <n v="0"/>
    <n v="0"/>
    <n v="31200"/>
    <n v="249600"/>
    <s v="CAR06182022"/>
    <n v="0"/>
    <x v="2"/>
    <s v="NUTRESA"/>
    <s v="BUEN"/>
    <d v="2022-06-18T00:00:00"/>
    <d v="2021-09-30T00:00:00"/>
    <d v="2021-09-30T00:00:00"/>
    <d v="2021-10-21T00:00:00"/>
    <d v="2021-10-21T13:58:45"/>
    <s v="COMERCIAL NUTRESA S A S"/>
    <s v="MERCADEO"/>
    <s v="CNCH"/>
    <s v="MONTBLANC"/>
    <s v="N"/>
    <d v="2021-09-30T00:00:00"/>
  </r>
  <r>
    <x v="1598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0"/>
    <s v="BPO"/>
    <s v="BUEN"/>
    <d v="2022-07-27T00:00:00"/>
    <d v="2021-09-13T00:00:00"/>
    <d v="2021-09-13T00:00:00"/>
    <d v="2021-11-09T00:00:00"/>
    <d v="2021-11-09T18:46:15"/>
    <s v="COMERCIAL NUTRESA S A S"/>
    <s v="MERCADEO"/>
    <s v="CNCH"/>
    <s v="MONTBLANC"/>
    <s v="N"/>
    <d v="2021-09-13T00:00:00"/>
  </r>
  <r>
    <x v="1599"/>
    <s v="CART"/>
    <s v="CEDIS CARTAGENA"/>
    <s v="ALMACEN"/>
    <s v="ALMACENAJE"/>
    <s v="P"/>
    <s v="PRODUCTO"/>
    <x v="189"/>
    <s v="PAS. PITA CHIPS TOSH CHAMPINON PIX26G"/>
    <s v="UND"/>
    <m/>
    <s v="12/31/2040"/>
    <n v="350"/>
    <n v="0"/>
    <n v="350"/>
    <n v="0"/>
    <n v="1600"/>
    <n v="560000"/>
    <s v="CAR07032022"/>
    <n v="0"/>
    <x v="2"/>
    <s v="BPO"/>
    <s v="BUEN"/>
    <d v="2022-07-03T00:00:00"/>
    <d v="2021-10-27T00:00:00"/>
    <d v="2021-10-27T00:00:00"/>
    <d v="2021-10-29T00:00:00"/>
    <d v="2021-10-30T10:52:47"/>
    <s v="COMERCIAL NUTRESA S A S"/>
    <s v="MERCADEO"/>
    <s v="GALLETAS"/>
    <s v="TOSH"/>
    <s v="N"/>
    <d v="2021-03-01T00:00:00"/>
  </r>
  <r>
    <x v="1600"/>
    <s v="CART"/>
    <s v="CEDIS CARTAGENA"/>
    <s v="C_REFRI"/>
    <s v="CUARTO REFRIGERADO"/>
    <s v="P"/>
    <s v="PRODUCTO"/>
    <x v="702"/>
    <s v="PASAB. LA ESPECIAL KRAKSLIM DPCKX132G"/>
    <s v="UND"/>
    <m/>
    <s v="12/31/2040"/>
    <n v="7"/>
    <n v="7"/>
    <n v="0"/>
    <n v="0"/>
    <n v="3700"/>
    <n v="25900"/>
    <s v="CAR09032022"/>
    <n v="0"/>
    <x v="2"/>
    <s v="NUTRESA"/>
    <s v="BUEN"/>
    <d v="2022-09-03T00:00:00"/>
    <d v="2021-09-30T00:00:00"/>
    <d v="2021-09-30T00:00:00"/>
    <d v="2021-10-21T00:00:00"/>
    <d v="2021-10-21T13:56:57"/>
    <s v="COMERCIAL NUTRESA S A S"/>
    <s v="MERCADEO"/>
    <s v="CNCH"/>
    <s v="LA ESPECIAL"/>
    <s v="N"/>
    <d v="2021-09-30T00:00:00"/>
  </r>
  <r>
    <x v="160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30"/>
    <n v="30"/>
    <n v="0"/>
    <n v="0"/>
    <n v="5900"/>
    <n v="177000"/>
    <s v="CAR08302022"/>
    <n v="0"/>
    <x v="2"/>
    <s v="NUTRESA"/>
    <s v="BUEN"/>
    <d v="2022-08-30T00:00:00"/>
    <d v="2021-10-04T00:00:00"/>
    <d v="2021-10-04T00:00:00"/>
    <d v="2021-11-03T00:00:00"/>
    <d v="2021-11-03T11:06:15"/>
    <s v="COMERCIAL NUTRESA S A S"/>
    <s v="MERCADEO"/>
    <s v="GESTION CARGO"/>
    <s v="BENET"/>
    <s v="N"/>
    <d v="2021-10-04T00:00:00"/>
  </r>
  <r>
    <x v="1602"/>
    <s v="CART"/>
    <s v="CEDIS CARTAGENA"/>
    <s v="C_REFRI"/>
    <s v="CUARTO REFRIGERADO"/>
    <s v="P"/>
    <n v="1"/>
    <x v="489"/>
    <s v="SPAGHETTI DORIA NUTRIVIT 250 GR"/>
    <s v="UND"/>
    <s v="-"/>
    <s v="12/31/2040"/>
    <n v="3"/>
    <n v="3"/>
    <n v="0"/>
    <n v="0"/>
    <n v="1056"/>
    <n v="3168"/>
    <s v="CAR07032022"/>
    <n v="0"/>
    <x v="0"/>
    <s v="NUTRESA"/>
    <s v="BUEN"/>
    <d v="2022-07-03T00:00:00"/>
    <d v="2021-09-28T00:00:00"/>
    <d v="2021-09-28T00:00:00"/>
    <d v="2021-09-28T00:00:00"/>
    <d v="2021-09-28T17:36:06"/>
    <s v="COMERCIAL NUTRESA S A S"/>
    <s v="MERCADEO"/>
    <s v="PASTAS"/>
    <s v="DORIA"/>
    <s v="N"/>
    <d v="2014-10-27T00:00:00"/>
  </r>
  <r>
    <x v="1603"/>
    <s v="CART"/>
    <s v="CEDIS CARTAGENA"/>
    <s v="C_REFRI"/>
    <s v="CUARTO REFRIGERADO"/>
    <s v="P"/>
    <s v="PRODUCTO"/>
    <x v="491"/>
    <s v="GLINA.JUMBOPISTACHO PLEGX6UNDX200GNAV"/>
    <s v="UND"/>
    <m/>
    <s v="12/31/2040"/>
    <n v="9"/>
    <n v="9"/>
    <n v="0"/>
    <n v="0"/>
    <n v="43269"/>
    <n v="389421"/>
    <s v="CAR06292022"/>
    <n v="0"/>
    <x v="2"/>
    <s v="NUTRESA"/>
    <s v="BUEN"/>
    <d v="2022-06-29T00:00:00"/>
    <d v="2021-10-13T00:00:00"/>
    <d v="2021-10-13T00:00:00"/>
    <d v="2021-10-26T00:00:00"/>
    <d v="2021-10-26T13:37:47"/>
    <s v="COMERCIAL NUTRESA S A S"/>
    <s v="MERCADEO"/>
    <s v="CNCH"/>
    <s v="JUMBO"/>
    <s v="N"/>
    <d v="2021-10-13T00:00:00"/>
  </r>
  <r>
    <x v="1604"/>
    <s v="CART"/>
    <s v="CEDIS CARTAGENA"/>
    <s v="C_REFRI"/>
    <s v="CUARTO REFRIGERADO"/>
    <s v="P"/>
    <s v="LANZAMIENTO BEBIDAS TOSH"/>
    <x v="529"/>
    <s v="BEBIDA TOSH ALMENDRA AVENA "/>
    <s v="UND"/>
    <m/>
    <s v="12/31/2040"/>
    <n v="8"/>
    <n v="8"/>
    <n v="0"/>
    <n v="0"/>
    <n v="9176"/>
    <n v="73408"/>
    <s v="CAR07182022"/>
    <n v="0"/>
    <x v="2"/>
    <s v="NUTRESA"/>
    <s v="BUEN"/>
    <d v="2022-07-18T00:00:00"/>
    <d v="2021-08-31T00:00:00"/>
    <d v="2021-08-31T00:00:00"/>
    <d v="2021-10-08T00:00:00"/>
    <d v="2021-10-08T11:11:46"/>
    <s v="COMERCIAL NUTRESA S A S"/>
    <s v="MERCADEO"/>
    <s v="GALLETAS"/>
    <s v="TOSH"/>
    <s v="N"/>
    <d v="2021-08-31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3"/>
    <n v="3"/>
    <n v="0"/>
    <n v="0"/>
    <n v="9200"/>
    <n v="27600"/>
    <s v="CAR06242022"/>
    <n v="0"/>
    <x v="2"/>
    <s v="NUTRESA"/>
    <s v="BUEN"/>
    <d v="2022-06-24T00:00:00"/>
    <d v="2021-09-07T00:00:00"/>
    <d v="2021-09-07T00:00:00"/>
    <m/>
    <m/>
    <s v="COMERCIAL NUTRESA S A S"/>
    <s v="MERCADEO"/>
    <s v="PASTAS"/>
    <s v="DORIA"/>
    <s v="N"/>
    <d v="2021-09-07T00:00:00"/>
  </r>
  <r>
    <x v="1605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2"/>
    <s v="BPO"/>
    <s v="BUEN"/>
    <d v="2022-07-27T00:00:00"/>
    <d v="2021-09-13T00:00:00"/>
    <d v="2021-09-13T00:00:00"/>
    <d v="2021-11-09T00:00:00"/>
    <d v="2021-11-09T18:34:34"/>
    <s v="COMERCIAL NUTRESA S A S"/>
    <s v="MERCADEO"/>
    <s v="CNCH"/>
    <s v="MONTBLANC"/>
    <s v="N"/>
    <d v="2021-09-13T00:00:00"/>
  </r>
  <r>
    <x v="1606"/>
    <s v="CART"/>
    <s v="CEDIS CARTAGENA"/>
    <s v="C_REFRI"/>
    <s v="CUARTO REFRIGERADO"/>
    <s v="P"/>
    <s v="PRODUCTO"/>
    <x v="703"/>
    <s v="PASAB. LA ESPECIAL KRAKS LIMON PLEG X12UD X 32G"/>
    <s v="UND"/>
    <m/>
    <s v="12/31/2040"/>
    <n v="2"/>
    <n v="2"/>
    <n v="0"/>
    <n v="0"/>
    <n v="384"/>
    <n v="768"/>
    <s v="CAR07292022"/>
    <n v="0"/>
    <x v="2"/>
    <s v="NUTRESA"/>
    <s v="BUEN"/>
    <d v="2022-07-29T00:00:00"/>
    <d v="2021-08-18T00:00:00"/>
    <d v="2021-08-18T00:00:00"/>
    <d v="2021-11-03T00:00:00"/>
    <d v="2021-11-03T11:33:02"/>
    <s v="COMERCIAL NUTRESA S A S"/>
    <s v="MERCADEO"/>
    <s v="CNCH"/>
    <s v="LA ESPECIAL"/>
    <s v="N"/>
    <d v="2021-08-18T00:00:00"/>
  </r>
  <r>
    <x v="1607"/>
    <s v="CART"/>
    <s v="CEDIS CARTAGENA"/>
    <s v="C_REFRI"/>
    <s v="CUARTO REFRIGERADO"/>
    <s v="P"/>
    <s v="CODIFICACION"/>
    <x v="704"/>
    <s v="CORONA DELICATTO BRRX142G PAST"/>
    <s v="UND"/>
    <m/>
    <s v="12/31/2040"/>
    <n v="30"/>
    <n v="30"/>
    <n v="0"/>
    <n v="0"/>
    <n v="4100"/>
    <n v="123000"/>
    <s v="CAR09072023"/>
    <n v="0"/>
    <x v="2"/>
    <s v="NUTRESA"/>
    <s v="BUEN"/>
    <d v="2023-09-07T00:00:00"/>
    <d v="2021-10-13T00:00:00"/>
    <d v="2021-10-13T00:00:00"/>
    <d v="2021-11-03T00:00:00"/>
    <d v="2021-11-03T11:29:59"/>
    <s v="COMERCIAL NUTRESA S A S"/>
    <s v="MERCADEO"/>
    <s v="CNCH"/>
    <s v="CORONA"/>
    <s v="N"/>
    <d v="2021-10-13T00:00:00"/>
  </r>
  <r>
    <x v="1608"/>
    <s v="CART"/>
    <s v="CEDIS CARTAGENA"/>
    <s v="C_REFRI"/>
    <s v="CUARTO REFRIGERADO"/>
    <s v="P"/>
    <s v="PRODUCTO"/>
    <x v="705"/>
    <s v="JET WAFER AREQUIPE COCO PLEG X 20 UND X 22G"/>
    <s v="UND"/>
    <m/>
    <s v="12/31/2040"/>
    <n v="6"/>
    <n v="6"/>
    <n v="0"/>
    <n v="0"/>
    <n v="16000"/>
    <n v="96000"/>
    <s v="CAR03192022"/>
    <n v="0"/>
    <x v="2"/>
    <s v="NUTRESA"/>
    <s v="BUEN"/>
    <d v="2022-03-19T00:00:00"/>
    <d v="2021-08-18T00:00:00"/>
    <d v="2021-08-18T00:00:00"/>
    <d v="2021-11-03T00:00:00"/>
    <d v="2021-11-03T11:31:18"/>
    <s v="COMERCIAL NUTRESA S A S"/>
    <s v="MERCADEO"/>
    <s v="CNCH"/>
    <s v="JET"/>
    <s v="N"/>
    <d v="2021-07-23T00:00:00"/>
  </r>
  <r>
    <x v="1609"/>
    <s v="CART"/>
    <s v="CEDIS CARTAGENA"/>
    <s v="C_REFRI"/>
    <s v="CUARTO REFRIGERADO"/>
    <s v="P"/>
    <s v="PRODUCTO"/>
    <x v="706"/>
    <s v="GTA. FESTIVAL RECREO MARACUMANGO BS.12X4 X 432 GR"/>
    <s v="UND"/>
    <m/>
    <s v="12/31/2040"/>
    <n v="7"/>
    <n v="7"/>
    <n v="0"/>
    <n v="0"/>
    <n v="4790"/>
    <n v="33530"/>
    <s v="CAR02162022"/>
    <n v="0"/>
    <x v="2"/>
    <s v="NUTRESA"/>
    <s v="BUEN"/>
    <d v="2022-02-16T00:00:00"/>
    <d v="2021-08-31T00:00:00"/>
    <d v="2021-09-04T00:00:00"/>
    <d v="2021-11-03T00:00:00"/>
    <d v="2021-11-03T11:11:28"/>
    <s v="COMERCIAL NUTRESA S A S"/>
    <s v="MERCADEO"/>
    <s v="GALLETAS"/>
    <s v="FESTIVAL"/>
    <s v="N"/>
    <d v="2021-06-02T00:00:00"/>
  </r>
  <r>
    <x v="1610"/>
    <s v="CART"/>
    <s v="CEDIS CARTAGENA"/>
    <s v="C_REFRI"/>
    <s v="CUARTO REFRIGERADO"/>
    <s v="P"/>
    <s v="TOSH ENERGIA"/>
    <x v="525"/>
    <s v="AROM.TOSH ENERGIA 24G 20SOB 20UN"/>
    <s v="UND"/>
    <m/>
    <s v="12/31/2040"/>
    <n v="30"/>
    <n v="30"/>
    <n v="0"/>
    <n v="0"/>
    <n v="4000"/>
    <n v="120000"/>
    <s v="CAR09252023"/>
    <n v="0"/>
    <x v="2"/>
    <s v="NUTRESA"/>
    <s v="BUEN"/>
    <d v="2023-09-25T00:00:00"/>
    <d v="2021-10-14T00:00:00"/>
    <d v="2021-10-14T00:00:00"/>
    <d v="2021-11-03T00:00:00"/>
    <d v="2021-11-03T11:16:50"/>
    <s v="COMERCIAL NUTRESA S A S"/>
    <s v="MERCADEO"/>
    <s v="CAFE"/>
    <s v="TOSH"/>
    <s v="N"/>
    <d v="2021-10-14T00:00:00"/>
  </r>
  <r>
    <x v="161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45"/>
    <n v="45"/>
    <n v="0"/>
    <n v="0"/>
    <n v="5900"/>
    <n v="265500"/>
    <s v="CAR08302022"/>
    <n v="0"/>
    <x v="1"/>
    <s v="NUTRESA"/>
    <s v="BUEN"/>
    <d v="2022-08-30T00:00:00"/>
    <d v="2021-10-22T00:00:00"/>
    <d v="2021-10-22T00:00:00"/>
    <d v="2021-11-09T00:00:00"/>
    <d v="2021-11-09T19:27:28"/>
    <s v="COMERCIAL NUTRESA S A S"/>
    <s v="MERCADEO"/>
    <s v="GESTION CARGO"/>
    <s v="BENET"/>
    <s v="N"/>
    <d v="2021-10-04T00:00:00"/>
  </r>
  <r>
    <x v="1612"/>
    <s v="CART"/>
    <s v="CEDIS CARTAGENA"/>
    <s v="C_REFRI"/>
    <s v="CUARTO REFRIGERADO"/>
    <s v="P"/>
    <s v="MUESTRAS DE CODIFICACION"/>
    <x v="707"/>
    <s v="SALCH.VIENA.LIMON.PIMIENTA.ZENU X 150G"/>
    <s v="UND"/>
    <m/>
    <s v="12/31/2040"/>
    <n v="6"/>
    <n v="6"/>
    <n v="0"/>
    <n v="0"/>
    <n v="3600"/>
    <n v="21600"/>
    <s v="CAR07172023"/>
    <n v="0"/>
    <x v="2"/>
    <s v="NUTRESA"/>
    <s v="BUEN"/>
    <d v="2023-07-17T00:00:00"/>
    <d v="2021-08-30T00:00:00"/>
    <d v="2021-08-30T00:00:00"/>
    <d v="2021-10-08T00:00:00"/>
    <d v="2021-10-08T11:18:03"/>
    <s v="COMERCIAL NUTRESA S A S"/>
    <s v="MERCADEO"/>
    <s v="LARGA VIDA"/>
    <s v="ZENU"/>
    <s v="N"/>
    <d v="2021-08-30T00:00:00"/>
  </r>
  <r>
    <x v="1589"/>
    <s v="CART"/>
    <s v="CEDIS CARTAGENA"/>
    <s v="ALMACEN"/>
    <s v="ALMACENAJE"/>
    <s v="P"/>
    <s v="MUESTREO DEGUSTACIóN IMPULSO"/>
    <x v="698"/>
    <s v="COLCAFE CAPPUCCINO VAINILLA STICK PI 18G"/>
    <s v="UND"/>
    <s v="-"/>
    <s v="12/31/2040"/>
    <n v="1"/>
    <n v="1"/>
    <n v="0"/>
    <n v="0"/>
    <n v="289"/>
    <n v="289"/>
    <s v="CAR10192022"/>
    <n v="0"/>
    <x v="0"/>
    <s v="NUTRESA"/>
    <s v="AVER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613"/>
    <s v="CART"/>
    <s v="CEDIS CARTAGENA"/>
    <s v="C_REFRI"/>
    <s v="CUARTO REFRIGERADO"/>
    <s v="P"/>
    <s v="PRODUCTO"/>
    <x v="502"/>
    <s v="GTA. DUX RELLENAS CHOCOLATE 36GR"/>
    <s v="UND"/>
    <m/>
    <s v="12/31/2040"/>
    <n v="468"/>
    <n v="468"/>
    <n v="0"/>
    <n v="0"/>
    <n v="672"/>
    <n v="314496"/>
    <s v="CAR MAYO/08/2022"/>
    <n v="0"/>
    <x v="2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614"/>
    <s v="CART"/>
    <s v="CEDIS CARTAGENA"/>
    <s v="C_REFRI"/>
    <s v="CUARTO REFRIGERADO"/>
    <s v="P"/>
    <s v="3 EN 1 COLCAFE 320G 12 FRASCOS"/>
    <x v="708"/>
    <s v="3 EN 1 COLCAFE 320G 12 FRASCOS"/>
    <s v="UND"/>
    <m/>
    <s v="12/31/2040"/>
    <n v="1"/>
    <n v="1"/>
    <n v="0"/>
    <n v="0"/>
    <n v="5747"/>
    <n v="5747"/>
    <s v="CAR03182023"/>
    <n v="0"/>
    <x v="2"/>
    <s v="NUTRESA"/>
    <s v="BUEN"/>
    <d v="2023-03-18T00:00:00"/>
    <d v="2021-10-04T00:00:00"/>
    <d v="2021-10-04T00:00:00"/>
    <m/>
    <m/>
    <s v="COMERCIAL NUTRESA S A S"/>
    <s v="MERCADEO"/>
    <s v="CAFE"/>
    <s v="COLCAFE"/>
    <s v="N"/>
    <d v="2021-10-04T00:00:00"/>
  </r>
  <r>
    <x v="1615"/>
    <s v="CART"/>
    <s v="CEDIS CARTAGENA"/>
    <s v="C_REFRI"/>
    <s v="CUARTO REFRIGERADO"/>
    <s v="P"/>
    <s v="PRODUCTO"/>
    <x v="709"/>
    <s v="PAS.TOSH ROSQUITAS SURT 20 MAS CONTENIDO BS X 12 UND X 264 GR"/>
    <s v="UND"/>
    <m/>
    <s v="12/31/2040"/>
    <n v="4"/>
    <n v="4"/>
    <n v="0"/>
    <n v="0"/>
    <n v="12450"/>
    <n v="49800"/>
    <s v="CAR11222021"/>
    <n v="0"/>
    <x v="2"/>
    <s v="NUTRESA"/>
    <s v="BUEN"/>
    <d v="2021-11-22T00:00:00"/>
    <d v="2021-08-31T00:00:00"/>
    <d v="2021-08-31T00:00:00"/>
    <d v="2021-10-08T00:00:00"/>
    <d v="2021-10-08T11:28:40"/>
    <s v="COMERCIAL NUTRESA S A S"/>
    <s v="MERCADEO"/>
    <s v="GALLETAS"/>
    <s v="TOSH"/>
    <s v="N"/>
    <d v="2021-08-31T00:00:00"/>
  </r>
  <r>
    <x v="1616"/>
    <s v="DUIT"/>
    <s v="CEDIS ALTILLANO DUITAMA"/>
    <s v="ALMACEN"/>
    <s v="ALMACENAJE"/>
    <s v="D"/>
    <s v="IMPULSO MULTIMARCA CHOCOLATES"/>
    <x v="710"/>
    <s v="UNIFORME MULTIMARCA CHOCOLATES PAQ X 1 TALLA 10"/>
    <s v="PAQ"/>
    <m/>
    <s v="12/31/2020"/>
    <n v="1"/>
    <n v="1"/>
    <n v="0"/>
    <n v="0"/>
    <n v="223940"/>
    <n v="223940"/>
    <n v="0"/>
    <n v="0"/>
    <x v="2"/>
    <s v="BPO"/>
    <s v="BUEN"/>
    <m/>
    <d v="2020-07-31T00:00:00"/>
    <d v="2021-08-21T00:00:00"/>
    <m/>
    <m/>
    <s v="COMERCIAL NUTRESA S A S"/>
    <s v="MERCADEO"/>
    <s v="CNCH"/>
    <s v="MULTIMARCA"/>
    <s v="N"/>
    <d v="2021-08-21T00:00:00"/>
  </r>
  <r>
    <x v="1617"/>
    <s v="DUIT"/>
    <s v="CEDIS ALTILLANO DUITAM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07-23T00:00:00"/>
    <d v="2021-08-04T00:00:00"/>
    <d v="2021-08-04T11:07:50"/>
    <s v="COMERCIAL NUTRESA S A S"/>
    <s v="MERCADEO"/>
    <s v="GALLETAS"/>
    <s v="GENERICO"/>
    <s v="N"/>
    <d v="2019-08-30T00:00:00"/>
  </r>
  <r>
    <x v="1618"/>
    <s v="DUIT"/>
    <s v="CEDIS ALTILLANO DUITAMA"/>
    <s v="ALMACEN"/>
    <s v="ALMACENAJE"/>
    <s v="I"/>
    <s v="IMPULSO MONTICELLO "/>
    <x v="559"/>
    <s v="RALLADOR IMPULSO MONTICELLO "/>
    <s v="UND"/>
    <m/>
    <d v="2021-04-12T00:00:00"/>
    <n v="90"/>
    <n v="90"/>
    <n v="0"/>
    <n v="0"/>
    <n v="2000"/>
    <n v="180000"/>
    <n v="0"/>
    <n v="0"/>
    <x v="2"/>
    <s v="BPO"/>
    <s v="BUEN"/>
    <m/>
    <d v="2021-08-25T00:00:00"/>
    <d v="2021-09-06T00:00:00"/>
    <d v="2021-11-09T00:00:00"/>
    <d v="2021-11-09T11:31:19"/>
    <s v="COMERCIAL NUTRESA S A S"/>
    <s v="MERCADEO"/>
    <s v="PASTAS"/>
    <s v="MONTICELLO"/>
    <s v="N"/>
    <d v="2021-08-20T00:00:00"/>
  </r>
  <r>
    <x v="1619"/>
    <s v="DUIT"/>
    <s v="CEDIS ALTILLANO DUITAMA"/>
    <s v="ALMACEN"/>
    <s v="ALMACENAJE"/>
    <s v="I"/>
    <s v="IMPULSO BENET"/>
    <x v="7"/>
    <s v="VASO BRANDEADO BENET 2 ONZAS PAQ X 50"/>
    <s v="PAQ"/>
    <m/>
    <s v="10/31/2040"/>
    <n v="48"/>
    <n v="48"/>
    <n v="0"/>
    <n v="0"/>
    <n v="4900"/>
    <n v="235200"/>
    <n v="0"/>
    <n v="0"/>
    <x v="2"/>
    <s v="BPO"/>
    <s v="BUEN"/>
    <m/>
    <d v="2020-01-24T00:00:00"/>
    <d v="2021-07-23T00:00:00"/>
    <m/>
    <m/>
    <s v="COMERCIAL NUTRESA S A S"/>
    <s v="MERCADEO"/>
    <s v="GENERICO"/>
    <s v="BENET"/>
    <s v="N"/>
    <d v="2020-01-23T00:00:00"/>
  </r>
  <r>
    <x v="1620"/>
    <s v="DUIT"/>
    <s v="CEDIS ALTILLANO DUITAMA"/>
    <s v="ALMACEN"/>
    <s v="ALMACENAJE"/>
    <s v="I"/>
    <n v="1"/>
    <x v="15"/>
    <s v="VASO DEGUSTACION 4 OZ SELLO ROJO X 50 UND"/>
    <s v="PAQ"/>
    <s v="-"/>
    <s v="12/31/2040"/>
    <n v="71"/>
    <n v="71"/>
    <n v="0"/>
    <n v="0"/>
    <n v="2000"/>
    <n v="142000"/>
    <n v="0"/>
    <n v="0"/>
    <x v="2"/>
    <s v="BPO"/>
    <s v="BUEN"/>
    <m/>
    <d v="2019-03-01T00:00:00"/>
    <d v="2021-07-23T00:00:00"/>
    <d v="2021-10-27T00:00:00"/>
    <m/>
    <s v="COMERCIAL NUTRESA S A S"/>
    <s v="MERCADEO"/>
    <s v="CAFE"/>
    <s v="SELLO ROJO"/>
    <s v="N"/>
    <d v="2019-04-23T00:00:00"/>
  </r>
  <r>
    <x v="1621"/>
    <s v="DUIT"/>
    <s v="CEDIS ALTILLANO DUITAMA"/>
    <s v="ALMACEN"/>
    <s v="ALMACENAJE"/>
    <s v="I"/>
    <s v="BENET"/>
    <x v="9"/>
    <s v="CAPACILLO BENET # 1 PAQ X 50"/>
    <s v="UND"/>
    <s v="-"/>
    <s v="12/31/2040"/>
    <n v="10"/>
    <n v="10"/>
    <n v="0"/>
    <n v="0"/>
    <n v="1545"/>
    <n v="15450"/>
    <n v="0"/>
    <n v="0"/>
    <x v="2"/>
    <s v="BPO"/>
    <s v="BUEN"/>
    <m/>
    <d v="2019-03-16T00:00:00"/>
    <d v="2021-07-23T00:00:00"/>
    <m/>
    <m/>
    <s v="COMERCIAL NUTRESA S A S"/>
    <s v="MERCADEO"/>
    <s v="GESTION CARGO"/>
    <s v="BENET"/>
    <s v="N"/>
    <d v="2020-03-07T00:00:00"/>
  </r>
  <r>
    <x v="1622"/>
    <s v="DUIT"/>
    <s v="CEDIS ALTILLANO DUITAMA"/>
    <s v="ALMACEN"/>
    <s v="ALMACENAJE"/>
    <s v="I"/>
    <s v="IMPULSO"/>
    <x v="246"/>
    <s v="ROLLO DE PAPEL DE COCINA NATURAL"/>
    <s v="CAJ"/>
    <m/>
    <s v="12/31/2040"/>
    <n v="7"/>
    <n v="7"/>
    <n v="0"/>
    <n v="0"/>
    <n v="7925"/>
    <n v="55475"/>
    <n v="0"/>
    <n v="0"/>
    <x v="2"/>
    <s v="BPO"/>
    <s v="BUEN"/>
    <m/>
    <d v="2019-08-06T00:00:00"/>
    <d v="2021-07-23T00:00:00"/>
    <d v="2021-08-31T00:00:00"/>
    <d v="2021-08-31T09:25:58"/>
    <s v="COMERCIAL NUTRESA S A S"/>
    <s v="MERCADEO"/>
    <s v="GENERICO"/>
    <s v="MULTIMARCA"/>
    <s v="N"/>
    <d v="2019-08-09T00:00:00"/>
  </r>
  <r>
    <x v="1623"/>
    <s v="DUIT"/>
    <s v="CEDIS ALTILLANO DUITAM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7-23T00:00:00"/>
    <m/>
    <m/>
    <s v="COMERCIAL NUTRESA S A S"/>
    <s v="MERCADEO"/>
    <s v="GENERICO"/>
    <s v="GENERICO"/>
    <s v="N"/>
    <d v="2019-07-08T00:00:00"/>
  </r>
  <r>
    <x v="1624"/>
    <s v="DUIT"/>
    <s v="CEDIS ALTILLANO DUITAM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5"/>
    <s v="DUIT"/>
    <s v="CEDIS ALTILLANO DUITAMA"/>
    <s v="ALMACEN"/>
    <s v="ALMACENAJE"/>
    <s v="I"/>
    <n v="1"/>
    <x v="12"/>
    <s v="ORGANIZADOR INSUMOS DE DEGUSTACIN"/>
    <s v="UND"/>
    <s v="-"/>
    <s v="12/31/2040"/>
    <n v="6"/>
    <n v="6"/>
    <n v="0"/>
    <n v="0"/>
    <n v="26000"/>
    <n v="156000"/>
    <n v="0"/>
    <n v="0"/>
    <x v="2"/>
    <s v="BPO"/>
    <s v="BUEN"/>
    <m/>
    <d v="2019-02-28T00:00:00"/>
    <d v="2021-09-06T00:00:00"/>
    <m/>
    <m/>
    <s v="COMERCIAL NUTRESA S A S"/>
    <s v="MERCADEO"/>
    <s v="GENERICO"/>
    <s v="GENERICO"/>
    <s v="N"/>
    <d v="2019-05-08T00:00:00"/>
  </r>
  <r>
    <x v="1626"/>
    <s v="DUIT"/>
    <s v="CEDIS ALTILLANO DUITAMA"/>
    <s v="ALMACEN"/>
    <s v="ALMACENAJE"/>
    <s v="I"/>
    <s v="ELEMENTOS DE BIOSEGURIDAD IMPULSO"/>
    <x v="240"/>
    <s v="PURIDEX X 1 LT "/>
    <s v="UND"/>
    <m/>
    <s v="12/31/2040"/>
    <n v="1"/>
    <n v="1"/>
    <n v="0"/>
    <n v="0"/>
    <n v="4232"/>
    <n v="4232"/>
    <n v="0"/>
    <n v="0"/>
    <x v="0"/>
    <s v="BPO"/>
    <s v="BUEN"/>
    <m/>
    <d v="2021-04-26T00:00:00"/>
    <d v="2021-08-20T00:00:00"/>
    <d v="2021-08-31T00:00:00"/>
    <d v="2021-08-31T09:25:59"/>
    <s v="COMERCIAL NUTRESA S A S"/>
    <s v="MERCADEO"/>
    <s v="GENERICO"/>
    <s v="GENERICO"/>
    <s v="N"/>
    <d v="2021-08-20T00:00:00"/>
  </r>
  <r>
    <x v="1627"/>
    <s v="DUIT"/>
    <s v="CEDIS ALTILLANO DUITAM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5-08T00:00:00"/>
  </r>
  <r>
    <x v="1628"/>
    <s v="DUIT"/>
    <s v="CEDIS ALTILLANO DUITAM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9"/>
    <s v="DUIT"/>
    <s v="CEDIS ALTILLANO DUITAM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7-23T00:00:00"/>
    <m/>
    <m/>
    <s v="COMERCIAL NUTRESA S A S"/>
    <s v="MERCADEO"/>
    <s v="CNCH"/>
    <s v="CORONA"/>
    <s v="N"/>
    <d v="2019-09-27T00:00:00"/>
  </r>
  <r>
    <x v="1630"/>
    <s v="DUIT"/>
    <s v="CEDIS ALTILLANO DUITAM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7-23T00:00:00"/>
    <m/>
    <m/>
    <s v="COMERCIAL NUTRESA S A S"/>
    <s v="MERCADEO"/>
    <s v="PASTAS"/>
    <s v="GENERICO"/>
    <s v="N"/>
    <d v="2019-05-14T00:00:00"/>
  </r>
  <r>
    <x v="1631"/>
    <s v="DUIT"/>
    <s v="CEDIS ALTILLANO DUITAM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32"/>
    <s v="DUIT"/>
    <s v="CEDIS ALTILLANO DUITAM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3"/>
    <s v="DUIT"/>
    <s v="CEDIS ALTILLANO DUITAM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10-09T00:00:00"/>
  </r>
  <r>
    <x v="1634"/>
    <s v="DUIT"/>
    <s v="CEDIS ALTILLANO DUITAM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5"/>
    <s v="DUIT"/>
    <s v="CEDIS ALTILLANO DUITAM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3T00:00:00"/>
    <d v="2021-11-08T00:00:00"/>
    <d v="2021-11-08T16:46:41"/>
    <s v="COMERCIAL NUTRESA S A S"/>
    <s v="TRADE"/>
    <s v="NUTRESA"/>
    <s v="NUTRESA"/>
    <s v="N"/>
    <d v="2021-11-03T00:00:00"/>
  </r>
  <r>
    <x v="1636"/>
    <s v="DUIT"/>
    <s v="CEDIS ALTILLANO DUITAMA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05-08T00:00:00"/>
  </r>
  <r>
    <x v="1637"/>
    <s v="DUIT"/>
    <s v="CEDIS ALTILLANO DUITAM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USAD"/>
    <m/>
    <d v="2019-02-28T00:00:00"/>
    <d v="2021-10-21T00:00:00"/>
    <m/>
    <m/>
    <s v="COMERCIAL NUTRESA S A S"/>
    <s v="MERCADEO"/>
    <s v="GENERICO"/>
    <s v="GENERICO"/>
    <s v="N"/>
    <d v="2019-08-20T00:00:00"/>
  </r>
  <r>
    <x v="1638"/>
    <s v="DUIT"/>
    <s v="CEDIS ALTILLANO DUITAM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7-23T00:00:00"/>
    <m/>
    <m/>
    <s v="COMERCIAL NUTRESA S A S"/>
    <s v="MERCADEO"/>
    <s v="CNCH"/>
    <s v="JET"/>
    <s v="N"/>
    <d v="2020-05-07T00:00:00"/>
  </r>
  <r>
    <x v="1639"/>
    <s v="DUIT"/>
    <s v="CEDIS ALTILLANO DUITAM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3-2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1"/>
    <s v="DUIT"/>
    <s v="CEDIS ALTILLANO DUITAMA"/>
    <s v="ALMACEN"/>
    <s v="ALMACENAJE"/>
    <s v="ME"/>
    <s v="POP Y VISIBILIDAD BAYER"/>
    <x v="712"/>
    <s v="BANDEJA LINEAL CAFIASPIRINA FORTE"/>
    <s v="UND"/>
    <m/>
    <s v="12/31/2040"/>
    <n v="44"/>
    <n v="44"/>
    <n v="0"/>
    <n v="0"/>
    <n v="9000"/>
    <n v="396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2"/>
    <s v="DUIT"/>
    <s v="CEDIS ALTILLANO DUITAMA"/>
    <s v="ALMACEN"/>
    <s v="ALMACENAJE"/>
    <s v="ME"/>
    <s v="POP Y VISIBILIDAD BAYER"/>
    <x v="374"/>
    <s v="PUESTO PAGO TIBURON"/>
    <s v="UND"/>
    <m/>
    <s v="12/31/2040"/>
    <n v="35"/>
    <n v="35"/>
    <n v="0"/>
    <n v="0"/>
    <n v="350000"/>
    <n v="12250000"/>
    <n v="0"/>
    <n v="0"/>
    <x v="2"/>
    <s v="NUTRESA"/>
    <s v="BUEN"/>
    <m/>
    <d v="2021-09-21T00:00:00"/>
    <d v="2021-11-03T00:00:00"/>
    <m/>
    <m/>
    <s v="COMERCIAL NUTRESA S A S"/>
    <s v="MERCADEO"/>
    <s v="BAYER"/>
    <s v="BAYER"/>
    <s v="N"/>
    <d v="2021-09-22T00:00:00"/>
  </r>
  <r>
    <x v="1643"/>
    <s v="DUIT"/>
    <s v="CEDIS ALTILLANO DUITAMA"/>
    <s v="ALMACEN"/>
    <s v="ALMACENAJE"/>
    <s v="ME"/>
    <s v="POP Y VISIBILIDAD BAYER"/>
    <x v="351"/>
    <s v="BANDEJA MEXSANA SPRAY X 5 UNID"/>
    <s v="PAQ"/>
    <m/>
    <s v="12/31/2040"/>
    <n v="85"/>
    <n v="85"/>
    <n v="0"/>
    <n v="0"/>
    <n v="45000"/>
    <n v="382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4"/>
    <s v="DUIT"/>
    <s v="CEDIS ALTILLANO DUITAMA"/>
    <s v="ALMACEN"/>
    <s v="ALMACENAJE"/>
    <s v="ME"/>
    <s v="POP Y VISIBILIDAD BAYER"/>
    <x v="713"/>
    <s v="RISTRA TALCO X 85 MEXS"/>
    <s v="UND"/>
    <m/>
    <s v="12/31/2040"/>
    <n v="50"/>
    <n v="50"/>
    <n v="0"/>
    <n v="0"/>
    <n v="13100"/>
    <n v="655000"/>
    <n v="0"/>
    <n v="0"/>
    <x v="2"/>
    <s v="NUTRESA"/>
    <s v="BUEN"/>
    <m/>
    <d v="2021-08-18T00:00:00"/>
    <d v="2021-09-06T00:00:00"/>
    <d v="2021-11-10T00:00:00"/>
    <d v="2021-11-10T09:50:10"/>
    <s v="COMERCIAL NUTRESA S A S"/>
    <s v="MERCADEO"/>
    <s v="BAYER"/>
    <s v="BAYER"/>
    <s v="N"/>
    <d v="2021-08-20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7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6"/>
    <s v="DUIT"/>
    <s v="CEDIS ALTILLANO DUITAMA"/>
    <s v="ALMACEN"/>
    <s v="ALMACENAJE"/>
    <s v="ME"/>
    <s v="POP Y VISIBILIDAD BAYER"/>
    <x v="714"/>
    <s v="BANDEJA LINEAL ASPIRINA 100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7"/>
    <s v="DUIT"/>
    <s v="CEDIS ALTILLANO DUITAMA"/>
    <s v="ALMACEN"/>
    <s v="ALMACENAJE"/>
    <s v="ME"/>
    <s v="TEMPORADA DURACELL"/>
    <x v="349"/>
    <s v="RISTRA PLASTICA DURACELL CABEZOTE 2021"/>
    <s v="UND"/>
    <m/>
    <s v="12/31/2040"/>
    <n v="100"/>
    <n v="100"/>
    <n v="0"/>
    <n v="0"/>
    <n v="1000"/>
    <n v="1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48"/>
    <s v="DUIT"/>
    <s v="CEDIS ALTILLANO DUITAMA"/>
    <s v="ALMACEN"/>
    <s v="ALMACENAJE"/>
    <s v="ME"/>
    <s v="POP Y VISIBILIDAD BAYER"/>
    <x v="343"/>
    <s v="PUESTO PAGO ALKA Y ASA TUBULAR"/>
    <s v="UND"/>
    <m/>
    <s v="12/31/2040"/>
    <n v="55"/>
    <n v="55"/>
    <n v="0"/>
    <n v="0"/>
    <n v="90000"/>
    <n v="4950000"/>
    <n v="0"/>
    <n v="0"/>
    <x v="2"/>
    <s v="NUTRESA"/>
    <s v="BUEN"/>
    <m/>
    <d v="2021-09-07T00:00:00"/>
    <d v="2021-11-03T00:00:00"/>
    <m/>
    <m/>
    <s v="COMERCIAL NUTRESA S A S"/>
    <s v="MERCADEO"/>
    <s v="BAYER"/>
    <s v="BAYER"/>
    <s v="N"/>
    <d v="2021-09-0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3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9"/>
    <s v="DUIT"/>
    <s v="CEDIS ALTILLANO DUITAMA"/>
    <s v="ALMACEN"/>
    <s v="ALMACENAJE"/>
    <s v="ME"/>
    <s v="MATIZ INSTANTE"/>
    <x v="103"/>
    <s v="RISTRA MATIZ INSTANTE"/>
    <s v="UND"/>
    <m/>
    <s v="11/30/2021"/>
    <n v="10"/>
    <n v="10"/>
    <n v="0"/>
    <n v="0"/>
    <n v="11900"/>
    <n v="119000"/>
    <n v="0"/>
    <n v="0"/>
    <x v="2"/>
    <s v="NUTRESA"/>
    <s v="BUEN"/>
    <m/>
    <d v="2021-10-13T00:00:00"/>
    <d v="2021-10-15T00:00:00"/>
    <m/>
    <m/>
    <s v="COMERCIAL NUTRESA S A S"/>
    <s v="MERCADEO"/>
    <s v="CAFE"/>
    <s v="MATIZ"/>
    <s v="N"/>
    <d v="2021-10-1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7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0"/>
    <s v="DUIT"/>
    <s v="CEDIS ALTILLANO DUITAMA"/>
    <s v="ALMACEN"/>
    <s v="ALMACENAJE"/>
    <s v="ME"/>
    <s v="NAVIDAD CHOCOLATES 2021"/>
    <x v="355"/>
    <s v="CAJERO VENDEDOR MONTBLANC NAVIDAD 2021"/>
    <s v="UND"/>
    <m/>
    <s v="10/30/2021"/>
    <n v="36"/>
    <n v="36"/>
    <n v="0"/>
    <n v="0"/>
    <n v="13995"/>
    <n v="50382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1"/>
    <s v="DUIT"/>
    <s v="CEDIS ALTILLANO DUITAMA"/>
    <s v="ALMACEN"/>
    <s v="ALMACENAJE"/>
    <s v="ME"/>
    <s v="POP Y VISIBILIDAD BAYER"/>
    <x v="715"/>
    <s v="BANDEJA MEXSANA TALCO X 3 UNID"/>
    <s v="PAQ"/>
    <m/>
    <s v="12/31/2040"/>
    <n v="115"/>
    <n v="115"/>
    <n v="0"/>
    <n v="0"/>
    <n v="30000"/>
    <n v="3450000"/>
    <n v="0"/>
    <n v="0"/>
    <x v="2"/>
    <s v="NUTRESA"/>
    <s v="BUEN"/>
    <m/>
    <d v="2021-08-14T00:00:00"/>
    <d v="2021-08-25T00:00:00"/>
    <d v="2021-11-10T00:00:00"/>
    <d v="2021-11-10T09:50:02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5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2"/>
    <s v="DUIT"/>
    <s v="CEDIS ALTILLANO DUITAMA"/>
    <s v="ALMACEN"/>
    <s v="ALMACENAJE"/>
    <s v="ME"/>
    <s v="POP Y VISIBILIDAD BAYER"/>
    <x v="716"/>
    <s v="RISTRA APRONAX LG X8"/>
    <s v="UND"/>
    <m/>
    <s v="12/31/2040"/>
    <n v="20"/>
    <n v="20"/>
    <n v="0"/>
    <n v="0"/>
    <n v="25000"/>
    <n v="500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3"/>
    <s v="DUIT"/>
    <s v="CEDIS ALTILLANO DUITAMA"/>
    <s v="ALMACEN"/>
    <s v="ALMACENAJE"/>
    <s v="ME"/>
    <s v="POP Y VISIBILIDAD BAYER"/>
    <x v="717"/>
    <s v="BANDEJA LINEAL APRONAX "/>
    <s v="UND"/>
    <m/>
    <s v="12/31/2040"/>
    <n v="77"/>
    <n v="77"/>
    <n v="0"/>
    <n v="0"/>
    <n v="9000"/>
    <n v="693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1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4"/>
    <s v="DUIT"/>
    <s v="CEDIS ALTILLANO DUITAMA"/>
    <s v="ALMACEN"/>
    <s v="ALMACENAJE"/>
    <s v="ME"/>
    <s v="POP Y VISIBILIDAD BAYER"/>
    <x v="718"/>
    <s v="RISTRA MEXSANA SPRAY SINGLE"/>
    <s v="UND"/>
    <m/>
    <s v="12/31/2040"/>
    <n v="70"/>
    <n v="70"/>
    <n v="0"/>
    <n v="0"/>
    <n v="25000"/>
    <n v="1750000"/>
    <n v="0"/>
    <n v="0"/>
    <x v="2"/>
    <s v="NUTRESA"/>
    <s v="BUEN"/>
    <m/>
    <d v="2021-08-25T00:00:00"/>
    <d v="2021-10-27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2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6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5"/>
    <s v="DUIT"/>
    <s v="CEDIS ALTILLANO DUITAMA"/>
    <s v="ALMACEN"/>
    <s v="ALMACENAJE"/>
    <s v="ME"/>
    <s v="TEMPORADA DURACELL"/>
    <x v="77"/>
    <s v="BANDEJA PUESTO DE PAGO DURACELL"/>
    <s v="UND"/>
    <m/>
    <s v="12/31/2040"/>
    <n v="72"/>
    <n v="72"/>
    <n v="0"/>
    <n v="0"/>
    <n v="1000"/>
    <n v="72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6"/>
    <s v="DUIT"/>
    <s v="CEDIS ALTILLANO DUITAMA"/>
    <s v="ALMACEN"/>
    <s v="ALMACENAJE"/>
    <s v="ME"/>
    <s v="POP Y VISIBILIDAD BAYER"/>
    <x v="719"/>
    <s v="RISTRA ALKA SELTZER"/>
    <s v="UND"/>
    <m/>
    <s v="12/31/2040"/>
    <n v="45"/>
    <n v="45"/>
    <n v="0"/>
    <n v="0"/>
    <n v="5000"/>
    <n v="22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4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7"/>
    <s v="DUIT"/>
    <s v="CEDIS ALTILLANO DUITAMA"/>
    <s v="ALMACEN"/>
    <s v="ALMACENAJE"/>
    <s v="ME"/>
    <s v="POP Y VISIBILIDAD BAYER"/>
    <x v="322"/>
    <s v="BANDEJA LINEAL ALKASELTZER"/>
    <s v="UND"/>
    <m/>
    <s v="12/31/2040"/>
    <n v="33"/>
    <n v="33"/>
    <n v="0"/>
    <n v="0"/>
    <n v="8000"/>
    <n v="264000"/>
    <n v="0"/>
    <n v="0"/>
    <x v="2"/>
    <s v="NUTRESA"/>
    <s v="BUEN"/>
    <m/>
    <d v="2021-08-14T00:00:00"/>
    <d v="2021-09-07T00:00:00"/>
    <d v="2021-11-10T00:00:00"/>
    <d v="2021-11-10T09:50:09"/>
    <s v="COMERCIAL NUTRESA S A S"/>
    <s v="MERCADEO"/>
    <s v="BAYER"/>
    <s v="BAYER"/>
    <s v="N"/>
    <d v="2021-09-07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8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8"/>
    <s v="DUIT"/>
    <s v="CEDIS ALTILLANO DUITAMA"/>
    <s v="ALMACEN"/>
    <s v="ALMACENAJE"/>
    <s v="ME"/>
    <s v="POP Y VISIBILIDAD BAYER"/>
    <x v="720"/>
    <s v="BANDEJA LINEAL ASPIRINA EFERVECENTE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9"/>
    <s v="DUIT"/>
    <s v="CEDIS ALTILLANO DUITAMA"/>
    <s v="ALMACEN"/>
    <s v="ALMACENAJE"/>
    <s v="ME"/>
    <s v="TEMPORADA DURACELL"/>
    <x v="97"/>
    <s v="GANCHERA TIENDAS DURACELL"/>
    <s v="UND"/>
    <m/>
    <s v="12/31/2040"/>
    <n v="200"/>
    <n v="200"/>
    <n v="0"/>
    <n v="0"/>
    <n v="3000"/>
    <n v="6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60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61"/>
    <s v="DUIT"/>
    <s v="CEDIS ALTILLANO DUITAMA"/>
    <s v="ALMACEN"/>
    <s v="ALMACENAJE"/>
    <s v="MP"/>
    <s v="CENEFA POR MARCA NUTRESA"/>
    <x v="437"/>
    <s v="CENEFA LINEAL SALTIN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6"/>
    <s v="COMERCIAL NUTRESA S A S"/>
    <s v="MERCADEO"/>
    <s v="GALLETAS"/>
    <s v="SALTIN NOEL"/>
    <s v="N"/>
    <d v="2021-05-26T00:00:00"/>
  </r>
  <r>
    <x v="1662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3"/>
    <s v="DUIT"/>
    <s v="CEDIS ALTILLANO DUITAMA"/>
    <s v="ALMACEN"/>
    <s v="ALMACENAJE"/>
    <s v="MP"/>
    <s v="NAVIDAD 2021"/>
    <x v="114"/>
    <s v="CHISPA PRECIO NAVIDAD NOEL 2021"/>
    <s v="UND"/>
    <m/>
    <d v="2022-01-03T00:00:00"/>
    <n v="20"/>
    <n v="20"/>
    <n v="0"/>
    <n v="0"/>
    <n v="99"/>
    <n v="1980"/>
    <n v="0"/>
    <n v="0"/>
    <x v="0"/>
    <s v="NUTRESA"/>
    <s v="BUEN"/>
    <m/>
    <d v="2021-08-26T00:00:00"/>
    <d v="2021-08-31T00:00:00"/>
    <m/>
    <m/>
    <s v="COMERCIAL NUTRESA S A S"/>
    <s v="MERCADEO"/>
    <s v="GALLETAS"/>
    <s v="NOEL"/>
    <s v="N"/>
    <d v="2021-08-31T00:00:00"/>
  </r>
  <r>
    <x v="1664"/>
    <s v="DUIT"/>
    <s v="CEDIS ALTILLANO DUITAMA"/>
    <s v="ALMACEN"/>
    <s v="ALMACENAJE"/>
    <s v="MP"/>
    <s v="NAVIDAD 2021"/>
    <x v="113"/>
    <s v="BOLSA PLASTICA NAVIDAD NOEL 2021"/>
    <s v="UND"/>
    <m/>
    <d v="2022-01-03T00:00:00"/>
    <n v="3000"/>
    <n v="3000"/>
    <n v="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5"/>
    <s v="DUIT"/>
    <s v="CEDIS ALTILLANO DUITAMA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2"/>
    <s v="BPO"/>
    <s v="BUEN"/>
    <m/>
    <d v="2021-04-07T00:00:00"/>
    <d v="2021-07-23T00:00:00"/>
    <d v="2021-09-16T00:00:00"/>
    <d v="2021-09-16T15:46:57"/>
    <s v="COMERCIAL NUTRESA S A S"/>
    <s v="MERCADEO"/>
    <s v="CNCH"/>
    <s v="MONTBLANC"/>
    <s v="N"/>
    <d v="2021-04-09T00:00:00"/>
  </r>
  <r>
    <x v="1666"/>
    <s v="DUIT"/>
    <s v="CEDIS ALTILLANO DUITAMA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667"/>
    <s v="DUIT"/>
    <s v="CEDIS ALTILLANO DUITAMA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68"/>
    <s v="DUIT"/>
    <s v="CEDIS ALTILLANO DUITAMA"/>
    <s v="ALMACEN"/>
    <s v="ALMACENAJE"/>
    <s v="MP"/>
    <s v="IMPULSO BeNET "/>
    <x v="456"/>
    <s v="VOLANTES BENET PROTEINA BANANO FRUTOS ROJOS"/>
    <s v="UND"/>
    <m/>
    <s v="12/31/2021"/>
    <n v="900"/>
    <n v="900"/>
    <n v="0"/>
    <n v="0"/>
    <n v="27"/>
    <n v="24300"/>
    <n v="0"/>
    <n v="0"/>
    <x v="0"/>
    <s v="BPO"/>
    <s v="BUEN"/>
    <m/>
    <d v="2021-10-01T00:00:00"/>
    <d v="2021-10-12T00:00:00"/>
    <m/>
    <d v="2021-10-07T07:15:43"/>
    <s v="COMERCIAL NUTRESA S A S"/>
    <s v="MERCADEO"/>
    <s v="GESTION CARGO"/>
    <s v="BENET"/>
    <s v="N"/>
    <d v="2021-10-01T00:00:00"/>
  </r>
  <r>
    <x v="1669"/>
    <s v="DUIT"/>
    <s v="CEDIS ALTILLANO DUITAMA"/>
    <s v="ALMACEN"/>
    <s v="ALMACENAJE"/>
    <s v="MP"/>
    <s v="NEVERAS LLENAS DE AMOR"/>
    <x v="482"/>
    <s v="KIT 5 UND STICKER COLOMBINA /ROLLO NEVERAS LLENAS DE AMOR"/>
    <s v="UND"/>
    <m/>
    <s v="10/30/2021"/>
    <n v="6"/>
    <n v="6"/>
    <n v="0"/>
    <n v="0"/>
    <n v="3900"/>
    <n v="234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670"/>
    <s v="DUIT"/>
    <s v="CEDIS ALTILLANO DUITAMA"/>
    <s v="ALMACEN"/>
    <s v="ALMACENAJE"/>
    <s v="MP"/>
    <s v="MUESTREO KRAKS LIMON SAMPLING"/>
    <x v="175"/>
    <s v="VOLANTE MUESTREO KRAKS LIMON SAMPLING"/>
    <s v="UND"/>
    <m/>
    <s v="01/31/2022"/>
    <n v="400"/>
    <n v="400"/>
    <n v="0"/>
    <n v="0"/>
    <n v="200"/>
    <n v="80000"/>
    <n v="0"/>
    <n v="0"/>
    <x v="0"/>
    <s v="NUTRESA"/>
    <s v="BUEN"/>
    <m/>
    <d v="2021-10-12T00:00:00"/>
    <d v="2021-10-14T00:00:00"/>
    <m/>
    <m/>
    <s v="COMERCIAL NUTRESA S A S"/>
    <s v="MERCADEO"/>
    <s v="CNCH"/>
    <s v="LA ESPECIAL"/>
    <s v="N"/>
    <d v="2021-10-14T00:00:00"/>
  </r>
  <r>
    <x v="1671"/>
    <s v="DUIT"/>
    <s v="CEDIS ALTILLANO DUITAMA"/>
    <s v="ALMACEN"/>
    <s v="ALMACENAJE"/>
    <s v="MP"/>
    <s v="KIT AU 2021"/>
    <x v="391"/>
    <s v="AFICHE CARTA (PUNTA DE GONDOLA- ARRUME PEQUENO) KIT AU 2021"/>
    <s v="UND"/>
    <m/>
    <s v="05/30/2021"/>
    <n v="5000"/>
    <n v="5000"/>
    <n v="0"/>
    <n v="0"/>
    <n v="140"/>
    <n v="700000"/>
    <n v="0"/>
    <n v="0"/>
    <x v="2"/>
    <s v="NUTRESA"/>
    <s v="BUEN"/>
    <m/>
    <d v="2021-05-12T00:00:00"/>
    <d v="2021-07-23T00:00:00"/>
    <d v="2021-08-28T00:00:00"/>
    <d v="2021-08-28T16:03:47"/>
    <s v="COMERCIAL NUTRESA S A S"/>
    <s v="TRADE"/>
    <s v="NUTRESA"/>
    <s v="MULTIMARCA"/>
    <s v="N"/>
    <d v="2021-05-15T00:00:00"/>
  </r>
  <r>
    <x v="1672"/>
    <s v="DUIT"/>
    <s v="CEDIS ALTILLANO DUITAMA"/>
    <s v="ALMACEN"/>
    <s v="ALMACENAJE"/>
    <s v="MP"/>
    <s v="LANZAMIENTO BEBIDAS TOSH"/>
    <x v="382"/>
    <s v="RECETARIOS BEBIDAS TOSH"/>
    <s v="UND"/>
    <m/>
    <s v="10/16/2021"/>
    <n v="200"/>
    <n v="200"/>
    <n v="0"/>
    <n v="0"/>
    <n v="207"/>
    <n v="41400"/>
    <n v="0"/>
    <n v="0"/>
    <x v="2"/>
    <s v="BPO"/>
    <s v="BUEN"/>
    <m/>
    <d v="2021-08-25T00:00:00"/>
    <d v="2021-08-30T00:00:00"/>
    <d v="2021-10-20T00:00:00"/>
    <d v="2021-10-21T09:24:25"/>
    <s v="COMERCIAL NUTRESA S A S"/>
    <s v="MERCADEO"/>
    <s v="GALLETAS"/>
    <s v="TOSH"/>
    <s v="N"/>
    <d v="2021-08-30T00:00:00"/>
  </r>
  <r>
    <x v="1673"/>
    <s v="DUIT"/>
    <s v="CEDIS ALTILLANO DUITAMA"/>
    <s v="ALMACEN"/>
    <s v="ALMACENAJE"/>
    <s v="MP"/>
    <s v="CENEFA POR MARCA NUTRESA"/>
    <x v="381"/>
    <s v="CENEFA LINEAL JET /MCADEO"/>
    <s v="UND"/>
    <m/>
    <s v="12/30/2021"/>
    <n v="17"/>
    <n v="17"/>
    <n v="0"/>
    <n v="0"/>
    <n v="1454"/>
    <n v="24718"/>
    <n v="0"/>
    <n v="0"/>
    <x v="2"/>
    <s v="NUTRESA"/>
    <s v="BUEN"/>
    <m/>
    <d v="2021-05-20T00:00:00"/>
    <d v="2021-10-27T00:00:00"/>
    <m/>
    <d v="2021-09-29T15:20:00"/>
    <s v="COMERCIAL NUTRESA S A S"/>
    <s v="MERCADEO"/>
    <s v="CNCH"/>
    <s v="JET"/>
    <s v="N"/>
    <d v="2021-05-26T00:00:00"/>
  </r>
  <r>
    <x v="1674"/>
    <s v="DUIT"/>
    <s v="CEDIS ALTILLANO DUITAM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20T00:00:00"/>
    <m/>
    <m/>
    <s v="COMERCIAL NUTRESA S A S"/>
    <s v="MERCADEO"/>
    <s v="GALLETAS"/>
    <s v="NOEL"/>
    <s v="N"/>
    <d v="2021-09-20T00:00:00"/>
  </r>
  <r>
    <x v="1675"/>
    <s v="DUIT"/>
    <s v="CEDIS ALTILLANO DUITAMA"/>
    <s v="ALMACEN"/>
    <s v="ALMACENAJE"/>
    <s v="MP"/>
    <s v="CENEFA POR MARCA NUTRESA"/>
    <x v="436"/>
    <s v="CENEFA LINEAL LA BASTILLA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9T15:20:01"/>
    <s v="COMERCIAL NUTRESA S A S"/>
    <s v="MERCADEO"/>
    <s v="CAFE"/>
    <s v="LA BASTILLA"/>
    <s v="N"/>
    <d v="2021-05-26T00:00:00"/>
  </r>
  <r>
    <x v="1676"/>
    <s v="DUIT"/>
    <s v="CEDIS ALTILLANO DUITAMA"/>
    <s v="ALMACEN"/>
    <s v="ALMACENAJE"/>
    <s v="MP"/>
    <s v="NEVERAS LLENAS DE AMOR"/>
    <x v="467"/>
    <s v="STICKER ESCUDO NEVERAS LLENAS DE AMOR"/>
    <s v="UND"/>
    <m/>
    <s v="10/30/2021"/>
    <n v="16"/>
    <n v="16"/>
    <n v="0"/>
    <n v="0"/>
    <n v="449"/>
    <n v="7184"/>
    <n v="0"/>
    <n v="0"/>
    <x v="2"/>
    <s v="NUTRESA"/>
    <s v="BUEN"/>
    <m/>
    <d v="2021-10-14T00:00:00"/>
    <d v="2021-10-15T00:00:00"/>
    <m/>
    <m/>
    <s v="COMERCIAL NUTRESA S A S"/>
    <s v="TRADE"/>
    <s v="NUTRESA"/>
    <s v="MULTIMARCA"/>
    <s v="N"/>
    <d v="2021-10-15T00:00:00"/>
  </r>
  <r>
    <x v="1677"/>
    <s v="DUIT"/>
    <s v="CEDIS ALTILLANO DUITAMA"/>
    <s v="ALMACEN"/>
    <s v="ALMACENAJE"/>
    <s v="MP"/>
    <s v="ANCHETERIA AU 2021"/>
    <x v="475"/>
    <s v="ROMPETRAFICO ANCHETERIA AU 2021"/>
    <s v="UND"/>
    <m/>
    <s v="12/30/2021"/>
    <n v="3"/>
    <n v="3"/>
    <n v="0"/>
    <n v="0"/>
    <n v="6700"/>
    <n v="20100"/>
    <n v="0"/>
    <n v="0"/>
    <x v="2"/>
    <s v="NUTRESA"/>
    <s v="BUEN"/>
    <m/>
    <d v="2021-10-21T00:00:00"/>
    <d v="2021-10-21T00:00:00"/>
    <d v="2021-10-28T00:00:00"/>
    <d v="2021-10-28T08:47:02"/>
    <s v="COMERCIAL NUTRESA S A S"/>
    <s v="TRADE"/>
    <s v="NUTRESA"/>
    <s v="MULTIMARCA"/>
    <s v="N"/>
    <d v="2021-10-21T00:00:00"/>
  </r>
  <r>
    <x v="1678"/>
    <s v="DUIT"/>
    <s v="CEDIS ALTILLANO DUITAMA"/>
    <s v="ALMACEN"/>
    <s v="ALMACENAJE"/>
    <s v="MP"/>
    <s v="NEVERAS LLENAS DE AMOR"/>
    <x v="460"/>
    <s v="KIT 2 UND STICKER ROMPETRAFICO NEVERAS LLENAS DE AMOR"/>
    <s v="UND"/>
    <m/>
    <s v="10/30/2021"/>
    <n v="48"/>
    <n v="48"/>
    <n v="0"/>
    <n v="0"/>
    <n v="247"/>
    <n v="11856"/>
    <n v="0"/>
    <n v="0"/>
    <x v="2"/>
    <s v="NUTRESA"/>
    <s v="BUEN"/>
    <m/>
    <d v="2021-10-16T00:00:00"/>
    <d v="2021-10-19T00:00:00"/>
    <m/>
    <m/>
    <s v="COMERCIAL NUTRESA S A S"/>
    <s v="TRADE"/>
    <s v="NUTRESA"/>
    <s v="MULTIMARCA"/>
    <s v="N"/>
    <d v="2021-10-19T00:00:00"/>
  </r>
  <r>
    <x v="1679"/>
    <s v="DUIT"/>
    <s v="CEDIS ALTILLANO DUITAMA"/>
    <s v="ALMACEN"/>
    <s v="ALMACENAJE"/>
    <s v="MP"/>
    <s v="CENEFA POR MARCA NUTRESA"/>
    <x v="428"/>
    <s v="CENEFA LINEAL COLCAFE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4"/>
    <s v="COMERCIAL NUTRESA S A S"/>
    <s v="MERCADEO"/>
    <s v="CAFE"/>
    <s v="COLCAFE"/>
    <s v="N"/>
    <d v="2021-05-26T00:00:00"/>
  </r>
  <r>
    <x v="1680"/>
    <s v="DUIT"/>
    <s v="CEDIS ALTILLANO DUITAM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81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NUTRESA"/>
    <s v="BUEN"/>
    <m/>
    <d v="2021-07-07T00:00:00"/>
    <d v="2021-11-05T00:00:00"/>
    <d v="2021-08-11T00:00:00"/>
    <m/>
    <s v="COMERCIAL NUTRESA S A S"/>
    <s v="MERCADEO"/>
    <s v="GALLETAS"/>
    <s v="NOEL"/>
    <s v="N"/>
    <d v="2021-07-07T00:00:00"/>
  </r>
  <r>
    <x v="1682"/>
    <s v="DUIT"/>
    <s v="CEDIS ALTILLANO DUITAM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83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4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7T00:00:00"/>
  </r>
  <r>
    <x v="1685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6"/>
    <s v="DUIT"/>
    <s v="CEDIS ALTILLANO DUITAMA"/>
    <s v="ALMACEN"/>
    <s v="ALMACENAJE"/>
    <s v="MP"/>
    <s v="POP Y VISIBILIDAD BAYER"/>
    <x v="434"/>
    <s v="TACKERAMULTIMARCA"/>
    <s v="UND"/>
    <m/>
    <s v="12/31/2040"/>
    <n v="30"/>
    <n v="30"/>
    <n v="0"/>
    <n v="0"/>
    <n v="21620"/>
    <n v="648600"/>
    <n v="0"/>
    <n v="0"/>
    <x v="2"/>
    <s v="NUTRESA"/>
    <s v="BUEN"/>
    <m/>
    <d v="2021-08-18T00:00:00"/>
    <d v="2021-09-06T00:00:00"/>
    <m/>
    <m/>
    <s v="COMERCIAL NUTRESA S A S"/>
    <s v="MERCADEO"/>
    <s v="BAYER"/>
    <s v="BAYER"/>
    <s v="N"/>
    <d v="2021-08-20T00:00:00"/>
  </r>
  <r>
    <x v="1687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"/>
    <n v="1500"/>
    <n v="0"/>
    <n v="0"/>
    <n v="156"/>
    <n v="234000"/>
    <n v="0"/>
    <n v="0"/>
    <x v="1"/>
    <s v="NUTRESA"/>
    <s v="BUEN"/>
    <m/>
    <d v="2021-08-20T00:00:00"/>
    <d v="2021-11-05T00:00:00"/>
    <m/>
    <d v="2021-11-02T14:19:36"/>
    <s v="COMERCIAL NUTRESA S A S"/>
    <s v="MERCADEO"/>
    <s v="GALLETAS"/>
    <s v="NOEL"/>
    <s v="N"/>
    <d v="2021-08-30T00:00:00"/>
  </r>
  <r>
    <x v="1688"/>
    <s v="DUIT"/>
    <s v="CEDIS ALTILLANO DUITAMA"/>
    <s v="ALMACEN"/>
    <s v="ALMACENAJE"/>
    <s v="MP"/>
    <s v="SNACKS SALUDABLES"/>
    <x v="721"/>
    <s v="AMBIENTACION CUERPO DE GONDOLA SNACKS SALUDABLES"/>
    <s v="UND"/>
    <m/>
    <s v="06/30/2021"/>
    <n v="1"/>
    <n v="1"/>
    <n v="0"/>
    <n v="0"/>
    <n v="585000"/>
    <n v="585000"/>
    <n v="0"/>
    <n v="122517"/>
    <x v="2"/>
    <s v="NUTRESA"/>
    <s v="BUEN"/>
    <m/>
    <d v="2021-07-23T00:00:00"/>
    <d v="2021-07-23T00:00:00"/>
    <m/>
    <m/>
    <s v="COMERCIAL NUTRESA S A S"/>
    <s v="MERCADEO"/>
    <s v="GALLETAS"/>
    <s v="TOSH"/>
    <s v="N"/>
    <m/>
  </r>
  <r>
    <x v="1689"/>
    <s v="DUIT"/>
    <s v="CEDIS ALTILLANO DUITAMA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4-09T00:00:00"/>
  </r>
  <r>
    <x v="1690"/>
    <s v="DUIT"/>
    <s v="CEDIS ALTILLANO DUITAMA"/>
    <s v="ALMACEN"/>
    <s v="ALMACENAJE"/>
    <s v="MP"/>
    <s v="NAVIDAD NOEL 2021"/>
    <x v="147"/>
    <s v="TROPEZON ANCHETERIA AU NAVIDAD NOEL 2021"/>
    <s v="UND"/>
    <m/>
    <s v="12/30/2021"/>
    <n v="7"/>
    <n v="7"/>
    <n v="0"/>
    <n v="0"/>
    <n v="104900"/>
    <n v="734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1691"/>
    <s v="DUIT"/>
    <s v="CEDIS ALTILLANO DUITAM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BPO"/>
    <s v="BUEN"/>
    <m/>
    <d v="2021-08-23T00:00:00"/>
    <d v="2021-11-04T00:00:00"/>
    <d v="2021-10-22T00:00:00"/>
    <d v="2021-10-22T15:40:05"/>
    <s v="COMERCIAL NUTRESA S A S"/>
    <s v="MERCADEO"/>
    <s v="GALLETAS"/>
    <s v="NOEL"/>
    <s v="N"/>
    <d v="2021-08-17T00:00:00"/>
  </r>
  <r>
    <x v="1693"/>
    <s v="DUIT"/>
    <s v="CEDIS ALTILLANO DUITAMA"/>
    <s v="ALMACEN"/>
    <s v="ALMACENAJE"/>
    <s v="MP"/>
    <s v="FABRICA DE ANCHETAS NAVIDAD 2020"/>
    <x v="131"/>
    <s v="MONO MAGICO NAVIDAD PAQ X 10 UND"/>
    <s v="UND"/>
    <m/>
    <s v="12/31/2020"/>
    <n v="40"/>
    <n v="40"/>
    <n v="0"/>
    <n v="0"/>
    <n v="143"/>
    <n v="5720"/>
    <n v="0"/>
    <n v="0"/>
    <x v="2"/>
    <s v="NUTRESA"/>
    <s v="BUEN"/>
    <m/>
    <d v="2020-11-26T00:00:00"/>
    <d v="2021-11-05T00:00:00"/>
    <m/>
    <m/>
    <s v="COMERCIAL NUTRESA S A S"/>
    <s v="TRADE"/>
    <s v="NUTRESA"/>
    <s v="MULTIMARCA"/>
    <s v="N"/>
    <d v="2020-12-15T00:00:00"/>
  </r>
  <r>
    <x v="1694"/>
    <s v="DUIT"/>
    <s v="CEDIS ALTILLANO DUITAMA"/>
    <s v="ALMACEN"/>
    <s v="ALMACENAJE"/>
    <s v="MP"/>
    <s v="NEVERAS LLENAS DE AMOR"/>
    <x v="455"/>
    <s v="NUEVA CHISPA NEVERAS LLENAS DE AMOR"/>
    <s v="UND"/>
    <m/>
    <s v="10/30/2021"/>
    <n v="480"/>
    <n v="480"/>
    <n v="0"/>
    <n v="0"/>
    <n v="260"/>
    <n v="124800"/>
    <n v="0"/>
    <n v="0"/>
    <x v="2"/>
    <s v="NUTRESA"/>
    <s v="BUEN"/>
    <m/>
    <d v="2021-10-13T00:00:00"/>
    <d v="2021-10-14T00:00:00"/>
    <m/>
    <m/>
    <s v="COMERCIAL NUTRESA S A S"/>
    <s v="TRADE"/>
    <s v="NUTRESA"/>
    <s v="MULTIMARCA"/>
    <s v="N"/>
    <d v="2021-10-14T00:00:00"/>
  </r>
  <r>
    <x v="1695"/>
    <s v="DUIT"/>
    <s v="CEDIS ALTILLANO DUITAMA"/>
    <s v="ALMACEN"/>
    <s v="ALMACENAJE"/>
    <s v="MP"/>
    <s v="POP Y VISIBILIDAD BAYER"/>
    <x v="722"/>
    <s v="ROMPETRAFICO APRONAX "/>
    <s v="UND"/>
    <m/>
    <s v="12/31/2040"/>
    <n v="10"/>
    <n v="10"/>
    <n v="0"/>
    <n v="0"/>
    <n v="25000"/>
    <n v="250000"/>
    <n v="0"/>
    <n v="0"/>
    <x v="2"/>
    <s v="NUTRESA"/>
    <s v="BUEN"/>
    <m/>
    <d v="2021-08-25T00:00:00"/>
    <d v="2021-08-25T00:00:00"/>
    <m/>
    <m/>
    <s v="COMERCIAL NUTRESA S A S"/>
    <s v="MERCADEO"/>
    <s v="BAYER"/>
    <s v="BAYER"/>
    <s v="N"/>
    <d v="2021-08-25T00:00:00"/>
  </r>
  <r>
    <x v="1696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97"/>
    <s v="DUIT"/>
    <s v="CEDIS ALTILLANO DUITAM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m/>
    <m/>
    <s v="COMERCIAL NUTRESA S A S"/>
    <s v="MERCADEO"/>
    <s v="CAFE"/>
    <s v="COLCAFE"/>
    <s v="N"/>
    <d v="2021-10-25T00:00:00"/>
  </r>
  <r>
    <x v="1698"/>
    <s v="DUIT"/>
    <s v="CEDIS ALTILLANO DUITAMA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1-10-19T00:00:00"/>
  </r>
  <r>
    <x v="1699"/>
    <s v="DUIT"/>
    <s v="CEDIS ALTILLANO DUITAMA"/>
    <s v="ALMACEN"/>
    <s v="ALMACENAJE"/>
    <s v="MP"/>
    <s v="POP Y VISIBILIDAD BAYER"/>
    <x v="465"/>
    <s v="PORTAPRECIO MEXSANA SPRAY"/>
    <s v="UND"/>
    <m/>
    <s v="12/31/2040"/>
    <n v="120"/>
    <n v="120"/>
    <n v="0"/>
    <n v="0"/>
    <n v="1000"/>
    <n v="120000"/>
    <n v="0"/>
    <n v="0"/>
    <x v="2"/>
    <s v="NUTRESA"/>
    <s v="BUEN"/>
    <m/>
    <d v="2021-08-14T00:00:00"/>
    <d v="2021-08-25T00:00:00"/>
    <m/>
    <m/>
    <s v="COMERCIAL NUTRESA S A S"/>
    <s v="MERCADEO"/>
    <s v="BAYER"/>
    <s v="BAYER"/>
    <s v="N"/>
    <d v="2021-08-25T00:00:00"/>
  </r>
  <r>
    <x v="1700"/>
    <s v="DUIT"/>
    <s v="CEDIS ALTILLANO DUITAMA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701"/>
    <s v="DUIT"/>
    <s v="CEDIS ALTILLANO DUITAMA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0"/>
    <s v="NUTRESA"/>
    <s v="BUEN"/>
    <m/>
    <d v="2021-08-20T00:00:00"/>
    <d v="2021-11-05T00:00:00"/>
    <m/>
    <m/>
    <s v="COMERCIAL NUTRESA S A S"/>
    <s v="MERCADEO"/>
    <s v="GALLETAS"/>
    <s v="NOEL"/>
    <s v="N"/>
    <d v="2021-08-30T00:00:00"/>
  </r>
  <r>
    <x v="1702"/>
    <s v="DUIT"/>
    <s v="CEDIS ALTILLANO DUITAMA"/>
    <s v="ALMACEN"/>
    <s v="ALMACENAJE"/>
    <s v="MP"/>
    <s v="NEVERAS LLENAS DE AMOR"/>
    <x v="468"/>
    <s v="STICKER PUNTA CON FRONTAL NEVERAS LLENAS DE AMOR"/>
    <s v="UND"/>
    <m/>
    <s v="10/30/2021"/>
    <n v="10"/>
    <n v="10"/>
    <n v="0"/>
    <n v="0"/>
    <n v="3300"/>
    <n v="330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703"/>
    <s v="DUIT"/>
    <s v="CEDIS ALTILLANO DUITAMA"/>
    <s v="ALMACEN"/>
    <s v="ALMACENAJE"/>
    <s v="MP"/>
    <s v="NAVIDAD 2021"/>
    <x v="180"/>
    <s v="ESCUDO NAVIDAD NOEL 2021"/>
    <s v="UND"/>
    <m/>
    <d v="2022-01-03T00:00:00"/>
    <n v="25"/>
    <n v="25"/>
    <n v="0"/>
    <n v="0"/>
    <n v="1403"/>
    <n v="35075"/>
    <n v="0"/>
    <n v="0"/>
    <x v="0"/>
    <s v="NUTRESA"/>
    <s v="BUEN"/>
    <m/>
    <d v="2021-08-25T00:00:00"/>
    <d v="2021-08-30T00:00:00"/>
    <m/>
    <m/>
    <s v="COMERCIAL NUTRESA S A S"/>
    <s v="MERCADEO"/>
    <s v="GALLETAS"/>
    <s v="NOEL"/>
    <s v="N"/>
    <d v="2021-08-30T00:00:00"/>
  </r>
  <r>
    <x v="1704"/>
    <s v="DUIT"/>
    <s v="CEDIS ALTILLANO DUITAMA"/>
    <s v="ALMACEN"/>
    <s v="ALMACENAJE"/>
    <s v="MP"/>
    <s v="NAVIDAD 2021"/>
    <x v="114"/>
    <s v="CHISPA PRECIO NAVIDAD NOEL 2021"/>
    <s v="UND"/>
    <m/>
    <d v="2022-01-03T00:00:00"/>
    <n v="3100"/>
    <n v="3100"/>
    <n v="0"/>
    <n v="0"/>
    <n v="99"/>
    <n v="306900"/>
    <n v="0"/>
    <n v="0"/>
    <x v="1"/>
    <s v="NUTRESA"/>
    <s v="BUEN"/>
    <m/>
    <d v="2021-08-26T00:00:00"/>
    <d v="2021-08-31T00:00:00"/>
    <d v="2021-10-27T00:00:00"/>
    <d v="2021-10-27T15:38:05"/>
    <s v="COMERCIAL NUTRESA S A S"/>
    <s v="MERCADEO"/>
    <s v="GALLETAS"/>
    <s v="NOEL"/>
    <s v="N"/>
    <d v="2021-08-31T00:00:00"/>
  </r>
  <r>
    <x v="1705"/>
    <s v="DUIT"/>
    <s v="CEDIS ALTILLANO DUITAMA"/>
    <s v="ALMACEN"/>
    <s v="ALMACENAJE"/>
    <s v="P"/>
    <s v="MATIZ"/>
    <x v="549"/>
    <s v="MATIZ INSTANTE FRASCO X 150 GR"/>
    <s v="UND"/>
    <m/>
    <s v="12/31/2040"/>
    <n v="8"/>
    <n v="8"/>
    <n v="0"/>
    <n v="0"/>
    <n v="7800"/>
    <n v="62400"/>
    <s v="DUIT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21-10-19T00:00:00"/>
  </r>
  <r>
    <x v="1706"/>
    <s v="DUIT"/>
    <s v="CEDIS ALTILLANO DUITAMA"/>
    <s v="ALMACEN"/>
    <s v="ALMACENAJE"/>
    <s v="P"/>
    <s v="PRODUCTO"/>
    <x v="212"/>
    <s v="BURBUJA JET AREQUIPE COCO PI XQ 13.2 GR"/>
    <s v="UND"/>
    <m/>
    <s v="12/31/2040"/>
    <n v="1440"/>
    <n v="1440"/>
    <n v="0"/>
    <n v="0"/>
    <n v="600"/>
    <n v="864000"/>
    <s v="DUIT05182022"/>
    <n v="0"/>
    <x v="0"/>
    <s v="NUTRESA"/>
    <s v="BUEN"/>
    <d v="2022-05-18T00:00:00"/>
    <d v="2021-09-01T00:00:00"/>
    <d v="2021-11-08T00:00:00"/>
    <d v="2021-11-10T00:00:00"/>
    <d v="2021-09-10T08:41:16"/>
    <s v="COMERCIAL NUTRESA S A S"/>
    <s v="MERCADEO"/>
    <s v="CNCH"/>
    <s v="JET"/>
    <s v="N"/>
    <d v="2021-09-01T00:00:00"/>
  </r>
  <r>
    <x v="1707"/>
    <s v="DUIT"/>
    <s v="CEDIS ALTILLANO DUITAMA"/>
    <s v="ALMACEN"/>
    <s v="ALMACENAJE"/>
    <s v="P"/>
    <s v="MUESTRAS FUERZA DE VENTAS"/>
    <x v="486"/>
    <s v="BENET BEBIDA LISTA SABOR FRUTOS ROJOS X 330ML"/>
    <s v="UND"/>
    <m/>
    <s v="12/31/2040"/>
    <n v="32"/>
    <n v="32"/>
    <n v="0"/>
    <n v="0"/>
    <n v="5900"/>
    <n v="188800"/>
    <s v="DUIT08312022"/>
    <n v="0"/>
    <x v="2"/>
    <s v="NUTRESA"/>
    <s v="BUEN"/>
    <d v="2022-08-31T00:00:00"/>
    <d v="2021-10-29T00:00:00"/>
    <d v="2021-11-05T00:00:00"/>
    <d v="2021-11-05T00:00:00"/>
    <m/>
    <s v="COMERCIAL NUTRESA S A S"/>
    <s v="MERCADEO"/>
    <s v="GESTION CARGO"/>
    <s v="BENET"/>
    <s v="N"/>
    <d v="2021-10-05T00:00:00"/>
  </r>
  <r>
    <x v="1708"/>
    <s v="DUIT"/>
    <s v="CEDIS ALTILLANO DUITAMA"/>
    <s v="ALMACEN"/>
    <s v="ALMACENAJE"/>
    <s v="P"/>
    <s v="PRODUCTO"/>
    <x v="507"/>
    <s v="GLINA. JUMBO FLOW BLANCA X18G"/>
    <s v="UND"/>
    <m/>
    <s v="12/31/2040"/>
    <n v="150"/>
    <n v="150"/>
    <n v="0"/>
    <n v="0"/>
    <n v="500"/>
    <n v="75000"/>
    <s v="DUIT06292022"/>
    <n v="0"/>
    <x v="0"/>
    <s v="NUTRESA"/>
    <s v="BUEN"/>
    <d v="2022-06-29T00:00:00"/>
    <d v="2021-10-05T00:00:00"/>
    <d v="2021-10-05T00:00:00"/>
    <d v="2021-10-25T00:00:00"/>
    <d v="2021-10-25T16:51:17"/>
    <s v="COMERCIAL NUTRESA S A S"/>
    <s v="MERCADEO"/>
    <s v="CNCH"/>
    <s v="JUMBO"/>
    <s v="N"/>
    <d v="2021-09-07T00:00:00"/>
  </r>
  <r>
    <x v="1709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2"/>
    <s v="BPO"/>
    <s v="AVER"/>
    <d v="2022-07-03T00:00:00"/>
    <d v="2021-09-27T00:00:00"/>
    <d v="2021-11-03T00:00:00"/>
    <m/>
    <d v="2021-10-29T15:43:25"/>
    <s v="COMERCIAL NUTRESA S A S"/>
    <s v="MERCADEO"/>
    <s v="GALLETAS"/>
    <s v="TOSH"/>
    <s v="N"/>
    <d v="2021-03-01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0"/>
    <s v="NUTRESA"/>
    <s v="AVER"/>
    <d v="2022-07-03T00:00:00"/>
    <d v="2021-10-15T00:00:00"/>
    <d v="2021-11-03T00:00:00"/>
    <m/>
    <d v="2021-10-29T14:47:00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172"/>
    <n v="172"/>
    <n v="0"/>
    <n v="0"/>
    <n v="1000"/>
    <n v="172000"/>
    <s v="DUIT09222021"/>
    <n v="0"/>
    <x v="2"/>
    <s v="NUTRESA"/>
    <s v="BAJA"/>
    <d v="2021-09-22T00:00:00"/>
    <d v="2021-10-16T00:00:00"/>
    <d v="2021-11-03T00:00:00"/>
    <m/>
    <m/>
    <s v="COMERCIAL NUTRESA S A S"/>
    <s v="MERCADEO"/>
    <s v="GALLETAS"/>
    <s v="NOEL"/>
    <s v="N"/>
    <d v="2021-03-23T00:00:00"/>
  </r>
  <r>
    <x v="1712"/>
    <s v="DUIT"/>
    <s v="CEDIS ALTILLANO DUITAMA"/>
    <s v="ALMACEN"/>
    <s v="ALMACENAJE"/>
    <s v="P"/>
    <s v="PRODUCTO"/>
    <x v="512"/>
    <s v="PASAB. LA ESPECIAL MANIMIEL DPCX180G"/>
    <s v="UND"/>
    <m/>
    <s v="12/31/2040"/>
    <n v="32"/>
    <n v="32"/>
    <n v="0"/>
    <n v="0"/>
    <n v="5200"/>
    <n v="166400"/>
    <s v="DUIT07232022"/>
    <n v="0"/>
    <x v="2"/>
    <s v="NUTRESA"/>
    <s v="BUEN"/>
    <d v="2022-07-23T00:00:00"/>
    <d v="2021-10-05T00:00:00"/>
    <d v="2021-10-23T00:00:00"/>
    <m/>
    <m/>
    <s v="COMERCIAL NUTRESA S A S"/>
    <s v="MERCADEO"/>
    <s v="CNCH"/>
    <s v="LA ESPECIAL"/>
    <s v="N"/>
    <d v="2021-10-05T00:00:00"/>
  </r>
  <r>
    <x v="1713"/>
    <s v="DUIT"/>
    <s v="CEDIS ALTILLANO DUITAMA"/>
    <s v="ALMACEN"/>
    <s v="ALMACENAJE"/>
    <s v="P"/>
    <s v="PRODUCTO"/>
    <x v="545"/>
    <s v="PAS. PITA CHIPS TOSH CEBOLLA PIX26G"/>
    <s v="UND"/>
    <m/>
    <s v="12/31/2040"/>
    <n v="444"/>
    <n v="444"/>
    <n v="0"/>
    <n v="0"/>
    <n v="1600"/>
    <n v="710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5"/>
    <n v="5"/>
    <n v="0"/>
    <n v="0"/>
    <n v="1000"/>
    <n v="5000"/>
    <s v="DUIT08182021"/>
    <n v="0"/>
    <x v="2"/>
    <s v="NUTRESA"/>
    <s v="BAJA"/>
    <d v="2021-08-18T00:00:00"/>
    <d v="2021-10-16T00:00:00"/>
    <d v="2021-11-03T00:00:00"/>
    <m/>
    <m/>
    <s v="COMERCIAL NUTRESA S A S"/>
    <s v="MERCADEO"/>
    <s v="GALLETAS"/>
    <s v="NOEL"/>
    <s v="N"/>
    <d v="2021-03-23T00:00:00"/>
  </r>
  <r>
    <x v="1714"/>
    <s v="DUIT"/>
    <s v="CEDIS ALTILLANO DUITAMA"/>
    <s v="ALMACEN"/>
    <s v="ALMACENAJE"/>
    <s v="P"/>
    <s v="PRODUCTO"/>
    <x v="204"/>
    <s v="GTA. NOEL WAFERS COCO AREQUIPE X 32 GR"/>
    <s v="UND"/>
    <m/>
    <s v="12/31/2040"/>
    <n v="9"/>
    <n v="9"/>
    <n v="0"/>
    <n v="0"/>
    <n v="1000"/>
    <n v="9000"/>
    <s v="DUIT10272021"/>
    <n v="0"/>
    <x v="2"/>
    <s v="BPO"/>
    <s v="BAJA"/>
    <d v="2021-10-27T00:00:00"/>
    <d v="2021-07-23T00:00:00"/>
    <d v="2021-11-03T00:00:00"/>
    <m/>
    <m/>
    <s v="COMERCIAL NUTRESA S A S"/>
    <s v="MERCADEO"/>
    <s v="GALLETAS"/>
    <s v="NOEL"/>
    <s v="N"/>
    <d v="2021-03-23T00:00:00"/>
  </r>
  <r>
    <x v="1715"/>
    <s v="DUIT"/>
    <s v="CEDIS ALTILLANO DUITAMA"/>
    <s v="ALMACEN"/>
    <s v="ALMACENAJE"/>
    <s v="P"/>
    <s v="PRODUCTO"/>
    <x v="200"/>
    <s v="GTA. FESTIVAL RECREO MARACUMANGO PI X 36 GR"/>
    <s v="UND"/>
    <m/>
    <s v="12/31/2040"/>
    <n v="292"/>
    <n v="292"/>
    <n v="0"/>
    <n v="0"/>
    <n v="400"/>
    <n v="116800"/>
    <s v="DUIT02022022"/>
    <n v="0"/>
    <x v="2"/>
    <s v="BPO"/>
    <s v="BUEN"/>
    <d v="2022-02-02T00:00:00"/>
    <d v="2021-09-27T00:00:00"/>
    <d v="2021-10-12T00:00:00"/>
    <d v="2021-11-09T00:00:00"/>
    <d v="2021-11-09T11:31:20"/>
    <s v="COMERCIAL NUTRESA S A S"/>
    <s v="MERCADEO"/>
    <s v="GALLETAS"/>
    <s v="FESTIVAL"/>
    <s v="N"/>
    <d v="2021-09-27T00:00:00"/>
  </r>
  <r>
    <x v="1716"/>
    <s v="DUIT"/>
    <s v="CEDIS ALTILLANO DUITAMA"/>
    <s v="ALMACEN"/>
    <s v="ALMACENAJE"/>
    <s v="P"/>
    <s v="PRODUCTO"/>
    <x v="531"/>
    <s v="GOMAS  KINDS BENET VITAMINA C X 2 X 8 GR"/>
    <s v="UND"/>
    <m/>
    <s v="12/31/2040"/>
    <n v="5"/>
    <n v="5"/>
    <n v="0"/>
    <n v="0"/>
    <n v="350"/>
    <n v="1750"/>
    <s v="DUIT06012022"/>
    <n v="0"/>
    <x v="2"/>
    <s v="BPO"/>
    <s v="BUEN"/>
    <d v="2022-06-01T00:00:00"/>
    <d v="2021-07-23T00:00:00"/>
    <d v="2021-11-03T00:00:00"/>
    <d v="2021-11-04T00:00:00"/>
    <d v="2021-11-04T08:53:28"/>
    <s v="COMERCIAL NUTRESA S A S"/>
    <s v="MERCADEO"/>
    <s v="GESTION CARGO"/>
    <s v="BENET"/>
    <s v="N"/>
    <d v="2021-03-16T00:00:00"/>
  </r>
  <r>
    <x v="1717"/>
    <s v="DUIT"/>
    <s v="CEDIS ALTILLANO DUITAMA"/>
    <s v="ALMACEN"/>
    <s v="ALMACENAJE"/>
    <s v="P"/>
    <s v="PRODUCTO"/>
    <x v="516"/>
    <s v="PASAB. LA ESPECIAL KRAKS LIMON  X10G GN"/>
    <s v="UND"/>
    <m/>
    <s v="12/31/2040"/>
    <n v="400"/>
    <n v="400"/>
    <n v="0"/>
    <n v="0"/>
    <n v="205"/>
    <n v="82000"/>
    <s v="DUIT09092022"/>
    <n v="0"/>
    <x v="0"/>
    <s v="NUTRESA"/>
    <s v="BUEN"/>
    <d v="2022-09-09T00:00:00"/>
    <d v="2021-10-05T00:00:00"/>
    <d v="2021-10-05T00:00:00"/>
    <m/>
    <m/>
    <s v="COMERCIAL NUTRESA S A S"/>
    <s v="MERCADEO"/>
    <s v="CNCH"/>
    <s v="LA ESPECIAL"/>
    <s v="N"/>
    <d v="2021-10-05T00:00:00"/>
  </r>
  <r>
    <x v="1718"/>
    <s v="DUIT"/>
    <s v="CEDIS ALTILLANO DUITAMA"/>
    <s v="ALMACEN"/>
    <s v="ALMACENAJE"/>
    <s v="P"/>
    <s v="PRODUCTO"/>
    <x v="536"/>
    <s v="JUMBO MINI X18G"/>
    <s v="UND"/>
    <m/>
    <s v="12/31/2040"/>
    <n v="132"/>
    <n v="132"/>
    <n v="0"/>
    <n v="0"/>
    <n v="800"/>
    <n v="105600"/>
    <s v="DUIT05262022"/>
    <n v="0"/>
    <x v="0"/>
    <s v="NUTRESA"/>
    <s v="BUEN"/>
    <d v="2022-05-26T00:00:00"/>
    <d v="2021-10-27T00:00:00"/>
    <d v="2021-10-29T00:00:00"/>
    <m/>
    <m/>
    <s v="COMERCIAL NUTRESA S A S"/>
    <s v="MERCADEO"/>
    <s v="CNCH"/>
    <s v="JUMBO"/>
    <s v="N"/>
    <d v="2021-06-15T00:00:00"/>
  </r>
  <r>
    <x v="1719"/>
    <s v="DUIT"/>
    <s v="CEDIS ALTILLANO DUITAMA"/>
    <s v="ALMACEN"/>
    <s v="ALMACENAJE"/>
    <s v="P"/>
    <s v="PRODUCTO"/>
    <x v="723"/>
    <s v="PAS. PITA CHIPS TOSH PIMENTON PIX26G"/>
    <s v="UND"/>
    <m/>
    <s v="12/31/2040"/>
    <n v="234"/>
    <n v="234"/>
    <n v="0"/>
    <n v="0"/>
    <n v="1600"/>
    <n v="374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20"/>
    <s v="DUIT"/>
    <s v="CEDIS ALTILLANO DUITAM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DUIT06292022"/>
    <n v="0"/>
    <x v="2"/>
    <s v="NUTRESA"/>
    <s v="BUEN"/>
    <d v="2022-06-29T00:00:00"/>
    <d v="2021-10-05T00:00:00"/>
    <d v="2021-10-05T00:00:00"/>
    <m/>
    <m/>
    <s v="COMERCIAL NUTRESA S A S"/>
    <s v="MERCADEO"/>
    <s v="CNCH"/>
    <s v="JUMBO"/>
    <s v="N"/>
    <d v="2021-10-05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923"/>
    <n v="923"/>
    <n v="0"/>
    <n v="0"/>
    <n v="1600"/>
    <n v="1476800"/>
    <s v="DUIT07032022"/>
    <n v="0"/>
    <x v="0"/>
    <s v="NUTRESA"/>
    <s v="BUEN"/>
    <d v="2022-07-03T00:00:00"/>
    <d v="2021-10-15T00:00:00"/>
    <d v="2021-10-22T00:00:00"/>
    <d v="2021-10-29T00:00:00"/>
    <d v="2021-10-29T14:47:00"/>
    <s v="COMERCIAL NUTRESA S A S"/>
    <s v="MERCADEO"/>
    <s v="GALLETAS"/>
    <s v="TOSH"/>
    <s v="N"/>
    <d v="2021-03-01T00:00:00"/>
  </r>
  <r>
    <x v="1721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2"/>
    <s v="BPO"/>
    <s v="BUEN"/>
    <m/>
    <d v="2021-03-26T00:00:00"/>
    <d v="2021-09-03T00:00:00"/>
    <d v="2021-09-09T00:00:00"/>
    <d v="2021-09-09T08:18:12"/>
    <s v="COMERCIAL NUTRESA S A S"/>
    <s v="MERCADEO"/>
    <s v="CAFE"/>
    <s v="LA BASTILLA"/>
    <s v="N"/>
    <d v="2021-03-27T00:00:00"/>
  </r>
  <r>
    <x v="1722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723"/>
    <s v="IBA1"/>
    <s v="CEDIS IBAGUE "/>
    <s v="ALMACEN"/>
    <s v="ALMACENAJE"/>
    <s v="D"/>
    <n v="1"/>
    <x v="235"/>
    <s v="CALZADO NEGRO MERCADERSIMO DAMA TALLA 38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0-26T00:00:00"/>
    <m/>
    <m/>
    <s v="COMERCIAL NUTRESA S A S"/>
    <s v="TRADE"/>
    <s v="NUTRESA"/>
    <s v="NUTRESA"/>
    <s v="N"/>
    <d v="2014-09-30T00:00:00"/>
  </r>
  <r>
    <x v="1724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725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1"/>
    <s v="BPO"/>
    <s v="BUEN"/>
    <m/>
    <d v="2021-03-26T00:00:00"/>
    <d v="2021-09-03T00:00:00"/>
    <m/>
    <m/>
    <s v="COMERCIAL NUTRESA S A S"/>
    <s v="MERCADEO"/>
    <s v="CAFE"/>
    <s v="LA BASTILLA"/>
    <s v="N"/>
    <d v="2021-03-27T00:00:00"/>
  </r>
  <r>
    <x v="1726"/>
    <s v="IBA1"/>
    <s v="CEDIS IBAGUE "/>
    <s v="ALMACEN"/>
    <s v="ALMACENAJE"/>
    <s v="D"/>
    <s v="UNIFORME NOEL 2018"/>
    <x v="725"/>
    <s v="TENNIS TIPO PISA HUEVO ROJO TALLA 39"/>
    <s v="PAQ"/>
    <s v="-"/>
    <s v="12/31/2040"/>
    <n v="1"/>
    <n v="1"/>
    <n v="0"/>
    <n v="0"/>
    <n v="42500"/>
    <n v="42500"/>
    <n v="0"/>
    <n v="0"/>
    <x v="2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727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m/>
    <m/>
    <s v="COMERCIAL NUTRESA S A S"/>
    <s v="MERCADEO"/>
    <s v="GENERICO"/>
    <s v="MULTIMARCA"/>
    <s v="N"/>
    <d v="2021-03-26T00:00:00"/>
  </r>
  <r>
    <x v="1728"/>
    <s v="IBA1"/>
    <s v="CEDIS IBAGUE "/>
    <s v="ALMACEN"/>
    <s v="ALMACENAJE"/>
    <s v="D"/>
    <s v="IMPULSO"/>
    <x v="726"/>
    <s v="CALZADO TIPO BOLICHERO BEIGE TALLA 35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d v="2021-09-09T00:00:00"/>
    <d v="2021-09-09T08:18:23"/>
    <s v="COMERCIAL NUTRESA S A S"/>
    <s v="MERCADEO"/>
    <s v="GENERICO"/>
    <s v="MULTIMARCA"/>
    <s v="N"/>
    <d v="2021-03-26T00:00:00"/>
  </r>
  <r>
    <x v="1729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03T00:00:00"/>
    <m/>
    <d v="2021-03-31T09:47:49"/>
    <s v="COMERCIAL NUTRESA S A S"/>
    <s v="MERCADEO"/>
    <s v="GENERICO"/>
    <s v="MULTIMARCA"/>
    <s v="N"/>
    <d v="2021-03-26T00:00:00"/>
  </r>
  <r>
    <x v="1730"/>
    <s v="IBA1"/>
    <s v="CEDIS IBAGUE "/>
    <s v="ALMACEN"/>
    <s v="ALMACENAJE"/>
    <s v="D"/>
    <s v="IMPULSO"/>
    <x v="727"/>
    <s v="CALZADO TIPO BOLICHERO BEIGE TALLA 37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11T00:00:00"/>
    <m/>
    <m/>
    <s v="COMERCIAL NUTRESA S A S"/>
    <s v="MERCADEO"/>
    <s v="GENERICO"/>
    <s v="MULTIMARCA"/>
    <s v="N"/>
    <d v="2021-03-26T00:00:00"/>
  </r>
  <r>
    <x v="1731"/>
    <s v="IBA1"/>
    <s v="CEDIS IBAGUE 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732"/>
    <s v="IBA1"/>
    <s v="CEDIS IBAGUE "/>
    <s v="ALMACEN"/>
    <s v="ALMACENAJE"/>
    <s v="I"/>
    <n v="1"/>
    <x v="245"/>
    <s v="JARRA CAFE BUNN"/>
    <s v="UND"/>
    <s v="-"/>
    <s v="12/31/2040"/>
    <n v="1"/>
    <n v="1"/>
    <n v="0"/>
    <n v="0"/>
    <n v="58000"/>
    <n v="58000"/>
    <n v="0"/>
    <n v="0"/>
    <x v="2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733"/>
    <s v="IBA1"/>
    <s v="CEDIS IBAGUE 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734"/>
    <s v="IBA1"/>
    <s v="CEDIS IBAGUE "/>
    <s v="ALMACEN"/>
    <s v="ALMACENAJE"/>
    <s v="I"/>
    <s v="REPUESTOS NEVERA HACEB"/>
    <x v="22"/>
    <s v="TORNILLO NIVELADOR NEVERA HACEB"/>
    <s v="UND"/>
    <m/>
    <s v="12/31/2040"/>
    <n v="12"/>
    <n v="12"/>
    <n v="0"/>
    <n v="0"/>
    <n v="1136"/>
    <n v="13632"/>
    <n v="0"/>
    <n v="0"/>
    <x v="1"/>
    <s v="NUTRESA"/>
    <s v="BUEN"/>
    <m/>
    <d v="2019-12-18T00:00:00"/>
    <d v="2021-02-20T00:00:00"/>
    <d v="2021-07-14T00:00:00"/>
    <d v="2021-07-14T13:44:03"/>
    <s v="COMERCIAL NUTRESA S A S"/>
    <s v="MERCADEO"/>
    <s v="CNCH"/>
    <s v="MULTIMARCA"/>
    <s v="N"/>
    <d v="2019-12-23T00:00:00"/>
  </r>
  <r>
    <x v="1735"/>
    <s v="IBA1"/>
    <s v="CEDIS IBAGUE 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02-20T00:00:00"/>
    <d v="2021-10-08T00:00:00"/>
    <d v="2021-10-08T08:55:04"/>
    <s v="COMERCIAL NUTRESA S A S"/>
    <s v="MERCADEO"/>
    <s v="CNCH"/>
    <s v="MULTIMARCA"/>
    <s v="N"/>
    <d v="2019-12-23T00:00:00"/>
  </r>
  <r>
    <x v="1736"/>
    <s v="IBA1"/>
    <s v="CEDIS IBAGUE 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0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737"/>
    <s v="IBA1"/>
    <s v="CEDIS IBAGUE "/>
    <s v="ALMACEN"/>
    <s v="ALMACENAJE"/>
    <s v="I"/>
    <s v="REPUESTOS NEVERA HACEB"/>
    <x v="24"/>
    <s v="SOPORTE CAUCHO NEVERA HACEB"/>
    <s v="UND"/>
    <m/>
    <s v="12/31/2040"/>
    <n v="2"/>
    <n v="2"/>
    <n v="0"/>
    <n v="0"/>
    <n v="350"/>
    <n v="700"/>
    <n v="0"/>
    <n v="0"/>
    <x v="1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738"/>
    <s v="IBA1"/>
    <s v="CEDIS IBAGUE 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6T00:00:00"/>
    <m/>
    <m/>
    <s v="COMERCIAL NUTRESA S A S"/>
    <s v="MERCADEO"/>
    <s v="GENERICO"/>
    <s v="MULTIMARCA"/>
    <s v="N"/>
    <d v="2019-08-09T00:00:00"/>
  </r>
  <r>
    <x v="1739"/>
    <s v="IBA1"/>
    <s v="CEDIS IBAGUE "/>
    <s v="ALMACEN"/>
    <s v="ALMACENAJE"/>
    <s v="I"/>
    <s v="IMPULSO"/>
    <x v="246"/>
    <s v="ROLLO DE PAPEL DE COCINA NATURAL"/>
    <s v="CAJ"/>
    <m/>
    <s v="12/31/2040"/>
    <n v="6"/>
    <n v="6"/>
    <n v="0"/>
    <n v="0"/>
    <n v="7925"/>
    <n v="47550"/>
    <n v="0"/>
    <n v="0"/>
    <x v="2"/>
    <s v="BPO"/>
    <s v="BUEN"/>
    <m/>
    <d v="2019-08-06T00:00:00"/>
    <d v="2021-09-22T00:00:00"/>
    <m/>
    <d v="2021-08-02T09:40:35"/>
    <s v="COMERCIAL NUTRESA S A S"/>
    <s v="MERCADEO"/>
    <s v="GENERICO"/>
    <s v="MULTIMARCA"/>
    <s v="N"/>
    <d v="2019-08-09T00:00:00"/>
  </r>
  <r>
    <x v="1740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151"/>
    <n v="151"/>
    <n v="0"/>
    <n v="0"/>
    <n v="5850"/>
    <n v="883350"/>
    <n v="0"/>
    <n v="0"/>
    <x v="0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741"/>
    <s v="IBA1"/>
    <s v="CEDIS IBAGUE "/>
    <s v="ALMACEN"/>
    <s v="ALMACENAJE"/>
    <s v="I"/>
    <s v="IMPULSO BENET"/>
    <x v="7"/>
    <s v="VASO BRANDEADO BENET 2 ONZAS PAQ X 50"/>
    <s v="PAQ"/>
    <m/>
    <s v="10/31/2040"/>
    <n v="136"/>
    <n v="136"/>
    <n v="0"/>
    <n v="0"/>
    <n v="4900"/>
    <n v="666400"/>
    <n v="0"/>
    <n v="0"/>
    <x v="2"/>
    <s v="BPO"/>
    <s v="BUEN"/>
    <m/>
    <d v="2020-01-24T00:00:00"/>
    <d v="2020-06-16T00:00:00"/>
    <m/>
    <d v="2020-03-11T09:22:01"/>
    <s v="COMERCIAL NUTRESA S A S"/>
    <s v="MERCADEO"/>
    <s v="GENERICO"/>
    <s v="BENET"/>
    <s v="N"/>
    <d v="2020-01-25T00:00:00"/>
  </r>
  <r>
    <x v="1742"/>
    <s v="IBA1"/>
    <s v="CEDIS IBAGUE 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743"/>
    <s v="IBA1"/>
    <s v="CEDIS IBAGUE "/>
    <s v="ALMACEN"/>
    <s v="ALMACENAJE"/>
    <s v="I"/>
    <n v="1"/>
    <x v="243"/>
    <s v="VASO DEGUSTACION 4 OZ SELLO ROJO X 50 UND PROMOTORES"/>
    <s v="PAQ"/>
    <s v="-"/>
    <s v="12/31/2040"/>
    <n v="288"/>
    <n v="288"/>
    <n v="0"/>
    <n v="0"/>
    <n v="2000"/>
    <n v="576000"/>
    <n v="0"/>
    <n v="0"/>
    <x v="1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744"/>
    <s v="IBA1"/>
    <s v="CEDIS IBAGUE "/>
    <s v="ALMACEN"/>
    <s v="ALMACENAJE"/>
    <s v="I"/>
    <s v="IMPULSO BENET"/>
    <x v="7"/>
    <s v="VASO BRANDEADO BENET 2 ONZAS PAQ X 50"/>
    <s v="PAQ"/>
    <m/>
    <s v="10/31/2040"/>
    <n v="158"/>
    <n v="158"/>
    <n v="0"/>
    <n v="0"/>
    <n v="4900"/>
    <n v="774200"/>
    <n v="0"/>
    <n v="0"/>
    <x v="0"/>
    <s v="BPO"/>
    <s v="BUEN"/>
    <m/>
    <d v="2020-01-24T00:00:00"/>
    <d v="2020-06-04T00:00:00"/>
    <m/>
    <d v="2020-03-11T09:22:02"/>
    <s v="COMERCIAL NUTRESA S A S"/>
    <s v="MERCADEO"/>
    <s v="GENERICO"/>
    <s v="BENET"/>
    <s v="N"/>
    <d v="2020-01-25T00:00:00"/>
  </r>
  <r>
    <x v="1745"/>
    <s v="IBA1"/>
    <s v="CEDIS IBAGUE "/>
    <s v="ALMACEN"/>
    <s v="ALMACENAJE"/>
    <s v="I"/>
    <n v="1"/>
    <x v="25"/>
    <s v="GANCHO PLASTICO NEVERA TD FOGEL"/>
    <s v="UND"/>
    <m/>
    <s v="12/31/2040"/>
    <n v="26"/>
    <n v="26"/>
    <n v="0"/>
    <n v="0"/>
    <n v="553"/>
    <n v="14378"/>
    <n v="0"/>
    <n v="0"/>
    <x v="1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746"/>
    <s v="IBA1"/>
    <s v="CEDIS IBAGUE 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747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249"/>
    <n v="249"/>
    <n v="0"/>
    <n v="0"/>
    <n v="5850"/>
    <n v="1456650"/>
    <n v="0"/>
    <n v="0"/>
    <x v="2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748"/>
    <s v="IBA1"/>
    <s v="CEDIS IBAGUE "/>
    <s v="ALMACEN"/>
    <s v="ALMACENAJE"/>
    <s v="I"/>
    <s v="IMPULSO"/>
    <x v="728"/>
    <s v="SERVILLETA NATURAL GENERICA NUTRESA PAQ X 120"/>
    <s v="UND"/>
    <m/>
    <s v="12/31/2040"/>
    <n v="98"/>
    <n v="98"/>
    <n v="0"/>
    <n v="0"/>
    <n v="4612"/>
    <n v="451976"/>
    <n v="0"/>
    <n v="0"/>
    <x v="1"/>
    <s v="NUTRESA"/>
    <s v="BUEN"/>
    <m/>
    <d v="2021-03-17T00:00:00"/>
    <d v="2021-07-03T00:00:00"/>
    <m/>
    <m/>
    <s v="COMERCIAL NUTRESA S A S"/>
    <s v="MERCADEO"/>
    <s v="GENERICO"/>
    <s v="MULTIMARCA"/>
    <s v="N"/>
    <d v="2019-09-02T00:00:00"/>
  </r>
  <r>
    <x v="1749"/>
    <s v="IBA1"/>
    <s v="CEDIS IBAGUE 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2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750"/>
    <s v="IBA1"/>
    <s v="CEDIS IBAGUE 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0-06-04T00:00:00"/>
    <m/>
    <m/>
    <s v="COMERCIAL NUTRESA S A S"/>
    <s v="MERCADEO"/>
    <s v="PASTAS"/>
    <s v="DORIA"/>
    <s v="N"/>
    <d v="2019-08-23T00:00:00"/>
  </r>
  <r>
    <x v="1751"/>
    <s v="IBA1"/>
    <s v="CEDIS IBAGUE "/>
    <s v="ALMACEN"/>
    <s v="ALMACENAJE"/>
    <s v="I"/>
    <n v="1"/>
    <x v="8"/>
    <s v="PARILLA MINI NEVERA  BASE"/>
    <s v="UND"/>
    <m/>
    <s v="12/31/2040"/>
    <n v="18"/>
    <n v="18"/>
    <n v="0"/>
    <n v="0"/>
    <n v="23785"/>
    <n v="428130"/>
    <n v="0"/>
    <n v="0"/>
    <x v="1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752"/>
    <s v="IBA1"/>
    <s v="CEDIS IBAGUE "/>
    <s v="ALMACEN"/>
    <s v="ALMACENAJE"/>
    <s v="I"/>
    <s v="ELEMENTOS DE BIOSEGURIDAD IMPULSO"/>
    <x v="240"/>
    <s v="PURIDEX X 1 LT "/>
    <s v="UND"/>
    <m/>
    <s v="12/31/2040"/>
    <n v="12"/>
    <n v="12"/>
    <n v="0"/>
    <n v="0"/>
    <n v="4232"/>
    <n v="50784"/>
    <n v="0"/>
    <n v="0"/>
    <x v="0"/>
    <s v="BPO"/>
    <s v="BUEN"/>
    <m/>
    <d v="2021-04-26T00:00:00"/>
    <d v="2021-07-03T00:00:00"/>
    <d v="2021-10-12T00:00:00"/>
    <d v="2021-10-12T16:10:32"/>
    <s v="COMERCIAL NUTRESA S A S"/>
    <s v="MERCADEO"/>
    <s v="GENERICO"/>
    <s v="GENERICO"/>
    <s v="N"/>
    <d v="2021-04-16T00:00:00"/>
  </r>
  <r>
    <x v="1753"/>
    <s v="IBA1"/>
    <s v="CEDIS IBAGUE "/>
    <s v="ALMACEN"/>
    <s v="ALMACENAJE"/>
    <s v="I"/>
    <n v="1"/>
    <x v="663"/>
    <s v="CAJA DE GUANTES DESECHABLES X 100 UNDS VINILO"/>
    <s v="PAQ"/>
    <s v="-"/>
    <s v="12/31/2040"/>
    <n v="1"/>
    <n v="1"/>
    <n v="0"/>
    <n v="0"/>
    <n v="5000"/>
    <n v="5000"/>
    <n v="0"/>
    <n v="0"/>
    <x v="1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754"/>
    <s v="IBA1"/>
    <s v="CEDIS IBAGUE "/>
    <s v="ALMACEN"/>
    <s v="ALMACENAJE"/>
    <s v="I"/>
    <n v="1"/>
    <x v="12"/>
    <s v="ORGANIZADOR INSUMOS DE DEGUSTACIN"/>
    <s v="UND"/>
    <s v="-"/>
    <s v="12/31/2040"/>
    <n v="12"/>
    <n v="12"/>
    <n v="0"/>
    <n v="0"/>
    <n v="26000"/>
    <n v="312000"/>
    <n v="0"/>
    <n v="0"/>
    <x v="2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755"/>
    <s v="IBA1"/>
    <s v="CEDIS IBAGUE 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756"/>
    <s v="IBA1"/>
    <s v="CEDIS IBAGUE 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757"/>
    <s v="IBA1"/>
    <s v="CEDIS IBAGUE 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58"/>
    <s v="IBA1"/>
    <s v="CEDIS IBAGUE 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759"/>
    <s v="IBA1"/>
    <s v="CEDIS IBAGUE 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760"/>
    <s v="IBA1"/>
    <s v="CEDIS IBAGUE 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761"/>
    <s v="IBA1"/>
    <s v="CEDIS IBAGUE 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62"/>
    <s v="IBA1"/>
    <s v="CEDIS IBAGUE 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1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763"/>
    <s v="IBA1"/>
    <s v="CEDIS IBAGUE "/>
    <s v="ALMACEN"/>
    <s v="ALMACENAJE"/>
    <s v="IE"/>
    <n v="1"/>
    <x v="261"/>
    <s v="CAFETERA BUNN GRX-B 13 LITROS SELLO ROJO"/>
    <s v="UND"/>
    <s v="-"/>
    <s v="12/31/2040"/>
    <n v="3"/>
    <n v="3"/>
    <n v="0"/>
    <n v="0"/>
    <n v="700000"/>
    <n v="2100000"/>
    <n v="0"/>
    <n v="0"/>
    <x v="1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764"/>
    <s v="IBA1"/>
    <s v="CEDIS IBAGUE 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765"/>
    <s v="IBA1"/>
    <s v="CEDIS IBAGUE "/>
    <s v="ALMACEN"/>
    <s v="ALMACENAJE"/>
    <s v="IE"/>
    <n v="1"/>
    <x v="36"/>
    <s v="CAFETERA GENERICA 10-12 TAZAS"/>
    <s v="UND"/>
    <s v="-"/>
    <s v="12/31/2040"/>
    <n v="2"/>
    <n v="2"/>
    <n v="0"/>
    <n v="0"/>
    <n v="100000"/>
    <n v="200000"/>
    <n v="0"/>
    <n v="0"/>
    <x v="0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766"/>
    <s v="IBA1"/>
    <s v="CEDIS IBAGUE 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767"/>
    <s v="IBA1"/>
    <s v="CEDIS IBAGUE 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768"/>
    <s v="IBA1"/>
    <s v="CEDIS IBAGUE 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0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769"/>
    <s v="IBA1"/>
    <s v="CEDIS IBAGUE 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70"/>
    <s v="IBA1"/>
    <s v="CEDIS IBAGUE 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771"/>
    <s v="IBA1"/>
    <s v="CEDIS IBAGUE 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0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772"/>
    <s v="IBA1"/>
    <s v="CEDIS IBAGUE "/>
    <s v="ALMACEN"/>
    <s v="ALMACENAJE"/>
    <s v="IE"/>
    <n v="1"/>
    <x v="253"/>
    <s v="LICUADORA BASE METALICA IMPULSO"/>
    <s v="UND"/>
    <s v="-"/>
    <s v="12/31/2040"/>
    <n v="4"/>
    <n v="4"/>
    <n v="0"/>
    <n v="0"/>
    <n v="119000"/>
    <n v="476000"/>
    <n v="0"/>
    <n v="0"/>
    <x v="2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773"/>
    <s v="IBA1"/>
    <s v="CEDIS IBAGUE 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2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774"/>
    <s v="IBA1"/>
    <s v="CEDIS IBAGUE "/>
    <s v="ALMACEN"/>
    <s v="ALMACENAJE"/>
    <s v="IE"/>
    <n v="1"/>
    <x v="34"/>
    <s v="LICUADORA  BASE PLASTICA IMPULSO"/>
    <s v="UND"/>
    <s v="-"/>
    <s v="12/31/2040"/>
    <n v="3"/>
    <n v="3"/>
    <n v="0"/>
    <n v="0"/>
    <n v="40000"/>
    <n v="120000"/>
    <n v="0"/>
    <n v="0"/>
    <x v="2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775"/>
    <s v="IBA1"/>
    <s v="CEDIS IBAGUE 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776"/>
    <s v="IBA1"/>
    <s v="CEDIS IBAGUE "/>
    <s v="ALMACEN"/>
    <s v="ALMACENAJE"/>
    <s v="M"/>
    <s v="CARROS PROMOTORES SALTIN Y SELLO ROJO"/>
    <x v="270"/>
    <s v="BANDEJA CARROS PROMOTORES SALTIN Y SELLO ROJO"/>
    <s v="UND"/>
    <m/>
    <d v="2050-01-01T00:00:00"/>
    <n v="80"/>
    <n v="80"/>
    <n v="0"/>
    <n v="0"/>
    <n v="1360"/>
    <n v="108800"/>
    <n v="0"/>
    <n v="0"/>
    <x v="1"/>
    <s v="NUTRESA"/>
    <s v="BUEN"/>
    <m/>
    <d v="2019-02-28T00:00:00"/>
    <d v="2020-12-02T00:00:00"/>
    <d v="2021-09-27T00:00:00"/>
    <d v="2021-09-27T14:15:32"/>
    <s v="COMERCIAL NUTRESA S A S"/>
    <s v="MERCADEO"/>
    <s v="CAFE"/>
    <s v="SELLO ROJO"/>
    <s v="N"/>
    <d v="2019-06-13T00:00:00"/>
  </r>
  <r>
    <x v="1777"/>
    <s v="IBA1"/>
    <s v="CEDIS IBAGUE "/>
    <s v="ALMACEN"/>
    <s v="ALMACENAJE"/>
    <s v="M"/>
    <s v="SELLO ROJO SIEMPRE MAS"/>
    <x v="730"/>
    <s v="LONCHERA SELLO ROJO SIEMPRE MAS"/>
    <s v="UND"/>
    <m/>
    <d v="2050-01-01T00:00:00"/>
    <n v="10"/>
    <n v="10"/>
    <n v="0"/>
    <n v="0"/>
    <n v="20000"/>
    <n v="200000"/>
    <n v="0"/>
    <n v="0"/>
    <x v="1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778"/>
    <s v="IBA1"/>
    <s v="CEDIS IBAGUE "/>
    <s v="ALMACEN"/>
    <s v="ALMACENAJE"/>
    <s v="M"/>
    <s v="ACTIVACIÓN TRADE"/>
    <x v="281"/>
    <s v="SET DE SARTENES 18 Y 24 CM UNIVERSAL ACTIVACION TRADE"/>
    <s v="UND"/>
    <m/>
    <s v="12/31/2020"/>
    <n v="150"/>
    <n v="150"/>
    <n v="0"/>
    <n v="0"/>
    <n v="12324"/>
    <n v="1848600"/>
    <n v="0"/>
    <n v="0"/>
    <x v="0"/>
    <s v="BPO"/>
    <s v="BUEN"/>
    <m/>
    <d v="2020-12-02T00:00:00"/>
    <d v="2021-10-30T00:00:00"/>
    <d v="2021-11-09T00:00:00"/>
    <d v="2021-11-09T14:53:22"/>
    <s v="COMERCIAL NUTRESA S A S"/>
    <s v="TRADE"/>
    <s v="NUTRESA"/>
    <s v="MULTIMARCA"/>
    <s v="N"/>
    <d v="2020-12-05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1"/>
    <n v="1"/>
    <n v="0"/>
    <n v="0"/>
    <n v="616000"/>
    <n v="616000"/>
    <n v="0"/>
    <n v="0"/>
    <x v="2"/>
    <s v="BPO"/>
    <s v="BUEN"/>
    <m/>
    <d v="2021-08-21T00:00:00"/>
    <d v="2021-09-22T00:00:00"/>
    <m/>
    <m/>
    <s v="COMERCIAL NUTRESA S A S"/>
    <s v="TRADE"/>
    <s v="NUTRESA"/>
    <s v="MULTIMARCA"/>
    <s v="N"/>
    <d v="2021-07-09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3"/>
    <n v="3"/>
    <n v="0"/>
    <n v="0"/>
    <n v="616000"/>
    <n v="1848000"/>
    <n v="0"/>
    <n v="0"/>
    <x v="2"/>
    <s v="BPO"/>
    <s v="AVER"/>
    <m/>
    <d v="2021-08-21T00:00:00"/>
    <d v="2021-09-22T00:00:00"/>
    <m/>
    <m/>
    <s v="COMERCIAL NUTRESA S A S"/>
    <s v="TRADE"/>
    <s v="NUTRESA"/>
    <s v="MULTIMARCA"/>
    <s v="N"/>
    <d v="2021-07-09T00:00:00"/>
  </r>
  <r>
    <x v="1780"/>
    <s v="IBA1"/>
    <s v="CEDIS IBAGUE "/>
    <s v="ALMACEN"/>
    <s v="ALMACENAJE"/>
    <s v="M"/>
    <s v="PREMIOS ANCHETERIA EN REGIONALES"/>
    <x v="732"/>
    <s v="BOLSA GRANDE GENERICA NUTRESA"/>
    <s v="UND"/>
    <m/>
    <s v="12/30/2019"/>
    <n v="20"/>
    <n v="20"/>
    <n v="0"/>
    <n v="0"/>
    <n v="3259"/>
    <n v="65180"/>
    <n v="0"/>
    <n v="0"/>
    <x v="0"/>
    <s v="NUTRESA"/>
    <s v="BUEN"/>
    <m/>
    <d v="2019-06-27T00:00:00"/>
    <d v="2020-12-02T00:00:00"/>
    <d v="2021-11-08T00:00:00"/>
    <d v="2021-11-09T10:16:33"/>
    <s v="COMERCIAL NUTRESA S A S"/>
    <s v="TRADE"/>
    <s v="NUTRESA"/>
    <s v="MULTIMARCA"/>
    <s v="N"/>
    <d v="2019-06-28T00:00:00"/>
  </r>
  <r>
    <x v="1781"/>
    <s v="IBA1"/>
    <s v="CEDIS IBAGUE "/>
    <s v="ALMACEN"/>
    <s v="ALMACENAJE"/>
    <s v="M"/>
    <s v="SELLO ROJO SIEMPRE MAS"/>
    <x v="733"/>
    <s v="TERMO SELLO ROJO SIEMPRE MAS"/>
    <s v="UND"/>
    <m/>
    <d v="2050-01-01T00:00:00"/>
    <n v="16"/>
    <n v="16"/>
    <n v="0"/>
    <n v="0"/>
    <n v="15000"/>
    <n v="240000"/>
    <n v="0"/>
    <n v="0"/>
    <x v="1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782"/>
    <s v="IBA1"/>
    <s v="CEDIS IBAGUE 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09T00:00:00"/>
    <m/>
    <m/>
    <s v="COMERCIAL NUTRESA S A S"/>
    <s v="TRADE"/>
    <s v="NUTRESA"/>
    <s v="MULTIMARCA"/>
    <s v="N"/>
    <d v="2021-11-09T00:00:00"/>
  </r>
  <r>
    <x v="1783"/>
    <s v="IBA1"/>
    <s v="CEDIS IBAGUE "/>
    <s v="ALMACEN"/>
    <s v="ALMACENAJE"/>
    <s v="M"/>
    <s v="CARROS PROMOTORES SALTIN Y SELLO ROJO"/>
    <x v="734"/>
    <s v="DELANTAL CARROS PROMOTORES SALTIN Y SELLO ROJO"/>
    <s v="UND"/>
    <m/>
    <s v="12/31/2019"/>
    <n v="50"/>
    <n v="50"/>
    <n v="0"/>
    <n v="0"/>
    <n v="1700"/>
    <n v="85000"/>
    <n v="0"/>
    <n v="0"/>
    <x v="1"/>
    <s v="NUTRESA"/>
    <s v="BUEN"/>
    <m/>
    <d v="2020-10-28T00:00:00"/>
    <d v="2020-12-02T00:00:00"/>
    <d v="2021-09-24T00:00:00"/>
    <d v="2021-09-24T14:31:20"/>
    <s v="COMERCIAL NUTRESA S A S"/>
    <s v="MERCADEO"/>
    <s v="CAFE"/>
    <s v="SELLO ROJO"/>
    <s v="N"/>
    <d v="2019-05-23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85"/>
    <s v="IBA1"/>
    <s v="CEDIS IBAGUE 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6"/>
    <s v="IBA1"/>
    <s v="CEDIS IBAGUE 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7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6-04T00:00:00"/>
    <m/>
    <d v="2021-08-31T15:25:58"/>
    <s v="COMERCIAL NUTRESA S A S"/>
    <s v="MERCADEO"/>
    <s v="CNCH"/>
    <s v="GENERICO"/>
    <s v="N"/>
    <d v="2014-09-10T00:00:00"/>
  </r>
  <r>
    <x v="1788"/>
    <s v="IBA1"/>
    <s v="CEDIS IBAGUE 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24T00:00:00"/>
    <m/>
    <d v="2019-09-04T07:42:57"/>
    <s v="COMERCIAL NUTRESA S A S"/>
    <s v="MERCADEO"/>
    <s v="GENERICO"/>
    <s v="GENERICO"/>
    <s v="N"/>
    <d v="2015-04-27T00:00:00"/>
  </r>
  <r>
    <x v="1789"/>
    <s v="IBA1"/>
    <s v="CEDIS IBAGUE 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1-05T00:00:00"/>
    <m/>
    <d v="2021-04-09T07:51:42"/>
    <s v="COMERCIAL NUTRESA S A S"/>
    <s v="MERCADEO"/>
    <s v="GENERICO"/>
    <s v="TOSH"/>
    <s v="N"/>
    <d v="2019-05-07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11-08T00:00:00"/>
    <m/>
    <d v="2021-04-09T07:51:42"/>
    <s v="COMERCIAL NUTRESA S A S"/>
    <s v="MERCADEO"/>
    <s v="GENERICO"/>
    <s v="TOSH"/>
    <s v="N"/>
    <d v="2019-05-07T00:00:00"/>
  </r>
  <r>
    <x v="1791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BUEN"/>
    <m/>
    <d v="2019-05-06T00:00:00"/>
    <d v="2021-11-05T00:00:00"/>
    <m/>
    <d v="2021-04-09T08:50:23"/>
    <s v="COMERCIAL NUTRESA S A S"/>
    <s v="MERCADEO"/>
    <s v="GENERICO"/>
    <s v="TOSH"/>
    <s v="N"/>
    <d v="2019-05-07T00:00:00"/>
  </r>
  <r>
    <x v="1792"/>
    <s v="IBA1"/>
    <s v="CEDIS IBAGUE "/>
    <s v="ALMACEN"/>
    <s v="ALMACENAJE"/>
    <s v="ME"/>
    <s v="KIT AU"/>
    <x v="735"/>
    <s v="REJILLA LATERAL COLGAR DESAYUNO CAFE-CHOCOLATE KIT AU"/>
    <s v="UND"/>
    <m/>
    <d v="2020-11-01T00:00:00"/>
    <n v="1"/>
    <n v="1"/>
    <n v="0"/>
    <n v="0"/>
    <n v="188000"/>
    <n v="188000"/>
    <n v="0"/>
    <n v="140497"/>
    <x v="2"/>
    <s v="NUTRESA"/>
    <s v="USAD"/>
    <m/>
    <d v="2020-09-25T00:00:00"/>
    <d v="2021-10-28T00:00:00"/>
    <m/>
    <d v="2020-09-28T09:53:25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4"/>
    <s v="IBA1"/>
    <s v="CEDIS IBAGUE 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71"/>
    <x v="2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5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05"/>
    <x v="2"/>
    <s v="NUTRESA"/>
    <s v="AVER"/>
    <m/>
    <d v="2021-11-10T00:00:00"/>
    <d v="2021-11-10T00:00:00"/>
    <m/>
    <m/>
    <s v="COMERCIAL NUTRESA S A S"/>
    <s v="MERCADEO"/>
    <s v="CNCH"/>
    <s v="JET"/>
    <s v="N"/>
    <d v="2016-01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6"/>
    <s v="IBA1"/>
    <s v="CEDIS IBAGUE "/>
    <s v="ALMACEN"/>
    <s v="ALMACENAJE"/>
    <s v="ME"/>
    <s v="TEMPORADA DURACELL"/>
    <x v="340"/>
    <s v="MUEBLE DE PISO PEQUENO"/>
    <s v="UND"/>
    <m/>
    <s v="12/31/2040"/>
    <n v="10"/>
    <n v="10"/>
    <n v="0"/>
    <n v="0"/>
    <n v="100000"/>
    <n v="100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3"/>
    <x v="2"/>
    <s v="NUTRESA"/>
    <s v="BUEN"/>
    <m/>
    <d v="2020-12-14T00:00:00"/>
    <d v="2021-10-25T00:00:00"/>
    <d v="2021-10-25T00:00:00"/>
    <m/>
    <s v="COMERCIAL NUTRESA S A S"/>
    <s v="TRADE"/>
    <s v="GENERICO"/>
    <s v="MULTIMARCA"/>
    <s v="N"/>
    <m/>
  </r>
  <r>
    <x v="1797"/>
    <s v="IBA1"/>
    <s v="CEDIS IBAGUE 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21330"/>
    <x v="2"/>
    <s v="NUTRESA"/>
    <s v="BAJA"/>
    <m/>
    <d v="2021-10-12T00:00:00"/>
    <d v="2021-10-23T00:00:00"/>
    <m/>
    <m/>
    <s v="COMERCIAL NUTRESA S A S"/>
    <s v="TRADE"/>
    <s v="NUTRESA"/>
    <s v="MULTIMARCA"/>
    <s v="N"/>
    <d v="2021-10-12T00:00:00"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524"/>
    <x v="1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799"/>
    <s v="IBA1"/>
    <s v="CEDIS IBAGUE "/>
    <s v="ALMACEN"/>
    <s v="ALMACENAJE"/>
    <s v="ME"/>
    <s v="KIT TD 2021"/>
    <x v="365"/>
    <s v="VP DISPENSADOR ZENU KIT 2021 TD"/>
    <s v="UND"/>
    <m/>
    <d v="2021-03-02T00:00:00"/>
    <n v="197"/>
    <n v="197"/>
    <n v="0"/>
    <n v="0"/>
    <n v="18335"/>
    <n v="3611995"/>
    <n v="0"/>
    <n v="0"/>
    <x v="1"/>
    <s v="NUTRESA"/>
    <s v="BUEN"/>
    <m/>
    <d v="2021-02-06T00:00:00"/>
    <d v="2021-10-16T00:00:00"/>
    <m/>
    <m/>
    <s v="COMERCIAL NUTRESA S A S"/>
    <s v="TRADE"/>
    <s v="NUTRESA"/>
    <s v="MULTIMARCA"/>
    <s v="N"/>
    <d v="2021-10-1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0"/>
    <s v="IBA1"/>
    <s v="CEDIS IBAGUE "/>
    <s v="ALMACEN"/>
    <s v="ALMACENAJE"/>
    <s v="ME"/>
    <n v="1"/>
    <x v="92"/>
    <s v="GANCHERA 1 CUERPO 2 CUERPOS"/>
    <s v="UND"/>
    <m/>
    <d v="2050-01-01T00:00:00"/>
    <n v="38"/>
    <n v="38"/>
    <n v="0"/>
    <n v="0"/>
    <n v="3376"/>
    <n v="128288"/>
    <n v="0"/>
    <n v="0"/>
    <x v="1"/>
    <s v="NUTRESA"/>
    <s v="BUEN"/>
    <m/>
    <d v="2019-04-08T00:00:00"/>
    <d v="2021-07-03T00:00:00"/>
    <d v="2021-09-14T00:00:00"/>
    <d v="2021-09-14T15:12:07"/>
    <s v="COMERCIAL NUTRESA S A S"/>
    <s v="MERCADEO"/>
    <s v="CNCH"/>
    <s v="JET"/>
    <s v="N"/>
    <d v="2017-10-03T00:00:00"/>
  </r>
  <r>
    <x v="1801"/>
    <s v="IBA1"/>
    <s v="CEDIS IBAGUE 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58805"/>
    <x v="2"/>
    <s v="NUTRESA"/>
    <s v="BAJA"/>
    <m/>
    <d v="2021-10-28T00:00:00"/>
    <d v="2021-10-28T00:00:00"/>
    <m/>
    <m/>
    <s v="COMERCIAL NUTRESA S A S"/>
    <s v="TRADE"/>
    <s v="NUTRESA"/>
    <s v="MULTIMARCA"/>
    <s v="N"/>
    <d v="2021-10-28T00:00:00"/>
  </r>
  <r>
    <x v="1802"/>
    <s v="IBA1"/>
    <s v="CEDIS IBAGUE "/>
    <s v="ALMACEN"/>
    <s v="ALMACENAJE"/>
    <s v="ME"/>
    <s v="NAVIDAD CHOCOLATES 2021"/>
    <x v="355"/>
    <s v="CAJERO VENDEDOR MONTBLANC NAVIDAD 2021"/>
    <s v="UND"/>
    <m/>
    <s v="10/30/2021"/>
    <n v="44"/>
    <n v="44"/>
    <n v="0"/>
    <n v="0"/>
    <n v="13995"/>
    <n v="615780"/>
    <n v="0"/>
    <n v="0"/>
    <x v="2"/>
    <s v="NUTRESA"/>
    <s v="BUEN"/>
    <m/>
    <d v="2021-11-08T00:00:00"/>
    <d v="2021-11-10T00:00:00"/>
    <m/>
    <m/>
    <s v="COMERCIAL NUTRESA S A S"/>
    <s v="MERCADEO"/>
    <s v="CNCH"/>
    <s v="MONTBLANC"/>
    <s v="N"/>
    <d v="2021-11-10T00:00:00"/>
  </r>
  <r>
    <x v="1803"/>
    <s v="IBA1"/>
    <s v="CEDIS IBAGUE "/>
    <s v="ALMACEN"/>
    <s v="ALMACENAJE"/>
    <s v="ME"/>
    <s v="NAVIDAD LARGA VIDA 2021"/>
    <x v="68"/>
    <s v="EXHIBIDOR NAVIDAD LARGA VIDA 2021"/>
    <s v="UND"/>
    <m/>
    <s v="12/30/2021"/>
    <n v="1"/>
    <n v="1"/>
    <n v="0"/>
    <n v="0"/>
    <n v="688000"/>
    <n v="688000"/>
    <n v="0"/>
    <n v="0"/>
    <x v="0"/>
    <s v="NUTRESA"/>
    <s v="BUEN"/>
    <m/>
    <d v="2021-11-09T00:00:00"/>
    <d v="2021-11-10T00:00:00"/>
    <m/>
    <m/>
    <s v="COMERCIAL NUTRESA S A S"/>
    <s v="MERCADEO"/>
    <s v="LARGA VIDA"/>
    <s v="MULTIMARCA"/>
    <s v="N"/>
    <d v="2021-11-10T00:00:00"/>
  </r>
  <r>
    <x v="1804"/>
    <s v="IBA1"/>
    <s v="CEDIS IBAGUE "/>
    <s v="ALMACEN"/>
    <s v="ALMACENAJE"/>
    <s v="ME"/>
    <s v="MUCHAS FORMAS DE DESPERTAR TU VIDA"/>
    <x v="332"/>
    <s v="BALCON TRADICIONAL MUCHAS FORMAS DE DESPERTAR TU VIDA"/>
    <s v="UND"/>
    <m/>
    <s v="12/30/2021"/>
    <n v="3"/>
    <n v="3"/>
    <n v="0"/>
    <n v="0"/>
    <n v="31210"/>
    <n v="93630"/>
    <n v="0"/>
    <n v="0"/>
    <x v="2"/>
    <s v="NUTRESA"/>
    <s v="BUEN"/>
    <m/>
    <d v="2021-11-03T00:00:00"/>
    <d v="2021-11-10T00:00:00"/>
    <d v="2021-11-06T00:00:00"/>
    <d v="2021-11-09T11:51:38"/>
    <s v="COMERCIAL NUTRESA S A S"/>
    <s v="MERCADEO"/>
    <s v="CAFE"/>
    <s v="SELLO ROJO"/>
    <s v="N"/>
    <d v="2021-11-05T00:00:00"/>
  </r>
  <r>
    <x v="1805"/>
    <s v="IBA1"/>
    <s v="CEDIS IBAGUE "/>
    <s v="ALMACEN"/>
    <s v="ALMACENAJE"/>
    <s v="ME"/>
    <s v="MUCHAS FORMAS DE DESPERTAR TU VIDA"/>
    <x v="369"/>
    <s v="RISTRA SABORIZADOS MUCHAS FORMAS DE DESPERTAR TU VIDA"/>
    <s v="UND"/>
    <m/>
    <s v="12/30/2021"/>
    <n v="2"/>
    <n v="2"/>
    <n v="0"/>
    <n v="0"/>
    <n v="9800"/>
    <n v="19600"/>
    <n v="0"/>
    <n v="0"/>
    <x v="2"/>
    <s v="NUTRESA"/>
    <s v="BUEN"/>
    <m/>
    <d v="2021-10-22T00:00:00"/>
    <d v="2021-11-10T00:00:00"/>
    <d v="2021-11-06T00:00:00"/>
    <d v="2021-11-09T10:27:03"/>
    <s v="COMERCIAL NUTRESA S A S"/>
    <s v="MERCADEO"/>
    <s v="CAFE"/>
    <s v="SELLO ROJO"/>
    <s v="N"/>
    <d v="2021-10-23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30"/>
    <x v="1"/>
    <s v="NUTRESA"/>
    <s v="USAD"/>
    <m/>
    <d v="2021-10-27T00:00:00"/>
    <d v="2021-10-27T00:00:00"/>
    <m/>
    <m/>
    <s v="COMERCIAL NUTRESA S A S"/>
    <s v="MERCADEO"/>
    <s v="GALLETAS"/>
    <s v="GENERICO"/>
    <s v="N"/>
    <d v="2016-04-15T00:00:00"/>
  </r>
  <r>
    <x v="1807"/>
    <s v="IBA1"/>
    <s v="CEDIS IBAGUE "/>
    <s v="ALMACEN"/>
    <s v="ALMACENAJE"/>
    <s v="ME"/>
    <s v="TEMPORADA DURACELL"/>
    <x v="77"/>
    <s v="BANDEJA PUESTO DE PAGO DURACELL"/>
    <s v="UND"/>
    <m/>
    <s v="12/31/2040"/>
    <n v="110"/>
    <n v="110"/>
    <n v="0"/>
    <n v="0"/>
    <n v="1000"/>
    <n v="11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08"/>
    <s v="IBA1"/>
    <s v="CEDIS IBAGUE "/>
    <s v="ALMACEN"/>
    <s v="ALMACENAJE"/>
    <s v="ME"/>
    <s v="KIT AU"/>
    <x v="736"/>
    <s v="REJILLA LATERAL COLGAR ALMUERZO PASTAS-LARGA VIDA KIT AU"/>
    <s v="UND"/>
    <m/>
    <d v="2020-11-01T00:00:00"/>
    <n v="1"/>
    <n v="1"/>
    <n v="0"/>
    <n v="0"/>
    <n v="188000"/>
    <n v="188000"/>
    <n v="0"/>
    <n v="140888"/>
    <x v="2"/>
    <s v="NUTRESA"/>
    <s v="USAD"/>
    <m/>
    <d v="2020-09-25T00:00:00"/>
    <d v="2021-10-28T00:00:00"/>
    <m/>
    <d v="2020-09-28T09:53:16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9"/>
    <s v="IBA1"/>
    <s v="CEDIS IBAGUE "/>
    <s v="ALMACEN"/>
    <s v="ALMACENAJE"/>
    <s v="ME"/>
    <s v="BASE PARA NEVERA JET - JUMBO"/>
    <x v="82"/>
    <s v="BASE PARA NEVERA JET - JUMBO"/>
    <s v="UND"/>
    <s v="-"/>
    <d v="2050-01-01T00:00:00"/>
    <n v="5"/>
    <n v="5"/>
    <n v="0"/>
    <n v="0"/>
    <n v="478000"/>
    <n v="2390000"/>
    <n v="0"/>
    <n v="0"/>
    <x v="1"/>
    <s v="NUTRESA"/>
    <s v="BUEN"/>
    <m/>
    <d v="2019-04-03T00:00:00"/>
    <d v="2021-09-07T00:00:00"/>
    <d v="2021-11-08T00:00:00"/>
    <d v="2021-11-09T12:01:31"/>
    <s v="COMERCIAL NUTRESA S A S"/>
    <s v="MERCADEO"/>
    <s v="CNCH"/>
    <s v="JET"/>
    <s v="N"/>
    <d v="2018-12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0"/>
    <s v="IBA1"/>
    <s v="CEDIS IBAGUE "/>
    <s v="ALMACEN"/>
    <s v="ALMACENAJE"/>
    <s v="ME"/>
    <s v="MUCHAS FORMAS DE DESPERTAR TU VIDA"/>
    <x v="344"/>
    <s v="BALCON SABORIZADOS MUCHAS FORMAS DE DESPERTAR TU VIDA"/>
    <s v="UND"/>
    <m/>
    <s v="12/30/2021"/>
    <n v="1"/>
    <n v="1"/>
    <n v="0"/>
    <n v="0"/>
    <n v="31020"/>
    <n v="31020"/>
    <n v="0"/>
    <n v="0"/>
    <x v="2"/>
    <s v="NUTRESA"/>
    <s v="BUEN"/>
    <m/>
    <d v="2021-11-03T00:00:00"/>
    <d v="2021-11-10T00:00:00"/>
    <d v="2021-11-06T00:00:00"/>
    <d v="2021-11-09T11:51:30"/>
    <s v="COMERCIAL NUTRESA S A S"/>
    <s v="MERCADEO"/>
    <s v="CAFE"/>
    <s v="SELLO ROJO"/>
    <s v="N"/>
    <d v="2021-11-0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158802"/>
    <x v="1"/>
    <s v="NUTRESA"/>
    <s v="AVER"/>
    <m/>
    <d v="2021-10-28T00:00:00"/>
    <d v="2021-10-28T00:00:00"/>
    <m/>
    <m/>
    <s v="COMERCIAL NUTRESA S A S"/>
    <s v="MERCADEO"/>
    <s v="CNCH"/>
    <s v="JET"/>
    <s v="N"/>
    <d v="2016-01-22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04"/>
    <x v="1"/>
    <s v="NUTRESA"/>
    <s v="BAJA"/>
    <m/>
    <d v="2021-10-28T00:00:00"/>
    <d v="2021-10-28T00:00:00"/>
    <m/>
    <m/>
    <s v="COMERCIAL NUTRESA S A S"/>
    <s v="MERCADEO"/>
    <s v="GALLETAS"/>
    <s v="GENERICO"/>
    <s v="N"/>
    <d v="2016-04-1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1"/>
    <s v="IBA1"/>
    <s v="CEDIS IBAGUE "/>
    <s v="ALMACEN"/>
    <s v="ALMACENAJE"/>
    <s v="ME"/>
    <s v="KIT AU"/>
    <x v="737"/>
    <s v="REJILLA LATERAL COLGAR MUNDO SALUDABLE KIT AU"/>
    <s v="UND"/>
    <m/>
    <d v="2020-11-01T00:00:00"/>
    <n v="1"/>
    <n v="1"/>
    <n v="0"/>
    <n v="0"/>
    <n v="188000"/>
    <n v="188000"/>
    <n v="0"/>
    <n v="140811"/>
    <x v="2"/>
    <s v="NUTRESA"/>
    <s v="BAJA"/>
    <m/>
    <d v="2020-09-25T00:00:00"/>
    <d v="2021-10-28T00:00:00"/>
    <m/>
    <d v="2020-09-28T09:59:11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1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2"/>
    <s v="IBA1"/>
    <s v="CEDIS IBAGUE "/>
    <s v="ALMACEN"/>
    <s v="ALMACENAJE"/>
    <s v="ME"/>
    <s v="KIT  2020"/>
    <x v="738"/>
    <s v="MUEBLE SNACKERO DE PISO"/>
    <s v="UND"/>
    <m/>
    <s v="12/31/2040"/>
    <n v="1"/>
    <n v="1"/>
    <n v="0"/>
    <n v="0"/>
    <n v="186816"/>
    <n v="186816"/>
    <n v="0"/>
    <n v="93622"/>
    <x v="2"/>
    <s v="NUTRESA"/>
    <s v="AVER"/>
    <m/>
    <d v="2021-11-04T00:00:00"/>
    <d v="2021-11-04T00:00:00"/>
    <m/>
    <m/>
    <s v="COMERCIAL NUTRESA S A S"/>
    <s v="MERCADEO"/>
    <s v="GENERICO"/>
    <s v="GENERICO"/>
    <s v="N"/>
    <d v="2019-01-18T00:00:00"/>
  </r>
  <r>
    <x v="1813"/>
    <s v="IBA1"/>
    <s v="CEDIS IBAGUE 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799"/>
    <x v="1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4"/>
    <s v="IBA1"/>
    <s v="CEDIS IBAGUE "/>
    <s v="ALMACEN"/>
    <s v="ALMACENAJE"/>
    <s v="ME"/>
    <s v="MUCHAS FORMAS DE DESPERTAR TU VIDA"/>
    <x v="84"/>
    <s v="RISTRA TRADICIONAL MUCHAS FORMAS DE DESPERTAR TU VIDA"/>
    <s v="UND"/>
    <m/>
    <s v="12/30/2021"/>
    <n v="4"/>
    <n v="4"/>
    <n v="0"/>
    <n v="0"/>
    <n v="10100"/>
    <n v="40400"/>
    <n v="0"/>
    <n v="0"/>
    <x v="2"/>
    <s v="NUTRESA"/>
    <s v="BUEN"/>
    <m/>
    <d v="2021-10-22T00:00:00"/>
    <d v="2021-11-10T00:00:00"/>
    <d v="2021-11-06T00:00:00"/>
    <d v="2021-11-09T11:51:20"/>
    <s v="COMERCIAL NUTRESA S A S"/>
    <s v="MERCADEO"/>
    <s v="CAFE"/>
    <s v="SELLO ROJO"/>
    <s v="N"/>
    <d v="2021-10-23T00:00:00"/>
  </r>
  <r>
    <x v="1815"/>
    <s v="IBA1"/>
    <s v="CEDIS IBAGUE 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20"/>
    <x v="2"/>
    <s v="NUTRESA"/>
    <s v="USAD"/>
    <m/>
    <d v="2021-05-20T00:00:00"/>
    <d v="2021-11-09T00:00:00"/>
    <m/>
    <d v="2021-05-27T09:18:47"/>
    <s v="COMERCIAL NUTRESA S A S"/>
    <s v="TRADE"/>
    <s v="NUTRESA"/>
    <s v="MULTIMARCA"/>
    <s v="N"/>
    <d v="2021-11-09T00:00:00"/>
  </r>
  <r>
    <x v="1816"/>
    <s v="IBA1"/>
    <s v="CEDIS IBAGUE "/>
    <s v="ALMACEN"/>
    <s v="ALMACENAJE"/>
    <s v="ME"/>
    <s v="CREMA DE MANI TOSH"/>
    <x v="376"/>
    <s v="EXHIBIDOR CREMA DE MANI TOSH"/>
    <s v="UND"/>
    <m/>
    <s v="10/30/2021"/>
    <n v="1"/>
    <n v="1"/>
    <n v="0"/>
    <n v="0"/>
    <n v="865000"/>
    <n v="865000"/>
    <n v="0"/>
    <n v="0"/>
    <x v="2"/>
    <s v="NUTRESA"/>
    <s v="BUEN"/>
    <m/>
    <d v="2021-10-05T00:00:00"/>
    <d v="2021-10-25T00:00:00"/>
    <m/>
    <m/>
    <s v="COMERCIAL NUTRESA S A S"/>
    <s v="MERCADEO"/>
    <s v="CNCH"/>
    <s v="TOSH"/>
    <s v="N"/>
    <d v="2021-10-0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7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4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7"/>
    <s v="IBA1"/>
    <s v="CEDIS IBAGUE "/>
    <s v="ALMACEN"/>
    <s v="ALMACENAJE"/>
    <s v="ME"/>
    <n v="1"/>
    <x v="589"/>
    <s v="VP ORGANIZADOR PASTA LARGA DORIA TRADICIONAL"/>
    <s v="UND"/>
    <m/>
    <d v="2040-01-01T00:00:00"/>
    <n v="866"/>
    <n v="866"/>
    <n v="0"/>
    <n v="0"/>
    <n v="6076"/>
    <n v="5261816"/>
    <n v="0"/>
    <n v="0"/>
    <x v="1"/>
    <s v="NUTRESA"/>
    <s v="BUEN"/>
    <m/>
    <d v="2019-02-28T00:00:00"/>
    <d v="2021-10-26T00:00:00"/>
    <d v="2021-10-30T00:00:00"/>
    <d v="2021-11-04T08:52:35"/>
    <s v="COMERCIAL NUTRESA S A S"/>
    <s v="TRADE"/>
    <s v="PASTAS"/>
    <s v="DORIA"/>
    <s v="N"/>
    <d v="2017-08-28T00:00:00"/>
  </r>
  <r>
    <x v="1818"/>
    <s v="IBA1"/>
    <s v="CEDIS IBAGUE "/>
    <s v="ALMACEN"/>
    <s v="ALMACENAJE"/>
    <s v="ME"/>
    <s v="TEMPORADA DURACELL"/>
    <x v="83"/>
    <s v="DISPLAY DE COUNTER DURACELL 2021"/>
    <s v="UND"/>
    <m/>
    <s v="12/31/2040"/>
    <n v="18"/>
    <n v="18"/>
    <n v="0"/>
    <n v="0"/>
    <n v="20000"/>
    <n v="36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19"/>
    <s v="IBA1"/>
    <s v="CEDIS IBAGUE "/>
    <s v="ALMACEN"/>
    <s v="ALMACENAJE"/>
    <s v="ME"/>
    <s v="HALLOWEEN 2021"/>
    <x v="93"/>
    <s v="SHIPPER HALLOWEEN 2021"/>
    <s v="UND"/>
    <m/>
    <s v="11/30/2021"/>
    <n v="5"/>
    <n v="5"/>
    <n v="0"/>
    <n v="0"/>
    <n v="245000"/>
    <n v="1225000"/>
    <n v="0"/>
    <n v="0"/>
    <x v="2"/>
    <s v="NUTRESA"/>
    <s v="BUEN"/>
    <m/>
    <d v="2021-10-05T00:00:00"/>
    <d v="2021-10-23T00:00:00"/>
    <m/>
    <d v="2021-10-13T15:07:10"/>
    <s v="COMERCIAL NUTRESA S A S"/>
    <s v="MERCADEO"/>
    <s v="CNCH"/>
    <s v="GOL"/>
    <s v="N"/>
    <d v="2021-10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7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20"/>
    <s v="IBA1"/>
    <s v="CEDIS IBAGUE "/>
    <s v="ALMACEN"/>
    <s v="ALMACENAJE"/>
    <s v="MP"/>
    <n v="1"/>
    <x v="177"/>
    <s v="LATERALES MINI NEVERA"/>
    <s v="UND"/>
    <m/>
    <d v="2050-01-01T00:00:00"/>
    <n v="16"/>
    <n v="16"/>
    <n v="0"/>
    <n v="0"/>
    <n v="99500"/>
    <n v="1592000"/>
    <n v="0"/>
    <n v="0"/>
    <x v="1"/>
    <s v="NUTRESA"/>
    <s v="BUEN"/>
    <m/>
    <d v="2019-03-01T00:00:00"/>
    <d v="2021-09-07T00:00:00"/>
    <m/>
    <d v="2021-09-15T11:09:20"/>
    <s v="COMERCIAL NUTRESA S A S"/>
    <s v="MERCADEO"/>
    <s v="CNCH"/>
    <s v="MULTIMARCA"/>
    <s v="N"/>
    <d v="2017-07-21T00:00:00"/>
  </r>
  <r>
    <x v="1821"/>
    <s v="IBA1"/>
    <s v="CEDIS IBAGUE "/>
    <s v="ALMACEN"/>
    <s v="ALMACENAJE"/>
    <s v="MP"/>
    <s v="NUEVAS PLEGADIZAS MIEL Y FUSIoN"/>
    <x v="425"/>
    <s v="AYUDAVENTAS MIEL Y FUSION X14 ACTUALIZADO"/>
    <s v="UND"/>
    <m/>
    <s v="12/20/2021"/>
    <n v="47"/>
    <n v="47"/>
    <n v="0"/>
    <n v="0"/>
    <n v="573"/>
    <n v="26931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822"/>
    <s v="IBA1"/>
    <s v="CEDIS IBAGUE 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NUTRESA"/>
    <s v="BUEN"/>
    <m/>
    <d v="2020-11-26T00:00:00"/>
    <d v="2021-11-05T00:00:00"/>
    <m/>
    <d v="2020-12-07T07:48:04"/>
    <s v="COMERCIAL NUTRESA S A S"/>
    <s v="TRADE"/>
    <s v="NUTRESA"/>
    <s v="MULTIMARCA"/>
    <s v="N"/>
    <d v="2020-11-17T00:00:00"/>
  </r>
  <r>
    <x v="1823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3370"/>
    <n v="3370"/>
    <n v="0"/>
    <n v="0"/>
    <n v="773"/>
    <n v="2605010"/>
    <n v="0"/>
    <n v="0"/>
    <x v="2"/>
    <s v="NUTRESA"/>
    <s v="BUEN"/>
    <m/>
    <d v="2021-08-10T00:00:00"/>
    <d v="2021-11-10T00:00:00"/>
    <d v="2021-11-06T00:00:00"/>
    <d v="2021-11-09T11:58:41"/>
    <s v="COMERCIAL NUTRESA S A S"/>
    <s v="MERCADEO"/>
    <s v="GALLETAS"/>
    <s v="NOEL"/>
    <s v="N"/>
    <d v="2021-08-10T00:00:00"/>
  </r>
  <r>
    <x v="1824"/>
    <s v="IBA1"/>
    <s v="CEDIS IBAGUE "/>
    <s v="ALMACEN"/>
    <s v="ALMACENAJE"/>
    <s v="MP"/>
    <s v="PUBLICIDAD NEVERA HACEB"/>
    <x v="163"/>
    <s v="PUBLICIDAD NEVERA HACEB"/>
    <s v="UND"/>
    <m/>
    <d v="2021-01-01T00:00:00"/>
    <n v="12"/>
    <n v="12"/>
    <n v="0"/>
    <n v="0"/>
    <n v="11900"/>
    <n v="142800"/>
    <n v="0"/>
    <n v="0"/>
    <x v="1"/>
    <s v="NUTRESA"/>
    <s v="BUEN"/>
    <m/>
    <d v="2020-06-02T00:00:00"/>
    <d v="2021-07-12T00:00:00"/>
    <d v="2021-10-06T00:00:00"/>
    <d v="2021-10-06T13:50:19"/>
    <s v="COMERCIAL NUTRESA S A S"/>
    <s v="TRADE"/>
    <s v="CNCH"/>
    <s v="JET"/>
    <s v="N"/>
    <d v="2020-06-13T00:00:00"/>
  </r>
  <r>
    <x v="1825"/>
    <s v="IBA1"/>
    <s v="CEDIS IBAGUE "/>
    <s v="ALMACEN"/>
    <s v="ALMACENAJE"/>
    <s v="MP"/>
    <s v="NAVIDAD 2021"/>
    <x v="113"/>
    <s v="BOLSA PLASTICA NAVIDAD NOEL 2021"/>
    <s v="UND"/>
    <m/>
    <d v="2022-01-03T00:00:00"/>
    <n v="6400"/>
    <n v="6400"/>
    <n v="0"/>
    <n v="0"/>
    <n v="156"/>
    <n v="998400"/>
    <n v="0"/>
    <n v="0"/>
    <x v="1"/>
    <s v="NUTRESA"/>
    <s v="BUEN"/>
    <m/>
    <d v="2021-08-20T00:00:00"/>
    <d v="2021-11-09T00:00:00"/>
    <m/>
    <m/>
    <s v="COMERCIAL NUTRESA S A S"/>
    <s v="MERCADEO"/>
    <s v="GALLETAS"/>
    <s v="NOEL"/>
    <s v="N"/>
    <d v="2021-08-26T00:00:00"/>
  </r>
  <r>
    <x v="1826"/>
    <s v="IBA1"/>
    <s v="CEDIS IBAGUE "/>
    <s v="ALMACEN"/>
    <s v="ALMACENAJE"/>
    <s v="MP"/>
    <s v="NEVERAS GOLOSINAS"/>
    <x v="168"/>
    <s v="CABEZOTE NEVERA MINI BASE GOLOSINAS"/>
    <s v="UND"/>
    <m/>
    <s v="02/29/2020"/>
    <n v="2"/>
    <n v="2"/>
    <n v="0"/>
    <n v="0"/>
    <n v="23590"/>
    <n v="47180"/>
    <n v="0"/>
    <n v="0"/>
    <x v="1"/>
    <s v="NUTRESA"/>
    <s v="BUEN"/>
    <m/>
    <d v="2020-09-05T00:00:00"/>
    <d v="2021-02-20T00:00:00"/>
    <d v="2021-04-14T00:00:00"/>
    <d v="2021-04-14T10:41:32"/>
    <s v="COMERCIAL NUTRESA S A S"/>
    <s v="MERCADEO"/>
    <s v="CNCH"/>
    <s v="MULTIMARCA"/>
    <s v="N"/>
    <d v="2020-09-05T00:00:00"/>
  </r>
  <r>
    <x v="1827"/>
    <s v="IBA1"/>
    <s v="CEDIS IBAGUE "/>
    <s v="ALMACEN"/>
    <s v="ALMACENAJE"/>
    <s v="MP"/>
    <m/>
    <x v="473"/>
    <s v="VOLANTE COLCAFE CAPPUCCINOS NATURALES"/>
    <s v="UND"/>
    <m/>
    <s v="12/31/2021"/>
    <n v="200"/>
    <n v="200"/>
    <n v="0"/>
    <n v="0"/>
    <n v="135"/>
    <n v="27000"/>
    <n v="0"/>
    <n v="0"/>
    <x v="0"/>
    <s v="NUTRESA"/>
    <s v="BUEN"/>
    <m/>
    <d v="2021-09-11T00:00:00"/>
    <d v="2021-10-05T00:00:00"/>
    <d v="2021-09-16T00:00:00"/>
    <d v="2021-09-16T08:50:49"/>
    <s v="COMERCIAL NUTRESA S A S"/>
    <s v="MERCADEO"/>
    <s v="CAFE"/>
    <s v="COLCAFE"/>
    <s v="N"/>
    <d v="2021-09-14T00:00:00"/>
  </r>
  <r>
    <x v="1828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7212"/>
    <n v="7212"/>
    <n v="0"/>
    <n v="0"/>
    <n v="773"/>
    <n v="557487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29"/>
    <s v="IBA1"/>
    <s v="CEDIS IBAGUE 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830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0T00:00:00"/>
  </r>
  <r>
    <x v="1831"/>
    <s v="IBA1"/>
    <s v="CEDIS IBAGUE 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2"/>
    <s v="IBA1"/>
    <s v="CEDIS IBAGUE "/>
    <s v="ALMACEN"/>
    <s v="ALMACENAJE"/>
    <s v="MP"/>
    <s v="KIT 2021 TD"/>
    <x v="183"/>
    <s v="VP CHISPA NUTRESA POP GENERICO KIT 2021 TD"/>
    <s v="UND"/>
    <m/>
    <d v="2040-01-01T00:00:00"/>
    <n v="700"/>
    <n v="700"/>
    <n v="0"/>
    <n v="0"/>
    <n v="130"/>
    <n v="91000"/>
    <n v="0"/>
    <n v="0"/>
    <x v="1"/>
    <s v="NUTRESA"/>
    <s v="BUEN"/>
    <m/>
    <d v="2019-03-11T00:00:00"/>
    <d v="2021-10-30T00:00:00"/>
    <m/>
    <d v="2021-02-26T09:01:00"/>
    <s v="COMERCIAL NUTRESA S A S"/>
    <s v="TRADE"/>
    <s v="NUTRESA"/>
    <s v="GENERICO"/>
    <s v="N"/>
    <d v="2015-01-13T00:00:00"/>
  </r>
  <r>
    <x v="1833"/>
    <s v="IBA1"/>
    <s v="CEDIS IBAGUE "/>
    <s v="ALMACEN"/>
    <s v="ALMACENAJE"/>
    <s v="MP"/>
    <s v="FABRICA DE ANCHETAS NAVIDAD 2020"/>
    <x v="131"/>
    <s v="MONO MAGICO NAVIDAD PAQ X 10 UND"/>
    <s v="UND"/>
    <m/>
    <s v="12/31/2020"/>
    <n v="80"/>
    <n v="80"/>
    <n v="0"/>
    <n v="0"/>
    <n v="143"/>
    <n v="11440"/>
    <n v="0"/>
    <n v="0"/>
    <x v="0"/>
    <s v="BPO"/>
    <s v="BUEN"/>
    <m/>
    <d v="2020-10-31T00:00:00"/>
    <d v="2021-11-04T00:00:00"/>
    <d v="2021-11-09T00:00:00"/>
    <d v="2021-11-09T14:11:15"/>
    <s v="COMERCIAL NUTRESA S A S"/>
    <s v="TRADE"/>
    <s v="NUTRESA"/>
    <s v="MULTIMARCA"/>
    <s v="N"/>
    <d v="2020-11-17T00:00:00"/>
  </r>
  <r>
    <x v="1834"/>
    <s v="IBA1"/>
    <s v="CEDIS IBAGUE "/>
    <s v="ALMACEN"/>
    <s v="ALMACENAJE"/>
    <s v="MP"/>
    <s v="SALVADO DE TRIGO DORIA"/>
    <x v="459"/>
    <s v="SOLAPA SALVADO DE TRIGO DORIA"/>
    <s v="UND"/>
    <m/>
    <s v="12/30/2021"/>
    <n v="2"/>
    <n v="2"/>
    <n v="0"/>
    <n v="0"/>
    <n v="590"/>
    <n v="1180"/>
    <n v="0"/>
    <n v="0"/>
    <x v="2"/>
    <s v="NUTRESA"/>
    <s v="BUEN"/>
    <m/>
    <d v="2021-10-22T00:00:00"/>
    <d v="2021-11-10T00:00:00"/>
    <d v="2021-11-06T00:00:00"/>
    <d v="2021-11-09T09:43:45"/>
    <s v="COMERCIAL NUTRESA S A S"/>
    <s v="MERCADEO"/>
    <s v="PASTAS"/>
    <s v="DORIA"/>
    <s v="N"/>
    <d v="2021-10-25T00:00:00"/>
  </r>
  <r>
    <x v="1835"/>
    <s v="IBA1"/>
    <s v="CEDIS IBAGUE "/>
    <s v="ALMACEN"/>
    <s v="ALMACENAJE"/>
    <s v="MP"/>
    <s v="PLASTICA VERDE NEVERAS PAQ X 25"/>
    <x v="739"/>
    <s v="BOLSA PLASTICA VERDE NEVERAS PAQ X 25"/>
    <s v="PAQ"/>
    <m/>
    <s v="12/30/2021"/>
    <n v="8"/>
    <n v="8"/>
    <n v="0"/>
    <n v="0"/>
    <n v="21750"/>
    <n v="174000"/>
    <n v="0"/>
    <n v="0"/>
    <x v="1"/>
    <s v="NUTRESA"/>
    <s v="BUEN"/>
    <m/>
    <d v="2021-05-31T00:00:00"/>
    <d v="2021-09-22T00:00:00"/>
    <m/>
    <d v="2021-06-04T09:24:44"/>
    <s v="COMERCIAL NUTRESA S A S"/>
    <s v="TRADE"/>
    <s v="GENERICO"/>
    <s v="MULTIMARCA"/>
    <s v="N"/>
    <d v="2021-05-31T00:00:00"/>
  </r>
  <r>
    <x v="1836"/>
    <s v="IBA1"/>
    <s v="CEDIS IBAGUE "/>
    <s v="ALMACEN"/>
    <s v="ALMACENAJE"/>
    <s v="MP"/>
    <s v="TARRO POTE TWIST LA BASTILLA"/>
    <x v="596"/>
    <s v="TARRO POTE TWIST LA BASTILLA"/>
    <s v="UND"/>
    <m/>
    <s v="01/31/2022"/>
    <n v="6600"/>
    <n v="6600"/>
    <n v="0"/>
    <n v="0"/>
    <n v="2300"/>
    <n v="151800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1837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8632"/>
    <n v="8632"/>
    <n v="0"/>
    <n v="0"/>
    <n v="773"/>
    <n v="667253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838"/>
    <s v="IBA1"/>
    <s v="CEDIS IBAGUE 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9"/>
    <s v="IBA1"/>
    <s v="CEDIS IBAGUE 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40"/>
    <s v="IBA1"/>
    <s v="CEDIS IBAGUE "/>
    <s v="ALMACEN"/>
    <s v="ALMACENAJE"/>
    <s v="MP"/>
    <n v="1"/>
    <x v="740"/>
    <s v="BOLSA MEDIANA GENERICA  NUTRESA"/>
    <s v="UND"/>
    <m/>
    <d v="2050-01-01T00:00:00"/>
    <n v="6"/>
    <n v="6"/>
    <n v="0"/>
    <n v="0"/>
    <n v="1208"/>
    <n v="7248"/>
    <n v="0"/>
    <n v="0"/>
    <x v="0"/>
    <s v="NUTRESA"/>
    <s v="BUEN"/>
    <m/>
    <d v="2019-02-28T00:00:00"/>
    <d v="2020-12-02T00:00:00"/>
    <d v="2021-11-09T00:00:00"/>
    <d v="2021-11-09T15:09:55"/>
    <s v="COMERCIAL NUTRESA S A S"/>
    <s v="TRADE"/>
    <s v="NUTRESA"/>
    <s v="GENERICO"/>
    <s v="N"/>
    <d v="2017-05-30T00:00:00"/>
  </r>
  <r>
    <x v="1841"/>
    <s v="IBA1"/>
    <s v="CEDIS IBAGUE "/>
    <s v="ALMACEN"/>
    <s v="ALMACENAJE"/>
    <s v="MP"/>
    <s v="MUCHAS FORMAS DE DESPERTAR TU VIDA"/>
    <x v="415"/>
    <s v="ROMPETRAFICO MUCHAS FORMAS DE DESPERTAR TU VIDA"/>
    <s v="UND"/>
    <m/>
    <s v="12/30/2021"/>
    <n v="4"/>
    <n v="4"/>
    <n v="0"/>
    <n v="0"/>
    <n v="6700"/>
    <n v="26800"/>
    <n v="0"/>
    <n v="0"/>
    <x v="2"/>
    <s v="NUTRESA"/>
    <s v="BUEN"/>
    <m/>
    <d v="2021-10-22T00:00:00"/>
    <d v="2021-11-10T00:00:00"/>
    <d v="2021-11-06T00:00:00"/>
    <d v="2021-11-09T11:51:47"/>
    <s v="COMERCIAL NUTRESA S A S"/>
    <s v="MERCADEO"/>
    <s v="CAFE"/>
    <s v="SELLO ROJO"/>
    <s v="N"/>
    <d v="2021-10-25T00:00:00"/>
  </r>
  <r>
    <x v="1842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0"/>
    <s v="BPO"/>
    <s v="BUEN"/>
    <m/>
    <d v="2021-08-11T00:00:00"/>
    <d v="2021-11-04T00:00:00"/>
    <d v="2021-09-04T00:00:00"/>
    <d v="2021-09-04T10:43:46"/>
    <s v="COMERCIAL NUTRESA S A S"/>
    <s v="MERCADEO"/>
    <s v="GALLETAS"/>
    <s v="NOEL"/>
    <s v="N"/>
    <d v="2021-07-07T00:00:00"/>
  </r>
  <r>
    <x v="1843"/>
    <s v="IBA1"/>
    <s v="CEDIS IBAGUE "/>
    <s v="ALMACEN"/>
    <s v="ALMACENAJE"/>
    <s v="MP"/>
    <s v="NEVERAS GOLOSINAS"/>
    <x v="188"/>
    <s v="TERMOFORMADO FRONTAL NEVERA  GOLOSINA"/>
    <s v="UND"/>
    <m/>
    <s v="02/28/2018"/>
    <n v="8"/>
    <n v="8"/>
    <n v="0"/>
    <n v="0"/>
    <n v="45000"/>
    <n v="360000"/>
    <n v="0"/>
    <n v="0"/>
    <x v="1"/>
    <s v="NUTRESA"/>
    <s v="BUEN"/>
    <m/>
    <d v="2019-12-13T00:00:00"/>
    <d v="2021-09-02T00:00:00"/>
    <d v="2021-11-10T00:00:00"/>
    <d v="2021-11-10T10:08:08"/>
    <s v="COMERCIAL NUTRESA S A S"/>
    <s v="MERCADEO"/>
    <s v="CNCH"/>
    <s v="MULTIMARCA"/>
    <s v="N"/>
    <d v="2021-01-16T00:00:00"/>
  </r>
  <r>
    <x v="1844"/>
    <s v="IBA1"/>
    <s v="CEDIS IBAGUE "/>
    <s v="ALMACEN"/>
    <s v="ALMACENAJE"/>
    <s v="MP"/>
    <s v="MUCHAS FORMAS DE DESPERTAR TU VIDA"/>
    <x v="438"/>
    <s v="SOLAPA MUCHAS FORMAS DE DESPERTAR TU VIDA"/>
    <s v="UND"/>
    <m/>
    <s v="12/30/2021"/>
    <n v="8"/>
    <n v="8"/>
    <n v="0"/>
    <n v="0"/>
    <n v="590"/>
    <n v="4720"/>
    <n v="0"/>
    <n v="0"/>
    <x v="2"/>
    <s v="NUTRESA"/>
    <s v="BUEN"/>
    <m/>
    <d v="2021-10-22T00:00:00"/>
    <d v="2021-11-10T00:00:00"/>
    <d v="2021-11-06T00:00:00"/>
    <d v="2021-11-09T11:51:55"/>
    <s v="COMERCIAL NUTRESA S A S"/>
    <s v="MERCADEO"/>
    <s v="CAFE"/>
    <s v="SELLO ROJO"/>
    <s v="N"/>
    <d v="2021-10-25T00:00:00"/>
  </r>
  <r>
    <x v="1845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8"/>
    <n v="8"/>
    <n v="0"/>
    <n v="0"/>
    <n v="440"/>
    <n v="3520"/>
    <n v="0"/>
    <n v="0"/>
    <x v="0"/>
    <s v="BPO"/>
    <s v="BUEN"/>
    <m/>
    <d v="2020-10-21T00:00:00"/>
    <d v="2021-10-21T00:00:00"/>
    <d v="2021-11-09T00:00:00"/>
    <d v="2021-11-09T14:11:08"/>
    <s v="COMERCIAL NUTRESA S A S"/>
    <s v="TRADE"/>
    <s v="NUTRESA"/>
    <s v="MULTIMARCA"/>
    <s v="N"/>
    <d v="2020-10-23T00:00:00"/>
  </r>
  <r>
    <x v="1846"/>
    <s v="IBA1"/>
    <s v="CEDIS IBAGUE "/>
    <s v="ALMACEN"/>
    <s v="ALMACENAJE"/>
    <s v="MP"/>
    <s v="MATERIAL POP NAVIDAD"/>
    <x v="126"/>
    <s v="CHISPA ZENU JAMON ESPECIAL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47"/>
    <s v="IBA1"/>
    <s v="CEDIS IBAGUE 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1-04T00:00:00"/>
    <m/>
    <m/>
    <s v="COMERCIAL NUTRESA S A S"/>
    <s v="MERCADEO"/>
    <s v="CNCH"/>
    <s v="CORONA"/>
    <s v="N"/>
    <d v="2021-11-04T00:00:00"/>
  </r>
  <r>
    <x v="1848"/>
    <s v="IBA1"/>
    <s v="CEDIS IBAGUE "/>
    <s v="ALMACEN"/>
    <s v="ALMACENAJE"/>
    <s v="MP"/>
    <s v=" MAGIA PARA CONSENTIRTE"/>
    <x v="417"/>
    <s v="PUNTA SENCILLA MAGIA PARA CONSENTIRTE"/>
    <s v="UND"/>
    <m/>
    <s v="12/30/2021"/>
    <n v="7"/>
    <n v="7"/>
    <n v="0"/>
    <n v="0"/>
    <n v="71810"/>
    <n v="50267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49"/>
    <s v="IBA1"/>
    <s v="CEDIS IBAGUE "/>
    <s v="ALMACEN"/>
    <s v="ALMACENAJE"/>
    <s v="MP"/>
    <n v="1"/>
    <x v="144"/>
    <s v="STICKERS NO ME DESCONECTES NEVERAS"/>
    <s v="UND"/>
    <m/>
    <d v="2050-01-01T00:00:00"/>
    <n v="22"/>
    <n v="22"/>
    <n v="0"/>
    <n v="0"/>
    <n v="75"/>
    <n v="1650"/>
    <n v="0"/>
    <n v="0"/>
    <x v="1"/>
    <s v="NUTRESA"/>
    <s v="BUEN"/>
    <m/>
    <d v="2020-11-21T00:00:00"/>
    <d v="2021-08-31T00:00:00"/>
    <d v="2021-03-09T00:00:00"/>
    <d v="2021-03-09T09:57:26"/>
    <s v="COMERCIAL NUTRESA S A S"/>
    <s v="MERCADEO"/>
    <s v="CNCH"/>
    <s v="GENERICO"/>
    <s v="N"/>
    <d v="2017-06-22T00:00:00"/>
  </r>
  <r>
    <x v="1850"/>
    <s v="IBA1"/>
    <s v="CEDIS IBAGUE "/>
    <s v="ALMACEN"/>
    <s v="ALMACENAJE"/>
    <s v="MP"/>
    <s v="CONCURSO PERSONAL PDV"/>
    <x v="741"/>
    <s v="BOLSA DE TELA LOGO NUTRESA PEQUENA"/>
    <s v="UND"/>
    <m/>
    <s v="12/31/2021"/>
    <n v="12"/>
    <n v="12"/>
    <n v="0"/>
    <n v="0"/>
    <n v="1500"/>
    <n v="18000"/>
    <n v="0"/>
    <n v="0"/>
    <x v="0"/>
    <s v="NUTRESA"/>
    <s v="BUEN"/>
    <m/>
    <d v="2021-03-16T00:00:00"/>
    <d v="2021-03-19T00:00:00"/>
    <d v="2021-10-07T00:00:00"/>
    <d v="2021-10-07T14:41:23"/>
    <s v="COMERCIAL NUTRESA S A S"/>
    <s v="TRADE"/>
    <s v="NUTRESA"/>
    <s v="MULTIMARCA"/>
    <s v="N"/>
    <d v="2021-03-19T00:00:00"/>
  </r>
  <r>
    <x v="1851"/>
    <s v="IBA1"/>
    <s v="CEDIS IBAGUE "/>
    <s v="ALMACEN"/>
    <s v="ALMACENAJE"/>
    <s v="MP"/>
    <s v=" TOSH INMUNIDAD"/>
    <x v="444"/>
    <s v="CHISPA TOSH INMUNIDAD"/>
    <s v="UND"/>
    <m/>
    <s v="10/30/2021"/>
    <n v="9"/>
    <n v="9"/>
    <n v="0"/>
    <n v="0"/>
    <n v="624"/>
    <n v="5616"/>
    <n v="0"/>
    <n v="0"/>
    <x v="0"/>
    <s v="NUTRESA"/>
    <s v="BUEN"/>
    <m/>
    <d v="2021-10-29T00:00:00"/>
    <d v="2021-10-30T00:00:00"/>
    <d v="2021-11-08T00:00:00"/>
    <d v="2021-11-09T11:00:09"/>
    <s v="COMERCIAL NUTRESA S A S"/>
    <s v="MERCADEO"/>
    <s v="GALLETAS"/>
    <s v="TOSH"/>
    <s v="N"/>
    <d v="2021-09-20T00:00:00"/>
  </r>
  <r>
    <x v="1852"/>
    <s v="IBA1"/>
    <s v="CEDIS IBAGUE "/>
    <s v="ALMACEN"/>
    <s v="ALMACENAJE"/>
    <s v="MP"/>
    <s v="MATERIAL POP NAVIDAD"/>
    <x v="742"/>
    <s v="ROMPETRAFICOS ZENU ATUN NAVIDAD"/>
    <s v="UND"/>
    <m/>
    <s v="12/31/2021"/>
    <n v="2"/>
    <n v="2"/>
    <n v="0"/>
    <n v="0"/>
    <n v="1500"/>
    <n v="3000"/>
    <n v="0"/>
    <n v="0"/>
    <x v="2"/>
    <s v="NUTRESA"/>
    <s v="BUEN"/>
    <m/>
    <d v="2021-10-14T00:00:00"/>
    <d v="2021-11-10T00:00:00"/>
    <d v="2021-11-06T00:00:00"/>
    <d v="2021-11-09T11:50:53"/>
    <s v="COMERCIAL NUTRESA S A S"/>
    <s v="MERCADEO"/>
    <s v="LARGA VIDA"/>
    <s v="ZENU"/>
    <s v="N"/>
    <d v="2021-10-15T00:00:00"/>
  </r>
  <r>
    <x v="1853"/>
    <s v="IBA1"/>
    <s v="CEDIS IBAGUE "/>
    <s v="ALMACEN"/>
    <s v="ALMACENAJE"/>
    <s v="MP"/>
    <s v="NEVERAS ACT"/>
    <x v="139"/>
    <s v="IMAGEN NEVERA GOLOSINAS TD FOGEL KITX4"/>
    <s v="UND"/>
    <m/>
    <d v="2050-01-01T00:00:00"/>
    <n v="2"/>
    <n v="2"/>
    <n v="0"/>
    <n v="0"/>
    <n v="20370"/>
    <n v="40740"/>
    <n v="0"/>
    <n v="0"/>
    <x v="1"/>
    <s v="NUTRESA"/>
    <s v="BUEN"/>
    <m/>
    <d v="2019-02-28T00:00:00"/>
    <d v="2021-08-31T00:00:00"/>
    <d v="2021-10-08T00:00:00"/>
    <d v="2021-10-08T16:33:37"/>
    <s v="COMERCIAL NUTRESA S A S"/>
    <s v="MERCADEO"/>
    <s v="CNCH"/>
    <s v="MULTIMARCA"/>
    <s v="N"/>
    <d v="2018-12-11T00:00:00"/>
  </r>
  <r>
    <x v="1854"/>
    <s v="IBA1"/>
    <s v="CEDIS IBAGUE 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55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219"/>
    <n v="219"/>
    <n v="0"/>
    <n v="0"/>
    <n v="139"/>
    <n v="30441"/>
    <n v="0"/>
    <n v="0"/>
    <x v="2"/>
    <s v="NUTRESA"/>
    <s v="BUEN"/>
    <m/>
    <d v="2021-07-07T00:00:00"/>
    <d v="2021-11-04T00:00:00"/>
    <d v="2021-11-06T00:00:00"/>
    <d v="2021-11-09T11:50:32"/>
    <s v="COMERCIAL NUTRESA S A S"/>
    <s v="MERCADEO"/>
    <s v="GALLETAS"/>
    <s v="NOEL"/>
    <s v="N"/>
    <d v="2021-07-07T00:00:00"/>
  </r>
  <r>
    <x v="1856"/>
    <s v="IBA1"/>
    <s v="CEDIS IBAGUE 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857"/>
    <s v="IBA1"/>
    <s v="CEDIS IBAGUE "/>
    <s v="ALMACEN"/>
    <s v="ALMACENAJE"/>
    <s v="MP"/>
    <s v="MATERIAL POP NAVIDAD"/>
    <x v="744"/>
    <s v="ROMPETRAFICOS ZENU LENTEJAS NAVIDAD"/>
    <s v="UND"/>
    <m/>
    <s v="12/31/2021"/>
    <n v="2"/>
    <n v="2"/>
    <n v="0"/>
    <n v="0"/>
    <n v="2000"/>
    <n v="4000"/>
    <n v="0"/>
    <n v="0"/>
    <x v="2"/>
    <s v="NUTRESA"/>
    <s v="BUEN"/>
    <m/>
    <d v="2021-10-14T00:00:00"/>
    <d v="2021-11-10T00:00:00"/>
    <d v="2021-11-06T00:00:00"/>
    <d v="2021-11-09T11:50:45"/>
    <s v="COMERCIAL NUTRESA S A S"/>
    <s v="MERCADEO"/>
    <s v="LARGA VIDA"/>
    <s v="ZENU"/>
    <s v="N"/>
    <d v="2021-10-15T00:00:00"/>
  </r>
  <r>
    <x v="1858"/>
    <s v="IBA1"/>
    <s v="CEDIS IBAGUE "/>
    <s v="ALMACEN"/>
    <s v="ALMACENAJE"/>
    <s v="MP"/>
    <s v="NAVIDAD 2021"/>
    <x v="113"/>
    <s v="BOLSA PLASTICA NAVIDAD NOEL 2021"/>
    <s v="UND"/>
    <m/>
    <d v="2022-01-03T00:00:00"/>
    <n v="4680"/>
    <n v="4680"/>
    <n v="0"/>
    <n v="0"/>
    <n v="156"/>
    <n v="730080"/>
    <n v="0"/>
    <n v="0"/>
    <x v="2"/>
    <s v="NUTRESA"/>
    <s v="BUEN"/>
    <m/>
    <d v="2021-08-20T00:00:00"/>
    <d v="2021-11-10T00:00:00"/>
    <d v="2021-11-06T00:00:00"/>
    <d v="2021-11-09T11:53:19"/>
    <s v="COMERCIAL NUTRESA S A S"/>
    <s v="MERCADEO"/>
    <s v="GALLETAS"/>
    <s v="NOEL"/>
    <s v="N"/>
    <d v="2021-08-26T00:00:00"/>
  </r>
  <r>
    <x v="1859"/>
    <s v="IBA1"/>
    <s v="CEDIS IBAGUE "/>
    <s v="ALMACEN"/>
    <s v="ALMACENAJE"/>
    <s v="MP"/>
    <s v=" MAGIA PARA CONSENTIRTE"/>
    <x v="123"/>
    <s v="COLOMBINA MAS ROLLO MAGIA PARA CONSENTIRTE "/>
    <s v="UND"/>
    <m/>
    <s v="12/30/2021"/>
    <n v="7"/>
    <n v="7"/>
    <n v="0"/>
    <n v="0"/>
    <n v="110950"/>
    <n v="7766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0"/>
    <s v="IBA1"/>
    <s v="CEDIS IBAGUE 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1861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2268"/>
    <n v="2268"/>
    <n v="0"/>
    <n v="0"/>
    <n v="773"/>
    <n v="1753164"/>
    <n v="0"/>
    <n v="0"/>
    <x v="2"/>
    <s v="NUTRESA"/>
    <s v="BUEN"/>
    <m/>
    <d v="2021-08-10T00:00:00"/>
    <d v="2021-11-10T00:00:00"/>
    <d v="2021-11-06T00:00:00"/>
    <d v="2021-11-09T12:02:17"/>
    <s v="COMERCIAL NUTRESA S A S"/>
    <s v="MERCADEO"/>
    <s v="GALLETAS"/>
    <s v="NOEL"/>
    <s v="N"/>
    <d v="2021-08-13T00:00:00"/>
  </r>
  <r>
    <x v="1862"/>
    <s v="IBA1"/>
    <s v="CEDIS IBAGUE 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10T00:00:00"/>
    <m/>
    <m/>
    <s v="COMERCIAL NUTRESA S A S"/>
    <s v="MERCADEO"/>
    <s v="CAFE"/>
    <s v="MATIZ"/>
    <s v="N"/>
    <d v="2021-10-22T00:00:00"/>
  </r>
  <r>
    <x v="1863"/>
    <s v="IBA1"/>
    <s v="CEDIS IBAGUE 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864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3T00:00:00"/>
  </r>
  <r>
    <x v="1865"/>
    <s v="IBA1"/>
    <s v="CEDIS IBAGUE "/>
    <s v="ALMACEN"/>
    <s v="ALMACENAJE"/>
    <s v="MP"/>
    <s v=" MAGIA PARA CONSENTIRTE"/>
    <x v="143"/>
    <s v="ESCUDO MAGIA PARA CONSENTIRTE "/>
    <s v="UND"/>
    <m/>
    <s v="12/30/2021"/>
    <n v="136"/>
    <n v="136"/>
    <n v="0"/>
    <n v="0"/>
    <n v="8990"/>
    <n v="122264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6"/>
    <s v="IBA1"/>
    <s v="CEDIS IBAGUE "/>
    <s v="ALMACEN"/>
    <s v="ALMACENAJE"/>
    <s v="MP"/>
    <s v="SALVADO DE TRIGO DORIA"/>
    <x v="410"/>
    <s v="ROMPETRAFICO SALVADO DE TRIGO DORIA"/>
    <s v="UND"/>
    <m/>
    <s v="12/30/2021"/>
    <n v="2"/>
    <n v="2"/>
    <n v="0"/>
    <n v="0"/>
    <n v="6700"/>
    <n v="13400"/>
    <n v="0"/>
    <n v="0"/>
    <x v="2"/>
    <s v="NUTRESA"/>
    <s v="BUEN"/>
    <m/>
    <d v="2021-10-22T00:00:00"/>
    <d v="2021-11-10T00:00:00"/>
    <d v="2021-11-06T00:00:00"/>
    <d v="2021-11-09T11:51:00"/>
    <s v="COMERCIAL NUTRESA S A S"/>
    <s v="MERCADEO"/>
    <s v="PASTAS"/>
    <s v="DORIA"/>
    <s v="N"/>
    <d v="2021-10-25T00:00:00"/>
  </r>
  <r>
    <x v="1867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400"/>
    <n v="400"/>
    <n v="0"/>
    <n v="0"/>
    <n v="773"/>
    <n v="3092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68"/>
    <s v="IBA1"/>
    <s v="CEDIS IBAGUE "/>
    <s v="ALMACEN"/>
    <s v="ALMACENAJE"/>
    <s v="MP"/>
    <s v="NAVIDAD 2021"/>
    <x v="113"/>
    <s v="BOLSA PLASTICA NAVIDAD NOEL 2021"/>
    <s v="UND"/>
    <m/>
    <d v="2022-01-03T00:00:00"/>
    <n v="1000"/>
    <n v="1000"/>
    <n v="0"/>
    <n v="0"/>
    <n v="156"/>
    <n v="156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69"/>
    <s v="IBA1"/>
    <s v="CEDIS IBAGUE "/>
    <s v="ALMACEN"/>
    <s v="ALMACENAJE"/>
    <s v="MP"/>
    <s v="MATERIAL POP NAVIDAD"/>
    <x v="127"/>
    <s v="CHISPA VIENA ZENU LIMON PIMIENTA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0"/>
    <s v="IBA1"/>
    <s v="CEDIS IBAGUE "/>
    <s v="ALMACEN"/>
    <s v="ALMACENAJE"/>
    <s v="MP"/>
    <s v="NEVERAS ACT"/>
    <x v="150"/>
    <s v="IMAGEN LATERALES BASE MININEVERA PAQX2"/>
    <s v="UND"/>
    <m/>
    <d v="2050-01-01T00:00:00"/>
    <n v="10"/>
    <n v="10"/>
    <n v="0"/>
    <n v="0"/>
    <n v="43299"/>
    <n v="432990"/>
    <n v="0"/>
    <n v="0"/>
    <x v="1"/>
    <s v="NUTRESA"/>
    <s v="BUEN"/>
    <m/>
    <d v="2019-04-04T00:00:00"/>
    <d v="2021-08-31T00:00:00"/>
    <d v="2021-10-30T00:00:00"/>
    <d v="2021-11-01T10:35:31"/>
    <s v="COMERCIAL NUTRESA S A S"/>
    <s v="MERCADEO"/>
    <s v="CNCH"/>
    <s v="MULTIMARCA"/>
    <s v="N"/>
    <d v="2018-12-11T00:00:00"/>
  </r>
  <r>
    <x v="1871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60"/>
    <n v="360"/>
    <n v="0"/>
    <n v="0"/>
    <n v="139"/>
    <n v="50040"/>
    <n v="0"/>
    <n v="0"/>
    <x v="1"/>
    <s v="NUTRESA"/>
    <s v="BUEN"/>
    <m/>
    <d v="2021-07-07T00:00:00"/>
    <d v="2021-11-09T00:00:00"/>
    <m/>
    <m/>
    <s v="COMERCIAL NUTRESA S A S"/>
    <s v="MERCADEO"/>
    <s v="GALLETAS"/>
    <s v="NOEL"/>
    <s v="N"/>
    <d v="2021-07-07T00:00:00"/>
  </r>
  <r>
    <x v="1872"/>
    <s v="IBA1"/>
    <s v="CEDIS IBAGUE "/>
    <s v="ALMACEN"/>
    <s v="ALMACENAJE"/>
    <s v="MP"/>
    <s v="KIT TD 2021"/>
    <x v="129"/>
    <s v="VP ROLLO ADHESIVO CENEFA NUTRESA X 10MTS KIT 2021 TD"/>
    <s v="UND"/>
    <m/>
    <d v="2021-03-02T00:00:00"/>
    <n v="300"/>
    <n v="300"/>
    <n v="0"/>
    <n v="0"/>
    <n v="5334"/>
    <n v="1600200"/>
    <n v="0"/>
    <n v="0"/>
    <x v="1"/>
    <s v="NUTRESA"/>
    <s v="BUEN"/>
    <m/>
    <d v="2021-02-15T00:00:00"/>
    <d v="2021-10-26T00:00:00"/>
    <m/>
    <d v="2021-04-26T14:06:29"/>
    <s v="COMERCIAL NUTRESA S A S"/>
    <s v="TRADE"/>
    <s v="NUTRESA"/>
    <s v="MULTIMARCA"/>
    <s v="N"/>
    <d v="2021-02-20T00:00:00"/>
  </r>
  <r>
    <x v="1873"/>
    <s v="IBA1"/>
    <s v="CEDIS IBAGUE 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4T00:00:00"/>
    <d v="2021-11-04T00:00:00"/>
    <d v="2021-11-04T19:06:26"/>
    <s v="COMERCIAL NUTRESA S A S"/>
    <s v="MERCADEO"/>
    <s v="GALLETAS"/>
    <s v="MULTIMARCA"/>
    <s v="N"/>
    <d v="2021-11-04T00:00:00"/>
  </r>
  <r>
    <x v="1874"/>
    <s v="IBA1"/>
    <s v="CEDIS IBAGUE "/>
    <s v="ALMACEN"/>
    <s v="ALMACENAJE"/>
    <s v="MP"/>
    <s v="NEVERAS ACT"/>
    <x v="608"/>
    <s v="IMAGEN NEVERA GOLOSINAS AU 1 CUERPO PAQX3 "/>
    <s v="UND"/>
    <m/>
    <d v="2050-01-01T00:00:00"/>
    <n v="4"/>
    <n v="4"/>
    <n v="0"/>
    <n v="0"/>
    <n v="49980"/>
    <n v="199920"/>
    <n v="0"/>
    <n v="0"/>
    <x v="1"/>
    <s v="NUTRESA"/>
    <s v="BUEN"/>
    <m/>
    <d v="2019-04-04T00:00:00"/>
    <d v="2021-08-31T00:00:00"/>
    <d v="2021-10-30T00:00:00"/>
    <d v="2021-11-01T10:35:26"/>
    <s v="COMERCIAL NUTRESA S A S"/>
    <s v="MERCADEO"/>
    <s v="CNCH"/>
    <s v="MULTIMARCA"/>
    <s v="N"/>
    <d v="2018-12-11T00:00:00"/>
  </r>
  <r>
    <x v="1875"/>
    <s v="IBA1"/>
    <s v="CEDIS IBAGUE "/>
    <s v="ALMACEN"/>
    <s v="ALMACENAJE"/>
    <s v="MP"/>
    <s v="NAVIDAD ZENU 2020"/>
    <x v="602"/>
    <s v="BOLSA PARA MAYORISTA NAVIDAD ZENU 2020"/>
    <s v="UND"/>
    <m/>
    <s v="01/29/2021"/>
    <n v="2800"/>
    <n v="2800"/>
    <n v="0"/>
    <n v="0"/>
    <n v="250"/>
    <n v="700000"/>
    <n v="0"/>
    <n v="0"/>
    <x v="1"/>
    <s v="NUTRESA"/>
    <s v="BUEN"/>
    <m/>
    <d v="2020-10-09T00:00:00"/>
    <d v="2021-10-25T00:00:00"/>
    <m/>
    <d v="2020-11-17T08:06:06"/>
    <s v="COMERCIAL NUTRESA S A S"/>
    <s v="MERCADEO"/>
    <s v="LARGA VIDA"/>
    <s v="ZENU"/>
    <s v="N"/>
    <d v="2020-10-30T00:00:00"/>
  </r>
  <r>
    <x v="1876"/>
    <s v="IBA1"/>
    <s v="CEDIS IBAGUE "/>
    <s v="ALMACEN"/>
    <s v="ALMACENAJE"/>
    <s v="MP"/>
    <s v="MATERIAL POP NAVIDAD"/>
    <x v="172"/>
    <s v="SOLAPA ZENU PRECIO NAVIDAD"/>
    <s v="UND"/>
    <m/>
    <s v="12/31/2021"/>
    <n v="300"/>
    <n v="300"/>
    <n v="0"/>
    <n v="0"/>
    <n v="1500"/>
    <n v="4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7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d v="2020-12-07T07:47:54"/>
    <s v="COMERCIAL NUTRESA S A S"/>
    <s v="TRADE"/>
    <s v="NUTRESA"/>
    <s v="MULTIMARCA"/>
    <s v="N"/>
    <d v="2020-10-23T00:00:00"/>
  </r>
  <r>
    <x v="1878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591"/>
    <n v="591"/>
    <n v="0"/>
    <n v="0"/>
    <n v="139"/>
    <n v="82149"/>
    <n v="0"/>
    <n v="0"/>
    <x v="2"/>
    <s v="BPO"/>
    <s v="BUEN"/>
    <m/>
    <d v="2021-08-11T00:00:00"/>
    <d v="2021-11-04T00:00:00"/>
    <d v="2021-09-09T00:00:00"/>
    <d v="2021-09-08T12:14:42"/>
    <s v="COMERCIAL NUTRESA S A S"/>
    <s v="MERCADEO"/>
    <s v="GALLETAS"/>
    <s v="NOEL"/>
    <s v="N"/>
    <d v="2021-07-07T00:00:00"/>
  </r>
  <r>
    <x v="1879"/>
    <s v="IBA1"/>
    <s v="CEDIS IBAGUE 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m/>
    <m/>
    <s v="COMERCIAL NUTRESA S A S"/>
    <s v="TRADE"/>
    <s v="NUTRESA"/>
    <s v="MULTIMARCA"/>
    <s v="N"/>
    <d v="2021-05-31T00:00:00"/>
  </r>
  <r>
    <x v="1880"/>
    <s v="IBA1"/>
    <s v="CEDIS IBAGUE "/>
    <s v="ALMACEN"/>
    <s v="ALMACENAJE"/>
    <s v="MP"/>
    <s v="NAVIDAD 2021"/>
    <x v="454"/>
    <s v="PAPEL DECORATIVO NAVIDAD NOEL 2021"/>
    <s v="UND"/>
    <m/>
    <d v="2022-01-03T00:00:00"/>
    <n v="2"/>
    <n v="2"/>
    <n v="0"/>
    <n v="0"/>
    <n v="116000"/>
    <n v="232000"/>
    <n v="0"/>
    <n v="0"/>
    <x v="1"/>
    <s v="NUTRESA"/>
    <s v="BUEN"/>
    <m/>
    <d v="2021-09-13T00:00:00"/>
    <d v="2021-09-18T00:00:00"/>
    <d v="2021-09-27T00:00:00"/>
    <d v="2021-09-27T16:25:57"/>
    <s v="COMERCIAL NUTRESA S A S"/>
    <s v="MERCADEO"/>
    <s v="GALLETAS"/>
    <s v="NOEL"/>
    <s v="N"/>
    <d v="2021-09-18T00:00:00"/>
  </r>
  <r>
    <x v="1881"/>
    <s v="IBA1"/>
    <s v="CEDIS IBAGUE "/>
    <s v="ALMACEN"/>
    <s v="ALMACENAJE"/>
    <s v="MP"/>
    <m/>
    <x v="174"/>
    <s v="CONTRATO COMODATOS GENERICO PAQ X 40 UNIDADES"/>
    <s v="UND"/>
    <m/>
    <s v="12/30/2020"/>
    <n v="3"/>
    <n v="3"/>
    <n v="0"/>
    <n v="0"/>
    <n v="23020"/>
    <n v="69060"/>
    <n v="0"/>
    <n v="0"/>
    <x v="2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882"/>
    <s v="IBA1"/>
    <s v="CEDIS IBAGUE "/>
    <s v="ALMACEN"/>
    <s v="ALMACENAJE"/>
    <s v="MP"/>
    <s v="KIT TD 2021"/>
    <x v="132"/>
    <s v="VP CENEFA PLASTICA HORIZ NUTRESA PAQ X 40 UND KIT 2021 TD"/>
    <s v="UND"/>
    <m/>
    <d v="2021-03-02T00:00:00"/>
    <n v="20"/>
    <n v="20"/>
    <n v="0"/>
    <n v="0"/>
    <n v="34000"/>
    <n v="680000"/>
    <n v="0"/>
    <n v="0"/>
    <x v="1"/>
    <s v="NUTRESA"/>
    <s v="BUEN"/>
    <m/>
    <d v="2021-02-10T00:00:00"/>
    <d v="2021-10-26T00:00:00"/>
    <m/>
    <d v="2021-05-18T08:24:40"/>
    <s v="COMERCIAL NUTRESA S A S"/>
    <s v="TRADE"/>
    <s v="NUTRESA"/>
    <s v="MULTIMARCA"/>
    <s v="N"/>
    <d v="2021-02-22T00:00:00"/>
  </r>
  <r>
    <x v="1883"/>
    <s v="IBA1"/>
    <s v="CEDIS IBAGUE "/>
    <s v="ALMACEN"/>
    <s v="ALMACENAJE"/>
    <s v="P"/>
    <s v="PRODUCTO"/>
    <x v="745"/>
    <s v="CHOCOLISTO X 484G"/>
    <s v="UND"/>
    <m/>
    <s v="12/31/2040"/>
    <n v="38"/>
    <n v="38"/>
    <n v="0"/>
    <n v="0"/>
    <n v="2539"/>
    <n v="96482"/>
    <s v="IBA06242023"/>
    <n v="0"/>
    <x v="2"/>
    <s v="NUTRESA"/>
    <s v="BUEN"/>
    <d v="2023-06-24T00:00:00"/>
    <d v="2021-09-09T00:00:00"/>
    <d v="2021-09-09T00:00:00"/>
    <d v="2021-09-30T00:00:00"/>
    <d v="2021-09-30T17:22:37"/>
    <s v="COMERCIAL NUTRESA S A S"/>
    <s v="MERCADEO"/>
    <s v="CNCH"/>
    <s v="CHOCOLISTO"/>
    <s v="N"/>
    <d v="2020-12-07T00:00:00"/>
  </r>
  <r>
    <x v="1884"/>
    <s v="IBA1"/>
    <s v="CEDIS IBAGUE "/>
    <s v="ALMACEN"/>
    <s v="ALMACENAJE"/>
    <s v="P"/>
    <s v="PRODUCTO"/>
    <x v="746"/>
    <s v="MANI KRAKS LA ESPECIAL X24 UND X25G"/>
    <s v="UND"/>
    <m/>
    <s v="12/31/2040"/>
    <n v="58"/>
    <n v="58"/>
    <n v="0"/>
    <n v="0"/>
    <n v="12900"/>
    <n v="748200"/>
    <s v="IBA04072022"/>
    <n v="0"/>
    <x v="1"/>
    <s v="NUTRESA"/>
    <s v="BUEN"/>
    <d v="2022-04-17T00:00:00"/>
    <d v="2021-07-03T00:00:00"/>
    <d v="2021-08-28T00:00:00"/>
    <d v="2021-10-20T00:00:00"/>
    <d v="2021-10-20T08:35:08"/>
    <s v="COMERCIAL NUTRESA S A S"/>
    <s v="MERCADEO"/>
    <s v="CNCH"/>
    <s v="LA ESPECIAL"/>
    <s v="N"/>
    <d v="2021-04-15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1"/>
    <n v="1"/>
    <n v="0"/>
    <n v="0"/>
    <n v="8128"/>
    <n v="8128"/>
    <s v="IBA08182022"/>
    <n v="0"/>
    <x v="2"/>
    <s v="NUTRESA"/>
    <s v="BAJA"/>
    <d v="2022-07-18T00:00:00"/>
    <d v="2021-08-20T00:00:00"/>
    <d v="2021-09-15T00:00:00"/>
    <m/>
    <d v="2021-11-02T15:12:12"/>
    <s v="COMERCIAL NUTRESA S A S"/>
    <s v="MERCADEO"/>
    <s v="GALLETAS"/>
    <s v="TOSH"/>
    <s v="N"/>
    <d v="2021-08-20T00:00:00"/>
  </r>
  <r>
    <x v="1886"/>
    <s v="IBA1"/>
    <s v="CEDIS IBAGUE "/>
    <s v="ALMACEN"/>
    <s v="ALMACENAJE"/>
    <s v="P"/>
    <s v="PRODUCTO"/>
    <x v="495"/>
    <s v="STICK JET CREMA PI X 18G"/>
    <s v="UND"/>
    <s v="-"/>
    <s v="12/31/2040"/>
    <n v="600"/>
    <n v="600"/>
    <n v="0"/>
    <n v="0"/>
    <n v="700"/>
    <n v="420000"/>
    <s v="IBA06142022"/>
    <n v="0"/>
    <x v="0"/>
    <s v="NUTRESA"/>
    <s v="BUEN"/>
    <d v="2022-06-14T00:00:00"/>
    <d v="2021-11-11T00:00:00"/>
    <d v="2021-11-11T00:00:00"/>
    <m/>
    <m/>
    <s v="COMERCIAL NUTRESA S A S"/>
    <s v="MERCADEO"/>
    <s v="CNCH"/>
    <s v="JET"/>
    <s v="N"/>
    <d v="2021-04-2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2"/>
    <n v="22"/>
    <n v="0"/>
    <n v="0"/>
    <n v="5040"/>
    <n v="110880"/>
    <s v="IBA06012022"/>
    <n v="0"/>
    <x v="2"/>
    <s v="NUTRESA"/>
    <s v="BUEN"/>
    <d v="2022-06-01T00:00:00"/>
    <d v="2021-11-08T00:00:00"/>
    <d v="2021-11-08T00:00:00"/>
    <d v="2021-11-08T00:00:00"/>
    <d v="2021-11-09T10:36:14"/>
    <s v="COMERCIAL NUTRESA S A S"/>
    <s v="MERCADEO"/>
    <s v="CAFE"/>
    <s v="MATIZ"/>
    <s v="N"/>
    <d v="2021-08-11T00:00:00"/>
  </r>
  <r>
    <x v="1888"/>
    <s v="IBA1"/>
    <s v="CEDIS IBAGUE "/>
    <s v="ALMACEN"/>
    <s v="ALMACENAJE"/>
    <s v="P"/>
    <s v="PRODUCTO"/>
    <x v="502"/>
    <s v="GTA. DUX RELLENAS CHOCOLATE 36GR"/>
    <s v="UND"/>
    <m/>
    <s v="12/31/2040"/>
    <n v="28"/>
    <n v="28"/>
    <n v="0"/>
    <n v="0"/>
    <n v="672"/>
    <n v="18816"/>
    <s v="IBA06042022"/>
    <n v="0"/>
    <x v="0"/>
    <s v="NUTRESA"/>
    <s v="BUEN"/>
    <d v="2022-06-04T00:00:00"/>
    <d v="2021-11-04T00:00:00"/>
    <d v="2021-11-04T00:00:00"/>
    <d v="2021-11-09T00:00:00"/>
    <d v="2021-11-09T15:09:16"/>
    <s v="COMERCIAL NUTRESA S A S"/>
    <s v="MERCADEO"/>
    <s v="GALLETAS"/>
    <s v="DUX"/>
    <s v="N"/>
    <d v="2021-08-11T00:00:00"/>
  </r>
  <r>
    <x v="1889"/>
    <s v="IBA1"/>
    <s v="CEDIS IBAGUE "/>
    <s v="ALMACEN"/>
    <s v="ALMACENAJE"/>
    <s v="P"/>
    <s v="PRODUCTO"/>
    <x v="214"/>
    <s v="GTA SALTIN NOEL ROJO PI X 24G"/>
    <s v="UND"/>
    <m/>
    <s v="12/31/2040"/>
    <n v="2000"/>
    <n v="2000"/>
    <n v="0"/>
    <n v="0"/>
    <n v="500"/>
    <n v="1000000"/>
    <s v="IBA05292022"/>
    <n v="0"/>
    <x v="0"/>
    <s v="BPO"/>
    <s v="BUEN"/>
    <d v="2022-05-29T00:00:00"/>
    <d v="2021-08-11T00:00:00"/>
    <d v="2021-08-11T00:00:00"/>
    <d v="2021-11-04T00:00:00"/>
    <d v="2021-10-12T16:29:46"/>
    <s v="COMERCIAL NUTRESA S A S"/>
    <s v="MERCADEO"/>
    <s v="GALLETAS"/>
    <s v="SALTIN NOEL"/>
    <s v="N"/>
    <d v="2019-11-22T00:00:00"/>
  </r>
  <r>
    <x v="1890"/>
    <s v="IBA1"/>
    <s v="CEDIS IBAGUE "/>
    <s v="C_REFRI"/>
    <s v="CUARTO REFRIGERADO"/>
    <s v="P"/>
    <s v="PRODUCTO"/>
    <x v="693"/>
    <s v="BURBUJAS JET AREQUIPE COCO BS X 10 UND X 13.2 GR"/>
    <s v="UND"/>
    <m/>
    <s v="12/31/2040"/>
    <n v="116"/>
    <n v="116"/>
    <n v="0"/>
    <n v="0"/>
    <n v="6000"/>
    <n v="696000"/>
    <s v="IBA03292022"/>
    <n v="0"/>
    <x v="2"/>
    <s v="NUTRESA"/>
    <s v="BUEN"/>
    <d v="2022-03-29T00:00:00"/>
    <d v="2021-07-15T00:00:00"/>
    <d v="2021-07-15T00:00:00"/>
    <d v="2021-11-08T00:00:00"/>
    <d v="2021-11-09T10:36:02"/>
    <s v="COMERCIAL NUTRESA S A S"/>
    <s v="MERCADEO"/>
    <s v="CNCH"/>
    <s v="JET"/>
    <s v="N"/>
    <d v="2021-07-15T00:00:00"/>
  </r>
  <r>
    <x v="1891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68"/>
    <n v="68"/>
    <n v="0"/>
    <n v="0"/>
    <n v="5900"/>
    <n v="401200"/>
    <s v="IBA08302022"/>
    <n v="0"/>
    <x v="1"/>
    <s v="NUTRESA"/>
    <s v="BUEN"/>
    <d v="2022-08-30T00:00:00"/>
    <d v="2021-10-27T00:00:00"/>
    <d v="2021-10-27T00:00:00"/>
    <d v="2021-11-08T00:00:00"/>
    <d v="2021-11-09T10:34:55"/>
    <s v="COMERCIAL NUTRESA S A S"/>
    <s v="MERCADEO"/>
    <s v="GESTION CARGO"/>
    <s v="BENET"/>
    <s v="N"/>
    <d v="2021-09-29T00:00:00"/>
  </r>
  <r>
    <x v="1892"/>
    <s v="IBA1"/>
    <s v="CEDIS IBAGUE "/>
    <s v="C_REFRI"/>
    <s v="CUARTO REFRIGERADO"/>
    <s v="P"/>
    <s v="PRODUCTO"/>
    <x v="747"/>
    <s v="JET WAFER VAINILLA 22 GR"/>
    <s v="UND"/>
    <m/>
    <s v="12/31/2040"/>
    <n v="1"/>
    <n v="1"/>
    <n v="0"/>
    <n v="0"/>
    <n v="540"/>
    <n v="540"/>
    <s v="IBA06022022"/>
    <n v="0"/>
    <x v="1"/>
    <s v="NUTRESA"/>
    <s v="BUEN"/>
    <d v="2022-02-06T00:00:00"/>
    <d v="2021-05-28T00:00:00"/>
    <d v="2021-08-04T00:00:00"/>
    <m/>
    <d v="2021-06-19T13:31:20"/>
    <s v="COMERCIAL NUTRESA S A S"/>
    <s v="MERCADEO"/>
    <s v="CNCH"/>
    <s v="JET"/>
    <s v="N"/>
    <d v="2021-05-28T00:00:00"/>
  </r>
  <r>
    <x v="1893"/>
    <s v="IBA1"/>
    <s v="CEDIS IBAGUE "/>
    <s v="ALMACEN"/>
    <s v="ALMACENAJE"/>
    <s v="P"/>
    <s v="PRODUCTO"/>
    <x v="748"/>
    <s v="CHOCOLISTO SIN AZUCAR 180GR"/>
    <s v="UND"/>
    <m/>
    <s v="12/31/2040"/>
    <n v="6"/>
    <n v="6"/>
    <n v="0"/>
    <n v="0"/>
    <n v="1936"/>
    <n v="11616"/>
    <s v="IBA06272023"/>
    <n v="0"/>
    <x v="2"/>
    <s v="NUTRESA"/>
    <s v="BUEN"/>
    <d v="2023-06-27T00:00:00"/>
    <d v="2021-07-15T00:00:00"/>
    <d v="2021-07-15T00:00:00"/>
    <d v="2021-10-30T00:00:00"/>
    <d v="2021-11-02T08:49:51"/>
    <s v="COMERCIAL NUTRESA S A S"/>
    <s v="MERCADEO"/>
    <s v="CNCH"/>
    <s v="CHOCOLISTO"/>
    <s v="N"/>
    <d v="2021-07-15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176"/>
    <n v="176"/>
    <n v="0"/>
    <n v="0"/>
    <n v="5040"/>
    <n v="887040"/>
    <s v="IBA06072022"/>
    <n v="0"/>
    <x v="2"/>
    <s v="NUTRESA"/>
    <s v="BUEN"/>
    <d v="2022-06-07T00:00:00"/>
    <d v="2021-11-08T00:00:00"/>
    <d v="2021-11-08T00:00:00"/>
    <m/>
    <m/>
    <s v="COMERCIAL NUTRESA S A S"/>
    <s v="MERCADEO"/>
    <s v="CAFE"/>
    <s v="MATIZ"/>
    <s v="N"/>
    <d v="2021-08-11T00:00:00"/>
  </r>
  <r>
    <x v="1894"/>
    <s v="IBA1"/>
    <s v="CEDIS IBAGUE "/>
    <s v="C_REFRI"/>
    <s v="CUARTO REFRIGERADO"/>
    <s v="P"/>
    <s v="PRODUCTO"/>
    <x v="652"/>
    <s v="BOMBON  MONTBLANC MARACUYA X 13.5 G"/>
    <s v="UND"/>
    <m/>
    <s v="12/31/2040"/>
    <n v="50"/>
    <n v="50"/>
    <n v="0"/>
    <n v="0"/>
    <n v="1250"/>
    <n v="62500"/>
    <s v="IBA02052022"/>
    <n v="0"/>
    <x v="2"/>
    <s v="NUTRESA"/>
    <s v="BUEN"/>
    <d v="2022-02-05T00:00:00"/>
    <d v="2021-07-28T00:00:00"/>
    <d v="2021-07-28T00:00:00"/>
    <d v="2021-11-06T00:00:00"/>
    <d v="2021-11-06T11:29:48"/>
    <s v="COMERCIAL NUTRESA S A S"/>
    <s v="MERCADEO"/>
    <s v="CNCH"/>
    <s v="MONTBLANC"/>
    <s v="N"/>
    <d v="2021-04-15T00:00:00"/>
  </r>
  <r>
    <x v="1895"/>
    <s v="IBA1"/>
    <s v="CEDIS IBAGUE "/>
    <s v="ALMACEN"/>
    <s v="ALMACENAJE"/>
    <s v="P"/>
    <s v="PRODUCTO"/>
    <x v="749"/>
    <s v="MODIFR. CHOCOLISTO CROCANTE X 100 GR"/>
    <s v="UND"/>
    <m/>
    <s v="12/31/2040"/>
    <n v="3"/>
    <n v="3"/>
    <n v="0"/>
    <n v="0"/>
    <n v="2366"/>
    <n v="7098"/>
    <s v="IBA08272022"/>
    <n v="0"/>
    <x v="1"/>
    <s v="NUTRESA"/>
    <s v="BUEN"/>
    <d v="2022-08-27T00:00:00"/>
    <d v="2021-09-25T00:00:00"/>
    <d v="2021-09-25T00:00:00"/>
    <d v="2021-10-20T00:00:00"/>
    <d v="2021-10-20T08:14:19"/>
    <s v="COMERCIAL NUTRESA S A S"/>
    <s v="MERCADEO"/>
    <s v="CNCH"/>
    <s v="CHOCOLISTO"/>
    <s v="N"/>
    <d v="2021-04-22T00:00:00"/>
  </r>
  <r>
    <x v="1896"/>
    <s v="IBA1"/>
    <s v="CEDIS IBAGUE "/>
    <s v="C_REFRI"/>
    <s v="CUARTO REFRIGERADO"/>
    <s v="P"/>
    <s v="PRODUCTO"/>
    <x v="212"/>
    <s v="BURBUJA JET AREQUIPE COCO PI XQ 13.2 GR"/>
    <s v="UND"/>
    <m/>
    <s v="12/31/2040"/>
    <n v="18"/>
    <n v="18"/>
    <n v="0"/>
    <n v="0"/>
    <n v="600"/>
    <n v="10800"/>
    <s v="IBA05182022"/>
    <n v="0"/>
    <x v="0"/>
    <s v="NUTRESA"/>
    <s v="BUEN"/>
    <d v="2022-05-18T00:00:00"/>
    <d v="2021-09-01T00:00:00"/>
    <d v="2021-11-09T00:00:00"/>
    <m/>
    <d v="2021-09-16T08:50:19"/>
    <s v="COMERCIAL NUTRESA S A S"/>
    <s v="MERCADEO"/>
    <s v="CNCH"/>
    <s v="JET"/>
    <s v="N"/>
    <d v="2021-09-01T00:00:00"/>
  </r>
  <r>
    <x v="1897"/>
    <s v="IBA1"/>
    <s v="CEDIS IBAGUE "/>
    <s v="ALMACEN"/>
    <s v="ALMACENAJE"/>
    <s v="P"/>
    <s v="PRODUCTO"/>
    <x v="697"/>
    <s v="CHOCOLISTO TARRO X 1100G"/>
    <s v="UND"/>
    <m/>
    <s v="12/31/2040"/>
    <n v="33"/>
    <n v="33"/>
    <n v="0"/>
    <n v="0"/>
    <n v="5977"/>
    <n v="197241"/>
    <s v="IBA07152023"/>
    <n v="0"/>
    <x v="2"/>
    <s v="NUTRESA"/>
    <s v="BUEN"/>
    <d v="2023-07-15T00:00:00"/>
    <d v="2021-07-27T00:00:00"/>
    <d v="2021-07-27T00:00:00"/>
    <d v="2021-10-22T00:00:00"/>
    <d v="2021-10-22T10:21:22"/>
    <s v="COMERCIAL NUTRESA S A S"/>
    <s v="MERCADEO"/>
    <s v="CNCH"/>
    <s v="CHOCOLISTO"/>
    <s v="N"/>
    <d v="2020-12-07T00:00:00"/>
  </r>
  <r>
    <x v="1898"/>
    <s v="IBA1"/>
    <s v="CEDIS IBAGUE "/>
    <s v="ALMACEN"/>
    <s v="ALMACENAJE"/>
    <s v="P"/>
    <s v="MUESTRAS CODIFICACIoN"/>
    <x v="532"/>
    <s v="GTA. TOSH WAFER COCO PLX12"/>
    <s v="UND"/>
    <m/>
    <s v="12/31/2040"/>
    <n v="11"/>
    <n v="11"/>
    <n v="0"/>
    <n v="0"/>
    <n v="14400"/>
    <n v="158400"/>
    <s v="IBA04062022"/>
    <n v="0"/>
    <x v="2"/>
    <s v="NUTRESA"/>
    <s v="BUEN"/>
    <d v="2022-04-06T00:00:00"/>
    <d v="2021-09-08T00:00:00"/>
    <d v="2021-09-08T00:00:00"/>
    <d v="2021-11-08T00:00:00"/>
    <d v="2021-11-09T10:35:04"/>
    <s v="COMERCIAL NUTRESA S A S"/>
    <s v="MERCADEO"/>
    <s v="GALLETAS"/>
    <s v="TOSH"/>
    <s v="N"/>
    <d v="2021-09-08T00:00:00"/>
  </r>
  <r>
    <x v="1899"/>
    <s v="IBA1"/>
    <s v="CEDIS IBAGUE "/>
    <s v="C_REFRI"/>
    <s v="CUARTO REFRIGERADO"/>
    <s v="P"/>
    <s v="PRODUCTO"/>
    <x v="502"/>
    <s v="GTA. DUX RELLENAS CHOCOLATE 36GR"/>
    <s v="UND"/>
    <m/>
    <s v="12/31/2040"/>
    <n v="100"/>
    <n v="100"/>
    <n v="0"/>
    <n v="0"/>
    <n v="672"/>
    <n v="67200"/>
    <s v="IBA06042022"/>
    <n v="0"/>
    <x v="0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900"/>
    <s v="IBA1"/>
    <s v="CEDIS IBAGUE "/>
    <s v="ALMACEN"/>
    <s v="ALMACENAJE"/>
    <s v="P"/>
    <s v="PRODUCTO"/>
    <x v="750"/>
    <s v="CHOCOLISTOACROCANTE X 550 GR"/>
    <s v="UND"/>
    <m/>
    <d v="2040-01-12T00:00:00"/>
    <n v="24"/>
    <n v="24"/>
    <n v="0"/>
    <n v="0"/>
    <n v="8741"/>
    <n v="209784"/>
    <s v="IBA07222023"/>
    <n v="0"/>
    <x v="2"/>
    <s v="NUTRESA"/>
    <s v="BUEN"/>
    <d v="2023-07-22T00:00:00"/>
    <d v="2021-07-27T00:00:00"/>
    <d v="2021-09-07T00:00:00"/>
    <d v="2021-11-06T00:00:00"/>
    <d v="2021-11-06T11:29:59"/>
    <s v="COMERCIAL NUTRESA S A S"/>
    <s v="MERCADEO"/>
    <s v="CNCH"/>
    <s v="CHOCOLISTO"/>
    <s v="N"/>
    <d v="2021-07-27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7"/>
    <n v="7"/>
    <n v="0"/>
    <n v="0"/>
    <n v="8128"/>
    <n v="56896"/>
    <s v="IBA08182022"/>
    <n v="0"/>
    <x v="2"/>
    <s v="NUTRESA"/>
    <s v="BUEN"/>
    <d v="2022-07-18T00:00:00"/>
    <d v="2021-08-20T00:00:00"/>
    <d v="2021-08-23T00:00:00"/>
    <d v="2021-11-02T00:00:00"/>
    <d v="2021-11-02T15:12:12"/>
    <s v="COMERCIAL NUTRESA S A S"/>
    <s v="MERCADEO"/>
    <s v="GALLETAS"/>
    <s v="TOSH"/>
    <s v="N"/>
    <d v="2021-08-20T00:00:00"/>
  </r>
  <r>
    <x v="1901"/>
    <s v="IBA1"/>
    <s v="CEDIS IBAGUE "/>
    <s v="ALMACEN"/>
    <s v="ALMACENAJE"/>
    <s v="P"/>
    <n v="1"/>
    <x v="751"/>
    <s v="MODIFR. CHOCOLISTO BOLX200G"/>
    <s v="UND"/>
    <m/>
    <s v="12/31/2040"/>
    <n v="9"/>
    <n v="9"/>
    <n v="0"/>
    <n v="0"/>
    <n v="2427"/>
    <n v="21843"/>
    <s v="IBA091423"/>
    <n v="0"/>
    <x v="2"/>
    <s v="NUTRESA"/>
    <s v="BUEN"/>
    <d v="2023-09-14T00:00:00"/>
    <d v="2021-10-01T00:00:00"/>
    <d v="2021-10-01T00:00:00"/>
    <d v="2021-11-08T00:00:00"/>
    <d v="2021-11-09T10:35:45"/>
    <s v="COMERCIAL NUTRESA S A S"/>
    <s v="MERCADEO"/>
    <s v="CNCH"/>
    <s v="CHOCOLISTO"/>
    <s v="N"/>
    <d v="2021-10-01T00:00:00"/>
  </r>
  <r>
    <x v="1902"/>
    <s v="IBA1"/>
    <s v="CEDIS IBAGUE "/>
    <s v="ALMACEN"/>
    <s v="ALMACENAJE"/>
    <s v="P"/>
    <s v="PRODUCTO"/>
    <x v="214"/>
    <s v="GTA SALTIN NOEL ROJO PI X 24G"/>
    <s v="UND"/>
    <m/>
    <s v="12/31/2040"/>
    <n v="110"/>
    <n v="110"/>
    <n v="0"/>
    <n v="0"/>
    <n v="500"/>
    <n v="55000"/>
    <s v="IBA05292022"/>
    <n v="0"/>
    <x v="0"/>
    <s v="NUTRESA"/>
    <s v="BUEN"/>
    <d v="2022-05-29T00:00:00"/>
    <d v="2021-11-04T00:00:00"/>
    <d v="2021-11-04T00:00:00"/>
    <d v="2021-11-09T00:00:00"/>
    <d v="2021-11-09T15:09:47"/>
    <s v="COMERCIAL NUTRESA S A S"/>
    <s v="MERCADEO"/>
    <s v="GALLETAS"/>
    <s v="SALTIN NOEL"/>
    <s v="N"/>
    <d v="2019-11-22T00:00:00"/>
  </r>
  <r>
    <x v="1903"/>
    <s v="IBA1"/>
    <s v="CEDIS IBAGUE "/>
    <s v="ALMACEN"/>
    <s v="ALMACENAJE"/>
    <s v="P"/>
    <s v="PRODUCTO"/>
    <x v="218"/>
    <s v="GTA. FESTIVAL MINICHIPS BLACK PI X 35 GR"/>
    <s v="UND"/>
    <m/>
    <s v="12/31/2040"/>
    <n v="123"/>
    <n v="123"/>
    <n v="0"/>
    <n v="0"/>
    <n v="584"/>
    <n v="71832"/>
    <s v="IBA07142022"/>
    <n v="0"/>
    <x v="2"/>
    <s v="NUTRESA"/>
    <s v="BUEN"/>
    <d v="2022-07-14T00:00:00"/>
    <d v="2021-10-04T00:00:00"/>
    <d v="2021-10-05T00:00:00"/>
    <d v="2021-11-06T00:00:00"/>
    <d v="2021-11-06T11:29:43"/>
    <s v="COMERCIAL NUTRESA S A S"/>
    <s v="MERCADEO"/>
    <s v="GALLETAS"/>
    <s v="FESTIVAL"/>
    <s v="N"/>
    <d v="2021-03-23T00:00:00"/>
  </r>
  <r>
    <x v="1904"/>
    <s v="IBA1"/>
    <s v="CEDIS IBAGUE "/>
    <s v="ALMACEN"/>
    <s v="ALMACENAJE"/>
    <s v="P"/>
    <s v="PRODUCTO"/>
    <x v="752"/>
    <s v="CHOCOLISTOAX 1650 GR"/>
    <s v="UND"/>
    <m/>
    <d v="2040-01-12T00:00:00"/>
    <n v="37"/>
    <n v="37"/>
    <n v="0"/>
    <n v="0"/>
    <n v="16943"/>
    <n v="626891"/>
    <s v="IBA07082023"/>
    <n v="0"/>
    <x v="2"/>
    <s v="NUTRESA"/>
    <s v="BUEN"/>
    <d v="2023-07-08T00:00:00"/>
    <d v="2021-07-27T00:00:00"/>
    <d v="2021-10-21T00:00:00"/>
    <d v="2021-11-08T00:00:00"/>
    <d v="2021-11-09T10:36:49"/>
    <s v="COMERCIAL NUTRESA S A S"/>
    <s v="MERCADEO"/>
    <s v="CNCH"/>
    <s v="CHOCOLISTO"/>
    <s v="N"/>
    <d v="2021-07-27T00:00:00"/>
  </r>
  <r>
    <x v="1905"/>
    <s v="IBA1"/>
    <s v="CEDIS IBAGUE "/>
    <s v="ALMACEN"/>
    <s v="ALMACENAJE"/>
    <s v="P"/>
    <s v="PRODUCTO"/>
    <x v="189"/>
    <s v="PAS. PITA CHIPS TOSH CHAMPINON PIX26G"/>
    <s v="UND"/>
    <m/>
    <s v="12/31/2040"/>
    <n v="1080"/>
    <n v="1080"/>
    <n v="0"/>
    <n v="0"/>
    <n v="1600"/>
    <n v="1728000"/>
    <s v="IBA07032022"/>
    <n v="0"/>
    <x v="0"/>
    <s v="NUTRESA"/>
    <s v="BUEN"/>
    <d v="2022-07-03T00:00:00"/>
    <d v="2021-10-16T00:00:00"/>
    <d v="2021-11-04T00:00:00"/>
    <d v="2021-11-09T00:00:00"/>
    <d v="2021-11-09T15:09:33"/>
    <s v="COMERCIAL NUTRESA S A S"/>
    <s v="MERCADEO"/>
    <s v="GALLETAS"/>
    <s v="TOSH"/>
    <s v="N"/>
    <d v="2021-03-06T00:00:00"/>
  </r>
  <r>
    <x v="1906"/>
    <s v="IBA1"/>
    <s v="CEDIS IBAGUE "/>
    <s v="ALMACEN"/>
    <s v="ALMACENAJE"/>
    <s v="P"/>
    <s v="PRODUCTO"/>
    <x v="753"/>
    <s v="COCOA CORONA X 200 GACYC"/>
    <s v="UND"/>
    <m/>
    <s v="12/31/2040"/>
    <n v="9"/>
    <n v="9"/>
    <n v="0"/>
    <n v="0"/>
    <n v="5600"/>
    <n v="50400"/>
    <s v="IBA07262023"/>
    <n v="0"/>
    <x v="1"/>
    <s v="NUTRESA"/>
    <s v="BUEN"/>
    <d v="2023-07-26T00:00:00"/>
    <d v="2021-09-25T00:00:00"/>
    <d v="2021-09-25T00:00:00"/>
    <d v="2021-10-20T00:00:00"/>
    <d v="2021-10-20T08:15:00"/>
    <s v="COMERCIAL NUTRESA S A S"/>
    <s v="MERCADEO"/>
    <s v="CNCH"/>
    <s v="CORONA"/>
    <s v="N"/>
    <d v="2021-07-27T00:00:00"/>
  </r>
  <r>
    <x v="1907"/>
    <s v="IBA1"/>
    <s v="CEDIS IBAGUE "/>
    <s v="ALMACEN"/>
    <s v="ALMACENAJE"/>
    <s v="P"/>
    <s v="PRODUCTO"/>
    <x v="754"/>
    <s v="GTA. NOEL NARANJA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31"/>
    <s v="COMERCIAL NUTRESA S A S"/>
    <s v="MERCADEO"/>
    <s v="GALLETAS"/>
    <s v="NOEL"/>
    <s v="N"/>
    <d v="2021-05-21T00:00:00"/>
  </r>
  <r>
    <x v="1908"/>
    <s v="IBA1"/>
    <s v="CEDIS IBAGUE "/>
    <s v="ALMACEN"/>
    <s v="ALMACENAJE"/>
    <s v="P"/>
    <s v="PRODUCTO"/>
    <x v="755"/>
    <s v="PREMEZ. JET TORTA X440G"/>
    <s v="UND"/>
    <m/>
    <s v="12/31/2040"/>
    <n v="2"/>
    <n v="2"/>
    <n v="0"/>
    <n v="0"/>
    <n v="7719"/>
    <n v="15438"/>
    <s v="IBA08062022"/>
    <n v="0"/>
    <x v="2"/>
    <s v="NUTRESA"/>
    <s v="BUEN"/>
    <d v="2022-08-06T00:00:00"/>
    <d v="2021-08-20T00:00:00"/>
    <d v="2021-08-20T00:00:00"/>
    <d v="2021-11-06T00:00:00"/>
    <d v="2021-11-06T11:30:15"/>
    <s v="COMERCIAL NUTRESA S A S"/>
    <s v="MERCADEO"/>
    <s v="CNCH"/>
    <s v="REPOSTERIA"/>
    <s v="N"/>
    <d v="2021-08-20T00:00:00"/>
  </r>
  <r>
    <x v="1909"/>
    <s v="IBA1"/>
    <s v="CEDIS IBAGUE "/>
    <s v="C_REFRI"/>
    <s v="CUARTO REFRIGERADO"/>
    <s v="P"/>
    <s v="PRODUCTO"/>
    <x v="705"/>
    <s v="JET WAFER AREQUIPE COCO PLEG X 20 UND X 22G"/>
    <s v="UND"/>
    <m/>
    <s v="12/31/2040"/>
    <n v="113"/>
    <n v="113"/>
    <n v="0"/>
    <n v="0"/>
    <n v="16000"/>
    <n v="1808000"/>
    <s v="IBA03222022"/>
    <n v="0"/>
    <x v="2"/>
    <s v="NUTRESA"/>
    <s v="BUEN"/>
    <d v="2022-03-22T00:00:00"/>
    <d v="2021-07-15T00:00:00"/>
    <d v="2021-07-15T00:00:00"/>
    <d v="2021-11-08T00:00:00"/>
    <d v="2021-11-09T10:36:08"/>
    <s v="COMERCIAL NUTRESA S A S"/>
    <s v="MERCADEO"/>
    <s v="CNCH"/>
    <s v="JET"/>
    <s v="N"/>
    <d v="2021-07-15T00:00:00"/>
  </r>
  <r>
    <x v="1910"/>
    <s v="IBA1"/>
    <s v="CEDIS IBAGUE "/>
    <s v="C_REFRI"/>
    <s v="CUARTO REFRIGERADO"/>
    <s v="P"/>
    <s v="PRODUCTO"/>
    <x v="756"/>
    <s v="CHOCOLATINA MONTBLANC ALMENDRA BLANCA X22G"/>
    <s v="UND"/>
    <m/>
    <s v="12/31/2040"/>
    <n v="3"/>
    <n v="3"/>
    <n v="0"/>
    <n v="0"/>
    <n v="1500"/>
    <n v="4500"/>
    <s v="IBA03192022"/>
    <n v="0"/>
    <x v="1"/>
    <s v="NUTRESA"/>
    <s v="BUEN"/>
    <d v="2022-03-19T00:00:00"/>
    <d v="2021-04-20T00:00:00"/>
    <d v="2021-07-02T00:00:00"/>
    <d v="2021-10-21T00:00:00"/>
    <d v="2021-10-20T08:35:12"/>
    <s v="COMERCIAL NUTRESA S A S"/>
    <s v="MERCADEO"/>
    <s v="CNCH"/>
    <s v="MONTBLANC"/>
    <s v="N"/>
    <d v="2021-04-20T00:00:00"/>
  </r>
  <r>
    <x v="1911"/>
    <s v="IBA1"/>
    <s v="CEDIS IBAGUE "/>
    <s v="C_REFRI"/>
    <s v="CUARTO REFRIGERADO"/>
    <s v="P"/>
    <s v="PRODUCTO"/>
    <x v="616"/>
    <s v="GLINA. JUMBO BROWNIE PLX4UX35G"/>
    <s v="UND"/>
    <m/>
    <s v="12/31/2040"/>
    <n v="43"/>
    <n v="43"/>
    <n v="0"/>
    <n v="0"/>
    <n v="6800"/>
    <n v="292400"/>
    <s v="IBA09252022"/>
    <n v="0"/>
    <x v="1"/>
    <s v="NUTRESA"/>
    <s v="BUEN"/>
    <d v="2022-09-25T00:00:00"/>
    <d v="2021-11-04T00:00:00"/>
    <d v="2021-11-04T00:00:00"/>
    <m/>
    <m/>
    <s v="COMERCIAL NUTRESA S A S"/>
    <s v="MERCADEO"/>
    <s v="CNCH"/>
    <s v="JUMBO"/>
    <s v="N"/>
    <d v="2021-10-06T00:00:00"/>
  </r>
  <r>
    <x v="1912"/>
    <s v="IBA1"/>
    <s v="CEDIS IBAGUE 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24"/>
    <s v="COMERCIAL NUTRESA S A S"/>
    <s v="MERCADEO"/>
    <s v="GALLETAS"/>
    <s v="NOEL"/>
    <s v="N"/>
    <d v="2021-05-21T00:00:00"/>
  </r>
  <r>
    <x v="1913"/>
    <s v="IBA1"/>
    <s v="CEDIS IBAGUE "/>
    <s v="C_REFRI"/>
    <s v="CUARTO REFRIGERADO"/>
    <s v="P"/>
    <s v="PRODUCTO"/>
    <x v="757"/>
    <s v="JUMBO ROSCA PLEG X 6 UND X  186 GR"/>
    <s v="UND"/>
    <m/>
    <s v="12/31/2040"/>
    <n v="2"/>
    <n v="2"/>
    <n v="0"/>
    <n v="0"/>
    <n v="9000"/>
    <n v="18000"/>
    <s v="IBA06292022"/>
    <n v="0"/>
    <x v="1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914"/>
    <s v="IBA1"/>
    <s v="CEDIS IBAGUE "/>
    <s v="ALMACEN"/>
    <s v="ALMACENAJE"/>
    <s v="P"/>
    <s v="PRODUCTO"/>
    <x v="758"/>
    <s v="CHOCOLISTO X 220G "/>
    <s v="UND"/>
    <m/>
    <s v="12/31/2040"/>
    <n v="11"/>
    <n v="11"/>
    <n v="0"/>
    <n v="0"/>
    <n v="1161"/>
    <n v="12771"/>
    <s v="IBA07092023"/>
    <n v="0"/>
    <x v="2"/>
    <s v="NUTRESA"/>
    <s v="BUEN"/>
    <d v="2023-07-09T00:00:00"/>
    <d v="2021-07-27T00:00:00"/>
    <d v="2021-07-27T00:00:00"/>
    <d v="2021-11-08T00:00:00"/>
    <d v="2021-11-09T10:36:57"/>
    <s v="COMERCIAL NUTRESA S A S"/>
    <s v="MERCADEO"/>
    <s v="CNCH"/>
    <s v="CHOCOLISTO"/>
    <s v="N"/>
    <d v="2021-07-27T00:00:00"/>
  </r>
  <r>
    <x v="1915"/>
    <s v="IBA1"/>
    <s v="CEDIS IBAGUE "/>
    <s v="C_REFRI"/>
    <s v="CUARTO REFRIGERADO"/>
    <s v="P"/>
    <s v="PRODUCTO"/>
    <x v="488"/>
    <s v="GTA. DUCALES MINI X 69GR"/>
    <s v="UND"/>
    <m/>
    <s v="12/31/2040"/>
    <n v="380"/>
    <n v="380"/>
    <n v="0"/>
    <n v="0"/>
    <n v="1200"/>
    <n v="456000"/>
    <s v="IBA05082022"/>
    <n v="0"/>
    <x v="0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"/>
    <n v="2"/>
    <n v="0"/>
    <n v="0"/>
    <n v="5040"/>
    <n v="10080"/>
    <s v="IBA07312022"/>
    <n v="0"/>
    <x v="2"/>
    <s v="NUTRESA"/>
    <s v="BUEN"/>
    <d v="2022-07-31T00:00:00"/>
    <d v="2021-08-11T00:00:00"/>
    <d v="2021-08-11T00:00:00"/>
    <d v="2021-11-06T00:00:00"/>
    <d v="2021-11-06T11:30:11"/>
    <s v="COMERCIAL NUTRESA S A S"/>
    <s v="MERCADEO"/>
    <s v="CAFE"/>
    <s v="MATIZ"/>
    <s v="N"/>
    <d v="2021-08-11T00:00:00"/>
  </r>
  <r>
    <x v="1916"/>
    <s v="IBA1"/>
    <s v="CEDIS IBAGUE "/>
    <s v="ALMACEN"/>
    <s v="ALMACENAJE"/>
    <s v="P"/>
    <s v="TOSH ENERGIA"/>
    <x v="525"/>
    <s v="AROM.TOSH ENERGIA 24G 20SOB 20UN"/>
    <s v="UND"/>
    <m/>
    <s v="12/31/2040"/>
    <n v="46"/>
    <n v="46"/>
    <n v="0"/>
    <n v="0"/>
    <n v="4000"/>
    <n v="184000"/>
    <s v="IBA08282023"/>
    <n v="0"/>
    <x v="2"/>
    <s v="NUTRESA"/>
    <s v="BUEN"/>
    <d v="2023-08-28T00:00:00"/>
    <d v="2021-10-16T00:00:00"/>
    <d v="2021-10-16T00:00:00"/>
    <d v="2021-11-02T00:00:00"/>
    <d v="2021-11-02T14:58:06"/>
    <s v="COMERCIAL NUTRESA S A S"/>
    <s v="MERCADEO"/>
    <s v="CAFE"/>
    <s v="TOSH"/>
    <s v="N"/>
    <d v="2021-10-16T00:00:00"/>
  </r>
  <r>
    <x v="1896"/>
    <s v="IBA1"/>
    <s v="CEDIS IBAGUE "/>
    <s v="ALMACEN"/>
    <s v="ALMACENAJE"/>
    <s v="P"/>
    <s v="PRODUCTO"/>
    <x v="212"/>
    <s v="BURBUJA JET AREQUIPE COCO PI XQ 13.2 GR"/>
    <s v="UND"/>
    <m/>
    <s v="12/31/2040"/>
    <n v="2652"/>
    <n v="2652"/>
    <n v="0"/>
    <n v="0"/>
    <n v="600"/>
    <n v="1591200"/>
    <s v="IBA05182022"/>
    <n v="0"/>
    <x v="0"/>
    <s v="NUTRESA"/>
    <s v="BUEN"/>
    <d v="2022-05-18T00:00:00"/>
    <d v="2021-09-01T00:00:00"/>
    <d v="2021-11-11T00:00:00"/>
    <d v="2021-11-10T00:00:00"/>
    <d v="2021-09-16T08:50:19"/>
    <s v="COMERCIAL NUTRESA S A S"/>
    <s v="MERCADEO"/>
    <s v="CNCH"/>
    <s v="JET"/>
    <s v="N"/>
    <d v="2021-09-01T00:00:00"/>
  </r>
  <r>
    <x v="1917"/>
    <s v="IBA1"/>
    <s v="CEDIS IBAGUE "/>
    <s v="C_REFRI"/>
    <s v="CUARTO REFRIGERADO"/>
    <s v="P"/>
    <s v="MUESTREO EN EL EXITO"/>
    <x v="203"/>
    <s v="CHOCOL. CORONA DELICATTO 14.2G GRANEL"/>
    <s v="UND"/>
    <m/>
    <s v="12/31/2040"/>
    <n v="7"/>
    <n v="7"/>
    <n v="0"/>
    <n v="0"/>
    <n v="700"/>
    <n v="4900"/>
    <s v="IBA05212023"/>
    <n v="0"/>
    <x v="0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918"/>
    <s v="IBA1"/>
    <s v="CEDIS IBAGUE "/>
    <s v="ALMACEN"/>
    <s v="ALMACENAJE"/>
    <s v="P"/>
    <s v="MATIZ"/>
    <x v="549"/>
    <s v="MATIZ INSTANTE FRASCO X 150 GR"/>
    <s v="UND"/>
    <m/>
    <s v="12/31/2040"/>
    <n v="10"/>
    <n v="10"/>
    <n v="0"/>
    <n v="0"/>
    <n v="7800"/>
    <n v="78000"/>
    <s v="IBA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18-08-08T00:00:00"/>
  </r>
  <r>
    <x v="1919"/>
    <s v="IBA1"/>
    <s v="CEDIS IBAGUE "/>
    <s v="C_REFRI"/>
    <s v="CUARTO REFRIGERADO"/>
    <s v="P"/>
    <s v="PRODUCTO"/>
    <x v="220"/>
    <s v="JET CREMA X 140 GR"/>
    <s v="UND"/>
    <m/>
    <s v="12/31/2040"/>
    <n v="5"/>
    <n v="5"/>
    <n v="0"/>
    <n v="0"/>
    <n v="5000"/>
    <n v="25000"/>
    <s v="IBA06222022"/>
    <n v="0"/>
    <x v="1"/>
    <s v="NUTRESA"/>
    <s v="BUEN"/>
    <d v="2022-06-22T00:00:00"/>
    <d v="2021-07-15T00:00:00"/>
    <d v="2021-07-15T00:00:00"/>
    <d v="2021-10-15T00:00:00"/>
    <d v="2021-10-15T14:13:12"/>
    <s v="COMERCIAL NUTRESA S A S"/>
    <s v="MERCADEO"/>
    <s v="CNCH"/>
    <s v="JET"/>
    <s v="N"/>
    <d v="2021-05-21T00:00:00"/>
  </r>
  <r>
    <x v="1920"/>
    <s v="IBA1"/>
    <s v="CEDIS IBAGUE "/>
    <s v="C_REFRI"/>
    <s v="CUARTO REFRIGERADO"/>
    <s v="P"/>
    <s v="PRODUCTO"/>
    <x v="705"/>
    <s v="JET WAFER AREQUIPE COCO PLEG X 20 UND X 22G"/>
    <s v="UND"/>
    <m/>
    <s v="12/31/2040"/>
    <n v="4"/>
    <n v="4"/>
    <n v="0"/>
    <n v="0"/>
    <n v="16000"/>
    <n v="64000"/>
    <s v="IBA03292022"/>
    <n v="0"/>
    <x v="1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921"/>
    <s v="IBA1"/>
    <s v="CEDIS IBAGUE "/>
    <s v="ALMACEN"/>
    <s v="ALMACENAJE"/>
    <s v="P"/>
    <n v="1"/>
    <x v="759"/>
    <s v="GALLETA SULTANA PI 36.7 GR"/>
    <s v="UND"/>
    <m/>
    <s v="12/31/2040"/>
    <n v="468"/>
    <n v="468"/>
    <n v="0"/>
    <n v="0"/>
    <n v="320"/>
    <n v="149760"/>
    <s v="IBA05292022"/>
    <n v="0"/>
    <x v="1"/>
    <s v="NUTRESA"/>
    <s v="BUEN"/>
    <d v="2022-05-29T00:00:00"/>
    <d v="2021-09-23T00:00:00"/>
    <d v="2021-09-23T00:00:00"/>
    <d v="2021-10-20T00:00:00"/>
    <d v="2021-10-20T08:34:56"/>
    <s v="COMERCIAL NUTRESA S A S"/>
    <s v="MERCADEO"/>
    <s v="GALLETAS"/>
    <s v="NOEL"/>
    <s v="N"/>
    <d v="2016-03-02T00:00:00"/>
  </r>
  <r>
    <x v="1922"/>
    <s v="IBA1"/>
    <s v="CEDIS IBAGUE "/>
    <s v="C_REFRI"/>
    <s v="CUARTO REFRIGERADO"/>
    <s v="P"/>
    <s v="LANZAMIENTO BEBIDAS TOSH"/>
    <x v="540"/>
    <s v="BEBIDA TOSH ALMENDRA "/>
    <s v="UND"/>
    <m/>
    <s v="12/31/2040"/>
    <n v="1"/>
    <n v="1"/>
    <n v="0"/>
    <n v="0"/>
    <n v="8128"/>
    <n v="8128"/>
    <s v="IBA08162022"/>
    <n v="0"/>
    <x v="2"/>
    <s v="NUTRESA"/>
    <s v="BUEN"/>
    <d v="2022-08-16T00:00:00"/>
    <d v="2021-08-20T00:00:00"/>
    <d v="2021-08-20T00:00:00"/>
    <d v="2021-11-08T00:00:00"/>
    <d v="2021-11-09T10:36:20"/>
    <s v="COMERCIAL NUTRESA S A S"/>
    <s v="MERCADEO"/>
    <s v="GALLETAS"/>
    <s v="TOSH"/>
    <s v="N"/>
    <d v="2021-08-20T00:00:00"/>
  </r>
  <r>
    <x v="1923"/>
    <s v="IBA1"/>
    <s v="CEDIS IBAGUE "/>
    <s v="C_REFRI"/>
    <s v="CUARTO REFRIGERADO"/>
    <s v="P"/>
    <s v="PRODUCTO"/>
    <x v="760"/>
    <s v="GOL MINI PLEGX24UN X 336 GR"/>
    <s v="UND"/>
    <m/>
    <s v="12/31/2040"/>
    <n v="8"/>
    <n v="8"/>
    <n v="0"/>
    <n v="0"/>
    <n v="9600"/>
    <n v="76800"/>
    <s v="IBA04172022"/>
    <n v="0"/>
    <x v="2"/>
    <s v="NUTRESA"/>
    <s v="BUEN"/>
    <d v="2022-04-17T00:00:00"/>
    <d v="2021-08-20T00:00:00"/>
    <d v="2021-08-20T00:00:00"/>
    <d v="2021-11-06T00:00:00"/>
    <d v="2021-11-06T11:29:34"/>
    <s v="COMERCIAL NUTRESA S A S"/>
    <s v="MERCADEO"/>
    <s v="CNCH"/>
    <s v="GOL"/>
    <s v="N"/>
    <d v="2021-08-20T00:00:00"/>
  </r>
  <r>
    <x v="1924"/>
    <s v="IBA1"/>
    <s v="CEDIS IBAGUE "/>
    <s v="ALMACEN"/>
    <s v="ALMACENAJE"/>
    <s v="P"/>
    <s v="PRODUCTO"/>
    <x v="706"/>
    <s v="GTA. FESTIVAL RECREO MARACUMANGO BS.12X4 X 432 GR"/>
    <s v="UND"/>
    <m/>
    <s v="12/31/2040"/>
    <n v="13"/>
    <n v="13"/>
    <n v="0"/>
    <n v="0"/>
    <n v="4790"/>
    <n v="62270"/>
    <s v="IBA02022022"/>
    <n v="0"/>
    <x v="1"/>
    <s v="NUTRESA"/>
    <s v="BUEN"/>
    <d v="2022-02-02T00:00:00"/>
    <d v="2021-10-13T00:00:00"/>
    <d v="2021-10-13T00:00:00"/>
    <m/>
    <m/>
    <s v="COMERCIAL NUTRESA S A S"/>
    <s v="MERCADEO"/>
    <s v="GALLETAS"/>
    <s v="FESTIVAL"/>
    <s v="N"/>
    <d v="2021-05-27T00:00:00"/>
  </r>
  <r>
    <x v="1925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22"/>
    <n v="22"/>
    <n v="0"/>
    <n v="0"/>
    <n v="5900"/>
    <n v="129800"/>
    <s v="IBA08302022"/>
    <n v="0"/>
    <x v="2"/>
    <s v="NUTRESA"/>
    <s v="BUEN"/>
    <d v="2022-08-30T00:00:00"/>
    <d v="2021-11-04T00:00:00"/>
    <d v="2021-11-10T00:00:00"/>
    <d v="2021-11-06T00:00:00"/>
    <d v="2021-11-09T11:53:28"/>
    <s v="COMERCIAL NUTRESA S A S"/>
    <s v="MERCADEO"/>
    <s v="GESTION CARGO"/>
    <s v="BENET"/>
    <s v="N"/>
    <d v="2021-09-29T00:00:00"/>
  </r>
  <r>
    <x v="1926"/>
    <s v="IBA1"/>
    <s v="CEDIS IBAGUE "/>
    <s v="ALMACEN"/>
    <s v="ALMACENAJE"/>
    <s v="P"/>
    <s v="PRODUCTO"/>
    <x v="201"/>
    <s v="COLCAFE COLD TWIST DULCE DE LECHE X 36 GR"/>
    <s v="UND"/>
    <m/>
    <s v="12/31/2040"/>
    <n v="40"/>
    <n v="40"/>
    <n v="0"/>
    <n v="0"/>
    <n v="1500"/>
    <n v="60000"/>
    <s v="IBA03012022"/>
    <n v="0"/>
    <x v="0"/>
    <s v="NUTRESA"/>
    <s v="BUEN"/>
    <d v="2022-03-01T00:00:00"/>
    <d v="2021-11-04T00:00:00"/>
    <d v="2021-11-04T00:00:00"/>
    <d v="2021-11-09T00:00:00"/>
    <d v="2021-11-09T15:09:40"/>
    <s v="COMERCIAL NUTRESA S A S"/>
    <s v="MERCADEO"/>
    <s v="CAFE"/>
    <s v="COLCAFE"/>
    <s v="N"/>
    <d v="2019-10-08T00:00:00"/>
  </r>
  <r>
    <x v="1924"/>
    <s v="IBA1"/>
    <s v="CEDIS IBAGUE "/>
    <s v="C_REFRI"/>
    <s v="CUARTO REFRIGERADO"/>
    <s v="P"/>
    <s v="PRODUCTO"/>
    <x v="706"/>
    <s v="GTA. FESTIVAL RECREO MARACUMANGO BS.12X4 X 432 GR"/>
    <s v="UND"/>
    <m/>
    <s v="12/31/2040"/>
    <n v="6"/>
    <n v="6"/>
    <n v="0"/>
    <n v="0"/>
    <n v="4790"/>
    <n v="28740"/>
    <s v="IBA12292021"/>
    <n v="0"/>
    <x v="1"/>
    <s v="NUTRESA"/>
    <s v="BUEN"/>
    <d v="2021-12-29T00:00:00"/>
    <d v="2021-05-27T00:00:00"/>
    <d v="2021-07-02T00:00:00"/>
    <d v="2021-11-02T00:00:00"/>
    <d v="2021-11-02T15:11:40"/>
    <s v="COMERCIAL NUTRESA S A S"/>
    <s v="MERCADEO"/>
    <s v="GALLETAS"/>
    <s v="FESTIVAL"/>
    <s v="N"/>
    <d v="2021-05-27T00:00:00"/>
  </r>
  <r>
    <x v="1927"/>
    <s v="IBA1"/>
    <s v="CEDIS IBAGUE "/>
    <s v="C_REFRI"/>
    <s v="CUARTO REFRIGERADO"/>
    <s v="P"/>
    <s v="PRODUCTO"/>
    <x v="693"/>
    <s v="BURBUJAS JET AREQUIPE COCO BS X 10 UND X 13.2 GR"/>
    <s v="UND"/>
    <m/>
    <s v="12/31/2040"/>
    <n v="16"/>
    <n v="16"/>
    <n v="0"/>
    <n v="0"/>
    <n v="6000"/>
    <n v="96000"/>
    <s v="IBA03292022"/>
    <n v="0"/>
    <x v="1"/>
    <s v="NUTRESA"/>
    <s v="BUEN"/>
    <d v="2022-03-29T00:00:00"/>
    <d v="2021-07-15T00:00:00"/>
    <d v="2021-07-15T00:00:00"/>
    <d v="2021-10-20T00:00:00"/>
    <d v="2021-10-20T08:14:54"/>
    <s v="COMERCIAL NUTRESA S A S"/>
    <s v="MERCADEO"/>
    <s v="CNCH"/>
    <s v="JET"/>
    <s v="N"/>
    <d v="2021-07-15T00:00:00"/>
  </r>
  <r>
    <x v="1928"/>
    <s v="IBA1"/>
    <s v="CEDIS IBAGUE "/>
    <s v="ALMACEN"/>
    <s v="ALMACENAJE"/>
    <s v="P"/>
    <s v="KIT TOSH Te NEGRO"/>
    <x v="761"/>
    <s v="KIT TOSH TE NEGRO"/>
    <s v="UND"/>
    <m/>
    <s v="12/31/2040"/>
    <n v="1"/>
    <n v="1"/>
    <n v="0"/>
    <n v="0"/>
    <n v="4750"/>
    <n v="4750"/>
    <s v="IBA09272023"/>
    <n v="0"/>
    <x v="2"/>
    <s v="NUTRESA"/>
    <s v="BUEN"/>
    <d v="2023-09-27T00:00:00"/>
    <d v="2021-10-22T00:00:00"/>
    <d v="2021-11-10T00:00:00"/>
    <d v="2021-11-06T00:00:00"/>
    <d v="2021-11-09T11:51:12"/>
    <s v="COMERCIAL NUTRESA S A S"/>
    <s v="MERCADEO"/>
    <s v="CAFE"/>
    <s v="TOSH"/>
    <s v="N"/>
    <d v="2021-10-22T00:00:00"/>
  </r>
  <r>
    <x v="1929"/>
    <s v="IBA1"/>
    <s v="CEDIS IBAGUE "/>
    <s v="ALMACEN"/>
    <s v="ALMACENAJE"/>
    <s v="P"/>
    <s v="PRODUCTO "/>
    <x v="613"/>
    <s v="PASAB.LAESPECIAL HABAMIX 25G GN"/>
    <s v="UND"/>
    <m/>
    <s v="12/31/2040"/>
    <n v="900"/>
    <n v="900"/>
    <n v="0"/>
    <n v="0"/>
    <n v="1055"/>
    <n v="949500"/>
    <s v="IBA03062022"/>
    <n v="0"/>
    <x v="2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3T00:00:00"/>
  </r>
  <r>
    <x v="1930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931"/>
    <s v="MEDE"/>
    <s v="CEDIS MEDELLIN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0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932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0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933"/>
    <s v="MEDE"/>
    <s v="CEDIS MEDELLIN"/>
    <s v="ALMACEN"/>
    <s v="ALMACENAJE"/>
    <s v="D"/>
    <s v="IMPULSO"/>
    <x v="763"/>
    <s v="CALZADO TIPO BOLICHERO BEIGE TALLA 38"/>
    <s v="UND"/>
    <m/>
    <d v="2021-01-08T00:00:00"/>
    <n v="1"/>
    <n v="1"/>
    <n v="0"/>
    <n v="0"/>
    <n v="45000"/>
    <n v="45000"/>
    <n v="0"/>
    <n v="0"/>
    <x v="1"/>
    <s v="BPO"/>
    <s v="BUEN"/>
    <m/>
    <d v="2021-03-29T00:00:00"/>
    <d v="2021-07-05T00:00:00"/>
    <m/>
    <d v="2021-04-26T14:15:06"/>
    <s v="COMERCIAL NUTRESA S A S"/>
    <s v="MERCADEO"/>
    <s v="GENERICO"/>
    <s v="MULTIMARCA"/>
    <s v="N"/>
    <d v="2021-03-29T00:00:00"/>
  </r>
  <r>
    <x v="1934"/>
    <s v="MEDE"/>
    <s v="CEDIS MEDELLIN"/>
    <s v="ALMACEN"/>
    <s v="ALMACENAJE"/>
    <s v="D"/>
    <s v="IMPULSO TRANSVERSAL TOSH"/>
    <x v="764"/>
    <s v="SUETER TOSH TALLA S"/>
    <s v="UND"/>
    <m/>
    <s v="12/31/2020"/>
    <n v="2"/>
    <n v="2"/>
    <n v="0"/>
    <n v="0"/>
    <n v="55990"/>
    <n v="111980"/>
    <n v="0"/>
    <n v="0"/>
    <x v="0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935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0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936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0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937"/>
    <s v="MEDE"/>
    <s v="CEDIS MEDELLIN"/>
    <s v="ALMACEN"/>
    <s v="ALMACENAJE"/>
    <s v="D"/>
    <s v="IMPULSO CAFE MATIZ"/>
    <x v="766"/>
    <s v="UNIFORME CAFE MATIZ PAQ X 2 TALLA 10"/>
    <s v="PAQ"/>
    <m/>
    <s v="12/31/2020"/>
    <n v="1"/>
    <n v="1"/>
    <n v="0"/>
    <n v="0"/>
    <n v="307685"/>
    <n v="307685"/>
    <n v="0"/>
    <n v="0"/>
    <x v="2"/>
    <s v="BPO"/>
    <s v="BUEN"/>
    <m/>
    <d v="2020-01-21T00:00:00"/>
    <d v="2021-11-06T00:00:00"/>
    <d v="2021-11-06T00:00:00"/>
    <d v="2021-06-22T12:04:40"/>
    <s v="COMERCIAL NUTRESA S A S"/>
    <s v="MERCADEO"/>
    <s v="CAFE"/>
    <s v="MATIZ"/>
    <s v="N"/>
    <d v="2021-03-18T00:00:00"/>
  </r>
  <r>
    <x v="1938"/>
    <s v="MEDE"/>
    <s v="CEDIS MEDELLIN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939"/>
    <s v="MEDE"/>
    <s v="CEDIS MEDELLIN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2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940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941"/>
    <s v="MEDE"/>
    <s v="CEDIS MEDELLIN"/>
    <s v="ALMACEN"/>
    <s v="ALMACENAJE"/>
    <s v="D"/>
    <m/>
    <x v="768"/>
    <s v="SUETER NOEL TALLA L"/>
    <s v="UND"/>
    <m/>
    <s v="12/31/2040"/>
    <n v="3"/>
    <n v="3"/>
    <n v="0"/>
    <n v="0"/>
    <n v="48990"/>
    <n v="146970"/>
    <n v="0"/>
    <n v="0"/>
    <x v="0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942"/>
    <s v="MEDE"/>
    <s v="CEDIS MEDELLIN"/>
    <s v="ALMACEN"/>
    <s v="ALMACENAJE"/>
    <s v="D"/>
    <s v="DOTACION TECNICOS"/>
    <x v="1"/>
    <s v="CAMISON AMANGA LARGA CON VELCRO DOTACION "/>
    <s v="UND"/>
    <m/>
    <d v="2021-01-01T00:00:00"/>
    <n v="4"/>
    <n v="4"/>
    <n v="0"/>
    <n v="0"/>
    <n v="2600"/>
    <n v="10400"/>
    <n v="0"/>
    <n v="0"/>
    <x v="1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943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2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944"/>
    <s v="MEDE"/>
    <s v="CEDIS MEDELLIN"/>
    <s v="ALMACEN"/>
    <s v="ALMACENAJE"/>
    <s v="D"/>
    <s v="IMPULSO MONTBLANC"/>
    <x v="769"/>
    <s v="SUETER MONTBLANC TALLA S"/>
    <s v="UND"/>
    <m/>
    <s v="12/26/2021"/>
    <n v="1"/>
    <n v="1"/>
    <n v="0"/>
    <n v="0"/>
    <n v="65990"/>
    <n v="65990"/>
    <n v="0"/>
    <n v="0"/>
    <x v="2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945"/>
    <s v="MEDE"/>
    <s v="CEDIS MEDELLIN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946"/>
    <s v="MEDE"/>
    <s v="CEDIS MEDELLIN"/>
    <s v="ALMACEN"/>
    <s v="ALMACENAJE"/>
    <s v="I"/>
    <s v="CREMA DE MANI TOSH EXITO WOW"/>
    <x v="770"/>
    <s v="SELLO PARA TARRO DE MANI"/>
    <s v="UND"/>
    <m/>
    <s v="12/31/2040"/>
    <n v="1"/>
    <n v="1"/>
    <n v="0"/>
    <n v="0"/>
    <n v="8500"/>
    <n v="8500"/>
    <n v="0"/>
    <n v="0"/>
    <x v="0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947"/>
    <s v="MEDE"/>
    <s v="CEDIS MEDELLIN"/>
    <s v="ALMACEN"/>
    <s v="ALMACENAJE"/>
    <s v="I"/>
    <s v="TOSH ARTESANAL"/>
    <x v="21"/>
    <s v="BANDEJA ENTREPANO MUEBLE SINERGIA"/>
    <s v="UND"/>
    <m/>
    <s v="12/31/2040"/>
    <n v="3"/>
    <n v="3"/>
    <n v="0"/>
    <n v="0"/>
    <n v="31500"/>
    <n v="94500"/>
    <n v="0"/>
    <n v="0"/>
    <x v="2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948"/>
    <s v="MEDE"/>
    <s v="CEDIS MEDELLIN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949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50"/>
    <n v="50"/>
    <n v="0"/>
    <n v="0"/>
    <n v="1000"/>
    <n v="50000"/>
    <n v="0"/>
    <n v="0"/>
    <x v="2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950"/>
    <s v="MEDE"/>
    <s v="CEDIS MEDELLIN"/>
    <s v="ALMACEN"/>
    <s v="ALMACENAJE"/>
    <s v="I"/>
    <m/>
    <x v="14"/>
    <s v="VASO TRANSPARENTE BENET 3 ONZ PAQ.X12."/>
    <s v="UND"/>
    <m/>
    <s v="12/31/2040"/>
    <n v="27"/>
    <n v="27"/>
    <n v="0"/>
    <n v="0"/>
    <n v="2448"/>
    <n v="66096"/>
    <n v="0"/>
    <n v="0"/>
    <x v="0"/>
    <s v="BPO"/>
    <s v="BUEN"/>
    <m/>
    <d v="2019-02-28T00:00:00"/>
    <d v="2020-04-16T00:00:00"/>
    <m/>
    <d v="2020-03-05T17:42:23"/>
    <s v="COMERCIAL NUTRESA S A S"/>
    <s v="MERCADEO"/>
    <s v="GESTION CARGO"/>
    <s v="BENET"/>
    <s v="N"/>
    <d v="2019-03-18T00:00:00"/>
  </r>
  <r>
    <x v="1951"/>
    <s v="MEDE"/>
    <s v="CEDIS MEDELLIN"/>
    <s v="ALMACEN"/>
    <s v="ALMACENAJE"/>
    <s v="I"/>
    <s v="IMPULSO BENET"/>
    <x v="7"/>
    <s v="VASO BRANDEADO BENET 2 ONZAS PAQ X 50"/>
    <s v="PAQ"/>
    <m/>
    <s v="10/31/2040"/>
    <n v="222"/>
    <n v="222"/>
    <n v="0"/>
    <n v="0"/>
    <n v="4900"/>
    <n v="1087800"/>
    <n v="0"/>
    <n v="0"/>
    <x v="2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952"/>
    <s v="MEDE"/>
    <s v="CEDIS MEDELLIN"/>
    <s v="ALMACEN"/>
    <s v="ALMACENAJE"/>
    <s v="I"/>
    <s v="REPUESTOS NEVERA HACEB"/>
    <x v="24"/>
    <s v="SOPORTE CAUCHO NEVERA HACEB"/>
    <s v="UND"/>
    <m/>
    <s v="12/31/2040"/>
    <n v="14"/>
    <n v="14"/>
    <n v="0"/>
    <n v="0"/>
    <n v="350"/>
    <n v="4900"/>
    <n v="0"/>
    <n v="0"/>
    <x v="1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953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954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0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955"/>
    <s v="MEDE"/>
    <s v="CEDIS MEDELLIN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956"/>
    <s v="MEDE"/>
    <s v="CEDIS MEDELLIN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957"/>
    <s v="MEDE"/>
    <s v="CEDIS MEDELLIN"/>
    <s v="ALMACEN"/>
    <s v="ALMACENAJE"/>
    <s v="I"/>
    <s v="REPUESTOS NEVERA HACEB"/>
    <x v="20"/>
    <s v="ENTREPANO NEVERA HACEB"/>
    <s v="UND"/>
    <m/>
    <s v="12/31/2040"/>
    <n v="12"/>
    <n v="12"/>
    <n v="0"/>
    <n v="0"/>
    <n v="9182"/>
    <n v="110184"/>
    <n v="0"/>
    <n v="0"/>
    <x v="1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958"/>
    <s v="MEDE"/>
    <s v="CEDIS MEDELLIN"/>
    <s v="ALMACEN"/>
    <s v="ALMACENAJE"/>
    <s v="I"/>
    <s v="CREMA DE MANI TOSH EXITO WOW"/>
    <x v="771"/>
    <s v="TINTA PARA SELLO PARA TARRO DE MANI"/>
    <s v="UND"/>
    <m/>
    <s v="12/31/2040"/>
    <n v="2"/>
    <n v="2"/>
    <n v="0"/>
    <n v="0"/>
    <n v="8500"/>
    <n v="17000"/>
    <n v="0"/>
    <n v="0"/>
    <x v="0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959"/>
    <s v="MEDE"/>
    <s v="CEDIS MEDELLIN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960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2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961"/>
    <s v="MEDE"/>
    <s v="CEDIS MEDELLIN"/>
    <s v="ALMACEN"/>
    <s v="ALMACENAJE"/>
    <s v="I"/>
    <s v="IMPULSO DORIA"/>
    <x v="16"/>
    <s v="VASO DEGUSTACION DORIA 4 ONZAS PAQ X 55"/>
    <s v="UND"/>
    <m/>
    <s v="12/31/2040"/>
    <n v="70"/>
    <n v="70"/>
    <n v="0"/>
    <n v="0"/>
    <n v="5850"/>
    <n v="409500"/>
    <n v="0"/>
    <n v="0"/>
    <x v="2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962"/>
    <s v="MEDE"/>
    <s v="CEDIS MEDELLIN"/>
    <s v="ALMACEN"/>
    <s v="ALMACENAJE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963"/>
    <s v="MEDE"/>
    <s v="CEDIS MEDELLIN"/>
    <s v="ALMACEN"/>
    <s v="ALMACENAJE"/>
    <s v="I"/>
    <s v="ELEMENTOS DE BIOSEGURIDAD IMPULSO"/>
    <x v="240"/>
    <s v="PURIDEX X 1 LT "/>
    <s v="UND"/>
    <m/>
    <s v="12/31/2040"/>
    <n v="16"/>
    <n v="16"/>
    <n v="0"/>
    <n v="0"/>
    <n v="4232"/>
    <n v="67712"/>
    <n v="0"/>
    <n v="0"/>
    <x v="0"/>
    <s v="BPO"/>
    <s v="BUEN"/>
    <m/>
    <d v="2021-04-26T00:00:00"/>
    <d v="2021-09-20T00:00:00"/>
    <d v="2021-10-05T00:00:00"/>
    <d v="2021-10-06T11:30:34"/>
    <s v="COMERCIAL NUTRESA S A S"/>
    <s v="MERCADEO"/>
    <s v="GENERICO"/>
    <s v="GENERICO"/>
    <s v="N"/>
    <d v="2021-04-15T00:00:00"/>
  </r>
  <r>
    <x v="1964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775"/>
    <n v="775"/>
    <n v="0"/>
    <n v="0"/>
    <n v="1000"/>
    <n v="775000"/>
    <n v="0"/>
    <n v="0"/>
    <x v="0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965"/>
    <s v="MEDE"/>
    <s v="CEDIS MEDELLIN"/>
    <s v="ALMACEN"/>
    <s v="ALMACENAJE"/>
    <s v="I"/>
    <s v="IMPULSO BENET"/>
    <x v="7"/>
    <s v="VASO BRANDEADO BENET 2 ONZAS PAQ X 50"/>
    <s v="PAQ"/>
    <m/>
    <s v="10/31/2040"/>
    <n v="403"/>
    <n v="403"/>
    <n v="0"/>
    <n v="0"/>
    <n v="4900"/>
    <n v="1974700"/>
    <n v="0"/>
    <n v="0"/>
    <x v="0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966"/>
    <s v="MEDE"/>
    <s v="CEDIS MEDELLIN"/>
    <s v="ALMACEN"/>
    <s v="ALMACENAJE"/>
    <s v="I"/>
    <s v="IMPULSO DORIA"/>
    <x v="16"/>
    <s v="VASO DEGUSTACION DORIA 4 ONZAS PAQ X 55"/>
    <s v="UND"/>
    <m/>
    <s v="12/31/2040"/>
    <n v="30"/>
    <n v="30"/>
    <n v="0"/>
    <n v="0"/>
    <n v="5850"/>
    <n v="175500"/>
    <n v="0"/>
    <n v="0"/>
    <x v="0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967"/>
    <s v="MEDE"/>
    <s v="CEDIS MEDELLIN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9T00:00:00"/>
    <m/>
    <m/>
    <s v="COMERCIAL NUTRESA S A S"/>
    <s v="MERCADEO"/>
    <s v="GENERICO"/>
    <s v="MULTIMARCA"/>
    <s v="N"/>
    <d v="2019-08-06T00:00:00"/>
  </r>
  <r>
    <x v="1968"/>
    <s v="MEDE"/>
    <s v="CEDIS MEDELLIN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969"/>
    <s v="MEDE"/>
    <s v="CEDIS MEDELLIN"/>
    <s v="ALMACEN"/>
    <s v="ALMACENAJE"/>
    <s v="I"/>
    <m/>
    <x v="14"/>
    <s v="VASO TRANSPARENTE BENET 3 ONZ PAQ.X12."/>
    <s v="UND"/>
    <m/>
    <s v="12/31/2040"/>
    <n v="59"/>
    <n v="59"/>
    <n v="0"/>
    <n v="0"/>
    <n v="2448"/>
    <n v="144432"/>
    <n v="0"/>
    <n v="0"/>
    <x v="2"/>
    <s v="BPO"/>
    <s v="BUEN"/>
    <m/>
    <d v="2019-02-28T00:00:00"/>
    <d v="2020-04-20T00:00:00"/>
    <m/>
    <d v="2020-03-06T15:16:56"/>
    <s v="COMERCIAL NUTRESA S A S"/>
    <s v="MERCADEO"/>
    <s v="GESTION CARGO"/>
    <s v="BENET"/>
    <s v="N"/>
    <d v="2019-03-18T00:00:00"/>
  </r>
  <r>
    <x v="1970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1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971"/>
    <s v="MEDE"/>
    <s v="CEDIS MEDELLIN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972"/>
    <s v="MEDE"/>
    <s v="CEDIS MEDELLIN"/>
    <s v="ALMACEN"/>
    <s v="ALMACENAJE"/>
    <s v="I"/>
    <s v="REPUESTOS NEVERA HACEB"/>
    <x v="22"/>
    <s v="TORNILLO NIVELADOR NEVERA HACEB"/>
    <s v="UND"/>
    <m/>
    <s v="12/31/2040"/>
    <n v="14"/>
    <n v="14"/>
    <n v="0"/>
    <n v="0"/>
    <n v="1136"/>
    <n v="15904"/>
    <n v="0"/>
    <n v="0"/>
    <x v="1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973"/>
    <s v="MEDE"/>
    <s v="CEDIS MEDELLIN"/>
    <s v="ALMACEN"/>
    <s v="ALMACENAJE"/>
    <s v="I"/>
    <s v="CREMA DE MANI TOSH EXITO WOW"/>
    <x v="772"/>
    <s v="ALMOHADILLA PARA SELLO TARRO DE MANI"/>
    <s v="UND"/>
    <m/>
    <s v="12/31/2040"/>
    <n v="3"/>
    <n v="3"/>
    <n v="0"/>
    <n v="0"/>
    <n v="25000"/>
    <n v="75000"/>
    <n v="0"/>
    <n v="0"/>
    <x v="0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974"/>
    <s v="MEDE"/>
    <s v="CEDIS MEDELLIN"/>
    <s v="ALMACEN"/>
    <s v="ALMACENAJE"/>
    <s v="I"/>
    <n v="1"/>
    <x v="13"/>
    <s v="PINZAS METALICAS PEQUENAS"/>
    <s v="UND"/>
    <s v="-"/>
    <s v="12/31/2040"/>
    <n v="2"/>
    <n v="2"/>
    <n v="0"/>
    <n v="0"/>
    <n v="4800"/>
    <n v="9600"/>
    <n v="0"/>
    <n v="0"/>
    <x v="2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975"/>
    <s v="MEDE"/>
    <s v="CEDIS MEDELLIN"/>
    <s v="ALMACEN"/>
    <s v="ALMACENAJE"/>
    <s v="I"/>
    <s v="PROGRAMA DE RECOLECCION DE EMPAQUES NUTRESA RETOMA"/>
    <x v="773"/>
    <s v="BOTELLA PARA MUEBLE RECOLECTOR NUTRESA RETOMA"/>
    <s v="UND"/>
    <m/>
    <s v="12/31/2021"/>
    <n v="4"/>
    <n v="4"/>
    <n v="0"/>
    <n v="0"/>
    <n v="50"/>
    <n v="200"/>
    <n v="0"/>
    <n v="0"/>
    <x v="2"/>
    <s v="NUTRESA"/>
    <s v="BUEN"/>
    <m/>
    <d v="2021-06-26T00:00:00"/>
    <d v="2021-08-20T00:00:00"/>
    <d v="2021-09-27T00:00:00"/>
    <d v="2021-09-27T09:22:52"/>
    <s v="COMERCIAL NUTRESA S A S"/>
    <s v="MERCADEO"/>
    <s v="GALLETAS"/>
    <s v="TOSH"/>
    <s v="N"/>
    <d v="2021-06-26T00:00:00"/>
  </r>
  <r>
    <x v="1976"/>
    <s v="MEDE"/>
    <s v="CEDIS MEDELLIN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977"/>
    <s v="MEDE"/>
    <s v="CEDIS MEDELLIN"/>
    <s v="ALMACEN"/>
    <s v="ALMACENAJE"/>
    <s v="IE"/>
    <n v="1"/>
    <x v="27"/>
    <s v="HORNO MICROONDAS IMPULSO"/>
    <s v="UND"/>
    <s v="-"/>
    <s v="12/31/2040"/>
    <n v="5"/>
    <n v="5"/>
    <n v="0"/>
    <n v="0"/>
    <n v="120000"/>
    <n v="600000"/>
    <n v="0"/>
    <n v="0"/>
    <x v="2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978"/>
    <s v="MEDE"/>
    <s v="CEDIS MEDELLIN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979"/>
    <s v="MEDE"/>
    <s v="CEDIS MEDELLIN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AVER"/>
    <m/>
    <d v="2019-04-17T00:00:00"/>
    <d v="2021-08-11T00:00:00"/>
    <m/>
    <d v="2021-11-05T11:36:55"/>
    <s v="COMERCIAL NUTRESA S A S"/>
    <s v="MERCADEO"/>
    <s v="CAFE"/>
    <s v="CAPSULAS EXPRESS"/>
    <s v="N"/>
    <d v="2019-04-17T00:00:00"/>
  </r>
  <r>
    <x v="1980"/>
    <s v="MEDE"/>
    <s v="CEDIS MEDELLIN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981"/>
    <s v="MEDE"/>
    <s v="CEDIS MEDELLIN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982"/>
    <s v="MEDE"/>
    <s v="CEDIS MEDELLIN"/>
    <s v="ALMACEN"/>
    <s v="ALMACENAJE"/>
    <s v="IE"/>
    <s v="IMPULSO CHOCOTERAS CORONA"/>
    <x v="33"/>
    <s v="CHOCOTERA CORONA IMPLEMENTO IMPULSO"/>
    <s v="UND"/>
    <m/>
    <s v="12/31/2040"/>
    <n v="7"/>
    <n v="7"/>
    <n v="0"/>
    <n v="0"/>
    <n v="119000"/>
    <n v="833000"/>
    <n v="0"/>
    <n v="0"/>
    <x v="0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983"/>
    <s v="MEDE"/>
    <s v="CEDIS MEDELLIN"/>
    <s v="ALMACEN"/>
    <s v="ALMACENAJE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984"/>
    <s v="MEDE"/>
    <s v="CEDIS MEDELLIN"/>
    <s v="ALMACEN"/>
    <s v="ALMACENAJE"/>
    <s v="IE"/>
    <n v="1"/>
    <x v="34"/>
    <s v="LICUADORA  BASE PLASTICA IMPULSO"/>
    <s v="UND"/>
    <s v="-"/>
    <s v="12/31/2040"/>
    <n v="10"/>
    <n v="10"/>
    <n v="0"/>
    <n v="0"/>
    <n v="40000"/>
    <n v="400000"/>
    <n v="0"/>
    <n v="0"/>
    <x v="0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985"/>
    <s v="MEDE"/>
    <s v="CEDIS MEDELLIN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0"/>
    <s v="BPO"/>
    <s v="BUEN"/>
    <m/>
    <d v="2019-02-28T00:00:00"/>
    <d v="2020-04-17T00:00:00"/>
    <d v="2020-01-16T00:00:00"/>
    <d v="2020-01-16T14:59:40"/>
    <s v="COMERCIAL NUTRESA S A S"/>
    <s v="MERCADEO"/>
    <s v="GENERICO"/>
    <s v="GENERICO"/>
    <s v="N"/>
    <d v="2015-01-19T00:00:00"/>
  </r>
  <r>
    <x v="1986"/>
    <s v="MEDE"/>
    <s v="CEDIS MEDELLIN"/>
    <s v="ALMACEN"/>
    <s v="ALMACENAJE"/>
    <s v="IE"/>
    <n v="1"/>
    <x v="26"/>
    <s v="SARTEN ELECTRICO CUADRADO"/>
    <s v="UND"/>
    <s v="-"/>
    <s v="12/31/2040"/>
    <n v="8"/>
    <n v="8"/>
    <n v="0"/>
    <n v="0"/>
    <n v="106000"/>
    <n v="848000"/>
    <n v="0"/>
    <n v="0"/>
    <x v="2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987"/>
    <s v="MEDE"/>
    <s v="CEDIS MEDELLIN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2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988"/>
    <s v="MEDE"/>
    <s v="CEDIS MEDELLIN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989"/>
    <s v="MEDE"/>
    <s v="CEDIS MEDELLIN"/>
    <s v="ALMACEN"/>
    <s v="ALMACENAJE"/>
    <s v="M"/>
    <s v="WI FITNESS SOBRANTES"/>
    <x v="287"/>
    <s v="MANCUERNA 3LB HEXAGONAL EN NEOPRENO SPORT FITNESS "/>
    <s v="UND"/>
    <m/>
    <s v="12/31/2021"/>
    <n v="262"/>
    <n v="262"/>
    <n v="0"/>
    <n v="0"/>
    <n v="55000"/>
    <n v="14410000"/>
    <n v="0"/>
    <n v="0"/>
    <x v="2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990"/>
    <s v="MEDE"/>
    <s v="CEDIS MEDELLIN"/>
    <s v="ALMACEN"/>
    <s v="ALMACENAJE"/>
    <s v="M"/>
    <s v="TOMAS EN PDV"/>
    <x v="774"/>
    <s v="PEROL ANTIADHERENTE 10 CMS TOMAS EN PDV"/>
    <s v="UND"/>
    <m/>
    <d v="2050-01-01T00:00:00"/>
    <n v="1"/>
    <n v="1"/>
    <n v="0"/>
    <n v="0"/>
    <n v="6290"/>
    <n v="6290"/>
    <n v="0"/>
    <n v="0"/>
    <x v="0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991"/>
    <s v="MEDE"/>
    <s v="CEDIS MEDELLIN"/>
    <s v="ALMACEN"/>
    <s v="ALMACENAJE"/>
    <s v="M"/>
    <s v="ACTIVIDAD SALTIN Y DUCALES SUPERINTER Y SURTIMAX"/>
    <x v="775"/>
    <s v="TAPER REDONDO HERMETICO DE LUJO # 2"/>
    <s v="UND"/>
    <m/>
    <s v="12/20/2021"/>
    <n v="157"/>
    <n v="157"/>
    <n v="0"/>
    <n v="0"/>
    <n v="5239"/>
    <n v="822523"/>
    <n v="0"/>
    <n v="0"/>
    <x v="0"/>
    <s v="BPO"/>
    <s v="BUEN"/>
    <m/>
    <d v="2021-09-23T00:00:00"/>
    <d v="2021-11-08T00:00:00"/>
    <m/>
    <d v="2021-10-28T18:10:55"/>
    <s v="COMERCIAL NUTRESA S A S"/>
    <s v="MERCADEO"/>
    <s v="GALLETAS"/>
    <s v="MULTIMARCA"/>
    <s v="N"/>
    <d v="2021-09-21T00:00:00"/>
  </r>
  <r>
    <x v="1992"/>
    <s v="MEDE"/>
    <s v="CEDIS MEDELLIN"/>
    <s v="ALMACEN"/>
    <s v="ALMACENAJE"/>
    <s v="M"/>
    <s v="REGALO INTERCAMBIO BENET"/>
    <x v="625"/>
    <s v="SHAKER BENET AZUL"/>
    <s v="UND"/>
    <m/>
    <s v="11/23/2019"/>
    <n v="5"/>
    <n v="5"/>
    <n v="0"/>
    <n v="0"/>
    <n v="3100"/>
    <n v="15500"/>
    <n v="0"/>
    <n v="0"/>
    <x v="0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993"/>
    <s v="MEDE"/>
    <s v="CEDIS MEDELLIN"/>
    <s v="ALMACEN"/>
    <s v="ALMACENAJE"/>
    <s v="M"/>
    <s v="ACTIVIDAD SALTIN Y DUCALES SUPERINTER Y SURTIMAX"/>
    <x v="776"/>
    <s v="TAPER RECTANGULAR HER DE LUJO # 1"/>
    <s v="UND"/>
    <m/>
    <s v="12/20/2021"/>
    <n v="24"/>
    <n v="24"/>
    <n v="0"/>
    <n v="0"/>
    <n v="5442"/>
    <n v="130608"/>
    <n v="0"/>
    <n v="0"/>
    <x v="0"/>
    <s v="BPO"/>
    <s v="BUEN"/>
    <m/>
    <d v="2021-09-23T00:00:00"/>
    <d v="2021-11-08T00:00:00"/>
    <m/>
    <d v="2021-10-21T20:26:37"/>
    <s v="COMERCIAL NUTRESA S A S"/>
    <s v="MERCADEO"/>
    <s v="GALLETAS"/>
    <s v="MULTIMARCA"/>
    <s v="N"/>
    <d v="2021-09-21T00:00:00"/>
  </r>
  <r>
    <x v="1994"/>
    <s v="MEDE"/>
    <s v="CEDIS MEDELLIN"/>
    <s v="ALMACEN"/>
    <s v="ALMACENAJE"/>
    <s v="M"/>
    <s v="IMPULSO MATIZ"/>
    <x v="777"/>
    <s v="CAFETERA PRENSA FRANCESA 3 TZ 035 L NARANJA"/>
    <s v="UND"/>
    <s v="-"/>
    <s v="12/24/2018"/>
    <n v="3"/>
    <n v="3"/>
    <n v="0"/>
    <n v="0"/>
    <n v="40000"/>
    <n v="120000"/>
    <n v="0"/>
    <n v="0"/>
    <x v="0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995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6"/>
    <n v="246"/>
    <n v="0"/>
    <n v="0"/>
    <n v="12324"/>
    <n v="3031704"/>
    <n v="0"/>
    <n v="0"/>
    <x v="0"/>
    <s v="BPO"/>
    <s v="BUEN"/>
    <m/>
    <d v="2020-12-02T00:00:00"/>
    <d v="2021-11-02T00:00:00"/>
    <d v="2021-11-11T00:00:00"/>
    <d v="2021-02-26T10:42:43"/>
    <s v="COMERCIAL NUTRESA S A S"/>
    <s v="TRADE"/>
    <s v="NUTRESA"/>
    <s v="MULTIMARCA"/>
    <s v="N"/>
    <d v="2020-12-04T00:00:00"/>
  </r>
  <r>
    <x v="1996"/>
    <s v="MEDE"/>
    <s v="CEDIS MEDELLIN"/>
    <s v="ALMACEN"/>
    <s v="ALMACENAJE"/>
    <s v="M"/>
    <s v="ACTIVACIONES EN PDV"/>
    <x v="267"/>
    <s v="SET VAJILLA 16 PZ 4 PUESTOS TOSCANA"/>
    <s v="UND"/>
    <m/>
    <s v="12/31/2021"/>
    <n v="10"/>
    <n v="10"/>
    <n v="0"/>
    <n v="0"/>
    <n v="54029"/>
    <n v="540290"/>
    <n v="0"/>
    <n v="0"/>
    <x v="0"/>
    <s v="NUTRESA"/>
    <s v="BUEN"/>
    <m/>
    <d v="2021-09-20T00:00:00"/>
    <d v="2021-09-20T00:00:00"/>
    <d v="2021-11-05T00:00:00"/>
    <d v="2021-11-05T10:00:10"/>
    <s v="COMERCIAL NUTRESA S A S"/>
    <s v="TRADE"/>
    <s v="NUTRESA"/>
    <s v="MULTIMARCA"/>
    <s v="N"/>
    <d v="2021-09-20T00:00:00"/>
  </r>
  <r>
    <x v="1997"/>
    <s v="MEDE"/>
    <s v="CEDIS MEDELLIN"/>
    <s v="ALMACEN"/>
    <s v="ALMACENAJE"/>
    <s v="M"/>
    <s v="ACTIVACIONES EN PDV"/>
    <x v="54"/>
    <s v="AIR FRYER OSTER 4 LITROS"/>
    <s v="UND"/>
    <m/>
    <s v="12/31/2021"/>
    <n v="1"/>
    <n v="1"/>
    <n v="0"/>
    <n v="0"/>
    <n v="275900"/>
    <n v="275900"/>
    <n v="0"/>
    <n v="0"/>
    <x v="0"/>
    <s v="NUTRESA"/>
    <s v="BUEN"/>
    <m/>
    <d v="2021-09-09T00:00:00"/>
    <d v="2021-09-29T00:00:00"/>
    <d v="2021-10-26T00:00:00"/>
    <d v="2021-10-26T17:24:58"/>
    <s v="COMERCIAL NUTRESA S A S"/>
    <s v="TRADE"/>
    <s v="NUTRESA"/>
    <s v="MULTIMARCA"/>
    <s v="N"/>
    <d v="2021-09-09T00:00:00"/>
  </r>
  <r>
    <x v="1998"/>
    <s v="MEDE"/>
    <s v="CEDIS MEDELLIN"/>
    <s v="ALMACEN"/>
    <s v="ALMACENAJE"/>
    <s v="M"/>
    <s v="NOTORIEDAD DE MARCA TOSH"/>
    <x v="288"/>
    <s v="TOALLA MICROFIBRA SUBLIMADA BLANCA NOTORIEDAD DE MARCA TOSH"/>
    <s v="UND"/>
    <m/>
    <s v="08/31/2021"/>
    <n v="5"/>
    <n v="5"/>
    <n v="0"/>
    <n v="0"/>
    <n v="4000"/>
    <n v="2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999"/>
    <s v="MEDE"/>
    <s v="CEDIS MEDELLIN"/>
    <s v="ALMACEN"/>
    <s v="ALMACENAJE"/>
    <s v="M"/>
    <s v="ACTIVACION TOMAS EN PDV REGIONAL CADENAS"/>
    <x v="778"/>
    <s v="RALLADOR BLANCO ACTIVACION TOMAS EN PDV"/>
    <s v="UND"/>
    <m/>
    <d v="2050-01-01T00:00:00"/>
    <n v="1"/>
    <n v="1"/>
    <n v="0"/>
    <n v="0"/>
    <n v="4781"/>
    <n v="4781"/>
    <n v="0"/>
    <n v="0"/>
    <x v="0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2000"/>
    <s v="MEDE"/>
    <s v="CEDIS MEDELLIN"/>
    <s v="ALMACEN"/>
    <s v="ALMACENAJE"/>
    <s v="M"/>
    <s v="CARRO PROMOTORES"/>
    <x v="779"/>
    <s v="JARRA REDONDA CARRO PROMOTORES"/>
    <s v="UND"/>
    <m/>
    <s v="12/31/2040"/>
    <n v="3"/>
    <n v="3"/>
    <n v="0"/>
    <n v="0"/>
    <n v="1500"/>
    <n v="4500"/>
    <n v="0"/>
    <n v="0"/>
    <x v="1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2001"/>
    <s v="MEDE"/>
    <s v="CEDIS MEDELLIN"/>
    <s v="ALMACEN"/>
    <s v="ALMACENAJE"/>
    <s v="M"/>
    <s v="PONLE SABOR A TU COCINA SURTIMAX"/>
    <x v="290"/>
    <s v="SET OLLA A PRESION 6 L Y SARTENES PONLE SABOR A TU COCINA SURTIMAX"/>
    <s v="CAJ"/>
    <m/>
    <s v="12/31/2020"/>
    <n v="4"/>
    <n v="4"/>
    <n v="0"/>
    <n v="0"/>
    <n v="80376"/>
    <n v="321504"/>
    <n v="0"/>
    <n v="0"/>
    <x v="0"/>
    <s v="NUTRESA"/>
    <s v="BUEN"/>
    <m/>
    <d v="2020-10-14T00:00:00"/>
    <d v="2021-11-02T00:00:00"/>
    <m/>
    <d v="2021-04-17T07:32:32"/>
    <s v="COMERCIAL NUTRESA S A S"/>
    <s v="TRADE"/>
    <s v="NUTRESA"/>
    <s v="MULTIMARCA"/>
    <s v="N"/>
    <d v="2020-10-14T00:00:00"/>
  </r>
  <r>
    <x v="2002"/>
    <s v="MEDE"/>
    <s v="CEDIS MEDELLIN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2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2003"/>
    <s v="MEDE"/>
    <s v="CEDIS MEDELLIN"/>
    <s v="ALMACEN"/>
    <s v="ALMACENAJE"/>
    <s v="M"/>
    <s v="NOTORIEDAD DE MARCA FEBERO REGRESO AL COLEGIO"/>
    <x v="780"/>
    <s v="SET COLORES X 12 UND BEROL NOTORIEDAD FEBRERO"/>
    <s v="UND"/>
    <m/>
    <s v="02/28/2020"/>
    <n v="57"/>
    <n v="57"/>
    <n v="0"/>
    <n v="0"/>
    <n v="2800"/>
    <n v="159600"/>
    <n v="0"/>
    <n v="0"/>
    <x v="0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2004"/>
    <s v="MEDE"/>
    <s v="CEDIS MEDELLIN"/>
    <s v="ALMACEN"/>
    <s v="ALMACENAJE"/>
    <s v="M"/>
    <s v="COLCAFE COLD TWIST"/>
    <x v="53"/>
    <s v="SHAKER COLCAFE COLD TWIST"/>
    <s v="UND"/>
    <m/>
    <s v="12/31/2019"/>
    <n v="1528"/>
    <n v="1528"/>
    <n v="0"/>
    <n v="0"/>
    <n v="1500"/>
    <n v="2292000"/>
    <n v="0"/>
    <n v="0"/>
    <x v="0"/>
    <s v="NUTRESA"/>
    <s v="BUEN"/>
    <m/>
    <d v="2021-07-10T00:00:00"/>
    <d v="2021-11-10T00:00:00"/>
    <m/>
    <m/>
    <s v="COMERCIAL NUTRESA S A S"/>
    <s v="MERCADEO"/>
    <s v="CAFE"/>
    <s v="COLCAFE"/>
    <s v="N"/>
    <d v="2019-10-10T00:00:00"/>
  </r>
  <r>
    <x v="2005"/>
    <s v="MEDE"/>
    <s v="CEDIS MEDELLIN"/>
    <s v="ALMACEN"/>
    <s v="ALMACENAJE"/>
    <s v="M"/>
    <s v="NOTORIEDAD DE MARCA TOSH"/>
    <x v="279"/>
    <s v="TOALLA MICROFIBRA SUBLIMADA VERDE NOTORIEDAD DE MARCA TOSH"/>
    <s v="UND"/>
    <m/>
    <s v="08/31/2021"/>
    <n v="15"/>
    <n v="15"/>
    <n v="0"/>
    <n v="0"/>
    <n v="4000"/>
    <n v="6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2006"/>
    <s v="MEDE"/>
    <s v="CEDIS MEDELLIN"/>
    <s v="ALMACEN"/>
    <s v="ALMACENAJE"/>
    <s v="M"/>
    <s v="WI FITNESS SOBRANTES"/>
    <x v="273"/>
    <s v="MAT DE YOGA 6 MM SPORT FITNESS"/>
    <s v="UND"/>
    <m/>
    <s v="12/31/2021"/>
    <n v="131"/>
    <n v="131"/>
    <n v="0"/>
    <n v="0"/>
    <n v="35000"/>
    <n v="4585000"/>
    <n v="0"/>
    <n v="0"/>
    <x v="2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2007"/>
    <s v="MEDE"/>
    <s v="CEDIS MEDELLIN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0-01-16T00:00:00"/>
    <m/>
    <d v="2019-11-02T09:28:21"/>
    <s v="COMERCIAL NUTRESA S A S"/>
    <s v="MERCADEO"/>
    <s v="CAFE"/>
    <s v="CAPSULAS EXPRESS"/>
    <s v="N"/>
    <d v="2017-05-04T00:00:00"/>
  </r>
  <r>
    <x v="2008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"/>
    <n v="24"/>
    <n v="0"/>
    <n v="0"/>
    <n v="12324"/>
    <n v="295776"/>
    <n v="0"/>
    <n v="0"/>
    <x v="0"/>
    <s v="NUTRESA"/>
    <s v="BUEN"/>
    <m/>
    <d v="2020-11-09T00:00:00"/>
    <d v="2021-07-31T00:00:00"/>
    <d v="2021-08-25T00:00:00"/>
    <d v="2021-08-25T09:39:43"/>
    <s v="COMERCIAL NUTRESA S A S"/>
    <s v="TRADE"/>
    <s v="NUTRESA"/>
    <s v="MULTIMARCA"/>
    <s v="N"/>
    <d v="2020-12-04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7"/>
    <n v="7"/>
    <n v="0"/>
    <n v="0"/>
    <n v="400000"/>
    <n v="2800000"/>
    <n v="0"/>
    <n v="0"/>
    <x v="0"/>
    <s v="BPO"/>
    <s v="BUEN"/>
    <m/>
    <d v="2019-02-28T00:00:00"/>
    <d v="2020-03-26T00:00:00"/>
    <d v="2020-03-11T00:00:00"/>
    <d v="2020-03-11T18:01:18"/>
    <s v="COMERCIAL NUTRESA S A S"/>
    <s v="MERCADEO"/>
    <s v="CNCH"/>
    <s v="GENERICO"/>
    <s v="N"/>
    <d v="2014-05-24T00:00:00"/>
  </r>
  <r>
    <x v="2010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2011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2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2012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1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2013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2"/>
    <s v="BPO"/>
    <s v="BUEN"/>
    <m/>
    <d v="2019-03-13T00:00:00"/>
    <d v="2020-03-26T00:00:00"/>
    <d v="2020-02-10T00:00:00"/>
    <d v="2020-02-10T16:12:01"/>
    <s v="COMERCIAL NUTRESA S A S"/>
    <s v="MERCADEO"/>
    <s v="GENERICO"/>
    <s v="GENERICO"/>
    <s v="N"/>
    <d v="2014-07-03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2015"/>
    <s v="MEDE"/>
    <s v="CEDIS MEDELLIN"/>
    <s v="ALMACEN"/>
    <s v="ALMACENAJE"/>
    <s v="MD"/>
    <n v="1"/>
    <x v="292"/>
    <s v="MUEBLE DEGUSTACION SINERGIA CAFE"/>
    <s v="UND"/>
    <s v="-"/>
    <s v="12/31/2040"/>
    <n v="8"/>
    <n v="8"/>
    <n v="0"/>
    <n v="0"/>
    <n v="400000"/>
    <n v="3200000"/>
    <n v="0"/>
    <n v="0"/>
    <x v="2"/>
    <s v="BPO"/>
    <s v="BUEN"/>
    <m/>
    <d v="2019-02-28T00:00:00"/>
    <d v="2020-03-26T00:00:00"/>
    <d v="2020-03-02T00:00:00"/>
    <d v="2020-03-11T19:26:53"/>
    <s v="COMERCIAL NUTRESA S A S"/>
    <s v="MERCADEO"/>
    <s v="CAFE"/>
    <s v="GENERICO"/>
    <s v="N"/>
    <d v="2014-04-09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07-06T00:00:00"/>
    <m/>
    <d v="2021-04-19T14:41:12"/>
    <s v="COMERCIAL NUTRESA S A S"/>
    <s v="MERCADEO"/>
    <s v="GENERICO"/>
    <s v="TOSH"/>
    <s v="N"/>
    <d v="2019-05-07T00:00:00"/>
  </r>
  <r>
    <x v="2017"/>
    <s v="MEDE"/>
    <s v="CEDIS MEDELLIN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0-03-26T00:00:00"/>
    <d v="2020-02-27T00:00:00"/>
    <d v="2020-02-27T14:33:10"/>
    <s v="COMERCIAL NUTRESA S A S"/>
    <s v="MERCADEO"/>
    <s v="CAFE"/>
    <s v="GENERICO"/>
    <s v="N"/>
    <d v="2014-04-09T00:00:00"/>
  </r>
  <r>
    <x v="2019"/>
    <s v="MEDE"/>
    <s v="CEDIS MEDELLIN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0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2021"/>
    <s v="MEDE"/>
    <s v="CEDIS MEDELLIN"/>
    <s v="ALMACEN"/>
    <s v="ALMACENAJE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2022"/>
    <s v="MEDE"/>
    <s v="CEDIS MEDELLIN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2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2023"/>
    <s v="MEDE"/>
    <s v="CEDIS MEDELLIN"/>
    <s v="ALMACEN"/>
    <s v="ALMACENAJE"/>
    <s v="MD"/>
    <n v="1"/>
    <x v="64"/>
    <s v="MUEBLE DEGUSTACION SINERGIA PASTAS"/>
    <s v="UND"/>
    <s v="-"/>
    <s v="12/31/2040"/>
    <n v="5"/>
    <n v="5"/>
    <n v="0"/>
    <n v="0"/>
    <n v="400000"/>
    <n v="2000000"/>
    <n v="0"/>
    <n v="0"/>
    <x v="2"/>
    <s v="BPO"/>
    <s v="BUEN"/>
    <m/>
    <d v="2019-02-28T00:00:00"/>
    <d v="2020-03-24T00:00:00"/>
    <d v="2020-01-30T00:00:00"/>
    <d v="2020-01-30T11:43:38"/>
    <s v="COMERCIAL NUTRESA S A S"/>
    <s v="MERCADEO"/>
    <s v="PASTAS"/>
    <s v="GENERICO"/>
    <s v="N"/>
    <d v="2014-04-22T00:00:00"/>
  </r>
  <r>
    <x v="2024"/>
    <s v="MEDE"/>
    <s v="CEDIS MEDELLIN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1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2025"/>
    <s v="MEDE"/>
    <s v="CEDIS MEDELLIN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0-03-26T00:00:00"/>
    <m/>
    <m/>
    <s v="COMERCIAL NUTRESA S A S"/>
    <s v="MERCADEO"/>
    <s v="PASTAS"/>
    <s v="GENERICO"/>
    <s v="N"/>
    <d v="2014-04-22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BUEN"/>
    <m/>
    <d v="2019-05-06T00:00:00"/>
    <d v="2021-04-12T00:00:00"/>
    <d v="2021-04-05T00:00:00"/>
    <d v="2021-04-19T14:41:12"/>
    <s v="COMERCIAL NUTRESA S A S"/>
    <s v="MERCADEO"/>
    <s v="GENERICO"/>
    <s v="TOSH"/>
    <s v="N"/>
    <d v="2019-05-07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2026"/>
    <s v="MEDE"/>
    <s v="CEDIS MEDELLIN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4-13T00:00:00"/>
    <m/>
    <d v="2020-01-28T08:33:29"/>
    <s v="COMERCIAL NUTRESA S A S"/>
    <s v="MERCADEO"/>
    <s v="CNCH"/>
    <s v="GENERICO"/>
    <s v="N"/>
    <d v="2014-05-24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0"/>
    <s v="MEDE"/>
    <s v="CEDIS MEDELLIN"/>
    <s v="ALMACEN"/>
    <s v="ALMACENAJE"/>
    <s v="ME"/>
    <s v="KIT AU 2021"/>
    <x v="781"/>
    <s v="ISLA MUNDO SALUDABLE 1 CUERPO KIT AU 2021"/>
    <s v="UND"/>
    <m/>
    <s v="05/30/2021"/>
    <n v="1"/>
    <n v="1"/>
    <n v="0"/>
    <n v="0"/>
    <n v="3037533"/>
    <n v="3037533"/>
    <n v="0"/>
    <n v="123456"/>
    <x v="2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38562"/>
    <x v="2"/>
    <s v="NUTRESA"/>
    <s v="AVER"/>
    <m/>
    <d v="2021-09-23T00:00:00"/>
    <d v="2021-09-24T00:00:00"/>
    <m/>
    <m/>
    <s v="COMERCIAL NUTRESA S A S"/>
    <s v="TRADE"/>
    <s v="NUTRESA"/>
    <s v="MULTIMARCA"/>
    <s v="N"/>
    <d v="2021-09-10T00:00:00"/>
  </r>
  <r>
    <x v="2032"/>
    <s v="MEDE"/>
    <s v="CEDIS MEDELLIN"/>
    <s v="ALMACEN"/>
    <s v="ALMACENAJE"/>
    <s v="ME"/>
    <s v="MUNDO SALUDABLE TIENDAS"/>
    <x v="782"/>
    <s v="EXHIBIDOR MODULAR MUNDO SALUDABLE - MUNDO SALUDABLE TIENDAS"/>
    <s v="UND"/>
    <m/>
    <d v="2022-01-05T00:00:00"/>
    <n v="1"/>
    <n v="1"/>
    <n v="0"/>
    <n v="0"/>
    <n v="41500"/>
    <n v="41500"/>
    <n v="0"/>
    <n v="137498"/>
    <x v="1"/>
    <s v="NUTRESA"/>
    <s v="BUEN"/>
    <m/>
    <d v="2020-05-11T00:00:00"/>
    <d v="2021-10-22T00:00:00"/>
    <m/>
    <d v="2020-10-15T17:09:32"/>
    <s v="COMERCIAL NUTRESA S A S"/>
    <s v="MERCADEO"/>
    <s v="GENERICO"/>
    <s v="MULTIMARCA"/>
    <s v="N"/>
    <d v="2021-01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8338"/>
    <x v="2"/>
    <s v="NUTRESA"/>
    <s v="AVER"/>
    <m/>
    <d v="2021-10-05T00:00:00"/>
    <d v="2021-10-06T00:00:00"/>
    <m/>
    <m/>
    <s v="COMERCIAL NUTRESA S A S"/>
    <s v="TRADE"/>
    <s v="CNCH"/>
    <s v="JET"/>
    <s v="N"/>
    <d v="2017-08-17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2"/>
    <s v="NUTRESA"/>
    <s v="BAJA"/>
    <m/>
    <d v="2021-02-12T00:00:00"/>
    <d v="2021-11-05T00:00:00"/>
    <m/>
    <d v="2021-10-01T16:52:00"/>
    <s v="COMERCIAL NUTRESA S A S"/>
    <s v="MERCADEO"/>
    <s v="CNCH"/>
    <s v="JET"/>
    <s v="N"/>
    <d v="2021-02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05"/>
    <x v="2"/>
    <s v="NUTRESA"/>
    <s v="BUEN"/>
    <m/>
    <d v="2020-07-09T00:00:00"/>
    <d v="2021-10-08T00:00:00"/>
    <m/>
    <d v="2020-07-15T15:24:13"/>
    <s v="COMERCIAL NUTRESA S A S"/>
    <s v="MERCADEO"/>
    <s v="CNCH"/>
    <s v="TOSH"/>
    <s v="N"/>
    <d v="2020-09-14T00:00:00"/>
  </r>
  <r>
    <x v="2036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2"/>
    <n v="2"/>
    <n v="0"/>
    <n v="0"/>
    <n v="390000"/>
    <n v="780000"/>
    <n v="0"/>
    <n v="0"/>
    <x v="2"/>
    <s v="NUTRESA"/>
    <s v="BUEN"/>
    <m/>
    <d v="2021-07-22T00:00:00"/>
    <d v="2021-10-02T00:00:00"/>
    <m/>
    <d v="2021-10-22T13:56:08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7"/>
    <s v="MEDE"/>
    <s v="CEDIS MEDELLIN"/>
    <s v="ALMACEN"/>
    <s v="ALMACENAJE"/>
    <s v="ME"/>
    <s v="PORTAFOLIO PREMIUM"/>
    <x v="785"/>
    <s v="SHIPPER PORTAFOLIO PREMIUM"/>
    <s v="UND"/>
    <m/>
    <s v="10/30/2021"/>
    <n v="4"/>
    <n v="4"/>
    <n v="0"/>
    <n v="0"/>
    <n v="573000"/>
    <n v="2292000"/>
    <n v="0"/>
    <n v="0"/>
    <x v="2"/>
    <s v="NUTRESA"/>
    <s v="BUEN"/>
    <m/>
    <d v="2021-07-12T00:00:00"/>
    <d v="2021-08-31T00:00:00"/>
    <m/>
    <d v="2021-08-18T11:37:58"/>
    <s v="COMERCIAL NUTRESA S A S"/>
    <s v="TRADE"/>
    <s v="NUTRESA"/>
    <s v="MULTIMARCA"/>
    <s v="N"/>
    <d v="2021-07-13T00:00:00"/>
  </r>
  <r>
    <x v="2038"/>
    <s v="MEDE"/>
    <s v="CEDIS MEDELLIN"/>
    <s v="ALMACEN"/>
    <s v="ALMACENAJE"/>
    <s v="ME"/>
    <n v="1"/>
    <x v="786"/>
    <s v="VP EXHIBIDOR DE PISO NOEL"/>
    <s v="UND"/>
    <m/>
    <s v="12/31/2040"/>
    <n v="1"/>
    <n v="1"/>
    <n v="0"/>
    <n v="0"/>
    <n v="531000"/>
    <n v="531000"/>
    <n v="0"/>
    <n v="141752"/>
    <x v="2"/>
    <s v="NUTRESA"/>
    <s v="AVER"/>
    <m/>
    <d v="2021-08-26T00:00:00"/>
    <d v="2021-08-27T00:00:00"/>
    <m/>
    <m/>
    <s v="COMERCIAL NUTRESA S A S"/>
    <s v="TRADE"/>
    <s v="GALLETAS"/>
    <s v="NOEL"/>
    <s v="N"/>
    <d v="2015-08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9"/>
    <s v="MEDE"/>
    <s v="CEDIS MEDELLIN"/>
    <s v="ALMACEN"/>
    <s v="ALMACENAJE"/>
    <s v="ME"/>
    <s v="KIT AU 2021"/>
    <x v="635"/>
    <s v="BALCON CROSS DOBLE ZENU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19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1"/>
    <s v="MEDE"/>
    <s v="CEDIS MEDELLIN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41769"/>
    <x v="1"/>
    <s v="NUTRESA"/>
    <s v="BAJA"/>
    <m/>
    <d v="2021-10-15T00:00:00"/>
    <d v="2021-11-11T00:00:00"/>
    <m/>
    <m/>
    <s v="COMERCIAL NUTRESA S A S"/>
    <s v="MERCADEO"/>
    <s v="GALLETAS"/>
    <s v="MULTIMARCA"/>
    <s v="N"/>
    <d v="2019-01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122780"/>
    <x v="2"/>
    <s v="NUTRESA"/>
    <s v="AVER"/>
    <m/>
    <d v="2019-03-01T00:00:00"/>
    <d v="2021-10-25T00:00:00"/>
    <m/>
    <d v="2019-09-20T16:06:00"/>
    <s v="COMERCIAL NUTRESA S A S"/>
    <s v="MERCADEO"/>
    <s v="GALLETAS"/>
    <s v="TOSH"/>
    <s v="N"/>
    <d v="2017-04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3"/>
    <s v="MEDE"/>
    <s v="CEDIS MEDELLIN"/>
    <s v="ALMACEN"/>
    <s v="ALMACENAJE"/>
    <s v="ME"/>
    <s v="BENET 2019"/>
    <x v="788"/>
    <s v="REJILLA BENET 2019"/>
    <s v="UND"/>
    <m/>
    <d v="2050-01-01T00:00:00"/>
    <n v="1"/>
    <n v="1"/>
    <n v="0"/>
    <n v="0"/>
    <n v="500000"/>
    <n v="500000"/>
    <n v="0"/>
    <n v="0"/>
    <x v="2"/>
    <s v="NUTRESA"/>
    <s v="BAJA"/>
    <m/>
    <d v="2019-08-08T00:00:00"/>
    <d v="2021-11-05T00:00:00"/>
    <m/>
    <d v="2021-04-19T14:41:16"/>
    <s v="COMERCIAL NUTRESA S A S"/>
    <s v="MERCADEO"/>
    <s v="CNCH"/>
    <s v="BENET"/>
    <s v="N"/>
    <d v="2019-08-1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38"/>
    <x v="2"/>
    <s v="NUTRESA"/>
    <s v="AVER"/>
    <m/>
    <d v="2021-11-08T00:00:00"/>
    <d v="2021-11-08T00:00:00"/>
    <m/>
    <m/>
    <s v="COMERCIAL NUTRESA S A S"/>
    <s v="MERCADEO"/>
    <s v="CNCH"/>
    <s v="JET"/>
    <s v="N"/>
    <d v="2017-05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5"/>
    <s v="MEDE"/>
    <s v="CEDIS MEDELLIN"/>
    <s v="ALMACEN"/>
    <s v="ALMACENAJE"/>
    <s v="ME"/>
    <s v="KIT AU 2021"/>
    <x v="790"/>
    <s v="BALCON CROSS DOBLE CHOCOLISTO KIT AU 2021"/>
    <s v="UND"/>
    <m/>
    <s v="05/30/2021"/>
    <n v="2"/>
    <n v="2"/>
    <n v="0"/>
    <n v="0"/>
    <n v="56949"/>
    <n v="113898"/>
    <n v="0"/>
    <n v="0"/>
    <x v="2"/>
    <s v="NUTRESA"/>
    <s v="BUEN"/>
    <m/>
    <d v="2021-05-24T00:00:00"/>
    <d v="2021-07-26T00:00:00"/>
    <d v="2021-10-21T00:00:00"/>
    <d v="2021-10-21T12:46:01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35"/>
    <x v="2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90174"/>
    <x v="2"/>
    <s v="NUTRESA"/>
    <s v="AVER"/>
    <m/>
    <d v="2021-09-23T00:00:00"/>
    <d v="2021-09-25T00:00:00"/>
    <m/>
    <m/>
    <s v="COMERCIAL NUTRESA S A S"/>
    <s v="MERCADEO"/>
    <s v="GALLETAS"/>
    <s v="TOSH"/>
    <s v="N"/>
    <d v="2017-04-17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UEN"/>
    <m/>
    <d v="2019-07-11T00:00:00"/>
    <d v="2021-07-16T00:00:00"/>
    <m/>
    <d v="2021-03-12T15:19:47"/>
    <s v="COMERCIAL NUTRESA S A S"/>
    <s v="MERCADEO"/>
    <s v="CNCH"/>
    <s v="MULTIMARCA"/>
    <s v="N"/>
    <d v="2019-07-11T00:00:00"/>
  </r>
  <r>
    <x v="2047"/>
    <s v="MEDE"/>
    <s v="CEDIS MEDELLIN"/>
    <s v="ALMACEN"/>
    <s v="ALMACENAJE"/>
    <s v="ME"/>
    <s v="VISIBILIDAD"/>
    <x v="634"/>
    <s v="PUESTO DE PAGO MINIMERCADO PARTE 1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9-30T00:00:00"/>
    <d v="2020-12-21T00:00:00"/>
    <d v="2021-05-21T17:30:52"/>
    <s v="COMERCIAL NUTRESA S A S"/>
    <s v="MERCADEO"/>
    <s v="GENERICO"/>
    <s v="MULTIMARCA"/>
    <s v="N"/>
    <d v="2018-07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8"/>
    <s v="MEDE"/>
    <s v="CEDIS MEDELLIN"/>
    <s v="ALMACEN"/>
    <s v="ALMACENAJE"/>
    <s v="ME"/>
    <s v="KIT VISIBILIDAD AU 2019"/>
    <x v="792"/>
    <s v="REJILLA AUTOSOPORTADA DUCALES KIT AU"/>
    <s v="UND"/>
    <m/>
    <s v="12/31/2040"/>
    <n v="1"/>
    <n v="1"/>
    <n v="0"/>
    <n v="0"/>
    <n v="215600"/>
    <n v="215600"/>
    <n v="0"/>
    <n v="141765"/>
    <x v="2"/>
    <s v="NUTRESA"/>
    <s v="AVER"/>
    <m/>
    <d v="2021-10-07T00:00:00"/>
    <d v="2021-10-19T00:00:00"/>
    <m/>
    <m/>
    <s v="COMERCIAL NUTRESA S A S"/>
    <s v="TRADE"/>
    <s v="GALLETAS"/>
    <s v="DUCALES"/>
    <s v="N"/>
    <d v="2019-04-09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41"/>
    <x v="2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0"/>
    <s v="MEDE"/>
    <s v="CEDIS MEDELLIN"/>
    <s v="ALMACEN"/>
    <s v="ALMACENAJE"/>
    <s v="ME"/>
    <s v="TOSH CACAO"/>
    <x v="793"/>
    <s v="MUEBLE EXHIBIDOR TOSH CACAO "/>
    <s v="UND"/>
    <m/>
    <s v="03/30/2021"/>
    <n v="1"/>
    <n v="1"/>
    <n v="0"/>
    <n v="0"/>
    <n v="549900"/>
    <n v="549900"/>
    <n v="0"/>
    <n v="0"/>
    <x v="2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1"/>
    <s v="MEDE"/>
    <s v="CEDIS MEDELLIN"/>
    <s v="C_REFRI"/>
    <s v="CUARTO REFRIGERADO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2"/>
    <s v="MEDE"/>
    <s v="CEDIS MEDELLIN"/>
    <s v="ALMACEN"/>
    <s v="ALMACENAJE"/>
    <s v="ME"/>
    <s v="TOSH CACAO"/>
    <x v="350"/>
    <s v="ARETE EXHIBIDOR TOSH CACAO"/>
    <s v="UND"/>
    <m/>
    <s v="03/30/2021"/>
    <n v="3"/>
    <n v="3"/>
    <n v="0"/>
    <n v="0"/>
    <n v="346000"/>
    <n v="1038000"/>
    <n v="0"/>
    <n v="0"/>
    <x v="2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3"/>
    <s v="MEDE"/>
    <s v="CEDIS MEDELLIN"/>
    <s v="ALMACEN"/>
    <s v="ALMACENAJE"/>
    <s v="ME"/>
    <s v="PLAN DE MARCA JUMBO"/>
    <x v="794"/>
    <s v="MUEBLE PLAN DE MARCA JUMBO 2021"/>
    <s v="UND"/>
    <m/>
    <s v="03/30/2021"/>
    <n v="2"/>
    <n v="2"/>
    <n v="0"/>
    <n v="0"/>
    <n v="758500"/>
    <n v="1517000"/>
    <n v="0"/>
    <n v="0"/>
    <x v="2"/>
    <s v="NUTRESA"/>
    <s v="BUEN"/>
    <m/>
    <d v="2021-03-17T00:00:00"/>
    <d v="2021-03-18T00:00:00"/>
    <d v="2021-09-30T00:00:00"/>
    <d v="2021-09-30T18:09:23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79894"/>
    <x v="2"/>
    <s v="NUTRESA"/>
    <s v="AVER"/>
    <m/>
    <d v="2021-09-09T00:00:00"/>
    <d v="2021-09-15T00:00:00"/>
    <m/>
    <m/>
    <s v="COMERCIAL NUTRESA S A S"/>
    <s v="MERCADEO"/>
    <s v="CNCH"/>
    <s v="JET"/>
    <s v="N"/>
    <d v="2017-05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4"/>
    <s v="MEDE"/>
    <s v="CEDIS MEDELLIN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19599"/>
    <x v="2"/>
    <s v="NUTRESA"/>
    <s v="AVER"/>
    <m/>
    <d v="2021-10-05T00:00:00"/>
    <d v="2021-10-19T00:00:00"/>
    <m/>
    <m/>
    <s v="COMERCIAL NUTRESA S A S"/>
    <s v="TRADE"/>
    <s v="CNCH"/>
    <s v="LA ESPECIAL"/>
    <s v="N"/>
    <d v="2019-09-1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6"/>
    <s v="MEDE"/>
    <s v="CEDIS MEDELLIN"/>
    <s v="ALMACEN"/>
    <s v="ALMACENAJE"/>
    <s v="ME"/>
    <s v="NAVIDAD CHOCOLATES 2021"/>
    <x v="330"/>
    <s v="RISTRA MONTBLANC 80G NAVIDAD CHOCOLATES 2021"/>
    <s v="UND"/>
    <m/>
    <s v="12/30/2021"/>
    <n v="2"/>
    <n v="2"/>
    <n v="0"/>
    <n v="0"/>
    <n v="9400"/>
    <n v="18800"/>
    <n v="0"/>
    <n v="0"/>
    <x v="2"/>
    <s v="NUTRESA"/>
    <s v="BUEN"/>
    <m/>
    <d v="2021-10-04T00:00:00"/>
    <d v="2021-10-05T00:00:00"/>
    <d v="2021-11-08T00:00:00"/>
    <d v="2021-11-08T18:32:14"/>
    <s v="COMERCIAL NUTRESA S A S"/>
    <s v="MERCADEO"/>
    <s v="CNCH"/>
    <s v="MULTIMARC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7"/>
    <s v="MEDE"/>
    <s v="CEDIS MEDELLIN"/>
    <s v="ALMACEN"/>
    <s v="ALMACENAJE"/>
    <s v="ME"/>
    <s v="PROGRAMA DE RECOLECCION DE EMPAQUES NUTRESA RETOMA"/>
    <x v="333"/>
    <s v="MUEBLE RECOLECTOR PTA GDE RETOMA NUTRESA"/>
    <s v="UND"/>
    <m/>
    <d v="2022-11-01T00:00:00"/>
    <n v="2"/>
    <n v="2"/>
    <n v="0"/>
    <n v="0"/>
    <n v="252363"/>
    <n v="504726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8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3"/>
    <n v="3"/>
    <n v="0"/>
    <n v="0"/>
    <n v="390000"/>
    <n v="1170000"/>
    <n v="0"/>
    <n v="0"/>
    <x v="1"/>
    <s v="NUTRESA"/>
    <s v="BUEN"/>
    <m/>
    <d v="2021-06-23T00:00:00"/>
    <d v="2021-09-27T00:00:00"/>
    <d v="2021-10-27T00:00:00"/>
    <d v="2021-10-27T15:30:15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447"/>
    <x v="1"/>
    <s v="NUTRESA"/>
    <s v="USAD"/>
    <m/>
    <d v="2021-05-21T00:00:00"/>
    <d v="2021-10-23T00:00:00"/>
    <m/>
    <d v="2021-07-27T12:30:5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0"/>
    <s v="MEDE"/>
    <s v="CEDIS MEDELLIN"/>
    <s v="ALMACEN"/>
    <s v="ALMACENAJE"/>
    <s v="ME"/>
    <s v="DROXI CADENAS 2021"/>
    <x v="631"/>
    <s v="MODULAR LEGO FESTIVAL MERCADEO"/>
    <s v="UND"/>
    <m/>
    <s v="03/30/2021"/>
    <n v="65"/>
    <n v="65"/>
    <n v="0"/>
    <n v="0"/>
    <n v="14100"/>
    <n v="916500"/>
    <n v="0"/>
    <n v="0"/>
    <x v="0"/>
    <s v="NUTRESA"/>
    <s v="BUEN"/>
    <m/>
    <d v="2021-03-15T00:00:00"/>
    <d v="2021-03-16T00:00:00"/>
    <d v="2021-11-03T00:00:00"/>
    <m/>
    <s v="COMERCIAL NUTRESA S A S"/>
    <s v="MERCADEO"/>
    <s v="GALLETAS"/>
    <s v="FESTIVAL"/>
    <s v="N"/>
    <d v="2021-03-1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1"/>
    <s v="MEDE"/>
    <s v="CEDIS MEDELLIN"/>
    <s v="ALMACEN"/>
    <s v="ALMACENAJE"/>
    <s v="ME"/>
    <s v="KIT TD 2021"/>
    <x v="89"/>
    <s v="VP MODULAR LEGO TOSH KIT 2021 TD TRADE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1"/>
    <x v="2"/>
    <s v="NUTRESA"/>
    <s v="BUEN"/>
    <m/>
    <d v="2021-05-19T00:00:00"/>
    <d v="2021-07-19T00:00:00"/>
    <m/>
    <d v="2021-07-14T16:20:08"/>
    <s v="COMERCIAL NUTRESA S A S"/>
    <s v="TRADE"/>
    <s v="NUTRESA"/>
    <s v="MULTIMARCA"/>
    <s v="N"/>
    <d v="2021-07-13T00:00:00"/>
  </r>
  <r>
    <x v="2063"/>
    <s v="MEDE"/>
    <s v="CEDIS MEDELLIN"/>
    <s v="ALMACEN"/>
    <s v="ALMACENAJE"/>
    <s v="ME"/>
    <s v="KIT AU 2021"/>
    <x v="377"/>
    <s v="RISTRA COLCAFE 40G KIT AU 2021"/>
    <s v="UND"/>
    <m/>
    <s v="05/30/2021"/>
    <n v="2"/>
    <n v="2"/>
    <n v="0"/>
    <n v="0"/>
    <n v="5900"/>
    <n v="11800"/>
    <n v="0"/>
    <n v="0"/>
    <x v="2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4"/>
    <s v="MEDE"/>
    <s v="CEDIS MEDELLIN"/>
    <s v="ALMACEN"/>
    <s v="ALMACENAJE"/>
    <s v="ME"/>
    <s v="KIT AU 2021"/>
    <x v="797"/>
    <s v="BALCON CROSS  DOBLE JET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65"/>
    <s v="MEDE"/>
    <s v="CEDIS MEDELLIN"/>
    <s v="ALMACEN"/>
    <s v="ALMACENAJE"/>
    <s v="ME"/>
    <s v="NAVIDAD CHOCOLATES 2021"/>
    <x v="87"/>
    <s v="EXHIBIDOR NAVIDAD CHOCOLATES 2021"/>
    <s v="UND"/>
    <m/>
    <s v="12/30/2021"/>
    <n v="5"/>
    <n v="5"/>
    <n v="0"/>
    <n v="0"/>
    <n v="521.54999999999995"/>
    <n v="2607.7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604"/>
    <x v="1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6"/>
    <s v="MEDE"/>
    <s v="CEDIS MEDELLIN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41766"/>
    <x v="2"/>
    <s v="NUTRESA"/>
    <s v="AVER"/>
    <m/>
    <d v="2021-10-07T00:00:00"/>
    <d v="2021-10-08T00:00:00"/>
    <m/>
    <m/>
    <s v="COMERCIAL NUTRESA S A S"/>
    <s v="TRADE"/>
    <s v="CAFE"/>
    <s v="SELLO ROJO"/>
    <s v="N"/>
    <d v="2019-04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7"/>
    <s v="MEDE"/>
    <s v="CEDIS MEDELLIN"/>
    <s v="ALMACEN"/>
    <s v="ALMACENAJE"/>
    <s v="ME"/>
    <s v="BANDEJA MAQUINA CAPSULAS"/>
    <x v="798"/>
    <s v="BANDEJA MAQUINA CAPSULAS"/>
    <s v="UND"/>
    <m/>
    <d v="2050-01-01T00:00:00"/>
    <n v="1"/>
    <n v="1"/>
    <n v="0"/>
    <n v="0"/>
    <n v="162000"/>
    <n v="162000"/>
    <n v="0"/>
    <n v="0"/>
    <x v="2"/>
    <s v="NUTRESA"/>
    <s v="BAJA"/>
    <m/>
    <d v="2020-06-30T00:00:00"/>
    <d v="2021-10-16T00:00:00"/>
    <m/>
    <d v="2021-02-27T09:37:27"/>
    <s v="COMERCIAL NUTRESA S A S"/>
    <s v="MERCADEO"/>
    <s v="CAFE"/>
    <s v="MULTIMARCA"/>
    <s v="N"/>
    <d v="2020-06-3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8"/>
    <s v="MEDE"/>
    <s v="CEDIS MEDELLIN"/>
    <s v="ALMACEN"/>
    <s v="ALMACENAJE"/>
    <s v="ME"/>
    <s v="RECOMPRA CADENA 2021 "/>
    <x v="799"/>
    <s v="KIT MODULARES LEGO JET/JUMBO/LA ESPECIAL"/>
    <s v="UND"/>
    <m/>
    <s v="05/30/2021"/>
    <n v="1"/>
    <n v="1"/>
    <n v="0"/>
    <n v="0"/>
    <n v="42300"/>
    <n v="42300"/>
    <n v="0"/>
    <n v="0"/>
    <x v="0"/>
    <s v="NUTRESA"/>
    <s v="BUEN"/>
    <m/>
    <d v="2021-05-04T00:00:00"/>
    <d v="2021-08-27T00:00:00"/>
    <m/>
    <d v="2021-06-30T08:17:23"/>
    <s v="COMERCIAL NUTRESA S A S"/>
    <s v="TRADE"/>
    <s v="NUTRESA"/>
    <s v="MULTIMARCA"/>
    <s v="N"/>
    <d v="2021-05-0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9"/>
    <s v="MEDE"/>
    <s v="CEDIS MEDELLIN"/>
    <s v="ALMACEN"/>
    <s v="ALMACENAJE"/>
    <s v="ME"/>
    <s v="KIT AU 2021"/>
    <x v="800"/>
    <s v="ORGANIZADORES PASTA CORTA DORIA KIT AU 2021"/>
    <s v="UND"/>
    <m/>
    <s v="05/30/2021"/>
    <n v="330"/>
    <n v="330"/>
    <n v="0"/>
    <n v="0"/>
    <n v="15600"/>
    <n v="5148000"/>
    <n v="0"/>
    <n v="0"/>
    <x v="2"/>
    <s v="DESARROLLADORES"/>
    <s v="BUEN"/>
    <m/>
    <d v="2021-06-04T00:00:00"/>
    <d v="2021-08-17T00:00:00"/>
    <d v="2021-10-06T00:00:00"/>
    <d v="2021-10-06T11:37:30"/>
    <s v="COMERCIAL NUTRESA S A S"/>
    <s v="TRADE"/>
    <s v="NUTRESA"/>
    <s v="MULTIMARCA"/>
    <s v="N"/>
    <d v="2021-05-19T00:00:00"/>
  </r>
  <r>
    <x v="2057"/>
    <s v="MEDE"/>
    <s v="CEDIS MEDELLIN"/>
    <s v="C_REFRI"/>
    <s v="CUARTO REFRIGERADO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70"/>
    <s v="MEDE"/>
    <s v="CEDIS MEDELLIN"/>
    <s v="ALMACEN"/>
    <s v="ALMACENAJE"/>
    <s v="ME"/>
    <s v="BENET RTD"/>
    <x v="801"/>
    <s v="BALCON BENET RTD"/>
    <s v="UND"/>
    <m/>
    <s v="10/30/2021"/>
    <n v="19"/>
    <n v="19"/>
    <n v="0"/>
    <n v="0"/>
    <n v="29140"/>
    <n v="553660"/>
    <n v="0"/>
    <n v="0"/>
    <x v="2"/>
    <s v="NUTRESA"/>
    <s v="BUEN"/>
    <m/>
    <d v="2021-09-20T00:00:00"/>
    <d v="2021-09-23T00:00:00"/>
    <d v="2021-11-04T00:00:00"/>
    <d v="2021-11-04T17:57:00"/>
    <s v="COMERCIAL NUTRESA S A S"/>
    <s v="MERCADEO"/>
    <s v="CNCH"/>
    <s v="BENET"/>
    <s v="N"/>
    <d v="2021-09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1"/>
    <s v="MEDE"/>
    <s v="CEDIS MEDELLIN"/>
    <s v="ALMACEN"/>
    <s v="ALMACENAJE"/>
    <s v="ME"/>
    <s v="MATIZ INSTANTE"/>
    <x v="103"/>
    <s v="RISTRA MATIZ INSTANTE"/>
    <s v="UND"/>
    <m/>
    <s v="11/30/2021"/>
    <n v="1"/>
    <n v="1"/>
    <n v="0"/>
    <n v="0"/>
    <n v="11900"/>
    <n v="11900"/>
    <n v="0"/>
    <n v="0"/>
    <x v="2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67"/>
    <x v="2"/>
    <s v="NUTRESA"/>
    <s v="BAJA"/>
    <m/>
    <d v="2021-10-07T00:00:00"/>
    <d v="2021-11-11T00:00:00"/>
    <m/>
    <m/>
    <s v="COMERCIAL NUTRESA S A S"/>
    <s v="TRADE"/>
    <s v="NUTRESA"/>
    <s v="GENERICO"/>
    <s v="N"/>
    <d v="2018-09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6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3"/>
    <s v="MEDE"/>
    <s v="CEDIS MEDELLIN"/>
    <s v="ALMACEN"/>
    <s v="ALMACENAJE"/>
    <s v="ME"/>
    <n v="1"/>
    <x v="803"/>
    <s v="VP MODULAR CNCH BIOPLASTICO"/>
    <s v="UND"/>
    <m/>
    <s v="12/31/2040"/>
    <n v="1"/>
    <n v="1"/>
    <n v="0"/>
    <n v="0"/>
    <n v="76000"/>
    <n v="76000"/>
    <n v="0"/>
    <n v="95127"/>
    <x v="2"/>
    <s v="NUTRESA"/>
    <s v="BAJA"/>
    <m/>
    <d v="2021-10-15T00:00:00"/>
    <d v="2021-11-11T00:00:00"/>
    <m/>
    <m/>
    <s v="COMERCIAL NUTRESA S A S"/>
    <s v="TRADE"/>
    <s v="CNCH"/>
    <s v="JET"/>
    <s v="N"/>
    <d v="2020-06-23T00:00:00"/>
  </r>
  <r>
    <x v="2074"/>
    <s v="MEDE"/>
    <s v="CEDIS MEDELLIN"/>
    <s v="ALMACEN"/>
    <s v="ALMACENAJE"/>
    <s v="ME"/>
    <s v="INFUSIONES TOSH 2021"/>
    <x v="804"/>
    <s v="BALCON CALIENTES INFUSIONES TOSH 2021"/>
    <s v="UND"/>
    <m/>
    <s v="05/30/2021"/>
    <n v="7"/>
    <n v="7"/>
    <n v="0"/>
    <n v="0"/>
    <n v="32050"/>
    <n v="224350"/>
    <n v="0"/>
    <n v="0"/>
    <x v="2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2075"/>
    <s v="MEDE"/>
    <s v="CEDIS MEDELLIN"/>
    <s v="ALMACEN"/>
    <s v="ALMACENAJE"/>
    <s v="ME"/>
    <s v="KIT TD 2021"/>
    <x v="95"/>
    <s v="VP MODULO LEGO FESTIVAL KIT 2021 TD TRADE"/>
    <s v="UND"/>
    <m/>
    <d v="2021-03-02T00:00:00"/>
    <n v="350"/>
    <n v="350"/>
    <n v="0"/>
    <n v="0"/>
    <n v="12900"/>
    <n v="4515000"/>
    <n v="0"/>
    <n v="0"/>
    <x v="1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6"/>
    <s v="MEDE"/>
    <s v="CEDIS MEDELLIN"/>
    <s v="ALMACEN"/>
    <s v="ALMACENAJE"/>
    <s v="ME"/>
    <s v="RECOMPRA CADENA 2021 "/>
    <x v="805"/>
    <s v="MUEBLE CAVA LA ESPECIAL"/>
    <s v="UND"/>
    <m/>
    <s v="05/30/2021"/>
    <n v="1"/>
    <n v="1"/>
    <n v="0"/>
    <n v="0"/>
    <n v="1395000"/>
    <n v="1395000"/>
    <n v="0"/>
    <n v="122573"/>
    <x v="0"/>
    <s v="NUTRESA"/>
    <s v="BUEN"/>
    <m/>
    <d v="2021-11-09T00:00:00"/>
    <d v="2021-11-09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6"/>
    <s v="MEDE"/>
    <s v="CEDIS MEDELLIN"/>
    <s v="C_REFRI"/>
    <s v="CUARTO REFRIGERADO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BUEN"/>
    <m/>
    <d v="2021-07-22T00:00:00"/>
    <d v="2021-10-13T00:00:00"/>
    <m/>
    <d v="2021-10-22T13:56:08"/>
    <s v="COMERCIAL NUTRESA S A S"/>
    <s v="MERCADEO"/>
    <s v="GALLETAS"/>
    <s v="MULTIMARCA"/>
    <s v="N"/>
    <d v="2021-06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7"/>
    <s v="MEDE"/>
    <s v="CEDIS MEDELLIN"/>
    <s v="ALMACEN"/>
    <s v="ALMACENAJE"/>
    <s v="ME"/>
    <s v=" IMBERA TRADICIONAL COMPRESOR "/>
    <x v="806"/>
    <s v="NEVERA GOLOSINAS TRADICIONAL COMPRESOR "/>
    <s v="UND"/>
    <m/>
    <s v="12/30/2020"/>
    <n v="1"/>
    <n v="1"/>
    <n v="0"/>
    <n v="0"/>
    <n v="467000"/>
    <n v="467000"/>
    <n v="0"/>
    <n v="158051"/>
    <x v="1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8"/>
    <s v="MEDE"/>
    <s v="CEDIS MEDELLIN"/>
    <s v="ALMACEN"/>
    <s v="ALMACENAJE"/>
    <s v="ME"/>
    <s v="DUX RELLENA CHOCOLATE 2021"/>
    <x v="807"/>
    <s v="EXHIBIDOR DUX RELLENA CHOCOLATE 2021"/>
    <s v="UND"/>
    <m/>
    <s v="10/30/2021"/>
    <n v="1"/>
    <n v="1"/>
    <n v="0"/>
    <n v="0"/>
    <n v="499000"/>
    <n v="499000"/>
    <n v="0"/>
    <n v="0"/>
    <x v="2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2079"/>
    <s v="MEDE"/>
    <s v="CEDIS MEDELLIN"/>
    <s v="ALMACEN"/>
    <s v="ALMACENAJE"/>
    <s v="ME"/>
    <s v="CHOCOLISTO SIN AZUCAR"/>
    <x v="808"/>
    <s v="MUEBLE CHOCOLISTO SIN AZUCAR"/>
    <s v="UND"/>
    <m/>
    <s v="08/30/2021"/>
    <n v="1"/>
    <n v="1"/>
    <n v="0"/>
    <n v="0"/>
    <n v="529000"/>
    <n v="529000"/>
    <n v="0"/>
    <n v="0"/>
    <x v="2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51"/>
    <x v="2"/>
    <s v="NUTRESA"/>
    <s v="AVER"/>
    <m/>
    <d v="2021-08-26T00:00:00"/>
    <d v="2021-08-27T00:00:00"/>
    <m/>
    <m/>
    <s v="COMERCIAL NUTRESA S A S"/>
    <s v="TRADE"/>
    <s v="NUTRESA"/>
    <s v="GENERICO"/>
    <s v="N"/>
    <d v="2018-09-2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0"/>
    <s v="MEDE"/>
    <s v="CEDIS MEDELLIN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5-29T00:00:00"/>
    <d v="2021-09-16T00:00:00"/>
    <d v="2021-09-16T17:26:13"/>
    <s v="COMERCIAL NUTRESA S A S"/>
    <s v="TRADE"/>
    <s v="NUTRESA"/>
    <s v="MULTIMARCA"/>
    <s v="N"/>
    <d v="2021-05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0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7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1"/>
    <s v="MEDE"/>
    <s v="CEDIS MEDELLIN"/>
    <s v="ALMACEN"/>
    <s v="ALMACENAJE"/>
    <s v="ME"/>
    <s v="AMOR Y AMISTAD CNCH 2021"/>
    <x v="809"/>
    <s v="EXHIBIDOR AMOR Y AMISTAD CNCH 2021"/>
    <s v="UND"/>
    <m/>
    <s v="09/30/2021"/>
    <n v="2"/>
    <n v="2"/>
    <n v="0"/>
    <n v="0"/>
    <n v="629500"/>
    <n v="1259000"/>
    <n v="0"/>
    <n v="0"/>
    <x v="2"/>
    <s v="NUTRESA"/>
    <s v="AVER"/>
    <m/>
    <d v="2021-08-17T00:00:00"/>
    <d v="2021-10-28T00:00:00"/>
    <m/>
    <d v="2021-10-22T13:56:01"/>
    <s v="COMERCIAL NUTRESA S A S"/>
    <s v="MERCADEO"/>
    <s v="CNCH"/>
    <s v="MULTIMARCA"/>
    <s v="N"/>
    <d v="2021-08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82"/>
    <s v="MEDE"/>
    <s v="CEDIS MEDELLIN"/>
    <s v="ALMACEN"/>
    <s v="ALMACENAJE"/>
    <s v="ME"/>
    <s v="KIT TD 2021"/>
    <x v="81"/>
    <s v="VP MODULAR LEGO GOL KIT 2021 TD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5-12T14:37:22"/>
    <s v="COMERCIAL NUTRESA S A S"/>
    <s v="TRADE"/>
    <s v="CNCH"/>
    <s v="GO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3"/>
    <s v="MEDE"/>
    <s v="CEDIS MEDELLIN"/>
    <s v="ALMACEN"/>
    <s v="ALMACENAJE"/>
    <s v="ME"/>
    <s v="MILLONES POR MONTONES"/>
    <x v="810"/>
    <s v="BANDEJA PARA VOLANTES MILLONES POR MONTONES"/>
    <s v="UND"/>
    <m/>
    <s v="08/30/2021"/>
    <n v="133"/>
    <n v="133"/>
    <n v="0"/>
    <n v="0"/>
    <n v="6250"/>
    <n v="831250"/>
    <n v="0"/>
    <n v="0"/>
    <x v="2"/>
    <s v="NUTRESA"/>
    <s v="BAJA"/>
    <m/>
    <d v="2021-08-03T00:00:00"/>
    <d v="2021-10-16T00:00:00"/>
    <m/>
    <d v="2021-09-14T11:05:21"/>
    <s v="COMERCIAL NUTRESA S A S"/>
    <s v="TRADE"/>
    <s v="NUTRESA"/>
    <s v="MULTIMARCA"/>
    <s v="N"/>
    <d v="2021-08-04T00:00:00"/>
  </r>
  <r>
    <x v="2084"/>
    <s v="MEDE"/>
    <s v="CEDIS MEDELLIN"/>
    <s v="ALMACEN"/>
    <s v="ALMACENAJE"/>
    <s v="ME"/>
    <s v="JUMBO ROSCA"/>
    <x v="811"/>
    <s v="MUEBLE JUMBO ROSCA"/>
    <s v="UND"/>
    <m/>
    <s v="05/30/2021"/>
    <n v="3"/>
    <n v="3"/>
    <n v="0"/>
    <n v="0"/>
    <n v="604000"/>
    <n v="1812000"/>
    <n v="0"/>
    <n v="0"/>
    <x v="2"/>
    <s v="NUTRESA"/>
    <s v="BUEN"/>
    <m/>
    <d v="2021-06-15T00:00:00"/>
    <d v="2021-06-15T00:00:00"/>
    <m/>
    <d v="2021-07-01T12:52:12"/>
    <s v="COMERCIAL NUTRESA S A S"/>
    <s v="MERCADEO"/>
    <s v="CNCH"/>
    <s v="JUMBO"/>
    <s v="N"/>
    <d v="2021-06-15T00:00:00"/>
  </r>
  <r>
    <x v="2085"/>
    <s v="MEDE"/>
    <s v="CEDIS MEDELLIN"/>
    <s v="ALMACEN"/>
    <s v="ALMACENAJE"/>
    <s v="ME"/>
    <s v="AUTOSERVICIO IDEAL"/>
    <x v="812"/>
    <s v="ENTREPANO 2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9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7"/>
    <s v="MEDE"/>
    <s v="CEDIS MEDELLIN"/>
    <s v="ALMACEN"/>
    <s v="ALMACENAJE"/>
    <s v="ME"/>
    <s v="KIBO 2021"/>
    <x v="814"/>
    <s v="BALCON KIBO 2021"/>
    <s v="UND"/>
    <m/>
    <s v="06/30/2021"/>
    <n v="7"/>
    <n v="7"/>
    <n v="0"/>
    <n v="0"/>
    <n v="36000"/>
    <n v="252000"/>
    <n v="0"/>
    <n v="0"/>
    <x v="2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8"/>
    <s v="MEDE"/>
    <s v="CEDIS MEDELLIN"/>
    <s v="ALMACEN"/>
    <s v="ALMACENAJE"/>
    <s v="ME"/>
    <n v="1"/>
    <x v="815"/>
    <s v="REJILLA TOPE DE GONDOLA NUTRESA"/>
    <s v="UND"/>
    <m/>
    <d v="2050-01-01T00:00:00"/>
    <n v="1"/>
    <n v="1"/>
    <n v="0"/>
    <n v="0"/>
    <n v="125000"/>
    <n v="125000"/>
    <n v="0"/>
    <n v="0"/>
    <x v="2"/>
    <s v="NUTRESA"/>
    <s v="BAJA"/>
    <m/>
    <d v="2019-05-21T00:00:00"/>
    <d v="2021-11-11T00:00:00"/>
    <m/>
    <d v="2021-02-19T11:50:14"/>
    <s v="COMERCIAL NUTRESA S A S"/>
    <s v="TRADE"/>
    <s v="NUTRESA"/>
    <s v="GENERICO"/>
    <s v="N"/>
    <d v="2014-12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9"/>
    <s v="MEDE"/>
    <s v="CEDIS MEDELLIN"/>
    <s v="ALMACEN"/>
    <s v="ALMACENAJE"/>
    <s v="ME"/>
    <s v="KIT 2018"/>
    <x v="816"/>
    <s v="EXHIBIDOR LA ESPECIAL COMPLETO AU 2018"/>
    <s v="UND"/>
    <m/>
    <s v="12/31/2040"/>
    <n v="1"/>
    <n v="1"/>
    <n v="0"/>
    <n v="0"/>
    <n v="835000"/>
    <n v="835000"/>
    <n v="0"/>
    <n v="86209"/>
    <x v="2"/>
    <s v="NUTRESA"/>
    <s v="AVER"/>
    <m/>
    <d v="2021-10-01T00:00:00"/>
    <d v="2021-10-19T00:00:00"/>
    <m/>
    <m/>
    <s v="COMERCIAL NUTRESA S A S"/>
    <s v="TRADE"/>
    <s v="CNCH"/>
    <s v="LA ESPECIAL"/>
    <s v="N"/>
    <d v="2018-07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0"/>
    <s v="MEDE"/>
    <s v="CEDIS MEDELLIN"/>
    <s v="ALMACEN"/>
    <s v="ALMACENAJE"/>
    <s v="ME"/>
    <n v="1"/>
    <x v="817"/>
    <s v="NEVERA GOLOSINAS AU 2 CUERPO"/>
    <s v="UND"/>
    <m/>
    <s v="12/31/2040"/>
    <n v="1"/>
    <n v="1"/>
    <n v="0"/>
    <n v="0"/>
    <n v="1535000"/>
    <n v="1535000"/>
    <n v="0"/>
    <n v="79998"/>
    <x v="2"/>
    <s v="NUTRESA"/>
    <s v="AVER"/>
    <m/>
    <d v="2020-01-07T00:00:00"/>
    <d v="2021-11-08T00:00:00"/>
    <d v="2020-02-07T00:00:00"/>
    <d v="2020-02-20T15:05:11"/>
    <s v="COMERCIAL NUTRESA S A S"/>
    <s v="MERCADEO"/>
    <s v="CNCH"/>
    <s v="JET"/>
    <s v="N"/>
    <d v="2018-06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64"/>
    <x v="2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92"/>
    <s v="MEDE"/>
    <s v="CEDIS MEDELLIN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3"/>
    <s v="MEDE"/>
    <s v="CEDIS MEDELLIN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NUTRESA"/>
    <s v="BUEN"/>
    <m/>
    <d v="2021-09-10T00:00:00"/>
    <d v="2021-09-16T00:00:00"/>
    <d v="2021-11-08T00:00:00"/>
    <d v="2021-11-08T17:15:33"/>
    <s v="COMERCIAL NUTRESA S A S"/>
    <s v="MERCADEO"/>
    <s v="CNCH"/>
    <s v="LA ESPECIAL"/>
    <s v="N"/>
    <d v="2021-09-15T00:00:00"/>
  </r>
  <r>
    <x v="2094"/>
    <s v="MEDE"/>
    <s v="CEDIS MEDELLIN"/>
    <s v="ALMACEN"/>
    <s v="ALMACENAJE"/>
    <s v="ME"/>
    <s v="ORGANIZADORES DE PASTA"/>
    <x v="818"/>
    <s v="ORGANIZADOR LINEAL DORIA 38CMS CC SA - ORG PASTA LARGA"/>
    <s v="UND"/>
    <m/>
    <d v="2040-01-01T00:00:00"/>
    <n v="16"/>
    <n v="16"/>
    <n v="0"/>
    <n v="0"/>
    <n v="6235"/>
    <n v="99760"/>
    <n v="0"/>
    <n v="0"/>
    <x v="2"/>
    <s v="NUTRESA"/>
    <s v="BAJA"/>
    <m/>
    <d v="2020-06-03T00:00:00"/>
    <d v="2021-11-11T00:00:00"/>
    <m/>
    <d v="2021-01-16T07:46:06"/>
    <s v="COMERCIAL NUTRESA S A S"/>
    <s v="TRADE"/>
    <s v="NUTRESA"/>
    <s v="DORIA"/>
    <s v="N"/>
    <d v="2020-06-0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6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5"/>
    <s v="MEDE"/>
    <s v="CEDIS MEDELLIN"/>
    <s v="ALMACEN"/>
    <s v="ALMACENAJE"/>
    <s v="ME"/>
    <s v="KIBO 2020"/>
    <x v="819"/>
    <s v="RISTRAS PASTAS KIBO 2020"/>
    <s v="UND"/>
    <m/>
    <d v="2021-01-01T00:00:00"/>
    <n v="5"/>
    <n v="5"/>
    <n v="0"/>
    <n v="0"/>
    <n v="14250"/>
    <n v="71250"/>
    <n v="0"/>
    <n v="0"/>
    <x v="2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6"/>
    <s v="MEDE"/>
    <s v="CEDIS MEDELLIN"/>
    <s v="ALMACEN"/>
    <s v="ALMACENAJE"/>
    <s v="ME"/>
    <s v="BENET RTD"/>
    <x v="307"/>
    <s v="EXHIBIDOR BENET RTD"/>
    <s v="UND"/>
    <m/>
    <s v="10/30/2021"/>
    <n v="23"/>
    <n v="23"/>
    <n v="0"/>
    <n v="0"/>
    <n v="616300"/>
    <n v="14174900"/>
    <n v="0"/>
    <n v="0"/>
    <x v="2"/>
    <s v="NUTRESA"/>
    <s v="BUEN"/>
    <m/>
    <d v="2021-09-23T00:00:00"/>
    <d v="2021-09-27T00:00:00"/>
    <d v="2021-10-26T00:00:00"/>
    <d v="2021-10-26T15:07:32"/>
    <s v="COMERCIAL NUTRESA S A S"/>
    <s v="MERCADEO"/>
    <s v="CNCH"/>
    <s v="BENET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7"/>
    <s v="MEDE"/>
    <s v="CEDIS MEDELLIN"/>
    <s v="ALMACEN"/>
    <s v="ALMACENAJE"/>
    <s v="ME"/>
    <n v="1"/>
    <x v="820"/>
    <s v="MUEBLE EXHIBICIN CAPSULAS CAF KIT 1.60"/>
    <s v="UND"/>
    <m/>
    <d v="2050-01-01T00:00:00"/>
    <n v="1"/>
    <n v="1"/>
    <n v="0"/>
    <n v="0"/>
    <n v="450000"/>
    <n v="450000"/>
    <n v="0"/>
    <n v="0"/>
    <x v="2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2098"/>
    <s v="MEDE"/>
    <s v="CEDIS MEDELLIN"/>
    <s v="ALMACEN"/>
    <s v="ALMACENAJE"/>
    <s v="ME"/>
    <s v="QUINUA LISTA DORIA"/>
    <x v="821"/>
    <s v="CAJERO QUINUA LISTA DORIA"/>
    <s v="UND"/>
    <m/>
    <s v="10/30/2021"/>
    <n v="3"/>
    <n v="3"/>
    <n v="0"/>
    <n v="0"/>
    <n v="18000"/>
    <n v="54000"/>
    <n v="0"/>
    <n v="0"/>
    <x v="2"/>
    <s v="NUTRESA"/>
    <s v="BAJA"/>
    <m/>
    <d v="2021-10-01T00:00:00"/>
    <d v="2021-11-05T00:00:00"/>
    <m/>
    <d v="2021-10-12T15:21:05"/>
    <s v="COMERCIAL NUTRESA S A S"/>
    <s v="MERCADEO"/>
    <s v="PASTAS"/>
    <s v="DORI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99"/>
    <s v="MEDE"/>
    <s v="CEDIS MEDELLIN"/>
    <s v="ALMACEN"/>
    <s v="ALMACENAJE"/>
    <s v="ME"/>
    <s v="KIT AU 2021"/>
    <x v="822"/>
    <s v="BALCON CROSS DOBLE FESTIVAL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0"/>
    <s v="MEDE"/>
    <s v="CEDIS MEDELLIN"/>
    <s v="ALMACEN"/>
    <s v="ALMACENAJE"/>
    <s v="ME"/>
    <s v=" BENET AU 2021"/>
    <x v="823"/>
    <s v="VENTANA PARA EMPOTRAR BENET AU 2021"/>
    <s v="UND"/>
    <m/>
    <s v="03/30/2021"/>
    <n v="25"/>
    <n v="25"/>
    <n v="0"/>
    <n v="0"/>
    <n v="164000"/>
    <n v="4100000"/>
    <n v="0"/>
    <n v="0"/>
    <x v="2"/>
    <s v="NUTRESA"/>
    <s v="BUEN"/>
    <m/>
    <d v="2021-02-23T00:00:00"/>
    <d v="2021-02-25T00:00:00"/>
    <d v="2021-05-10T00:00:00"/>
    <d v="2021-05-10T16:54:07"/>
    <s v="COMERCIAL NUTRESA S A S"/>
    <s v="MERCADEO"/>
    <s v="CNCH"/>
    <s v="BENET"/>
    <s v="N"/>
    <d v="2021-02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1"/>
    <s v="MEDE"/>
    <s v="CEDIS MEDELLIN"/>
    <s v="ALMACEN"/>
    <s v="ALMACENAJE"/>
    <s v="ME"/>
    <n v="1"/>
    <x v="824"/>
    <s v="VP GANCHERA MANI LA ESPECIAL"/>
    <s v="UND"/>
    <m/>
    <d v="2050-01-01T00:00:00"/>
    <n v="1"/>
    <n v="1"/>
    <n v="0"/>
    <n v="0"/>
    <n v="14144"/>
    <n v="14144"/>
    <n v="0"/>
    <n v="0"/>
    <x v="1"/>
    <s v="NUTRESA"/>
    <s v="BAJA"/>
    <m/>
    <d v="2019-05-17T00:00:00"/>
    <d v="2021-10-22T00:00:00"/>
    <m/>
    <m/>
    <s v="COMERCIAL NUTRESA S A S"/>
    <s v="TRADE"/>
    <s v="CNCH"/>
    <s v="LA ESPECIAL"/>
    <s v="N"/>
    <d v="2016-02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5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102"/>
    <s v="MEDE"/>
    <s v="CEDIS MEDELLIN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021"/>
    <x v="1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3"/>
    <s v="MEDE"/>
    <s v="CEDIS MEDELLIN"/>
    <s v="ALMACEN"/>
    <s v="ALMACENAJE"/>
    <s v="ME"/>
    <s v="KIT VISIBILIDAD CADENAS"/>
    <x v="825"/>
    <s v="PORTABOLSAS TOSH"/>
    <s v="UND"/>
    <m/>
    <s v="12/31/2040"/>
    <n v="1"/>
    <n v="1"/>
    <n v="0"/>
    <n v="0"/>
    <n v="648500"/>
    <n v="648500"/>
    <n v="0"/>
    <n v="141762"/>
    <x v="2"/>
    <s v="NUTRESA"/>
    <s v="AVER"/>
    <m/>
    <d v="2021-09-25T00:00:00"/>
    <d v="2021-10-19T00:00:00"/>
    <m/>
    <m/>
    <s v="COMERCIAL NUTRESA S A S"/>
    <s v="TRADE"/>
    <s v="NUTRESA"/>
    <s v="TOSH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8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104"/>
    <s v="MEDE"/>
    <s v="CEDIS MEDELLIN"/>
    <s v="ALMACEN"/>
    <s v="ALMACENAJE"/>
    <s v="ME"/>
    <s v="NAVIDAD CHOCOLATES 2021"/>
    <x v="104"/>
    <s v="SHIPPER NAVIDAD CHOCOLATES 2021"/>
    <s v="UND"/>
    <m/>
    <s v="12/30/2021"/>
    <n v="5"/>
    <n v="5"/>
    <n v="0"/>
    <n v="0"/>
    <n v="255"/>
    <n v="1275"/>
    <n v="0"/>
    <n v="0"/>
    <x v="2"/>
    <s v="NUTRESA"/>
    <s v="BUEN"/>
    <m/>
    <d v="2021-09-23T00:00:00"/>
    <d v="2021-10-04T00:00:00"/>
    <d v="2021-11-05T00:00:00"/>
    <d v="2021-11-05T16:22:02"/>
    <s v="COMERCIAL NUTRESA S A S"/>
    <s v="MERCADEO"/>
    <s v="CNCH"/>
    <s v="MULTIMARCA"/>
    <s v="N"/>
    <d v="2021-10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5"/>
    <s v="MEDE"/>
    <s v="CEDIS MEDELLIN"/>
    <s v="ALMACEN"/>
    <s v="ALMACENAJE"/>
    <s v="ME"/>
    <s v="CREMA DE MANI TOSH"/>
    <x v="361"/>
    <s v="BALCON CREMA DE MANI TOSH"/>
    <s v="UND"/>
    <m/>
    <s v="10/30/2021"/>
    <n v="37"/>
    <n v="37"/>
    <n v="0"/>
    <n v="0"/>
    <n v="27830"/>
    <n v="1029710"/>
    <n v="0"/>
    <n v="0"/>
    <x v="2"/>
    <s v="NUTRESA"/>
    <s v="BUEN"/>
    <m/>
    <d v="2021-08-26T00:00:00"/>
    <d v="2021-10-13T00:00:00"/>
    <d v="2021-11-03T00:00:00"/>
    <d v="2021-11-03T14:43:35"/>
    <s v="COMERCIAL NUTRESA S A S"/>
    <s v="MERCADEO"/>
    <s v="CNCH"/>
    <s v="TOSH"/>
    <s v="N"/>
    <d v="2021-08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6"/>
    <s v="MEDE"/>
    <s v="CEDIS MEDELLIN"/>
    <s v="ALMACEN"/>
    <s v="ALMACENAJE"/>
    <s v="ME"/>
    <s v="KIT AU 2021"/>
    <x v="353"/>
    <s v="ARETE GRANDE MANI KRAKS"/>
    <s v="UND"/>
    <m/>
    <s v="05/30/2021"/>
    <n v="12"/>
    <n v="12"/>
    <n v="0"/>
    <n v="0"/>
    <n v="500000"/>
    <n v="6000000"/>
    <n v="0"/>
    <n v="0"/>
    <x v="2"/>
    <s v="NUTRESA"/>
    <s v="BUEN"/>
    <m/>
    <d v="2021-05-24T00:00:00"/>
    <d v="2021-05-25T00:00:00"/>
    <d v="2021-10-05T00:00:00"/>
    <d v="2021-10-05T14:36:12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7"/>
    <s v="MEDE"/>
    <s v="CEDIS MEDELLIN"/>
    <s v="ALMACEN"/>
    <s v="ALMACENAJE"/>
    <s v="ME"/>
    <s v="TEMPORADA DURACELL"/>
    <x v="349"/>
    <s v="RISTRA PLASTICA DURACELL CABEZOTE 2021"/>
    <s v="UND"/>
    <m/>
    <s v="12/31/2040"/>
    <n v="150"/>
    <n v="150"/>
    <n v="0"/>
    <n v="0"/>
    <n v="1000"/>
    <n v="150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8"/>
    <s v="MEDE"/>
    <s v="CEDIS MEDELLIN"/>
    <s v="ALMACEN"/>
    <s v="ALMACENAJE"/>
    <s v="ME"/>
    <s v="KIBO LENTEJAS"/>
    <x v="826"/>
    <s v="CAJERO KIBO LENTEJAS"/>
    <s v="UND"/>
    <m/>
    <s v="05/30/2021"/>
    <n v="132"/>
    <n v="132"/>
    <n v="0"/>
    <n v="0"/>
    <n v="20860"/>
    <n v="2753520"/>
    <n v="0"/>
    <n v="0"/>
    <x v="2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1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9"/>
    <s v="MEDE"/>
    <s v="CEDIS MEDELLIN"/>
    <s v="ALMACEN"/>
    <s v="ALMACENAJE"/>
    <s v="ME"/>
    <s v="JET AREQUIPE COCO"/>
    <x v="827"/>
    <s v="EXHIBIDOR JET AREQUIPE COCO"/>
    <s v="UND"/>
    <m/>
    <s v="08/30/2021"/>
    <n v="10"/>
    <n v="10"/>
    <n v="0"/>
    <n v="0"/>
    <n v="558000"/>
    <n v="5580000"/>
    <n v="0"/>
    <n v="0"/>
    <x v="2"/>
    <s v="NUTRESA"/>
    <s v="BUEN"/>
    <m/>
    <d v="2021-08-18T00:00:00"/>
    <d v="2021-08-24T00:00:00"/>
    <d v="2021-09-21T00:00:00"/>
    <d v="2021-09-21T14:53:57"/>
    <s v="COMERCIAL NUTRESA S A S"/>
    <s v="MERCADEO"/>
    <s v="CNCH"/>
    <s v="JET"/>
    <s v="N"/>
    <d v="2021-08-1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0"/>
    <s v="MEDE"/>
    <s v="CEDIS MEDELLIN"/>
    <s v="ALMACEN"/>
    <s v="ALMACENAJE"/>
    <s v="ME"/>
    <s v="KIT 2021"/>
    <x v="828"/>
    <s v="RISTRA JET KIT 2021"/>
    <s v="UND"/>
    <m/>
    <s v="05/30/2021"/>
    <n v="2"/>
    <n v="2"/>
    <n v="0"/>
    <n v="0"/>
    <n v="4200"/>
    <n v="8400"/>
    <n v="0"/>
    <n v="0"/>
    <x v="2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1"/>
    <s v="MEDE"/>
    <s v="CEDIS MEDELLIN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2"/>
    <s v="MEDE"/>
    <s v="CEDIS MEDELLIN"/>
    <s v="ALMACEN"/>
    <s v="ALMACENAJE"/>
    <s v="ME"/>
    <s v="PLAN DE MARCA JUMBO"/>
    <x v="829"/>
    <s v="SHIPPER PLAN DE MARCA JUMBO 2021"/>
    <s v="UND"/>
    <m/>
    <s v="03/30/2021"/>
    <n v="3"/>
    <n v="3"/>
    <n v="0"/>
    <n v="0"/>
    <n v="225000"/>
    <n v="675000"/>
    <n v="0"/>
    <n v="0"/>
    <x v="2"/>
    <s v="NUTRESA"/>
    <s v="BUEN"/>
    <m/>
    <d v="2021-03-17T00:00:00"/>
    <d v="2021-08-17T00:00:00"/>
    <d v="2021-10-01T00:00:00"/>
    <d v="2021-09-29T15:05:01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3"/>
    <s v="MEDE"/>
    <s v="CEDIS MEDELLIN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743"/>
    <x v="2"/>
    <s v="NUTRESA"/>
    <s v="BUEN"/>
    <m/>
    <d v="2021-06-11T00:00:00"/>
    <d v="2021-06-1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077"/>
    <x v="1"/>
    <s v="NUTRESA"/>
    <s v="BAJA"/>
    <m/>
    <d v="2021-10-21T00:00:00"/>
    <d v="2021-10-22T00:00:00"/>
    <m/>
    <m/>
    <s v="COMERCIAL NUTRESA S A S"/>
    <s v="MERCADEO"/>
    <s v="CNCH"/>
    <s v="JET"/>
    <s v="N"/>
    <d v="2017-11-29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4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37612"/>
    <x v="2"/>
    <s v="NUTRESA"/>
    <s v="AVER"/>
    <m/>
    <d v="2021-09-27T00:00:00"/>
    <d v="2021-10-19T00:00:00"/>
    <m/>
    <m/>
    <s v="COMERCIAL NUTRESA S A S"/>
    <s v="TRADE"/>
    <s v="CNCH"/>
    <s v="LA ESPECIAL"/>
    <s v="N"/>
    <d v="2019-09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4"/>
    <s v="MEDE"/>
    <s v="CEDIS MEDELLIN"/>
    <s v="ALMACEN"/>
    <s v="ALMACENAJE"/>
    <s v="ME"/>
    <s v="SALVADO DE TRIGO DORIA"/>
    <x v="73"/>
    <s v="RISTRA SALVADO DE TRIGO DORIA"/>
    <s v="UND"/>
    <m/>
    <s v="12/30/2021"/>
    <n v="20"/>
    <n v="20"/>
    <n v="0"/>
    <n v="0"/>
    <n v="6800"/>
    <n v="136000"/>
    <n v="0"/>
    <n v="0"/>
    <x v="2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5"/>
    <s v="MEDE"/>
    <s v="CEDIS MEDELLIN"/>
    <s v="ALMACEN"/>
    <s v="ALMACENAJE"/>
    <s v="ME"/>
    <s v="KIT AU 2021"/>
    <x v="830"/>
    <s v="BALCON CROSS DOBLE  LA BASTILLA KIT AU 2021"/>
    <s v="UND"/>
    <m/>
    <s v="05/30/2021"/>
    <n v="6"/>
    <n v="6"/>
    <n v="0"/>
    <n v="0"/>
    <n v="56949"/>
    <n v="341694"/>
    <n v="0"/>
    <n v="0"/>
    <x v="2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2"/>
    <s v="NUTRESA"/>
    <s v="BUEN"/>
    <m/>
    <d v="2021-02-12T00:00:00"/>
    <d v="2021-10-15T00:00:00"/>
    <m/>
    <d v="2021-10-01T16:52:00"/>
    <s v="COMERCIAL NUTRESA S A S"/>
    <s v="MERCADEO"/>
    <s v="CNCH"/>
    <s v="JET"/>
    <s v="N"/>
    <d v="2021-02-16T00:00:00"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3081"/>
    <x v="1"/>
    <s v="NUTRESA"/>
    <s v="AVER"/>
    <m/>
    <d v="2021-09-29T00:00:00"/>
    <d v="2021-09-30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53"/>
    <x v="2"/>
    <s v="NUTRESA"/>
    <s v="AVER"/>
    <m/>
    <d v="2021-08-26T00:00:00"/>
    <d v="2021-09-04T00:00:00"/>
    <m/>
    <m/>
    <s v="COMERCIAL NUTRESA S A S"/>
    <s v="TRADE"/>
    <s v="CNCH"/>
    <s v="JET"/>
    <s v="N"/>
    <d v="2017-08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41770"/>
    <x v="2"/>
    <s v="NUTRESA"/>
    <s v="BAJA"/>
    <m/>
    <d v="2021-10-15T00:00:00"/>
    <d v="2021-11-11T00:00:00"/>
    <m/>
    <m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8"/>
    <s v="MEDE"/>
    <s v="CEDIS MEDELLIN"/>
    <s v="ALMACEN"/>
    <s v="ALMACENAJE"/>
    <s v="ME"/>
    <s v="AUTOSERVICIO IDEAL"/>
    <x v="833"/>
    <s v="PUESTO DE PAGO DOBLE AU IDEAL"/>
    <s v="UND"/>
    <m/>
    <s v="12/31/2040"/>
    <n v="1"/>
    <n v="1"/>
    <n v="0"/>
    <n v="0"/>
    <n v="731000"/>
    <n v="731000"/>
    <n v="0"/>
    <n v="86567"/>
    <x v="2"/>
    <s v="NUTRESA"/>
    <s v="AVER"/>
    <m/>
    <d v="2021-09-09T00:00:00"/>
    <d v="2021-09-15T00:00:00"/>
    <m/>
    <m/>
    <s v="COMERCIAL NUTRESA S A S"/>
    <s v="MERCADEO"/>
    <s v="CNCH"/>
    <s v="MULTIMARCA"/>
    <s v="N"/>
    <d v="2021-09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9"/>
    <s v="MEDE"/>
    <s v="CEDIS MEDELLIN"/>
    <s v="ALMACEN"/>
    <s v="ALMACENAJE"/>
    <s v="ME"/>
    <s v="KIT AU 2021"/>
    <x v="834"/>
    <s v="BALCON CROSS DOBLE SELLO ROJO KIT AU 2021"/>
    <s v="UND"/>
    <m/>
    <s v="05/30/2021"/>
    <n v="5"/>
    <n v="5"/>
    <n v="0"/>
    <n v="0"/>
    <n v="56949"/>
    <n v="284745"/>
    <n v="0"/>
    <n v="0"/>
    <x v="2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20"/>
    <s v="MEDE"/>
    <s v="CEDIS MEDELLIN"/>
    <s v="ALMACEN"/>
    <s v="ALMACENAJE"/>
    <s v="ME"/>
    <s v="KIT 2020"/>
    <x v="835"/>
    <s v="VITRINA MODULAR LEGO JET"/>
    <s v="UND"/>
    <s v="-"/>
    <d v="2040-01-01T00:00:00"/>
    <n v="57"/>
    <n v="57"/>
    <n v="0"/>
    <n v="0"/>
    <n v="13600"/>
    <n v="775200"/>
    <n v="0"/>
    <n v="0"/>
    <x v="0"/>
    <s v="NUTRESA"/>
    <s v="BUEN"/>
    <m/>
    <d v="2020-12-18T00:00:00"/>
    <d v="2020-12-21T00:00:00"/>
    <d v="2021-11-03T00:00:00"/>
    <d v="2021-08-13T12:30:11"/>
    <s v="COMERCIAL NUTRESA S A S"/>
    <s v="TRADE"/>
    <s v="CNCH"/>
    <s v="JET"/>
    <s v="N"/>
    <d v="2018-10-03T00:00:00"/>
  </r>
  <r>
    <x v="2121"/>
    <s v="MEDE"/>
    <s v="CEDIS MEDELLIN"/>
    <s v="ALMACEN"/>
    <s v="ALMACENAJE"/>
    <s v="ME"/>
    <s v="NAVIDAD LA ESPECIAL 2021"/>
    <x v="96"/>
    <s v="SHIPPER NAVIDAD LA ESPECIAL 2021"/>
    <s v="UND"/>
    <m/>
    <s v="12/30/2021"/>
    <n v="24"/>
    <n v="24"/>
    <n v="0"/>
    <n v="0"/>
    <n v="345000"/>
    <n v="8280000"/>
    <n v="0"/>
    <n v="0"/>
    <x v="2"/>
    <s v="NUTRESA"/>
    <s v="BUEN"/>
    <m/>
    <d v="2021-09-10T00:00:00"/>
    <d v="2021-09-16T00:00:00"/>
    <d v="2021-11-08T00:00:00"/>
    <d v="2021-11-08T17:26:44"/>
    <s v="COMERCIAL NUTRESA S A S"/>
    <s v="MERCADEO"/>
    <s v="CNCH"/>
    <s v="LA ESPECIAL"/>
    <s v="N"/>
    <d v="2021-09-15T00:00:00"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54"/>
    <x v="2"/>
    <s v="NUTRESA"/>
    <s v="AVER"/>
    <m/>
    <d v="2021-09-09T00:00:00"/>
    <d v="2021-09-09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3"/>
    <s v="MEDE"/>
    <s v="CEDIS MEDELLIN"/>
    <s v="ALMACEN"/>
    <s v="ALMACENAJE"/>
    <s v="ME"/>
    <n v="1"/>
    <x v="92"/>
    <s v="GANCHERA 1 CUERPO 2 CUERPOS"/>
    <s v="UND"/>
    <m/>
    <d v="2050-01-01T00:00:00"/>
    <n v="6"/>
    <n v="6"/>
    <n v="0"/>
    <n v="0"/>
    <n v="3376"/>
    <n v="20256"/>
    <n v="0"/>
    <n v="0"/>
    <x v="2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4"/>
    <s v="MEDE"/>
    <s v="CEDIS MEDELLIN"/>
    <s v="ALMACEN"/>
    <s v="ALMACENAJE"/>
    <s v="ME"/>
    <s v=" DUO FIESTERO (HABAS MIX Y CERVECERO)"/>
    <x v="837"/>
    <s v="RISTRA DUO FIESTERO (HABAS MIX Y CERVECERO)"/>
    <s v="UND"/>
    <m/>
    <s v="06/30/2021"/>
    <n v="2"/>
    <n v="2"/>
    <n v="0"/>
    <n v="0"/>
    <n v="3900"/>
    <n v="7800"/>
    <n v="0"/>
    <n v="0"/>
    <x v="2"/>
    <s v="NUTRESA"/>
    <s v="BUEN"/>
    <m/>
    <d v="2021-06-18T00:00:00"/>
    <d v="2021-07-01T00:00:00"/>
    <d v="2021-11-08T00:00:00"/>
    <d v="2021-11-08T18:53:50"/>
    <s v="COMERCIAL NUTRESA S A S"/>
    <s v="MERCADEO"/>
    <s v="CNCH"/>
    <s v="LA ESPECIAL"/>
    <s v="N"/>
    <d v="2021-06-18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5"/>
    <s v="MEDE"/>
    <s v="CEDIS MEDELLIN"/>
    <s v="ALMACEN"/>
    <s v="ALMACENAJE"/>
    <s v="ME"/>
    <s v="MUCHAS FORMAS DE DESPERTAR TU VIDA"/>
    <x v="84"/>
    <s v="RISTRA TRADICIONAL MUCHAS FORMAS DE DESPERTAR TU VIDA"/>
    <s v="UND"/>
    <m/>
    <s v="12/30/2021"/>
    <n v="70"/>
    <n v="70"/>
    <n v="0"/>
    <n v="0"/>
    <n v="10100"/>
    <n v="707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6"/>
    <s v="MEDE"/>
    <s v="CEDIS MEDELLIN"/>
    <s v="ALMACEN"/>
    <s v="ALMACENAJE"/>
    <s v="ME"/>
    <s v="KIT TD 2021"/>
    <x v="838"/>
    <s v="VP EXHIBIDOR NUECES PLEGADIZAS KIT 2021 TD"/>
    <s v="UND"/>
    <m/>
    <d v="2021-03-02T00:00:00"/>
    <n v="1"/>
    <n v="1"/>
    <n v="0"/>
    <n v="0"/>
    <n v="59300"/>
    <n v="59300"/>
    <n v="0"/>
    <n v="0"/>
    <x v="2"/>
    <s v="NUTRESA"/>
    <s v="AVER"/>
    <m/>
    <d v="2021-07-06T00:00:00"/>
    <d v="2021-07-06T00:00:00"/>
    <m/>
    <m/>
    <s v="COMERCIAL NUTRESA S A S"/>
    <s v="TRADE"/>
    <s v="CNCH"/>
    <s v="MULTIMARCA"/>
    <s v="N"/>
    <d v="2021-02-25T00:00:00"/>
  </r>
  <r>
    <x v="2127"/>
    <s v="MEDE"/>
    <s v="CEDIS MEDELLIN"/>
    <s v="ALMACEN"/>
    <s v="ALMACENAJE"/>
    <s v="ME"/>
    <s v=" PLAN MATIZ "/>
    <x v="839"/>
    <s v="BALCON PLAN MATIZ "/>
    <s v="UND"/>
    <m/>
    <s v="12/30/2020"/>
    <n v="2"/>
    <n v="2"/>
    <n v="0"/>
    <n v="0"/>
    <n v="70000"/>
    <n v="140000"/>
    <n v="0"/>
    <n v="0"/>
    <x v="2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2128"/>
    <s v="MEDE"/>
    <s v="CEDIS MEDELLIN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2"/>
    <s v="NUTRESA"/>
    <s v="BAJA"/>
    <m/>
    <d v="2021-10-26T00:00:00"/>
    <d v="2021-10-26T00:00:00"/>
    <m/>
    <m/>
    <s v="COMERCIAL NUTRESA S A S"/>
    <s v="TRADE"/>
    <s v="CNCH"/>
    <s v="GENERICO"/>
    <s v="N"/>
    <d v="2018-03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60"/>
    <x v="2"/>
    <s v="NUTRESA"/>
    <s v="AVER"/>
    <m/>
    <d v="2021-09-23T00:00:00"/>
    <d v="2021-09-23T00:00:00"/>
    <m/>
    <m/>
    <s v="COMERCIAL NUTRESA S A S"/>
    <s v="TRADE"/>
    <s v="CNCH"/>
    <s v="JET"/>
    <s v="N"/>
    <d v="2017-08-1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9"/>
    <s v="MEDE"/>
    <s v="CEDIS MEDELLIN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AJA"/>
    <m/>
    <d v="2019-04-03T00:00:00"/>
    <d v="2021-11-02T00:00:00"/>
    <m/>
    <d v="2021-04-20T14:17:42"/>
    <s v="COMERCIAL NUTRESA S A S"/>
    <s v="MERCADEO"/>
    <s v="CNCH"/>
    <s v="JET"/>
    <s v="N"/>
    <d v="2018-12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5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0"/>
    <s v="MEDE"/>
    <s v="CEDIS MEDELLIN"/>
    <s v="ALMACEN"/>
    <s v="ALMACENAJE"/>
    <s v="ME"/>
    <s v="AUTOSERVICIO IDEAL"/>
    <x v="840"/>
    <s v="ENTREPANO 1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2131"/>
    <s v="MEDE"/>
    <s v="CEDIS MEDELLIN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2"/>
    <s v="MEDE"/>
    <s v="CEDIS MEDELLIN"/>
    <s v="C_REFRI"/>
    <s v="CUARTO REFRIGERADO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6757"/>
    <x v="1"/>
    <s v="NUTRESA"/>
    <s v="BUEN"/>
    <m/>
    <d v="2021-11-08T00:00:00"/>
    <d v="2021-11-09T00:00:00"/>
    <m/>
    <m/>
    <s v="COMERCIAL NUTRESA S A S"/>
    <s v="MERCADEO"/>
    <s v="GENERICO"/>
    <s v="MULTIMARCA"/>
    <s v="N"/>
    <d v="2021-03-15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117"/>
    <x v="1"/>
    <s v="NUTRESA"/>
    <s v="AVER"/>
    <m/>
    <d v="2019-08-16T00:00:00"/>
    <d v="2021-10-22T00:00:00"/>
    <m/>
    <d v="2021-09-14T11:53:2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3"/>
    <s v="MEDE"/>
    <s v="CEDIS MEDELLIN"/>
    <s v="ALMACEN"/>
    <s v="ALMACENAJE"/>
    <s v="ME"/>
    <s v="VISIBILIDAD"/>
    <x v="588"/>
    <s v="PUESTO DE PAGO MINIMERCADO PARTE 2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6-09T00:00:00"/>
    <d v="2020-11-07T00:00:00"/>
    <d v="2021-05-21T17:30:52"/>
    <s v="COMERCIAL NUTRESA S A S"/>
    <s v="MERCADEO"/>
    <s v="GENERICO"/>
    <s v="MULTIMARCA"/>
    <s v="N"/>
    <d v="2018-07-31T00:00:00"/>
  </r>
  <r>
    <x v="2134"/>
    <s v="MEDE"/>
    <s v="CEDIS MEDELLIN"/>
    <s v="ALMACEN"/>
    <s v="ALMACENAJE"/>
    <s v="ME"/>
    <s v="KIT TD 2021"/>
    <x v="310"/>
    <s v="VP MODULAR LEGO JUMBO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5-24T06:28:00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5"/>
    <s v="MEDE"/>
    <s v="CEDIS MEDELLIN"/>
    <s v="ALMACEN"/>
    <s v="ALMACENAJE"/>
    <s v="ME"/>
    <n v="1"/>
    <x v="841"/>
    <s v="MUEBLE SNACKERO CNCH"/>
    <s v="UND"/>
    <m/>
    <s v="12/31/2040"/>
    <n v="1"/>
    <n v="1"/>
    <n v="0"/>
    <n v="0"/>
    <n v="187000"/>
    <n v="187000"/>
    <n v="0"/>
    <n v="102550"/>
    <x v="2"/>
    <s v="NUTRESA"/>
    <s v="AVER"/>
    <m/>
    <d v="2021-09-06T00:00:00"/>
    <d v="2021-09-07T00:00:00"/>
    <m/>
    <m/>
    <s v="COMERCIAL NUTRESA S A S"/>
    <s v="MERCADEO"/>
    <s v="CNCH"/>
    <s v="TOSH"/>
    <s v="N"/>
    <d v="2016-10-07T00:00:00"/>
  </r>
  <r>
    <x v="2136"/>
    <s v="MEDE"/>
    <s v="CEDIS MEDELLIN"/>
    <s v="ALMACEN"/>
    <s v="ALMACENAJE"/>
    <s v="ME"/>
    <s v="AUTOSERVICIO IDEAL"/>
    <x v="842"/>
    <s v="ENTREPANO 3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7"/>
    <s v="MEDE"/>
    <s v="CEDIS MEDELLIN"/>
    <s v="ALMACEN"/>
    <s v="ALMACENAJE"/>
    <s v="ME"/>
    <s v="AUTOSERVICIO IDEAL"/>
    <x v="843"/>
    <s v="CUERPO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8"/>
    <s v="MEDE"/>
    <s v="CEDIS MEDELLIN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63"/>
    <x v="2"/>
    <s v="NUTRESA"/>
    <s v="AVER"/>
    <m/>
    <d v="2021-09-29T00:00:00"/>
    <d v="2021-10-19T00:00:00"/>
    <m/>
    <m/>
    <s v="COMERCIAL NUTRESA S A S"/>
    <s v="MERCADEO"/>
    <s v="GENERICO"/>
    <s v="MULTIMARCA"/>
    <s v="N"/>
    <d v="2019-09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29"/>
    <x v="2"/>
    <s v="NUTRESA"/>
    <s v="AVER"/>
    <m/>
    <d v="2020-09-25T00:00:00"/>
    <d v="2021-09-15T00:00:00"/>
    <m/>
    <d v="2020-11-17T16:28:50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AJA"/>
    <m/>
    <d v="2019-07-11T00:00:00"/>
    <d v="2021-10-29T00:00:00"/>
    <m/>
    <d v="2021-03-12T15:19:47"/>
    <s v="COMERCIAL NUTRESA S A S"/>
    <s v="MERCADEO"/>
    <s v="CNCH"/>
    <s v="MULTIMARCA"/>
    <s v="N"/>
    <d v="2019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1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140"/>
    <s v="MEDE"/>
    <s v="CEDIS MEDELLIN"/>
    <s v="ALMACEN"/>
    <s v="ALMACENAJE"/>
    <s v="ME"/>
    <s v="BEBIDAS VEGETALES TOSH"/>
    <x v="844"/>
    <s v="SHIPPER BEBIDAS VEGETALES TOSH"/>
    <s v="UND"/>
    <m/>
    <s v="08/30/2021"/>
    <n v="2"/>
    <n v="2"/>
    <n v="0"/>
    <n v="0"/>
    <n v="750000"/>
    <n v="1500000"/>
    <n v="0"/>
    <n v="0"/>
    <x v="2"/>
    <s v="NUTRESA"/>
    <s v="BUEN"/>
    <m/>
    <d v="2021-08-12T00:00:00"/>
    <d v="2021-08-17T00:00:00"/>
    <d v="2021-10-05T00:00:00"/>
    <d v="2021-10-05T16:02:51"/>
    <s v="COMERCIAL NUTRESA S A S"/>
    <s v="MERCADEO"/>
    <s v="GALLETAS"/>
    <s v="TOSH"/>
    <s v="N"/>
    <d v="2021-08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1"/>
    <s v="MEDE"/>
    <s v="CEDIS MEDELLIN"/>
    <s v="ALMACEN"/>
    <s v="ALMACENAJE"/>
    <s v="ME"/>
    <s v="KIT TD 2021"/>
    <x v="71"/>
    <s v="VP MODULAR LEGO DUCALES/DUX KIT 2021 TD TRADE"/>
    <s v="UND"/>
    <m/>
    <d v="2021-03-02T00:00:00"/>
    <n v="200"/>
    <n v="200"/>
    <n v="0"/>
    <n v="0"/>
    <n v="12900"/>
    <n v="2580000"/>
    <n v="0"/>
    <n v="0"/>
    <x v="1"/>
    <s v="NUTRESA"/>
    <s v="BUEN"/>
    <m/>
    <d v="2021-02-04T00:00:00"/>
    <d v="2021-11-03T00:00:00"/>
    <m/>
    <d v="2021-07-01T11:06:35"/>
    <s v="COMERCIAL NUTRESA S A S"/>
    <s v="TRADE"/>
    <s v="GALLETAS"/>
    <s v="MULTIMARCA"/>
    <s v="N"/>
    <d v="2021-02-16T00:00:00"/>
  </r>
  <r>
    <x v="2142"/>
    <s v="MEDE"/>
    <s v="CEDIS MEDELLIN"/>
    <s v="ALMACEN"/>
    <s v="ALMACENAJE"/>
    <s v="ME"/>
    <s v="TEMPORADA DURACELL"/>
    <x v="683"/>
    <s v="BANDEROLA DURACELL TIENDAS"/>
    <s v="UND"/>
    <m/>
    <s v="12/31/2040"/>
    <n v="1180"/>
    <n v="1180"/>
    <n v="0"/>
    <n v="0"/>
    <n v="1000"/>
    <n v="1180000"/>
    <n v="0"/>
    <n v="0"/>
    <x v="1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43"/>
    <s v="MEDE"/>
    <s v="CEDIS MEDELLIN"/>
    <s v="C_REFRI"/>
    <s v="CUARTO REFRIGERADO"/>
    <s v="ME"/>
    <s v="TEMPORADA DURACELL"/>
    <x v="340"/>
    <s v="MUEBLE DE PISO PEQUENO"/>
    <s v="UND"/>
    <m/>
    <s v="12/31/2040"/>
    <n v="7"/>
    <n v="7"/>
    <n v="0"/>
    <n v="0"/>
    <n v="100000"/>
    <n v="7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4"/>
    <s v="MEDE"/>
    <s v="CEDIS MEDELLIN"/>
    <s v="ALMACEN"/>
    <s v="ALMACENAJE"/>
    <s v="ME"/>
    <s v=" PLAN NOEL TROPICAL "/>
    <x v="845"/>
    <s v="EMBAJADOR  NOEL TROPICAL "/>
    <s v="UND"/>
    <m/>
    <s v="03/30/2021"/>
    <n v="42"/>
    <n v="42"/>
    <n v="0"/>
    <n v="0"/>
    <n v="8740"/>
    <n v="367080"/>
    <n v="0"/>
    <n v="0"/>
    <x v="2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5"/>
    <s v="MEDE"/>
    <s v="CEDIS MEDELLIN"/>
    <s v="ALMACEN"/>
    <s v="ALMACENAJE"/>
    <s v="ME"/>
    <n v="1"/>
    <x v="75"/>
    <s v="ENTREPANO NEVERA TD FOGEL"/>
    <s v="UND"/>
    <m/>
    <d v="2050-01-01T00:00:00"/>
    <n v="10"/>
    <n v="10"/>
    <n v="0"/>
    <n v="0"/>
    <n v="5000"/>
    <n v="50000"/>
    <n v="0"/>
    <n v="0"/>
    <x v="1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83"/>
    <x v="2"/>
    <s v="NUTRESA"/>
    <s v="BAJA"/>
    <m/>
    <d v="2020-09-25T00:00:00"/>
    <d v="2021-10-29T00:00:00"/>
    <m/>
    <d v="2020-10-08T10:28:44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6"/>
    <s v="MEDE"/>
    <s v="CEDIS MEDELLIN"/>
    <s v="ALMACEN"/>
    <s v="ALMACENAJE"/>
    <s v="ME"/>
    <s v="TEMPORADA DURACELL"/>
    <x v="97"/>
    <s v="GANCHERA TIENDAS DURACELL"/>
    <s v="UND"/>
    <m/>
    <s v="12/31/2040"/>
    <n v="68"/>
    <n v="68"/>
    <n v="0"/>
    <n v="0"/>
    <n v="3000"/>
    <n v="204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0"/>
    <x v="2"/>
    <s v="NUTRESA"/>
    <s v="BUEN"/>
    <m/>
    <d v="2021-05-19T00:00:00"/>
    <d v="2021-07-14T00:00:00"/>
    <m/>
    <d v="2021-07-07T17:23:42"/>
    <s v="COMERCIAL NUTRESA S A S"/>
    <s v="TRADE"/>
    <s v="NUTRESA"/>
    <s v="MULTIMARCA"/>
    <s v="N"/>
    <d v="2021-07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7"/>
    <s v="MEDE"/>
    <s v="CEDIS MEDELLIN"/>
    <s v="ALMACEN"/>
    <s v="ALMACENAJE"/>
    <s v="ME"/>
    <s v="PARA VERTE MEJOR"/>
    <x v="846"/>
    <s v="CAJA PILOTO EXHIBIDOR ZENU PARA VERTE MEJOR"/>
    <s v="UND"/>
    <m/>
    <d v="2021-01-08T00:00:00"/>
    <n v="405"/>
    <n v="405"/>
    <n v="0"/>
    <n v="0"/>
    <n v="1700"/>
    <n v="688500"/>
    <n v="0"/>
    <n v="0"/>
    <x v="2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8"/>
    <s v="MEDE"/>
    <s v="CEDIS MEDELLIN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1-03T00:00:00"/>
    <d v="2021-11-05T00:00:00"/>
    <d v="2021-11-05T09:36:50"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9"/>
    <s v="MEDE"/>
    <s v="CEDIS MEDELLIN"/>
    <s v="ALMACEN"/>
    <s v="ALMACENAJE"/>
    <s v="ME"/>
    <s v="AUTOSERVICIO IDEAL"/>
    <x v="847"/>
    <s v="CABEZOTE GONDOLA SENCILLA CAF AU IDEAL"/>
    <s v="UND"/>
    <m/>
    <s v="12/31/2040"/>
    <n v="1"/>
    <n v="1"/>
    <n v="0"/>
    <n v="0"/>
    <n v="960000"/>
    <n v="960000"/>
    <n v="0"/>
    <n v="118349"/>
    <x v="2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0"/>
    <s v="MEDE"/>
    <s v="CEDIS MEDELLIN"/>
    <s v="ALMACEN"/>
    <s v="ALMACENAJE"/>
    <s v="ME"/>
    <s v="MONTICELLO INNOVACIONES"/>
    <x v="848"/>
    <s v="EXHIBIDOR MONTICELLO INNOVACIONES"/>
    <s v="UND"/>
    <m/>
    <s v="10/30/2021"/>
    <n v="4"/>
    <n v="4"/>
    <n v="0"/>
    <n v="0"/>
    <n v="613000"/>
    <n v="2452000"/>
    <n v="0"/>
    <n v="0"/>
    <x v="2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2151"/>
    <s v="MEDE"/>
    <s v="CEDIS MEDELLIN"/>
    <s v="ALMACEN"/>
    <s v="ALMACENAJE"/>
    <s v="ME"/>
    <s v="TEMPORADA DURACELL"/>
    <x v="318"/>
    <s v="EXHIBIDOR TUBO POS DURACELL"/>
    <s v="UND"/>
    <m/>
    <s v="12/31/2040"/>
    <n v="30"/>
    <n v="30"/>
    <n v="0"/>
    <n v="0"/>
    <n v="5000"/>
    <n v="15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2"/>
    <s v="MEDE"/>
    <s v="CEDIS MEDELLIN"/>
    <s v="C_REFRI"/>
    <s v="CUARTO REFRIGERADO"/>
    <s v="ME"/>
    <s v="DORIA POR MILLONES"/>
    <x v="849"/>
    <s v="BOTADERO DORIA POR MILLONES"/>
    <s v="UND"/>
    <m/>
    <s v="10/30/2021"/>
    <n v="2"/>
    <n v="2"/>
    <n v="0"/>
    <n v="0"/>
    <n v="464000"/>
    <n v="928000"/>
    <n v="0"/>
    <n v="0"/>
    <x v="2"/>
    <s v="NUTRESA"/>
    <s v="BAJA"/>
    <m/>
    <d v="2021-09-27T00:00:00"/>
    <d v="2021-11-05T00:00:00"/>
    <m/>
    <d v="2021-09-28T16:07:25"/>
    <s v="COMERCIAL NUTRESA S A S"/>
    <s v="MERCADEO"/>
    <s v="PASTAS"/>
    <s v="DORIA"/>
    <s v="N"/>
    <d v="2021-09-27T00:00:00"/>
  </r>
  <r>
    <x v="2153"/>
    <s v="MEDE"/>
    <s v="CEDIS MEDELLIN"/>
    <s v="ALMACEN"/>
    <s v="ALMACENAJE"/>
    <s v="ME"/>
    <s v="KIT AU 2021"/>
    <x v="850"/>
    <s v="ARETE PEQUENO MANI KRAKS"/>
    <s v="UND"/>
    <m/>
    <s v="05/30/2021"/>
    <n v="2"/>
    <n v="2"/>
    <n v="0"/>
    <n v="0"/>
    <n v="264000"/>
    <n v="528000"/>
    <n v="0"/>
    <n v="0"/>
    <x v="2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4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2877"/>
    <x v="2"/>
    <s v="NUTRESA"/>
    <s v="USAD"/>
    <m/>
    <d v="2021-08-26T00:00:00"/>
    <d v="2021-11-09T00:00:00"/>
    <m/>
    <m/>
    <s v="COMERCIAL NUTRESA S A S"/>
    <s v="TRADE"/>
    <s v="NUTRESA"/>
    <s v="MULTIMARCA"/>
    <s v="N"/>
    <d v="2019-06-1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55"/>
    <s v="MEDE"/>
    <s v="CEDIS MEDELLIN"/>
    <s v="ALMACEN"/>
    <s v="ALMACENAJE"/>
    <s v="ME"/>
    <s v="NAVIDAD LARGA VIDA 2021"/>
    <x v="313"/>
    <s v="SHIPPER NAVIDAD LARGA VIDA 2021"/>
    <s v="UND"/>
    <m/>
    <s v="12/30/2021"/>
    <n v="6"/>
    <n v="5"/>
    <n v="1"/>
    <n v="0"/>
    <n v="410000"/>
    <n v="2460000"/>
    <n v="0"/>
    <n v="0"/>
    <x v="2"/>
    <s v="NUTRESA"/>
    <s v="BUEN"/>
    <m/>
    <d v="2021-09-10T00:00:00"/>
    <d v="2021-09-14T00:00:00"/>
    <d v="2021-11-05T00:00:00"/>
    <d v="2021-11-05T16:23:53"/>
    <s v="COMERCIAL NUTRESA S A S"/>
    <s v="MERCADEO"/>
    <s v="LARGA VIDA"/>
    <s v="ZENU"/>
    <s v="N"/>
    <d v="2021-09-1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72"/>
    <x v="2"/>
    <s v="NUTRESA"/>
    <s v="AVER"/>
    <m/>
    <d v="2021-11-08T00:00:00"/>
    <d v="2021-11-08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6"/>
    <s v="MEDE"/>
    <s v="CEDIS MEDELLIN"/>
    <s v="ALMACEN"/>
    <s v="ALMACENAJE"/>
    <s v="ME"/>
    <s v="KIT AU 2021"/>
    <x v="851"/>
    <s v="RISTRA DOYPACK MANI KRAKS"/>
    <s v="UND"/>
    <m/>
    <s v="05/30/2021"/>
    <n v="8"/>
    <n v="8"/>
    <n v="0"/>
    <n v="0"/>
    <n v="3000"/>
    <n v="24000"/>
    <n v="0"/>
    <n v="0"/>
    <x v="2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7"/>
    <s v="MEDE"/>
    <s v="CEDIS MEDELLIN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4171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8"/>
    <s v="MEDE"/>
    <s v="CEDIS MEDELLIN"/>
    <s v="ALMACEN"/>
    <s v="ALMACENAJE"/>
    <s v="ME"/>
    <s v="KIT 2020"/>
    <x v="852"/>
    <s v="VITRINA MODULAR LEGO JUMBO"/>
    <s v="UND"/>
    <s v="-"/>
    <d v="2040-01-01T00:00:00"/>
    <n v="52"/>
    <n v="52"/>
    <n v="0"/>
    <n v="0"/>
    <n v="13600"/>
    <n v="707200"/>
    <n v="0"/>
    <n v="0"/>
    <x v="0"/>
    <s v="NUTRESA"/>
    <s v="BUEN"/>
    <m/>
    <d v="2020-12-18T00:00:00"/>
    <d v="2021-07-07T00:00:00"/>
    <d v="2021-08-13T00:00:00"/>
    <d v="2021-08-13T12:30:16"/>
    <s v="COMERCIAL NUTRESA S A S"/>
    <s v="TRADE"/>
    <s v="CNCH"/>
    <s v="JUMBO"/>
    <s v="N"/>
    <d v="2018-10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8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59"/>
    <s v="MEDE"/>
    <s v="CEDIS MEDELLIN"/>
    <s v="ALMACEN"/>
    <s v="ALMACENAJE"/>
    <s v="ME"/>
    <s v="NAVIDAD LARGA VIDA 2021"/>
    <x v="305"/>
    <s v="EXHIBIDOR NAVIDAD LARGA VIDA 2021"/>
    <s v="UND"/>
    <m/>
    <s v="12/30/2021"/>
    <n v="1"/>
    <n v="1"/>
    <n v="0"/>
    <n v="0"/>
    <n v="688700"/>
    <n v="688700"/>
    <n v="0"/>
    <n v="0"/>
    <x v="2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1"/>
    <s v="MEDE"/>
    <s v="CEDIS MEDELLIN"/>
    <s v="ALMACEN"/>
    <s v="ALMACENAJE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38539"/>
    <x v="2"/>
    <s v="NUTRESA"/>
    <s v="BAJA"/>
    <m/>
    <d v="2020-10-14T00:00:00"/>
    <d v="2021-10-29T00:00:00"/>
    <m/>
    <d v="2020-10-16T16:56:31"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0"/>
    <s v="MEDE"/>
    <s v="CEDIS MEDELLIN"/>
    <s v="ALMACEN"/>
    <s v="ALMACENAJE"/>
    <s v="ME"/>
    <s v="KIT TD 2021"/>
    <x v="99"/>
    <s v="VP MODULAR LEGO JET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7-10T10:02:41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85319"/>
    <x v="1"/>
    <s v="NUTRESA"/>
    <s v="USAD"/>
    <m/>
    <d v="2021-10-13T00:00:00"/>
    <d v="2021-11-09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0"/>
    <s v="MEDE"/>
    <s v="CEDIS MEDELLIN"/>
    <s v="C_REFRI"/>
    <s v="CUARTO REFRIGERADO"/>
    <s v="ME"/>
    <s v="MONTICELLO INNOVACIONES"/>
    <x v="848"/>
    <s v="EXHIBIDOR MONTICELLO INNOVACIONES"/>
    <s v="UND"/>
    <m/>
    <s v="10/30/2021"/>
    <n v="12"/>
    <n v="12"/>
    <n v="0"/>
    <n v="0"/>
    <n v="613000"/>
    <n v="7356000"/>
    <n v="0"/>
    <n v="0"/>
    <x v="2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71"/>
    <x v="2"/>
    <s v="NUTRESA"/>
    <s v="BUEN"/>
    <m/>
    <d v="2021-11-08T00:00:00"/>
    <d v="2021-11-09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61"/>
    <s v="MEDE"/>
    <s v="CEDIS MEDELLIN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2"/>
    <s v="MEDE"/>
    <s v="CEDIS MEDELLIN"/>
    <s v="ALMACEN"/>
    <s v="ALMACENAJE"/>
    <s v="MP"/>
    <s v="CENEFA POR MARCA NUTRESA"/>
    <x v="419"/>
    <s v="CENEFA LINEAL TOSH GALLETAS Y SNACKS /MCADEO"/>
    <s v="UND"/>
    <m/>
    <s v="12/30/2021"/>
    <n v="149"/>
    <n v="149"/>
    <n v="0"/>
    <n v="0"/>
    <n v="1454"/>
    <n v="216646"/>
    <n v="0"/>
    <n v="0"/>
    <x v="2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2163"/>
    <s v="MEDE"/>
    <s v="CEDIS MEDELLIN"/>
    <s v="ALMACEN"/>
    <s v="ALMACENAJE"/>
    <s v="MP"/>
    <s v="ANCHETERIA AU 2021"/>
    <x v="475"/>
    <s v="ROMPETRAFICO ANCHETERIA AU 2021"/>
    <s v="UND"/>
    <m/>
    <s v="12/30/2021"/>
    <n v="44"/>
    <n v="44"/>
    <n v="0"/>
    <n v="0"/>
    <n v="6700"/>
    <n v="294800"/>
    <n v="0"/>
    <n v="0"/>
    <x v="2"/>
    <s v="NUTRESA"/>
    <s v="BUEN"/>
    <m/>
    <d v="2021-10-21T00:00:00"/>
    <d v="2021-10-21T00:00:00"/>
    <d v="2021-11-04T00:00:00"/>
    <d v="2021-11-04T18:21:03"/>
    <s v="COMERCIAL NUTRESA S A S"/>
    <s v="TRADE"/>
    <s v="NUTRESA"/>
    <s v="MULTIMARCA"/>
    <s v="N"/>
    <d v="2021-10-21T00:00:00"/>
  </r>
  <r>
    <x v="2164"/>
    <s v="MEDE"/>
    <s v="CEDIS MEDELLIN"/>
    <s v="ALMACEN"/>
    <s v="ALMACENAJE"/>
    <s v="MP"/>
    <s v="ACTIVIDAD SEGMENTADA TOSH"/>
    <x v="853"/>
    <s v="CHISPA ACTIVIDAD SEGMENTADA TOSH"/>
    <s v="UND"/>
    <m/>
    <s v="10/30/2021"/>
    <n v="180"/>
    <n v="180"/>
    <n v="0"/>
    <n v="0"/>
    <n v="314"/>
    <n v="56520"/>
    <n v="0"/>
    <n v="0"/>
    <x v="2"/>
    <s v="NUTRESA"/>
    <s v="BAJA"/>
    <m/>
    <d v="2021-08-26T00:00:00"/>
    <d v="2021-10-16T00:00:00"/>
    <m/>
    <d v="2021-09-23T12:12:43"/>
    <s v="COMERCIAL NUTRESA S A S"/>
    <s v="MERCADEO"/>
    <s v="GALLETAS"/>
    <s v="TOSH"/>
    <s v="N"/>
    <d v="2021-08-28T00:00:00"/>
  </r>
  <r>
    <x v="2165"/>
    <s v="MEDE"/>
    <s v="CEDIS MEDELLIN"/>
    <s v="ALMACEN"/>
    <s v="ALMACENAJE"/>
    <s v="MP"/>
    <s v="NAVIDAD 2021"/>
    <x v="113"/>
    <s v="BOLSA PLASTICA NAVIDAD NOEL 2021"/>
    <s v="UND"/>
    <m/>
    <d v="2022-01-03T00:00:00"/>
    <n v="19000"/>
    <n v="19000"/>
    <n v="0"/>
    <n v="0"/>
    <n v="156"/>
    <n v="2964000"/>
    <n v="0"/>
    <n v="0"/>
    <x v="1"/>
    <s v="NUTRESA"/>
    <s v="BUEN"/>
    <m/>
    <d v="2021-08-20T00:00:00"/>
    <d v="2021-10-28T00:00:00"/>
    <d v="2021-11-08T00:00:00"/>
    <d v="2021-11-08T14:48:08"/>
    <s v="COMERCIAL NUTRESA S A S"/>
    <s v="MERCADEO"/>
    <s v="GALLETAS"/>
    <s v="NOEL"/>
    <s v="N"/>
    <d v="2021-08-30T00:00:00"/>
  </r>
  <r>
    <x v="2166"/>
    <s v="MEDE"/>
    <s v="CEDIS MEDELLIN"/>
    <s v="ALMACEN"/>
    <s v="ALMACENAJE"/>
    <s v="MP"/>
    <s v="CONCURSO PERSONAL PDV"/>
    <x v="741"/>
    <s v="BOLSA DE TELA LOGO NUTRESA PEQUENA"/>
    <s v="UND"/>
    <m/>
    <s v="12/31/2021"/>
    <n v="79"/>
    <n v="79"/>
    <n v="0"/>
    <n v="0"/>
    <n v="1500"/>
    <n v="118500"/>
    <n v="0"/>
    <n v="0"/>
    <x v="0"/>
    <s v="NUTRESA"/>
    <s v="BUEN"/>
    <m/>
    <d v="2021-03-16T00:00:00"/>
    <d v="2021-03-17T00:00:00"/>
    <d v="2021-09-28T00:00:00"/>
    <d v="2021-09-30T06:26:18"/>
    <s v="COMERCIAL NUTRESA S A S"/>
    <s v="TRADE"/>
    <s v="NUTRESA"/>
    <s v="MULTIMARCA"/>
    <s v="N"/>
    <d v="2021-03-17T00:00:00"/>
  </r>
  <r>
    <x v="2167"/>
    <s v="MEDE"/>
    <s v="CEDIS MEDELLIN"/>
    <s v="ALMACEN"/>
    <s v="ALMACENAJE"/>
    <s v="MP"/>
    <s v="AUTOMUESTREO KIBO"/>
    <x v="472"/>
    <s v="PUNTAS AUTOMUESTREO KIBO"/>
    <s v="UND"/>
    <m/>
    <s v="10/30/2021"/>
    <n v="1"/>
    <n v="1"/>
    <n v="0"/>
    <n v="0"/>
    <n v="1003000"/>
    <n v="1003000"/>
    <n v="0"/>
    <n v="0"/>
    <x v="2"/>
    <s v="NUTRESA"/>
    <s v="BUEN"/>
    <m/>
    <d v="2021-10-11T00:00:00"/>
    <d v="2021-11-03T00:00:00"/>
    <m/>
    <d v="2021-11-06T09:14:35"/>
    <s v="COMERCIAL NUTRESA S A S"/>
    <s v="TRADE"/>
    <s v="NUTRESA"/>
    <s v="KIBO"/>
    <s v="N"/>
    <d v="2021-10-12T00:00:00"/>
  </r>
  <r>
    <x v="2168"/>
    <s v="MEDE"/>
    <s v="CEDIS MEDELLIN"/>
    <s v="ALMACEN"/>
    <s v="ALMACENAJE"/>
    <s v="MP"/>
    <s v="LANZAMIENTO NOEL TROPICAL"/>
    <x v="854"/>
    <s v="CENEFA NOEL TROPICAL"/>
    <s v="UND"/>
    <m/>
    <s v="08/15/2021"/>
    <n v="42"/>
    <n v="42"/>
    <n v="0"/>
    <n v="0"/>
    <n v="103"/>
    <n v="4326"/>
    <n v="0"/>
    <n v="0"/>
    <x v="2"/>
    <s v="NUTRESA"/>
    <s v="BUEN"/>
    <m/>
    <d v="2021-05-15T00:00:00"/>
    <d v="2021-10-14T00:00:00"/>
    <d v="2021-11-08T00:00:00"/>
    <d v="2021-11-08T19:16:03"/>
    <s v="COMERCIAL NUTRESA S A S"/>
    <s v="MERCADEO"/>
    <s v="GALLETAS"/>
    <s v="NOEL"/>
    <s v="N"/>
    <d v="2021-05-15T00:00:00"/>
  </r>
  <r>
    <x v="216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170"/>
    <s v="MEDE"/>
    <s v="CEDIS MEDELLIN"/>
    <s v="ALMACEN"/>
    <s v="ALMACENAJE"/>
    <s v="MP"/>
    <s v="CENEFA POR MARCA NUTRESA"/>
    <x v="855"/>
    <s v="CENEFA LINEAL TOSH GALLETAS Y SNACKS /TRADE"/>
    <s v="UND"/>
    <m/>
    <s v="12/30/2021"/>
    <n v="17"/>
    <n v="17"/>
    <n v="0"/>
    <n v="0"/>
    <n v="1454"/>
    <n v="24718"/>
    <n v="0"/>
    <n v="0"/>
    <x v="2"/>
    <s v="NUTRESA"/>
    <s v="BUEN"/>
    <m/>
    <d v="2021-03-26T00:00:00"/>
    <d v="2021-03-26T00:00:00"/>
    <d v="2021-11-08T00:00:00"/>
    <d v="2021-11-08T17:29:17"/>
    <s v="COMERCIAL NUTRESA S A S"/>
    <s v="TRADE"/>
    <s v="GALLETAS"/>
    <s v="MULTIMARCA"/>
    <s v="N"/>
    <d v="2021-03-26T00:00:00"/>
  </r>
  <r>
    <x v="2171"/>
    <s v="MEDE"/>
    <s v="CEDIS MEDELLIN"/>
    <s v="ALMACEN"/>
    <s v="ALMACENAJE"/>
    <s v="MP"/>
    <s v="DUX RELLENAS CHOCOLATE"/>
    <x v="856"/>
    <s v="CABEZOTE CHIMENEA DUX RELLENAS CHOCOLATE"/>
    <s v="UND"/>
    <m/>
    <s v="12/30/2021"/>
    <n v="1"/>
    <n v="1"/>
    <n v="0"/>
    <n v="0"/>
    <n v="35000"/>
    <n v="35000"/>
    <n v="0"/>
    <n v="0"/>
    <x v="0"/>
    <s v="NUTRESA"/>
    <s v="BUEN"/>
    <m/>
    <d v="2021-10-22T00:00:00"/>
    <d v="2021-11-02T00:00:00"/>
    <m/>
    <m/>
    <s v="COMERCIAL NUTRESA S A S"/>
    <s v="MERCADEO"/>
    <s v="GALLETAS"/>
    <s v="DUX"/>
    <s v="N"/>
    <d v="2021-10-25T00:00:00"/>
  </r>
  <r>
    <x v="2172"/>
    <s v="MEDE"/>
    <s v="CEDIS MEDELLIN"/>
    <s v="ALMACEN"/>
    <s v="ALMACENAJE"/>
    <s v="MP"/>
    <s v="SALVADO DE TRIGO DORIA"/>
    <x v="459"/>
    <s v="SOLAPA SALVADO DE TRIGO DORI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173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1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2174"/>
    <s v="MEDE"/>
    <s v="CEDIS MEDELLIN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175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0-01T00:00:00"/>
    <d v="2021-11-03T00:00:00"/>
    <d v="2021-11-03T12:32:49"/>
    <s v="COMERCIAL NUTRESA S A S"/>
    <s v="MERCADEO"/>
    <s v="GALLETAS"/>
    <s v="MULTIMARCA"/>
    <s v="N"/>
    <d v="2021-09-09T00:00:00"/>
  </r>
  <r>
    <x v="2176"/>
    <s v="MEDE"/>
    <s v="CEDIS MEDELLIN"/>
    <s v="ALMACEN"/>
    <s v="ALMACENAJE"/>
    <s v="MP"/>
    <s v="CONCURSO PERSONAL PDV"/>
    <x v="178"/>
    <s v="BOLSA DE TELA LOGO NUTRESA GRANDE"/>
    <s v="UND"/>
    <m/>
    <s v="12/31/2021"/>
    <n v="74"/>
    <n v="74"/>
    <n v="0"/>
    <n v="0"/>
    <n v="1300"/>
    <n v="96200"/>
    <n v="0"/>
    <n v="0"/>
    <x v="0"/>
    <s v="NUTRESA"/>
    <s v="BUEN"/>
    <m/>
    <d v="2021-03-16T00:00:00"/>
    <d v="2021-03-17T00:00:00"/>
    <d v="2021-11-04T00:00:00"/>
    <d v="2021-11-04T16:14:25"/>
    <s v="COMERCIAL NUTRESA S A S"/>
    <s v="TRADE"/>
    <s v="NUTRESA"/>
    <s v="MULTIMARCA"/>
    <s v="N"/>
    <d v="2021-03-17T00:00:00"/>
  </r>
  <r>
    <x v="2177"/>
    <s v="MEDE"/>
    <s v="CEDIS MEDELLIN"/>
    <s v="ALMACEN"/>
    <s v="ALMACENAJE"/>
    <s v="MP"/>
    <s v="CENEFA POR MARCA NUTRESA"/>
    <x v="480"/>
    <s v="CENEFA LINEAL TOSH NUECES- BARRAS Y CEREAL /MCADEO"/>
    <s v="UND"/>
    <m/>
    <s v="12/30/2021"/>
    <n v="344"/>
    <n v="344"/>
    <n v="0"/>
    <n v="0"/>
    <n v="1454"/>
    <n v="500176"/>
    <n v="0"/>
    <n v="0"/>
    <x v="2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2178"/>
    <s v="MEDE"/>
    <s v="CEDIS MEDELLIN"/>
    <s v="ALMACEN"/>
    <s v="ALMACENAJE"/>
    <s v="MP"/>
    <s v="MUCHAS FORMAS DE DESPERTAR TU VIDA"/>
    <x v="438"/>
    <s v="SOLAPA MUCHAS FORMAS DE DESPERTAR TU VID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179"/>
    <s v="MEDE"/>
    <s v="CEDIS MEDELLIN"/>
    <s v="ALMACEN"/>
    <s v="ALMACENAJE"/>
    <s v="MP"/>
    <s v="CONCURSO PERSONAL PDV"/>
    <x v="390"/>
    <s v="BOLSA DE TELA LOGO NUTRESA MEDIANA"/>
    <s v="UND"/>
    <m/>
    <s v="12/31/2021"/>
    <n v="82"/>
    <n v="82"/>
    <n v="0"/>
    <n v="0"/>
    <n v="1400"/>
    <n v="114800"/>
    <n v="0"/>
    <n v="0"/>
    <x v="0"/>
    <s v="NUTRESA"/>
    <s v="BUEN"/>
    <m/>
    <d v="2021-03-16T00:00:00"/>
    <d v="2021-03-17T00:00:00"/>
    <d v="2021-10-28T00:00:00"/>
    <d v="2021-10-28T15:40:25"/>
    <s v="COMERCIAL NUTRESA S A S"/>
    <s v="TRADE"/>
    <s v="NUTRESA"/>
    <s v="MULTIMARCA"/>
    <s v="N"/>
    <d v="2021-03-17T00:00:00"/>
  </r>
  <r>
    <x v="2180"/>
    <s v="MEDE"/>
    <s v="CEDIS MEDELLIN"/>
    <s v="ALMACEN"/>
    <s v="ALMACENAJE"/>
    <s v="MP"/>
    <s v="CENEFA POR MARCA NUTRESA"/>
    <x v="436"/>
    <s v="CENEFA LINEAL LA BASTILLA /MCADEO"/>
    <s v="UND"/>
    <m/>
    <s v="12/30/2021"/>
    <n v="1"/>
    <n v="1"/>
    <n v="0"/>
    <n v="0"/>
    <n v="1454"/>
    <n v="1454"/>
    <n v="0"/>
    <n v="0"/>
    <x v="2"/>
    <s v="NUTRESA"/>
    <s v="BUEN"/>
    <m/>
    <d v="2021-05-20T00:00:00"/>
    <d v="2021-05-20T00:00:00"/>
    <d v="2021-11-08T00:00:00"/>
    <d v="2021-11-08T19:15:39"/>
    <s v="COMERCIAL NUTRESA S A S"/>
    <s v="MERCADEO"/>
    <s v="CAFE"/>
    <s v="LA BASTILLA"/>
    <s v="N"/>
    <d v="2021-05-20T00:00:00"/>
  </r>
  <r>
    <x v="2181"/>
    <s v="MEDE"/>
    <s v="CEDIS MEDELLIN"/>
    <s v="ALMACEN"/>
    <s v="ALMACENAJE"/>
    <s v="MP"/>
    <s v="SALTIN SURTIMAX 2021"/>
    <x v="857"/>
    <s v="ESCUDOS SALTIN SURTIMAX"/>
    <s v="UND"/>
    <m/>
    <s v="10/30/2021"/>
    <n v="5"/>
    <n v="5"/>
    <n v="0"/>
    <n v="0"/>
    <n v="5350"/>
    <n v="26750"/>
    <n v="0"/>
    <n v="0"/>
    <x v="0"/>
    <s v="NUTRESA"/>
    <s v="BAJA"/>
    <m/>
    <d v="2021-09-02T00:00:00"/>
    <d v="2021-10-19T00:00:00"/>
    <m/>
    <m/>
    <s v="COMERCIAL NUTRESA S A S"/>
    <s v="TRADE"/>
    <s v="GALLETAS"/>
    <s v="SALTIN NOEL"/>
    <s v="N"/>
    <d v="2021-09-02T00:00:00"/>
  </r>
  <r>
    <x v="2182"/>
    <s v="MEDE"/>
    <s v="CEDIS MEDELLIN"/>
    <s v="ALMACEN"/>
    <s v="ALMACENAJE"/>
    <s v="MP"/>
    <s v="ANCHETERIA AU 2021"/>
    <x v="379"/>
    <s v="ESCUDO ANCHETERIA AU 2021"/>
    <s v="UND"/>
    <m/>
    <s v="12/30/2021"/>
    <n v="22"/>
    <n v="22"/>
    <n v="0"/>
    <n v="0"/>
    <n v="3847"/>
    <n v="84634"/>
    <n v="0"/>
    <n v="0"/>
    <x v="2"/>
    <s v="NUTRESA"/>
    <s v="BUEN"/>
    <m/>
    <d v="2021-10-21T00:00:00"/>
    <d v="2021-10-22T00:00:00"/>
    <d v="2021-11-04T00:00:00"/>
    <d v="2021-11-04T18:21:08"/>
    <s v="COMERCIAL NUTRESA S A S"/>
    <s v="TRADE"/>
    <s v="NUTRESA"/>
    <s v="MULTIMARCA"/>
    <s v="N"/>
    <d v="2021-10-21T00:00:00"/>
  </r>
  <r>
    <x v="2183"/>
    <s v="MEDE"/>
    <s v="CEDIS MEDELLIN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184"/>
    <s v="MEDE"/>
    <s v="CEDIS MEDELLIN"/>
    <s v="ALMACEN"/>
    <s v="ALMACENAJE"/>
    <s v="MP"/>
    <s v="NAVIDAD NOEL 2021"/>
    <x v="112"/>
    <s v="PUNTA SUPER NAVIDAD NOEL 2021"/>
    <s v="UND"/>
    <m/>
    <s v="08/30/2021"/>
    <n v="20"/>
    <n v="19"/>
    <n v="1"/>
    <n v="0"/>
    <n v="51500"/>
    <n v="1030000"/>
    <n v="0"/>
    <n v="0"/>
    <x v="0"/>
    <s v="NUTRESA"/>
    <s v="BUEN"/>
    <m/>
    <d v="2021-09-29T00:00:00"/>
    <d v="2021-09-30T00:00:00"/>
    <m/>
    <d v="2021-11-10T06:31:55"/>
    <s v="COMERCIAL NUTRESA S A S"/>
    <s v="MERCADEO"/>
    <s v="GALLETAS"/>
    <s v="MULTIMARCA"/>
    <s v="N"/>
    <d v="2021-09-09T00:00:00"/>
  </r>
  <r>
    <x v="2185"/>
    <s v="MEDE"/>
    <s v="CEDIS MEDELLIN"/>
    <s v="ALMACEN"/>
    <s v="ALMACENAJE"/>
    <s v="MP"/>
    <s v="CENEFA POR MARCA NUTRESA"/>
    <x v="399"/>
    <s v="CENEFA LINEAL MATIZ /MCADEO"/>
    <s v="UND"/>
    <m/>
    <s v="12/30/2021"/>
    <n v="29"/>
    <n v="29"/>
    <n v="0"/>
    <n v="0"/>
    <n v="1454"/>
    <n v="42166"/>
    <n v="0"/>
    <n v="0"/>
    <x v="2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2186"/>
    <s v="MEDE"/>
    <s v="CEDIS MEDELLIN"/>
    <s v="ALMACEN"/>
    <s v="ALMACENAJE"/>
    <s v="MP"/>
    <s v="CENEFA POR MARCA NUTRESA"/>
    <x v="400"/>
    <s v="CENEFA LINEAL JET /TRADE"/>
    <s v="UND"/>
    <m/>
    <s v="12/30/2021"/>
    <n v="984"/>
    <n v="984"/>
    <n v="0"/>
    <n v="0"/>
    <n v="1454"/>
    <n v="1430736"/>
    <n v="0"/>
    <n v="0"/>
    <x v="2"/>
    <s v="NUTRESA"/>
    <s v="BUEN"/>
    <m/>
    <d v="2021-03-26T00:00:00"/>
    <d v="2021-03-26T00:00:00"/>
    <d v="2021-08-11T00:00:00"/>
    <d v="2021-08-11T19:24:39"/>
    <s v="COMERCIAL NUTRESA S A S"/>
    <s v="TRADE"/>
    <s v="CNCH"/>
    <s v="MULTIMARCA"/>
    <s v="N"/>
    <d v="2021-03-26T00:00:00"/>
  </r>
  <r>
    <x v="2187"/>
    <s v="MEDE"/>
    <s v="CEDIS MEDELLIN"/>
    <s v="ALMACEN"/>
    <s v="ALMACENAJE"/>
    <s v="MP"/>
    <s v="ANCHETERIA AU 2021"/>
    <x v="478"/>
    <s v="PUNTA CON FRONTAL ANCHETERIA AU 2021"/>
    <s v="UND"/>
    <m/>
    <s v="12/30/2021"/>
    <n v="7"/>
    <n v="7"/>
    <n v="0"/>
    <n v="0"/>
    <n v="89270"/>
    <n v="624890"/>
    <n v="0"/>
    <n v="0"/>
    <x v="2"/>
    <s v="NUTRESA"/>
    <s v="BUEN"/>
    <m/>
    <d v="2021-10-12T00:00:00"/>
    <d v="2021-10-13T00:00:00"/>
    <d v="2021-11-04T00:00:00"/>
    <d v="2021-11-04T18:15:52"/>
    <s v="COMERCIAL NUTRESA S A S"/>
    <s v="TRADE"/>
    <s v="NUTRESA"/>
    <s v="MULTIMARCA"/>
    <s v="N"/>
    <d v="2021-10-13T00:00:00"/>
  </r>
  <r>
    <x v="2188"/>
    <s v="MEDE"/>
    <s v="CEDIS MEDELLIN"/>
    <s v="ALMACEN"/>
    <s v="ALMACENAJE"/>
    <s v="MP"/>
    <s v="NEVERAS LLENAS DE AMOR"/>
    <x v="455"/>
    <s v="NUEVA CHISPA NEVERAS LLENAS DE AMOR"/>
    <s v="UND"/>
    <m/>
    <s v="10/30/2021"/>
    <n v="360"/>
    <n v="360"/>
    <n v="0"/>
    <n v="0"/>
    <n v="260"/>
    <n v="93600"/>
    <n v="0"/>
    <n v="0"/>
    <x v="2"/>
    <s v="NUTRESA"/>
    <s v="BAJA"/>
    <m/>
    <d v="2021-10-13T00:00:00"/>
    <d v="2021-11-05T00:00:00"/>
    <m/>
    <d v="2021-10-27T15:25:50"/>
    <s v="COMERCIAL NUTRESA S A S"/>
    <s v="TRADE"/>
    <s v="NUTRESA"/>
    <s v="MULTIMARCA"/>
    <s v="N"/>
    <d v="2021-10-13T00:00:00"/>
  </r>
  <r>
    <x v="2189"/>
    <s v="MEDE"/>
    <s v="CEDIS MEDELLIN"/>
    <s v="ALMACEN"/>
    <s v="ALMACENAJE"/>
    <s v="MP"/>
    <s v="CENEFA POR MARCA NUTRESA"/>
    <x v="457"/>
    <s v="CENEFA LINEAL CHOCOLATE LA ESPECIAL /MCADEO"/>
    <s v="UND"/>
    <m/>
    <s v="12/30/2021"/>
    <n v="205"/>
    <n v="205"/>
    <n v="0"/>
    <n v="0"/>
    <n v="1454"/>
    <n v="298070"/>
    <n v="0"/>
    <n v="0"/>
    <x v="2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2190"/>
    <s v="MEDE"/>
    <s v="CEDIS MEDELLIN"/>
    <s v="ALMACEN"/>
    <s v="ALMACENAJE"/>
    <s v="MP"/>
    <s v="NAVIDAD 2021"/>
    <x v="180"/>
    <s v="ESCUDO NAVIDAD NOEL 2021"/>
    <s v="UND"/>
    <m/>
    <d v="2022-01-03T00:00:00"/>
    <n v="106"/>
    <n v="96"/>
    <n v="10"/>
    <n v="0"/>
    <n v="1403"/>
    <n v="148718"/>
    <n v="0"/>
    <n v="0"/>
    <x v="0"/>
    <s v="NUTRESA"/>
    <s v="BUEN"/>
    <m/>
    <d v="2021-08-25T00:00:00"/>
    <d v="2021-08-26T00:00:00"/>
    <d v="2021-11-08T00:00:00"/>
    <d v="2021-11-10T06:31:55"/>
    <s v="COMERCIAL NUTRESA S A S"/>
    <s v="MERCADEO"/>
    <s v="GALLETAS"/>
    <s v="NOEL"/>
    <s v="N"/>
    <d v="2021-08-25T00:00:00"/>
  </r>
  <r>
    <x v="2191"/>
    <s v="MEDE"/>
    <s v="CEDIS MEDELLIN"/>
    <s v="ALMACEN"/>
    <s v="ALMACENAJE"/>
    <s v="MP"/>
    <s v="KIT 2018"/>
    <x v="858"/>
    <s v="REJILLA LATERAL PREMIUM ENTREPANOS"/>
    <s v="UND"/>
    <m/>
    <d v="2050-01-01T00:00:00"/>
    <n v="1"/>
    <n v="1"/>
    <n v="0"/>
    <n v="0"/>
    <n v="398500"/>
    <n v="398500"/>
    <n v="0"/>
    <n v="121841"/>
    <x v="2"/>
    <s v="NUTRESA"/>
    <s v="INCO"/>
    <m/>
    <d v="2021-07-06T00:00:00"/>
    <d v="2021-07-06T00:00:00"/>
    <m/>
    <m/>
    <s v="COMERCIAL NUTRESA S A S"/>
    <s v="TRADE"/>
    <s v="NUTRESA"/>
    <s v="MULTIMARCA"/>
    <s v="N"/>
    <d v="2021-07-06T00:00:00"/>
  </r>
  <r>
    <x v="2192"/>
    <s v="MEDE"/>
    <s v="CEDIS MEDELLIN"/>
    <s v="ALMACEN"/>
    <s v="ALMACENAJE"/>
    <s v="MP"/>
    <s v="ALBUM JET COLOMBIA SORPRENDENTE"/>
    <x v="859"/>
    <s v="ALBUM JET COLOMBIA SORPRENDENTE PASTA BLANDA"/>
    <s v="UND"/>
    <m/>
    <s v="01/27/2023"/>
    <n v="441"/>
    <n v="441"/>
    <n v="0"/>
    <n v="0"/>
    <n v="194"/>
    <n v="85554"/>
    <n v="0"/>
    <n v="0"/>
    <x v="2"/>
    <s v="NUTRESA"/>
    <s v="BUEN"/>
    <m/>
    <d v="2021-01-31T00:00:00"/>
    <d v="2021-06-09T00:00:00"/>
    <d v="2021-11-04T00:00:00"/>
    <d v="2021-11-04T17:01:12"/>
    <s v="COMERCIAL NUTRESA S A S"/>
    <s v="MERCADEO"/>
    <s v="CNCH"/>
    <s v="JET"/>
    <s v="N"/>
    <d v="2021-03-29T00:00:00"/>
  </r>
  <r>
    <x v="2193"/>
    <s v="MEDE"/>
    <s v="CEDIS MEDELLIN"/>
    <s v="ALMACEN"/>
    <s v="ALMACENAJE"/>
    <s v="MP"/>
    <s v=" MONTICELLO "/>
    <x v="110"/>
    <s v="VESTIDO REJILLA MONTICELLO "/>
    <s v="UND"/>
    <m/>
    <s v="12/30/2021"/>
    <n v="2"/>
    <n v="2"/>
    <n v="0"/>
    <n v="0"/>
    <n v="25650"/>
    <n v="5130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2194"/>
    <s v="MEDE"/>
    <s v="CEDIS MEDELLIN"/>
    <s v="ALMACEN"/>
    <s v="ALMACENAJE"/>
    <s v="MP"/>
    <s v="KIT TD 2021"/>
    <x v="132"/>
    <s v="VP CENEFA PLASTICA HORIZ NUTRESA PAQ X 40 UND KIT 2021 TD"/>
    <s v="UND"/>
    <m/>
    <d v="2021-03-02T00:00:00"/>
    <n v="34"/>
    <n v="34"/>
    <n v="0"/>
    <n v="0"/>
    <n v="34000"/>
    <n v="1156000"/>
    <n v="0"/>
    <n v="0"/>
    <x v="1"/>
    <s v="NUTRESA"/>
    <s v="BUEN"/>
    <m/>
    <d v="2021-02-10T00:00:00"/>
    <d v="2021-10-26T00:00:00"/>
    <d v="2021-11-08T00:00:00"/>
    <d v="2021-11-08T12:25:06"/>
    <s v="COMERCIAL NUTRESA S A S"/>
    <s v="TRADE"/>
    <s v="NUTRESA"/>
    <s v="MULTIMARCA"/>
    <s v="N"/>
    <d v="2021-02-11T00:00:00"/>
  </r>
  <r>
    <x v="2195"/>
    <s v="MEDE"/>
    <s v="CEDIS MEDELLIN"/>
    <s v="ALMACEN"/>
    <s v="ALMACENAJE"/>
    <s v="MP"/>
    <s v="CENEFA POR MARCA NUTRESA"/>
    <x v="405"/>
    <s v="CENEFA LINEAL CARVE /TRADE"/>
    <s v="UND"/>
    <m/>
    <s v="12/30/2021"/>
    <n v="2"/>
    <n v="2"/>
    <n v="0"/>
    <n v="0"/>
    <n v="1454"/>
    <n v="2908"/>
    <n v="0"/>
    <n v="0"/>
    <x v="2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2196"/>
    <s v="MEDE"/>
    <s v="CEDIS MEDELLIN"/>
    <s v="ALMACEN"/>
    <s v="ALMACENAJE"/>
    <s v="MP"/>
    <s v="PROGRAMA DE RECOLECCION DE EMPAQUES NUTRESA RETOMA"/>
    <x v="124"/>
    <s v="BOLSA TRANSPARENTE GENERICA RETOMA NUTRESA"/>
    <s v="UND"/>
    <m/>
    <s v="12/31/2021"/>
    <n v="3"/>
    <n v="3"/>
    <n v="0"/>
    <n v="0"/>
    <n v="686"/>
    <n v="2058"/>
    <n v="0"/>
    <n v="0"/>
    <x v="2"/>
    <s v="NUTRESA"/>
    <s v="BUEN"/>
    <m/>
    <d v="2021-04-24T00:00:00"/>
    <d v="2021-08-20T00:00:00"/>
    <d v="2021-09-27T00:00:00"/>
    <d v="2021-09-27T09:22:43"/>
    <s v="COMERCIAL NUTRESA S A S"/>
    <s v="MERCADEO"/>
    <s v="GALLETAS"/>
    <s v="MULTIMARCA"/>
    <s v="N"/>
    <d v="2021-04-24T00:00:00"/>
  </r>
  <r>
    <x v="2197"/>
    <s v="MEDE"/>
    <s v="CEDIS MEDELLIN"/>
    <s v="ALMACEN"/>
    <s v="ALMACENAJE"/>
    <s v="MP"/>
    <s v="MUESTREO EN EL EXITO"/>
    <x v="125"/>
    <s v="VOLANTE CORONA DELICATTO"/>
    <s v="UND"/>
    <m/>
    <s v="12/31/2021"/>
    <n v="6150"/>
    <n v="6150"/>
    <n v="0"/>
    <n v="0"/>
    <n v="250"/>
    <n v="1537500"/>
    <n v="0"/>
    <n v="0"/>
    <x v="0"/>
    <s v="NUTRESA"/>
    <s v="BAJA"/>
    <m/>
    <d v="2021-09-15T00:00:00"/>
    <d v="2021-11-02T00:00:00"/>
    <m/>
    <d v="2021-10-08T14:24:00"/>
    <s v="COMERCIAL NUTRESA S A S"/>
    <s v="MERCADEO"/>
    <s v="CNCH"/>
    <s v="CORONA"/>
    <s v="N"/>
    <d v="2021-09-16T00:00:00"/>
  </r>
  <r>
    <x v="2198"/>
    <s v="MEDE"/>
    <s v="CEDIS MEDELLIN"/>
    <s v="ALMACEN"/>
    <s v="ALMACENAJE"/>
    <s v="MP"/>
    <s v="NAVIDAD 2021"/>
    <x v="180"/>
    <s v="ESCUDO NAVIDAD NOEL 2021"/>
    <s v="UND"/>
    <m/>
    <d v="2022-01-03T00:00:00"/>
    <n v="7"/>
    <n v="7"/>
    <n v="0"/>
    <n v="0"/>
    <n v="1403"/>
    <n v="9821"/>
    <n v="0"/>
    <n v="0"/>
    <x v="1"/>
    <s v="NUTRESA"/>
    <s v="BUEN"/>
    <m/>
    <d v="2021-08-25T00:00:00"/>
    <d v="2021-08-26T00:00:00"/>
    <d v="2021-10-19T00:00:00"/>
    <d v="2021-10-19T15:04:32"/>
    <s v="COMERCIAL NUTRESA S A S"/>
    <s v="MERCADEO"/>
    <s v="GALLETAS"/>
    <s v="NOEL"/>
    <s v="N"/>
    <d v="2021-08-25T00:00:00"/>
  </r>
  <r>
    <x v="2199"/>
    <s v="MEDE"/>
    <s v="CEDIS MEDELLIN"/>
    <s v="ALMACEN"/>
    <s v="ALMACENAJE"/>
    <s v="MP"/>
    <s v="CENEFA POR MARCA NUTRESA"/>
    <x v="449"/>
    <s v="CENEFA LINEAL LA ESPECIAL /MCADEO"/>
    <s v="UND"/>
    <m/>
    <s v="12/30/2021"/>
    <n v="904"/>
    <n v="904"/>
    <n v="0"/>
    <n v="0"/>
    <n v="1454"/>
    <n v="1314416"/>
    <n v="0"/>
    <n v="0"/>
    <x v="2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2200"/>
    <s v="MEDE"/>
    <s v="CEDIS MEDELLIN"/>
    <s v="ALMACEN"/>
    <s v="ALMACENAJE"/>
    <s v="MP"/>
    <s v="KIT AU"/>
    <x v="860"/>
    <s v="ROLLO NUTRESA PARA EXHIBICIONES X 5 METROS"/>
    <s v="UND"/>
    <s v="-"/>
    <d v="2040-01-01T00:00:00"/>
    <n v="1"/>
    <n v="1"/>
    <n v="0"/>
    <n v="0"/>
    <n v="41997"/>
    <n v="41997"/>
    <n v="0"/>
    <n v="0"/>
    <x v="2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2201"/>
    <s v="MEDE"/>
    <s v="CEDIS MEDELLIN"/>
    <s v="ALMACEN"/>
    <s v="ALMACENAJE"/>
    <s v="MP"/>
    <s v="NEVERAS LLENAS DE AMOR"/>
    <x v="861"/>
    <s v="ESCUDO NEVERAS LLENAS DE AMOR"/>
    <s v="UND"/>
    <m/>
    <s v="10/30/2021"/>
    <n v="8"/>
    <n v="8"/>
    <n v="0"/>
    <n v="0"/>
    <n v="3847"/>
    <n v="30776"/>
    <n v="0"/>
    <n v="0"/>
    <x v="2"/>
    <s v="NUTRESA"/>
    <s v="BAJA"/>
    <m/>
    <d v="2021-09-18T00:00:00"/>
    <d v="2021-11-05T00:00:00"/>
    <m/>
    <d v="2021-10-19T15:52:35"/>
    <s v="COMERCIAL NUTRESA S A S"/>
    <s v="TRADE"/>
    <s v="NUTRESA"/>
    <s v="MULTIMARCA"/>
    <s v="N"/>
    <d v="2021-09-21T00:00:00"/>
  </r>
  <r>
    <x v="2202"/>
    <s v="MEDE"/>
    <s v="CEDIS MEDELLIN"/>
    <s v="ALMACEN"/>
    <s v="ALMACENAJE"/>
    <s v="MP"/>
    <s v="CORRUGUIZATE"/>
    <x v="862"/>
    <s v="ESCUDO CORRUGUIZATE COLCAFE"/>
    <s v="UND"/>
    <s v="-"/>
    <s v="12/31/2019"/>
    <n v="237"/>
    <n v="237"/>
    <n v="0"/>
    <n v="0"/>
    <n v="3094"/>
    <n v="733278"/>
    <n v="0"/>
    <n v="0"/>
    <x v="2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2203"/>
    <s v="MEDE"/>
    <s v="CEDIS MEDELLIN"/>
    <s v="ALMACEN"/>
    <s v="ALMACENAJE"/>
    <s v="MP"/>
    <s v="NAVIDAD NOEL 2021"/>
    <x v="151"/>
    <s v="ROLLO X 5 MT NAVIDAD NOEL 2021"/>
    <s v="UND"/>
    <m/>
    <s v="08/30/2021"/>
    <n v="13"/>
    <n v="8"/>
    <n v="5"/>
    <n v="0"/>
    <n v="25200"/>
    <n v="327600"/>
    <n v="0"/>
    <n v="0"/>
    <x v="0"/>
    <s v="NUTRESA"/>
    <s v="BUEN"/>
    <m/>
    <d v="2021-09-08T00:00:00"/>
    <d v="2021-10-01T00:00:00"/>
    <d v="2021-11-08T00:00:00"/>
    <d v="2021-11-10T06:31:55"/>
    <s v="COMERCIAL NUTRESA S A S"/>
    <s v="MERCADEO"/>
    <s v="GALLETAS"/>
    <s v="MULTIMARCA"/>
    <s v="N"/>
    <d v="2021-09-09T00:00:00"/>
  </r>
  <r>
    <x v="2204"/>
    <s v="MEDE"/>
    <s v="CEDIS MEDELLIN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205"/>
    <s v="MEDE"/>
    <s v="CEDIS MEDELLIN"/>
    <s v="ALMACEN"/>
    <s v="ALMACENAJE"/>
    <s v="MP"/>
    <s v="ANCHETERIA AU 2021"/>
    <x v="448"/>
    <s v="VOLANTE ANCHETERIA AU 2021"/>
    <s v="UND"/>
    <m/>
    <s v="12/30/2021"/>
    <n v="3300"/>
    <n v="3300"/>
    <n v="0"/>
    <n v="0"/>
    <n v="19"/>
    <n v="62700"/>
    <n v="0"/>
    <n v="0"/>
    <x v="2"/>
    <s v="NUTRESA"/>
    <s v="BUEN"/>
    <m/>
    <d v="2021-10-11T00:00:00"/>
    <d v="2021-10-12T00:00:00"/>
    <d v="2021-11-04T00:00:00"/>
    <d v="2021-11-04T18:21:13"/>
    <s v="COMERCIAL NUTRESA S A S"/>
    <s v="TRADE"/>
    <s v="NUTRESA"/>
    <s v="MULTIMARCA"/>
    <s v="N"/>
    <d v="2021-10-12T00:00:00"/>
  </r>
  <r>
    <x v="2206"/>
    <s v="MEDE"/>
    <s v="CEDIS MEDELLIN"/>
    <s v="ALMACEN"/>
    <s v="ALMACENAJE"/>
    <s v="MP"/>
    <s v=" MAGIA PARA CONSENTIRTE"/>
    <x v="123"/>
    <s v="COLOMBINA MAS ROLLO MAGIA PARA CONSENTIRTE "/>
    <s v="UND"/>
    <m/>
    <s v="12/30/2021"/>
    <n v="3"/>
    <n v="3"/>
    <n v="0"/>
    <n v="0"/>
    <n v="110950"/>
    <n v="3328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207"/>
    <s v="MEDE"/>
    <s v="CEDIS MEDELLIN"/>
    <s v="ALMACEN"/>
    <s v="ALMACENAJE"/>
    <s v="MP"/>
    <s v="CREMA DE MANI TOSH"/>
    <x v="164"/>
    <s v="ROMPRETRAFICO CREMA DE MANI TOSH"/>
    <s v="UND"/>
    <m/>
    <s v="10/30/2021"/>
    <n v="2"/>
    <n v="2"/>
    <n v="0"/>
    <n v="0"/>
    <n v="7100"/>
    <n v="14200"/>
    <n v="0"/>
    <n v="0"/>
    <x v="2"/>
    <s v="NUTRESA"/>
    <s v="BUEN"/>
    <m/>
    <d v="2021-09-24T00:00:00"/>
    <d v="2021-09-25T00:00:00"/>
    <d v="2021-11-03T00:00:00"/>
    <d v="2021-11-03T14:44:46"/>
    <s v="COMERCIAL NUTRESA S A S"/>
    <s v="MERCADEO"/>
    <s v="CNCH"/>
    <s v="TOSH"/>
    <s v="N"/>
    <d v="2021-09-25T00:00:00"/>
  </r>
  <r>
    <x v="2208"/>
    <s v="MEDE"/>
    <s v="CEDIS MEDELLIN"/>
    <s v="ALMACEN"/>
    <s v="ALMACENAJE"/>
    <s v="MP"/>
    <s v="NEVERAS LLENAS DE AMOR"/>
    <x v="467"/>
    <s v="STICKER ESCUDO NEVERAS LLENAS DE AMOR"/>
    <s v="UND"/>
    <m/>
    <s v="10/30/2021"/>
    <n v="2"/>
    <n v="2"/>
    <n v="0"/>
    <n v="0"/>
    <n v="449"/>
    <n v="898"/>
    <n v="0"/>
    <n v="0"/>
    <x v="2"/>
    <s v="NUTRESA"/>
    <s v="BAJA"/>
    <m/>
    <d v="2021-10-14T00:00:00"/>
    <d v="2021-11-05T00:00:00"/>
    <m/>
    <d v="2021-10-27T15:25:43"/>
    <s v="COMERCIAL NUTRESA S A S"/>
    <s v="TRADE"/>
    <s v="NUTRESA"/>
    <s v="MULTIMARCA"/>
    <s v="N"/>
    <d v="2021-10-15T00:00:00"/>
  </r>
  <r>
    <x v="2209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040"/>
    <n v="1040"/>
    <n v="0"/>
    <n v="0"/>
    <n v="139"/>
    <n v="144560"/>
    <n v="0"/>
    <n v="0"/>
    <x v="2"/>
    <s v="BPO"/>
    <s v="BUEN"/>
    <m/>
    <d v="2021-08-11T00:00:00"/>
    <d v="2021-11-04T00:00:00"/>
    <d v="2021-11-11T00:00:00"/>
    <d v="2021-09-09T18:45:46"/>
    <s v="COMERCIAL NUTRESA S A S"/>
    <s v="MERCADEO"/>
    <s v="GALLETAS"/>
    <s v="NOEL"/>
    <s v="N"/>
    <d v="2021-08-02T00:00:00"/>
  </r>
  <r>
    <x v="2210"/>
    <s v="MEDE"/>
    <s v="CEDIS MEDELLIN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6T00:00:00"/>
    <m/>
    <d v="2021-11-02T11:27:23"/>
    <s v="COMERCIAL NUTRESA S A S"/>
    <s v="MERCADEO"/>
    <s v="GALLETAS"/>
    <s v="TOSH"/>
    <s v="N"/>
    <d v="2021-10-27T00:00:00"/>
  </r>
  <r>
    <x v="2211"/>
    <s v="MEDE"/>
    <s v="CEDIS MEDELLIN"/>
    <s v="ALMACEN"/>
    <s v="ALMACENAJE"/>
    <s v="MP"/>
    <s v="MILLONES POR MONTONES"/>
    <x v="863"/>
    <s v="PUNTA/FRONTAL MILLONES POR MONTONES"/>
    <s v="UND"/>
    <m/>
    <s v="08/30/2021"/>
    <n v="55"/>
    <n v="55"/>
    <n v="0"/>
    <n v="0"/>
    <n v="84150"/>
    <n v="4628250"/>
    <n v="0"/>
    <n v="0"/>
    <x v="2"/>
    <s v="NUTRESA"/>
    <s v="BAJA"/>
    <m/>
    <d v="2021-08-03T00:00:00"/>
    <d v="2021-10-16T00:00:00"/>
    <m/>
    <d v="2021-09-08T07:59:48"/>
    <s v="COMERCIAL NUTRESA S A S"/>
    <s v="TRADE"/>
    <s v="NUTRESA"/>
    <s v="MULTIMARCA"/>
    <s v="N"/>
    <d v="2021-08-04T00:00:00"/>
  </r>
  <r>
    <x v="2212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0-10-22T00:00:00"/>
  </r>
  <r>
    <x v="2213"/>
    <s v="MEDE"/>
    <s v="CEDIS MEDELLIN"/>
    <s v="ALMACEN"/>
    <s v="ALMACENAJE"/>
    <s v="MP"/>
    <s v="MUESTREO KRAKS LIMON SAMPLING"/>
    <x v="175"/>
    <s v="VOLANTE MUESTREO KRAKS LIMON SAMPLING"/>
    <s v="UND"/>
    <m/>
    <s v="01/31/2022"/>
    <n v="2000"/>
    <n v="2000"/>
    <n v="0"/>
    <n v="0"/>
    <n v="200"/>
    <n v="400000"/>
    <n v="0"/>
    <n v="0"/>
    <x v="0"/>
    <s v="NUTRESA"/>
    <s v="BUEN"/>
    <m/>
    <d v="2021-10-12T00:00:00"/>
    <d v="2021-10-13T00:00:00"/>
    <m/>
    <m/>
    <s v="COMERCIAL NUTRESA S A S"/>
    <s v="MERCADEO"/>
    <s v="CNCH"/>
    <s v="LA ESPECIAL"/>
    <s v="N"/>
    <d v="2021-10-13T00:00:00"/>
  </r>
  <r>
    <x v="2214"/>
    <s v="MEDE"/>
    <s v="CEDIS MEDELLIN"/>
    <s v="ALMACEN"/>
    <s v="ALMACENAJE"/>
    <s v="MP"/>
    <s v="BENET RTD"/>
    <x v="470"/>
    <s v="VESTIDO DE MUEBLE CENCOSUD BENET RTD"/>
    <s v="UND"/>
    <m/>
    <s v="12/30/2021"/>
    <n v="3"/>
    <n v="3"/>
    <n v="0"/>
    <n v="0"/>
    <n v="69500"/>
    <n v="208500"/>
    <n v="0"/>
    <n v="0"/>
    <x v="0"/>
    <s v="NUTRESA"/>
    <s v="BUEN"/>
    <m/>
    <d v="2021-10-29T00:00:00"/>
    <d v="2021-10-30T00:00:00"/>
    <m/>
    <m/>
    <s v="COMERCIAL NUTRESA S A S"/>
    <s v="MERCADEO"/>
    <s v="CNCH"/>
    <s v="BENET"/>
    <s v="N"/>
    <d v="2021-10-30T00:00:00"/>
  </r>
  <r>
    <x v="2215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200"/>
    <n v="200"/>
    <n v="0"/>
    <n v="0"/>
    <n v="99"/>
    <n v="19800"/>
    <n v="0"/>
    <n v="0"/>
    <x v="2"/>
    <s v="NUTRESA"/>
    <s v="BUEN"/>
    <m/>
    <d v="2021-05-07T00:00:00"/>
    <d v="2021-08-03T00:00:00"/>
    <m/>
    <d v="2021-06-15T14:09:19"/>
    <s v="COMERCIAL NUTRESA S A S"/>
    <s v="MERCADEO"/>
    <s v="GALLETAS"/>
    <s v="MULTIMARCA"/>
    <s v="N"/>
    <d v="2021-05-07T00:00:00"/>
  </r>
  <r>
    <x v="2216"/>
    <s v="MEDE"/>
    <s v="CEDIS MEDELLIN"/>
    <s v="ALMACEN"/>
    <s v="ALMACENAJE"/>
    <s v="MP"/>
    <s v="LANZAMIENTO CREMOSOS"/>
    <x v="864"/>
    <s v="GLORIFICADOR PARA MOSTRADOR CREMOSOS"/>
    <s v="UND"/>
    <m/>
    <d v="2021-01-05T00:00:00"/>
    <n v="10"/>
    <n v="10"/>
    <n v="0"/>
    <n v="0"/>
    <n v="18750"/>
    <n v="187500"/>
    <n v="0"/>
    <n v="0"/>
    <x v="2"/>
    <s v="NUTRESA"/>
    <s v="BUEN"/>
    <m/>
    <d v="2021-03-10T00:00:00"/>
    <d v="2021-10-04T00:00:00"/>
    <m/>
    <m/>
    <s v="COMERCIAL NUTRESA S A S"/>
    <s v="MERCADEO"/>
    <s v="CNCH"/>
    <s v="MULTIMARCA"/>
    <s v="N"/>
    <d v="2021-03-11T00:00:00"/>
  </r>
  <r>
    <x v="2217"/>
    <s v="MEDE"/>
    <s v="CEDIS MEDELLIN"/>
    <s v="ALMACEN"/>
    <s v="ALMACENAJE"/>
    <s v="MP"/>
    <s v="NEVERAS LLENAS DE AMOR"/>
    <x v="482"/>
    <s v="KIT 5 UND STICKER COLOMBINA /ROLLO NEVERAS LLENAS DE AMOR"/>
    <s v="UND"/>
    <m/>
    <s v="10/30/2021"/>
    <n v="1"/>
    <n v="1"/>
    <n v="0"/>
    <n v="0"/>
    <n v="3900"/>
    <n v="3900"/>
    <n v="0"/>
    <n v="0"/>
    <x v="2"/>
    <s v="NUTRESA"/>
    <s v="BAJA"/>
    <m/>
    <d v="2021-10-08T00:00:00"/>
    <d v="2021-11-05T00:00:00"/>
    <m/>
    <d v="2021-10-27T15:24:54"/>
    <s v="COMERCIAL NUTRESA S A S"/>
    <s v="TRADE"/>
    <s v="NUTRESA"/>
    <s v="MULTIMARCA"/>
    <s v="N"/>
    <d v="2021-10-12T00:00:00"/>
  </r>
  <r>
    <x v="2218"/>
    <s v="MEDE"/>
    <s v="CEDIS MEDELLIN"/>
    <s v="ALMACEN"/>
    <s v="ALMACENAJE"/>
    <s v="MP"/>
    <s v="MILLONES POR MONTONES"/>
    <x v="865"/>
    <s v="CHISPA MILLONES POR MONTONES"/>
    <s v="UND"/>
    <m/>
    <s v="08/30/2021"/>
    <n v="1130"/>
    <n v="1130"/>
    <n v="0"/>
    <n v="0"/>
    <n v="264"/>
    <n v="298320"/>
    <n v="0"/>
    <n v="0"/>
    <x v="2"/>
    <s v="NUTRESA"/>
    <s v="BAJA"/>
    <m/>
    <d v="2021-07-29T00:00:00"/>
    <d v="2021-10-16T00:00:00"/>
    <m/>
    <d v="2021-09-14T11:05:36"/>
    <s v="COMERCIAL NUTRESA S A S"/>
    <s v="TRADE"/>
    <s v="NUTRESA"/>
    <s v="MULTIMARCA"/>
    <s v="N"/>
    <d v="2021-08-03T00:00:00"/>
  </r>
  <r>
    <x v="221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220"/>
    <s v="MEDE"/>
    <s v="CEDIS MEDELLIN"/>
    <s v="ALMACEN"/>
    <s v="ALMACENAJE"/>
    <s v="MP"/>
    <s v="NAVIDAD NOEL 2021"/>
    <x v="169"/>
    <s v="ARRUME 2X1 NAVIDAD NOEL 2021  ROLLO 7 MTS"/>
    <s v="UND"/>
    <m/>
    <s v="08/30/2021"/>
    <n v="5"/>
    <n v="5"/>
    <n v="0"/>
    <n v="0"/>
    <n v="237200"/>
    <n v="1186000"/>
    <n v="0"/>
    <n v="0"/>
    <x v="2"/>
    <s v="NUTRESA"/>
    <s v="BUEN"/>
    <m/>
    <d v="2021-09-06T00:00:00"/>
    <d v="2021-09-09T00:00:00"/>
    <d v="2021-11-08T00:00:00"/>
    <d v="2021-11-08T18:05:26"/>
    <s v="COMERCIAL NUTRESA S A S"/>
    <s v="MERCADEO"/>
    <s v="GALLETAS"/>
    <s v="MULTIMARCA"/>
    <s v="N"/>
    <d v="2021-09-09T00:00:00"/>
  </r>
  <r>
    <x v="2221"/>
    <s v="MEDE"/>
    <s v="CEDIS MEDELLIN"/>
    <s v="ALMACEN"/>
    <s v="ALMACENAJE"/>
    <s v="MP"/>
    <s v="PILOTO NUTRESA RETOMA"/>
    <x v="866"/>
    <s v="HABLADOR PROYECTO 3R RETOMA NUTRESA"/>
    <s v="UND"/>
    <m/>
    <s v="12/31/2020"/>
    <n v="4"/>
    <n v="4"/>
    <n v="0"/>
    <n v="0"/>
    <n v="18600"/>
    <n v="74400"/>
    <n v="0"/>
    <n v="0"/>
    <x v="1"/>
    <s v="NUTRESA"/>
    <s v="BUEN"/>
    <m/>
    <d v="2021-05-05T00:00:00"/>
    <d v="2021-07-14T00:00:00"/>
    <d v="2021-07-13T00:00:00"/>
    <d v="2021-07-13T10:03:18"/>
    <s v="COMERCIAL NUTRESA S A S"/>
    <s v="MERCADEO"/>
    <s v="LARGA VIDA"/>
    <s v="ZENU"/>
    <s v="N"/>
    <d v="2021-05-05T00:00:00"/>
  </r>
  <r>
    <x v="2222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000"/>
    <n v="1000"/>
    <n v="0"/>
    <n v="0"/>
    <n v="245"/>
    <n v="245000"/>
    <n v="0"/>
    <n v="0"/>
    <x v="2"/>
    <s v="NUTRESA"/>
    <s v="BUEN"/>
    <m/>
    <d v="2021-08-26T00:00:00"/>
    <d v="2021-08-30T00:00:00"/>
    <m/>
    <m/>
    <s v="COMERCIAL NUTRESA S A S"/>
    <s v="MERCADEO"/>
    <s v="GALLETAS"/>
    <s v="NOEL"/>
    <s v="N"/>
    <d v="2021-08-26T00:00:00"/>
  </r>
  <r>
    <x v="2223"/>
    <s v="MEDE"/>
    <s v="CEDIS MEDELLIN"/>
    <s v="ALMACEN"/>
    <s v="ALMACENAJE"/>
    <s v="MP"/>
    <s v="ACTIVIDAD SEGMENTADA TOSH"/>
    <x v="867"/>
    <s v="ROMPETRAFICO ACTIVIDAD SEGMENTADA TOSH"/>
    <s v="UND"/>
    <m/>
    <s v="10/30/2021"/>
    <n v="36"/>
    <n v="36"/>
    <n v="0"/>
    <n v="0"/>
    <n v="6700"/>
    <n v="241200"/>
    <n v="0"/>
    <n v="0"/>
    <x v="2"/>
    <s v="NUTRESA"/>
    <s v="BAJA"/>
    <m/>
    <d v="2021-08-26T00:00:00"/>
    <d v="2021-10-16T00:00:00"/>
    <m/>
    <d v="2021-09-23T12:12:37"/>
    <s v="COMERCIAL NUTRESA S A S"/>
    <s v="MERCADEO"/>
    <s v="GALLETAS"/>
    <s v="TOSH"/>
    <s v="N"/>
    <d v="2021-08-28T00:00:00"/>
  </r>
  <r>
    <x v="2224"/>
    <s v="MEDE"/>
    <s v="CEDIS MEDELLIN"/>
    <s v="ALMACEN"/>
    <s v="ALMACENAJE"/>
    <s v="MP"/>
    <s v="QUINUA LISTA DORIA"/>
    <x v="868"/>
    <s v="ROMPETRAFICO QUINUA LISTA DORIA"/>
    <s v="UND"/>
    <m/>
    <s v="12/30/2021"/>
    <n v="1"/>
    <n v="1"/>
    <n v="0"/>
    <n v="0"/>
    <n v="6700"/>
    <n v="6700"/>
    <n v="0"/>
    <n v="0"/>
    <x v="2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2225"/>
    <s v="MEDE"/>
    <s v="CEDIS MEDELLIN"/>
    <s v="ALMACEN"/>
    <s v="ALMACENAJE"/>
    <s v="MP"/>
    <s v="CHOCOLISTO SIN AZUCAR"/>
    <x v="869"/>
    <s v="PUNTA SENCILLA CHOCOLISTO SIN AZUCAR"/>
    <s v="UND"/>
    <m/>
    <s v="08/30/2021"/>
    <n v="1"/>
    <n v="1"/>
    <n v="0"/>
    <n v="0"/>
    <n v="68810"/>
    <n v="68810"/>
    <n v="0"/>
    <n v="0"/>
    <x v="2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2226"/>
    <s v="MEDE"/>
    <s v="CEDIS MEDELLIN"/>
    <s v="ALMACEN"/>
    <s v="ALMACENAJE"/>
    <s v="MP"/>
    <s v="CENEFA POR MARCA NUTRESA"/>
    <x v="381"/>
    <s v="CENEFA LINEAL JET /MCADEO"/>
    <s v="UND"/>
    <m/>
    <s v="12/30/2021"/>
    <n v="1102"/>
    <n v="1102"/>
    <n v="0"/>
    <n v="0"/>
    <n v="1454"/>
    <n v="1602308"/>
    <n v="0"/>
    <n v="0"/>
    <x v="2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2227"/>
    <s v="MEDE"/>
    <s v="CEDIS MEDELLIN"/>
    <s v="ALMACEN"/>
    <s v="ALMACENAJE"/>
    <s v="MP"/>
    <s v="NUTRESA TE ADELANTA LA NAVIDAD"/>
    <x v="870"/>
    <s v="COLOMBINA /ROLLO NUTRESA TE ADELANTA LA NAVIDAD"/>
    <s v="UND"/>
    <m/>
    <s v="11/30/2021"/>
    <n v="23"/>
    <n v="23"/>
    <n v="0"/>
    <n v="0"/>
    <n v="98500"/>
    <n v="2265500"/>
    <n v="0"/>
    <n v="0"/>
    <x v="2"/>
    <s v="NUTRESA"/>
    <s v="BUEN"/>
    <m/>
    <d v="2021-10-23T00:00:00"/>
    <d v="2021-10-25T00:00:00"/>
    <d v="2021-11-04T00:00:00"/>
    <d v="2021-11-04T17:57:08"/>
    <s v="COMERCIAL NUTRESA S A S"/>
    <s v="TRADE"/>
    <s v="NUTRESA"/>
    <s v="MULTIMARCA"/>
    <s v="N"/>
    <d v="2021-10-25T00:00:00"/>
  </r>
  <r>
    <x v="2228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5450"/>
    <n v="5450"/>
    <n v="0"/>
    <n v="0"/>
    <n v="773"/>
    <n v="421285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29"/>
    <s v="MEDE"/>
    <s v="CEDIS MEDELLIN"/>
    <s v="ALMACEN"/>
    <s v="ALMACENAJE"/>
    <s v="MP"/>
    <s v="CENEFA POR MARCA NUTRESA"/>
    <x v="388"/>
    <s v="CENEFA LINEAL CAPSULAS /TRADE"/>
    <s v="UND"/>
    <m/>
    <s v="12/30/2021"/>
    <n v="83"/>
    <n v="83"/>
    <n v="0"/>
    <n v="0"/>
    <n v="1454"/>
    <n v="120682"/>
    <n v="0"/>
    <n v="0"/>
    <x v="2"/>
    <s v="NUTRESA"/>
    <s v="BUEN"/>
    <m/>
    <d v="2021-03-26T00:00:00"/>
    <d v="2021-03-26T00:00:00"/>
    <d v="2021-05-20T00:00:00"/>
    <d v="2021-05-20T18:12:46"/>
    <s v="COMERCIAL NUTRESA S A S"/>
    <s v="TRADE"/>
    <s v="NUTRESA"/>
    <s v="MULTIMARCA"/>
    <s v="N"/>
    <d v="2021-03-26T00:00:00"/>
  </r>
  <r>
    <x v="2230"/>
    <s v="MEDE"/>
    <s v="CEDIS MEDELLIN"/>
    <s v="ALMACEN"/>
    <s v="ALMACENAJE"/>
    <s v="MP"/>
    <m/>
    <x v="473"/>
    <s v="VOLANTE COLCAFE CAPPUCCINOS NATURALES"/>
    <s v="UND"/>
    <m/>
    <s v="12/31/2021"/>
    <n v="4000"/>
    <n v="4000"/>
    <n v="0"/>
    <n v="0"/>
    <n v="135"/>
    <n v="540000"/>
    <n v="0"/>
    <n v="0"/>
    <x v="0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223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8-02T00:00:00"/>
  </r>
  <r>
    <x v="2232"/>
    <s v="MEDE"/>
    <s v="CEDIS MEDELLIN"/>
    <s v="ALMACEN"/>
    <s v="ALMACENAJE"/>
    <s v="MP"/>
    <s v="POLLOS Y ALBONDIGAS"/>
    <x v="871"/>
    <s v="CHISPA POLLOS Y ALBONDIGAS"/>
    <s v="UND"/>
    <m/>
    <s v="10/30/2021"/>
    <n v="2"/>
    <n v="2"/>
    <n v="0"/>
    <n v="0"/>
    <n v="1400"/>
    <n v="2800"/>
    <n v="0"/>
    <n v="0"/>
    <x v="2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2233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1"/>
    <s v="NUTRESA"/>
    <s v="BUEN"/>
    <m/>
    <d v="2021-07-07T00:00:00"/>
    <d v="2021-10-28T00:00:00"/>
    <d v="2021-11-08T00:00:00"/>
    <d v="2021-11-08T14:47:51"/>
    <s v="COMERCIAL NUTRESA S A S"/>
    <s v="MERCADEO"/>
    <s v="GALLETAS"/>
    <s v="NOEL"/>
    <s v="N"/>
    <d v="2021-08-02T00:00:00"/>
  </r>
  <r>
    <x v="2234"/>
    <s v="MEDE"/>
    <s v="CEDIS MEDELLIN"/>
    <s v="ALMACEN"/>
    <s v="ALMACENAJE"/>
    <s v="MP"/>
    <s v="NAVIDAD NOEL 2021"/>
    <x v="112"/>
    <s v="PUNTA SUPER NAVIDAD NOEL 2021"/>
    <s v="UND"/>
    <m/>
    <s v="08/30/2021"/>
    <n v="19"/>
    <n v="19"/>
    <n v="0"/>
    <n v="0"/>
    <n v="51500"/>
    <n v="978500"/>
    <n v="0"/>
    <n v="0"/>
    <x v="2"/>
    <s v="NUTRESA"/>
    <s v="BUEN"/>
    <m/>
    <d v="2021-09-06T00:00:00"/>
    <d v="2021-09-09T00:00:00"/>
    <d v="2021-11-08T00:00:00"/>
    <d v="2021-11-08T18:08:25"/>
    <s v="COMERCIAL NUTRESA S A S"/>
    <s v="MERCADEO"/>
    <s v="GALLETAS"/>
    <s v="MULTIMARCA"/>
    <s v="N"/>
    <d v="2021-09-09T00:00:00"/>
  </r>
  <r>
    <x v="2235"/>
    <s v="MEDE"/>
    <s v="CEDIS MEDELLIN"/>
    <s v="ALMACEN"/>
    <s v="ALMACENAJE"/>
    <s v="MP"/>
    <s v="ANCHETERIA AU 2021"/>
    <x v="397"/>
    <s v="COLOMBINA /ROLLO ANCHETERIA AU 2021"/>
    <s v="UND"/>
    <m/>
    <s v="12/30/2021"/>
    <n v="8"/>
    <n v="8"/>
    <n v="0"/>
    <n v="0"/>
    <n v="110950"/>
    <n v="887600"/>
    <n v="0"/>
    <n v="0"/>
    <x v="2"/>
    <s v="NUTRESA"/>
    <s v="BUEN"/>
    <m/>
    <d v="2021-10-12T00:00:00"/>
    <d v="2021-10-13T00:00:00"/>
    <d v="2021-11-04T00:00:00"/>
    <d v="2021-11-04T18:20:59"/>
    <s v="COMERCIAL NUTRESA S A S"/>
    <s v="TRADE"/>
    <s v="NUTRESA"/>
    <s v="MULTIMARCA"/>
    <s v="N"/>
    <d v="2021-10-13T00:00:00"/>
  </r>
  <r>
    <x v="2236"/>
    <s v="MEDE"/>
    <s v="CEDIS MEDELLIN"/>
    <s v="ALMACEN"/>
    <s v="ALMACENAJE"/>
    <s v="MP"/>
    <s v="CENEFA POR MARCA NUTRESA"/>
    <x v="384"/>
    <s v="CENEFA LINEAL KIBO /TRADE"/>
    <s v="UND"/>
    <m/>
    <s v="12/30/2021"/>
    <n v="106"/>
    <n v="106"/>
    <n v="0"/>
    <n v="0"/>
    <n v="1454"/>
    <n v="154124"/>
    <n v="0"/>
    <n v="0"/>
    <x v="2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2237"/>
    <s v="MEDE"/>
    <s v="CEDIS MEDELLIN"/>
    <s v="ALMACEN"/>
    <s v="ALMACENAJE"/>
    <s v="MP"/>
    <s v="LANZAMIENTO CREMOSOS"/>
    <x v="872"/>
    <s v="ROMPETRAFICO CREMOSOS"/>
    <s v="UND"/>
    <m/>
    <d v="2021-01-05T00:00:00"/>
    <n v="32"/>
    <n v="32"/>
    <n v="0"/>
    <n v="0"/>
    <n v="1200"/>
    <n v="38400"/>
    <n v="0"/>
    <n v="0"/>
    <x v="2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2238"/>
    <s v="MEDE"/>
    <s v="CEDIS MEDELLIN"/>
    <s v="ALMACEN"/>
    <s v="ALMACENAJE"/>
    <s v="MP"/>
    <s v="LANZAMIENTO TRANSICIoN"/>
    <x v="873"/>
    <s v="CHISPA TRANSICION"/>
    <s v="UND"/>
    <m/>
    <d v="2021-01-05T00:00:00"/>
    <n v="100"/>
    <n v="100"/>
    <n v="0"/>
    <n v="0"/>
    <n v="438"/>
    <n v="43800"/>
    <n v="0"/>
    <n v="0"/>
    <x v="2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223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40"/>
    <s v="MEDE"/>
    <s v="CEDIS MEDELLIN"/>
    <s v="ALMACEN"/>
    <s v="ALMACENAJE"/>
    <s v="MP"/>
    <s v="NEVERAS ACT"/>
    <x v="150"/>
    <s v="IMAGEN LATERALES BASE MININEVERA PAQX2"/>
    <s v="UND"/>
    <m/>
    <d v="2050-01-01T00:00:00"/>
    <n v="4"/>
    <n v="4"/>
    <n v="0"/>
    <n v="0"/>
    <n v="43299"/>
    <n v="173196"/>
    <n v="0"/>
    <n v="0"/>
    <x v="2"/>
    <s v="NUTRESA"/>
    <s v="BUEN"/>
    <m/>
    <d v="2019-02-28T00:00:00"/>
    <d v="2020-12-23T00:00:00"/>
    <d v="2020-10-08T00:00:00"/>
    <d v="2020-10-09T08:01:06"/>
    <s v="COMERCIAL NUTRESA S A S"/>
    <s v="MERCADEO"/>
    <s v="CNCH"/>
    <s v="MULTIMARCA"/>
    <s v="N"/>
    <d v="2018-12-19T00:00:00"/>
  </r>
  <r>
    <x v="2241"/>
    <s v="MEDE"/>
    <s v="CEDIS MEDELLIN"/>
    <s v="ALMACEN"/>
    <s v="ALMACENAJE"/>
    <s v="MP"/>
    <s v="COLCAFE  COLDTWIST "/>
    <x v="383"/>
    <s v="VESTIDO REJILLA COLCAFE  COLDTWIST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CAFE"/>
    <s v="COLCAFE"/>
    <s v="N"/>
    <d v="2021-11-09T00:00:00"/>
  </r>
  <r>
    <x v="2242"/>
    <s v="MEDE"/>
    <s v="CEDIS MEDELLIN"/>
    <s v="ALMACEN"/>
    <s v="ALMACENAJE"/>
    <s v="MP"/>
    <s v="CENEFA POR MARCA NUTRESA"/>
    <x v="874"/>
    <s v="CENEFA LINEAL COLCAFE /TRADE"/>
    <s v="UND"/>
    <m/>
    <s v="12/30/2021"/>
    <n v="359"/>
    <n v="359"/>
    <n v="0"/>
    <n v="0"/>
    <n v="1454"/>
    <n v="521986"/>
    <n v="0"/>
    <n v="0"/>
    <x v="2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2243"/>
    <s v="MEDE"/>
    <s v="CEDIS MEDELLIN"/>
    <s v="ALMACEN"/>
    <s v="ALMACENAJE"/>
    <s v="MP"/>
    <s v="NAVIDAD ZENU 2020"/>
    <x v="602"/>
    <s v="BOLSA PARA MAYORISTA NAVIDAD ZENU 2020"/>
    <s v="UND"/>
    <m/>
    <s v="01/29/2021"/>
    <n v="14000"/>
    <n v="14000"/>
    <n v="0"/>
    <n v="0"/>
    <n v="250"/>
    <n v="3500000"/>
    <n v="0"/>
    <n v="0"/>
    <x v="1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2244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80"/>
    <n v="180"/>
    <n v="0"/>
    <n v="0"/>
    <n v="143"/>
    <n v="25740"/>
    <n v="0"/>
    <n v="0"/>
    <x v="0"/>
    <s v="BPO"/>
    <s v="BUEN"/>
    <m/>
    <d v="2020-10-31T00:00:00"/>
    <d v="2021-11-05T00:00:00"/>
    <d v="2021-11-10T00:00:00"/>
    <d v="2021-11-10T11:29:17"/>
    <s v="COMERCIAL NUTRESA S A S"/>
    <s v="TRADE"/>
    <s v="NUTRESA"/>
    <s v="MULTIMARCA"/>
    <s v="N"/>
    <d v="2020-11-03T00:00:00"/>
  </r>
  <r>
    <x v="2245"/>
    <s v="MEDE"/>
    <s v="CEDIS MEDELLIN"/>
    <s v="ALMACEN"/>
    <s v="ALMACENAJE"/>
    <s v="MP"/>
    <s v="CHISPA PRECIOS SELLO ROJO"/>
    <x v="875"/>
    <s v="CHISPA PRECIO SELLO ROJO"/>
    <s v="UND"/>
    <m/>
    <s v="04/30/2022"/>
    <n v="150"/>
    <n v="150"/>
    <n v="0"/>
    <n v="0"/>
    <n v="500"/>
    <n v="75000"/>
    <n v="0"/>
    <n v="0"/>
    <x v="2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2246"/>
    <s v="MEDE"/>
    <s v="CEDIS MEDELLIN"/>
    <s v="ALMACEN"/>
    <s v="ALMACENAJE"/>
    <s v="MP"/>
    <s v="NUTRESA TE ADELANTA LA NAVIDAD"/>
    <x v="409"/>
    <s v="VOLANTE NUTRESA TE ADELANTA LA NAVIDAD"/>
    <s v="UND"/>
    <m/>
    <s v="11/30/2021"/>
    <n v="3661"/>
    <n v="3661"/>
    <n v="0"/>
    <n v="0"/>
    <n v="23"/>
    <n v="84203"/>
    <n v="0"/>
    <n v="0"/>
    <x v="2"/>
    <s v="NUTRESA"/>
    <s v="BUEN"/>
    <m/>
    <d v="2021-10-21T00:00:00"/>
    <d v="2021-10-21T00:00:00"/>
    <d v="2021-11-04T00:00:00"/>
    <d v="2021-11-04T17:57:30"/>
    <s v="COMERCIAL NUTRESA S A S"/>
    <s v="TRADE"/>
    <s v="NUTRESA"/>
    <s v="MULTIMARCA"/>
    <s v="N"/>
    <d v="2021-10-21T00:00:00"/>
  </r>
  <r>
    <x v="2247"/>
    <s v="MEDE"/>
    <s v="CEDIS MEDELLIN"/>
    <s v="ALMACEN"/>
    <s v="ALMACENAJE"/>
    <s v="MP"/>
    <s v="AYUDAVENTAS FUERZAS DE VENTA"/>
    <x v="187"/>
    <s v="AYUDAVENTAS BENET  PROPALCOTE 240 GR"/>
    <s v="UND"/>
    <m/>
    <s v="12/31/2021"/>
    <n v="282"/>
    <n v="282"/>
    <n v="0"/>
    <n v="0"/>
    <n v="158"/>
    <n v="44556"/>
    <n v="0"/>
    <n v="0"/>
    <x v="2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2248"/>
    <s v="MEDE"/>
    <s v="CEDIS MEDELLIN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2249"/>
    <s v="MEDE"/>
    <s v="CEDIS MEDELLIN"/>
    <s v="ALMACEN"/>
    <s v="ALMACENAJE"/>
    <s v="MP"/>
    <s v="BENET RTD"/>
    <x v="605"/>
    <s v="VESTIDO REJILLA BENET RTD"/>
    <s v="UND"/>
    <m/>
    <s v="12/30/2021"/>
    <n v="3"/>
    <n v="3"/>
    <n v="0"/>
    <n v="0"/>
    <n v="40238"/>
    <n v="120714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250"/>
    <s v="MEDE"/>
    <s v="CEDIS MEDELLIN"/>
    <s v="ALMACEN"/>
    <s v="ALMACENAJE"/>
    <s v="MP"/>
    <s v="LANZAMIENTO CREMOSOS"/>
    <x v="876"/>
    <s v="CHISPA CREMOSOS DIFERENTES ARTES"/>
    <s v="UND"/>
    <m/>
    <d v="2021-01-05T00:00:00"/>
    <n v="111"/>
    <n v="111"/>
    <n v="0"/>
    <n v="0"/>
    <n v="438"/>
    <n v="48618"/>
    <n v="0"/>
    <n v="0"/>
    <x v="2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2251"/>
    <s v="MEDE"/>
    <s v="CEDIS MEDELLIN"/>
    <s v="ALMACEN"/>
    <s v="ALMACENAJE"/>
    <s v="MP"/>
    <s v="IMPULSO KIBO"/>
    <x v="431"/>
    <s v=" KIT IMAGEN MUEBLE SINERGIA KIBO"/>
    <s v="UND"/>
    <m/>
    <s v="08/31/2020"/>
    <n v="2"/>
    <n v="2"/>
    <n v="0"/>
    <n v="0"/>
    <n v="100000"/>
    <n v="200000"/>
    <n v="0"/>
    <n v="0"/>
    <x v="0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2252"/>
    <s v="MEDE"/>
    <s v="CEDIS MEDELLIN"/>
    <s v="ALMACEN"/>
    <s v="ALMACENAJE"/>
    <s v="MP"/>
    <s v="TOMA EN PDV"/>
    <x v="877"/>
    <s v="INFLABLE HURACAN AL BLANCO TOMA EN PDV"/>
    <s v="UND"/>
    <m/>
    <d v="2050-01-01T00:00:00"/>
    <n v="1"/>
    <n v="1"/>
    <n v="0"/>
    <n v="0"/>
    <n v="650000"/>
    <n v="650000"/>
    <n v="0"/>
    <n v="0"/>
    <x v="2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2253"/>
    <s v="MEDE"/>
    <s v="CEDIS MEDELLIN"/>
    <s v="ALMACEN"/>
    <s v="ALMACENAJE"/>
    <s v="MP"/>
    <s v="NEVERAS LLENAS DE AMOR"/>
    <x v="878"/>
    <s v="VOLANTE NEVERAS LLENAS DE AMOR"/>
    <s v="UND"/>
    <m/>
    <s v="10/30/2021"/>
    <n v="1442"/>
    <n v="1442"/>
    <n v="0"/>
    <n v="0"/>
    <n v="23"/>
    <n v="33166"/>
    <n v="0"/>
    <n v="0"/>
    <x v="2"/>
    <s v="NUTRESA"/>
    <s v="BAJA"/>
    <m/>
    <d v="2021-09-15T00:00:00"/>
    <d v="2021-11-05T00:00:00"/>
    <m/>
    <d v="2021-10-19T15:52:45"/>
    <s v="COMERCIAL NUTRESA S A S"/>
    <s v="TRADE"/>
    <s v="NUTRESA"/>
    <s v="MULTIMARCA"/>
    <s v="N"/>
    <d v="2021-09-15T00:00:00"/>
  </r>
  <r>
    <x v="2254"/>
    <s v="MEDE"/>
    <s v="CEDIS MEDELLIN"/>
    <s v="ALMACEN"/>
    <s v="ALMACENAJE"/>
    <s v="MP"/>
    <s v="KIT TD 2021"/>
    <x v="129"/>
    <s v="VP ROLLO ADHESIVO CENEFA NUTRESA X 10MTS KIT 2021 TD"/>
    <s v="UND"/>
    <m/>
    <d v="2021-03-02T00:00:00"/>
    <n v="90"/>
    <n v="90"/>
    <n v="0"/>
    <n v="0"/>
    <n v="5334"/>
    <n v="480060"/>
    <n v="0"/>
    <n v="0"/>
    <x v="1"/>
    <s v="NUTRESA"/>
    <s v="BUEN"/>
    <m/>
    <d v="2021-02-15T00:00:00"/>
    <d v="2021-10-22T00:00:00"/>
    <d v="2021-11-05T00:00:00"/>
    <d v="2021-11-05T17:16:22"/>
    <s v="COMERCIAL NUTRESA S A S"/>
    <s v="TRADE"/>
    <s v="NUTRESA"/>
    <s v="MULTIMARCA"/>
    <s v="N"/>
    <d v="2021-02-22T00:00:00"/>
  </r>
  <r>
    <x v="2255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505"/>
    <n v="1505"/>
    <n v="0"/>
    <n v="0"/>
    <n v="139"/>
    <n v="209195"/>
    <n v="0"/>
    <n v="0"/>
    <x v="0"/>
    <s v="BPO"/>
    <s v="BUEN"/>
    <m/>
    <d v="2021-08-11T00:00:00"/>
    <d v="2021-09-14T00:00:00"/>
    <d v="2021-09-09T00:00:00"/>
    <d v="2021-09-09T18:57:41"/>
    <s v="COMERCIAL NUTRESA S A S"/>
    <s v="MERCADEO"/>
    <s v="GALLETAS"/>
    <s v="NOEL"/>
    <s v="N"/>
    <d v="2021-08-02T00:00:00"/>
  </r>
  <r>
    <x v="2256"/>
    <s v="MEDE"/>
    <s v="CEDIS MEDELLIN"/>
    <s v="ALMACEN"/>
    <s v="ALMACENAJE"/>
    <s v="MP"/>
    <s v="CENEFA POR MARCA NUTRESA"/>
    <x v="422"/>
    <s v="CENEFA LINEAL CAPSULAS  /MCADEO"/>
    <s v="UND"/>
    <m/>
    <s v="12/30/2021"/>
    <n v="126"/>
    <n v="126"/>
    <n v="0"/>
    <n v="0"/>
    <n v="1454"/>
    <n v="183204"/>
    <n v="0"/>
    <n v="0"/>
    <x v="2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2257"/>
    <s v="MEDE"/>
    <s v="CEDIS MEDELLIN"/>
    <s v="ALMACEN"/>
    <s v="ALMACENAJE"/>
    <s v="MP"/>
    <s v="NEVERAS ACT"/>
    <x v="608"/>
    <s v="IMAGEN NEVERA GOLOSINAS AU 1 CUERPO PAQX3 "/>
    <s v="UND"/>
    <m/>
    <d v="2050-01-01T00:00:00"/>
    <n v="6"/>
    <n v="6"/>
    <n v="0"/>
    <n v="0"/>
    <n v="49980"/>
    <n v="299880"/>
    <n v="0"/>
    <n v="0"/>
    <x v="2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2258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978"/>
    <n v="1978"/>
    <n v="0"/>
    <n v="0"/>
    <n v="245"/>
    <n v="484610"/>
    <n v="0"/>
    <n v="0"/>
    <x v="1"/>
    <s v="NUTRESA"/>
    <s v="BUEN"/>
    <m/>
    <d v="2021-08-26T00:00:00"/>
    <d v="2021-08-30T00:00:00"/>
    <d v="2021-10-19T00:00:00"/>
    <d v="2021-10-19T15:16:42"/>
    <s v="COMERCIAL NUTRESA S A S"/>
    <s v="MERCADEO"/>
    <s v="GALLETAS"/>
    <s v="NOEL"/>
    <s v="N"/>
    <d v="2021-08-26T00:00:00"/>
  </r>
  <r>
    <x v="2259"/>
    <s v="MEDE"/>
    <s v="CEDIS MEDELLIN"/>
    <s v="ALMACEN"/>
    <s v="ALMACENAJE"/>
    <s v="MP"/>
    <s v="NAVIDAD CHOCOLATES 2021"/>
    <x v="446"/>
    <s v="ROMPETRAFICO: MONTBLANC NAVIDAD CHOCOLATES 2021"/>
    <s v="UND"/>
    <m/>
    <s v="12/30/2021"/>
    <n v="1"/>
    <n v="1"/>
    <n v="0"/>
    <n v="0"/>
    <n v="7100"/>
    <n v="7100"/>
    <n v="0"/>
    <n v="0"/>
    <x v="2"/>
    <s v="NUTRESA"/>
    <s v="BUEN"/>
    <m/>
    <d v="2021-10-04T00:00:00"/>
    <d v="2021-10-05T00:00:00"/>
    <d v="2021-11-08T00:00:00"/>
    <d v="2021-11-08T18:26:33"/>
    <s v="COMERCIAL NUTRESA S A S"/>
    <s v="MERCADEO"/>
    <s v="CNCH"/>
    <s v="MULTIMARCA"/>
    <s v="N"/>
    <d v="2021-10-05T00:00:00"/>
  </r>
  <r>
    <x v="2260"/>
    <s v="MEDE"/>
    <s v="CEDIS MEDELLIN"/>
    <s v="ALMACEN"/>
    <s v="ALMACENAJE"/>
    <s v="MP"/>
    <s v="LANZAMIENTO TRANSICIoN"/>
    <x v="879"/>
    <s v="CENEFA TRANSICION"/>
    <s v="UND"/>
    <m/>
    <d v="2021-01-05T00:00:00"/>
    <n v="52"/>
    <n v="52"/>
    <n v="0"/>
    <n v="0"/>
    <n v="575"/>
    <n v="29900"/>
    <n v="0"/>
    <n v="0"/>
    <x v="2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2261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2"/>
    <s v="MEDE"/>
    <s v="CEDIS MEDELLIN"/>
    <s v="ALMACEN"/>
    <s v="ALMACENAJE"/>
    <s v="MP"/>
    <s v="DORIA POR MILLONES"/>
    <x v="880"/>
    <s v="COLOMBINA /ROLLO DORIA POR MILLONES"/>
    <s v="UND"/>
    <m/>
    <s v="10/30/2021"/>
    <n v="2"/>
    <n v="2"/>
    <n v="0"/>
    <n v="0"/>
    <n v="121600"/>
    <n v="243200"/>
    <n v="0"/>
    <n v="0"/>
    <x v="2"/>
    <s v="NUTRESA"/>
    <s v="BAJA"/>
    <m/>
    <d v="2021-09-21T00:00:00"/>
    <d v="2021-11-05T00:00:00"/>
    <m/>
    <m/>
    <s v="COMERCIAL NUTRESA S A S"/>
    <s v="MERCADEO"/>
    <s v="PASTAS"/>
    <s v="DORIA"/>
    <s v="N"/>
    <d v="2021-09-23T00:00:00"/>
  </r>
  <r>
    <x v="2263"/>
    <s v="MEDE"/>
    <s v="CEDIS MEDELLIN"/>
    <s v="ALMACEN"/>
    <s v="ALMACENAJE"/>
    <s v="MP"/>
    <s v="NEVERAS LLENAS DE AMOR"/>
    <x v="881"/>
    <s v="COLOMBINA /ROLLO NEVERAS LLENAS DE AMOR"/>
    <s v="UND"/>
    <m/>
    <s v="10/30/2021"/>
    <n v="1"/>
    <n v="1"/>
    <n v="0"/>
    <n v="0"/>
    <n v="106210"/>
    <n v="106210"/>
    <n v="0"/>
    <n v="0"/>
    <x v="2"/>
    <s v="NUTRESA"/>
    <s v="BAJA"/>
    <m/>
    <d v="2021-09-22T00:00:00"/>
    <d v="2021-11-05T00:00:00"/>
    <m/>
    <d v="2021-09-30T06:26:54"/>
    <s v="COMERCIAL NUTRESA S A S"/>
    <s v="TRADE"/>
    <s v="NUTRESA"/>
    <s v="MULTIMARCA"/>
    <s v="N"/>
    <d v="2021-09-25T00:00:00"/>
  </r>
  <r>
    <x v="2264"/>
    <s v="MEDE"/>
    <s v="CEDIS MEDELLIN"/>
    <s v="ALMACEN"/>
    <s v="ALMACENAJE"/>
    <s v="MP"/>
    <s v=" TOSH INMUNIDAD"/>
    <x v="444"/>
    <s v="CHISPA TOSH INMUNIDAD"/>
    <s v="UND"/>
    <m/>
    <s v="10/30/2021"/>
    <n v="150"/>
    <n v="150"/>
    <n v="0"/>
    <n v="0"/>
    <n v="624"/>
    <n v="936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1T00:00:00"/>
  </r>
  <r>
    <x v="2265"/>
    <s v="MEDE"/>
    <s v="CEDIS MEDELLIN"/>
    <s v="ALMACEN"/>
    <s v="ALMACENAJE"/>
    <s v="MP"/>
    <s v="NEVERAS LLENAS DE AMOR"/>
    <x v="468"/>
    <s v="STICKER PUNTA CON FRONTAL NEVERAS LLENAS DE AMOR"/>
    <s v="UND"/>
    <m/>
    <s v="10/30/2021"/>
    <n v="4"/>
    <n v="4"/>
    <n v="0"/>
    <n v="0"/>
    <n v="3300"/>
    <n v="13200"/>
    <n v="0"/>
    <n v="0"/>
    <x v="2"/>
    <s v="NUTRESA"/>
    <s v="BAJA"/>
    <m/>
    <d v="2021-10-08T00:00:00"/>
    <d v="2021-11-05T00:00:00"/>
    <m/>
    <d v="2021-10-27T15:25:22"/>
    <s v="COMERCIAL NUTRESA S A S"/>
    <s v="TRADE"/>
    <s v="NUTRESA"/>
    <s v="MULTIMARCA"/>
    <s v="N"/>
    <d v="2021-10-12T00:00:00"/>
  </r>
  <r>
    <x v="2266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7"/>
    <s v="MEDE"/>
    <s v="CEDIS MEDELLIN"/>
    <s v="ALMACEN"/>
    <s v="ALMACENAJE"/>
    <s v="MP"/>
    <s v="NAVIDAD SOCIALIZACION"/>
    <x v="158"/>
    <s v="VESTIDO DE REJILLA CARULLA NAVIDAD SOCIALIZACION /LA ESPECIAL ZENU"/>
    <s v="UND"/>
    <m/>
    <s v="12/30/2023"/>
    <n v="2"/>
    <n v="2"/>
    <n v="0"/>
    <n v="0"/>
    <n v="27880"/>
    <n v="55760"/>
    <n v="0"/>
    <n v="0"/>
    <x v="0"/>
    <s v="NUTRESA"/>
    <s v="BUEN"/>
    <m/>
    <d v="2021-10-27T00:00:00"/>
    <d v="2021-11-02T00:00:00"/>
    <d v="2021-11-05T00:00:00"/>
    <d v="2021-11-05T15:55:14"/>
    <s v="COMERCIAL NUTRESA S A S"/>
    <s v="MERCADEO"/>
    <s v="GENERICO"/>
    <s v="MULTIMARCA"/>
    <s v="N"/>
    <d v="2021-10-30T00:00:00"/>
  </r>
  <r>
    <x v="2268"/>
    <s v="MEDE"/>
    <s v="CEDIS MEDELLIN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30T00:00:00"/>
  </r>
  <r>
    <x v="2269"/>
    <s v="MEDE"/>
    <s v="CEDIS MEDELLIN"/>
    <s v="ALMACEN"/>
    <s v="ALMACENAJE"/>
    <s v="MP"/>
    <s v="NUTRESA TE ADELANTA LA NAVIDAD"/>
    <x v="882"/>
    <s v="ESCUDO NUTRESA TE ADELANTA LA NAVIDAD"/>
    <s v="UND"/>
    <m/>
    <s v="11/30/2021"/>
    <n v="24"/>
    <n v="24"/>
    <n v="0"/>
    <n v="0"/>
    <n v="3847"/>
    <n v="92328"/>
    <n v="0"/>
    <n v="0"/>
    <x v="2"/>
    <s v="NUTRESA"/>
    <s v="BUEN"/>
    <m/>
    <d v="2021-10-25T00:00:00"/>
    <d v="2021-10-26T00:00:00"/>
    <d v="2021-11-04T00:00:00"/>
    <d v="2021-11-04T17:57:15"/>
    <s v="COMERCIAL NUTRESA S A S"/>
    <s v="TRADE"/>
    <s v="NUTRESA"/>
    <s v="MULTIMARCA"/>
    <s v="N"/>
    <d v="2021-10-26T00:00:00"/>
  </r>
  <r>
    <x v="2270"/>
    <s v="MEDE"/>
    <s v="CEDIS MEDELLIN"/>
    <s v="ALMACEN"/>
    <s v="ALMACENAJE"/>
    <s v="MP"/>
    <s v="KIT TD 2021"/>
    <x v="396"/>
    <s v="VP CABEZOTE GOLOSINAS KIT 2021 TD TRADE"/>
    <s v="UND"/>
    <m/>
    <d v="2021-03-02T00:00:00"/>
    <n v="129"/>
    <n v="129"/>
    <n v="0"/>
    <n v="0"/>
    <n v="13800"/>
    <n v="1780200"/>
    <n v="0"/>
    <n v="0"/>
    <x v="1"/>
    <s v="NUTRESA"/>
    <s v="BUEN"/>
    <m/>
    <d v="2021-02-04T00:00:00"/>
    <d v="2021-02-16T00:00:00"/>
    <d v="2021-10-26T00:00:00"/>
    <d v="2021-10-28T11:59:23"/>
    <s v="COMERCIAL NUTRESA S A S"/>
    <s v="TRADE"/>
    <s v="GALLETAS"/>
    <s v="MULTIMARCA"/>
    <s v="N"/>
    <d v="2021-02-16T00:00:00"/>
  </r>
  <r>
    <x v="227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500"/>
    <n v="500"/>
    <n v="0"/>
    <n v="0"/>
    <n v="139"/>
    <n v="69500"/>
    <n v="0"/>
    <n v="0"/>
    <x v="2"/>
    <s v="NUTRESA"/>
    <s v="BUEN"/>
    <m/>
    <d v="2021-07-07T00:00:00"/>
    <d v="2021-11-11T00:00:00"/>
    <m/>
    <m/>
    <s v="COMERCIAL NUTRESA S A S"/>
    <s v="MERCADEO"/>
    <s v="GALLETAS"/>
    <s v="NOEL"/>
    <s v="N"/>
    <d v="2021-08-02T00:00:00"/>
  </r>
  <r>
    <x v="227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1T00:00:00"/>
    <d v="2021-11-05T00:00:00"/>
    <d v="2021-11-06T09:01:25"/>
    <s v="COMERCIAL NUTRESA S A S"/>
    <s v="MERCADEO"/>
    <s v="GALLETAS"/>
    <s v="MULTIMARCA"/>
    <s v="N"/>
    <d v="2021-09-09T00:00:00"/>
  </r>
  <r>
    <x v="2273"/>
    <s v="MEDE"/>
    <s v="CEDIS MEDELLIN"/>
    <s v="ALMACEN"/>
    <s v="ALMACENAJE"/>
    <s v="MP"/>
    <s v="NUEVAS PLEGADIZAS CRACKERS"/>
    <x v="599"/>
    <s v="AYUDAVENTAS TOSH MIEL Y FUSION PL"/>
    <s v="UND"/>
    <m/>
    <s v="01/31/2022"/>
    <n v="141"/>
    <n v="141"/>
    <n v="0"/>
    <n v="0"/>
    <n v="377"/>
    <n v="53157"/>
    <n v="0"/>
    <n v="0"/>
    <x v="1"/>
    <s v="NUTRESA"/>
    <s v="BAJA"/>
    <m/>
    <d v="2021-10-11T00:00:00"/>
    <d v="2021-10-16T00:00:00"/>
    <m/>
    <m/>
    <s v="COMERCIAL NUTRESA S A S"/>
    <s v="MERCADEO"/>
    <s v="GALLETAS"/>
    <s v="TOSH"/>
    <s v="N"/>
    <d v="2021-10-12T00:00:00"/>
  </r>
  <r>
    <x v="2274"/>
    <s v="MEDE"/>
    <s v="CEDIS MEDELLIN"/>
    <s v="ALMACEN"/>
    <s v="ALMACENAJE"/>
    <s v="MP"/>
    <s v="LANZAMIENTO NOEL TROPICAL"/>
    <x v="883"/>
    <s v="CHISPA NOEL TROPICAL"/>
    <s v="UND"/>
    <m/>
    <s v="08/15/2021"/>
    <n v="4"/>
    <n v="4"/>
    <n v="0"/>
    <n v="0"/>
    <n v="49"/>
    <n v="196"/>
    <n v="0"/>
    <n v="0"/>
    <x v="2"/>
    <s v="NUTRESA"/>
    <s v="BUEN"/>
    <m/>
    <d v="2021-05-15T00:00:00"/>
    <d v="2021-09-28T00:00:00"/>
    <d v="2021-10-20T00:00:00"/>
    <d v="2021-10-20T17:25:11"/>
    <s v="COMERCIAL NUTRESA S A S"/>
    <s v="MERCADEO"/>
    <s v="GALLETAS"/>
    <s v="NOEL"/>
    <s v="N"/>
    <d v="2021-05-15T00:00:00"/>
  </r>
  <r>
    <x v="2275"/>
    <s v="MEDE"/>
    <s v="CEDIS MEDELLIN"/>
    <s v="ALMACEN"/>
    <s v="ALMACENAJE"/>
    <s v="MP"/>
    <s v="MUESTREO JET AREQUIPE COCO CADENAS"/>
    <x v="145"/>
    <s v="VOLANTE MUESTREO JET AREQUIPE COCO CADENAS"/>
    <s v="UND"/>
    <m/>
    <s v="12/31/2021"/>
    <n v="5000"/>
    <n v="5000"/>
    <n v="0"/>
    <n v="0"/>
    <n v="24"/>
    <n v="120000"/>
    <n v="0"/>
    <n v="0"/>
    <x v="0"/>
    <s v="NUTRESA"/>
    <s v="BAJA"/>
    <m/>
    <d v="2021-08-25T00:00:00"/>
    <d v="2021-11-02T00:00:00"/>
    <m/>
    <m/>
    <s v="COMERCIAL NUTRESA S A S"/>
    <s v="MERCADEO"/>
    <s v="CNCH"/>
    <s v="JET"/>
    <s v="N"/>
    <d v="2021-08-25T00:00:00"/>
  </r>
  <r>
    <x v="2276"/>
    <s v="MEDE"/>
    <s v="CEDIS MEDELLIN"/>
    <s v="ALMACEN"/>
    <s v="ALMACENAJE"/>
    <s v="MP"/>
    <s v="KIT AU 2021"/>
    <x v="136"/>
    <s v="ROLLO PLASTICO CONTINUO X 20 MTS"/>
    <s v="UND"/>
    <m/>
    <s v="05/30/2021"/>
    <n v="15"/>
    <n v="15"/>
    <n v="0"/>
    <n v="0"/>
    <n v="77730"/>
    <n v="1165950"/>
    <n v="0"/>
    <n v="0"/>
    <x v="2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2277"/>
    <s v="MEDE"/>
    <s v="CEDIS MEDELLIN"/>
    <s v="ALMACEN"/>
    <s v="ALMACENAJE"/>
    <s v="MP"/>
    <s v="NEVERAS LLENAS DE AMOR"/>
    <x v="884"/>
    <s v="ROMPETRAFICO NEVERAS LLENAS DE AMOR"/>
    <s v="UND"/>
    <m/>
    <s v="10/30/2021"/>
    <n v="24"/>
    <n v="24"/>
    <n v="0"/>
    <n v="0"/>
    <n v="6400"/>
    <n v="153600"/>
    <n v="0"/>
    <n v="0"/>
    <x v="2"/>
    <s v="NUTRESA"/>
    <s v="BAJA"/>
    <m/>
    <d v="2021-09-18T00:00:00"/>
    <d v="2021-11-05T00:00:00"/>
    <m/>
    <d v="2021-10-19T15:52:30"/>
    <s v="COMERCIAL NUTRESA S A S"/>
    <s v="TRADE"/>
    <s v="NUTRESA"/>
    <s v="MULTIMARCA"/>
    <s v="N"/>
    <d v="2021-09-21T00:00:00"/>
  </r>
  <r>
    <x v="2278"/>
    <s v="MEDE"/>
    <s v="CEDIS MEDELLIN"/>
    <s v="ALMACEN"/>
    <s v="ALMACENAJE"/>
    <s v="MP"/>
    <s v="SALVADO DE TRIGO DORIA"/>
    <x v="410"/>
    <s v="ROMPETRAFICO SALVADO DE TRIGO DORIA"/>
    <s v="UND"/>
    <m/>
    <s v="12/30/2021"/>
    <n v="10"/>
    <n v="10"/>
    <n v="0"/>
    <n v="0"/>
    <n v="6700"/>
    <n v="67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279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8"/>
    <n v="18"/>
    <n v="0"/>
    <n v="0"/>
    <n v="440"/>
    <n v="7920"/>
    <n v="0"/>
    <n v="0"/>
    <x v="0"/>
    <s v="BPO"/>
    <s v="BUEN"/>
    <m/>
    <d v="2020-10-21T00:00:00"/>
    <d v="2021-11-05T00:00:00"/>
    <d v="2021-11-10T00:00:00"/>
    <d v="2021-11-10T11:29:11"/>
    <s v="COMERCIAL NUTRESA S A S"/>
    <s v="TRADE"/>
    <s v="NUTRESA"/>
    <s v="MULTIMARCA"/>
    <s v="N"/>
    <d v="2020-10-22T00:00:00"/>
  </r>
  <r>
    <x v="2280"/>
    <s v="MEDE"/>
    <s v="CEDIS MEDELLIN"/>
    <s v="ALMACEN"/>
    <s v="ALMACENAJE"/>
    <s v="MP"/>
    <s v="CENEFA POR MARCA NUTRESA"/>
    <x v="477"/>
    <s v="CENEFA LINEAL KIBO /MCADEO"/>
    <s v="UND"/>
    <m/>
    <s v="12/30/2021"/>
    <n v="120"/>
    <n v="120"/>
    <n v="0"/>
    <n v="0"/>
    <n v="1454"/>
    <n v="174480"/>
    <n v="0"/>
    <n v="0"/>
    <x v="2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2281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10600"/>
    <n v="10600"/>
    <n v="0"/>
    <n v="0"/>
    <n v="99"/>
    <n v="1049400"/>
    <n v="0"/>
    <n v="0"/>
    <x v="1"/>
    <s v="BPO"/>
    <s v="BUEN"/>
    <m/>
    <d v="2021-11-05T00:00:00"/>
    <d v="2021-11-06T00:00:00"/>
    <m/>
    <m/>
    <s v="COMERCIAL NUTRESA S A S"/>
    <s v="MERCADEO"/>
    <s v="GALLETAS"/>
    <s v="MULTIMARCA"/>
    <s v="N"/>
    <d v="2021-05-07T00:00:00"/>
  </r>
  <r>
    <x v="2282"/>
    <s v="MEDE"/>
    <s v="CEDIS MEDELLIN"/>
    <s v="ALMACEN"/>
    <s v="ALMACENAJE"/>
    <s v="MP"/>
    <s v="LANZAMIENTO CREMOSOS"/>
    <x v="885"/>
    <s v="CENEFA CREMOSOS"/>
    <s v="UND"/>
    <m/>
    <d v="2021-01-05T00:00:00"/>
    <n v="40"/>
    <n v="40"/>
    <n v="0"/>
    <n v="0"/>
    <n v="575"/>
    <n v="23000"/>
    <n v="0"/>
    <n v="0"/>
    <x v="2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2283"/>
    <s v="MEDE"/>
    <s v="CEDIS MEDELLIN"/>
    <s v="ALMACEN"/>
    <s v="ALMACENAJE"/>
    <s v="MP"/>
    <s v="CONCURSO PERSONAL PDV"/>
    <x v="155"/>
    <s v="TARJETA GANADOR CONCURSO 360 OLEADA 2 CADENAS"/>
    <s v="UND"/>
    <m/>
    <s v="12/31/2021"/>
    <n v="6"/>
    <n v="6"/>
    <n v="0"/>
    <n v="0"/>
    <n v="2210"/>
    <n v="13260"/>
    <n v="0"/>
    <n v="0"/>
    <x v="0"/>
    <s v="NUTRESA"/>
    <s v="BAJA"/>
    <m/>
    <d v="2021-09-20T00:00:00"/>
    <d v="2021-10-19T00:00:00"/>
    <m/>
    <d v="2021-09-30T06:26:35"/>
    <s v="COMERCIAL NUTRESA S A S"/>
    <s v="TRADE"/>
    <s v="NUTRESA"/>
    <s v="MULTIMARCA"/>
    <s v="N"/>
    <d v="2021-09-21T00:00:00"/>
  </r>
  <r>
    <x v="2284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8:00"/>
    <s v="COMERCIAL NUTRESA S A S"/>
    <s v="MERCADEO"/>
    <s v="GALLETAS"/>
    <s v="NOEL"/>
    <s v="N"/>
    <d v="2021-08-13T00:00:00"/>
  </r>
  <r>
    <x v="2285"/>
    <s v="MEDE"/>
    <s v="CEDIS MEDELLIN"/>
    <s v="ALMACEN"/>
    <s v="ALMACENAJE"/>
    <s v="MP"/>
    <s v="LANZAMIENTO TRANSICIoN"/>
    <x v="886"/>
    <s v="ROMPETRAFICO TRANSICION"/>
    <s v="UND"/>
    <m/>
    <d v="2021-01-05T00:00:00"/>
    <n v="28"/>
    <n v="28"/>
    <n v="0"/>
    <n v="0"/>
    <n v="1200"/>
    <n v="33600"/>
    <n v="0"/>
    <n v="0"/>
    <x v="2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2286"/>
    <s v="MEDE"/>
    <s v="CEDIS MEDELLIN"/>
    <s v="ALMACEN"/>
    <s v="ALMACENAJE"/>
    <s v="MP"/>
    <n v="1"/>
    <x v="177"/>
    <s v="LATERALES MINI NEVERA"/>
    <s v="UND"/>
    <m/>
    <d v="2050-01-01T00:00:00"/>
    <n v="10"/>
    <n v="10"/>
    <n v="0"/>
    <n v="0"/>
    <n v="99500"/>
    <n v="995000"/>
    <n v="0"/>
    <n v="0"/>
    <x v="2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2287"/>
    <s v="MEDE"/>
    <s v="CEDIS MEDELLIN"/>
    <s v="ALMACEN"/>
    <s v="ALMACENAJE"/>
    <s v="MP"/>
    <s v="NUTRESA TE ADELANTA LA NAVIDAD"/>
    <x v="887"/>
    <s v="ROMPETRAFICO NUTRESA TE ADELANTA LA NAVIDAD"/>
    <s v="UND"/>
    <m/>
    <s v="11/30/2021"/>
    <n v="125"/>
    <n v="125"/>
    <n v="0"/>
    <n v="0"/>
    <n v="6400"/>
    <n v="800000"/>
    <n v="0"/>
    <n v="0"/>
    <x v="2"/>
    <s v="NUTRESA"/>
    <s v="BUEN"/>
    <m/>
    <d v="2021-10-25T00:00:00"/>
    <d v="2021-10-29T00:00:00"/>
    <d v="2021-11-04T00:00:00"/>
    <d v="2021-11-04T17:57:20"/>
    <s v="COMERCIAL NUTRESA S A S"/>
    <s v="TRADE"/>
    <s v="NUTRESA"/>
    <s v="MULTIMARCA"/>
    <s v="N"/>
    <d v="2021-10-28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AVER"/>
    <m/>
    <d v="2021-09-07T00:00:00"/>
    <d v="2021-09-17T00:00:00"/>
    <m/>
    <d v="2021-11-05T18:34:41"/>
    <s v="COMERCIAL NUTRESA S A S"/>
    <s v="MERCADEO"/>
    <s v="GALLETAS"/>
    <s v="MULTIMARCA"/>
    <s v="N"/>
    <d v="2021-09-09T00:00:00"/>
  </r>
  <r>
    <x v="2289"/>
    <s v="MEDE"/>
    <s v="CEDIS MEDELLIN"/>
    <s v="ALMACEN"/>
    <s v="ALMACENAJE"/>
    <s v="MP"/>
    <s v="NEVERAS LLENAS DE AMOR"/>
    <x v="888"/>
    <s v="PUNTA CON FRONTAL NEVERAS LLENAS DE AMOR"/>
    <s v="UND"/>
    <m/>
    <s v="10/30/2021"/>
    <n v="5"/>
    <n v="5"/>
    <n v="0"/>
    <n v="0"/>
    <n v="89270"/>
    <n v="446350"/>
    <n v="0"/>
    <n v="0"/>
    <x v="2"/>
    <s v="NUTRESA"/>
    <s v="BAJA"/>
    <m/>
    <d v="2021-09-22T00:00:00"/>
    <d v="2021-11-05T00:00:00"/>
    <m/>
    <d v="2021-10-19T15:52:07"/>
    <s v="COMERCIAL NUTRESA S A S"/>
    <s v="TRADE"/>
    <s v="NUTRESA"/>
    <s v="MULTIMARCA"/>
    <s v="N"/>
    <d v="2021-09-25T00:00:00"/>
  </r>
  <r>
    <x v="2290"/>
    <s v="MEDE"/>
    <s v="CEDIS MEDELLIN"/>
    <s v="ALMACEN"/>
    <s v="ALMACENAJE"/>
    <s v="MP"/>
    <s v="NEVERAS LLENAS DE AMOR"/>
    <x v="889"/>
    <s v="CHISPA NEVERAS LLENAS DE AMOR"/>
    <s v="UND"/>
    <m/>
    <s v="10/30/2021"/>
    <n v="240"/>
    <n v="240"/>
    <n v="0"/>
    <n v="0"/>
    <n v="260"/>
    <n v="62400"/>
    <n v="0"/>
    <n v="0"/>
    <x v="2"/>
    <s v="NUTRESA"/>
    <s v="BAJA"/>
    <m/>
    <d v="2021-09-18T00:00:00"/>
    <d v="2021-11-05T00:00:00"/>
    <d v="2021-10-09T00:00:00"/>
    <d v="2021-10-19T15:52:40"/>
    <s v="COMERCIAL NUTRESA S A S"/>
    <s v="TRADE"/>
    <s v="NUTRESA"/>
    <s v="MULTIMARCA"/>
    <s v="N"/>
    <d v="2021-09-21T00:00:00"/>
  </r>
  <r>
    <x v="2291"/>
    <s v="MEDE"/>
    <s v="CEDIS MEDELLIN"/>
    <s v="ALMACEN"/>
    <s v="ALMACENAJE"/>
    <s v="MP"/>
    <s v="NAVIDAD 2021"/>
    <x v="411"/>
    <s v="MOVIL NAVIDAD NOEL 2021"/>
    <s v="UND"/>
    <m/>
    <d v="2022-01-03T00:00:00"/>
    <n v="458"/>
    <n v="458"/>
    <n v="0"/>
    <n v="0"/>
    <n v="263"/>
    <n v="120454"/>
    <n v="0"/>
    <n v="0"/>
    <x v="1"/>
    <s v="NUTRESA"/>
    <s v="BUEN"/>
    <m/>
    <d v="2021-08-26T00:00:00"/>
    <d v="2021-08-27T00:00:00"/>
    <d v="2021-10-19T00:00:00"/>
    <d v="2021-10-19T15:09:53"/>
    <s v="COMERCIAL NUTRESA S A S"/>
    <s v="MERCADEO"/>
    <s v="GALLETAS"/>
    <s v="NOEL"/>
    <s v="N"/>
    <d v="2021-08-26T00:00:00"/>
  </r>
  <r>
    <x v="2292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00"/>
    <n v="100"/>
    <n v="0"/>
    <n v="0"/>
    <n v="143"/>
    <n v="14300"/>
    <n v="0"/>
    <n v="0"/>
    <x v="2"/>
    <s v="NUTRESA"/>
    <s v="BUEN"/>
    <m/>
    <d v="2020-11-26T00:00:00"/>
    <d v="2021-11-05T00:00:00"/>
    <m/>
    <d v="2020-12-16T15:43:20"/>
    <s v="COMERCIAL NUTRESA S A S"/>
    <s v="TRADE"/>
    <s v="NUTRESA"/>
    <s v="MULTIMARCA"/>
    <s v="N"/>
    <d v="2020-11-03T00:00:00"/>
  </r>
  <r>
    <x v="2293"/>
    <s v="MEDE"/>
    <s v="CEDIS MEDELLIN"/>
    <s v="ALMACEN"/>
    <s v="ALMACENAJE"/>
    <s v="MP"/>
    <s v="NEVERAS LLENAS DE AMOR"/>
    <x v="460"/>
    <s v="KIT 2 UND STICKER ROMPETRAFICO NEVERAS LLENAS DE AMOR"/>
    <s v="UND"/>
    <m/>
    <s v="10/30/2021"/>
    <n v="36"/>
    <n v="36"/>
    <n v="0"/>
    <n v="0"/>
    <n v="247"/>
    <n v="8892"/>
    <n v="0"/>
    <n v="0"/>
    <x v="2"/>
    <s v="NUTRESA"/>
    <s v="BAJA"/>
    <m/>
    <d v="2021-10-16T00:00:00"/>
    <d v="2021-11-05T00:00:00"/>
    <m/>
    <d v="2021-10-27T15:25:31"/>
    <s v="COMERCIAL NUTRESA S A S"/>
    <s v="TRADE"/>
    <s v="NUTRESA"/>
    <s v="MULTIMARCA"/>
    <s v="N"/>
    <d v="2021-10-20T00:00:00"/>
  </r>
  <r>
    <x v="2294"/>
    <s v="MEDE"/>
    <s v="CEDIS MEDELLIN"/>
    <s v="ALMACEN"/>
    <s v="ALMACENAJE"/>
    <s v="MP"/>
    <s v="MILLONES POR MONTONES"/>
    <x v="890"/>
    <s v="ESCUDO MILLONES POR MONTONES"/>
    <s v="UND"/>
    <m/>
    <s v="08/30/2021"/>
    <n v="53"/>
    <n v="53"/>
    <n v="0"/>
    <n v="0"/>
    <n v="3520"/>
    <n v="186560"/>
    <n v="0"/>
    <n v="0"/>
    <x v="2"/>
    <s v="NUTRESA"/>
    <s v="BAJA"/>
    <m/>
    <d v="2021-07-29T00:00:00"/>
    <d v="2021-10-16T00:00:00"/>
    <m/>
    <d v="2021-09-14T11:05:26"/>
    <s v="COMERCIAL NUTRESA S A S"/>
    <s v="TRADE"/>
    <s v="NUTRESA"/>
    <s v="MULTIMARCA"/>
    <s v="N"/>
    <d v="2021-08-03T00:00:00"/>
  </r>
  <r>
    <x v="2295"/>
    <s v="MEDE"/>
    <s v="CEDIS MEDELLIN"/>
    <s v="ALMACEN"/>
    <s v="ALMACENAJE"/>
    <s v="MP"/>
    <s v="CENEFA POR MARCA NUTRESA"/>
    <x v="413"/>
    <s v="CENEFA LINEAL TOSH NUECES- BARRAS Y CEREAL /TRADE"/>
    <s v="UND"/>
    <m/>
    <s v="12/30/2021"/>
    <n v="210"/>
    <n v="210"/>
    <n v="0"/>
    <n v="0"/>
    <n v="1454"/>
    <n v="305340"/>
    <n v="0"/>
    <n v="0"/>
    <x v="2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2296"/>
    <s v="MEDE"/>
    <s v="CEDIS MEDELLIN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BPO"/>
    <s v="BUEN"/>
    <m/>
    <d v="2021-08-31T00:00:00"/>
    <d v="2021-11-04T00:00:00"/>
    <d v="2021-11-11T00:00:00"/>
    <m/>
    <s v="COMERCIAL NUTRESA S A S"/>
    <s v="MERCADEO"/>
    <s v="GALLETAS"/>
    <s v="NOEL"/>
    <s v="N"/>
    <d v="2021-08-30T00:00:00"/>
  </r>
  <r>
    <x v="2297"/>
    <s v="MEDE"/>
    <s v="CEDIS MEDELLIN"/>
    <s v="ALMACEN"/>
    <s v="ALMACENAJE"/>
    <s v="MP"/>
    <s v="MILLONES POR MONTONES"/>
    <x v="891"/>
    <s v="ROMPETRAFICO MILLONES POR MONTONES"/>
    <s v="UND"/>
    <m/>
    <s v="08/30/2021"/>
    <n v="665"/>
    <n v="665"/>
    <n v="0"/>
    <n v="0"/>
    <n v="5900"/>
    <n v="3923500"/>
    <n v="0"/>
    <n v="0"/>
    <x v="2"/>
    <s v="NUTRESA"/>
    <s v="BAJA"/>
    <m/>
    <d v="2021-07-30T00:00:00"/>
    <d v="2021-10-16T00:00:00"/>
    <m/>
    <d v="2021-09-14T11:05:31"/>
    <s v="COMERCIAL NUTRESA S A S"/>
    <s v="TRADE"/>
    <s v="NUTRESA"/>
    <s v="MULTIMARCA"/>
    <s v="N"/>
    <d v="2021-08-03T00:00:00"/>
  </r>
  <r>
    <x v="2298"/>
    <s v="MEDE"/>
    <s v="CEDIS MEDELLIN"/>
    <s v="ALMACEN"/>
    <s v="ALMACENAJE"/>
    <s v="MP"/>
    <s v="CENEFA POR MARCA NUTRESA"/>
    <x v="892"/>
    <s v="CENEFA LINEAL MONTBLANC /TRADE"/>
    <s v="UND"/>
    <m/>
    <s v="12/30/2021"/>
    <n v="237"/>
    <n v="237"/>
    <n v="0"/>
    <n v="0"/>
    <n v="1454"/>
    <n v="344598"/>
    <n v="0"/>
    <n v="0"/>
    <x v="2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229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09-28T00:00:00"/>
    <d v="2021-11-05T00:00:00"/>
    <d v="2021-11-05T18:34:41"/>
    <s v="COMERCIAL NUTRESA S A S"/>
    <s v="MERCADEO"/>
    <s v="GALLETAS"/>
    <s v="MULTIMARCA"/>
    <s v="N"/>
    <d v="2021-09-09T00:00:00"/>
  </r>
  <r>
    <x v="2300"/>
    <s v="MEDE"/>
    <s v="CEDIS MEDELLIN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301"/>
    <s v="MEDE"/>
    <s v="CEDIS MEDELLIN"/>
    <s v="ALMACEN"/>
    <s v="ALMACENAJE"/>
    <s v="MP"/>
    <s v="NUTRESA TE ADELANTA LA NAVIDAD"/>
    <x v="893"/>
    <s v="PUNTA/FRONTAL NUTRESA TE ADELANTA LA NAVIDAD"/>
    <s v="UND"/>
    <m/>
    <s v="11/30/2021"/>
    <n v="1"/>
    <n v="1"/>
    <n v="0"/>
    <n v="0"/>
    <n v="104500"/>
    <n v="104500"/>
    <n v="0"/>
    <n v="0"/>
    <x v="2"/>
    <s v="NUTRESA"/>
    <s v="BUEN"/>
    <m/>
    <d v="2021-10-23T00:00:00"/>
    <d v="2021-10-26T00:00:00"/>
    <d v="2021-11-04T00:00:00"/>
    <d v="2021-11-04T17:14:55"/>
    <s v="COMERCIAL NUTRESA S A S"/>
    <s v="TRADE"/>
    <s v="NUTRESA"/>
    <s v="MULTIMARCA"/>
    <s v="N"/>
    <d v="2021-10-25T00:00:00"/>
  </r>
  <r>
    <x v="2302"/>
    <s v="MEDE"/>
    <s v="CEDIS MEDELLIN"/>
    <s v="ALMACEN"/>
    <s v="ALMACENAJE"/>
    <s v="MP"/>
    <s v=" TE NEGRO TOSH CARULLA "/>
    <x v="153"/>
    <s v="VESTIDO REJILLA TE NEGRO TOSH CARULLA "/>
    <s v="UND"/>
    <m/>
    <s v="11/30/2021"/>
    <n v="2"/>
    <n v="2"/>
    <n v="0"/>
    <n v="0"/>
    <n v="25650"/>
    <n v="51300"/>
    <n v="0"/>
    <n v="0"/>
    <x v="0"/>
    <s v="NUTRESA"/>
    <s v="BUEN"/>
    <m/>
    <d v="2021-11-03T00:00:00"/>
    <d v="2021-11-03T00:00:00"/>
    <m/>
    <m/>
    <s v="COMERCIAL NUTRESA S A S"/>
    <s v="MERCADEO"/>
    <s v="CAFE"/>
    <s v="TOSH"/>
    <s v="N"/>
    <d v="2021-11-03T00:00:00"/>
  </r>
  <r>
    <x v="2303"/>
    <s v="MEDE"/>
    <s v="CEDIS MEDELLIN"/>
    <s v="ALMACEN"/>
    <s v="ALMACENAJE"/>
    <s v="MP"/>
    <s v="NAVIDAD NOEL 2021"/>
    <x v="151"/>
    <s v="ROLLO X 5 MT NAVIDAD NOEL 2021"/>
    <s v="UND"/>
    <m/>
    <s v="08/30/2021"/>
    <n v="12"/>
    <n v="12"/>
    <n v="0"/>
    <n v="0"/>
    <n v="25200"/>
    <n v="302400"/>
    <n v="0"/>
    <n v="0"/>
    <x v="2"/>
    <s v="NUTRESA"/>
    <s v="BUEN"/>
    <m/>
    <d v="2021-09-07T00:00:00"/>
    <d v="2021-09-10T00:00:00"/>
    <d v="2021-11-10T00:00:00"/>
    <d v="2021-11-10T15:40:56"/>
    <s v="COMERCIAL NUTRESA S A S"/>
    <s v="MERCADEO"/>
    <s v="GALLETAS"/>
    <s v="MULTIMARCA"/>
    <s v="N"/>
    <d v="2021-09-09T00:00:00"/>
  </r>
  <r>
    <x v="2304"/>
    <s v="MEDE"/>
    <s v="CEDIS MEDELLIN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6T00:00:00"/>
    <m/>
    <d v="2021-04-06T11:34:31"/>
    <s v="COMERCIAL NUTRESA S A S"/>
    <s v="MERCADEO"/>
    <s v="CAFE"/>
    <s v="MATIZ"/>
    <s v="N"/>
    <d v="2021-03-29T00:00:00"/>
  </r>
  <r>
    <x v="2305"/>
    <s v="MEDE"/>
    <s v="CEDIS MEDELLIN"/>
    <s v="ALMACEN"/>
    <s v="ALMACENAJE"/>
    <s v="MP"/>
    <s v="CENEFA POR MARCA NUTRESA"/>
    <x v="392"/>
    <s v="CENEFA LINEAL CARVE /MCADEO"/>
    <s v="UND"/>
    <m/>
    <s v="12/30/2021"/>
    <n v="12"/>
    <n v="12"/>
    <n v="0"/>
    <n v="0"/>
    <n v="1454"/>
    <n v="17448"/>
    <n v="0"/>
    <n v="0"/>
    <x v="2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2306"/>
    <s v="MEDE"/>
    <s v="CEDIS MEDELLIN"/>
    <s v="ALMACEN"/>
    <s v="ALMACENAJE"/>
    <s v="MP"/>
    <s v="NAVIDAD 2021"/>
    <x v="454"/>
    <s v="PAPEL DECORATIVO NAVIDAD NOEL 2021"/>
    <s v="UND"/>
    <m/>
    <d v="2022-01-03T00:00:00"/>
    <n v="24"/>
    <n v="24"/>
    <n v="0"/>
    <n v="0"/>
    <n v="116000"/>
    <n v="2784000"/>
    <n v="0"/>
    <n v="0"/>
    <x v="1"/>
    <s v="NUTRESA"/>
    <s v="BUEN"/>
    <m/>
    <d v="2021-09-13T00:00:00"/>
    <d v="2021-09-16T00:00:00"/>
    <d v="2021-10-05T00:00:00"/>
    <d v="2021-10-05T15:19:22"/>
    <s v="COMERCIAL NUTRESA S A S"/>
    <s v="MERCADEO"/>
    <s v="GALLETAS"/>
    <s v="NOEL"/>
    <s v="N"/>
    <d v="2021-09-16T00:00:00"/>
  </r>
  <r>
    <x v="2307"/>
    <s v="MEDE"/>
    <s v="CEDIS MEDELLIN"/>
    <s v="ALMACEN"/>
    <s v="ALMACENAJE"/>
    <s v="MP"/>
    <s v="CENEFA POR MARCA NUTRESA"/>
    <x v="428"/>
    <s v="CENEFA LINEAL COLCAFE /MCADEO"/>
    <s v="UND"/>
    <m/>
    <s v="12/30/2021"/>
    <n v="564"/>
    <n v="564"/>
    <n v="0"/>
    <n v="0"/>
    <n v="1454"/>
    <n v="820056"/>
    <n v="0"/>
    <n v="0"/>
    <x v="2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2308"/>
    <s v="MEDE"/>
    <s v="CEDIS MEDELLIN"/>
    <s v="ALMACEN"/>
    <s v="ALMACENAJE"/>
    <s v="MP"/>
    <s v="COLCAFE TE GIRA"/>
    <x v="401"/>
    <s v="RISTRA COLCAFE TE GIRA"/>
    <s v="UND"/>
    <m/>
    <s v="10/30/2021"/>
    <n v="3"/>
    <n v="3"/>
    <n v="0"/>
    <n v="0"/>
    <n v="12400"/>
    <n v="37200"/>
    <n v="0"/>
    <n v="0"/>
    <x v="2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2309"/>
    <s v="MEDE"/>
    <s v="CEDIS MEDELLIN"/>
    <s v="ALMACEN"/>
    <s v="ALMACENAJE"/>
    <s v="MP"/>
    <s v="CENEFA POR MARCA NUTRESA"/>
    <x v="423"/>
    <s v="CENEFA LINEAL MONTBLANC/MCADEO"/>
    <s v="UND"/>
    <m/>
    <s v="12/30/2021"/>
    <n v="319"/>
    <n v="319"/>
    <n v="0"/>
    <n v="0"/>
    <n v="1454"/>
    <n v="463826"/>
    <n v="0"/>
    <n v="0"/>
    <x v="2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2310"/>
    <s v="MEDE"/>
    <s v="CEDIS MEDELLIN"/>
    <s v="ALMACEN"/>
    <s v="ALMACENAJE"/>
    <s v="MP"/>
    <s v="NEVERAS GOLOSINAS"/>
    <x v="188"/>
    <s v="TERMOFORMADO FRONTAL NEVERA  GOLOSINA"/>
    <s v="UND"/>
    <m/>
    <s v="02/28/2018"/>
    <n v="1"/>
    <n v="1"/>
    <n v="0"/>
    <n v="0"/>
    <n v="45000"/>
    <n v="45000"/>
    <n v="0"/>
    <n v="0"/>
    <x v="1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2311"/>
    <s v="MEDE"/>
    <s v="CEDIS MEDELLIN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312"/>
    <s v="MEDE"/>
    <s v="CEDIS MEDELLIN"/>
    <s v="ALMACEN"/>
    <s v="ALMACENAJE"/>
    <s v="MP"/>
    <s v="PUBLICIDAD NEVERA HACEB"/>
    <x v="163"/>
    <s v="PUBLICIDAD NEVERA HACEB"/>
    <s v="UND"/>
    <m/>
    <d v="2021-01-01T00:00:00"/>
    <n v="19"/>
    <n v="19"/>
    <n v="0"/>
    <n v="0"/>
    <n v="11900"/>
    <n v="226100"/>
    <n v="0"/>
    <n v="0"/>
    <x v="1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2313"/>
    <s v="MEDE"/>
    <s v="CEDIS MEDELLIN"/>
    <s v="ALMACEN"/>
    <s v="ALMACENAJE"/>
    <s v="MP"/>
    <s v="NAVIDAD 2021"/>
    <x v="609"/>
    <s v="AFICHE MEDIO PLIEGO NAVIDAD 2021"/>
    <s v="UND"/>
    <m/>
    <d v="2022-01-03T00:00:00"/>
    <n v="200"/>
    <n v="200"/>
    <n v="0"/>
    <n v="0"/>
    <n v="280"/>
    <n v="56000"/>
    <n v="0"/>
    <n v="0"/>
    <x v="1"/>
    <s v="NUTRESA"/>
    <s v="BUEN"/>
    <m/>
    <d v="2021-08-26T00:00:00"/>
    <d v="2021-08-30T00:00:00"/>
    <d v="2021-10-19T00:00:00"/>
    <d v="2021-10-19T15:05:53"/>
    <s v="COMERCIAL NUTRESA S A S"/>
    <s v="MERCADEO"/>
    <s v="GALLETAS"/>
    <s v="NOEL"/>
    <s v="N"/>
    <d v="2021-08-26T00:00:00"/>
  </r>
  <r>
    <x v="2314"/>
    <s v="MEDE"/>
    <s v="CEDIS MEDELLIN"/>
    <s v="ALMACEN"/>
    <s v="ALMACENAJE"/>
    <s v="MP"/>
    <s v="NEVERAS ACT"/>
    <x v="139"/>
    <s v="IMAGEN NEVERA GOLOSINAS TD FOGEL KITX4"/>
    <s v="UND"/>
    <m/>
    <d v="2050-01-01T00:00:00"/>
    <n v="3"/>
    <n v="3"/>
    <n v="0"/>
    <n v="0"/>
    <n v="20370"/>
    <n v="61110"/>
    <n v="0"/>
    <n v="0"/>
    <x v="1"/>
    <s v="NUTRESA"/>
    <s v="BUEN"/>
    <m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2315"/>
    <s v="MEDE"/>
    <s v="CEDIS MEDELLIN"/>
    <s v="SEGU01"/>
    <s v="SEGURIDAD01"/>
    <s v="MP"/>
    <s v="STICKER CONTROL DE ACTIVOS "/>
    <x v="160"/>
    <s v="STICKER SERIE PARA IDENTIFICADOR  DE ACTIVOS NUTRESA"/>
    <s v="UND"/>
    <m/>
    <s v="12/31/2020"/>
    <n v="32"/>
    <n v="32"/>
    <n v="0"/>
    <n v="0"/>
    <n v="100"/>
    <n v="3200"/>
    <n v="0"/>
    <n v="0"/>
    <x v="2"/>
    <s v="NUTRESA"/>
    <s v="BUEN"/>
    <m/>
    <d v="2020-08-19T00:00:00"/>
    <d v="2020-10-15T00:00:00"/>
    <d v="2021-01-19T00:00:00"/>
    <d v="2021-01-20T07:30:16"/>
    <s v="COMERCIAL NUTRESA S A S"/>
    <s v="TRADE"/>
    <s v="NUTRESA"/>
    <s v="MULTIMARCA"/>
    <s v="N"/>
    <d v="2020-08-19T00:00:00"/>
  </r>
  <r>
    <x v="2316"/>
    <s v="MEDE"/>
    <s v="CEDIS MEDELLIN"/>
    <s v="ALMACEN"/>
    <s v="ALMACENAJE"/>
    <s v="MP"/>
    <s v="CENEFA POR MARCA NUTRESA"/>
    <x v="894"/>
    <s v="CENEFA LINEAL CHOCOLATE LA ESPECIAL /TRADE"/>
    <s v="UND"/>
    <m/>
    <s v="12/30/2021"/>
    <n v="273"/>
    <n v="273"/>
    <n v="0"/>
    <n v="0"/>
    <n v="1454"/>
    <n v="396942"/>
    <n v="0"/>
    <n v="0"/>
    <x v="2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2317"/>
    <s v="MEDE"/>
    <s v="CEDIS MEDELLIN"/>
    <s v="ALMACEN"/>
    <s v="ALMACENAJE"/>
    <s v="MP"/>
    <s v="NUTRESA TE ADELANTA LA NAVIDAD"/>
    <x v="686"/>
    <s v="CHISPA NUTRESA TE ADELANTA LA NAVIDAD"/>
    <s v="UND"/>
    <m/>
    <s v="11/30/2021"/>
    <n v="1200"/>
    <n v="1200"/>
    <n v="0"/>
    <n v="0"/>
    <n v="260"/>
    <n v="312000"/>
    <n v="0"/>
    <n v="0"/>
    <x v="2"/>
    <s v="NUTRESA"/>
    <s v="BUEN"/>
    <m/>
    <d v="2021-10-25T00:00:00"/>
    <d v="2021-10-27T00:00:00"/>
    <d v="2021-11-04T00:00:00"/>
    <d v="2021-11-04T17:57:25"/>
    <s v="COMERCIAL NUTRESA S A S"/>
    <s v="TRADE"/>
    <s v="NUTRESA"/>
    <s v="MULTIMARCA"/>
    <s v="N"/>
    <d v="2021-10-27T00:00:00"/>
  </r>
  <r>
    <x v="2318"/>
    <s v="MEDE"/>
    <s v="CEDIS MEDELLIN"/>
    <s v="ALMACEN"/>
    <s v="ALMACENAJE"/>
    <s v="MP"/>
    <s v="NAVIDAD NOEL 2021"/>
    <x v="109"/>
    <s v="ESCUDO PEQ NAVIDAD NOEL 2021"/>
    <s v="UND"/>
    <m/>
    <s v="08/30/2021"/>
    <n v="110"/>
    <n v="102"/>
    <n v="8"/>
    <n v="0"/>
    <n v="5850"/>
    <n v="643500"/>
    <n v="0"/>
    <n v="0"/>
    <x v="0"/>
    <s v="NUTRESA"/>
    <s v="BUEN"/>
    <m/>
    <d v="2021-09-29T00:00:00"/>
    <d v="2021-09-30T00:00:00"/>
    <d v="2021-11-03T00:00:00"/>
    <d v="2021-11-03T12:40:31"/>
    <s v="COMERCIAL NUTRESA S A S"/>
    <s v="MERCADEO"/>
    <s v="GALLETAS"/>
    <s v="MULTIMARCA"/>
    <s v="N"/>
    <d v="2021-09-29T00:00:00"/>
  </r>
  <r>
    <x v="2319"/>
    <s v="MEDE"/>
    <s v="CEDIS MEDELLIN"/>
    <s v="ALMACEN"/>
    <s v="ALMACENAJE"/>
    <s v="MP"/>
    <s v="MUCHAS FORMAS DE DESPERTAR TU VIDA"/>
    <x v="415"/>
    <s v="ROMPETRAFICO MUCHAS FORMAS DE DESPERTAR TU VIDA"/>
    <s v="UND"/>
    <m/>
    <s v="12/30/2021"/>
    <n v="50"/>
    <n v="50"/>
    <n v="0"/>
    <n v="0"/>
    <n v="6700"/>
    <n v="335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320"/>
    <s v="MEDE"/>
    <s v="CEDIS MEDELLIN"/>
    <s v="ALMACEN"/>
    <s v="ALMACENAJE"/>
    <s v="MP"/>
    <s v="MILLONES POR MONTONES"/>
    <x v="895"/>
    <s v="VOLANTE MILLONES POR MONTONES"/>
    <s v="UND"/>
    <m/>
    <s v="08/30/2021"/>
    <n v="26600"/>
    <n v="26600"/>
    <n v="0"/>
    <n v="0"/>
    <n v="19"/>
    <n v="505400"/>
    <n v="0"/>
    <n v="0"/>
    <x v="2"/>
    <s v="NUTRESA"/>
    <s v="BAJA"/>
    <m/>
    <d v="2021-07-26T00:00:00"/>
    <d v="2021-10-16T00:00:00"/>
    <m/>
    <d v="2021-09-14T11:05:41"/>
    <s v="COMERCIAL NUTRESA S A S"/>
    <s v="TRADE"/>
    <s v="NUTRESA"/>
    <s v="MULTIMARCA"/>
    <s v="N"/>
    <d v="2021-07-27T00:00:00"/>
  </r>
  <r>
    <x v="2321"/>
    <s v="MEDE"/>
    <s v="CEDIS MEDELLIN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2"/>
    <s v="NUTRESA"/>
    <s v="BUEN"/>
    <m/>
    <d v="2021-08-26T00:00:00"/>
    <d v="2021-08-31T00:00:00"/>
    <d v="2021-11-08T00:00:00"/>
    <d v="2021-11-08T18:18:55"/>
    <s v="COMERCIAL NUTRESA S A S"/>
    <s v="MERCADEO"/>
    <s v="GALLETAS"/>
    <s v="NOEL"/>
    <s v="N"/>
    <d v="2021-08-26T00:00:00"/>
  </r>
  <r>
    <x v="232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11"/>
    <n v="11"/>
    <n v="0"/>
    <n v="0"/>
    <n v="71100"/>
    <n v="782100"/>
    <n v="0"/>
    <n v="0"/>
    <x v="2"/>
    <s v="NUTRESA"/>
    <s v="BUEN"/>
    <m/>
    <d v="2021-09-07T00:00:00"/>
    <d v="2021-09-10T00:00:00"/>
    <d v="2021-11-08T00:00:00"/>
    <d v="2021-11-08T18:22:58"/>
    <s v="COMERCIAL NUTRESA S A S"/>
    <s v="MERCADEO"/>
    <s v="GALLETAS"/>
    <s v="MULTIMARCA"/>
    <s v="N"/>
    <d v="2021-09-09T00:00:00"/>
  </r>
  <r>
    <x v="2323"/>
    <s v="MEDE"/>
    <s v="CEDIS MEDELLIN"/>
    <s v="ALMACEN"/>
    <s v="ALMACENAJE"/>
    <s v="MP"/>
    <s v="CENEFA POR MARCA NUTRESA"/>
    <x v="394"/>
    <s v="CENEFA LINEAL MATIZ /TRADE"/>
    <s v="UND"/>
    <m/>
    <s v="12/30/2021"/>
    <n v="19"/>
    <n v="19"/>
    <n v="0"/>
    <n v="0"/>
    <n v="1454"/>
    <n v="27626"/>
    <n v="0"/>
    <n v="0"/>
    <x v="2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2324"/>
    <s v="MEDE"/>
    <s v="CEDIS MEDELLIN"/>
    <s v="ALMACEN"/>
    <s v="ALMACENAJE"/>
    <s v="MP"/>
    <s v="CENEFA POR MARCA NUTRESA"/>
    <x v="896"/>
    <s v="CENEFA LINEAL LA BASTILLA /TRADE"/>
    <s v="UND"/>
    <m/>
    <s v="12/30/2021"/>
    <n v="158"/>
    <n v="158"/>
    <n v="0"/>
    <n v="0"/>
    <n v="1454"/>
    <n v="229732"/>
    <n v="0"/>
    <n v="0"/>
    <x v="2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2325"/>
    <s v="MEDE"/>
    <s v="CEDIS MEDELLIN"/>
    <s v="ALMACEN"/>
    <s v="ALMACENAJE"/>
    <s v="MP"/>
    <s v="NAVIDAD 2021"/>
    <x v="606"/>
    <s v="CENEFA GRANDE NAVIDAD NOEL 2021"/>
    <s v="UND"/>
    <m/>
    <d v="2022-01-03T00:00:00"/>
    <n v="4"/>
    <n v="4"/>
    <n v="0"/>
    <n v="0"/>
    <n v="398"/>
    <n v="1592"/>
    <n v="0"/>
    <n v="0"/>
    <x v="1"/>
    <s v="NUTRESA"/>
    <s v="BUEN"/>
    <m/>
    <d v="2021-08-26T00:00:00"/>
    <d v="2021-08-27T00:00:00"/>
    <d v="2021-10-19T00:00:00"/>
    <d v="2021-10-19T15:10:06"/>
    <s v="COMERCIAL NUTRESA S A S"/>
    <s v="MERCADEO"/>
    <s v="GALLETAS"/>
    <s v="NOEL"/>
    <s v="N"/>
    <d v="2021-08-27T00:00:00"/>
  </r>
  <r>
    <x v="2326"/>
    <s v="MEDE"/>
    <s v="CEDIS MEDELLIN"/>
    <s v="ALMACEN"/>
    <s v="ALMACENAJE"/>
    <s v="MP"/>
    <s v="NAVIDAD 2021"/>
    <x v="113"/>
    <s v="BOLSA PLASTICA NAVIDAD NOEL 2021"/>
    <s v="UND"/>
    <m/>
    <d v="2022-01-03T00:00:00"/>
    <n v="39450"/>
    <n v="39450"/>
    <n v="0"/>
    <n v="0"/>
    <n v="156"/>
    <n v="61542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2327"/>
    <s v="MEDE"/>
    <s v="CEDIS MEDELLIN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2"/>
    <s v="NUTRESA"/>
    <s v="BUEN"/>
    <m/>
    <d v="2021-08-26T00:00:00"/>
    <d v="2021-08-28T00:00:00"/>
    <m/>
    <m/>
    <s v="COMERCIAL NUTRESA S A S"/>
    <s v="MERCADEO"/>
    <s v="GALLETAS"/>
    <s v="NOEL"/>
    <s v="N"/>
    <d v="2021-08-26T00:00:00"/>
  </r>
  <r>
    <x v="2328"/>
    <s v="MEDE"/>
    <s v="CEDIS MEDELLIN"/>
    <s v="ALMACEN"/>
    <s v="ALMACENAJE"/>
    <s v="MP"/>
    <s v="ACTIVIDAD SEGMENTADA TOSH"/>
    <x v="897"/>
    <s v="COLOMBINA/ROLLO  ACTIVIDAD SEGMENTADA TOSH"/>
    <s v="UND"/>
    <m/>
    <s v="10/30/2021"/>
    <n v="9"/>
    <n v="9"/>
    <n v="0"/>
    <n v="0"/>
    <n v="110950"/>
    <n v="998550"/>
    <n v="0"/>
    <n v="0"/>
    <x v="2"/>
    <s v="NUTRESA"/>
    <s v="BAJA"/>
    <m/>
    <d v="2021-08-28T00:00:00"/>
    <d v="2021-10-16T00:00:00"/>
    <m/>
    <d v="2021-09-23T12:12:30"/>
    <s v="COMERCIAL NUTRESA S A S"/>
    <s v="MERCADEO"/>
    <s v="GALLETAS"/>
    <s v="TOSH"/>
    <s v="N"/>
    <d v="2021-08-31T00:00:00"/>
  </r>
  <r>
    <x v="2329"/>
    <s v="MEDE"/>
    <s v="CEDIS MEDELLIN"/>
    <s v="ALMACEN"/>
    <s v="ALMACENAJE"/>
    <s v="MP"/>
    <s v="DORIA POR MILLONES"/>
    <x v="898"/>
    <s v="ESCUDO DORIA POR MILLONES"/>
    <s v="UND"/>
    <m/>
    <s v="10/30/2021"/>
    <n v="100"/>
    <n v="100"/>
    <n v="0"/>
    <n v="0"/>
    <n v="3847"/>
    <n v="384700"/>
    <n v="0"/>
    <n v="0"/>
    <x v="2"/>
    <s v="NUTRESA"/>
    <s v="BAJA"/>
    <m/>
    <d v="2021-09-22T00:00:00"/>
    <d v="2021-11-05T00:00:00"/>
    <m/>
    <d v="2021-10-05T17:06:08"/>
    <s v="COMERCIAL NUTRESA S A S"/>
    <s v="MERCADEO"/>
    <s v="PASTAS"/>
    <s v="DORIA"/>
    <s v="N"/>
    <d v="2021-09-24T00:00:00"/>
  </r>
  <r>
    <x v="2330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7:52"/>
    <s v="COMERCIAL NUTRESA S A S"/>
    <s v="MERCADEO"/>
    <s v="GALLETAS"/>
    <s v="NOEL"/>
    <s v="N"/>
    <d v="2021-08-13T00:00:00"/>
  </r>
  <r>
    <x v="2331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1"/>
    <n v="1"/>
    <n v="0"/>
    <n v="0"/>
    <n v="14000"/>
    <n v="14000"/>
    <n v="0"/>
    <n v="0"/>
    <x v="0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2332"/>
    <s v="MEDE"/>
    <s v="CEDIS MEDELLIN"/>
    <s v="ALMACEN"/>
    <s v="ALMACENAJE"/>
    <s v="MP"/>
    <s v="NAVIDAD 2021"/>
    <x v="411"/>
    <s v="MOVIL NAVIDAD NOEL 2021"/>
    <s v="UND"/>
    <m/>
    <d v="2022-01-03T00:00:00"/>
    <n v="500"/>
    <n v="500"/>
    <n v="0"/>
    <n v="0"/>
    <n v="263"/>
    <n v="1315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333"/>
    <s v="MEDE"/>
    <s v="CEDIS MEDELLIN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1"/>
    <s v="NUTRESA"/>
    <s v="BUEN"/>
    <m/>
    <d v="2021-09-13T00:00:00"/>
    <d v="2021-09-16T00:00:00"/>
    <d v="2021-10-19T00:00:00"/>
    <d v="2021-10-19T15:20:12"/>
    <s v="COMERCIAL NUTRESA S A S"/>
    <s v="MERCADEO"/>
    <s v="GALLETAS"/>
    <s v="NOEL"/>
    <s v="N"/>
    <d v="2021-09-16T00:00:00"/>
  </r>
  <r>
    <x v="2334"/>
    <s v="MEDE"/>
    <s v="CEDIS MEDELLIN"/>
    <s v="ALMACEN"/>
    <s v="ALMACENAJE"/>
    <s v="MP"/>
    <s v="NAVIDAD 2021"/>
    <x v="429"/>
    <s v="AFICHE CUARTO PLIEGO NAVIDAD NOEL 2021"/>
    <s v="UND"/>
    <m/>
    <d v="2022-01-03T00:00:00"/>
    <n v="1039"/>
    <n v="1039"/>
    <n v="0"/>
    <n v="0"/>
    <n v="87"/>
    <n v="90393"/>
    <n v="0"/>
    <n v="0"/>
    <x v="1"/>
    <s v="NUTRESA"/>
    <s v="BUEN"/>
    <m/>
    <d v="2021-08-26T00:00:00"/>
    <d v="2021-08-27T00:00:00"/>
    <d v="2021-10-19T00:00:00"/>
    <d v="2021-10-19T15:09:11"/>
    <s v="COMERCIAL NUTRESA S A S"/>
    <s v="MERCADEO"/>
    <s v="GALLETAS"/>
    <s v="NOEL"/>
    <s v="N"/>
    <d v="2021-08-26T00:00:00"/>
  </r>
  <r>
    <x v="2335"/>
    <s v="MEDE"/>
    <s v="CEDIS MEDELLIN"/>
    <s v="ALMACEN"/>
    <s v="ALMACENAJE"/>
    <s v="MP"/>
    <s v="NAVIDAD 2021"/>
    <x v="114"/>
    <s v="CHISPA PRECIO NAVIDAD NOEL 2021"/>
    <s v="UND"/>
    <m/>
    <d v="2022-01-03T00:00:00"/>
    <n v="1800"/>
    <n v="1800"/>
    <n v="0"/>
    <n v="0"/>
    <n v="99"/>
    <n v="178200"/>
    <n v="0"/>
    <n v="0"/>
    <x v="1"/>
    <s v="NUTRESA"/>
    <s v="BUEN"/>
    <m/>
    <d v="2021-08-26T00:00:00"/>
    <d v="2021-08-31T00:00:00"/>
    <d v="2021-10-19T00:00:00"/>
    <d v="2021-10-19T15:03:56"/>
    <s v="COMERCIAL NUTRESA S A S"/>
    <s v="MERCADEO"/>
    <s v="GALLETAS"/>
    <s v="NOEL"/>
    <s v="N"/>
    <d v="2021-08-26T00:00:00"/>
  </r>
  <r>
    <x v="2336"/>
    <s v="MEDE"/>
    <s v="CEDIS MEDELLIN"/>
    <s v="ALMACEN"/>
    <s v="ALMACENAJE"/>
    <s v="MP"/>
    <s v="NAVIDAD 2021"/>
    <x v="152"/>
    <s v="ROMPETRAFICO NAVIDAD NOEL 2021"/>
    <s v="UND"/>
    <m/>
    <d v="2022-01-03T00:00:00"/>
    <n v="19"/>
    <n v="19"/>
    <n v="0"/>
    <n v="0"/>
    <n v="1055"/>
    <n v="20045"/>
    <n v="0"/>
    <n v="0"/>
    <x v="1"/>
    <s v="NUTRESA"/>
    <s v="BUEN"/>
    <m/>
    <d v="2021-08-26T00:00:00"/>
    <d v="2021-08-27T00:00:00"/>
    <d v="2021-10-19T00:00:00"/>
    <d v="2021-10-19T15:04:15"/>
    <s v="COMERCIAL NUTRESA S A S"/>
    <s v="MERCADEO"/>
    <s v="GALLETAS"/>
    <s v="NOEL"/>
    <s v="N"/>
    <d v="2021-08-26T00:00:00"/>
  </r>
  <r>
    <x v="2337"/>
    <s v="MEDE"/>
    <s v="CEDIS MEDELLIN"/>
    <s v="ALMACEN"/>
    <s v="ALMACENAJE"/>
    <s v="MP"/>
    <s v="KIR MATIZ INSTANTE"/>
    <x v="385"/>
    <s v="KIT  MATIZ INSTANTE"/>
    <s v="UND"/>
    <m/>
    <s v="01/31/2021"/>
    <n v="31"/>
    <n v="31"/>
    <n v="0"/>
    <n v="0"/>
    <n v="40000"/>
    <n v="1240000"/>
    <n v="0"/>
    <n v="0"/>
    <x v="2"/>
    <s v="NUTRESA"/>
    <s v="BUEN"/>
    <m/>
    <d v="2021-10-22T00:00:00"/>
    <d v="2021-10-25T00:00:00"/>
    <m/>
    <m/>
    <s v="COMERCIAL NUTRESA S A S"/>
    <s v="MERCADEO"/>
    <s v="CAFE"/>
    <s v="MATIZ"/>
    <s v="N"/>
    <d v="2021-10-22T00:00:00"/>
  </r>
  <r>
    <x v="2338"/>
    <s v="MEDE"/>
    <s v="CEDIS MEDELLIN"/>
    <s v="ALMACEN"/>
    <s v="ALMACENAJE"/>
    <s v="MP"/>
    <s v="STICKER CONTROL DE ACTIVOS "/>
    <x v="160"/>
    <s v="STICKER SERIE PARA IDENTIFICADOR  DE ACTIVOS NUTRESA"/>
    <s v="UND"/>
    <m/>
    <s v="12/31/2020"/>
    <n v="16150"/>
    <n v="16150"/>
    <n v="0"/>
    <n v="0"/>
    <n v="100"/>
    <n v="1615000"/>
    <n v="0"/>
    <n v="0"/>
    <x v="1"/>
    <s v="NUTRESA"/>
    <s v="BUEN"/>
    <m/>
    <d v="2020-08-10T00:00:00"/>
    <d v="2021-10-30T00:00:00"/>
    <d v="2021-11-02T00:00:00"/>
    <d v="2021-11-02T11:41:51"/>
    <s v="COMERCIAL NUTRESA S A S"/>
    <s v="TRADE"/>
    <s v="NUTRESA"/>
    <s v="MULTIMARCA"/>
    <s v="N"/>
    <d v="2020-08-19T00:00:00"/>
  </r>
  <r>
    <x v="2339"/>
    <s v="MEDE"/>
    <s v="CEDIS MEDELLIN"/>
    <s v="ALMACEN"/>
    <s v="ALMACENAJE"/>
    <s v="MP"/>
    <s v="DORIA POR MILLONES"/>
    <x v="899"/>
    <s v="PUNTA CON FRONTAL DORIA POR MILLONES"/>
    <s v="UND"/>
    <m/>
    <s v="10/30/2021"/>
    <n v="2"/>
    <n v="2"/>
    <n v="0"/>
    <n v="0"/>
    <n v="96210"/>
    <n v="192420"/>
    <n v="0"/>
    <n v="0"/>
    <x v="2"/>
    <s v="NUTRESA"/>
    <s v="BAJA"/>
    <m/>
    <d v="2021-09-21T00:00:00"/>
    <d v="2021-11-05T00:00:00"/>
    <m/>
    <d v="2021-10-12T16:02:24"/>
    <s v="COMERCIAL NUTRESA S A S"/>
    <s v="MERCADEO"/>
    <s v="PASTAS"/>
    <s v="DORIA"/>
    <s v="N"/>
    <d v="2021-09-23T00:00:00"/>
  </r>
  <r>
    <x v="2340"/>
    <s v="MEDE"/>
    <s v="CEDIS MEDELLIN"/>
    <s v="ALMACEN"/>
    <s v="ALMACENAJE"/>
    <s v="MP"/>
    <s v="CENEFA POR MARCA NUTRESA"/>
    <x v="420"/>
    <s v="CENEFA LINEAL LA ESPECIAL /TRADE"/>
    <s v="UND"/>
    <m/>
    <s v="12/30/2021"/>
    <n v="618"/>
    <n v="618"/>
    <n v="0"/>
    <n v="0"/>
    <n v="1454"/>
    <n v="898572"/>
    <n v="0"/>
    <n v="0"/>
    <x v="2"/>
    <s v="NUTRESA"/>
    <s v="BUEN"/>
    <m/>
    <d v="2021-03-26T00:00:00"/>
    <d v="2021-03-26T00:00:00"/>
    <d v="2021-11-08T00:00:00"/>
    <d v="2021-11-08T17:22:44"/>
    <s v="COMERCIAL NUTRESA S A S"/>
    <s v="TRADE"/>
    <s v="CNCH"/>
    <s v="MULTIMARCA"/>
    <s v="N"/>
    <d v="2021-03-26T00:00:00"/>
  </r>
  <r>
    <x v="2341"/>
    <s v="MEDE"/>
    <s v="CEDIS MEDELLIN"/>
    <s v="ALMACEN"/>
    <s v="ALMACENAJE"/>
    <s v="MP"/>
    <s v="NAVIDAD 2021"/>
    <x v="117"/>
    <s v="CENEFA DELIMITADORA NAVIDAD NOEL 2021"/>
    <s v="UND"/>
    <m/>
    <d v="2022-01-03T00:00:00"/>
    <n v="800"/>
    <n v="800"/>
    <n v="0"/>
    <n v="0"/>
    <n v="94"/>
    <n v="75200"/>
    <n v="0"/>
    <n v="0"/>
    <x v="1"/>
    <s v="NUTRESA"/>
    <s v="BUEN"/>
    <m/>
    <d v="2021-08-25T00:00:00"/>
    <d v="2021-08-26T00:00:00"/>
    <d v="2021-10-19T00:00:00"/>
    <d v="2021-10-19T15:02:53"/>
    <s v="COMERCIAL NUTRESA S A S"/>
    <s v="MERCADEO"/>
    <s v="GALLETAS"/>
    <s v="NOEL"/>
    <s v="N"/>
    <d v="2021-08-25T00:00:00"/>
  </r>
  <r>
    <x v="2342"/>
    <s v="MEDE"/>
    <s v="CEDIS MEDELLIN"/>
    <s v="ALMACEN"/>
    <s v="ALMACENAJE"/>
    <s v="MP"/>
    <s v="NAVIDAD NOEL 2021"/>
    <x v="147"/>
    <s v="TROPEZON ANCHETERIA AU NAVIDAD NOEL 2021"/>
    <s v="UND"/>
    <m/>
    <s v="12/30/2021"/>
    <n v="17"/>
    <n v="17"/>
    <n v="0"/>
    <n v="0"/>
    <n v="104900"/>
    <n v="1783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2343"/>
    <s v="MEDE"/>
    <s v="CEDIS MEDELLIN"/>
    <s v="ALMACEN"/>
    <s v="ALMACENAJE"/>
    <s v="MP"/>
    <s v="CENEFA POR MARCA NUTRESA"/>
    <x v="900"/>
    <s v="CENEFA LINEAL DUCALES /TRADE"/>
    <s v="UND"/>
    <m/>
    <s v="12/30/2021"/>
    <n v="1"/>
    <n v="1"/>
    <n v="0"/>
    <n v="0"/>
    <n v="1454"/>
    <n v="1454"/>
    <n v="0"/>
    <n v="0"/>
    <x v="2"/>
    <s v="NUTRESA"/>
    <s v="BUEN"/>
    <m/>
    <d v="2021-03-26T00:00:00"/>
    <d v="2021-06-09T00:00:00"/>
    <d v="2021-11-08T00:00:00"/>
    <d v="2021-11-08T19:15:18"/>
    <s v="COMERCIAL NUTRESA S A S"/>
    <s v="TRADE"/>
    <s v="GALLETAS"/>
    <s v="MULTIMARCA"/>
    <s v="N"/>
    <d v="2021-03-26T00:00:00"/>
  </r>
  <r>
    <x v="2344"/>
    <s v="MEDE"/>
    <s v="CEDIS MEDELLIN"/>
    <s v="ALMACEN"/>
    <s v="ALMACENAJE"/>
    <s v="MP"/>
    <s v="ACTIVACION CHOCOTERA EN NAVIDAD"/>
    <x v="156"/>
    <s v="KIT MONO Y TARJETA NAVIDENA PARA CHOCOTERAS (X10) "/>
    <s v="UND"/>
    <m/>
    <s v="01/31/2022"/>
    <n v="35"/>
    <n v="35"/>
    <n v="0"/>
    <n v="0"/>
    <n v="5970"/>
    <n v="208950"/>
    <n v="0"/>
    <n v="0"/>
    <x v="2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2345"/>
    <s v="MEDE"/>
    <s v="CEDIS MEDELLIN"/>
    <s v="ALMACEN"/>
    <s v="ALMACENAJE"/>
    <s v="P"/>
    <s v="PRODUCTO"/>
    <x v="197"/>
    <s v="CAPSULAS CAFE MATIZ EXPRESO AMBAR PLEGX10UND"/>
    <s v="UND"/>
    <m/>
    <s v="12/31/2040"/>
    <n v="5"/>
    <n v="5"/>
    <n v="0"/>
    <n v="0"/>
    <n v="10080"/>
    <n v="50400"/>
    <s v="MED02262023"/>
    <n v="0"/>
    <x v="2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2346"/>
    <s v="MEDE"/>
    <s v="CEDIS MEDELLIN"/>
    <s v="ALMACEN"/>
    <s v="ALMACENAJE"/>
    <s v="P"/>
    <s v="PRODUCTO"/>
    <x v="543"/>
    <s v="TOSH HUERTO ALMENDRA PLEG X12 UND X35G"/>
    <s v="UND"/>
    <m/>
    <s v="12/31/2040"/>
    <n v="73"/>
    <n v="73"/>
    <n v="0"/>
    <n v="0"/>
    <n v="22000"/>
    <n v="1606000"/>
    <s v="MED04142022"/>
    <n v="0"/>
    <x v="2"/>
    <s v="NUTRESA"/>
    <s v="BUEN"/>
    <d v="2022-04-14T00:00:00"/>
    <d v="2021-06-26T00:00:00"/>
    <d v="2021-11-02T00:00:00"/>
    <m/>
    <d v="2021-10-22T18:54:54"/>
    <s v="COMERCIAL NUTRESA S A S"/>
    <s v="MERCADEO"/>
    <s v="CNCH"/>
    <s v="TOSH"/>
    <s v="N"/>
    <d v="2021-06-26T00:00:00"/>
  </r>
  <r>
    <x v="2347"/>
    <s v="MEDE"/>
    <s v="CEDIS MEDELLIN"/>
    <s v="ALMACEN"/>
    <s v="ALMACENAJE"/>
    <s v="P"/>
    <s v="PRODUCTO"/>
    <x v="512"/>
    <s v="PASAB. LA ESPECIAL MANIMIEL DPCX180G"/>
    <s v="UND"/>
    <m/>
    <s v="12/31/2040"/>
    <n v="167"/>
    <n v="167"/>
    <n v="0"/>
    <n v="0"/>
    <n v="5200"/>
    <n v="868400"/>
    <s v="MED07232022"/>
    <n v="0"/>
    <x v="2"/>
    <s v="NUTRESA"/>
    <s v="BUEN"/>
    <d v="2022-07-23T00:00:00"/>
    <d v="2021-10-02T00:00:00"/>
    <d v="2021-10-04T00:00:00"/>
    <d v="2021-11-04T00:00:00"/>
    <d v="2021-11-04T16:14:59"/>
    <s v="COMERCIAL NUTRESA S A S"/>
    <s v="MERCADEO"/>
    <s v="CNCH"/>
    <s v="LA ESPECIAL"/>
    <s v="N"/>
    <d v="2021-10-02T00:00:00"/>
  </r>
  <r>
    <x v="2348"/>
    <s v="MEDE"/>
    <s v="CEDIS MEDELLIN"/>
    <s v="ALMACEN"/>
    <s v="ALMACENAJE"/>
    <s v="P"/>
    <s v="PRODUCTO"/>
    <x v="901"/>
    <s v="MANI KRAKS LA ESPECIAL X12 UND X25G"/>
    <s v="UND"/>
    <m/>
    <s v="12/31/2040"/>
    <n v="3"/>
    <n v="3"/>
    <n v="0"/>
    <n v="0"/>
    <n v="6500"/>
    <n v="19500"/>
    <s v="MED04082022"/>
    <n v="0"/>
    <x v="1"/>
    <s v="NUTRESA"/>
    <s v="BUEN"/>
    <d v="2022-04-08T00:00:00"/>
    <d v="2021-05-29T00:00:00"/>
    <d v="2021-08-03T00:00:00"/>
    <d v="2021-10-08T00:00:00"/>
    <d v="2021-10-08T18:11:32"/>
    <s v="COMERCIAL NUTRESA S A S"/>
    <s v="MERCADEO"/>
    <s v="CNCH"/>
    <s v="LA ESPECIAL"/>
    <s v="N"/>
    <d v="2021-05-29T00:00:00"/>
  </r>
  <r>
    <x v="2349"/>
    <s v="MEDE"/>
    <s v="CEDIS MEDELLIN"/>
    <s v="ALMACEN"/>
    <s v="ALMACENAJE"/>
    <s v="P"/>
    <s v="PRODUCTO"/>
    <x v="723"/>
    <s v="PAS. PITA CHIPS TOSH PIMENTON PIX26G"/>
    <s v="UND"/>
    <m/>
    <s v="12/31/2040"/>
    <n v="488"/>
    <n v="488"/>
    <n v="0"/>
    <n v="0"/>
    <n v="1600"/>
    <n v="780800"/>
    <s v="MED07032022"/>
    <n v="0"/>
    <x v="0"/>
    <s v="NUTRESA"/>
    <s v="BUEN"/>
    <d v="2022-07-03T00:00:00"/>
    <d v="2021-11-03T00:00:00"/>
    <d v="2021-11-03T00:00:00"/>
    <d v="2021-11-09T00:00:00"/>
    <d v="2021-11-09T17:48:27"/>
    <s v="COMERCIAL NUTRESA S A S"/>
    <s v="MERCADEO"/>
    <s v="GALLETAS"/>
    <s v="TOSH"/>
    <s v="N"/>
    <d v="2021-03-04T00:00:00"/>
  </r>
  <r>
    <x v="2350"/>
    <s v="MEDE"/>
    <s v="CEDIS MEDELLIN"/>
    <s v="C_REFRI"/>
    <s v="CUARTO REFRIGERADO"/>
    <s v="P"/>
    <s v="PRODUCTO"/>
    <x v="902"/>
    <s v="TOSH CACAO EN POLVO BOL X200G"/>
    <s v="UND"/>
    <m/>
    <s v="12/31/2040"/>
    <n v="24"/>
    <n v="24"/>
    <n v="0"/>
    <n v="0"/>
    <n v="2190"/>
    <n v="52560"/>
    <s v="MED03042023"/>
    <n v="0"/>
    <x v="2"/>
    <s v="NUTRESA"/>
    <s v="BUEN"/>
    <d v="2023-03-04T00:00:00"/>
    <d v="2021-03-15T00:00:00"/>
    <d v="2021-03-15T00:00:00"/>
    <d v="2021-10-13T00:00:00"/>
    <d v="2021-10-13T14:19:03"/>
    <s v="COMERCIAL NUTRESA S A S"/>
    <s v="MERCADEO"/>
    <s v="CNCH"/>
    <s v="TOSH"/>
    <s v="N"/>
    <d v="2021-03-15T00:00:00"/>
  </r>
  <r>
    <x v="2351"/>
    <s v="MEDE"/>
    <s v="CEDIS MEDELLIN"/>
    <s v="ALMACEN"/>
    <s v="ALMACENAJE"/>
    <s v="P"/>
    <s v="PRODUCTO"/>
    <x v="903"/>
    <s v="GTA. DUX RELLENAS CHOCOLATE BS. X6  X  216GR"/>
    <s v="UND"/>
    <m/>
    <s v="12/31/2040"/>
    <n v="322"/>
    <n v="322"/>
    <n v="0"/>
    <n v="0"/>
    <n v="4030"/>
    <n v="1297660"/>
    <s v="MED03162022"/>
    <n v="0"/>
    <x v="0"/>
    <s v="NUTRESA"/>
    <s v="BUEN"/>
    <d v="2022-03-16T00:00:00"/>
    <d v="2021-09-17T00:00:00"/>
    <d v="2021-09-17T00:00:00"/>
    <d v="2021-10-11T00:00:00"/>
    <d v="2021-10-11T16:36:11"/>
    <s v="COMERCIAL NUTRESA S A S"/>
    <s v="MERCADEO"/>
    <s v="GALLETAS"/>
    <s v="DUX"/>
    <s v="N"/>
    <d v="2021-08-26T00:00:00"/>
  </r>
  <r>
    <x v="2352"/>
    <s v="MEDE"/>
    <s v="CEDIS MEDELLIN"/>
    <s v="C_REFRI"/>
    <s v="CUARTO REFRIGERADO"/>
    <s v="P"/>
    <s v="PRODUCTO"/>
    <x v="904"/>
    <s v="CHOCOLATE CORONA DELICATTO MENOS AZUCAR PLEG X 10 UND X 142GR"/>
    <s v="UND"/>
    <m/>
    <s v="12/31/2040"/>
    <n v="18"/>
    <n v="18"/>
    <n v="0"/>
    <n v="0"/>
    <n v="13958"/>
    <n v="251244"/>
    <s v="MED07022023"/>
    <n v="0"/>
    <x v="2"/>
    <s v="NUTRESA"/>
    <s v="BUEN"/>
    <d v="2023-07-02T00:00:00"/>
    <d v="2021-07-26T00:00:00"/>
    <d v="2021-11-04T00:00:00"/>
    <m/>
    <d v="2021-08-11T16:32:38"/>
    <s v="COMERCIAL NUTRESA S A S"/>
    <s v="MERCADEO"/>
    <s v="CNCH"/>
    <s v="CORONA"/>
    <s v="N"/>
    <d v="2021-07-26T00:00:00"/>
  </r>
  <r>
    <x v="2353"/>
    <s v="MEDE"/>
    <s v="CEDIS MEDELLIN"/>
    <s v="C_REFRI"/>
    <s v="CUARTO REFRIGERADO"/>
    <s v="P"/>
    <s v="PRODUCTO"/>
    <x v="531"/>
    <s v="GOMAS  KINDS BENET VITAMINA C X 2 X 8 GR"/>
    <s v="UND"/>
    <m/>
    <s v="12/31/2040"/>
    <n v="500"/>
    <n v="500"/>
    <n v="0"/>
    <n v="0"/>
    <n v="350"/>
    <n v="175000"/>
    <s v="MED06012022"/>
    <n v="0"/>
    <x v="0"/>
    <s v="BPO"/>
    <s v="BUEN"/>
    <d v="2022-06-01T00:00:00"/>
    <d v="2021-03-29T00:00:00"/>
    <d v="2021-03-29T00:00:00"/>
    <d v="2021-11-04T00:00:00"/>
    <d v="2021-11-04T17:33:16"/>
    <s v="COMERCIAL NUTRESA S A S"/>
    <s v="MERCADEO"/>
    <s v="GESTION CARGO"/>
    <s v="BENET"/>
    <s v="N"/>
    <d v="2021-03-29T00:00:00"/>
  </r>
  <r>
    <x v="2354"/>
    <s v="MEDE"/>
    <s v="CEDIS MEDELLIN"/>
    <s v="ALMACEN"/>
    <s v="ALMACENAJE"/>
    <s v="P"/>
    <s v="PRODUCTO"/>
    <x v="755"/>
    <s v="PREMEZ. JET TORTA X440G"/>
    <s v="UND"/>
    <m/>
    <s v="12/31/2040"/>
    <n v="156"/>
    <n v="156"/>
    <n v="0"/>
    <n v="0"/>
    <n v="7719"/>
    <n v="1204164"/>
    <s v="MED08062022"/>
    <n v="0"/>
    <x v="2"/>
    <s v="NUTRESA"/>
    <s v="BUEN"/>
    <d v="2022-08-06T00:00:00"/>
    <d v="2021-08-17T00:00:00"/>
    <d v="2021-08-17T00:00:00"/>
    <m/>
    <m/>
    <s v="COMERCIAL NUTRESA S A S"/>
    <s v="MERCADEO"/>
    <s v="CNCH"/>
    <s v="REPOSTERIA"/>
    <s v="N"/>
    <d v="2021-08-17T00:00:00"/>
  </r>
  <r>
    <x v="2355"/>
    <s v="MEDE"/>
    <s v="CEDIS MEDELLIN"/>
    <s v="ALMACEN"/>
    <s v="ALMACENAJE"/>
    <s v="P"/>
    <s v="LANZAMIENTO BEBIDAS TOSH"/>
    <x v="540"/>
    <s v="BEBIDA TOSH ALMENDRA "/>
    <s v="UND"/>
    <m/>
    <s v="12/31/2040"/>
    <n v="232"/>
    <n v="232"/>
    <n v="0"/>
    <n v="0"/>
    <n v="8128"/>
    <n v="1885696"/>
    <s v="MED07162022"/>
    <n v="0"/>
    <x v="2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2356"/>
    <s v="MEDE"/>
    <s v="CEDIS MEDELLIN"/>
    <s v="C_REFRI"/>
    <s v="CUARTO REFRIGERADO"/>
    <s v="P"/>
    <s v="PRODUCTO"/>
    <x v="905"/>
    <s v="JUMBO BROWNIES DOYPAC  355 GR"/>
    <s v="UND"/>
    <m/>
    <s v="12/31/2040"/>
    <n v="43"/>
    <n v="43"/>
    <n v="0"/>
    <n v="0"/>
    <n v="2438"/>
    <n v="104834"/>
    <s v="MED05212022"/>
    <n v="0"/>
    <x v="2"/>
    <s v="NUTRESA"/>
    <s v="BUEN"/>
    <d v="2022-05-22T00:00:00"/>
    <d v="2021-06-29T00:00:00"/>
    <d v="2021-06-29T00:00:00"/>
    <d v="2021-11-05T00:00:00"/>
    <d v="2021-11-05T15:22:32"/>
    <s v="COMERCIAL NUTRESA S A S"/>
    <s v="MERCADEO"/>
    <s v="CNCH"/>
    <s v="REPOSTERIA"/>
    <s v="N"/>
    <d v="2021-06-18T00:00:00"/>
  </r>
  <r>
    <x v="2357"/>
    <s v="MEDE"/>
    <s v="CEDIS MEDELLIN"/>
    <s v="ALMACEN"/>
    <s v="ALMACENAJE"/>
    <s v="P"/>
    <s v="MUESTREO NOEL TROPICAL - IMPULSO"/>
    <x v="199"/>
    <s v="NOEL TROPICAL NARANJA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58"/>
    <s v="MEDE"/>
    <s v="CEDIS MEDELLIN"/>
    <s v="ALMACEN"/>
    <s v="ALMACENAJE"/>
    <s v="P"/>
    <s v="PRODUCTO"/>
    <x v="752"/>
    <s v="CHOCOLISTOAX 1650 GR"/>
    <s v="UND"/>
    <m/>
    <d v="2040-01-12T00:00:00"/>
    <n v="384"/>
    <n v="384"/>
    <n v="0"/>
    <n v="0"/>
    <n v="16943"/>
    <n v="6506112"/>
    <s v="MED07072023"/>
    <n v="0"/>
    <x v="2"/>
    <s v="NUTRESA"/>
    <s v="BUEN"/>
    <d v="2023-07-07T00:00:00"/>
    <d v="2021-08-02T00:00:00"/>
    <d v="2021-08-03T00:00:00"/>
    <d v="2021-09-20T00:00:00"/>
    <m/>
    <s v="COMERCIAL NUTRESA S A S"/>
    <s v="MERCADEO"/>
    <s v="CNCH"/>
    <s v="CHOCOLISTO"/>
    <s v="N"/>
    <d v="2021-08-02T00:00:00"/>
  </r>
  <r>
    <x v="2359"/>
    <s v="MEDE"/>
    <s v="CEDIS MEDELLIN"/>
    <s v="ALMACEN"/>
    <s v="ALMACENAJE"/>
    <s v="P"/>
    <s v="TOSH ENERGIA"/>
    <x v="525"/>
    <s v="AROM.TOSH ENERGIA 24G 20SOB 20UN"/>
    <s v="UND"/>
    <m/>
    <s v="12/31/2040"/>
    <n v="295"/>
    <n v="295"/>
    <n v="0"/>
    <n v="0"/>
    <n v="4000"/>
    <n v="1180000"/>
    <s v="MED08282023"/>
    <n v="0"/>
    <x v="2"/>
    <s v="NUTRESA"/>
    <s v="BUEN"/>
    <d v="2023-08-28T00:00:00"/>
    <d v="2021-10-15T00:00:00"/>
    <d v="2021-10-15T00:00:00"/>
    <d v="2021-11-08T00:00:00"/>
    <d v="2021-11-08T17:05:42"/>
    <s v="COMERCIAL NUTRESA S A S"/>
    <s v="MERCADEO"/>
    <s v="CAFE"/>
    <s v="TOSH"/>
    <s v="N"/>
    <d v="2021-10-15T00:00:00"/>
  </r>
  <r>
    <x v="2360"/>
    <s v="MEDE"/>
    <s v="CEDIS MEDELLIN"/>
    <s v="ALMACEN"/>
    <s v="ALMACENAJE"/>
    <s v="P"/>
    <s v="PRODUCTO"/>
    <x v="523"/>
    <s v="BRR. TOSH ARANDANOS NF X 11G GN MUESTRA GRATIS"/>
    <s v="UND"/>
    <m/>
    <s v="12/31/2040"/>
    <n v="6"/>
    <n v="6"/>
    <n v="0"/>
    <n v="0"/>
    <n v="169"/>
    <n v="1014"/>
    <s v="MED11262022"/>
    <n v="0"/>
    <x v="0"/>
    <s v="NUTRESA"/>
    <s v="BUEN"/>
    <d v="2022-11-26T00:00:00"/>
    <d v="2021-10-26T00:00:00"/>
    <d v="2021-10-26T00:00:00"/>
    <m/>
    <m/>
    <s v="COMERCIAL NUTRESA S A S"/>
    <s v="MERCADEO"/>
    <s v="CNCH"/>
    <s v="TOSH"/>
    <s v="N"/>
    <d v="2020-02-24T00:00:00"/>
  </r>
  <r>
    <x v="2361"/>
    <s v="MEDE"/>
    <s v="CEDIS MEDELLIN"/>
    <s v="ALMACEN"/>
    <s v="ALMACENAJE"/>
    <s v="P"/>
    <s v="PRODUCTO"/>
    <x v="502"/>
    <s v="GTA. DUX RELLENAS CHOCOLATE 36GR"/>
    <s v="UND"/>
    <m/>
    <s v="12/31/2040"/>
    <n v="10"/>
    <n v="10"/>
    <n v="0"/>
    <n v="0"/>
    <n v="672"/>
    <n v="6720"/>
    <s v="NED06162022"/>
    <n v="0"/>
    <x v="2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2362"/>
    <s v="MEDE"/>
    <s v="CEDIS MEDELLIN"/>
    <s v="C_REFRI"/>
    <s v="CUARTO REFRIGERADO"/>
    <s v="P"/>
    <s v="PRODUCTO"/>
    <x v="190"/>
    <s v="GLINA. MONTBLANC ALMENDRA LECHE X 60G "/>
    <s v="UND"/>
    <m/>
    <s v="12/31/2040"/>
    <n v="220"/>
    <n v="220"/>
    <n v="0"/>
    <n v="0"/>
    <n v="2766"/>
    <n v="608520"/>
    <s v="MED07272022"/>
    <n v="0"/>
    <x v="0"/>
    <s v="BPO"/>
    <s v="BUEN"/>
    <d v="2022-07-27T00:00:00"/>
    <d v="2021-09-17T00:00:00"/>
    <d v="2021-09-17T00:00:00"/>
    <d v="2021-11-04T00:00:00"/>
    <d v="2021-11-04T18:22:35"/>
    <s v="COMERCIAL NUTRESA S A S"/>
    <s v="MERCADEO"/>
    <s v="CNCH"/>
    <s v="MONTBLANC"/>
    <s v="N"/>
    <d v="2021-09-15T00:00:00"/>
  </r>
  <r>
    <x v="2363"/>
    <s v="MEDE"/>
    <s v="CEDIS MEDELLIN"/>
    <s v="ALMACEN"/>
    <s v="ALMACENAJE"/>
    <s v="P"/>
    <s v="PRODUCTO"/>
    <x v="906"/>
    <s v="PASAB.LAESPECIAL HABAS MIX 12G DEGUS"/>
    <s v="UND"/>
    <m/>
    <s v="12/31/2040"/>
    <n v="167"/>
    <n v="167"/>
    <n v="0"/>
    <n v="0"/>
    <n v="500"/>
    <n v="83500"/>
    <s v="MED05102022"/>
    <n v="0"/>
    <x v="0"/>
    <s v="NUTRESA"/>
    <s v="BUEN"/>
    <d v="2022-05-10T00:00:00"/>
    <d v="2021-07-26T00:00:00"/>
    <d v="2021-10-11T00:00:00"/>
    <d v="2021-10-27T00:00:00"/>
    <d v="2021-10-27T16:19:02"/>
    <s v="COMERCIAL NUTRESA S A S"/>
    <s v="MERCADEO"/>
    <s v="CNCH"/>
    <s v="LA ESPECIAL"/>
    <s v="N"/>
    <d v="2021-07-26T00:00:00"/>
  </r>
  <r>
    <x v="2364"/>
    <s v="MEDE"/>
    <s v="CEDIS MEDELLIN"/>
    <s v="ALMACEN"/>
    <s v="ALMACENAJE"/>
    <s v="P"/>
    <s v="PRODUCTO"/>
    <x v="907"/>
    <s v="CHOCOLISTO COOKIESNCRM180G"/>
    <s v="UND"/>
    <m/>
    <s v="12/30/2021"/>
    <n v="230"/>
    <n v="230"/>
    <n v="0"/>
    <n v="0"/>
    <n v="4054"/>
    <n v="932420"/>
    <s v="MED05242022"/>
    <n v="0"/>
    <x v="2"/>
    <s v="NUTRESA"/>
    <s v="BUEN"/>
    <d v="2022-05-24T00:00:00"/>
    <d v="2021-08-26T00:00:00"/>
    <d v="2021-09-06T00:00:00"/>
    <d v="2021-09-16T00:00:00"/>
    <d v="2021-09-16T15:59:36"/>
    <s v="COMERCIAL NUTRESA S A S"/>
    <s v="MERCADEO"/>
    <s v="CNCH"/>
    <s v="CHOCOLISTO"/>
    <s v="N"/>
    <d v="2021-08-26T00:00:00"/>
  </r>
  <r>
    <x v="2365"/>
    <s v="MEDE"/>
    <s v="CEDIS MEDELLIN"/>
    <s v="ALMACEN"/>
    <s v="ALMACENAJE"/>
    <s v="P"/>
    <s v="PRODUCTO"/>
    <x v="202"/>
    <s v="BEB BENET SIN AZUCAR VAINILLA X 50 GR"/>
    <s v="UND"/>
    <m/>
    <s v="12/31/2040"/>
    <n v="305"/>
    <n v="305"/>
    <n v="0"/>
    <n v="0"/>
    <n v="1500"/>
    <n v="457500"/>
    <s v="MED11022022"/>
    <n v="0"/>
    <x v="0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2366"/>
    <s v="MEDE"/>
    <s v="CEDIS MEDELLIN"/>
    <s v="ALMACEN"/>
    <s v="ALMACENAJE"/>
    <s v="P"/>
    <s v="PRODUCTO"/>
    <x v="215"/>
    <s v="PASAB. TOSH HUERTOSAL BOLSA X150G"/>
    <s v="UND"/>
    <m/>
    <s v="12/31/2040"/>
    <n v="40"/>
    <n v="40"/>
    <n v="0"/>
    <n v="0"/>
    <n v="2339"/>
    <n v="93560"/>
    <s v="MED07222022"/>
    <n v="0"/>
    <x v="0"/>
    <s v="BPO"/>
    <s v="BUEN"/>
    <d v="2022-07-22T00:00:00"/>
    <d v="2021-10-15T00:00:00"/>
    <d v="2021-10-15T00:00:00"/>
    <d v="2021-11-04T00:00:00"/>
    <d v="2021-11-04T18:22:39"/>
    <s v="COMERCIAL NUTRESA S A S"/>
    <s v="MERCADEO"/>
    <s v="CNCH"/>
    <s v="TOSH"/>
    <s v="N"/>
    <d v="2021-10-15T00:00:00"/>
  </r>
  <r>
    <x v="2367"/>
    <s v="MEDE"/>
    <s v="CEDIS MEDELLIN"/>
    <s v="C_REFRI"/>
    <s v="CUARTO REFRIGERADO"/>
    <s v="P"/>
    <s v="PRODUCTO"/>
    <x v="210"/>
    <s v="GLINA. JUMBO FLOW LECHE X18G"/>
    <s v="UND"/>
    <m/>
    <s v="12/31/2040"/>
    <n v="30"/>
    <n v="30"/>
    <n v="0"/>
    <n v="0"/>
    <n v="500"/>
    <n v="15000"/>
    <s v="MED06292022"/>
    <n v="0"/>
    <x v="0"/>
    <s v="NUTRESA"/>
    <s v="BUEN"/>
    <d v="2022-06-29T00:00:00"/>
    <d v="2021-10-15T00:00:00"/>
    <d v="2021-10-15T00:00:00"/>
    <d v="2021-11-04T00:00:00"/>
    <d v="2021-11-04T17:39:04"/>
    <s v="COMERCIAL NUTRESA S A S"/>
    <s v="MERCADEO"/>
    <s v="CNCH"/>
    <s v="JUMBO"/>
    <s v="N"/>
    <d v="2021-09-10T00:00:00"/>
  </r>
  <r>
    <x v="2368"/>
    <s v="MEDE"/>
    <s v="CEDIS MEDELLIN"/>
    <s v="ALMACEN"/>
    <s v="ALMACENAJE"/>
    <s v="P"/>
    <s v="PRODUCTO"/>
    <x v="748"/>
    <s v="CHOCOLISTO SIN AZUCAR 180GR"/>
    <s v="UND"/>
    <m/>
    <s v="12/31/2040"/>
    <n v="180"/>
    <n v="180"/>
    <n v="0"/>
    <n v="0"/>
    <n v="1936"/>
    <n v="348480"/>
    <s v="MED06252023"/>
    <n v="0"/>
    <x v="2"/>
    <s v="NUTRESA"/>
    <s v="BUEN"/>
    <d v="2023-06-25T00:00:00"/>
    <d v="2021-07-26T00:00:00"/>
    <d v="2021-07-27T00:00:00"/>
    <d v="2021-11-05T00:00:00"/>
    <d v="2021-11-05T15:22:18"/>
    <s v="COMERCIAL NUTRESA S A S"/>
    <s v="MERCADEO"/>
    <s v="CNCH"/>
    <s v="CHOCOLISTO"/>
    <s v="N"/>
    <d v="2021-07-26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103"/>
    <n v="103"/>
    <n v="0"/>
    <n v="0"/>
    <n v="4790"/>
    <n v="493370"/>
    <s v="MED12292021"/>
    <n v="0"/>
    <x v="2"/>
    <s v="NUTRESA"/>
    <s v="BUEN"/>
    <d v="2022-12-29T00:00:00"/>
    <d v="2021-08-02T00:00:00"/>
    <d v="2021-08-03T00:00:00"/>
    <d v="2021-10-28T00:00:00"/>
    <d v="2021-10-28T15:40:32"/>
    <s v="COMERCIAL NUTRESA S A S"/>
    <s v="MERCADEO"/>
    <s v="GALLETAS"/>
    <s v="FESTIVAL"/>
    <s v="N"/>
    <d v="2021-05-29T00:00:00"/>
  </r>
  <r>
    <x v="2370"/>
    <s v="MEDE"/>
    <s v="CEDIS MEDELLIN"/>
    <s v="C_REFRI"/>
    <s v="CUARTO REFRIGERADO"/>
    <s v="P"/>
    <s v="PRODUCTO"/>
    <x v="212"/>
    <s v="BURBUJA JET AREQUIPE COCO PI XQ 13.2 GR"/>
    <s v="UND"/>
    <m/>
    <s v="12/31/2040"/>
    <n v="4970"/>
    <n v="4970"/>
    <n v="0"/>
    <n v="0"/>
    <n v="600"/>
    <n v="2982000"/>
    <s v="MED05182022"/>
    <n v="0"/>
    <x v="0"/>
    <s v="NUTRESA"/>
    <s v="BUEN"/>
    <d v="2022-05-18T00:00:00"/>
    <d v="2021-11-10T00:00:00"/>
    <d v="2021-11-10T00:00:00"/>
    <m/>
    <m/>
    <s v="COMERCIAL NUTRESA S A S"/>
    <s v="MERCADEO"/>
    <s v="CNCH"/>
    <s v="JET"/>
    <s v="N"/>
    <d v="2021-09-17T00:00:00"/>
  </r>
  <r>
    <x v="2371"/>
    <s v="MEDE"/>
    <s v="CEDIS MEDELLIN"/>
    <s v="ALMACEN"/>
    <s v="ALMACENAJE"/>
    <s v="P"/>
    <s v="PRODUCTO"/>
    <x v="908"/>
    <s v="GTA. DUCALES MINI PLEG X10 UN X 69GR "/>
    <s v="UND"/>
    <m/>
    <s v="12/31/2040"/>
    <n v="18"/>
    <n v="18"/>
    <n v="0"/>
    <n v="0"/>
    <n v="11905"/>
    <n v="214290"/>
    <s v="MED03272022"/>
    <n v="0"/>
    <x v="2"/>
    <s v="NUTRESA"/>
    <s v="BUEN"/>
    <d v="2022-03-27T00:00:00"/>
    <d v="2021-08-18T00:00:00"/>
    <d v="2021-10-29T00:00:00"/>
    <d v="2021-11-08T00:00:00"/>
    <d v="2021-11-08T17:04:02"/>
    <s v="COMERCIAL NUTRESA S A S"/>
    <s v="MERCADEO"/>
    <s v="GALLETAS"/>
    <s v="DUCALES"/>
    <s v="N"/>
    <d v="2021-08-02T00:00:00"/>
  </r>
  <r>
    <x v="2372"/>
    <s v="MEDE"/>
    <s v="CEDIS MEDELLIN"/>
    <s v="ALMACEN"/>
    <s v="ALMACENAJE"/>
    <s v="P"/>
    <s v="KIT PARA MUESTRAS DE CODIFICACIoN"/>
    <x v="909"/>
    <s v="KIT MUESTRAS DE CODIFICACION ZENU"/>
    <s v="PAQ"/>
    <m/>
    <s v="07/30/2021"/>
    <n v="197"/>
    <n v="197"/>
    <n v="0"/>
    <n v="0"/>
    <n v="19869"/>
    <n v="3914193"/>
    <s v="MED09302024"/>
    <n v="0"/>
    <x v="2"/>
    <s v="NUTRESA"/>
    <s v="BUEN"/>
    <d v="2024-09-30T00:00:00"/>
    <d v="2021-07-13T00:00:00"/>
    <d v="2021-07-13T00:00:00"/>
    <d v="2021-07-29T00:00:00"/>
    <d v="2021-07-29T20:13:40"/>
    <s v="COMERCIAL NUTRESA S A S"/>
    <s v="MERCADEO"/>
    <s v="LARGA VIDA"/>
    <s v="ZENU"/>
    <s v="N"/>
    <d v="2021-07-13T00:00:00"/>
  </r>
  <r>
    <x v="2373"/>
    <s v="MEDE"/>
    <s v="CEDIS MEDELLIN"/>
    <s v="ALMACEN"/>
    <s v="ALMACENAJE"/>
    <s v="P"/>
    <s v="PRODUCTO"/>
    <x v="910"/>
    <s v="JET WAFER VAINILLA PLEG X 20UNDX 22G"/>
    <s v="UND"/>
    <m/>
    <s v="12/31/2040"/>
    <n v="364"/>
    <n v="364"/>
    <n v="0"/>
    <n v="0"/>
    <n v="10700"/>
    <n v="3894800"/>
    <s v="MED02072022"/>
    <n v="0"/>
    <x v="1"/>
    <s v="NUTRESA"/>
    <s v="BUEN"/>
    <d v="2022-02-07T00:00:00"/>
    <d v="2021-10-23T00:00:00"/>
    <d v="2021-10-23T00:00:00"/>
    <m/>
    <m/>
    <s v="COMERCIAL NUTRESA S A S"/>
    <s v="MERCADEO"/>
    <s v="CNCH"/>
    <s v="JET"/>
    <s v="N"/>
    <d v="2021-10-23T00:00:00"/>
  </r>
  <r>
    <x v="2374"/>
    <s v="MEDE"/>
    <s v="CEDIS MEDELLIN"/>
    <s v="ALMACEN"/>
    <s v="ALMACENAJE"/>
    <s v="P"/>
    <n v="1"/>
    <x v="759"/>
    <s v="GALLETA SULTANA PI 36.7 GR"/>
    <s v="UND"/>
    <m/>
    <s v="12/31/2040"/>
    <n v="150"/>
    <n v="150"/>
    <n v="0"/>
    <n v="0"/>
    <n v="320"/>
    <n v="48000"/>
    <s v="MED02202022"/>
    <n v="0"/>
    <x v="2"/>
    <s v="NUTRESA"/>
    <s v="BUEN"/>
    <d v="2022-02-20T00:00:00"/>
    <d v="2021-08-19T00:00:00"/>
    <d v="2021-11-10T00:00:00"/>
    <m/>
    <m/>
    <s v="COMERCIAL NUTRESA S A S"/>
    <s v="MERCADEO"/>
    <s v="GALLETAS"/>
    <s v="NOEL"/>
    <s v="N"/>
    <d v="2016-02-10T00:00:00"/>
  </r>
  <r>
    <x v="2375"/>
    <s v="MEDE"/>
    <s v="CEDIS MEDELLIN"/>
    <s v="ALMACEN"/>
    <s v="ALMACENAJE"/>
    <s v="P"/>
    <s v="PRODUCTO"/>
    <x v="519"/>
    <s v="PASAB. TOSH MIX PRIMAVERAL DOYPACK X280G"/>
    <s v="UND"/>
    <m/>
    <s v="12/31/2040"/>
    <n v="187"/>
    <n v="187"/>
    <n v="0"/>
    <n v="0"/>
    <n v="11118"/>
    <n v="2079066"/>
    <s v="MED05262022"/>
    <n v="0"/>
    <x v="2"/>
    <s v="NUTRESA"/>
    <s v="BUEN"/>
    <d v="2022-05-26T00:00:00"/>
    <d v="2021-09-15T00:00:00"/>
    <d v="2021-09-16T00:00:00"/>
    <d v="2021-11-08T00:00:00"/>
    <d v="2021-11-08T17:04:37"/>
    <s v="COMERCIAL NUTRESA S A S"/>
    <s v="MERCADEO"/>
    <s v="CNCH"/>
    <s v="TOSH"/>
    <s v="N"/>
    <d v="2021-09-15T00:00:00"/>
  </r>
  <r>
    <x v="2376"/>
    <s v="MEDE"/>
    <s v="CEDIS MEDELLIN"/>
    <s v="C_REFRI"/>
    <s v="CUARTO REFRIGERADO"/>
    <s v="P"/>
    <s v="PRODUCTO"/>
    <x v="911"/>
    <s v="GLINA. JET 12 GR CON LAMINA ALBUM COLOMBIA SORPRENDENTE"/>
    <s v="UND"/>
    <m/>
    <s v="12/31/2040"/>
    <n v="132"/>
    <n v="132"/>
    <n v="0"/>
    <n v="0"/>
    <n v="500"/>
    <n v="66000"/>
    <s v="MED06242022"/>
    <n v="0"/>
    <x v="0"/>
    <s v="NUTRESA"/>
    <s v="BUEN"/>
    <d v="2022-06-24T00:00:00"/>
    <d v="2021-07-12T00:00:00"/>
    <d v="2021-07-12T00:00:00"/>
    <d v="2021-10-27T00:00:00"/>
    <d v="2021-10-27T10:28:28"/>
    <s v="COMERCIAL NUTRESA S A S"/>
    <s v="MERCADEO"/>
    <s v="CNCH"/>
    <s v="JET"/>
    <s v="N"/>
    <d v="2021-04-19T00:00:00"/>
  </r>
  <r>
    <x v="2377"/>
    <s v="MEDE"/>
    <s v="CEDIS MEDELLIN"/>
    <s v="ALMACEN"/>
    <s v="ALMACENAJE"/>
    <s v="P"/>
    <s v="PRODUCTO"/>
    <x v="906"/>
    <s v="PASAB.LAESPECIAL HABAS MIX 12G DEGUS"/>
    <s v="UND"/>
    <m/>
    <s v="12/31/2040"/>
    <n v="707"/>
    <n v="707"/>
    <n v="0"/>
    <n v="0"/>
    <n v="500"/>
    <n v="353500"/>
    <s v="MED05102022"/>
    <n v="0"/>
    <x v="2"/>
    <s v="NUTRESA"/>
    <s v="BUEN"/>
    <d v="2022-05-10T00:00:00"/>
    <d v="2021-11-08T00:00:00"/>
    <d v="2021-11-10T00:00:00"/>
    <m/>
    <m/>
    <s v="COMERCIAL NUTRESA S A S"/>
    <s v="MERCADEO"/>
    <s v="CNCH"/>
    <s v="LA ESPECIAL"/>
    <s v="N"/>
    <d v="2021-07-26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255"/>
    <n v="255"/>
    <n v="0"/>
    <n v="0"/>
    <n v="2842"/>
    <n v="724710"/>
    <s v="MED11122022"/>
    <n v="0"/>
    <x v="0"/>
    <s v="BPO"/>
    <s v="BUEN"/>
    <d v="2022-11-12T00:00:00"/>
    <d v="2021-08-26T00:00:00"/>
    <d v="2021-11-03T00:00:00"/>
    <d v="2021-11-04T00:00:00"/>
    <d v="2021-11-04T17:52:36"/>
    <s v="COMERCIAL NUTRESA S A S"/>
    <s v="MERCADEO"/>
    <s v="PASTAS"/>
    <s v="MONTICELLO"/>
    <s v="N"/>
    <d v="2016-09-23T00:00:00"/>
  </r>
  <r>
    <x v="2379"/>
    <s v="MEDE"/>
    <s v="CEDIS MEDELLIN"/>
    <s v="ALMACEN"/>
    <s v="ALMACENAJE"/>
    <s v="P"/>
    <s v="PRODUCTO"/>
    <x v="510"/>
    <s v="PLEGADIZA CAPSULA EXPRESS COLCAFE CHAI LATTE 13G X 10 U"/>
    <s v="UND"/>
    <m/>
    <s v="12/31/2040"/>
    <n v="5"/>
    <n v="5"/>
    <n v="0"/>
    <n v="0"/>
    <n v="13000"/>
    <n v="65000"/>
    <s v="MED08092022"/>
    <n v="0"/>
    <x v="2"/>
    <s v="NUTRESA"/>
    <s v="BUEN"/>
    <d v="2022-08-09T00:00:00"/>
    <d v="2021-08-09T00:00:00"/>
    <d v="2021-08-09T00:00:00"/>
    <m/>
    <m/>
    <s v="COMERCIAL NUTRESA S A S"/>
    <s v="MERCADEO"/>
    <s v="CAFE"/>
    <s v="CAPSULAS EXPRESS"/>
    <s v="N"/>
    <d v="2020-02-04T00:00:00"/>
  </r>
  <r>
    <x v="2380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63"/>
    <n v="63"/>
    <n v="0"/>
    <n v="0"/>
    <n v="5900"/>
    <n v="371700"/>
    <s v="MED08302022"/>
    <n v="0"/>
    <x v="1"/>
    <s v="NUTRESA"/>
    <s v="BUEN"/>
    <d v="2022-08-30T00:00:00"/>
    <d v="2021-10-21T00:00:00"/>
    <d v="2021-10-22T00:00:00"/>
    <d v="2021-11-08T00:00:00"/>
    <d v="2021-11-08T12:16:42"/>
    <s v="COMERCIAL NUTRESA S A S"/>
    <s v="MERCADEO"/>
    <s v="GESTION CARGO"/>
    <s v="BENET"/>
    <s v="N"/>
    <d v="2021-10-02T00:00:00"/>
  </r>
  <r>
    <x v="2381"/>
    <s v="MEDE"/>
    <s v="CEDIS MEDELLIN"/>
    <s v="ALMACEN"/>
    <s v="ALMACENAJE"/>
    <s v="P"/>
    <n v="1"/>
    <x v="912"/>
    <s v="MANI LA ESPECIAL KRAKS 10G"/>
    <s v="UND"/>
    <m/>
    <s v="12/31/2040"/>
    <n v="8"/>
    <n v="8"/>
    <n v="0"/>
    <n v="0"/>
    <n v="99"/>
    <n v="792"/>
    <s v="MED04152022"/>
    <n v="0"/>
    <x v="0"/>
    <s v="NUTRESA"/>
    <s v="BUEN"/>
    <d v="2022-04-22T00:00:00"/>
    <d v="2021-05-29T00:00:00"/>
    <d v="2021-09-20T00:00:00"/>
    <d v="2021-10-07T00:00:00"/>
    <d v="2021-10-07T16:20:57"/>
    <s v="COMERCIAL NUTRESA S A S"/>
    <s v="MERCADEO"/>
    <s v="CNCH"/>
    <s v="LA ESPECIAL"/>
    <s v="N"/>
    <d v="2016-01-20T00:00:00"/>
  </r>
  <r>
    <x v="2382"/>
    <s v="MEDE"/>
    <s v="CEDIS MEDELLIN"/>
    <s v="ALMACEN"/>
    <s v="ALMACENAJE"/>
    <s v="P"/>
    <s v="MUESTREO NOEL TROPICAL - IMPULSO"/>
    <x v="209"/>
    <s v="NOEL TROPICAL LIMON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83"/>
    <s v="MEDE"/>
    <s v="CEDIS MEDELLIN"/>
    <s v="ALMACEN"/>
    <s v="ALMACENAJE"/>
    <s v="P"/>
    <s v="MUESTRAS DE CODIFICACION"/>
    <x v="707"/>
    <s v="SALCH.VIENA.LIMON.PIMIENTA.ZENU X 150G"/>
    <s v="UND"/>
    <m/>
    <s v="12/31/2040"/>
    <n v="16"/>
    <n v="16"/>
    <n v="0"/>
    <n v="0"/>
    <n v="3600"/>
    <n v="57600"/>
    <s v="MED07192023"/>
    <n v="0"/>
    <x v="2"/>
    <s v="NUTRESA"/>
    <s v="BUEN"/>
    <d v="2023-07-19T00:00:00"/>
    <d v="2021-08-30T00:00:00"/>
    <d v="2021-09-06T00:00:00"/>
    <d v="2021-10-28T00:00:00"/>
    <d v="2021-10-28T10:56:42"/>
    <s v="COMERCIAL NUTRESA S A S"/>
    <s v="MERCADEO"/>
    <s v="LARGA VIDA"/>
    <s v="ZENU"/>
    <s v="N"/>
    <d v="2021-08-30T00:00:00"/>
  </r>
  <r>
    <x v="2384"/>
    <s v="MEDE"/>
    <s v="CEDIS MEDELLIN"/>
    <s v="ALMACEN"/>
    <s v="ALMACENAJE"/>
    <s v="P"/>
    <s v="PRODUCTO"/>
    <x v="913"/>
    <s v="PANCAKES DE AVENA TOSH X 60 GR"/>
    <s v="UND"/>
    <m/>
    <s v="12/31/2040"/>
    <n v="60"/>
    <n v="60"/>
    <n v="0"/>
    <n v="0"/>
    <n v="421"/>
    <n v="25260"/>
    <s v="MED02222023"/>
    <n v="0"/>
    <x v="2"/>
    <s v="NUTRESA"/>
    <s v="BUEN"/>
    <d v="2023-02-22T00:00:00"/>
    <d v="2021-08-02T00:00:00"/>
    <d v="2021-08-03T00:00:00"/>
    <d v="2021-10-04T00:00:00"/>
    <d v="2021-10-04T16:29:18"/>
    <s v="COMERCIAL NUTRESA S A S"/>
    <s v="MERCADEO"/>
    <s v="CNCH"/>
    <s v="TOSH"/>
    <s v="N"/>
    <d v="2019-07-05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87"/>
    <n v="487"/>
    <n v="0"/>
    <n v="0"/>
    <n v="702"/>
    <n v="341874"/>
    <s v="MED07212022"/>
    <n v="0"/>
    <x v="0"/>
    <s v="NUTRESA"/>
    <s v="BUEN"/>
    <d v="2022-07-12T00:00:00"/>
    <d v="2021-10-04T00:00:00"/>
    <d v="2021-10-04T00:00:00"/>
    <d v="2021-10-22T00:00:00"/>
    <d v="2021-10-22T18:18:35"/>
    <s v="COMERCIAL NUTRESA S A S"/>
    <s v="MERCADEO"/>
    <s v="GALLETAS"/>
    <s v="FESTIVAL"/>
    <s v="N"/>
    <d v="2019-10-10T00:00:00"/>
  </r>
  <r>
    <x v="2386"/>
    <s v="MEDE"/>
    <s v="CEDIS MEDELLIN"/>
    <s v="ALMACEN"/>
    <s v="ALMACENAJE"/>
    <s v="P"/>
    <s v="PORDUCTO"/>
    <x v="914"/>
    <s v="LECHE EN POLVO ENTERA 200 G COLANTA"/>
    <s v="UND"/>
    <m/>
    <s v="12/31/2040"/>
    <n v="543"/>
    <n v="543"/>
    <n v="0"/>
    <n v="0"/>
    <n v="5500"/>
    <n v="2986500"/>
    <s v="MED01052022"/>
    <n v="0"/>
    <x v="1"/>
    <s v="NUTRESA"/>
    <s v="BUEN"/>
    <d v="2022-01-05T00:00:00"/>
    <d v="2021-07-27T00:00:00"/>
    <d v="2021-08-17T00:00:00"/>
    <d v="2021-10-09T00:00:00"/>
    <d v="2021-10-09T10:10:13"/>
    <s v="COMERCIAL NUTRESA S A S"/>
    <s v="MERCADEO"/>
    <s v="CNCH"/>
    <s v="MULTIMARCA"/>
    <s v="N"/>
    <d v="2021-07-27T00:00:00"/>
  </r>
  <r>
    <x v="2387"/>
    <s v="MEDE"/>
    <s v="CEDIS MEDELLIN"/>
    <s v="ALMACEN"/>
    <s v="ALMACENAJE"/>
    <s v="P"/>
    <n v="1"/>
    <x v="915"/>
    <s v="PLEGADIZA CAPSULA EXPRESS CHOCOLYNE X 10 U"/>
    <s v="UND"/>
    <s v="-"/>
    <s v="12/31/2040"/>
    <n v="5"/>
    <n v="5"/>
    <n v="0"/>
    <n v="0"/>
    <n v="11729"/>
    <n v="58645"/>
    <s v="MED06292022"/>
    <n v="0"/>
    <x v="2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2388"/>
    <s v="MEDE"/>
    <s v="CEDIS MEDELLIN"/>
    <s v="ALMACEN"/>
    <s v="ALMACENAJE"/>
    <s v="P"/>
    <s v="MATIZ"/>
    <x v="549"/>
    <s v="MATIZ INSTANTE FRASCO X 150 GR"/>
    <s v="UND"/>
    <m/>
    <s v="12/31/2040"/>
    <n v="30"/>
    <n v="30"/>
    <n v="0"/>
    <n v="0"/>
    <n v="7800"/>
    <n v="234000"/>
    <s v="MED04052023"/>
    <n v="0"/>
    <x v="2"/>
    <s v="NUTRESA"/>
    <s v="BUEN"/>
    <d v="2023-04-05T00:00:00"/>
    <d v="2021-10-26T00:00:00"/>
    <d v="2021-10-28T00:00:00"/>
    <m/>
    <m/>
    <s v="COMERCIAL NUTRESA S A S"/>
    <s v="MERCADEO"/>
    <s v="CAFE"/>
    <s v="MATIZ"/>
    <s v="N"/>
    <d v="2019-04-11T00:00:00"/>
  </r>
  <r>
    <x v="2389"/>
    <s v="MEDE"/>
    <s v="CEDIS MEDELLIN"/>
    <s v="ALMACEN"/>
    <s v="ALMACENAJE"/>
    <s v="P"/>
    <s v="PRODUCTO"/>
    <x v="520"/>
    <s v="TOSH MIX NUECES Y SEMILLAS PLEG X12 UND X33G"/>
    <s v="UND"/>
    <m/>
    <s v="12/31/2040"/>
    <n v="66"/>
    <n v="66"/>
    <n v="0"/>
    <n v="0"/>
    <n v="22000"/>
    <n v="1452000"/>
    <s v="MED04282022"/>
    <n v="0"/>
    <x v="2"/>
    <s v="NUTRESA"/>
    <s v="BUEN"/>
    <d v="2022-04-28T00:00:00"/>
    <d v="2021-06-26T00:00:00"/>
    <d v="2021-06-26T00:00:00"/>
    <d v="2021-09-02T00:00:00"/>
    <d v="2021-09-02T12:38:07"/>
    <s v="COMERCIAL NUTRESA S A S"/>
    <s v="MERCADEO"/>
    <s v="CNCH"/>
    <s v="TOSH"/>
    <s v="N"/>
    <d v="2021-06-26T00:00:00"/>
  </r>
  <r>
    <x v="2390"/>
    <s v="MEDE"/>
    <s v="CEDIS MEDELLIN"/>
    <s v="C_REFRI"/>
    <s v="CUARTO REFRIGERADO"/>
    <s v="P"/>
    <s v="PRODUCTO"/>
    <x v="500"/>
    <s v="MONTBLANC TROZOS DE PECANAS PI X 80 GR"/>
    <s v="UND"/>
    <m/>
    <s v="12/31/2040"/>
    <n v="694"/>
    <n v="694"/>
    <n v="0"/>
    <n v="0"/>
    <n v="8100"/>
    <n v="5621400"/>
    <s v="MED03072022"/>
    <n v="0"/>
    <x v="2"/>
    <s v="NUTRESA"/>
    <s v="BUEN"/>
    <d v="2022-03-07T00:00:00"/>
    <d v="2021-08-18T00:00:00"/>
    <d v="2021-08-19T00:00:00"/>
    <d v="2021-10-28T00:00:00"/>
    <d v="2021-10-28T10:56:36"/>
    <s v="COMERCIAL NUTRESA S A S"/>
    <s v="MERCADEO"/>
    <s v="CNCH"/>
    <s v="MONTBLANC"/>
    <s v="N"/>
    <d v="2021-08-18T00:00:00"/>
  </r>
  <r>
    <x v="2391"/>
    <s v="MEDE"/>
    <s v="CEDIS MEDELLIN"/>
    <s v="ALMACEN"/>
    <s v="ALMACENAJE"/>
    <s v="P"/>
    <s v="PRODUCTO"/>
    <x v="916"/>
    <s v="GOL CHOCO POWER X31GR"/>
    <s v="PAQ"/>
    <m/>
    <s v="12/31/2040"/>
    <n v="613"/>
    <n v="613"/>
    <n v="0"/>
    <n v="0"/>
    <n v="900"/>
    <n v="551700"/>
    <s v="MED04272022"/>
    <n v="0"/>
    <x v="2"/>
    <s v="NUTRESA"/>
    <s v="BUEN"/>
    <d v="2022-04-27T00:00:00"/>
    <d v="2021-08-18T00:00:00"/>
    <d v="2021-08-19T00:00:00"/>
    <d v="2021-11-05T00:00:00"/>
    <d v="2021-11-05T15:22:14"/>
    <s v="COMERCIAL NUTRESA S A S"/>
    <s v="MERCADEO"/>
    <s v="CNCH"/>
    <s v="GOL"/>
    <s v="N"/>
    <d v="2021-08-18T00:00:00"/>
  </r>
  <r>
    <x v="2392"/>
    <s v="MEDE"/>
    <s v="CEDIS MEDELLIN"/>
    <s v="ALMACEN"/>
    <s v="ALMACENAJE"/>
    <s v="P"/>
    <s v="MUESTRAS DE CODIFICACION"/>
    <x v="692"/>
    <s v="JAMON. ESPECIAL ZENU X 180 G"/>
    <s v="UND"/>
    <m/>
    <s v="12/31/2040"/>
    <n v="16"/>
    <n v="16"/>
    <n v="0"/>
    <n v="0"/>
    <n v="8200"/>
    <n v="131200"/>
    <s v="MED07172023"/>
    <n v="0"/>
    <x v="2"/>
    <s v="NUTRESA"/>
    <s v="BUEN"/>
    <d v="2023-07-17T00:00:00"/>
    <d v="2021-08-30T00:00:00"/>
    <d v="2021-09-06T00:00:00"/>
    <d v="2021-10-28T00:00:00"/>
    <d v="2021-10-28T10:56:46"/>
    <s v="COMERCIAL NUTRESA S A S"/>
    <s v="MERCADEO"/>
    <s v="LARGA VIDA"/>
    <s v="ZENU"/>
    <s v="N"/>
    <d v="2021-08-30T00:00:00"/>
  </r>
  <r>
    <x v="2393"/>
    <s v="MEDE"/>
    <s v="CEDIS MEDELLIN"/>
    <s v="C_REFRI"/>
    <s v="CUARTO REFRIGERADO"/>
    <s v="P"/>
    <s v="PRODUCTO"/>
    <x v="753"/>
    <s v="COCOA CORONA X 200 GACYC"/>
    <s v="UND"/>
    <m/>
    <s v="12/31/2040"/>
    <n v="85"/>
    <n v="85"/>
    <n v="0"/>
    <n v="0"/>
    <n v="5600"/>
    <n v="476000"/>
    <s v="MED07192023"/>
    <n v="0"/>
    <x v="2"/>
    <s v="NUTRESA"/>
    <s v="BUEN"/>
    <d v="2023-07-19T00:00:00"/>
    <d v="2021-08-02T00:00:00"/>
    <d v="2021-09-06T00:00:00"/>
    <d v="2021-09-16T00:00:00"/>
    <d v="2021-09-16T15:59:26"/>
    <s v="COMERCIAL NUTRESA S A S"/>
    <s v="MERCADEO"/>
    <s v="CNCH"/>
    <s v="CORONA"/>
    <s v="N"/>
    <d v="2021-08-02T00:00:00"/>
  </r>
  <r>
    <x v="2394"/>
    <s v="MEDE"/>
    <s v="CEDIS MEDELLIN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MED06022022"/>
    <n v="0"/>
    <x v="0"/>
    <s v="BPO"/>
    <s v="BUEN"/>
    <d v="2022-06-02T00:00:00"/>
    <d v="2021-07-13T00:00:00"/>
    <d v="2021-08-11T00:00:00"/>
    <m/>
    <d v="2021-07-29T11:18:18"/>
    <s v="COMERCIAL NUTRESA S A S"/>
    <s v="MERCADEO"/>
    <s v="CNCH"/>
    <s v="CHOCOLISTO"/>
    <s v="N"/>
    <d v="2020-11-21T00:00:00"/>
  </r>
  <r>
    <x v="2395"/>
    <s v="MEDE"/>
    <s v="CEDIS MEDELLIN"/>
    <s v="ALMACEN"/>
    <s v="ALMACENAJE"/>
    <s v="P"/>
    <s v="PRODUCTO"/>
    <x v="218"/>
    <s v="GTA. FESTIVAL MINICHIPS BLACK PI X 35 GR"/>
    <s v="UND"/>
    <m/>
    <s v="12/31/2040"/>
    <n v="668"/>
    <n v="668"/>
    <n v="0"/>
    <n v="0"/>
    <n v="584"/>
    <n v="390112"/>
    <s v="MED07212022"/>
    <n v="0"/>
    <x v="0"/>
    <s v="NUTRESA"/>
    <s v="BUEN"/>
    <d v="2022-07-21T00:00:00"/>
    <d v="2021-10-04T00:00:00"/>
    <d v="2021-10-04T00:00:00"/>
    <d v="2021-10-26T00:00:00"/>
    <d v="2021-10-26T12:54:51"/>
    <s v="COMERCIAL NUTRESA S A S"/>
    <s v="MERCADEO"/>
    <s v="GALLETAS"/>
    <s v="FESTIVAL"/>
    <s v="N"/>
    <d v="2021-04-19T00:00:00"/>
  </r>
  <r>
    <x v="2396"/>
    <s v="MEDE"/>
    <s v="CEDIS MEDELLIN"/>
    <s v="ALMACEN"/>
    <s v="ALMACENAJE"/>
    <s v="P"/>
    <s v="PRODUCTO"/>
    <x v="749"/>
    <s v="MODIFR. CHOCOLISTO CROCANTE X 100 GR"/>
    <s v="UND"/>
    <m/>
    <s v="12/31/2040"/>
    <n v="5"/>
    <n v="5"/>
    <n v="0"/>
    <n v="0"/>
    <n v="2366"/>
    <n v="11830"/>
    <s v="MED03022022"/>
    <n v="0"/>
    <x v="2"/>
    <s v="NUTRESA"/>
    <s v="BUEN"/>
    <d v="2022-03-02T00:00:00"/>
    <d v="2021-05-03T00:00:00"/>
    <d v="2021-05-03T00:00:00"/>
    <d v="2021-09-16T00:00:00"/>
    <d v="2021-09-16T17:35:01"/>
    <s v="COMERCIAL NUTRESA S A S"/>
    <s v="MERCADEO"/>
    <s v="CNCH"/>
    <s v="CHOCOLISTO"/>
    <s v="N"/>
    <d v="2021-05-03T00:00:00"/>
  </r>
  <r>
    <x v="2397"/>
    <s v="MEDE"/>
    <s v="CEDIS MEDELLIN"/>
    <s v="ALMACEN"/>
    <s v="ALMACENAJE"/>
    <s v="P"/>
    <s v="PRODUCTO"/>
    <x v="908"/>
    <s v="GTA. DUCALES MINI PLEG X10 UN X 69GR "/>
    <s v="UND"/>
    <m/>
    <s v="12/31/2040"/>
    <n v="118"/>
    <n v="118"/>
    <n v="0"/>
    <n v="0"/>
    <n v="11905"/>
    <n v="1404790"/>
    <s v="MED05082022"/>
    <n v="0"/>
    <x v="0"/>
    <s v="NUTRESA"/>
    <s v="BUEN"/>
    <d v="2022-05-08T00:00:00"/>
    <d v="2021-09-17T00:00:00"/>
    <d v="2021-09-17T00:00:00"/>
    <d v="2021-10-11T00:00:00"/>
    <d v="2021-10-11T16:36:16"/>
    <s v="COMERCIAL NUTRESA S A S"/>
    <s v="MERCADEO"/>
    <s v="GALLETAS"/>
    <s v="DUCALES"/>
    <s v="N"/>
    <d v="2021-08-02T00:00:00"/>
  </r>
  <r>
    <x v="2398"/>
    <s v="MEDE"/>
    <s v="CEDIS MEDELLIN"/>
    <s v="ALMACEN"/>
    <s v="ALMACENAJE"/>
    <s v="P"/>
    <n v="1"/>
    <x v="198"/>
    <s v="PLEGADIZA CORONA EXPRESS CPE"/>
    <s v="UND"/>
    <s v="-"/>
    <s v="12/31/2040"/>
    <n v="5"/>
    <n v="5"/>
    <n v="0"/>
    <n v="0"/>
    <n v="13000"/>
    <n v="65000"/>
    <s v="MED09012022"/>
    <n v="0"/>
    <x v="2"/>
    <s v="NUTRESA"/>
    <s v="BUEN"/>
    <d v="2022-09-01T00:00:00"/>
    <d v="2021-08-09T00:00:00"/>
    <d v="2021-08-09T00:00:00"/>
    <m/>
    <m/>
    <s v="COMERCIAL NUTRESA S A S"/>
    <s v="MERCADEO"/>
    <s v="CNCH"/>
    <s v="CORONA"/>
    <s v="N"/>
    <d v="2016-09-28T00:00:00"/>
  </r>
  <r>
    <x v="2399"/>
    <s v="MEDE"/>
    <s v="CEDIS MEDELLIN"/>
    <s v="ALMACEN"/>
    <s v="ALMACENAJE"/>
    <s v="P"/>
    <s v="PRODUCTO"/>
    <x v="917"/>
    <s v="GALLETA SULTANA BS 12X4 X 440 GR"/>
    <s v="UND"/>
    <m/>
    <s v="12/31/2040"/>
    <n v="60"/>
    <n v="60"/>
    <n v="0"/>
    <n v="0"/>
    <n v="3850"/>
    <n v="231000"/>
    <s v="MED05292022"/>
    <n v="0"/>
    <x v="1"/>
    <s v="NUTRESA"/>
    <s v="BUEN"/>
    <d v="2022-05-29T00:00:00"/>
    <d v="2021-09-10T00:00:00"/>
    <d v="2021-09-10T00:00:00"/>
    <d v="2021-10-22T00:00:00"/>
    <d v="2021-10-22T18:58:58"/>
    <s v="COMERCIAL NUTRESA S A S"/>
    <s v="MERCADEO"/>
    <s v="GALLETAS"/>
    <s v="NOEL"/>
    <s v="N"/>
    <d v="2021-04-19T00:00:00"/>
  </r>
  <r>
    <x v="2400"/>
    <s v="MEDE"/>
    <s v="CEDIS MEDELLIN"/>
    <s v="C_REFRI"/>
    <s v="CUARTO REFRIGERADO"/>
    <s v="P"/>
    <s v="PRODUCTO"/>
    <x v="495"/>
    <s v="STICK JET CREMA PI X 18G"/>
    <s v="UND"/>
    <s v="-"/>
    <s v="12/31/2040"/>
    <n v="628"/>
    <n v="628"/>
    <n v="0"/>
    <n v="0"/>
    <n v="700"/>
    <n v="439600"/>
    <s v="MED06112022"/>
    <n v="0"/>
    <x v="0"/>
    <s v="NUTRESA"/>
    <s v="BUEN"/>
    <d v="2022-06-11T00:00:00"/>
    <d v="2021-07-26T00:00:00"/>
    <d v="2021-07-26T00:00:00"/>
    <d v="2021-10-30T00:00:00"/>
    <d v="2021-10-30T08:44:46"/>
    <s v="COMERCIAL NUTRESA S A S"/>
    <s v="MERCADEO"/>
    <s v="CNCH"/>
    <s v="JET"/>
    <s v="N"/>
    <d v="2018-10-23T00:00:00"/>
  </r>
  <r>
    <x v="2401"/>
    <s v="MEDE"/>
    <s v="CEDIS MEDELLIN"/>
    <s v="ALMACEN"/>
    <s v="ALMACENAJE"/>
    <s v="P"/>
    <s v="PRODUCTO"/>
    <x v="528"/>
    <s v="TOSH CREMA DE MANI TARRO X 300G"/>
    <s v="UND"/>
    <m/>
    <s v="12/31/2040"/>
    <n v="15"/>
    <n v="15"/>
    <n v="0"/>
    <n v="0"/>
    <n v="10900"/>
    <n v="163500"/>
    <s v="MED02182022"/>
    <n v="0"/>
    <x v="2"/>
    <s v="NUTRESA"/>
    <s v="BUEN"/>
    <d v="2022-02-18T00:00:00"/>
    <d v="2021-05-27T00:00:00"/>
    <d v="2021-07-28T00:00:00"/>
    <d v="2021-09-16T00:00:00"/>
    <d v="2021-09-16T15:58:15"/>
    <s v="COMERCIAL NUTRESA S A S"/>
    <s v="MERCADEO"/>
    <s v="CNCH"/>
    <s v="TOSH"/>
    <s v="N"/>
    <d v="2021-05-27T00:00:00"/>
  </r>
  <r>
    <x v="2402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242"/>
    <n v="242"/>
    <n v="0"/>
    <n v="0"/>
    <n v="5900"/>
    <n v="1427800"/>
    <s v="MED08312022"/>
    <n v="0"/>
    <x v="2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2403"/>
    <s v="MEDE"/>
    <s v="CEDIS MEDELLIN"/>
    <s v="ALMACEN"/>
    <s v="ALMACENAJE"/>
    <s v="P"/>
    <s v="PRODUCTO"/>
    <x v="702"/>
    <s v="PASAB. LA ESPECIAL KRAKSLIM DPCKX132G"/>
    <s v="UND"/>
    <m/>
    <s v="12/31/2040"/>
    <n v="168"/>
    <n v="168"/>
    <n v="0"/>
    <n v="0"/>
    <n v="3700"/>
    <n v="621600"/>
    <s v="MED09032022"/>
    <n v="0"/>
    <x v="2"/>
    <s v="NUTRESA"/>
    <s v="BUEN"/>
    <d v="2022-09-03T00:00:00"/>
    <d v="2021-10-02T00:00:00"/>
    <d v="2021-10-04T00:00:00"/>
    <d v="2021-11-04T00:00:00"/>
    <d v="2021-11-04T16:15:05"/>
    <s v="COMERCIAL NUTRESA S A S"/>
    <s v="MERCADEO"/>
    <s v="CNCH"/>
    <s v="LA ESPECIAL"/>
    <s v="N"/>
    <d v="2021-10-02T00:00:00"/>
  </r>
  <r>
    <x v="2404"/>
    <s v="MEDE"/>
    <s v="CEDIS MEDELLIN"/>
    <s v="ALMACEN"/>
    <s v="ALMACENAJE"/>
    <s v="P"/>
    <s v="PRODUCTO"/>
    <x v="491"/>
    <s v="GLINA.JUMBOPISTACHO PLEGX6UNDX200GNAV"/>
    <s v="UND"/>
    <m/>
    <s v="12/31/2040"/>
    <n v="61"/>
    <n v="61"/>
    <n v="0"/>
    <n v="0"/>
    <n v="43269"/>
    <n v="2639409"/>
    <s v="MED06282022"/>
    <n v="0"/>
    <x v="2"/>
    <s v="NUTRESA"/>
    <s v="BUEN"/>
    <d v="2022-06-28T00:00:00"/>
    <d v="2021-10-07T00:00:00"/>
    <d v="2021-10-08T00:00:00"/>
    <d v="2021-10-22T00:00:00"/>
    <d v="2021-10-22T20:20:35"/>
    <s v="COMERCIAL NUTRESA S A S"/>
    <s v="MERCADEO"/>
    <s v="CNCH"/>
    <s v="JUMBO"/>
    <s v="N"/>
    <d v="2021-10-07T00:00:00"/>
  </r>
  <r>
    <x v="2405"/>
    <s v="MEDE"/>
    <s v="CEDIS MEDELLIN"/>
    <s v="ALMACEN"/>
    <s v="ALMACENAJE"/>
    <s v="P"/>
    <n v="1"/>
    <x v="918"/>
    <s v="GTA SALTIN NOEL QUESO Y MANTEQUILLA X 22,5 GR"/>
    <s v="UND"/>
    <s v="-"/>
    <s v="12/31/2040"/>
    <n v="2"/>
    <n v="2"/>
    <n v="0"/>
    <n v="0"/>
    <n v="280"/>
    <n v="560"/>
    <s v="MED01302022"/>
    <n v="0"/>
    <x v="2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2406"/>
    <s v="MEDE"/>
    <s v="CEDIS MEDELLIN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MED02262023"/>
    <n v="0"/>
    <x v="0"/>
    <s v="BPO"/>
    <s v="BUEN"/>
    <d v="2023-02-26T00:00:00"/>
    <d v="2021-05-07T00:00:00"/>
    <d v="2021-08-11T00:00:00"/>
    <m/>
    <d v="2021-07-29T11:17:05"/>
    <s v="COMERCIAL NUTRESA S A S"/>
    <s v="MERCADEO"/>
    <s v="CAFE"/>
    <s v="CAPSULAS EXPRESS"/>
    <s v="N"/>
    <d v="2021-05-07T00:00:00"/>
  </r>
  <r>
    <x v="2407"/>
    <s v="MEDE"/>
    <s v="CEDIS MEDELLIN"/>
    <s v="C_REFRI"/>
    <s v="CUARTO REFRIGERADO"/>
    <s v="P"/>
    <s v="CODIFICACION"/>
    <x v="704"/>
    <s v="CORONA DELICATTO BRRX142G PAST"/>
    <s v="UND"/>
    <m/>
    <s v="12/31/2040"/>
    <n v="78"/>
    <n v="78"/>
    <n v="0"/>
    <n v="0"/>
    <n v="4100"/>
    <n v="319800"/>
    <s v="MED09062023"/>
    <n v="0"/>
    <x v="2"/>
    <s v="NUTRESA"/>
    <s v="BUEN"/>
    <d v="2023-09-06T00:00:00"/>
    <d v="2021-09-25T00:00:00"/>
    <d v="2021-09-27T00:00:00"/>
    <d v="2021-11-08T00:00:00"/>
    <d v="2021-11-08T17:04:45"/>
    <s v="COMERCIAL NUTRESA S A S"/>
    <s v="MERCADEO"/>
    <s v="CNCH"/>
    <s v="CORONA"/>
    <s v="N"/>
    <d v="2021-09-2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130"/>
    <n v="130"/>
    <n v="0"/>
    <n v="0"/>
    <n v="9200"/>
    <n v="1196000"/>
    <s v="MEED06222022"/>
    <n v="0"/>
    <x v="2"/>
    <s v="NUTRESA"/>
    <s v="BUEN"/>
    <d v="2022-06-22T00:00:00"/>
    <d v="2021-11-08T00:00:00"/>
    <d v="2021-11-08T00:00:00"/>
    <m/>
    <m/>
    <s v="COMERCIAL NUTRESA S A S"/>
    <s v="MERCADEO"/>
    <s v="PASTAS"/>
    <s v="DORIA"/>
    <s v="N"/>
    <d v="2021-09-06T00:00:00"/>
  </r>
  <r>
    <x v="2409"/>
    <s v="MEDE"/>
    <s v="CEDIS MEDELLIN"/>
    <s v="ALMACEN"/>
    <s v="ALMACENAJE"/>
    <s v="P"/>
    <s v="PRODUCTO"/>
    <x v="705"/>
    <s v="JET WAFER AREQUIPE COCO PLEG X 20 UND X 22G"/>
    <s v="UND"/>
    <m/>
    <s v="12/31/2040"/>
    <n v="374"/>
    <n v="374"/>
    <n v="0"/>
    <n v="0"/>
    <n v="16000"/>
    <n v="5984000"/>
    <s v="MED06242022"/>
    <n v="0"/>
    <x v="2"/>
    <s v="NUTRESA"/>
    <s v="BUEN"/>
    <d v="2022-06-24T00:00:00"/>
    <d v="2021-08-18T00:00:00"/>
    <d v="2021-09-06T00:00:00"/>
    <d v="2021-10-28T00:00:00"/>
    <d v="2021-10-28T17:34:52"/>
    <s v="COMERCIAL NUTRESA S A S"/>
    <s v="MERCADEO"/>
    <s v="CNCH"/>
    <s v="JET"/>
    <s v="N"/>
    <d v="2021-07-12T00:00:00"/>
  </r>
  <r>
    <x v="2410"/>
    <s v="MEDE"/>
    <s v="CEDIS MEDELLIN"/>
    <s v="ALMACEN"/>
    <s v="ALMACENAJE"/>
    <s v="P"/>
    <s v="PRODUCTO"/>
    <x v="488"/>
    <s v="GTA. DUCALES MINI X 69GR"/>
    <s v="UND"/>
    <m/>
    <s v="12/31/2040"/>
    <n v="5"/>
    <n v="5"/>
    <n v="0"/>
    <n v="0"/>
    <n v="1200"/>
    <n v="6000"/>
    <s v="MED05082022"/>
    <n v="0"/>
    <x v="2"/>
    <s v="NUTRESA"/>
    <s v="BUEN"/>
    <d v="2022-05-08T00:00:00"/>
    <d v="2021-09-10T00:00:00"/>
    <d v="2021-09-10T00:00:00"/>
    <d v="2021-11-04T00:00:00"/>
    <d v="2021-11-04T16:50:35"/>
    <s v="COMERCIAL NUTRESA S A S"/>
    <s v="MERCADEO"/>
    <s v="GALLETAS"/>
    <s v="DUCALES"/>
    <s v="N"/>
    <d v="2021-08-26T00:00:00"/>
  </r>
  <r>
    <x v="2411"/>
    <s v="MEDE"/>
    <s v="CEDIS MEDELLIN"/>
    <s v="ALMACEN"/>
    <s v="ALMACENAJE"/>
    <s v="P"/>
    <s v="MUESTREO EN EL EXITO"/>
    <x v="203"/>
    <s v="CHOCOL. CORONA DELICATTO 14.2G GRANEL"/>
    <s v="UND"/>
    <m/>
    <s v="12/31/2040"/>
    <n v="2280"/>
    <n v="2280"/>
    <n v="0"/>
    <n v="0"/>
    <n v="700"/>
    <n v="1596000"/>
    <s v="MED05212023"/>
    <n v="0"/>
    <x v="0"/>
    <s v="NUTRESA"/>
    <s v="BUEN"/>
    <d v="2023-05-21T00:00:00"/>
    <d v="2021-09-25T00:00:00"/>
    <d v="2021-10-26T00:00:00"/>
    <d v="2021-10-27T00:00:00"/>
    <d v="2021-10-27T16:19:12"/>
    <s v="COMERCIAL NUTRESA S A S"/>
    <s v="MERCADEO"/>
    <s v="CNCH"/>
    <s v="CORONA"/>
    <s v="N"/>
    <d v="2021-09-25T00:00:00"/>
  </r>
  <r>
    <x v="2412"/>
    <s v="MEDE"/>
    <s v="CEDIS MEDELLIN"/>
    <s v="C_REFRI"/>
    <s v="CUARTO REFRIGERADO"/>
    <s v="P"/>
    <s v="PRODUCTO"/>
    <x v="515"/>
    <s v="SOBRE X 2 GOMAS BENET COLAGENO"/>
    <s v="UND"/>
    <m/>
    <s v="12/31/2040"/>
    <n v="700"/>
    <n v="700"/>
    <n v="0"/>
    <n v="0"/>
    <n v="500"/>
    <n v="350000"/>
    <s v="MED06012022"/>
    <n v="0"/>
    <x v="2"/>
    <s v="BPO"/>
    <s v="BUEN"/>
    <d v="2022-06-01T00:00:00"/>
    <d v="2021-08-05T00:00:00"/>
    <d v="2021-11-04T00:00:00"/>
    <d v="2021-11-04T00:00:00"/>
    <d v="2021-11-04T17:28:16"/>
    <s v="COMERCIAL NUTRESA S A S"/>
    <s v="MERCADEO"/>
    <s v="GESTION CARGO"/>
    <s v="BENET"/>
    <s v="N"/>
    <d v="2020-12-01T00:00:00"/>
  </r>
  <r>
    <x v="2413"/>
    <s v="MEDE"/>
    <s v="CEDIS MEDELLIN"/>
    <s v="C_REFRI"/>
    <s v="CUARTO REFRIGERADO"/>
    <s v="P"/>
    <s v="PRODUCTO"/>
    <x v="701"/>
    <s v="GLINA. MONTBLANCAVELECH PLEX8UX60G"/>
    <s v="UND"/>
    <m/>
    <s v="12/31/2040"/>
    <n v="51"/>
    <n v="51"/>
    <n v="0"/>
    <n v="0"/>
    <n v="31200"/>
    <n v="1591200"/>
    <s v="MED06202022"/>
    <n v="0"/>
    <x v="2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2414"/>
    <s v="MEDE"/>
    <s v="CEDIS MEDELLIN"/>
    <s v="ALMACEN"/>
    <s v="ALMACENAJE"/>
    <s v="P"/>
    <s v="PRODUCTO"/>
    <x v="699"/>
    <s v="GOL MINI BOLSA BOLX12UNX14G"/>
    <s v="UND"/>
    <m/>
    <s v="12/31/2040"/>
    <n v="332"/>
    <n v="332"/>
    <n v="0"/>
    <n v="0"/>
    <n v="5400"/>
    <n v="1792800"/>
    <s v="MED06132022"/>
    <n v="0"/>
    <x v="2"/>
    <s v="NUTRESA"/>
    <s v="BUEN"/>
    <d v="2022-06-13T00:00:00"/>
    <d v="2021-09-23T00:00:00"/>
    <d v="2021-09-23T00:00:00"/>
    <d v="2021-11-08T00:00:00"/>
    <d v="2021-11-08T17:05:05"/>
    <s v="COMERCIAL NUTRESA S A S"/>
    <s v="MERCADEO"/>
    <s v="CNCH"/>
    <s v="GOL"/>
    <s v="N"/>
    <d v="2021-09-23T00:00:00"/>
  </r>
  <r>
    <x v="2415"/>
    <s v="MEDE"/>
    <s v="CEDIS MEDELLIN"/>
    <s v="C_REFRI"/>
    <s v="CUARTO REFRIGERADO"/>
    <s v="P"/>
    <s v="PRODUCTO"/>
    <x v="492"/>
    <s v="MONTBLANC CON TROZOS DE MORA PI X 60G"/>
    <s v="UND"/>
    <m/>
    <s v="12/31/2040"/>
    <n v="753"/>
    <n v="753"/>
    <n v="0"/>
    <n v="0"/>
    <n v="3800"/>
    <n v="2861400"/>
    <s v="MED07022022"/>
    <n v="0"/>
    <x v="2"/>
    <s v="NUTRESA"/>
    <s v="BUEN"/>
    <d v="2022-07-02T00:00:00"/>
    <d v="2021-08-18T00:00:00"/>
    <d v="2021-08-19T00:00:00"/>
    <d v="2021-10-28T00:00:00"/>
    <d v="2021-10-28T10:56:39"/>
    <s v="COMERCIAL NUTRESA S A S"/>
    <s v="MERCADEO"/>
    <s v="CNCH"/>
    <s v="MONTBLANC"/>
    <s v="N"/>
    <d v="2021-08-18T00:00:00"/>
  </r>
  <r>
    <x v="2416"/>
    <s v="MEDE"/>
    <s v="CEDIS MEDELLIN"/>
    <s v="ALMACEN"/>
    <s v="ALMACENAJE"/>
    <s v="P"/>
    <s v="PRODUCTO"/>
    <x v="760"/>
    <s v="GOL MINI PLEGX24UN X 336 GR"/>
    <s v="UND"/>
    <m/>
    <s v="12/31/2040"/>
    <n v="176"/>
    <n v="176"/>
    <n v="0"/>
    <n v="0"/>
    <n v="9600"/>
    <n v="1689600"/>
    <s v="MED04292022"/>
    <n v="0"/>
    <x v="2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2417"/>
    <s v="MEDE"/>
    <s v="CEDIS MEDELLIN"/>
    <s v="ALMACEN"/>
    <s v="ALMACENAJE"/>
    <s v="P"/>
    <s v="PRODUCTO"/>
    <x v="225"/>
    <s v="PLEGADIZA CAPSULA EXPRESS SELLO ROJO VAINILLA X 6 GR X 10 UND"/>
    <s v="UND"/>
    <m/>
    <s v="12/31/2040"/>
    <n v="3"/>
    <n v="3"/>
    <n v="0"/>
    <n v="0"/>
    <n v="8640"/>
    <n v="25920"/>
    <s v="MED05132022"/>
    <n v="0"/>
    <x v="0"/>
    <s v="BPO"/>
    <s v="BUEN"/>
    <d v="2022-05-13T00:00:00"/>
    <d v="2020-12-01T00:00:00"/>
    <d v="2021-08-11T00:00:00"/>
    <m/>
    <d v="2021-07-29T11:16:03"/>
    <s v="COMERCIAL NUTRESA S A S"/>
    <s v="MERCADEO"/>
    <s v="CAFE"/>
    <s v="CAPSULAS EXPRESS"/>
    <s v="N"/>
    <d v="2020-11-21T00:00:00"/>
  </r>
  <r>
    <x v="2418"/>
    <s v="MEDE"/>
    <s v="CEDIS MEDELLIN"/>
    <s v="ALMACEN"/>
    <s v="ALMACENAJE"/>
    <s v="P"/>
    <s v="PRODUCTO"/>
    <x v="745"/>
    <s v="CHOCOLISTO X 484G"/>
    <s v="UND"/>
    <m/>
    <s v="12/31/2040"/>
    <n v="345"/>
    <n v="345"/>
    <n v="0"/>
    <n v="0"/>
    <n v="2539"/>
    <n v="875955"/>
    <s v="MED06242023"/>
    <n v="0"/>
    <x v="2"/>
    <s v="NUTRESA"/>
    <s v="BUEN"/>
    <d v="2023-06-24T00:00:00"/>
    <d v="2021-08-02T00:00:00"/>
    <d v="2021-08-03T00:00:00"/>
    <d v="2021-10-13T00:00:00"/>
    <d v="2021-10-13T19:25:15"/>
    <s v="COMERCIAL NUTRESA S A S"/>
    <s v="MERCADEO"/>
    <s v="CNCH"/>
    <s v="CHOCOLISTO"/>
    <s v="N"/>
    <d v="2020-12-01T00:00:00"/>
  </r>
  <r>
    <x v="2419"/>
    <s v="MEDE"/>
    <s v="CEDIS MEDELLIN"/>
    <s v="ALMACEN"/>
    <s v="ALMACENAJE"/>
    <s v="P"/>
    <s v="3 EN 1 COLCAFE 320G 12 FRASCOS"/>
    <x v="708"/>
    <s v="3 EN 1 COLCAFE 320G 12 FRASCOS"/>
    <s v="UND"/>
    <m/>
    <s v="12/31/2040"/>
    <n v="45"/>
    <n v="45"/>
    <n v="0"/>
    <n v="0"/>
    <n v="5747"/>
    <n v="258615"/>
    <s v="MED03012023"/>
    <n v="0"/>
    <x v="2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2420"/>
    <s v="MEDE"/>
    <s v="CEDIS MEDELLIN"/>
    <s v="ALMACEN"/>
    <s v="ALMACENAJE"/>
    <s v="P"/>
    <s v="PRODUCTO"/>
    <x v="517"/>
    <s v="FESTIVAL RECREO MARACUMANGO BS.12X6 X 648GR"/>
    <s v="UND"/>
    <m/>
    <s v="12/31/2040"/>
    <n v="197"/>
    <n v="197"/>
    <n v="0"/>
    <n v="0"/>
    <n v="6360"/>
    <n v="1252920"/>
    <s v="MED04202022"/>
    <n v="0"/>
    <x v="1"/>
    <s v="NUTRESA"/>
    <s v="BUEN"/>
    <d v="2022-04-20T00:00:00"/>
    <d v="2021-10-02T00:00:00"/>
    <d v="2021-10-04T00:00:00"/>
    <d v="2021-10-12T00:00:00"/>
    <d v="2021-10-14T12:38:57"/>
    <s v="COMERCIAL NUTRESA S A S"/>
    <s v="MERCADEO"/>
    <s v="GALLETAS"/>
    <s v="FESTIVAL"/>
    <s v="N"/>
    <d v="2021-09-23T00:00:00"/>
  </r>
  <r>
    <x v="2421"/>
    <s v="MEDE"/>
    <s v="CEDIS MEDELLIN"/>
    <s v="ALMACEN"/>
    <s v="ALMACENAJE"/>
    <s v="P"/>
    <s v="PRODUCTO"/>
    <x v="908"/>
    <s v="GTA. DUCALES MINI PLEG X10 UN X 69GR "/>
    <s v="UND"/>
    <m/>
    <s v="12/31/2040"/>
    <n v="44"/>
    <n v="44"/>
    <n v="0"/>
    <n v="0"/>
    <n v="11905"/>
    <n v="523820"/>
    <s v="MED03272022"/>
    <n v="0"/>
    <x v="1"/>
    <s v="NUTRESA"/>
    <s v="BUEN"/>
    <d v="2022-03-27T00:00:00"/>
    <d v="2021-08-02T00:00:00"/>
    <d v="2021-08-03T00:00:00"/>
    <d v="2021-10-08T00:00:00"/>
    <d v="2021-10-08T18:45:31"/>
    <s v="COMERCIAL NUTRESA S A S"/>
    <s v="MERCADEO"/>
    <s v="GALLETAS"/>
    <s v="DUCALES"/>
    <s v="N"/>
    <d v="2021-08-02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71"/>
    <n v="71"/>
    <n v="0"/>
    <n v="0"/>
    <n v="4790"/>
    <n v="340090"/>
    <s v="MED02022022"/>
    <n v="0"/>
    <x v="2"/>
    <s v="NUTRESA"/>
    <s v="BUEN"/>
    <d v="2022-02-02T00:00:00"/>
    <d v="2021-09-03T00:00:00"/>
    <d v="2021-09-06T00:00:00"/>
    <d v="2021-11-08T00:00:00"/>
    <d v="2021-11-08T17:04:56"/>
    <s v="COMERCIAL NUTRESA S A S"/>
    <s v="MERCADEO"/>
    <s v="GALLETAS"/>
    <s v="FESTIVAL"/>
    <s v="N"/>
    <d v="2021-05-29T00:00:00"/>
  </r>
  <r>
    <x v="2422"/>
    <s v="MEDE"/>
    <s v="CEDIS MEDELLIN"/>
    <s v="ALMACEN"/>
    <s v="ALMACENAJE"/>
    <s v="P"/>
    <s v="PRODUCTO"/>
    <x v="919"/>
    <s v="GTA. TOSH MIEL TC X 2 . 418 GR"/>
    <s v="UND"/>
    <m/>
    <s v="12/31/2040"/>
    <n v="61"/>
    <n v="61"/>
    <n v="0"/>
    <n v="0"/>
    <n v="4165"/>
    <n v="254065"/>
    <s v="MED03062022"/>
    <n v="0"/>
    <x v="2"/>
    <s v="NUTRESA"/>
    <s v="BUEN"/>
    <d v="2022-03-06T00:00:00"/>
    <d v="2021-06-08T00:00:00"/>
    <d v="2021-06-08T00:00:00"/>
    <d v="2021-11-08T00:00:00"/>
    <d v="2021-11-08T17:05:13"/>
    <s v="COMERCIAL NUTRESA S A S"/>
    <s v="MERCADEO"/>
    <s v="GALLETAS"/>
    <s v="TOSH"/>
    <s v="N"/>
    <d v="2020-09-23T00:00:00"/>
  </r>
  <r>
    <x v="2423"/>
    <s v="MEDE"/>
    <s v="CEDIS MEDELLIN"/>
    <s v="ALMACEN"/>
    <s v="ALMACENAJE"/>
    <s v="P"/>
    <s v="PRODUCTO"/>
    <x v="920"/>
    <s v="PREMEZ. NOEL GALLETAS X315G"/>
    <s v="UND"/>
    <m/>
    <s v="12/30/2040"/>
    <n v="140"/>
    <n v="140"/>
    <n v="0"/>
    <n v="0"/>
    <n v="5105"/>
    <n v="714700"/>
    <s v="MED09032022"/>
    <n v="0"/>
    <x v="2"/>
    <s v="NUTRESA"/>
    <s v="BUEN"/>
    <d v="2022-09-03T00:00:00"/>
    <d v="2021-08-17T00:00:00"/>
    <d v="2021-08-17T00:00:00"/>
    <d v="2021-11-08T00:00:00"/>
    <d v="2021-11-08T16:47:37"/>
    <s v="COMERCIAL NUTRESA S A S"/>
    <s v="MERCADEO"/>
    <s v="CNCH"/>
    <s v="REPOSTERIA"/>
    <s v="N"/>
    <d v="2021-08-17T00:00:00"/>
  </r>
  <r>
    <x v="2424"/>
    <s v="MEDE"/>
    <s v="CEDIS MEDELLIN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MED05232022"/>
    <n v="0"/>
    <x v="0"/>
    <s v="BPO"/>
    <s v="BUEN"/>
    <d v="2022-05-23T00:00:00"/>
    <d v="2021-07-13T00:00:00"/>
    <d v="2021-10-20T00:00:00"/>
    <m/>
    <d v="2021-09-20T11:32:13"/>
    <s v="COMERCIAL NUTRESA S A S"/>
    <s v="MERCADEO"/>
    <s v="CAFE"/>
    <s v="CAPSULAS EXPRESS"/>
    <s v="N"/>
    <d v="2016-09-15T00:00:00"/>
  </r>
  <r>
    <x v="2425"/>
    <s v="MEDE"/>
    <s v="CEDIS MEDELLIN"/>
    <s v="ALMACEN"/>
    <s v="ALMACENAJE"/>
    <s v="P"/>
    <s v="PRODUCTO"/>
    <x v="490"/>
    <s v="BRR. TOSH AVECHOCOLATE X 11G GN MUESTRA GRATIS"/>
    <s v="UND"/>
    <m/>
    <s v="12/31/2040"/>
    <n v="184"/>
    <n v="184"/>
    <n v="0"/>
    <n v="0"/>
    <n v="122"/>
    <n v="22448"/>
    <s v="MED04072022"/>
    <n v="0"/>
    <x v="0"/>
    <s v="NUTRESA"/>
    <s v="BUEN"/>
    <d v="2022-04-07T00:00:00"/>
    <d v="2021-09-22T00:00:00"/>
    <d v="2021-10-26T00:00:00"/>
    <m/>
    <d v="2021-10-09T08:14:40"/>
    <s v="COMERCIAL NUTRESA S A S"/>
    <s v="MERCADEO"/>
    <s v="CNCH"/>
    <s v="TOSH"/>
    <s v="N"/>
    <d v="2020-02-24T00:00:00"/>
  </r>
  <r>
    <x v="2426"/>
    <s v="MEDE"/>
    <s v="CEDIS MEDELLIN"/>
    <s v="ALMACEN"/>
    <s v="ALMACENAJE"/>
    <s v="P"/>
    <s v="PRODUCTO"/>
    <x v="659"/>
    <s v="STICK TOSH CREMA DE MANI 16G"/>
    <s v="UND"/>
    <m/>
    <s v="12/31/2040"/>
    <n v="115"/>
    <n v="115"/>
    <n v="0"/>
    <n v="0"/>
    <n v="800"/>
    <n v="92000"/>
    <s v="MED04292022"/>
    <n v="0"/>
    <x v="2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2427"/>
    <s v="MEDE"/>
    <s v="CEDIS MEDELLIN"/>
    <s v="ALMACEN"/>
    <s v="ALMACENAJE"/>
    <s v="P"/>
    <s v="PRODUCTO"/>
    <x v="758"/>
    <s v="CHOCOLISTO X 220G "/>
    <s v="UND"/>
    <m/>
    <s v="12/31/2040"/>
    <n v="239"/>
    <n v="239"/>
    <n v="0"/>
    <n v="0"/>
    <n v="1161"/>
    <n v="277479"/>
    <s v="MED07112023"/>
    <n v="0"/>
    <x v="2"/>
    <s v="NUTRESA"/>
    <s v="BUEN"/>
    <d v="2023-07-11T00:00:00"/>
    <d v="2021-08-02T00:00:00"/>
    <d v="2021-08-03T00:00:00"/>
    <d v="2021-10-22T00:00:00"/>
    <d v="2021-10-22T18:35:36"/>
    <s v="COMERCIAL NUTRESA S A S"/>
    <s v="MERCADEO"/>
    <s v="CNCH"/>
    <s v="CHOCOLISTO"/>
    <s v="N"/>
    <d v="2020-12-01T00:00:00"/>
  </r>
  <r>
    <x v="2428"/>
    <s v="MEDE"/>
    <s v="CEDIS MEDELLIN"/>
    <s v="C_REFRI"/>
    <s v="CUARTO REFRIGERADO"/>
    <s v="P"/>
    <s v="PRODUCTO"/>
    <x v="693"/>
    <s v="BURBUJAS JET AREQUIPE COCO BS X 10 UND X 13.2 GR"/>
    <s v="UND"/>
    <m/>
    <s v="12/31/2040"/>
    <n v="86"/>
    <n v="86"/>
    <n v="0"/>
    <n v="0"/>
    <n v="6000"/>
    <n v="516000"/>
    <s v="MED03292022"/>
    <n v="0"/>
    <x v="2"/>
    <s v="NUTRESA"/>
    <s v="BUEN"/>
    <d v="2022-03-29T00:00:00"/>
    <d v="2021-08-18T00:00:00"/>
    <d v="2021-09-27T00:00:00"/>
    <d v="2021-11-08T00:00:00"/>
    <d v="2021-11-08T17:00:29"/>
    <s v="COMERCIAL NUTRESA S A S"/>
    <s v="MERCADEO"/>
    <s v="CNCH"/>
    <s v="JET"/>
    <s v="N"/>
    <d v="2021-07-12T00:00:00"/>
  </r>
  <r>
    <x v="2429"/>
    <s v="MEDE"/>
    <s v="CEDIS MEDELLIN"/>
    <s v="ALMACEN"/>
    <s v="ALMACENAJE"/>
    <s v="P"/>
    <s v="PRODUCTO"/>
    <x v="223"/>
    <s v="GTA. FESTIVAL CHIPS PI X 40GR "/>
    <s v="UND"/>
    <m/>
    <s v="12/31/2040"/>
    <n v="836"/>
    <n v="836"/>
    <n v="0"/>
    <n v="0"/>
    <n v="702"/>
    <n v="586872"/>
    <s v="MED07212022"/>
    <n v="0"/>
    <x v="2"/>
    <s v="NUTRESA"/>
    <s v="BUEN"/>
    <d v="2022-07-21T00:00:00"/>
    <d v="2021-10-04T00:00:00"/>
    <d v="2021-10-04T00:00:00"/>
    <d v="2021-11-08T00:00:00"/>
    <d v="2021-11-08T17:14:47"/>
    <s v="COMERCIAL NUTRESA S A S"/>
    <s v="MERCADEO"/>
    <s v="GALLETAS"/>
    <s v="FESTIVAL"/>
    <s v="N"/>
    <d v="2019-10-10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4"/>
    <n v="4"/>
    <n v="0"/>
    <n v="0"/>
    <n v="2842"/>
    <n v="11368"/>
    <s v="MED11122022"/>
    <n v="0"/>
    <x v="0"/>
    <s v="BPO"/>
    <s v="AVER"/>
    <d v="2022-11-12T00:00:00"/>
    <d v="2021-08-26T00:00:00"/>
    <d v="2021-11-03T00:00:00"/>
    <m/>
    <d v="2021-11-04T17:52:36"/>
    <s v="COMERCIAL NUTRESA S A S"/>
    <s v="MERCADEO"/>
    <s v="PASTAS"/>
    <s v="MONTICELLO"/>
    <s v="N"/>
    <d v="2016-09-23T00:00:00"/>
  </r>
  <r>
    <x v="2430"/>
    <s v="MEDE"/>
    <s v="CEDIS MEDELLIN"/>
    <s v="C_REFRI"/>
    <s v="CUARTO REFRIGERADO"/>
    <s v="P"/>
    <s v="PRODUCTO"/>
    <x v="921"/>
    <s v="CHOCOLISTO TARRO X 330G "/>
    <s v="UND"/>
    <m/>
    <s v="12/31/2040"/>
    <n v="25"/>
    <n v="25"/>
    <n v="0"/>
    <n v="0"/>
    <n v="2078"/>
    <n v="51950"/>
    <s v="MED11132022"/>
    <n v="0"/>
    <x v="2"/>
    <s v="NUTRESA"/>
    <s v="BUEN"/>
    <d v="2022-11-13T00:00:00"/>
    <d v="2020-12-01T00:00:00"/>
    <d v="2021-01-20T00:00:00"/>
    <d v="2021-11-04T00:00:00"/>
    <d v="2021-11-04T16:14:20"/>
    <s v="COMERCIAL NUTRESA S A S"/>
    <s v="MERCADEO"/>
    <s v="CNCH"/>
    <s v="CHOCOLISTO"/>
    <s v="N"/>
    <d v="2020-12-01T00:00:00"/>
  </r>
  <r>
    <x v="2431"/>
    <s v="MEDE"/>
    <s v="CEDIS MEDELLIN"/>
    <s v="ALMACEN"/>
    <s v="ALMACENAJE"/>
    <s v="P"/>
    <s v="PRODUCTO"/>
    <x v="537"/>
    <s v="CAFE MATIZ AMBAR 120G"/>
    <s v="UND"/>
    <m/>
    <s v="12/31/2040"/>
    <n v="34"/>
    <n v="34"/>
    <n v="0"/>
    <n v="0"/>
    <n v="5040"/>
    <n v="171360"/>
    <s v="MED06302022"/>
    <n v="0"/>
    <x v="2"/>
    <s v="NUTRESA"/>
    <s v="BUEN"/>
    <d v="2022-06-30T00:00:00"/>
    <d v="2021-08-23T00:00:00"/>
    <d v="2021-09-06T00:00:00"/>
    <d v="2021-09-16T00:00:00"/>
    <d v="2021-09-16T15:59:31"/>
    <s v="COMERCIAL NUTRESA S A S"/>
    <s v="MERCADEO"/>
    <s v="CAFE"/>
    <s v="MATIZ"/>
    <s v="N"/>
    <d v="2021-08-23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3"/>
    <n v="3"/>
    <n v="0"/>
    <n v="0"/>
    <n v="9200"/>
    <n v="27600"/>
    <s v="MED06222022"/>
    <n v="0"/>
    <x v="2"/>
    <s v="NUTRESA"/>
    <s v="BUEN"/>
    <d v="2022-06-22T00:00:00"/>
    <d v="2021-10-07T00:00:00"/>
    <d v="2021-10-08T00:00:00"/>
    <d v="2021-10-28T00:00:00"/>
    <d v="2021-10-28T10:56:51"/>
    <s v="COMERCIAL NUTRESA S A S"/>
    <s v="MERCADEO"/>
    <s v="PASTAS"/>
    <s v="DORIA"/>
    <s v="N"/>
    <d v="2021-09-06T00:00:00"/>
  </r>
  <r>
    <x v="2433"/>
    <s v="MEDE"/>
    <s v="CEDIS MEDELLIN"/>
    <s v="ALMACEN"/>
    <s v="ALMACENAJE"/>
    <s v="P"/>
    <s v="PRODUCTO"/>
    <x v="493"/>
    <s v=" TOSH HUERTO SAL MARINA PLEG X12 UND X35G"/>
    <s v="UND"/>
    <m/>
    <s v="12/31/2040"/>
    <n v="2"/>
    <n v="2"/>
    <n v="0"/>
    <n v="0"/>
    <n v="22000"/>
    <n v="44000"/>
    <s v="MED05132022"/>
    <n v="0"/>
    <x v="2"/>
    <s v="NUTRESA"/>
    <s v="BUEN"/>
    <d v="2022-05-13T00:00:00"/>
    <d v="2021-06-26T00:00:00"/>
    <d v="2021-06-26T00:00:00"/>
    <d v="2021-11-04T00:00:00"/>
    <d v="2021-11-04T16:51:04"/>
    <s v="COMERCIAL NUTRESA S A S"/>
    <s v="MERCADEO"/>
    <s v="CNCH"/>
    <s v="TOSH"/>
    <s v="N"/>
    <d v="2021-06-26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130"/>
    <n v="130"/>
    <n v="0"/>
    <n v="0"/>
    <n v="9200"/>
    <n v="1196000"/>
    <s v="MED06172022"/>
    <n v="0"/>
    <x v="2"/>
    <s v="NUTRESA"/>
    <s v="BUEN"/>
    <d v="2022-06-17T00:00:00"/>
    <d v="2021-11-08T00:00:00"/>
    <d v="2021-11-08T00:00:00"/>
    <m/>
    <m/>
    <s v="COMERCIAL NUTRESA S A S"/>
    <s v="MERCADEO"/>
    <s v="PASTAS"/>
    <s v="DORIA"/>
    <s v="N"/>
    <d v="2021-09-06T00:00:00"/>
  </r>
  <r>
    <x v="2434"/>
    <s v="MEDE"/>
    <s v="CEDIS MEDELLIN"/>
    <s v="ALMACEN"/>
    <s v="ALMACENAJE"/>
    <s v="P"/>
    <s v="PRODUCTO"/>
    <x v="200"/>
    <s v="GTA. FESTIVAL RECREO MARACUMANGO PI X 36 GR"/>
    <s v="UND"/>
    <m/>
    <s v="12/31/2040"/>
    <n v="4"/>
    <n v="4"/>
    <n v="0"/>
    <n v="0"/>
    <n v="400"/>
    <n v="1600"/>
    <s v="MED02022022"/>
    <n v="0"/>
    <x v="2"/>
    <s v="NUTRESA"/>
    <s v="BUEN"/>
    <d v="2022-02-02T00:00:00"/>
    <d v="2021-09-10T00:00:00"/>
    <d v="2021-10-26T00:00:00"/>
    <m/>
    <d v="2021-10-04T18:04:37"/>
    <s v="COMERCIAL NUTRESA S A S"/>
    <s v="MERCADEO"/>
    <s v="GALLETAS"/>
    <s v="FESTIVAL"/>
    <s v="N"/>
    <d v="2021-07-08T00:00:00"/>
  </r>
  <r>
    <x v="2435"/>
    <s v="MEDE"/>
    <s v="CEDIS MEDELLIN"/>
    <s v="ALMACEN"/>
    <s v="ALMACENAJE"/>
    <s v="P"/>
    <s v="PRODUCTO"/>
    <x v="750"/>
    <s v="CHOCOLISTOACROCANTE X 550 GR"/>
    <s v="UND"/>
    <m/>
    <d v="2040-01-12T00:00:00"/>
    <n v="195"/>
    <n v="195"/>
    <n v="0"/>
    <n v="0"/>
    <n v="8741"/>
    <n v="1704495"/>
    <s v="MED07192022"/>
    <n v="0"/>
    <x v="2"/>
    <s v="NUTRESA"/>
    <s v="BUEN"/>
    <d v="2022-07-19T00:00:00"/>
    <d v="2021-08-02T00:00:00"/>
    <d v="2021-09-27T00:00:00"/>
    <d v="2021-11-08T00:00:00"/>
    <d v="2021-11-08T17:03:00"/>
    <s v="COMERCIAL NUTRESA S A S"/>
    <s v="MERCADEO"/>
    <s v="CNCH"/>
    <s v="CHOCOLISTO"/>
    <s v="N"/>
    <d v="2021-08-02T00:00:00"/>
  </r>
  <r>
    <x v="2436"/>
    <s v="MEDE"/>
    <s v="CEDIS MEDELLIN"/>
    <s v="ALMACEN"/>
    <s v="ALMACENAJE"/>
    <s v="P"/>
    <s v="PRODUCTO"/>
    <x v="218"/>
    <s v="GTA. FESTIVAL MINICHIPS BLACK PI X 35 GR"/>
    <s v="UND"/>
    <m/>
    <s v="12/31/2040"/>
    <n v="64"/>
    <n v="64"/>
    <n v="0"/>
    <n v="0"/>
    <n v="584"/>
    <n v="37376"/>
    <s v="MED07142022"/>
    <n v="0"/>
    <x v="2"/>
    <s v="NUTRESA"/>
    <s v="BUEN"/>
    <d v="2022-07-14T00:00:00"/>
    <d v="2021-10-04T00:00:00"/>
    <d v="2021-10-04T00:00:00"/>
    <d v="2021-11-08T00:00:00"/>
    <d v="2021-11-08T17:10:51"/>
    <s v="COMERCIAL NUTRESA S A S"/>
    <s v="MERCADEO"/>
    <s v="GALLETAS"/>
    <s v="FESTIVAL"/>
    <s v="N"/>
    <d v="2021-04-19T00:00:00"/>
  </r>
  <r>
    <x v="2437"/>
    <s v="MEDE"/>
    <s v="CEDIS MEDELLIN"/>
    <s v="ALMACEN"/>
    <s v="ALMACENAJE"/>
    <s v="P"/>
    <s v="PRODUCTO"/>
    <x v="903"/>
    <s v="GTA. DUX RELLENAS CHOCOLATE BS. X6  X  216GR"/>
    <s v="UND"/>
    <m/>
    <s v="12/31/2040"/>
    <n v="1643"/>
    <n v="1643"/>
    <n v="0"/>
    <n v="0"/>
    <n v="4030"/>
    <n v="6621290"/>
    <s v="MED03162022"/>
    <n v="0"/>
    <x v="2"/>
    <s v="NUTRESA"/>
    <s v="BUEN"/>
    <d v="2022-03-16T00:00:00"/>
    <d v="2021-08-17T00:00:00"/>
    <d v="2021-09-06T00:00:00"/>
    <d v="2021-11-08T00:00:00"/>
    <d v="2021-11-08T17:05:14"/>
    <s v="COMERCIAL NUTRESA S A S"/>
    <s v="MERCADEO"/>
    <s v="GALLETAS"/>
    <s v="DUX"/>
    <s v="N"/>
    <d v="2021-08-26T00:00:00"/>
  </r>
  <r>
    <x v="2438"/>
    <s v="MEDE"/>
    <s v="CEDIS MEDELLIN"/>
    <s v="C_REFRI"/>
    <s v="CUARTO REFRIGERADO"/>
    <s v="P"/>
    <s v="PRODUCTO"/>
    <x v="220"/>
    <s v="JET CREMA X 140 GR"/>
    <s v="UND"/>
    <m/>
    <s v="12/31/2040"/>
    <n v="218"/>
    <n v="218"/>
    <n v="0"/>
    <n v="0"/>
    <n v="5000"/>
    <n v="1090000"/>
    <s v="MED04052022"/>
    <n v="0"/>
    <x v="2"/>
    <s v="NUTRESA"/>
    <s v="BUEN"/>
    <d v="2022-04-05T00:00:00"/>
    <d v="2021-06-08T00:00:00"/>
    <d v="2021-06-08T00:00:00"/>
    <d v="2021-11-08T00:00:00"/>
    <d v="2021-11-08T17:05:06"/>
    <s v="COMERCIAL NUTRESA S A S"/>
    <s v="MERCADEO"/>
    <s v="CNCH"/>
    <s v="JET"/>
    <s v="N"/>
    <d v="2021-05-29T00:00:00"/>
  </r>
  <r>
    <x v="2439"/>
    <s v="MEDE"/>
    <s v="CEDIS MEDELLIN"/>
    <s v="ALMACEN"/>
    <s v="ALMACENAJE"/>
    <s v="P"/>
    <s v="KIT TOSH Te NEGRO"/>
    <x v="761"/>
    <s v="KIT TOSH TE NEGRO"/>
    <s v="UND"/>
    <m/>
    <s v="12/31/2040"/>
    <n v="22"/>
    <n v="22"/>
    <n v="0"/>
    <n v="0"/>
    <n v="4750"/>
    <n v="104500"/>
    <s v="MED10202022"/>
    <n v="0"/>
    <x v="2"/>
    <s v="NUTRESA"/>
    <s v="BUEN"/>
    <d v="2022-10-20T00:00:00"/>
    <d v="2021-10-20T00:00:00"/>
    <d v="2021-10-22T00:00:00"/>
    <m/>
    <d v="2021-10-22T20:20:28"/>
    <s v="COMERCIAL NUTRESA S A S"/>
    <s v="MERCADEO"/>
    <s v="CAFE"/>
    <s v="TOSH"/>
    <s v="N"/>
    <d v="2021-10-20T00:00:00"/>
  </r>
  <r>
    <x v="2440"/>
    <s v="MEDE"/>
    <s v="CEDIS MEDELLIN"/>
    <s v="ALMACEN"/>
    <s v="ALMACENAJE"/>
    <s v="P"/>
    <s v="PRODUCTO"/>
    <x v="192"/>
    <s v="JUMBO ROSCA PI X 31 GR"/>
    <s v="UND"/>
    <m/>
    <s v="12/31/2040"/>
    <n v="300"/>
    <n v="300"/>
    <n v="0"/>
    <n v="0"/>
    <n v="1500"/>
    <n v="450000"/>
    <s v="MED06282022"/>
    <n v="0"/>
    <x v="0"/>
    <s v="NUTRESA"/>
    <s v="BUEN"/>
    <d v="2022-06-28T00:00:00"/>
    <d v="2021-07-12T00:00:00"/>
    <d v="2021-07-12T00:00:00"/>
    <m/>
    <m/>
    <s v="COMERCIAL NUTRESA S A S"/>
    <s v="MERCADEO"/>
    <s v="CNCH"/>
    <s v="JUMBO"/>
    <s v="N"/>
    <d v="2021-05-04T00:00:00"/>
  </r>
  <r>
    <x v="2441"/>
    <s v="MEDE"/>
    <s v="CEDIS MEDELLIN"/>
    <s v="ALMACEN"/>
    <s v="ALMACENAJE"/>
    <s v="P"/>
    <s v="MUESTRAS FUERZA DE VENTAS"/>
    <x v="696"/>
    <s v="BENET BEBIDA LISTA SABOR VAINILLA BANANO X 330ML"/>
    <s v="UND"/>
    <m/>
    <s v="12/31/2040"/>
    <n v="225"/>
    <n v="225"/>
    <n v="0"/>
    <n v="0"/>
    <n v="5900"/>
    <n v="1327500"/>
    <s v="MED08132022"/>
    <n v="0"/>
    <x v="2"/>
    <s v="NUTRESA"/>
    <s v="BUEN"/>
    <d v="2022-08-13T00:00:00"/>
    <d v="2021-10-02T00:00:00"/>
    <d v="2021-10-02T00:00:00"/>
    <d v="2021-10-28T00:00:00"/>
    <d v="2021-10-28T10:57:19"/>
    <s v="COMERCIAL NUTRESA S A S"/>
    <s v="MERCADEO"/>
    <s v="GESTION CARGO"/>
    <s v="BENET"/>
    <s v="N"/>
    <d v="2021-10-02T00:00:00"/>
  </r>
  <r>
    <x v="2442"/>
    <s v="MEDE"/>
    <s v="CEDIS MEDELLIN"/>
    <s v="ALMACEN"/>
    <s v="ALMACENAJE"/>
    <s v="P"/>
    <s v="PRODUCTO"/>
    <x v="516"/>
    <s v="PASAB. LA ESPECIAL KRAKS LIMON  X10G GN"/>
    <s v="UND"/>
    <m/>
    <s v="12/31/2040"/>
    <n v="12000"/>
    <n v="12000"/>
    <n v="0"/>
    <n v="0"/>
    <n v="205"/>
    <n v="2460000"/>
    <s v="MED09092022"/>
    <n v="0"/>
    <x v="2"/>
    <s v="NUTRESA"/>
    <s v="BUEN"/>
    <d v="2022-09-09T00:00:00"/>
    <d v="2021-10-07T00:00:00"/>
    <d v="2021-10-08T00:00:00"/>
    <m/>
    <m/>
    <s v="COMERCIAL NUTRESA S A S"/>
    <s v="MERCADEO"/>
    <s v="CNCH"/>
    <s v="LA ESPECIAL"/>
    <s v="N"/>
    <d v="2021-10-07T00:00:00"/>
  </r>
  <r>
    <x v="2443"/>
    <s v="MEDE"/>
    <s v="CEDIS MEDELLIN"/>
    <s v="ALMACEN"/>
    <s v="ALMACENAJE"/>
    <s v="P"/>
    <s v="PRODUCTO"/>
    <x v="616"/>
    <s v="GLINA. JUMBO BROWNIE PLX4UX35G"/>
    <s v="UND"/>
    <m/>
    <s v="12/31/2040"/>
    <n v="385"/>
    <n v="385"/>
    <n v="0"/>
    <n v="0"/>
    <n v="6800"/>
    <n v="2618000"/>
    <s v="MED09102022"/>
    <n v="0"/>
    <x v="1"/>
    <s v="NUTRESA"/>
    <s v="BUEN"/>
    <d v="2022-09-10T00:00:00"/>
    <d v="2021-10-07T00:00:00"/>
    <d v="2021-10-08T00:00:00"/>
    <d v="2021-11-08T00:00:00"/>
    <d v="2021-11-08T12:16:54"/>
    <s v="COMERCIAL NUTRESA S A S"/>
    <s v="MERCADEO"/>
    <s v="CNCH"/>
    <s v="JUMBO"/>
    <s v="N"/>
    <d v="2021-10-08T00:00:00"/>
  </r>
  <r>
    <x v="2444"/>
    <s v="MEDE"/>
    <s v="CEDIS MEDELLIN"/>
    <s v="ALMACEN"/>
    <s v="ALMACENAJE"/>
    <s v="P"/>
    <s v="PRODUCTO"/>
    <x v="546"/>
    <s v="PASAB. TOSH MIX PRIMAVERAL PLEGADIZA X12UNX35G"/>
    <s v="UND"/>
    <m/>
    <s v="12/31/2040"/>
    <n v="17"/>
    <n v="17"/>
    <n v="0"/>
    <n v="0"/>
    <n v="22073"/>
    <n v="375241"/>
    <s v="MED05262022"/>
    <n v="0"/>
    <x v="2"/>
    <s v="NUTRESA"/>
    <s v="BUEN"/>
    <d v="2022-05-26T00:00:00"/>
    <d v="2021-09-15T00:00:00"/>
    <d v="2021-09-16T00:00:00"/>
    <d v="2021-10-22T00:00:00"/>
    <d v="2021-10-22T19:05:34"/>
    <s v="COMERCIAL NUTRESA S A S"/>
    <s v="MERCADEO"/>
    <s v="CNCH"/>
    <s v="TOSH"/>
    <s v="N"/>
    <d v="2021-09-1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2"/>
    <n v="2"/>
    <n v="0"/>
    <n v="0"/>
    <n v="9200"/>
    <n v="18400"/>
    <s v="MED06242022"/>
    <n v="0"/>
    <x v="2"/>
    <s v="NUTRESA"/>
    <s v="BUEN"/>
    <d v="2022-06-24T00:00:00"/>
    <d v="2021-09-06T00:00:00"/>
    <d v="2021-09-07T00:00:00"/>
    <d v="2021-09-18T00:00:00"/>
    <d v="2021-09-21T11:06:38"/>
    <s v="COMERCIAL NUTRESA S A S"/>
    <s v="MERCADEO"/>
    <s v="PASTAS"/>
    <s v="DORIA"/>
    <s v="N"/>
    <d v="2021-09-06T00:00:00"/>
  </r>
  <r>
    <x v="2445"/>
    <s v="MEDE"/>
    <s v="CEDIS MEDELLIN"/>
    <s v="ALMACEN"/>
    <s v="ALMACENAJE"/>
    <s v="P"/>
    <s v="PRODUCTO"/>
    <x v="192"/>
    <s v="JUMBO ROSCA PI X 31 GR"/>
    <s v="UND"/>
    <m/>
    <s v="12/31/2040"/>
    <n v="5"/>
    <n v="5"/>
    <n v="0"/>
    <n v="0"/>
    <n v="1500"/>
    <n v="7500"/>
    <s v="MED04202022"/>
    <n v="0"/>
    <x v="2"/>
    <s v="NUTRESA"/>
    <s v="BUEN"/>
    <d v="2022-04-20T00:00:00"/>
    <d v="2021-05-04T00:00:00"/>
    <d v="2021-05-04T00:00:00"/>
    <d v="2021-11-04T00:00:00"/>
    <d v="2021-11-04T16:50:29"/>
    <s v="COMERCIAL NUTRESA S A S"/>
    <s v="MERCADEO"/>
    <s v="CNCH"/>
    <s v="JUMBO"/>
    <s v="N"/>
    <d v="2021-05-04T00:00:00"/>
  </r>
  <r>
    <x v="2446"/>
    <s v="MEDE"/>
    <s v="CEDIS MEDELLIN"/>
    <s v="ALMACEN"/>
    <s v="ALMACENAJE"/>
    <s v="P"/>
    <s v="PRODUCTO"/>
    <x v="703"/>
    <s v="PASAB. LA ESPECIAL KRAKS LIMON PLEG X12UD X 32G"/>
    <s v="UND"/>
    <m/>
    <s v="12/31/2040"/>
    <n v="135"/>
    <n v="135"/>
    <n v="0"/>
    <n v="0"/>
    <n v="384"/>
    <n v="51840"/>
    <s v="MED07292022"/>
    <n v="0"/>
    <x v="1"/>
    <s v="NUTRESA"/>
    <s v="BUEN"/>
    <d v="2022-07-29T00:00:00"/>
    <d v="2021-08-20T00:00:00"/>
    <d v="2021-08-20T00:00:00"/>
    <d v="2021-10-08T00:00:00"/>
    <d v="2021-10-08T17:39:18"/>
    <s v="COMERCIAL NUTRESA S A S"/>
    <s v="MERCADEO"/>
    <s v="CNCH"/>
    <s v="LA ESPECIAL"/>
    <s v="N"/>
    <d v="2021-08-20T00:00:00"/>
  </r>
  <r>
    <x v="2447"/>
    <s v="MEDE"/>
    <s v="CEDIS MEDELLIN"/>
    <s v="ALMACEN"/>
    <s v="ALMACENAJE"/>
    <s v="P"/>
    <s v="PRODUCTO"/>
    <x v="697"/>
    <s v="CHOCOLISTO TARRO X 1100G"/>
    <s v="UND"/>
    <m/>
    <s v="12/31/2040"/>
    <n v="311"/>
    <n v="311"/>
    <n v="0"/>
    <n v="0"/>
    <n v="5977"/>
    <n v="1858847"/>
    <s v="MED07162023"/>
    <n v="0"/>
    <x v="2"/>
    <s v="NUTRESA"/>
    <s v="BUEN"/>
    <d v="2023-07-16T00:00:00"/>
    <d v="2021-08-02T00:00:00"/>
    <d v="2021-08-03T00:00:00"/>
    <d v="2021-11-08T00:00:00"/>
    <d v="2021-11-08T17:09:07"/>
    <s v="COMERCIAL NUTRESA S A S"/>
    <s v="MERCADEO"/>
    <s v="CNCH"/>
    <s v="CHOCOLISTO"/>
    <s v="N"/>
    <d v="2020-12-01T00:00:00"/>
  </r>
  <r>
    <x v="2448"/>
    <s v="MEDE"/>
    <s v="CEDIS MEDELLIN"/>
    <s v="ALMACEN"/>
    <s v="ALMACENAJE"/>
    <s v="P"/>
    <n v="1"/>
    <x v="922"/>
    <s v="GTA DUCALES TENTACION X 26G"/>
    <s v="UND"/>
    <s v="-"/>
    <s v="12/31/2040"/>
    <n v="518"/>
    <n v="518"/>
    <n v="0"/>
    <n v="0"/>
    <n v="440"/>
    <n v="227920"/>
    <s v="MED02062022"/>
    <n v="0"/>
    <x v="2"/>
    <s v="NUTRESA"/>
    <s v="BUEN"/>
    <d v="2022-02-06T00:00:00"/>
    <d v="2021-07-28T00:00:00"/>
    <d v="2021-08-02T00:00:00"/>
    <m/>
    <m/>
    <s v="COMERCIAL NUTRESA S A S"/>
    <s v="MERCADEO"/>
    <s v="GALLETAS"/>
    <s v="DUCALES"/>
    <s v="N"/>
    <d v="2014-09-03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0"/>
    <n v="40"/>
    <n v="0"/>
    <n v="0"/>
    <n v="702"/>
    <n v="28080"/>
    <s v="MED07142022"/>
    <n v="0"/>
    <x v="0"/>
    <s v="NUTRESA"/>
    <s v="BUEN"/>
    <d v="2022-07-14T00:00:00"/>
    <d v="2021-10-04T00:00:00"/>
    <d v="2021-10-26T00:00:00"/>
    <d v="2021-10-26T00:00:00"/>
    <m/>
    <s v="COMERCIAL NUTRESA S A S"/>
    <s v="MERCADEO"/>
    <s v="GALLETAS"/>
    <s v="FESTIVAL"/>
    <s v="N"/>
    <d v="2019-10-10T00:00:00"/>
  </r>
  <r>
    <x v="2449"/>
    <s v="MEDE"/>
    <s v="CEDIS MEDELLIN"/>
    <s v="C_REFRI"/>
    <s v="CUARTO REFRIGERADO"/>
    <s v="P"/>
    <s v="PRODUCTO"/>
    <x v="522"/>
    <s v="MONTBLANC MINI MAD16 ALMENDRA X9G"/>
    <s v="UND"/>
    <m/>
    <s v="12/31/2040"/>
    <n v="58"/>
    <n v="58"/>
    <n v="0"/>
    <n v="0"/>
    <n v="500"/>
    <n v="29000"/>
    <s v="MED05142022"/>
    <n v="0"/>
    <x v="0"/>
    <s v="NUTRESA"/>
    <s v="BUEN"/>
    <d v="2022-05-14T00:00:00"/>
    <d v="2021-08-05T00:00:00"/>
    <d v="2021-08-06T00:00:00"/>
    <d v="2021-10-07T00:00:00"/>
    <d v="2021-10-07T16:21:01"/>
    <s v="COMERCIAL NUTRESA S A S"/>
    <s v="MERCADEO"/>
    <s v="CNCH"/>
    <s v="MONTBLANC"/>
    <s v="N"/>
    <d v="2021-04-16T00:00:00"/>
  </r>
  <r>
    <x v="2450"/>
    <s v="MEDE"/>
    <s v="CEDIS MEDELLIN"/>
    <s v="C_REFRI"/>
    <s v="CUARTO REFRIGERADO"/>
    <s v="P"/>
    <s v="PRODUCTO"/>
    <x v="652"/>
    <s v="BOMBON  MONTBLANC MARACUYA X 13.5 G"/>
    <s v="UND"/>
    <m/>
    <s v="12/31/2040"/>
    <n v="60"/>
    <n v="60"/>
    <n v="0"/>
    <n v="0"/>
    <n v="1250"/>
    <n v="75000"/>
    <s v="MED02192022"/>
    <n v="0"/>
    <x v="2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2451"/>
    <s v="MEDE"/>
    <s v="CEDIS MEDELLIN"/>
    <s v="ALMACEN"/>
    <s v="ALMACENAJE"/>
    <s v="P"/>
    <s v="PRODUCTO"/>
    <x v="703"/>
    <s v="PASAB. LA ESPECIAL KRAKS LIMON PLEG X12UD X 32G"/>
    <s v="UND"/>
    <m/>
    <s v="12/31/2040"/>
    <n v="59"/>
    <n v="59"/>
    <n v="0"/>
    <n v="0"/>
    <n v="384"/>
    <n v="22656"/>
    <s v="MED07272022"/>
    <n v="0"/>
    <x v="2"/>
    <s v="NUTRESA"/>
    <s v="BUEN"/>
    <d v="2022-07-27T00:00:00"/>
    <d v="2021-08-26T00:00:00"/>
    <d v="2021-09-06T00:00:00"/>
    <d v="2021-10-13T00:00:00"/>
    <d v="2021-10-13T14:19:47"/>
    <s v="COMERCIAL NUTRESA S A S"/>
    <s v="MERCADEO"/>
    <s v="CNCH"/>
    <s v="LA ESPECIAL"/>
    <s v="N"/>
    <d v="2021-08-20T00:00:00"/>
  </r>
  <r>
    <x v="2452"/>
    <s v="MEDE"/>
    <s v="CEDIS MEDELLIN"/>
    <s v="ALMACEN"/>
    <s v="ALMACENAJE"/>
    <s v="P"/>
    <s v="PRODUCTO"/>
    <x v="215"/>
    <s v="PASAB. TOSH HUERTOSAL BOLSA X150G"/>
    <s v="UND"/>
    <m/>
    <s v="12/31/2040"/>
    <n v="50"/>
    <n v="50"/>
    <n v="0"/>
    <n v="0"/>
    <n v="2339"/>
    <n v="116950"/>
    <s v="MED07222022"/>
    <n v="0"/>
    <x v="2"/>
    <s v="BPO"/>
    <s v="BUEN"/>
    <d v="2022-07-22T00:00:00"/>
    <d v="2021-10-15T00:00:00"/>
    <d v="2021-10-15T00:00:00"/>
    <d v="2021-11-04T00:00:00"/>
    <d v="2021-11-04T18:18:22"/>
    <s v="COMERCIAL NUTRESA S A S"/>
    <s v="MERCADEO"/>
    <s v="CNCH"/>
    <s v="TOSH"/>
    <s v="N"/>
    <d v="2021-10-15T00:00:00"/>
  </r>
  <r>
    <x v="2453"/>
    <s v="MEDE"/>
    <s v="CEDIS MEDELLIN"/>
    <s v="C_REFRI"/>
    <s v="CUARTO REFRIGERADO"/>
    <s v="P"/>
    <s v="PRODUCTO"/>
    <x v="190"/>
    <s v="GLINA. MONTBLANC ALMENDRA LECHE X 60G "/>
    <s v="UND"/>
    <m/>
    <s v="12/31/2040"/>
    <n v="230"/>
    <n v="230"/>
    <n v="0"/>
    <n v="0"/>
    <n v="2766"/>
    <n v="636180"/>
    <s v="MED07272022"/>
    <n v="0"/>
    <x v="2"/>
    <s v="BPO"/>
    <s v="BUEN"/>
    <d v="2022-07-27T00:00:00"/>
    <d v="2021-09-15T00:00:00"/>
    <d v="2021-09-17T00:00:00"/>
    <d v="2021-11-04T00:00:00"/>
    <d v="2021-11-04T18:18:26"/>
    <s v="COMERCIAL NUTRESA S A S"/>
    <s v="MERCADEO"/>
    <s v="CNCH"/>
    <s v="MONTBLANC"/>
    <s v="N"/>
    <d v="2021-09-15T00:00:00"/>
  </r>
  <r>
    <x v="2454"/>
    <s v="MEDE"/>
    <s v="CEDIS MEDELLIN"/>
    <s v="C_REFRI"/>
    <s v="CUARTO REFRIGERADO"/>
    <s v="P"/>
    <s v="PRODUCTO"/>
    <x v="509"/>
    <s v="CHOCOLATE CORONA DELICATTO 14.2G"/>
    <s v="UND"/>
    <m/>
    <s v="12/31/2040"/>
    <n v="1360"/>
    <n v="1360"/>
    <n v="0"/>
    <n v="0"/>
    <n v="126"/>
    <n v="171360"/>
    <s v="MED05212023"/>
    <n v="0"/>
    <x v="2"/>
    <s v="NUTRESA"/>
    <s v="BUEN"/>
    <d v="2023-05-21T00:00:00"/>
    <d v="2021-08-19T00:00:00"/>
    <d v="2021-10-04T00:00:00"/>
    <m/>
    <m/>
    <s v="COMERCIAL NUTRESA S A S"/>
    <s v="MERCADEO"/>
    <s v="CNCH"/>
    <s v="CORONA"/>
    <s v="N"/>
    <d v="2021-07-08T00:00:00"/>
  </r>
  <r>
    <x v="2455"/>
    <s v="PERE"/>
    <s v="CEDIS PEREIR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2456"/>
    <s v="PERE"/>
    <s v="CEDIS PEREIRA"/>
    <s v="ALMACEN"/>
    <s v="ALMACENAJE"/>
    <s v="D"/>
    <m/>
    <x v="923"/>
    <s v="CAMISA MUJER  NOEL PAQ X 1  TALLA L"/>
    <s v="PAQ"/>
    <m/>
    <s v="08/30/2020"/>
    <n v="1"/>
    <n v="1"/>
    <n v="0"/>
    <n v="0"/>
    <n v="57739"/>
    <n v="57739"/>
    <n v="0"/>
    <n v="0"/>
    <x v="0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2457"/>
    <s v="PERE"/>
    <s v="CEDIS PEREIRA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4T00:00:00"/>
    <m/>
    <d v="2020-02-10T07:09:47"/>
    <s v="COMERCIAL NUTRESA S A S"/>
    <s v="MERCADEO"/>
    <s v="GESTION CARGO"/>
    <s v="BENET"/>
    <s v="N"/>
    <d v="2020-01-23T00:00:00"/>
  </r>
  <r>
    <x v="2458"/>
    <s v="PERE"/>
    <s v="CEDIS PEREIR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2459"/>
    <s v="PERE"/>
    <s v="CEDIS PEREIRA"/>
    <s v="ALMACEN"/>
    <s v="ALMACENAJE"/>
    <s v="D"/>
    <n v="1"/>
    <x v="924"/>
    <s v="CALZADO NEGRO MERCADERSIMO DAMA TALLA 36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1-05T00:00:00"/>
    <m/>
    <m/>
    <s v="COMERCIAL NUTRESA S A S"/>
    <s v="TRADE"/>
    <s v="NUTRESA"/>
    <s v="NUTRESA"/>
    <s v="N"/>
    <d v="2015-04-16T00:00:00"/>
  </r>
  <r>
    <x v="2460"/>
    <s v="PERE"/>
    <s v="CEDIS PEREIRA"/>
    <s v="ALMACEN"/>
    <s v="ALMACENAJE"/>
    <s v="I"/>
    <n v="1"/>
    <x v="925"/>
    <s v="JARRA PARA CAFETERA CARRO PROMOTOR"/>
    <s v="UND"/>
    <m/>
    <d v="2050-01-01T00:00:00"/>
    <n v="1"/>
    <n v="1"/>
    <n v="0"/>
    <n v="0"/>
    <n v="60000"/>
    <n v="60000"/>
    <n v="0"/>
    <n v="0"/>
    <x v="1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2461"/>
    <s v="PERE"/>
    <s v="CEDIS PEREIRA"/>
    <s v="ALMACEN"/>
    <s v="ALMACENAJE"/>
    <s v="I"/>
    <s v="IMPULSO BENET"/>
    <x v="7"/>
    <s v="VASO BRANDEADO BENET 2 ONZAS PAQ X 50"/>
    <s v="PAQ"/>
    <m/>
    <s v="10/31/2040"/>
    <n v="132"/>
    <n v="132"/>
    <n v="0"/>
    <n v="0"/>
    <n v="4900"/>
    <n v="646800"/>
    <n v="0"/>
    <n v="0"/>
    <x v="0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2462"/>
    <s v="PERE"/>
    <s v="CEDIS PEREIRA"/>
    <s v="ALMACEN"/>
    <s v="ALMACENAJE"/>
    <s v="I"/>
    <m/>
    <x v="14"/>
    <s v="VASO TRANSPARENTE BENET 3 ONZ PAQ.X12."/>
    <s v="UND"/>
    <m/>
    <s v="12/31/2040"/>
    <n v="182"/>
    <n v="182"/>
    <n v="0"/>
    <n v="0"/>
    <n v="2448"/>
    <n v="445536"/>
    <n v="0"/>
    <n v="0"/>
    <x v="0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2463"/>
    <s v="PERE"/>
    <s v="CEDIS PEREIRA"/>
    <s v="ALMACEN"/>
    <s v="ALMACENAJE"/>
    <s v="I"/>
    <m/>
    <x v="241"/>
    <s v="TERMO BUNN 2.5 LITROS"/>
    <s v="UND"/>
    <s v="-"/>
    <s v="12/31/2040"/>
    <n v="3"/>
    <n v="3"/>
    <n v="0"/>
    <n v="0"/>
    <n v="200000"/>
    <n v="600000"/>
    <n v="0"/>
    <n v="0"/>
    <x v="1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2464"/>
    <s v="PERE"/>
    <s v="CEDIS PEREIR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2465"/>
    <s v="PERE"/>
    <s v="CEDIS PEREIRA"/>
    <s v="ALMACEN"/>
    <s v="ALMACENAJE"/>
    <s v="I"/>
    <s v="BENET"/>
    <x v="9"/>
    <s v="CAPACILLO BENET # 1 PAQ X 50"/>
    <s v="UND"/>
    <s v="-"/>
    <s v="12/31/2040"/>
    <n v="3"/>
    <n v="3"/>
    <n v="0"/>
    <n v="0"/>
    <n v="1545"/>
    <n v="4635"/>
    <n v="0"/>
    <n v="0"/>
    <x v="0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2466"/>
    <s v="PERE"/>
    <s v="CEDIS PEREIRA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2467"/>
    <s v="PERE"/>
    <s v="CEDIS PEREIRA"/>
    <s v="ALMACEN"/>
    <s v="ALMACENAJE"/>
    <s v="I"/>
    <s v="IMPULSO DORIA"/>
    <x v="16"/>
    <s v="VASO DEGUSTACION DORIA 4 ONZAS PAQ X 55"/>
    <s v="UND"/>
    <m/>
    <s v="12/31/2040"/>
    <n v="62"/>
    <n v="62"/>
    <n v="0"/>
    <n v="0"/>
    <n v="5850"/>
    <n v="362700"/>
    <n v="0"/>
    <n v="0"/>
    <x v="2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2468"/>
    <s v="PERE"/>
    <s v="CEDIS PEREIR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2469"/>
    <s v="PERE"/>
    <s v="CEDIS PEREIRA"/>
    <s v="ALMACEN"/>
    <s v="ALMACENAJE"/>
    <s v="I"/>
    <s v="REPUESTOS NEVERA HACEB"/>
    <x v="22"/>
    <s v="TORNILLO NIVELADOR NEVERA HACEB"/>
    <s v="UND"/>
    <m/>
    <s v="12/31/2040"/>
    <n v="5"/>
    <n v="5"/>
    <n v="0"/>
    <n v="0"/>
    <n v="1136"/>
    <n v="5680"/>
    <n v="0"/>
    <n v="0"/>
    <x v="1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2470"/>
    <s v="PERE"/>
    <s v="CEDIS PEREIRA"/>
    <s v="ALMACEN"/>
    <s v="ALMACENAJE"/>
    <s v="I"/>
    <m/>
    <x v="14"/>
    <s v="VASO TRANSPARENTE BENET 3 ONZ PAQ.X12."/>
    <s v="UND"/>
    <m/>
    <s v="12/31/2040"/>
    <n v="205"/>
    <n v="205"/>
    <n v="0"/>
    <n v="0"/>
    <n v="2448"/>
    <n v="501840"/>
    <n v="0"/>
    <n v="0"/>
    <x v="2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2471"/>
    <s v="PERE"/>
    <s v="CEDIS PEREIRA"/>
    <s v="ALMACEN"/>
    <s v="ALMACENAJE"/>
    <s v="I"/>
    <s v="REPUESTOS NEVERA HACEB"/>
    <x v="24"/>
    <s v="SOPORTE CAUCHO NEVERA HACEB"/>
    <s v="UND"/>
    <m/>
    <s v="12/31/2040"/>
    <n v="7"/>
    <n v="7"/>
    <n v="0"/>
    <n v="0"/>
    <n v="350"/>
    <n v="2450"/>
    <n v="0"/>
    <n v="0"/>
    <x v="1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2472"/>
    <s v="PERE"/>
    <s v="CEDIS PEREIRA"/>
    <s v="ALMACEN"/>
    <s v="ALMACENAJE"/>
    <s v="I"/>
    <n v="1"/>
    <x v="926"/>
    <s v="PARRILLA NEVERA TD INDUCOL"/>
    <s v="UND"/>
    <m/>
    <s v="12/31/2040"/>
    <n v="46"/>
    <n v="46"/>
    <n v="0"/>
    <n v="0"/>
    <n v="8500"/>
    <n v="391000"/>
    <n v="0"/>
    <n v="0"/>
    <x v="1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2473"/>
    <s v="PERE"/>
    <s v="CEDIS PEREIR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2474"/>
    <s v="PERE"/>
    <s v="CEDIS PEREIRA"/>
    <s v="ALMACEN"/>
    <s v="ALMACENAJE"/>
    <s v="I"/>
    <n v="1"/>
    <x v="13"/>
    <s v="PINZAS METALICAS PEQUENAS"/>
    <s v="UND"/>
    <s v="-"/>
    <s v="12/31/2040"/>
    <n v="4"/>
    <n v="4"/>
    <n v="0"/>
    <n v="0"/>
    <n v="4800"/>
    <n v="19200"/>
    <n v="0"/>
    <n v="0"/>
    <x v="2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2475"/>
    <s v="PERE"/>
    <s v="CEDIS PEREIRA"/>
    <s v="ALMACEN"/>
    <s v="ALMACENAJE"/>
    <s v="I"/>
    <s v="BENET"/>
    <x v="9"/>
    <s v="CAPACILLO BENET # 1 PAQ X 50"/>
    <s v="UND"/>
    <s v="-"/>
    <s v="12/31/2040"/>
    <n v="26"/>
    <n v="26"/>
    <n v="0"/>
    <n v="0"/>
    <n v="1545"/>
    <n v="40170"/>
    <n v="0"/>
    <n v="0"/>
    <x v="2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2476"/>
    <s v="PERE"/>
    <s v="CEDIS PEREIRA"/>
    <s v="ALMACEN"/>
    <s v="ALMACENAJE"/>
    <s v="I"/>
    <s v="REPUESTOS NEVERA HACEB"/>
    <x v="20"/>
    <s v="ENTREPANO NEVERA HACEB"/>
    <s v="UND"/>
    <m/>
    <s v="12/31/2040"/>
    <n v="5"/>
    <n v="5"/>
    <n v="0"/>
    <n v="0"/>
    <n v="9182"/>
    <n v="45910"/>
    <n v="0"/>
    <n v="0"/>
    <x v="1"/>
    <s v="NUTRESA"/>
    <s v="BUEN"/>
    <m/>
    <d v="2019-12-18T00:00:00"/>
    <d v="2021-02-19T00:00:00"/>
    <d v="2021-10-25T00:00:00"/>
    <d v="2021-10-27T07:13:42"/>
    <s v="COMERCIAL NUTRESA S A S"/>
    <s v="MERCADEO"/>
    <s v="CNCH"/>
    <s v="MULTIMARCA"/>
    <s v="N"/>
    <d v="2021-02-09T00:00:00"/>
  </r>
  <r>
    <x v="2477"/>
    <s v="PERE"/>
    <s v="CEDIS PEREIR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2478"/>
    <s v="PERE"/>
    <s v="CEDIS PEREIRA"/>
    <s v="ALMACEN"/>
    <s v="ALMACENAJE"/>
    <s v="I"/>
    <n v="1"/>
    <x v="11"/>
    <s v="EXTENSION ELECTRICA ENCAUCHETADA"/>
    <s v="UND"/>
    <s v="-"/>
    <s v="12/31/2040"/>
    <n v="4"/>
    <n v="4"/>
    <n v="0"/>
    <n v="0"/>
    <n v="5000"/>
    <n v="20000"/>
    <n v="0"/>
    <n v="0"/>
    <x v="0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2479"/>
    <s v="PERE"/>
    <s v="CEDIS PEREIRA"/>
    <s v="ALMACEN"/>
    <s v="ALMACENAJE"/>
    <s v="I"/>
    <n v="1"/>
    <x v="12"/>
    <s v="ORGANIZADOR INSUMOS DE DEGUSTACIN"/>
    <s v="UND"/>
    <s v="-"/>
    <s v="12/31/2040"/>
    <n v="16"/>
    <n v="16"/>
    <n v="0"/>
    <n v="0"/>
    <n v="26000"/>
    <n v="416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0"/>
    <s v="PERE"/>
    <s v="CEDIS PEREIR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2481"/>
    <s v="PERE"/>
    <s v="CEDIS PEREIRA"/>
    <s v="ALMACEN"/>
    <s v="ALMACENAJE"/>
    <s v="I"/>
    <n v="1"/>
    <x v="927"/>
    <s v="FILTRO DE PAPEL PEQUENO PAQ X 100"/>
    <s v="UND"/>
    <s v="-"/>
    <s v="12/31/2040"/>
    <n v="1"/>
    <n v="1"/>
    <n v="0"/>
    <n v="0"/>
    <n v="5300"/>
    <n v="5300"/>
    <n v="0"/>
    <n v="0"/>
    <x v="1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2482"/>
    <s v="PERE"/>
    <s v="CEDIS PEREIR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10T00:00:00"/>
    <m/>
    <d v="2021-09-24T15:51:53"/>
    <s v="COMERCIAL NUTRESA S A S"/>
    <s v="MERCADEO"/>
    <s v="GENERICO"/>
    <s v="GENERICO"/>
    <s v="N"/>
    <d v="2021-04-16T00:00:00"/>
  </r>
  <r>
    <x v="2483"/>
    <s v="PERE"/>
    <s v="CEDIS PEREIRA"/>
    <s v="ALMACEN"/>
    <s v="ALMACENAJE"/>
    <s v="I"/>
    <n v="1"/>
    <x v="8"/>
    <s v="PARILLA MINI NEVERA  BASE"/>
    <s v="UND"/>
    <m/>
    <s v="12/31/2040"/>
    <n v="11"/>
    <n v="11"/>
    <n v="0"/>
    <n v="0"/>
    <n v="23785"/>
    <n v="261635"/>
    <n v="0"/>
    <n v="0"/>
    <x v="2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2484"/>
    <s v="PERE"/>
    <s v="CEDIS PEREIRA"/>
    <s v="ALMACEN"/>
    <s v="ALMACENAJE"/>
    <s v="I"/>
    <n v="1"/>
    <x v="12"/>
    <s v="ORGANIZADOR INSUMOS DE DEGUSTACIN"/>
    <s v="UND"/>
    <s v="-"/>
    <s v="12/31/2040"/>
    <n v="10"/>
    <n v="10"/>
    <n v="0"/>
    <n v="0"/>
    <n v="26000"/>
    <n v="260000"/>
    <n v="0"/>
    <n v="0"/>
    <x v="0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5"/>
    <s v="PERE"/>
    <s v="CEDIS PEREIRA"/>
    <s v="ALMACEN"/>
    <s v="ALMACENAJE"/>
    <s v="I"/>
    <n v="1"/>
    <x v="243"/>
    <s v="VASO DEGUSTACION 4 OZ SELLO ROJO X 50 UND PROMOTORES"/>
    <s v="PAQ"/>
    <s v="-"/>
    <s v="12/31/2040"/>
    <n v="283"/>
    <n v="283"/>
    <n v="0"/>
    <n v="0"/>
    <n v="2000"/>
    <n v="566000"/>
    <n v="0"/>
    <n v="0"/>
    <x v="1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2486"/>
    <s v="PERE"/>
    <s v="CEDIS PEREIR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2487"/>
    <s v="PERE"/>
    <s v="CEDIS PEREIR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2488"/>
    <s v="PERE"/>
    <s v="CEDIS PEREIRA"/>
    <s v="ALMACEN"/>
    <s v="ALMACENAJE"/>
    <s v="I"/>
    <s v="IMPULSO BENET"/>
    <x v="7"/>
    <s v="VASO BRANDEADO BENET 2 ONZAS PAQ X 50"/>
    <s v="PAQ"/>
    <m/>
    <s v="10/31/2040"/>
    <n v="62"/>
    <n v="62"/>
    <n v="0"/>
    <n v="0"/>
    <n v="4900"/>
    <n v="303800"/>
    <n v="0"/>
    <n v="0"/>
    <x v="2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2489"/>
    <s v="PERE"/>
    <s v="CEDIS PEREIR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0"/>
    <s v="PERE"/>
    <s v="CEDIS PEREIR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1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0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2492"/>
    <s v="PERE"/>
    <s v="CEDIS PEREIR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2493"/>
    <s v="PERE"/>
    <s v="CEDIS PEREIRA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BUEN"/>
    <m/>
    <d v="2019-04-17T00:00:00"/>
    <d v="2021-10-29T00:00:00"/>
    <d v="2021-09-24T00:00:00"/>
    <d v="2021-09-24T15:51:52"/>
    <s v="COMERCIAL NUTRESA S A S"/>
    <s v="MERCADEO"/>
    <s v="CAFE"/>
    <s v="CAPSULAS EXPRESS"/>
    <s v="N"/>
    <d v="2019-11-27T00:00:00"/>
  </r>
  <r>
    <x v="2494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2495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2496"/>
    <s v="PERE"/>
    <s v="CEDIS PEREIR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2497"/>
    <s v="PERE"/>
    <s v="CEDIS PEREIR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2498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2499"/>
    <s v="PERE"/>
    <s v="CEDIS PEREIRA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500"/>
    <s v="PERE"/>
    <s v="CEDIS PEREIR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1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2502"/>
    <s v="PERE"/>
    <s v="CEDIS PEREIR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2503"/>
    <s v="PERE"/>
    <s v="CEDIS PEREIR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2504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2505"/>
    <s v="PERE"/>
    <s v="CEDIS PEREIR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2506"/>
    <s v="PERE"/>
    <s v="CEDIS PEREIR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7"/>
    <s v="PERE"/>
    <s v="CEDIS PEREIRA"/>
    <s v="ALMACEN"/>
    <s v="ALMACENAJE"/>
    <s v="M"/>
    <s v=" PREMIOS TOMAS FDS"/>
    <x v="928"/>
    <s v="BOLSA PLEGABLE GALILEO PREMIOS TOMAS FDS"/>
    <s v="UND"/>
    <m/>
    <s v="12/31/2020"/>
    <n v="70"/>
    <n v="70"/>
    <n v="0"/>
    <n v="0"/>
    <n v="4441"/>
    <n v="310870"/>
    <n v="0"/>
    <n v="0"/>
    <x v="0"/>
    <s v="NUTRESA"/>
    <s v="BUEN"/>
    <m/>
    <d v="2020-02-14T00:00:00"/>
    <d v="2021-09-13T00:00:00"/>
    <m/>
    <d v="2020-12-17T08:52:29"/>
    <s v="COMERCIAL NUTRESA S A S"/>
    <s v="TRADE"/>
    <s v="NUTRESA"/>
    <s v="GENERICO"/>
    <s v="N"/>
    <d v="2020-02-15T00:00:00"/>
  </r>
  <r>
    <x v="2508"/>
    <s v="PERE"/>
    <s v="CEDIS PEREIRA"/>
    <s v="ALMACEN"/>
    <s v="ALMACENAJE"/>
    <s v="M"/>
    <s v="ACTIVACIONES EN PDV"/>
    <x v="929"/>
    <s v="BOLSA PLASTICA TRASNPARENTE 25X35 CM ACTIVACIONES EN PDV"/>
    <s v="UND"/>
    <m/>
    <s v="12/31/2021"/>
    <n v="46"/>
    <n v="46"/>
    <n v="0"/>
    <n v="0"/>
    <n v="370"/>
    <n v="17020"/>
    <n v="0"/>
    <n v="0"/>
    <x v="0"/>
    <s v="NUTRESA"/>
    <s v="BUEN"/>
    <m/>
    <d v="2021-07-12T00:00:00"/>
    <d v="2021-09-13T00:00:00"/>
    <m/>
    <m/>
    <s v="COMERCIAL NUTRESA S A S"/>
    <s v="TRADE"/>
    <s v="NUTRESA"/>
    <s v="MULTIMARCA"/>
    <s v="N"/>
    <d v="2021-07-13T00:00:00"/>
  </r>
  <r>
    <x v="2509"/>
    <s v="PERE"/>
    <s v="CEDIS PEREIRA"/>
    <s v="ALMACEN"/>
    <s v="ALMACENAJE"/>
    <s v="M"/>
    <s v="CHOCOTERA CAJERO VENDEDOR AU"/>
    <x v="930"/>
    <s v="CHOCOTERA CORONA CAJERO VENDEDOR"/>
    <s v="UND"/>
    <m/>
    <s v="07/30/2019"/>
    <n v="1"/>
    <n v="1"/>
    <n v="0"/>
    <n v="0"/>
    <n v="119000"/>
    <n v="119000"/>
    <n v="0"/>
    <n v="0"/>
    <x v="0"/>
    <s v="NUTRESA"/>
    <s v="BUEN"/>
    <m/>
    <d v="2021-04-13T00:00:00"/>
    <d v="2021-09-13T00:00:00"/>
    <m/>
    <d v="2021-08-31T13:30:05"/>
    <s v="COMERCIAL NUTRESA S A S"/>
    <s v="MERCADEO"/>
    <s v="CNCH"/>
    <s v="CORONA"/>
    <s v="N"/>
    <d v="2020-01-27T00:00:00"/>
  </r>
  <r>
    <x v="2510"/>
    <s v="PERE"/>
    <s v="CEDIS PEREIRA"/>
    <s v="ALMACEN"/>
    <s v="ALMACENAJE"/>
    <s v="M"/>
    <s v="ACTIVACIONES EN PDV"/>
    <x v="275"/>
    <s v="SET MARCADOR SHARPIE FINE X 4 UND"/>
    <s v="UND"/>
    <m/>
    <s v="12/31/2021"/>
    <n v="38"/>
    <n v="38"/>
    <n v="0"/>
    <n v="0"/>
    <n v="5773"/>
    <n v="219374"/>
    <n v="0"/>
    <n v="0"/>
    <x v="0"/>
    <s v="NUTRESA"/>
    <s v="BUEN"/>
    <m/>
    <d v="2021-09-28T00:00:00"/>
    <d v="2021-09-28T00:00:00"/>
    <d v="2021-10-27T00:00:00"/>
    <d v="2021-10-27T15:21:32"/>
    <s v="COMERCIAL NUTRESA S A S"/>
    <s v="TRADE"/>
    <s v="NUTRESA"/>
    <s v="MULTIMARCA"/>
    <s v="N"/>
    <d v="2021-09-28T00:00:00"/>
  </r>
  <r>
    <x v="2511"/>
    <s v="PERE"/>
    <s v="CEDIS PEREIRA"/>
    <s v="ALMACEN"/>
    <s v="ALMACENAJE"/>
    <s v="M"/>
    <s v="NUTRESA TE ACOMPAnA EN TU ANIVERSARIO"/>
    <x v="272"/>
    <s v="CHOCOTERA HACEB PREMIOS TRADE"/>
    <s v="UND"/>
    <m/>
    <s v="12/31/2021"/>
    <n v="2"/>
    <n v="2"/>
    <n v="0"/>
    <n v="0"/>
    <n v="190000"/>
    <n v="380000"/>
    <n v="0"/>
    <n v="0"/>
    <x v="0"/>
    <s v="NUTRESA"/>
    <s v="BUEN"/>
    <m/>
    <d v="2021-06-17T00:00:00"/>
    <d v="2021-09-13T00:00:00"/>
    <m/>
    <d v="2021-07-21T13:43:37"/>
    <s v="COMERCIAL NUTRESA S A S"/>
    <s v="TRADE"/>
    <s v="CNCH"/>
    <s v="CORONA"/>
    <s v="N"/>
    <d v="2021-07-08T00:00:00"/>
  </r>
  <r>
    <x v="2512"/>
    <s v="PERE"/>
    <s v="CEDIS PEREIRA"/>
    <s v="ALMACEN"/>
    <s v="ALMACENAJE"/>
    <s v="M"/>
    <s v="REGALO INTERCAMBIO BENET"/>
    <x v="625"/>
    <s v="SHAKER BENET AZUL"/>
    <s v="UND"/>
    <m/>
    <s v="11/23/2019"/>
    <n v="15"/>
    <n v="15"/>
    <n v="0"/>
    <n v="0"/>
    <n v="3100"/>
    <n v="46500"/>
    <n v="0"/>
    <n v="0"/>
    <x v="2"/>
    <s v="BPO"/>
    <s v="BUEN"/>
    <m/>
    <d v="2019-09-25T00:00:00"/>
    <d v="2021-08-17T00:00:00"/>
    <m/>
    <d v="2020-03-03T15:17:32"/>
    <s v="COMERCIAL NUTRESA S A S"/>
    <s v="MERCADEO"/>
    <s v="GESTION CARGO"/>
    <s v="BENET"/>
    <s v="N"/>
    <d v="2019-09-26T00:00:00"/>
  </r>
  <r>
    <x v="2513"/>
    <s v="PERE"/>
    <s v="CEDIS PEREIRA"/>
    <s v="ALMACEN"/>
    <s v="ALMACENAJE"/>
    <s v="M"/>
    <s v="ACTIVIDAD PEREIRA MUEVETE CONMIGO"/>
    <x v="931"/>
    <s v="ESTUFA ROMERO TORRE HACEB IC  MUEVETE CONMIGO"/>
    <s v="UND"/>
    <m/>
    <s v="01/31/2022"/>
    <n v="3"/>
    <n v="3"/>
    <n v="0"/>
    <n v="0"/>
    <n v="521865"/>
    <n v="1565595"/>
    <n v="0"/>
    <n v="0"/>
    <x v="2"/>
    <s v="NUTRESA"/>
    <s v="BUEN"/>
    <m/>
    <d v="2021-10-15T00:00:00"/>
    <d v="2021-11-11T00:00:00"/>
    <d v="2021-11-08T00:00:00"/>
    <d v="2021-11-08T15:34:55"/>
    <s v="COMERCIAL NUTRESA S A S"/>
    <s v="TRADE"/>
    <s v="NUTRESA"/>
    <s v="MULTIMARCA"/>
    <s v="N"/>
    <d v="2021-10-15T00:00:00"/>
  </r>
  <r>
    <x v="2514"/>
    <s v="PERE"/>
    <s v="CEDIS PEREIRA"/>
    <s v="ALMACEN"/>
    <s v="ALMACENAJE"/>
    <s v="M"/>
    <s v="CARROS PROMOTORES SALTIN Y SELLO ROJO"/>
    <x v="734"/>
    <s v="DELANTAL CARROS PROMOTORES SALTIN Y SELLO ROJO"/>
    <s v="UND"/>
    <m/>
    <s v="12/31/2019"/>
    <n v="1483"/>
    <n v="1483"/>
    <n v="0"/>
    <n v="0"/>
    <n v="1700"/>
    <n v="2521100"/>
    <n v="0"/>
    <n v="0"/>
    <x v="1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515"/>
    <s v="PERE"/>
    <s v="CEDIS PEREIRA"/>
    <s v="ALMACEN"/>
    <s v="ALMACENAJE"/>
    <s v="M"/>
    <s v="ACTIVACIONES EN PDV"/>
    <x v="284"/>
    <s v="MUG EN CERAMICA ACTIVACIONES REGIONALES"/>
    <s v="UND"/>
    <m/>
    <s v="12/31/2021"/>
    <n v="30"/>
    <n v="30"/>
    <n v="0"/>
    <n v="0"/>
    <n v="6969"/>
    <n v="209070"/>
    <n v="0"/>
    <n v="0"/>
    <x v="0"/>
    <s v="NUTRESA"/>
    <s v="BUEN"/>
    <m/>
    <d v="2021-09-27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6"/>
    <s v="PERE"/>
    <s v="CEDIS PEREIRA"/>
    <s v="ALMACEN"/>
    <s v="ALMACENAJE"/>
    <s v="M"/>
    <s v="COLCAFE COLD TWIST"/>
    <x v="53"/>
    <s v="SHAKER COLCAFE COLD TWIST"/>
    <s v="UND"/>
    <m/>
    <s v="12/31/2019"/>
    <n v="620"/>
    <n v="620"/>
    <n v="0"/>
    <n v="0"/>
    <n v="1500"/>
    <n v="930000"/>
    <n v="0"/>
    <n v="0"/>
    <x v="0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2517"/>
    <s v="PERE"/>
    <s v="CEDIS PEREIR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4T00:00:00"/>
    <d v="2021-11-09T00:00:00"/>
    <d v="2021-11-09T14:10:54"/>
    <s v="COMERCIAL NUTRESA S A S"/>
    <s v="TRADE"/>
    <s v="NUTRESA"/>
    <s v="NUTRESA"/>
    <s v="N"/>
    <d v="2021-11-04T00:00:00"/>
  </r>
  <r>
    <x v="2518"/>
    <s v="PERE"/>
    <s v="CEDIS PEREIRA"/>
    <s v="ALMACEN"/>
    <s v="ALMACENAJE"/>
    <s v="M"/>
    <s v="ACTIVACIONES EN PDV"/>
    <x v="627"/>
    <s v="PORTACOMIDAS ROUND 2 COMPARTIMENTOS"/>
    <s v="UND"/>
    <m/>
    <s v="12/31/2021"/>
    <n v="30"/>
    <n v="30"/>
    <n v="0"/>
    <n v="0"/>
    <n v="6700"/>
    <n v="201000"/>
    <n v="0"/>
    <n v="0"/>
    <x v="0"/>
    <s v="NUTRESA"/>
    <s v="BUEN"/>
    <m/>
    <d v="2021-09-08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2520"/>
    <s v="PERE"/>
    <s v="CEDIS PEREIRA"/>
    <s v="ALMACEN"/>
    <s v="ALMACENAJE"/>
    <s v="M"/>
    <s v="CARROS PROMOTORES SALTIN Y SELLO ROJO"/>
    <x v="270"/>
    <s v="BANDEJA CARROS PROMOTORES SALTIN Y SELLO ROJO"/>
    <s v="UND"/>
    <m/>
    <d v="2050-01-01T00:00:00"/>
    <n v="400"/>
    <n v="400"/>
    <n v="0"/>
    <n v="0"/>
    <n v="1360"/>
    <n v="544000"/>
    <n v="0"/>
    <n v="0"/>
    <x v="1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2521"/>
    <s v="PERE"/>
    <s v="CEDIS PEREIRA"/>
    <s v="ALMACEN"/>
    <s v="ALMACENAJE"/>
    <s v="M"/>
    <s v="ACTIVACIONES EN PDV"/>
    <x v="267"/>
    <s v="SET VAJILLA 16 PZ 4 PUESTOS TOSCANA"/>
    <s v="UND"/>
    <m/>
    <s v="12/31/2021"/>
    <n v="2"/>
    <n v="2"/>
    <n v="0"/>
    <n v="0"/>
    <n v="54029"/>
    <n v="108058"/>
    <n v="0"/>
    <n v="0"/>
    <x v="0"/>
    <s v="NUTRESA"/>
    <s v="BUEN"/>
    <m/>
    <d v="2021-09-20T00:00:00"/>
    <d v="2021-11-08T00:00:00"/>
    <m/>
    <m/>
    <s v="COMERCIAL NUTRESA S A S"/>
    <s v="TRADE"/>
    <s v="NUTRESA"/>
    <s v="MULTIMARCA"/>
    <s v="N"/>
    <d v="2021-11-08T00:00:00"/>
  </r>
  <r>
    <x v="2522"/>
    <s v="PERE"/>
    <s v="CEDIS PEREIRA"/>
    <s v="ALMACEN"/>
    <s v="ALMACENAJE"/>
    <s v="M"/>
    <s v="PRODUCTO"/>
    <x v="932"/>
    <s v="KIT - GANADORES OBSEQUIO LANZAMIENTO "/>
    <s v="CAJ"/>
    <m/>
    <s v="12/31/2040"/>
    <n v="1"/>
    <n v="1"/>
    <n v="0"/>
    <n v="0"/>
    <n v="17695"/>
    <n v="17695"/>
    <s v="PER10152021"/>
    <n v="0"/>
    <x v="2"/>
    <s v="NUTRESA"/>
    <s v="AVER"/>
    <d v="2021-10-15T00:00:00"/>
    <d v="2021-10-15T00:00:00"/>
    <d v="2021-10-15T00:00:00"/>
    <m/>
    <m/>
    <s v="COMERCIAL NUTRESA S A S"/>
    <s v="MERCADEO"/>
    <s v="PASTAS"/>
    <s v="DORIA"/>
    <s v="N"/>
    <d v="2021-10-15T00:00:00"/>
  </r>
  <r>
    <x v="2523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524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5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6"/>
    <s v="PERE"/>
    <s v="CEDIS PEREIR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527"/>
    <s v="PERE"/>
    <s v="CEDIS PEREIRA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528"/>
    <s v="PERE"/>
    <s v="CEDIS PEREIR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529"/>
    <s v="PERE"/>
    <s v="CEDIS PEREIR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11-09T00:00:00"/>
    <m/>
    <d v="2021-09-24T15:51:51"/>
    <s v="COMERCIAL NUTRESA S A S"/>
    <s v="MERCADEO"/>
    <s v="CAFE"/>
    <s v="CAPSULAS EXPRESS"/>
    <s v="N"/>
    <d v="2017-03-31T00:00:00"/>
  </r>
  <r>
    <x v="2530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532"/>
    <s v="PERE"/>
    <s v="CEDIS PEREIRA"/>
    <s v="ALMACEN"/>
    <s v="ALMACENAJE"/>
    <s v="MD"/>
    <n v="1"/>
    <x v="292"/>
    <s v="MUEBLE DEGUSTACION SINERGIA CAFE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533"/>
    <s v="PERE"/>
    <s v="CEDIS PEREIR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534"/>
    <s v="PERE"/>
    <s v="CEDIS PEREIR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AVER"/>
    <m/>
    <d v="2019-02-28T00:00:00"/>
    <d v="2021-06-09T00:00:00"/>
    <m/>
    <d v="2021-04-19T14:20:22"/>
    <s v="COMERCIAL NUTRESA S A S"/>
    <s v="MERCADEO"/>
    <s v="GENERICO"/>
    <s v="GENERICO"/>
    <s v="N"/>
    <d v="2015-04-27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535"/>
    <s v="PERE"/>
    <s v="CEDIS PEREIR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44"/>
    <x v="1"/>
    <s v="NUTRESA"/>
    <s v="BAJA"/>
    <m/>
    <d v="2020-08-31T00:00:00"/>
    <d v="2021-10-29T00:00:00"/>
    <m/>
    <d v="2021-09-09T17:51:25"/>
    <s v="COMERCIAL NUTRESA S A S"/>
    <s v="MERCADEO"/>
    <s v="CNCH"/>
    <s v="JET"/>
    <s v="N"/>
    <d v="2015-12-1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8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39"/>
    <s v="PERE"/>
    <s v="CEDIS PEREIRA"/>
    <s v="ALMACEN"/>
    <s v="ALMACENAJE"/>
    <s v="ME"/>
    <s v="NAVIDAD CHOCOLATES 2021"/>
    <x v="87"/>
    <s v="EXHIBIDOR NAVIDAD CHOCOLATES 2021"/>
    <s v="UND"/>
    <m/>
    <s v="12/30/2021"/>
    <n v="9"/>
    <n v="9"/>
    <n v="0"/>
    <n v="0"/>
    <n v="521.54999999999995"/>
    <n v="4693.9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1"/>
    <s v="PERE"/>
    <s v="CEDIS PEREIR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4T00:00:00"/>
    <d v="2021-10-22T00:00:00"/>
    <d v="2021-10-22T13:53:22"/>
    <s v="COMERCIAL NUTRESA S A S"/>
    <s v="MERCADEO"/>
    <s v="CNCH"/>
    <s v="MULTIMARCA"/>
    <s v="N"/>
    <d v="2021-10-04T00:00:00"/>
  </r>
  <r>
    <x v="2542"/>
    <s v="PERE"/>
    <s v="CEDIS PEREIRA"/>
    <s v="ALMACEN"/>
    <s v="ALMACENAJE"/>
    <s v="ME"/>
    <s v="CREMA DE MANI TOSH"/>
    <x v="933"/>
    <s v="RISTRA CREMA DE MANI TOSH"/>
    <s v="UND"/>
    <m/>
    <s v="10/30/2021"/>
    <n v="3"/>
    <n v="3"/>
    <n v="0"/>
    <n v="0"/>
    <n v="6500"/>
    <n v="19500"/>
    <n v="0"/>
    <n v="0"/>
    <x v="0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3"/>
    <x v="2"/>
    <s v="DESARROLLADORES"/>
    <s v="AVER"/>
    <m/>
    <d v="2021-06-18T00:00:00"/>
    <d v="2021-08-24T00:00:00"/>
    <m/>
    <d v="2021-06-23T10:35:23"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4"/>
    <s v="PERE"/>
    <s v="CEDIS PEREIRA"/>
    <s v="ALMACEN"/>
    <s v="ALMACENAJE"/>
    <s v="ME"/>
    <s v="KIT 2020"/>
    <x v="835"/>
    <s v="VITRINA MODULAR LEGO JET"/>
    <s v="UND"/>
    <s v="-"/>
    <d v="2040-01-01T00:00:00"/>
    <n v="16"/>
    <n v="16"/>
    <n v="0"/>
    <n v="0"/>
    <n v="13600"/>
    <n v="2176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ET"/>
    <s v="N"/>
    <d v="2018-06-12T00:00:00"/>
  </r>
  <r>
    <x v="2545"/>
    <s v="PERE"/>
    <s v="CEDIS PEREIRA"/>
    <s v="ALMACEN"/>
    <s v="ALMACENAJE"/>
    <s v="ME"/>
    <s v="KIT 2020"/>
    <x v="852"/>
    <s v="VITRINA MODULAR LEGO JUMBO"/>
    <s v="UND"/>
    <s v="-"/>
    <d v="2040-01-01T00:00:00"/>
    <n v="13"/>
    <n v="13"/>
    <n v="0"/>
    <n v="0"/>
    <n v="13600"/>
    <n v="1768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UMBO"/>
    <s v="N"/>
    <d v="2018-06-12T00:00:00"/>
  </r>
  <r>
    <x v="2546"/>
    <s v="PERE"/>
    <s v="CEDIS PEREIRA"/>
    <s v="ALMACEN"/>
    <s v="ALMACENAJE"/>
    <s v="ME"/>
    <s v="MUCHAS FORMAS DE DESPERTAR TU VIDA"/>
    <x v="332"/>
    <s v="BALCON TRADICIONAL MUCHAS FORMAS DE DESPERTAR TU VIDA"/>
    <s v="UND"/>
    <m/>
    <s v="12/30/2021"/>
    <n v="40"/>
    <n v="40"/>
    <n v="0"/>
    <n v="0"/>
    <n v="31210"/>
    <n v="1248400"/>
    <n v="0"/>
    <n v="0"/>
    <x v="2"/>
    <s v="NUTRESA"/>
    <s v="BUEN"/>
    <m/>
    <d v="2021-11-03T00:00:00"/>
    <d v="2021-11-06T00:00:00"/>
    <m/>
    <m/>
    <s v="COMERCIAL NUTRESA S A S"/>
    <s v="MERCADEO"/>
    <s v="CAFE"/>
    <s v="SELLO ROJO"/>
    <s v="N"/>
    <d v="2021-11-06T00:00:00"/>
  </r>
  <r>
    <x v="2547"/>
    <s v="PERE"/>
    <s v="CEDIS PEREIRA"/>
    <s v="ALMACEN"/>
    <s v="ALMACENAJE"/>
    <s v="ME"/>
    <s v="MUCHAS FORMAS DE DESPERTAR TU VIDA"/>
    <x v="369"/>
    <s v="RISTRA SABORIZADOS MUCHAS FORMAS DE DESPERTAR TU VIDA"/>
    <s v="UND"/>
    <m/>
    <s v="12/30/2021"/>
    <n v="60"/>
    <n v="60"/>
    <n v="0"/>
    <n v="0"/>
    <n v="9800"/>
    <n v="588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48"/>
    <s v="PERE"/>
    <s v="CEDIS PEREIRA"/>
    <s v="ALMACEN"/>
    <s v="ALMACENAJE"/>
    <s v="ME"/>
    <n v="1"/>
    <x v="934"/>
    <s v="VP TIBURON MULTICATEGORIA PARA MINIMERCADO"/>
    <s v="UND"/>
    <m/>
    <s v="12/31/2040"/>
    <n v="1"/>
    <n v="1"/>
    <n v="0"/>
    <n v="0"/>
    <n v="433000"/>
    <n v="433000"/>
    <n v="0"/>
    <n v="138268"/>
    <x v="2"/>
    <s v="NUTRESA"/>
    <s v="BAJA"/>
    <m/>
    <d v="2021-10-25T00:00:00"/>
    <d v="2021-10-26T00:00:00"/>
    <m/>
    <m/>
    <s v="COMERCIAL NUTRESA S A S"/>
    <s v="TRADE"/>
    <s v="CNCH"/>
    <s v="JET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9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216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0"/>
    <s v="PERE"/>
    <s v="CEDIS PEREIRA"/>
    <s v="ALMACEN"/>
    <s v="ALMACENAJE"/>
    <s v="ME"/>
    <n v="1"/>
    <x v="935"/>
    <s v="VP ARETE GOLOSINAS Y NUECES"/>
    <s v="UND"/>
    <m/>
    <s v="12/31/2040"/>
    <n v="1"/>
    <n v="1"/>
    <n v="0"/>
    <n v="0"/>
    <n v="165000"/>
    <n v="165000"/>
    <n v="0"/>
    <n v="75816"/>
    <x v="2"/>
    <s v="NUTRESA"/>
    <s v="BAJA"/>
    <m/>
    <d v="2021-10-25T00:00:00"/>
    <d v="2021-10-25T00:00:00"/>
    <m/>
    <m/>
    <s v="COMERCIAL NUTRESA S A S"/>
    <s v="TRADE"/>
    <s v="NUTRESA"/>
    <s v="GENERICO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1"/>
    <s v="PERE"/>
    <s v="CEDIS PEREIRA"/>
    <s v="ALMACEN"/>
    <s v="ALMACENAJE"/>
    <s v="ME"/>
    <s v="MUCHAS FORMAS DE DESPERTAR TU VIDA"/>
    <x v="84"/>
    <s v="RISTRA TRADICIONAL MUCHAS FORMAS DE DESPERTAR TU VIDA"/>
    <s v="UND"/>
    <m/>
    <s v="12/30/2021"/>
    <n v="60"/>
    <n v="60"/>
    <n v="0"/>
    <n v="0"/>
    <n v="10100"/>
    <n v="606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4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3"/>
    <s v="PERE"/>
    <s v="CEDIS PEREIRA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2554"/>
    <s v="PERE"/>
    <s v="CEDIS PEREIRA"/>
    <s v="ALMACEN"/>
    <s v="ALMACENAJE"/>
    <s v="ME"/>
    <s v="MUNDO SALUDABLE PEREIRA"/>
    <x v="936"/>
    <s v="ISLA MUNDO SALUDABLE PEREIRA"/>
    <s v="UND"/>
    <m/>
    <d v="2021-01-01T00:00:00"/>
    <n v="1"/>
    <n v="1"/>
    <n v="0"/>
    <n v="0"/>
    <n v="4790249"/>
    <n v="4790249"/>
    <n v="0"/>
    <n v="98326"/>
    <x v="2"/>
    <s v="NUTRESA"/>
    <s v="INCO"/>
    <m/>
    <d v="2020-06-09T00:00:00"/>
    <d v="2021-05-10T00:00:00"/>
    <m/>
    <d v="2021-05-10T11:37:13"/>
    <s v="COMERCIAL NUTRESA S A S"/>
    <s v="MERCADEO"/>
    <s v="GENERICO"/>
    <s v="MULTIMARCA"/>
    <s v="N"/>
    <d v="2021-03-05T00:00:00"/>
  </r>
  <r>
    <x v="2555"/>
    <s v="PERE"/>
    <s v="CEDIS PEREIRA"/>
    <s v="ALMACEN"/>
    <s v="ALMACENAJE"/>
    <s v="ME"/>
    <s v="TEMPORADA DURACELL"/>
    <x v="77"/>
    <s v="BANDEJA PUESTO DE PAGO DURACELL"/>
    <s v="UND"/>
    <m/>
    <s v="12/31/2040"/>
    <n v="40"/>
    <n v="40"/>
    <n v="0"/>
    <n v="0"/>
    <n v="1000"/>
    <n v="40000"/>
    <n v="0"/>
    <n v="0"/>
    <x v="2"/>
    <s v="NUTRESA"/>
    <s v="BUEN"/>
    <m/>
    <d v="2021-10-29T00:00:00"/>
    <d v="2021-11-08T00:00:00"/>
    <d v="2021-11-10T00:00:00"/>
    <d v="2021-11-10T11:49:23"/>
    <s v="COMERCIAL NUTRESA S A S"/>
    <s v="MERCADEO"/>
    <s v="NUTDURACELL"/>
    <s v="MULTIMARCA"/>
    <s v="N"/>
    <d v="2021-11-08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6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3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6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3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35"/>
    <x v="1"/>
    <s v="NUTRESA"/>
    <s v="BAJA"/>
    <m/>
    <d v="2021-07-30T00:00:00"/>
    <d v="2021-10-29T00:00:00"/>
    <m/>
    <d v="2021-09-24T07:58:21"/>
    <s v="COMERCIAL NUTRESA S A S"/>
    <s v="MERCADEO"/>
    <s v="CNCH"/>
    <s v="JET"/>
    <s v="N"/>
    <d v="2015-12-17T00:00:00"/>
  </r>
  <r>
    <x v="2557"/>
    <s v="PERE"/>
    <s v="CEDIS PEREIRA"/>
    <s v="ALMACEN"/>
    <s v="ALMACENAJE"/>
    <s v="ME"/>
    <s v="KIT AU 2021"/>
    <x v="850"/>
    <s v="ARETE PEQUENO MANI KRAKS"/>
    <s v="UND"/>
    <m/>
    <s v="05/30/2021"/>
    <n v="1"/>
    <n v="1"/>
    <n v="0"/>
    <n v="0"/>
    <n v="264000"/>
    <n v="264000"/>
    <n v="0"/>
    <n v="0"/>
    <x v="2"/>
    <s v="NUTRESA"/>
    <s v="BAJA"/>
    <m/>
    <d v="2021-05-24T00:00:00"/>
    <d v="2021-10-26T00:00:00"/>
    <m/>
    <d v="2021-07-09T10:33:11"/>
    <s v="COMERCIAL NUTRESA S A S"/>
    <s v="MERCADEO"/>
    <s v="CNCH"/>
    <s v="LA ESPECIAL"/>
    <s v="N"/>
    <d v="2021-05-29T00:00:00"/>
  </r>
  <r>
    <x v="2558"/>
    <s v="PERE"/>
    <s v="CEDIS PEREIRA"/>
    <s v="ALMACEN"/>
    <s v="ALMACENAJE"/>
    <s v="ME"/>
    <s v="NAVIDAD CHOCOLATES 2021"/>
    <x v="633"/>
    <s v="EXHIBIDOR SOCIALIZACION /CHOCOLATES NAVIDAD 2021"/>
    <s v="UND"/>
    <m/>
    <s v="12/30/2021"/>
    <n v="7"/>
    <n v="7"/>
    <n v="0"/>
    <n v="0"/>
    <n v="679900"/>
    <n v="47593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9"/>
    <s v="PERE"/>
    <s v="CEDIS PEREIR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18147"/>
    <x v="2"/>
    <s v="NUTRESA"/>
    <s v="BAJA"/>
    <m/>
    <d v="2021-10-25T00:00:00"/>
    <d v="2021-10-26T00:00:00"/>
    <m/>
    <m/>
    <s v="COMERCIAL NUTRESA S A S"/>
    <s v="MERCADEO"/>
    <s v="CNCH"/>
    <s v="LA ESPECIAL"/>
    <s v="N"/>
    <d v="2020-12-0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0"/>
    <s v="PERE"/>
    <s v="CEDIS PEREIR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80793"/>
    <x v="1"/>
    <s v="NUTRESA"/>
    <s v="AVER"/>
    <m/>
    <d v="2019-05-10T00:00:00"/>
    <d v="2021-09-06T00:00:00"/>
    <m/>
    <d v="2019-09-09T15:03:21"/>
    <s v="COMERCIAL NUTRESA S A S"/>
    <s v="MERCADEO"/>
    <s v="GALLETAS"/>
    <s v="GENERICO"/>
    <s v="N"/>
    <d v="2015-12-04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53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1"/>
    <s v="PERE"/>
    <s v="CEDIS PEREIRA"/>
    <s v="ALMACEN"/>
    <s v="ALMACENAJE"/>
    <s v="ME"/>
    <s v="SALVADO DE TRIGO DORIA"/>
    <x v="347"/>
    <s v="BALCON SALVADO DE TRIGO DORIA"/>
    <s v="UND"/>
    <m/>
    <s v="12/30/2021"/>
    <n v="60"/>
    <n v="60"/>
    <n v="0"/>
    <n v="0"/>
    <n v="29400"/>
    <n v="1764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4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5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2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62"/>
    <s v="PERE"/>
    <s v="CEDIS PEREIRA"/>
    <s v="ALMACEN"/>
    <s v="ALMACENAJE"/>
    <s v="ME"/>
    <s v="MUCHAS FORMAS DE DESPERTAR TU VIDA"/>
    <x v="344"/>
    <s v="BALCON SABORIZADOS MUCHAS FORMAS DE DESPERTAR TU VIDA"/>
    <s v="UND"/>
    <m/>
    <s v="12/30/2021"/>
    <n v="40"/>
    <n v="40"/>
    <n v="0"/>
    <n v="0"/>
    <n v="31020"/>
    <n v="1240800"/>
    <n v="0"/>
    <n v="0"/>
    <x v="2"/>
    <s v="NUTRESA"/>
    <s v="BUEN"/>
    <m/>
    <d v="2021-11-03T00:00:00"/>
    <d v="2021-11-08T00:00:00"/>
    <m/>
    <m/>
    <s v="COMERCIAL NUTRESA S A S"/>
    <s v="MERCADEO"/>
    <s v="CAFE"/>
    <s v="SELLO ROJO"/>
    <s v="N"/>
    <d v="2021-11-08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4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89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2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8"/>
    <x v="2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4"/>
    <s v="PERE"/>
    <s v="CEDIS PEREIRA"/>
    <s v="ALMACEN"/>
    <s v="ALMACENAJE"/>
    <s v="ME"/>
    <s v="VISIBILIDAD"/>
    <x v="352"/>
    <s v="REJILLA LATERAL MULTICATEGORIA"/>
    <s v="UND"/>
    <m/>
    <d v="2050-01-01T00:00:00"/>
    <n v="17"/>
    <n v="17"/>
    <n v="0"/>
    <n v="0"/>
    <n v="114"/>
    <n v="1938"/>
    <n v="0"/>
    <n v="0"/>
    <x v="2"/>
    <s v="NUTRESA"/>
    <s v="BUEN"/>
    <m/>
    <d v="2019-02-28T00:00:00"/>
    <d v="2021-02-17T00:00:00"/>
    <d v="2021-10-27T00:00:00"/>
    <d v="2021-10-27T08:11:10"/>
    <s v="COMERCIAL NUTRESA S A S"/>
    <s v="TRADE"/>
    <s v="NUTRESA"/>
    <s v="GENERICO"/>
    <s v="N"/>
    <d v="2019-09-12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1"/>
    <x v="2"/>
    <s v="DESARROLLADORES"/>
    <s v="AVER"/>
    <m/>
    <d v="2021-06-04T00:00:00"/>
    <d v="2021-08-24T00:00:00"/>
    <m/>
    <d v="2021-06-29T14:29:38"/>
    <s v="COMERCIAL NUTRESA S A S"/>
    <s v="TRADE"/>
    <s v="NUTRESA"/>
    <s v="MULTIMARCA"/>
    <s v="N"/>
    <d v="2021-06-10T00:00:00"/>
  </r>
  <r>
    <x v="2565"/>
    <s v="PERE"/>
    <s v="CEDIS PEREIR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91"/>
    <x v="2"/>
    <s v="NUTRESA"/>
    <s v="BUEN"/>
    <m/>
    <d v="2020-07-11T00:00:00"/>
    <d v="2021-09-14T00:00:00"/>
    <m/>
    <d v="2020-08-12T15:09:38"/>
    <s v="COMERCIAL NUTRESA S A S"/>
    <s v="MERCADEO"/>
    <s v="CNCH"/>
    <s v="TOSH"/>
    <s v="N"/>
    <d v="2020-08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6"/>
    <s v="PERE"/>
    <s v="CEDIS PEREIR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26T00:00:00"/>
    <m/>
    <d v="2021-09-24T15:51:51"/>
    <s v="COMERCIAL NUTRESA S A S"/>
    <s v="MERCADEO"/>
    <s v="CAFE"/>
    <s v="CAPSULAS EXPRESS"/>
    <s v="N"/>
    <d v="2020-02-15T00:00:00"/>
  </r>
  <r>
    <x v="2567"/>
    <s v="PERE"/>
    <s v="CEDIS PEREIRA"/>
    <s v="ALMACEN"/>
    <s v="ALMACENAJE"/>
    <s v="MP"/>
    <s v="BENET RTD"/>
    <x v="605"/>
    <s v="VESTIDO REJILLA BENET RTD"/>
    <s v="UND"/>
    <m/>
    <s v="12/30/2021"/>
    <n v="2"/>
    <n v="2"/>
    <n v="0"/>
    <n v="0"/>
    <n v="40238"/>
    <n v="80476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568"/>
    <s v="PERE"/>
    <s v="CEDIS PEREIRA"/>
    <s v="ALMACEN"/>
    <s v="ALMACENAJE"/>
    <s v="MP"/>
    <s v="NUEVAS PLEGADIZAS MIEL Y FUSIoN"/>
    <x v="425"/>
    <s v="AYUDAVENTAS MIEL Y FUSION X14 ACTUALIZADO"/>
    <s v="UND"/>
    <m/>
    <s v="12/20/2021"/>
    <n v="5"/>
    <n v="5"/>
    <n v="0"/>
    <n v="0"/>
    <n v="573"/>
    <n v="2865"/>
    <n v="0"/>
    <n v="0"/>
    <x v="1"/>
    <s v="NUTRESA"/>
    <s v="BUEN"/>
    <m/>
    <d v="2021-10-29T00:00:00"/>
    <d v="2021-11-10T00:00:00"/>
    <m/>
    <d v="2021-11-08T13:51:41"/>
    <s v="COMERCIAL NUTRESA S A S"/>
    <s v="MERCADEO"/>
    <s v="GALLETAS"/>
    <s v="TOSH"/>
    <s v="N"/>
    <d v="2021-10-30T00:00:00"/>
  </r>
  <r>
    <x v="2569"/>
    <s v="PERE"/>
    <s v="CEDIS PEREIRA"/>
    <s v="ALMACEN"/>
    <s v="ALMACENAJE"/>
    <s v="MP"/>
    <s v="KIT 2021 TD"/>
    <x v="183"/>
    <s v="VP CHISPA NUTRESA POP GENERICO KIT 2021 TD"/>
    <s v="UND"/>
    <m/>
    <d v="2040-01-01T00:00:00"/>
    <n v="400"/>
    <n v="400"/>
    <n v="0"/>
    <n v="0"/>
    <n v="130"/>
    <n v="52000"/>
    <n v="0"/>
    <n v="0"/>
    <x v="1"/>
    <s v="NUTRESA"/>
    <s v="BUEN"/>
    <m/>
    <d v="2019-03-11T00:00:00"/>
    <d v="2021-06-18T00:00:00"/>
    <d v="2021-10-27T00:00:00"/>
    <d v="2021-10-27T08:11:21"/>
    <s v="COMERCIAL NUTRESA S A S"/>
    <s v="TRADE"/>
    <s v="NUTRESA"/>
    <s v="GENERICO"/>
    <s v="N"/>
    <d v="2015-01-13T00:00:00"/>
  </r>
  <r>
    <x v="2570"/>
    <s v="PERE"/>
    <s v="CEDIS PEREIRA"/>
    <s v="ALMACEN"/>
    <s v="ALMACENAJE"/>
    <s v="MP"/>
    <s v="DUX RELLENAS CHOCOLATE"/>
    <x v="856"/>
    <s v="CABEZOTE CHIMENEA DUX RELLENAS CHOCOLATE"/>
    <s v="UND"/>
    <m/>
    <s v="12/30/2021"/>
    <n v="2"/>
    <n v="2"/>
    <n v="0"/>
    <n v="0"/>
    <n v="35000"/>
    <n v="70000"/>
    <n v="0"/>
    <n v="0"/>
    <x v="0"/>
    <s v="NUTRESA"/>
    <s v="BUEN"/>
    <m/>
    <d v="2021-10-22T00:00:00"/>
    <d v="2021-10-23T00:00:00"/>
    <m/>
    <m/>
    <s v="COMERCIAL NUTRESA S A S"/>
    <s v="MERCADEO"/>
    <s v="GALLETAS"/>
    <s v="DUX"/>
    <s v="N"/>
    <d v="2021-10-23T00:00:00"/>
  </r>
  <r>
    <x v="2571"/>
    <s v="PERE"/>
    <s v="CEDIS PEREIRA"/>
    <s v="ALMACEN"/>
    <s v="ALMACENAJE"/>
    <s v="MP"/>
    <s v="MATERIAL POP NAVIDAD"/>
    <x v="126"/>
    <s v="CHISPA ZENU JAMON ESPECIAL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72"/>
    <s v="PERE"/>
    <s v="CEDIS PEREIR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3T00:00:00"/>
    <m/>
    <m/>
    <s v="COMERCIAL NUTRESA S A S"/>
    <s v="MERCADEO"/>
    <s v="CAFE"/>
    <s v="COLCAFE"/>
    <s v="N"/>
    <d v="2021-09-13T00:00:00"/>
  </r>
  <r>
    <x v="2573"/>
    <s v="PERE"/>
    <s v="CEDIS PEREIRA"/>
    <s v="ALMACEN"/>
    <s v="ALMACENAJE"/>
    <s v="MP"/>
    <s v="MUCHAS FORMAS DE DESPERTAR TU VIDA"/>
    <x v="438"/>
    <s v="SOLAPA MUCHAS FORMAS DE DESPERTAR TU VIDA"/>
    <s v="UND"/>
    <m/>
    <s v="12/30/2021"/>
    <n v="360"/>
    <n v="360"/>
    <n v="0"/>
    <n v="0"/>
    <n v="590"/>
    <n v="2124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2574"/>
    <s v="PERE"/>
    <s v="CEDIS PEREIRA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575"/>
    <s v="PERE"/>
    <s v="CEDIS PEREIRA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0-27T00:00:00"/>
  </r>
  <r>
    <x v="2576"/>
    <s v="PERE"/>
    <s v="CEDIS PEREIRA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11-10T00:00:00"/>
    <d v="2021-08-17T00:00:00"/>
    <d v="2021-09-07T13:49:51"/>
    <s v="COMERCIAL NUTRESA S A S"/>
    <s v="MERCADEO"/>
    <s v="CNCH"/>
    <s v="MULTIMARCA"/>
    <s v="N"/>
    <d v="2019-02-04T00:00:00"/>
  </r>
  <r>
    <x v="2577"/>
    <s v="PERE"/>
    <s v="CEDIS PEREIRA"/>
    <s v="ALMACEN"/>
    <s v="ALMACENAJE"/>
    <s v="MP"/>
    <s v="SEPARATA SALUDABEL ALKOSTO"/>
    <x v="937"/>
    <s v="ROMPETRAFICO SANTANDER SEPARATA SALUDABLE ALKOSTO"/>
    <s v="UND"/>
    <m/>
    <s v="12/31/2021"/>
    <n v="1"/>
    <n v="1"/>
    <n v="0"/>
    <n v="0"/>
    <n v="5220"/>
    <n v="522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78"/>
    <s v="PERE"/>
    <s v="CEDIS PEREIRA"/>
    <s v="ALMACEN"/>
    <s v="ALMACENAJE"/>
    <s v="MP"/>
    <s v=" MAGIA PARA CONSENTIRTE"/>
    <x v="123"/>
    <s v="COLOMBINA MAS ROLLO MAGIA PARA CONSENTIRTE "/>
    <s v="UND"/>
    <m/>
    <s v="12/30/2021"/>
    <n v="12"/>
    <n v="12"/>
    <n v="0"/>
    <n v="0"/>
    <n v="110950"/>
    <n v="133140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579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8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1"/>
    <s v="NUTRESA"/>
    <s v="BUEN"/>
    <m/>
    <d v="2021-07-07T00:00:00"/>
    <d v="2021-11-11T00:00:00"/>
    <m/>
    <m/>
    <s v="COMERCIAL NUTRESA S A S"/>
    <s v="MERCADEO"/>
    <s v="GALLETAS"/>
    <s v="NOEL"/>
    <s v="N"/>
    <d v="2021-07-09T00:00:00"/>
  </r>
  <r>
    <x v="2581"/>
    <s v="PERE"/>
    <s v="CEDIS PEREIRA"/>
    <s v="ALMACEN"/>
    <s v="ALMACENAJE"/>
    <s v="MP"/>
    <s v="NUEVAS PLEGADIZAS CRACKERS"/>
    <x v="599"/>
    <s v="AYUDAVENTAS TOSH MIEL Y FUSION PL"/>
    <s v="UND"/>
    <m/>
    <s v="01/31/2022"/>
    <n v="78"/>
    <n v="78"/>
    <n v="0"/>
    <n v="0"/>
    <n v="377"/>
    <n v="29406"/>
    <n v="0"/>
    <n v="0"/>
    <x v="1"/>
    <s v="NUTRESA"/>
    <s v="BAJA"/>
    <m/>
    <d v="2021-10-11T00:00:00"/>
    <d v="2021-10-19T00:00:00"/>
    <m/>
    <m/>
    <s v="COMERCIAL NUTRESA S A S"/>
    <s v="MERCADEO"/>
    <s v="GALLETAS"/>
    <s v="TOSH"/>
    <s v="N"/>
    <d v="2021-10-11T00:00:00"/>
  </r>
  <r>
    <x v="2582"/>
    <s v="PERE"/>
    <s v="CEDIS PEREIRA"/>
    <s v="ALMACEN"/>
    <s v="ALMACENAJE"/>
    <s v="MP"/>
    <s v="SEPARATA SALUDABEL ALKOSTO"/>
    <x v="938"/>
    <s v="ROMPETRAFICO BENET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3"/>
    <s v="PERE"/>
    <s v="CEDIS PEREIRA"/>
    <s v="ALMACEN"/>
    <s v="ALMACENAJE"/>
    <s v="MP"/>
    <s v="SEPARATA SALUDABEL ALKOSTO"/>
    <x v="939"/>
    <s v="ROMPETRAFICO KIBO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4"/>
    <s v="PERE"/>
    <s v="CEDIS PEREIRA"/>
    <s v="ALMACEN"/>
    <s v="ALMACENAJE"/>
    <s v="MP"/>
    <s v="KIT TD 2021"/>
    <x v="129"/>
    <s v="VP ROLLO ADHESIVO CENEFA NUTRESA X 10MTS KIT 2021 TD"/>
    <s v="UND"/>
    <m/>
    <d v="2021-03-02T00:00:00"/>
    <n v="62"/>
    <n v="62"/>
    <n v="0"/>
    <n v="0"/>
    <n v="5334"/>
    <n v="330708"/>
    <n v="0"/>
    <n v="0"/>
    <x v="1"/>
    <s v="NUTRESA"/>
    <s v="BUEN"/>
    <m/>
    <d v="2021-02-15T00:00:00"/>
    <d v="2021-06-18T00:00:00"/>
    <d v="2021-10-27T00:00:00"/>
    <d v="2021-10-27T08:11:16"/>
    <s v="COMERCIAL NUTRESA S A S"/>
    <s v="TRADE"/>
    <s v="NUTRESA"/>
    <s v="MULTIMARCA"/>
    <s v="N"/>
    <d v="2021-02-17T00:00:00"/>
  </r>
  <r>
    <x v="2585"/>
    <s v="PERE"/>
    <s v="CEDIS PEREIRA"/>
    <s v="ALMACEN"/>
    <s v="ALMACENAJE"/>
    <s v="MP"/>
    <s v="SEPARATA SALUDABEL ALKOSTO"/>
    <x v="940"/>
    <s v="AFICHE SEPARATA SALUDABLE ALKOSTO"/>
    <s v="UND"/>
    <m/>
    <s v="12/31/2021"/>
    <n v="2"/>
    <n v="2"/>
    <n v="0"/>
    <n v="0"/>
    <n v="24613"/>
    <n v="49226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6"/>
    <s v="PERE"/>
    <s v="CEDIS PEREIRA"/>
    <s v="ALMACEN"/>
    <s v="ALMACENAJE"/>
    <s v="MP"/>
    <s v="PROYECTOS A MEDIDA"/>
    <x v="941"/>
    <s v="COLUMNA MUNDO SALUDABLE 1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7"/>
    <s v="PERE"/>
    <s v="CEDIS PEREIRA"/>
    <s v="ALMACEN"/>
    <s v="ALMACENAJE"/>
    <s v="MP"/>
    <s v="PROYECTOS A MEDIDA"/>
    <x v="942"/>
    <s v="COLUMNA MUNDO SALUDABLE 3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8"/>
    <s v="PERE"/>
    <s v="CEDIS PEREIRA"/>
    <s v="ALMACEN"/>
    <s v="ALMACENAJE"/>
    <s v="MP"/>
    <s v="ACTIVACIONES NE PDV"/>
    <x v="943"/>
    <s v="SOLAPA ALKOSTO CAFE MATIZ ACTIVACIONES EN PDV"/>
    <s v="UND"/>
    <m/>
    <s v="12/31/2021"/>
    <n v="6"/>
    <n v="6"/>
    <n v="0"/>
    <n v="0"/>
    <n v="3334"/>
    <n v="20004"/>
    <n v="0"/>
    <n v="0"/>
    <x v="0"/>
    <s v="NUTRESA"/>
    <s v="BUEN"/>
    <m/>
    <d v="2021-06-28T00:00:00"/>
    <d v="2021-11-10T00:00:00"/>
    <m/>
    <m/>
    <s v="COMERCIAL NUTRESA S A S"/>
    <s v="TRADE"/>
    <s v="NUTRESA"/>
    <s v="MULTIMARCA"/>
    <s v="N"/>
    <d v="2021-06-28T00:00:00"/>
  </r>
  <r>
    <x v="2589"/>
    <s v="PERE"/>
    <s v="CEDIS PEREIRA"/>
    <s v="ALMACEN"/>
    <s v="ALMACENAJE"/>
    <s v="MP"/>
    <s v="NAVIDAD SOCIALIZACION"/>
    <x v="944"/>
    <s v="PUNTA DE GONDOLA NAVIDAD SOCIALIZACION /LA ESPECIAL ZENU"/>
    <s v="UND"/>
    <m/>
    <s v="12/30/2022"/>
    <n v="1"/>
    <n v="1"/>
    <n v="0"/>
    <n v="0"/>
    <n v="71810"/>
    <n v="71810"/>
    <n v="0"/>
    <n v="0"/>
    <x v="0"/>
    <s v="NUTRESA"/>
    <s v="BUEN"/>
    <m/>
    <d v="2021-11-02T00:00:00"/>
    <d v="2021-11-02T00:00:00"/>
    <m/>
    <m/>
    <s v="COMERCIAL NUTRESA S A S"/>
    <s v="MERCADEO"/>
    <s v="GENERICO"/>
    <s v="MULTIMARCA"/>
    <s v="N"/>
    <d v="2021-11-02T00:00:00"/>
  </r>
  <r>
    <x v="2590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1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2"/>
    <s v="PERE"/>
    <s v="CEDIS PEREIRA"/>
    <s v="ALMACEN"/>
    <s v="ALMACENAJE"/>
    <s v="MP"/>
    <s v="CORONA DELICATTO"/>
    <x v="945"/>
    <s v="VESTIDO MUEBLE INTERCAMBIABLE EXITO CORONA DELICATTO"/>
    <s v="UND"/>
    <m/>
    <s v="10/30/2021"/>
    <n v="2"/>
    <n v="2"/>
    <n v="0"/>
    <n v="0"/>
    <n v="69500"/>
    <n v="139000"/>
    <n v="0"/>
    <n v="0"/>
    <x v="0"/>
    <s v="NUTRESA"/>
    <s v="BUEN"/>
    <m/>
    <d v="2021-10-16T00:00:00"/>
    <d v="2021-10-20T00:00:00"/>
    <m/>
    <m/>
    <s v="COMERCIAL NUTRESA S A S"/>
    <s v="MERCADEO"/>
    <s v="CNCH"/>
    <s v="CORONA"/>
    <s v="N"/>
    <d v="2021-10-20T00:00:00"/>
  </r>
  <r>
    <x v="2593"/>
    <s v="PERE"/>
    <s v="CEDIS PEREIRA"/>
    <s v="ALMACEN"/>
    <s v="ALMACENAJE"/>
    <s v="MP"/>
    <s v="IMPULSO BeNET "/>
    <x v="456"/>
    <s v="VOLANTES BENET PROTEINA BANANO FRUTOS ROJOS"/>
    <s v="UND"/>
    <m/>
    <s v="12/31/2021"/>
    <n v="50"/>
    <n v="50"/>
    <n v="0"/>
    <n v="0"/>
    <n v="27"/>
    <n v="1350"/>
    <n v="0"/>
    <n v="0"/>
    <x v="0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594"/>
    <s v="PERE"/>
    <s v="CEDIS PEREIR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95"/>
    <s v="PERE"/>
    <s v="CEDIS PEREIRA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596"/>
    <s v="PERE"/>
    <s v="CEDIS PEREIR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0-30T00:00:00"/>
    <m/>
    <m/>
    <s v="COMERCIAL NUTRESA S A S"/>
    <s v="MERCADEO"/>
    <s v="GALLETAS"/>
    <s v="TOSH"/>
    <s v="N"/>
    <d v="2021-09-18T00:00:00"/>
  </r>
  <r>
    <x v="2597"/>
    <s v="PERE"/>
    <s v="CEDIS PEREIRA"/>
    <s v="ALMACEN"/>
    <s v="ALMACENAJE"/>
    <s v="MP"/>
    <s v="CONCURSO PERSONAL PDV"/>
    <x v="390"/>
    <s v="BOLSA DE TELA LOGO NUTRESA MEDIANA"/>
    <s v="UND"/>
    <m/>
    <s v="12/31/2021"/>
    <n v="93"/>
    <n v="93"/>
    <n v="0"/>
    <n v="0"/>
    <n v="1400"/>
    <n v="130200"/>
    <n v="0"/>
    <n v="0"/>
    <x v="0"/>
    <s v="NUTRESA"/>
    <s v="BUEN"/>
    <m/>
    <d v="2021-03-16T00:00:00"/>
    <d v="2021-08-17T00:00:00"/>
    <d v="2021-11-09T00:00:00"/>
    <d v="2021-11-10T08:02:49"/>
    <s v="COMERCIAL NUTRESA S A S"/>
    <s v="TRADE"/>
    <s v="NUTRESA"/>
    <s v="MULTIMARCA"/>
    <s v="N"/>
    <d v="2021-07-23T00:00:00"/>
  </r>
  <r>
    <x v="2598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9"/>
    <s v="PERE"/>
    <s v="CEDIS PEREIRA"/>
    <s v="ALMACEN"/>
    <s v="ALMACENAJE"/>
    <s v="MP"/>
    <s v="CONCURSO PERSONAL PDV"/>
    <x v="741"/>
    <s v="BOLSA DE TELA LOGO NUTRESA PEQUENA"/>
    <s v="UND"/>
    <m/>
    <s v="12/31/2021"/>
    <n v="50"/>
    <n v="50"/>
    <n v="0"/>
    <n v="0"/>
    <n v="1500"/>
    <n v="75000"/>
    <n v="0"/>
    <n v="0"/>
    <x v="0"/>
    <s v="NUTRESA"/>
    <s v="BUEN"/>
    <m/>
    <d v="2021-03-16T00:00:00"/>
    <d v="2021-08-17T00:00:00"/>
    <m/>
    <m/>
    <s v="COMERCIAL NUTRESA S A S"/>
    <s v="TRADE"/>
    <s v="NUTRESA"/>
    <s v="MULTIMARCA"/>
    <s v="N"/>
    <d v="2021-07-23T00:00:00"/>
  </r>
  <r>
    <x v="2600"/>
    <s v="PERE"/>
    <s v="CEDIS PEREIRA"/>
    <s v="ALMACEN"/>
    <s v="ALMACENAJE"/>
    <s v="MP"/>
    <s v="VIVE TOSH CARULLA"/>
    <x v="946"/>
    <s v="CHISPA 10CMS SIN AZUCAR VIVE TOSH CARULLA"/>
    <s v="UND"/>
    <m/>
    <s v="07/30/2021"/>
    <n v="50"/>
    <n v="50"/>
    <n v="0"/>
    <n v="0"/>
    <n v="730"/>
    <n v="36500"/>
    <n v="0"/>
    <n v="0"/>
    <x v="0"/>
    <s v="NUTRESA"/>
    <s v="BUEN"/>
    <m/>
    <d v="2021-07-07T00:00:00"/>
    <d v="2021-11-10T00:00:00"/>
    <m/>
    <m/>
    <s v="COMERCIAL NUTRESA S A S"/>
    <s v="TRADE"/>
    <s v="NUTRESA"/>
    <s v="MULTIMARCA"/>
    <s v="N"/>
    <d v="2021-07-08T00:00:00"/>
  </r>
  <r>
    <x v="2601"/>
    <s v="PERE"/>
    <s v="CEDIS PEREIRA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602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03"/>
    <s v="PERE"/>
    <s v="CEDIS PEREIRA"/>
    <s v="ALMACEN"/>
    <s v="ALMACENAJE"/>
    <s v="MP"/>
    <s v="NAVIDAD 2021"/>
    <x v="454"/>
    <s v="PAPEL DECORATIVO NAVIDAD NOEL 2021"/>
    <s v="UND"/>
    <m/>
    <d v="2022-01-03T00:00:00"/>
    <n v="6"/>
    <n v="6"/>
    <n v="0"/>
    <n v="0"/>
    <n v="116000"/>
    <n v="69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604"/>
    <s v="PERE"/>
    <s v="CEDIS PEREIRA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1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05"/>
    <s v="PERE"/>
    <s v="CEDIS PEREIRA"/>
    <s v="ALMACEN"/>
    <s v="ALMACENAJE"/>
    <s v="MP"/>
    <s v="SEPARATA SALUDABEL ALKOSTO"/>
    <x v="947"/>
    <s v="ROMPETRAFICO CHOCOLYNE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06"/>
    <s v="PERE"/>
    <s v="CEDIS PEREIRA"/>
    <s v="ALMACEN"/>
    <s v="ALMACENAJE"/>
    <s v="MP"/>
    <s v="NAVIDAD 2021"/>
    <x v="180"/>
    <s v="ESCUDO NAVIDAD NOEL 2021"/>
    <s v="UND"/>
    <m/>
    <d v="2022-01-03T00:00:00"/>
    <n v="30"/>
    <n v="30"/>
    <n v="0"/>
    <n v="0"/>
    <n v="1403"/>
    <n v="4209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5T00:00:00"/>
  </r>
  <r>
    <x v="2607"/>
    <s v="PERE"/>
    <s v="CEDIS PEREIRA"/>
    <s v="ALMACEN"/>
    <s v="ALMACENAJE"/>
    <s v="MP"/>
    <s v="PROYECTOS A MEDIDA"/>
    <x v="948"/>
    <s v="COLUMNA MUNDO SALUDABLE 2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08"/>
    <s v="PERE"/>
    <s v="CEDIS PEREIR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609"/>
    <s v="PERE"/>
    <s v="CEDIS PEREIR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1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280"/>
    <n v="280"/>
    <n v="0"/>
    <n v="0"/>
    <n v="139"/>
    <n v="38920"/>
    <n v="0"/>
    <n v="0"/>
    <x v="0"/>
    <s v="BPO"/>
    <s v="BUEN"/>
    <m/>
    <d v="2021-08-11T00:00:00"/>
    <d v="2021-11-09T00:00:00"/>
    <d v="2021-11-09T00:00:00"/>
    <d v="2021-11-09T14:11:00"/>
    <s v="COMERCIAL NUTRESA S A S"/>
    <s v="MERCADEO"/>
    <s v="GALLETAS"/>
    <s v="NOEL"/>
    <s v="N"/>
    <d v="2021-07-09T00:00:00"/>
  </r>
  <r>
    <x v="2611"/>
    <s v="PERE"/>
    <s v="CEDIS PEREIRA"/>
    <s v="ALMACEN"/>
    <s v="ALMACENAJE"/>
    <s v="MP"/>
    <s v="NAVIDAD CHOCOLATES 2021"/>
    <x v="949"/>
    <s v="VESTIDO MINI PUNTERA NAVIDAD CHOCOLATES 2021"/>
    <s v="UND"/>
    <m/>
    <s v="12/30/2021"/>
    <n v="1"/>
    <n v="1"/>
    <n v="0"/>
    <n v="0"/>
    <n v="125100"/>
    <n v="125100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1-03T00:00:00"/>
  </r>
  <r>
    <x v="2612"/>
    <s v="PERE"/>
    <s v="CEDIS PEREIRA"/>
    <s v="ALMACEN"/>
    <s v="ALMACENAJE"/>
    <s v="MP"/>
    <s v="NAVIDAD NOEL 2021"/>
    <x v="147"/>
    <s v="TROPEZON ANCHETERIA AU NAVIDAD NOEL 2021"/>
    <s v="UND"/>
    <m/>
    <s v="12/30/2021"/>
    <n v="12"/>
    <n v="12"/>
    <n v="0"/>
    <n v="0"/>
    <n v="104900"/>
    <n v="1258800"/>
    <n v="0"/>
    <n v="0"/>
    <x v="2"/>
    <s v="BPO"/>
    <s v="BUEN"/>
    <m/>
    <d v="2021-10-27T00:00:00"/>
    <d v="2021-11-09T00:00:00"/>
    <m/>
    <m/>
    <s v="COMERCIAL NUTRESA S A S"/>
    <s v="TRADE"/>
    <s v="GALLETAS"/>
    <s v="MULTIMARCA"/>
    <s v="N"/>
    <d v="2021-10-27T00:00:00"/>
  </r>
  <r>
    <x v="2613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0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14"/>
    <s v="PERE"/>
    <s v="CEDIS PEREIRA"/>
    <s v="ALMACEN"/>
    <s v="ALMACENAJE"/>
    <s v="MP"/>
    <s v="KIT VISIBILI CD 2021"/>
    <x v="950"/>
    <s v="CABEZOTE GONDOLA CHOCOLISTO CADENAS"/>
    <s v="UND"/>
    <m/>
    <s v="12/31/2019"/>
    <n v="1"/>
    <n v="1"/>
    <n v="0"/>
    <n v="0"/>
    <n v="220000"/>
    <n v="220000"/>
    <n v="0"/>
    <n v="0"/>
    <x v="0"/>
    <s v="NUTRESA"/>
    <s v="BUEN"/>
    <m/>
    <d v="2019-03-01T00:00:00"/>
    <d v="2021-10-09T00:00:00"/>
    <d v="2021-10-12T00:00:00"/>
    <d v="2021-10-13T07:15:45"/>
    <s v="COMERCIAL NUTRESA S A S"/>
    <s v="TRADE"/>
    <s v="CNCH"/>
    <s v="CHOCOLISTO"/>
    <s v="N"/>
    <d v="2019-03-11T00:00:00"/>
  </r>
  <r>
    <x v="2615"/>
    <s v="PERE"/>
    <s v="CEDIS PEREIRA"/>
    <s v="ALMACEN"/>
    <s v="ALMACENAJE"/>
    <s v="MP"/>
    <s v="MATERIAL POP TEMPORADA NAVIDAD"/>
    <x v="108"/>
    <s v="MATERIAL POP TEMPORADA NAVIDAD | AFICHE"/>
    <s v="UND"/>
    <m/>
    <s v="01/30/2022"/>
    <n v="350"/>
    <n v="350"/>
    <n v="0"/>
    <n v="0"/>
    <n v="170"/>
    <n v="59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16"/>
    <s v="PERE"/>
    <s v="CEDIS PEREIRA"/>
    <s v="ALMACEN"/>
    <s v="ALMACENAJE"/>
    <s v="MP"/>
    <s v="NAVIDAD ZENU 2020"/>
    <x v="602"/>
    <s v="BOLSA PARA MAYORISTA NAVIDAD ZENU 2020"/>
    <s v="UND"/>
    <m/>
    <s v="01/29/2021"/>
    <n v="800"/>
    <n v="800"/>
    <n v="0"/>
    <n v="0"/>
    <n v="250"/>
    <n v="200000"/>
    <n v="0"/>
    <n v="0"/>
    <x v="1"/>
    <s v="NUTRESA"/>
    <s v="BUEN"/>
    <m/>
    <d v="2020-10-09T00:00:00"/>
    <d v="2021-11-10T00:00:00"/>
    <m/>
    <d v="2020-10-21T15:28:52"/>
    <s v="COMERCIAL NUTRESA S A S"/>
    <s v="MERCADEO"/>
    <s v="LARGA VIDA"/>
    <s v="ZENU"/>
    <s v="N"/>
    <d v="2020-10-16T00:00:00"/>
  </r>
  <r>
    <x v="2617"/>
    <s v="PERE"/>
    <s v="CEDIS PEREIRA"/>
    <s v="ALMACEN"/>
    <s v="ALMACENAJE"/>
    <s v="MP"/>
    <s v="NAVIDAD 2021"/>
    <x v="180"/>
    <s v="ESCUDO NAVIDAD NOEL 2021"/>
    <s v="UND"/>
    <m/>
    <d v="2022-01-03T00:00:00"/>
    <n v="1"/>
    <n v="1"/>
    <n v="0"/>
    <n v="0"/>
    <n v="1403"/>
    <n v="1403"/>
    <n v="0"/>
    <n v="0"/>
    <x v="2"/>
    <s v="NUTRESA"/>
    <s v="BUEN"/>
    <m/>
    <d v="2021-08-25T00:00:00"/>
    <d v="2021-11-05T00:00:00"/>
    <d v="2021-10-29T00:00:00"/>
    <d v="2021-11-05T13:47:43"/>
    <s v="COMERCIAL NUTRESA S A S"/>
    <s v="MERCADEO"/>
    <s v="GALLETAS"/>
    <s v="NOEL"/>
    <s v="N"/>
    <d v="2021-08-25T00:00:00"/>
  </r>
  <r>
    <x v="2618"/>
    <s v="PERE"/>
    <s v="CEDIS PEREIRA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0"/>
    <s v="BPO"/>
    <s v="BUEN"/>
    <m/>
    <d v="2021-08-31T00:00:00"/>
    <d v="2021-11-09T00:00:00"/>
    <d v="2021-11-10T00:00:00"/>
    <m/>
    <s v="COMERCIAL NUTRESA S A S"/>
    <s v="MERCADEO"/>
    <s v="GALLETAS"/>
    <s v="NOEL"/>
    <s v="N"/>
    <d v="2021-08-27T00:00:00"/>
  </r>
  <r>
    <x v="2619"/>
    <s v="PERE"/>
    <s v="CEDIS PEREIRA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9T00:00:00"/>
    <d v="2020-12-19T00:00:00"/>
    <d v="2020-12-19T08:12:50"/>
    <s v="COMERCIAL NUTRESA S A S"/>
    <s v="TRADE"/>
    <s v="NUTRESA"/>
    <s v="MULTIMARCA"/>
    <s v="N"/>
    <d v="2020-10-21T00:00:00"/>
  </r>
  <r>
    <x v="2620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91"/>
    <n v="91"/>
    <n v="0"/>
    <n v="0"/>
    <n v="105440"/>
    <n v="9595040"/>
    <n v="0"/>
    <n v="0"/>
    <x v="2"/>
    <s v="BPO"/>
    <s v="BUEN"/>
    <m/>
    <d v="2020-11-05T00:00:00"/>
    <d v="2021-11-05T00:00:00"/>
    <d v="2021-11-05T00:00:00"/>
    <d v="2020-12-07T14:22:53"/>
    <s v="COMERCIAL NUTRESA S A S"/>
    <s v="TRADE"/>
    <s v="NUTRESA"/>
    <s v="MULTIMARCA"/>
    <s v="N"/>
    <d v="2020-10-31T00:00:00"/>
  </r>
  <r>
    <x v="2621"/>
    <s v="PERE"/>
    <s v="CEDIS PEREIRA"/>
    <s v="ALMACEN"/>
    <s v="ALMACENAJE"/>
    <s v="MP"/>
    <s v="SALVADO DE TRIGO DORIA"/>
    <x v="410"/>
    <s v="ROMPETRAFICO SALVADO DE TRIGO DORIA"/>
    <s v="UND"/>
    <m/>
    <s v="12/30/2021"/>
    <n v="80"/>
    <n v="80"/>
    <n v="0"/>
    <n v="0"/>
    <n v="6700"/>
    <n v="5360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22"/>
    <s v="PERE"/>
    <s v="CEDIS PEREIRA"/>
    <s v="ALMACEN"/>
    <s v="ALMACENAJE"/>
    <s v="MP"/>
    <s v="FESTIVAL MARACUMANGO "/>
    <x v="951"/>
    <s v="PUNTA SENCILLA FESTIVAL MARACUMANGO "/>
    <s v="UND"/>
    <m/>
    <s v="12/30/2021"/>
    <n v="1"/>
    <n v="1"/>
    <n v="0"/>
    <n v="0"/>
    <n v="59800"/>
    <n v="59800"/>
    <n v="0"/>
    <n v="0"/>
    <x v="0"/>
    <s v="NUTRESA"/>
    <s v="BUEN"/>
    <m/>
    <d v="2021-10-27T00:00:00"/>
    <d v="2021-10-27T00:00:00"/>
    <m/>
    <m/>
    <s v="COMERCIAL NUTRESA S A S"/>
    <s v="MERCADEO"/>
    <s v="GALLETAS"/>
    <s v="FESTIVAL"/>
    <s v="N"/>
    <d v="2021-10-27T00:00:00"/>
  </r>
  <r>
    <x v="2623"/>
    <s v="PERE"/>
    <s v="CEDIS PEREIRA"/>
    <s v="ALMACEN"/>
    <s v="ALMACENAJE"/>
    <s v="MP"/>
    <s v="MUCHAS FORMAS DE DESPERTAR TU VIDA"/>
    <x v="415"/>
    <s v="ROMPETRAFICO MUCHAS FORMAS DE DESPERTAR TU VIDA"/>
    <s v="UND"/>
    <m/>
    <s v="12/30/2021"/>
    <n v="60"/>
    <n v="60"/>
    <n v="0"/>
    <n v="0"/>
    <n v="6700"/>
    <n v="402000"/>
    <n v="0"/>
    <n v="0"/>
    <x v="2"/>
    <s v="NUTRESA"/>
    <s v="BUEN"/>
    <m/>
    <d v="2021-10-22T00:00:00"/>
    <d v="2021-11-10T00:00:00"/>
    <m/>
    <m/>
    <s v="COMERCIAL NUTRESA S A S"/>
    <s v="MERCADEO"/>
    <s v="CAFE"/>
    <s v="SELLO ROJO"/>
    <s v="N"/>
    <d v="2021-10-25T00:00:00"/>
  </r>
  <r>
    <x v="2624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11-10T00:00:00"/>
    <m/>
    <m/>
    <s v="COMERCIAL NUTRESA S A S"/>
    <s v="MERCADEO"/>
    <s v="GALLETAS"/>
    <s v="NOEL"/>
    <s v="N"/>
    <d v="2021-07-09T00:00:00"/>
  </r>
  <r>
    <x v="2625"/>
    <s v="PERE"/>
    <s v="CEDIS PEREIRA"/>
    <s v="ALMACEN"/>
    <s v="ALMACENAJE"/>
    <s v="MP"/>
    <s v="SEPARATA SALUDABEL ALKOSTO"/>
    <x v="952"/>
    <s v="ROMPETRAFICO TOSH SEPARATA SALUDABLE ALKOSTO"/>
    <s v="UND"/>
    <m/>
    <s v="12/31/2021"/>
    <n v="5"/>
    <n v="5"/>
    <n v="0"/>
    <n v="0"/>
    <n v="5220"/>
    <n v="2610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26"/>
    <s v="PERE"/>
    <s v="CEDIS PEREIRA"/>
    <s v="ALMACEN"/>
    <s v="ALMACENAJE"/>
    <s v="MP"/>
    <s v="NAVIDAD NOEL 2021"/>
    <x v="169"/>
    <s v="ARRUME 2X1 NAVIDAD NOEL 2021  ROLLO 7 MTS"/>
    <s v="UND"/>
    <m/>
    <s v="08/30/2021"/>
    <n v="2"/>
    <n v="2"/>
    <n v="0"/>
    <n v="0"/>
    <n v="237200"/>
    <n v="474400"/>
    <n v="0"/>
    <n v="0"/>
    <x v="2"/>
    <s v="NUTRESA"/>
    <s v="BUEN"/>
    <m/>
    <d v="2021-09-06T00:00:00"/>
    <d v="2021-09-08T00:00:00"/>
    <d v="2021-10-22T00:00:00"/>
    <d v="2021-10-22T13:53:54"/>
    <s v="COMERCIAL NUTRESA S A S"/>
    <s v="MERCADEO"/>
    <s v="GALLETAS"/>
    <s v="MULTIMARCA"/>
    <s v="N"/>
    <d v="2021-09-08T00:00:00"/>
  </r>
  <r>
    <x v="2627"/>
    <s v="PERE"/>
    <s v="CEDIS PEREIRA"/>
    <s v="ALMACEN"/>
    <s v="ALMACENAJE"/>
    <s v="MP"/>
    <s v="KIT TD 2021"/>
    <x v="132"/>
    <s v="VP CENEFA PLASTICA HORIZ NUTRESA PAQ X 40 UND KIT 2021 TD"/>
    <s v="UND"/>
    <m/>
    <d v="2021-03-02T00:00:00"/>
    <n v="71"/>
    <n v="71"/>
    <n v="0"/>
    <n v="0"/>
    <n v="34000"/>
    <n v="2414000"/>
    <n v="0"/>
    <n v="0"/>
    <x v="1"/>
    <s v="NUTRESA"/>
    <s v="BUEN"/>
    <m/>
    <d v="2021-02-10T00:00:00"/>
    <d v="2021-03-18T00:00:00"/>
    <d v="2021-10-27T00:00:00"/>
    <d v="2021-10-27T08:11:10"/>
    <s v="COMERCIAL NUTRESA S A S"/>
    <s v="TRADE"/>
    <s v="NUTRESA"/>
    <s v="MULTIMARCA"/>
    <s v="N"/>
    <d v="2021-02-16T00:00:00"/>
  </r>
  <r>
    <x v="2628"/>
    <s v="PERE"/>
    <s v="CEDIS PEREIRA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0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629"/>
    <s v="PERE"/>
    <s v="CEDIS PEREIR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6T00:00:00"/>
    <m/>
    <m/>
    <s v="COMERCIAL NUTRESA S A S"/>
    <s v="MERCADEO"/>
    <s v="CAFE"/>
    <s v="SELLO ROJO"/>
    <s v="N"/>
    <d v="2021-10-16T00:00:00"/>
  </r>
  <r>
    <x v="2630"/>
    <s v="PERE"/>
    <s v="CEDIS PEREIRA"/>
    <s v="ALMACEN"/>
    <s v="ALMACENAJE"/>
    <s v="MP"/>
    <s v="KIT TD 2021"/>
    <x v="953"/>
    <s v="VP HABLADOR NUTRESA POP GENERICO KIT 2021 TD"/>
    <s v="UND"/>
    <m/>
    <d v="2021-03-02T00:00:00"/>
    <n v="200"/>
    <n v="200"/>
    <n v="0"/>
    <n v="0"/>
    <n v="440"/>
    <n v="88000"/>
    <n v="0"/>
    <n v="0"/>
    <x v="1"/>
    <s v="NUTRESA"/>
    <s v="BUEN"/>
    <m/>
    <d v="2021-02-09T00:00:00"/>
    <d v="2021-06-18T00:00:00"/>
    <d v="2021-10-27T00:00:00"/>
    <d v="2021-10-27T08:11:21"/>
    <s v="COMERCIAL NUTRESA S A S"/>
    <s v="TRADE"/>
    <s v="NUTRESA"/>
    <s v="MULTIMARCA"/>
    <s v="N"/>
    <d v="2021-02-10T00:00:00"/>
  </r>
  <r>
    <x v="2631"/>
    <s v="PERE"/>
    <s v="CEDIS PEREIRA"/>
    <s v="ALMACEN"/>
    <s v="ALMACENAJE"/>
    <s v="MP"/>
    <s v="PUBLICIDAD NEVERA HACEB"/>
    <x v="163"/>
    <s v="PUBLICIDAD NEVERA HACEB"/>
    <s v="UND"/>
    <m/>
    <d v="2021-01-01T00:00:00"/>
    <n v="8"/>
    <n v="8"/>
    <n v="0"/>
    <n v="0"/>
    <n v="11900"/>
    <n v="95200"/>
    <n v="0"/>
    <n v="0"/>
    <x v="1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632"/>
    <s v="PERE"/>
    <s v="CEDIS PEREIRA"/>
    <s v="ALMACEN"/>
    <s v="ALMACENAJE"/>
    <s v="MP"/>
    <s v="NAVIDAD 2021"/>
    <x v="171"/>
    <s v="PAPEL TORRE NAVIDAD NOEL 2021"/>
    <s v="UND"/>
    <m/>
    <d v="2022-01-03T00:00:00"/>
    <n v="8"/>
    <n v="8"/>
    <n v="0"/>
    <n v="0"/>
    <n v="116000"/>
    <n v="928000"/>
    <n v="0"/>
    <n v="0"/>
    <x v="0"/>
    <s v="NUTRESA"/>
    <s v="BUEN"/>
    <m/>
    <d v="2021-09-13T00:00:00"/>
    <d v="2021-09-18T00:00:00"/>
    <m/>
    <m/>
    <s v="COMERCIAL NUTRESA S A S"/>
    <s v="MERCADEO"/>
    <s v="GALLETAS"/>
    <s v="NOEL"/>
    <s v="N"/>
    <d v="2021-09-18T00:00:00"/>
  </r>
  <r>
    <x v="2633"/>
    <s v="PERE"/>
    <s v="CEDIS PEREIR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02-17T00:00:00"/>
    <d v="2021-06-17T00:00:00"/>
    <d v="2021-06-17T12:57:11"/>
    <s v="COMERCIAL NUTRESA S A S"/>
    <s v="TRADE"/>
    <s v="NUTRESA"/>
    <s v="GENERICO"/>
    <s v="N"/>
    <d v="2015-06-24T00:00:00"/>
  </r>
  <r>
    <x v="2634"/>
    <s v="PERE"/>
    <s v="CEDIS PEREIRA"/>
    <s v="ALMACEN"/>
    <s v="ALMACENAJE"/>
    <s v="MP"/>
    <s v="LANZAMIENTO BEBIDAS TOSH"/>
    <x v="382"/>
    <s v="RECETARIOS BEBIDAS TOSH"/>
    <s v="UND"/>
    <m/>
    <s v="10/16/2021"/>
    <n v="1050"/>
    <n v="1050"/>
    <n v="0"/>
    <n v="0"/>
    <n v="207"/>
    <n v="217350"/>
    <n v="0"/>
    <n v="0"/>
    <x v="2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635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600"/>
    <n v="600"/>
    <n v="0"/>
    <n v="0"/>
    <n v="139"/>
    <n v="83400"/>
    <n v="0"/>
    <n v="0"/>
    <x v="2"/>
    <s v="BPO"/>
    <s v="BUEN"/>
    <m/>
    <d v="2021-08-11T00:00:00"/>
    <d v="2021-11-09T00:00:00"/>
    <d v="2021-09-09T00:00:00"/>
    <d v="2021-09-07T07:12:11"/>
    <s v="COMERCIAL NUTRESA S A S"/>
    <s v="MERCADEO"/>
    <s v="GALLETAS"/>
    <s v="NOEL"/>
    <s v="N"/>
    <d v="2021-07-09T00:00:00"/>
  </r>
  <r>
    <x v="2636"/>
    <s v="PERE"/>
    <s v="CEDIS PEREIR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637"/>
    <s v="PERE"/>
    <s v="CEDIS PEREIRA"/>
    <s v="ALMACEN"/>
    <s v="ALMACENAJE"/>
    <s v="MP"/>
    <s v="SEPARATA SALUDABEL ALKOSTO"/>
    <x v="954"/>
    <s v="SOLAPA SEPARATA SALUDABLE ALKOSTO"/>
    <s v="UND"/>
    <m/>
    <s v="12/31/2021"/>
    <n v="120"/>
    <n v="120"/>
    <n v="0"/>
    <n v="0"/>
    <n v="3334"/>
    <n v="40008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38"/>
    <s v="PERE"/>
    <s v="CEDIS PEREIRA"/>
    <s v="ALMACEN"/>
    <s v="ALMACENAJE"/>
    <s v="MP"/>
    <s v="KIT 2018"/>
    <x v="955"/>
    <s v="CENEFA DELIMITADORA MARCAS NUTRESA"/>
    <s v="UND"/>
    <s v="-"/>
    <d v="2050-01-01T00:00:00"/>
    <n v="190"/>
    <n v="190"/>
    <n v="0"/>
    <n v="0"/>
    <n v="1048"/>
    <n v="199120"/>
    <n v="0"/>
    <n v="0"/>
    <x v="1"/>
    <s v="NUTRESA"/>
    <s v="BUEN"/>
    <m/>
    <d v="2020-09-21T00:00:00"/>
    <d v="2021-06-18T00:00:00"/>
    <d v="2021-10-27T00:00:00"/>
    <d v="2021-10-27T08:11:10"/>
    <s v="COMERCIAL NUTRESA S A S"/>
    <s v="TRADE"/>
    <s v="NUTRESA"/>
    <s v="GENERICO"/>
    <s v="N"/>
    <d v="2018-06-18T00:00:00"/>
  </r>
  <r>
    <x v="2639"/>
    <s v="PERE"/>
    <s v="CEDIS PEREIRA"/>
    <s v="ALMACEN"/>
    <s v="ALMACENAJE"/>
    <s v="MP"/>
    <s v=" ATUN ZENU"/>
    <x v="956"/>
    <s v="VESTIDO CHIMENEA / 3 CUBOS ATUN ZENU"/>
    <s v="UND"/>
    <m/>
    <s v="10/30/2021"/>
    <n v="2"/>
    <n v="2"/>
    <n v="0"/>
    <n v="0"/>
    <n v="155950"/>
    <n v="311900"/>
    <n v="0"/>
    <n v="0"/>
    <x v="0"/>
    <s v="NUTRESA"/>
    <s v="BAJA"/>
    <m/>
    <d v="2021-09-01T00:00:00"/>
    <d v="2021-10-19T00:00:00"/>
    <m/>
    <m/>
    <s v="COMERCIAL NUTRESA S A S"/>
    <s v="MERCADEO"/>
    <s v="LARGA VIDA"/>
    <s v="ZENU"/>
    <s v="N"/>
    <d v="2021-09-02T00:00:00"/>
  </r>
  <r>
    <x v="2640"/>
    <s v="PERE"/>
    <s v="CEDIS PEREIRA"/>
    <s v="ALMACEN"/>
    <s v="ALMACENAJE"/>
    <s v="MP"/>
    <s v="NAVIDAD 2021"/>
    <x v="114"/>
    <s v="CHISPA PRECIO NAVIDAD NOEL 2021"/>
    <s v="UND"/>
    <m/>
    <d v="2022-01-03T00:00:00"/>
    <n v="22"/>
    <n v="22"/>
    <n v="0"/>
    <n v="0"/>
    <n v="99"/>
    <n v="2178"/>
    <n v="0"/>
    <n v="0"/>
    <x v="2"/>
    <s v="NUTRESA"/>
    <s v="BUEN"/>
    <m/>
    <d v="2021-08-26T00:00:00"/>
    <d v="2021-11-05T00:00:00"/>
    <d v="2021-11-05T00:00:00"/>
    <d v="2021-11-05T13:47:43"/>
    <s v="COMERCIAL NUTRESA S A S"/>
    <s v="MERCADEO"/>
    <s v="GALLETAS"/>
    <s v="NOEL"/>
    <s v="N"/>
    <d v="2021-08-26T00:00:00"/>
  </r>
  <r>
    <x v="2641"/>
    <s v="PERE"/>
    <s v="CEDIS PEREIR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11-09T00:00:00"/>
    <d v="2021-11-09T00:00:00"/>
    <d v="2021-11-09T14:10:59"/>
    <s v="COMERCIAL NUTRESA S A S"/>
    <s v="MERCADEO"/>
    <s v="GALLETAS"/>
    <s v="KIBO"/>
    <s v="N"/>
    <d v="2021-08-25T00:00:00"/>
  </r>
  <r>
    <x v="2642"/>
    <s v="PERE"/>
    <s v="CEDIS PEREIRA"/>
    <s v="ALMACEN"/>
    <s v="ALMACENAJE"/>
    <s v="MP"/>
    <s v="SALVADO DE TRIGO DORIA"/>
    <x v="459"/>
    <s v="SOLAPA SALVADO DE TRIGO DORIA"/>
    <s v="UND"/>
    <m/>
    <s v="12/30/2021"/>
    <n v="160"/>
    <n v="160"/>
    <n v="0"/>
    <n v="0"/>
    <n v="590"/>
    <n v="944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43"/>
    <s v="PERE"/>
    <s v="CEDIS PEREIRA"/>
    <s v="ALMACEN"/>
    <s v="ALMACENAJE"/>
    <s v="MP"/>
    <s v="MATERIAL POP TEMPORADA NAVIDAD"/>
    <x v="146"/>
    <s v="MATERIAL POP TEMPORADA NAVIDAD | MOVIL"/>
    <s v="UND"/>
    <m/>
    <s v="01/30/2022"/>
    <n v="700"/>
    <n v="700"/>
    <n v="0"/>
    <n v="0"/>
    <n v="195"/>
    <n v="136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44"/>
    <s v="PERE"/>
    <s v="CEDIS PEREIR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2"/>
    <s v="NUTRESA"/>
    <s v="BUEN"/>
    <m/>
    <d v="2021-09-06T00:00:00"/>
    <d v="2021-10-28T00:00:00"/>
    <d v="2021-11-10T00:00:00"/>
    <d v="2021-11-10T08:05:56"/>
    <s v="COMERCIAL NUTRESA S A S"/>
    <s v="MERCADEO"/>
    <s v="GALLETAS"/>
    <s v="MULTIMARCA"/>
    <s v="N"/>
    <d v="2021-09-08T00:00:00"/>
  </r>
  <r>
    <x v="2645"/>
    <s v="PERE"/>
    <s v="CEDIS PEREIRA"/>
    <s v="ALMACEN"/>
    <s v="ALMACENAJE"/>
    <s v="MP"/>
    <s v="CONCURSO PERSONAL PDV"/>
    <x v="178"/>
    <s v="BOLSA DE TELA LOGO NUTRESA GRANDE"/>
    <s v="UND"/>
    <m/>
    <s v="12/31/2021"/>
    <n v="60"/>
    <n v="60"/>
    <n v="0"/>
    <n v="0"/>
    <n v="1300"/>
    <n v="78000"/>
    <n v="0"/>
    <n v="0"/>
    <x v="0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646"/>
    <s v="PERE"/>
    <s v="CEDIS PEREIRA"/>
    <s v="ALMACEN"/>
    <s v="ALMACENAJE"/>
    <s v="MP"/>
    <s v="PROYECTOS A MEDIDA"/>
    <x v="957"/>
    <s v="COLUMNA MUNDO SALUDABLE 4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47"/>
    <s v="PERE"/>
    <s v="CEDIS PEREIR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10T00:00:00"/>
    <m/>
    <m/>
    <s v="COMERCIAL NUTRESA S A S"/>
    <s v="MERCADEO"/>
    <s v="GENERICO"/>
    <s v="MULTIMARCA"/>
    <s v="N"/>
    <d v="2021-11-02T00:00:00"/>
  </r>
  <r>
    <x v="2648"/>
    <s v="PERE"/>
    <s v="CEDIS PEREIRA"/>
    <s v="ALMACEN"/>
    <s v="ALMACENAJE"/>
    <s v="MP"/>
    <s v="NAVIDAD 2021"/>
    <x v="113"/>
    <s v="BOLSA PLASTICA NAVIDAD NOEL 2021"/>
    <s v="UND"/>
    <m/>
    <d v="2022-01-03T00:00:00"/>
    <n v="30000"/>
    <n v="30000"/>
    <n v="0"/>
    <n v="0"/>
    <n v="156"/>
    <n v="468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49"/>
    <s v="PERE"/>
    <s v="CEDIS PEREIRA"/>
    <s v="ALMACEN"/>
    <s v="ALMACENAJE"/>
    <s v="MP"/>
    <s v="MATERIAL POP NAVIDAD"/>
    <x v="127"/>
    <s v="CHISPA VIENA ZENU LIMON PIMIENTA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650"/>
    <s v="PERE"/>
    <s v="CEDIS PEREIRA"/>
    <s v="ALMACEN"/>
    <s v="ALMACENAJE"/>
    <s v="MP"/>
    <s v="IMPRESIoN VOLANTES COLCAFe TE GIRA"/>
    <x v="435"/>
    <s v="VOLANTE COLCAFE TE GIRA"/>
    <s v="UND"/>
    <m/>
    <s v="01/31/2022"/>
    <n v="200"/>
    <n v="200"/>
    <n v="0"/>
    <n v="0"/>
    <n v="89"/>
    <n v="17800"/>
    <n v="0"/>
    <n v="0"/>
    <x v="2"/>
    <s v="BPO"/>
    <s v="BUEN"/>
    <m/>
    <d v="2021-10-21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1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652"/>
    <s v="PERE"/>
    <s v="CEDIS PEREIRA"/>
    <s v="ALMACEN"/>
    <s v="ALMACENAJE"/>
    <s v="MP"/>
    <s v="IMPRESIoN VOLANTES COLCAFe TE GIRA"/>
    <x v="435"/>
    <s v="VOLANTE COLCAFE TE GIRA"/>
    <s v="UND"/>
    <m/>
    <s v="01/31/2022"/>
    <n v="300"/>
    <n v="300"/>
    <n v="0"/>
    <n v="0"/>
    <n v="89"/>
    <n v="26700"/>
    <n v="0"/>
    <n v="0"/>
    <x v="0"/>
    <s v="BPO"/>
    <s v="BUEN"/>
    <m/>
    <d v="2021-10-25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3"/>
    <s v="PERE"/>
    <s v="CEDIS PEREIRA"/>
    <s v="ALMACEN"/>
    <s v="ALMACENAJE"/>
    <s v="MP"/>
    <s v=" MAGIA PARA CONSENTIRTE"/>
    <x v="143"/>
    <s v="ESCUDO MAGIA PARA CONSENTIRTE "/>
    <s v="UND"/>
    <m/>
    <s v="12/30/2021"/>
    <n v="32"/>
    <n v="32"/>
    <n v="0"/>
    <n v="0"/>
    <n v="8990"/>
    <n v="28768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654"/>
    <s v="PERE"/>
    <s v="CEDIS PEREIRA"/>
    <s v="ALMACEN"/>
    <s v="ALMACENAJE"/>
    <s v="MP"/>
    <n v="1"/>
    <x v="740"/>
    <s v="BOLSA MEDIANA GENERICA  NUTRESA"/>
    <s v="UND"/>
    <m/>
    <d v="2050-01-01T00:00:00"/>
    <n v="160"/>
    <n v="160"/>
    <n v="0"/>
    <n v="0"/>
    <n v="1208"/>
    <n v="193280"/>
    <n v="0"/>
    <n v="0"/>
    <x v="0"/>
    <s v="NUTRESA"/>
    <s v="BUEN"/>
    <m/>
    <d v="2019-02-28T00:00:00"/>
    <d v="2021-06-18T00:00:00"/>
    <d v="2021-10-06T00:00:00"/>
    <d v="2021-10-06T13:57:12"/>
    <s v="COMERCIAL NUTRESA S A S"/>
    <s v="TRADE"/>
    <s v="NUTRESA"/>
    <s v="GENERICO"/>
    <s v="N"/>
    <d v="2017-06-05T00:00:00"/>
  </r>
  <r>
    <x v="2655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656"/>
    <s v="PERE"/>
    <s v="CEDIS PEREIRA"/>
    <s v="ALMACEN"/>
    <s v="ALMACENAJE"/>
    <s v="MP"/>
    <s v="MATERIAL POP TEMPORADA NAVIDAD"/>
    <x v="179"/>
    <s v="MATERIAL POP TEMPORADA NAVIDAD | CHISPA PRECIO"/>
    <s v="UND"/>
    <m/>
    <s v="01/30/2022"/>
    <n v="2100"/>
    <n v="2100"/>
    <n v="0"/>
    <n v="0"/>
    <n v="109"/>
    <n v="2289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57"/>
    <s v="PERE"/>
    <s v="CEDIS PEREIRA"/>
    <s v="ALMACEN"/>
    <s v="ALMACENAJE"/>
    <s v="P"/>
    <s v="PRODUCTO"/>
    <x v="958"/>
    <s v="CHOCOLATINA JET BJA X 12 UND X 144 G"/>
    <s v="PAQ"/>
    <m/>
    <s v="12/31/2040"/>
    <n v="5"/>
    <n v="5"/>
    <n v="0"/>
    <n v="0"/>
    <n v="3706"/>
    <n v="18530"/>
    <s v="PER09022022"/>
    <n v="0"/>
    <x v="0"/>
    <s v="NUTRESA"/>
    <s v="BUEN"/>
    <d v="2022-09-02T00:00:00"/>
    <d v="2021-09-21T00:00:00"/>
    <d v="2021-11-10T00:00:00"/>
    <m/>
    <d v="2021-11-10T08:02:52"/>
    <s v="COMERCIAL NUTRESA S A S"/>
    <s v="MERCADEO"/>
    <s v="CNCH"/>
    <s v="JET"/>
    <s v="N"/>
    <d v="2021-03-02T00:00:00"/>
  </r>
  <r>
    <x v="2658"/>
    <s v="PERE"/>
    <s v="CEDIS PEREIRA"/>
    <s v="ALMACEN"/>
    <s v="ALMACENAJE"/>
    <s v="P"/>
    <n v="1"/>
    <x v="196"/>
    <s v="SALSA MONTICELLO NAPOLITANA X 400G"/>
    <s v="UND"/>
    <s v="-"/>
    <s v="12/31/2040"/>
    <n v="11"/>
    <n v="11"/>
    <n v="0"/>
    <n v="0"/>
    <n v="2842"/>
    <n v="31262"/>
    <s v="PER11192021"/>
    <n v="0"/>
    <x v="0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659"/>
    <s v="PERE"/>
    <s v="CEDIS PEREIRA"/>
    <s v="ALMACEN"/>
    <s v="ALMACENAJE"/>
    <s v="P"/>
    <n v="1"/>
    <x v="485"/>
    <s v="ARVEJAS CON ZANAHORIAS ZENU X 300 GR"/>
    <s v="UND"/>
    <m/>
    <s v="12/31/2040"/>
    <n v="5"/>
    <n v="5"/>
    <n v="0"/>
    <n v="0"/>
    <n v="3190"/>
    <n v="15950"/>
    <s v="PER02222023"/>
    <n v="0"/>
    <x v="0"/>
    <s v="NUTRESA"/>
    <s v="BUEN"/>
    <d v="2023-02-22T00:00:00"/>
    <d v="2021-09-21T00:00:00"/>
    <d v="2021-11-10T00:00:00"/>
    <m/>
    <d v="2021-11-10T08:02:51"/>
    <s v="COMERCIAL NUTRESA S A S"/>
    <s v="MERCADEO"/>
    <s v="LARGA VIDA"/>
    <s v="ZENU"/>
    <s v="N"/>
    <d v="2016-06-2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BUEN"/>
    <d v="2022-03-04T00:00:00"/>
    <d v="2021-07-12T00:00:00"/>
    <d v="2021-11-08T00:00:00"/>
    <m/>
    <d v="2021-09-24T15:51:52"/>
    <s v="COMERCIAL NUTRESA S A S"/>
    <s v="MERCADEO"/>
    <s v="CNCH"/>
    <s v="CORONA"/>
    <s v="N"/>
    <d v="2017-04-06T00:00:00"/>
  </r>
  <r>
    <x v="2661"/>
    <s v="PERE"/>
    <s v="CEDIS PEREIRA"/>
    <s v="ALMACEN"/>
    <s v="ALMACENAJE"/>
    <s v="P"/>
    <n v="1"/>
    <x v="751"/>
    <s v="MODIFR. CHOCOLISTO BOLX200G"/>
    <s v="UND"/>
    <m/>
    <s v="12/31/2040"/>
    <n v="5"/>
    <n v="5"/>
    <n v="0"/>
    <n v="0"/>
    <n v="2427"/>
    <n v="12135"/>
    <s v="PER09082023"/>
    <n v="0"/>
    <x v="0"/>
    <s v="NUTRESA"/>
    <s v="BUEN"/>
    <d v="2023-09-08T00:00:00"/>
    <d v="2021-09-21T00:00:00"/>
    <d v="2021-11-10T00:00:00"/>
    <m/>
    <d v="2021-11-10T08:02:50"/>
    <s v="COMERCIAL NUTRESA S A S"/>
    <s v="MERCADEO"/>
    <s v="CNCH"/>
    <s v="CHOCOLISTO"/>
    <s v="N"/>
    <d v="2016-02-2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80"/>
    <n v="180"/>
    <n v="0"/>
    <n v="0"/>
    <n v="500"/>
    <n v="90000"/>
    <s v="PER04242022"/>
    <n v="0"/>
    <x v="2"/>
    <s v="BPO"/>
    <s v="BUEN"/>
    <d v="2022-04-24T00:00:00"/>
    <d v="2021-08-14T00:00:00"/>
    <d v="2021-10-29T00:00:00"/>
    <m/>
    <d v="2021-08-19T08:32:18"/>
    <s v="COMERCIAL NUTRESA S A S"/>
    <s v="MERCADEO"/>
    <s v="GALLETAS"/>
    <s v="SALTIN NOEL"/>
    <s v="N"/>
    <d v="2020-01-08T00:00:00"/>
  </r>
  <r>
    <x v="2663"/>
    <s v="PERE"/>
    <s v="CEDIS PEREIRA"/>
    <s v="ALMACEN"/>
    <s v="ALMACENAJE"/>
    <s v="P"/>
    <s v="PRODUCTO"/>
    <x v="959"/>
    <s v="TALLARIN DORIA CLASICA X 250 G"/>
    <s v="UND"/>
    <m/>
    <s v="12/31/2040"/>
    <n v="5"/>
    <n v="5"/>
    <n v="0"/>
    <n v="0"/>
    <n v="1690"/>
    <n v="8450"/>
    <s v="PER03012023"/>
    <n v="0"/>
    <x v="0"/>
    <s v="NUTRESA"/>
    <s v="BUEN"/>
    <d v="2023-03-01T00:00:00"/>
    <d v="2021-09-21T00:00:00"/>
    <d v="2021-11-10T00:00:00"/>
    <m/>
    <d v="2021-11-10T08:02:52"/>
    <s v="COMERCIAL NUTRESA S A S"/>
    <s v="MERCADEO"/>
    <s v="PASTAS"/>
    <s v="DORIA"/>
    <s v="N"/>
    <d v="2019-08-29T00:00:00"/>
  </r>
  <r>
    <x v="2664"/>
    <s v="PERE"/>
    <s v="CEDIS PEREIRA"/>
    <s v="ALMACEN"/>
    <s v="ALMACENAJE"/>
    <s v="P"/>
    <s v="PRODUCTO"/>
    <x v="221"/>
    <s v="CAFE SELLO ROJO FUERTE 250G"/>
    <s v="UND"/>
    <m/>
    <s v="12/31/2040"/>
    <n v="5"/>
    <n v="5"/>
    <n v="0"/>
    <n v="0"/>
    <n v="4990"/>
    <n v="24950"/>
    <s v="PER04072022"/>
    <n v="0"/>
    <x v="0"/>
    <s v="NUTRESA"/>
    <s v="BUEN"/>
    <d v="2022-04-07T00:00:00"/>
    <d v="2021-09-21T00:00:00"/>
    <d v="2021-11-10T00:00:00"/>
    <m/>
    <d v="2021-11-10T08:02:52"/>
    <s v="COMERCIAL NUTRESA S A S"/>
    <s v="MERCADEO"/>
    <s v="CAFE"/>
    <s v="SELLO ROJO"/>
    <s v="N"/>
    <d v="2021-07-19T00:00:00"/>
  </r>
  <r>
    <x v="2665"/>
    <s v="PERE"/>
    <s v="CEDIS PEREIR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PER02262023"/>
    <n v="0"/>
    <x v="0"/>
    <s v="BPO"/>
    <s v="BUEN"/>
    <d v="2023-02-26T00:00:00"/>
    <d v="2021-05-22T00:00:00"/>
    <d v="2021-11-08T00:00:00"/>
    <m/>
    <d v="2021-07-28T17:34:23"/>
    <s v="COMERCIAL NUTRESA S A S"/>
    <s v="MERCADEO"/>
    <s v="CAFE"/>
    <s v="CAPSULAS EXPRESS"/>
    <s v="N"/>
    <d v="2021-05-22T00:00:00"/>
  </r>
  <r>
    <x v="2666"/>
    <s v="PERE"/>
    <s v="CEDIS PEREIRA"/>
    <s v="ALMACEN"/>
    <s v="ALMACENAJE"/>
    <s v="P"/>
    <s v="PRODUCTO"/>
    <x v="189"/>
    <s v="PAS. PITA CHIPS TOSH CHAMPINON PIX26G"/>
    <s v="UND"/>
    <m/>
    <s v="12/31/2040"/>
    <n v="800"/>
    <n v="800"/>
    <n v="0"/>
    <n v="0"/>
    <n v="1600"/>
    <n v="1280000"/>
    <s v="PER07032022"/>
    <n v="0"/>
    <x v="0"/>
    <s v="NUTRESA"/>
    <s v="BUEN"/>
    <d v="2022-07-03T00:00:00"/>
    <d v="2021-10-26T00:00:00"/>
    <d v="2021-11-10T00:00:00"/>
    <d v="2021-10-27T00:00:00"/>
    <d v="2021-11-03T11:15:40"/>
    <s v="COMERCIAL NUTRESA S A S"/>
    <s v="MERCADEO"/>
    <s v="GALLETAS"/>
    <s v="TOSH"/>
    <s v="N"/>
    <d v="2021-03-02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668"/>
    <s v="PERE"/>
    <s v="CEDIS PEREIRA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PER08102022"/>
    <n v="0"/>
    <x v="2"/>
    <s v="NUTRESA"/>
    <s v="BUEN"/>
    <d v="2022-08-10T00:00:00"/>
    <d v="2021-10-19T00:00:00"/>
    <d v="2021-10-19T00:00:00"/>
    <d v="2021-10-22T00:00:00"/>
    <d v="2021-10-22T13:53:22"/>
    <s v="COMERCIAL NUTRESA S A S"/>
    <s v="MERCADEO"/>
    <s v="GALLETAS"/>
    <s v="KIBO"/>
    <s v="N"/>
    <d v="2021-10-19T00:00:00"/>
  </r>
  <r>
    <x v="2669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2"/>
    <s v="NUTRESA"/>
    <s v="BUEN"/>
    <d v="2022-02-02T00:00:00"/>
    <d v="2021-09-11T00:00:00"/>
    <d v="2021-11-10T00:00:00"/>
    <m/>
    <d v="2021-10-06T13:57:27"/>
    <s v="COMERCIAL NUTRESA S A S"/>
    <s v="MERCADEO"/>
    <s v="GALLETAS"/>
    <s v="FESTIVAL"/>
    <s v="N"/>
    <d v="2021-05-31T00:00:00"/>
  </r>
  <r>
    <x v="2670"/>
    <s v="PERE"/>
    <s v="CEDIS PEREIRA"/>
    <s v="ALMACEN"/>
    <s v="ALMACENAJE"/>
    <s v="P"/>
    <s v="PRODUCTO"/>
    <x v="189"/>
    <s v="PAS. PITA CHIPS TOSH CHAMPINON PIX26G"/>
    <s v="UND"/>
    <m/>
    <s v="12/31/2040"/>
    <n v="2"/>
    <n v="2"/>
    <n v="0"/>
    <n v="0"/>
    <n v="1600"/>
    <n v="3200"/>
    <s v="PER07032022"/>
    <n v="0"/>
    <x v="2"/>
    <s v="BPO"/>
    <s v="BUEN"/>
    <d v="2022-07-03T00:00:00"/>
    <d v="2021-10-27T00:00:00"/>
    <d v="2021-11-08T00:00:00"/>
    <d v="2021-11-10T00:00:00"/>
    <d v="2021-11-10T11:49:24"/>
    <s v="COMERCIAL NUTRESA S A S"/>
    <s v="MERCADEO"/>
    <s v="GALLETAS"/>
    <s v="TOSH"/>
    <s v="N"/>
    <d v="2021-03-02T00:00:00"/>
  </r>
  <r>
    <x v="2671"/>
    <s v="PERE"/>
    <s v="CEDIS PEREIR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PER05132022"/>
    <n v="0"/>
    <x v="0"/>
    <s v="BPO"/>
    <s v="BUEN"/>
    <d v="2022-05-13T00:00:00"/>
    <d v="2020-11-26T00:00:00"/>
    <d v="2021-11-08T00:00:00"/>
    <m/>
    <d v="2021-07-28T17:34:23"/>
    <s v="COMERCIAL NUTRESA S A S"/>
    <s v="MERCADEO"/>
    <s v="CAFE"/>
    <s v="CAPSULAS EXPRESS"/>
    <s v="N"/>
    <d v="2020-08-01T00:00:00"/>
  </r>
  <r>
    <x v="2672"/>
    <s v="PERE"/>
    <s v="CEDIS PEREIRA"/>
    <s v="ALMACEN"/>
    <s v="ALMACENAJE"/>
    <s v="P"/>
    <n v="1"/>
    <x v="653"/>
    <s v="GALLETAS DUCALES XL X27 GR"/>
    <s v="UND"/>
    <s v="-"/>
    <s v="12/31/2040"/>
    <n v="23"/>
    <n v="23"/>
    <n v="0"/>
    <n v="0"/>
    <n v="400"/>
    <n v="9200"/>
    <s v="PER01092022"/>
    <n v="0"/>
    <x v="2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673"/>
    <s v="PERE"/>
    <s v="CEDIS PEREIRA"/>
    <s v="ALMACEN"/>
    <s v="ALMACENAJE"/>
    <s v="P"/>
    <s v="PRODUCTO"/>
    <x v="960"/>
    <s v="GTA. FESTIVAL CHIPS MULTIEMPAQUE X6 UND X 240GR"/>
    <s v="UND"/>
    <m/>
    <s v="12/31/2040"/>
    <n v="67"/>
    <n v="67"/>
    <n v="0"/>
    <n v="0"/>
    <n v="4212"/>
    <n v="282204"/>
    <s v="PER04282022"/>
    <n v="0"/>
    <x v="2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74"/>
    <s v="PERE"/>
    <s v="CEDIS PEREIR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PER05182022"/>
    <n v="0"/>
    <x v="0"/>
    <s v="BPO"/>
    <s v="BUEN"/>
    <d v="2022-05-18T00:00:00"/>
    <d v="2021-07-12T00:00:00"/>
    <d v="2021-11-08T00:00:00"/>
    <m/>
    <d v="2021-09-24T15:51:52"/>
    <s v="COMERCIAL NUTRESA S A S"/>
    <s v="MERCADEO"/>
    <s v="CAFE"/>
    <s v="CAPSULAS EXPRESS"/>
    <s v="N"/>
    <d v="2020-09-23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175"/>
    <n v="175"/>
    <n v="0"/>
    <n v="0"/>
    <n v="700"/>
    <n v="122500"/>
    <s v="PER04072022"/>
    <n v="0"/>
    <x v="2"/>
    <s v="NUTRESA"/>
    <s v="BUEN"/>
    <d v="2022-04-07T00:00:00"/>
    <d v="2021-04-24T00:00:00"/>
    <d v="2021-11-05T00:00:00"/>
    <d v="2021-04-26T00:00:00"/>
    <m/>
    <s v="COMERCIAL NUTRESA S A S"/>
    <s v="MERCADEO"/>
    <s v="CNCH"/>
    <s v="JET"/>
    <s v="N"/>
    <d v="2018-10-23T00:00:00"/>
  </r>
  <r>
    <x v="2676"/>
    <s v="PERE"/>
    <s v="CEDIS PEREIRA"/>
    <s v="ALMACEN"/>
    <s v="ALMACENAJE"/>
    <s v="P"/>
    <s v="PRODUCTO"/>
    <x v="214"/>
    <s v="GTA SALTIN NOEL ROJO PI X 24G"/>
    <s v="UND"/>
    <m/>
    <s v="12/31/2040"/>
    <n v="11"/>
    <n v="11"/>
    <n v="0"/>
    <n v="0"/>
    <n v="500"/>
    <n v="5500"/>
    <s v="PER05292022"/>
    <n v="0"/>
    <x v="0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677"/>
    <s v="PERE"/>
    <s v="CEDIS PEREIRA"/>
    <s v="ALMACEN"/>
    <s v="ALMACENAJE"/>
    <s v="P"/>
    <n v="1"/>
    <x v="961"/>
    <s v="1001564 DUX ORIGINAL BOLSA 9 X 3"/>
    <s v="UND"/>
    <m/>
    <s v="12/31/2040"/>
    <n v="5"/>
    <n v="5"/>
    <n v="0"/>
    <n v="0"/>
    <n v="2088"/>
    <n v="10440"/>
    <s v="PER05042022"/>
    <n v="0"/>
    <x v="0"/>
    <s v="NUTRESA"/>
    <s v="BUEN"/>
    <d v="2022-05-04T00:00:00"/>
    <d v="2021-09-21T00:00:00"/>
    <d v="2021-11-10T00:00:00"/>
    <m/>
    <d v="2021-11-10T08:02:52"/>
    <s v="COMERCIAL NUTRESA S A S"/>
    <s v="MERCADEO"/>
    <s v="GALLETAS"/>
    <s v="DUX"/>
    <s v="N"/>
    <d v="2015-01-26T00:00:00"/>
  </r>
  <r>
    <x v="2678"/>
    <s v="PERE"/>
    <s v="CEDIS PEREIRA"/>
    <s v="ALMACEN"/>
    <s v="ALMACENAJE"/>
    <s v="P"/>
    <s v="PRODUCTO"/>
    <x v="202"/>
    <s v="BEB BENET SIN AZUCAR VAINILLA X 50 GR"/>
    <s v="UND"/>
    <m/>
    <s v="12/31/2040"/>
    <n v="280"/>
    <n v="280"/>
    <n v="0"/>
    <n v="0"/>
    <n v="1500"/>
    <n v="420000"/>
    <s v="PER04032022"/>
    <n v="0"/>
    <x v="2"/>
    <s v="BPO"/>
    <s v="BUEN"/>
    <d v="2022-04-03T00:00:00"/>
    <d v="2021-08-30T00:00:00"/>
    <d v="2021-08-30T00:00:00"/>
    <d v="2021-11-10T00:00:00"/>
    <d v="2021-11-10T11:49:23"/>
    <s v="COMERCIAL NUTRESA S A S"/>
    <s v="MERCADEO"/>
    <s v="GESTION CARGO"/>
    <s v="BENET"/>
    <s v="N"/>
    <d v="2021-04-21T00:00:00"/>
  </r>
  <r>
    <x v="2679"/>
    <s v="PERE"/>
    <s v="CEDIS PEREIRA"/>
    <s v="ALMACEN"/>
    <s v="ALMACENAJE"/>
    <s v="P"/>
    <s v="PRODUCTO"/>
    <x v="502"/>
    <s v="GTA. DUX RELLENAS CHOCOLATE 36GR"/>
    <s v="UND"/>
    <m/>
    <s v="12/31/2040"/>
    <n v="302"/>
    <n v="302"/>
    <n v="0"/>
    <n v="0"/>
    <n v="672"/>
    <n v="202944"/>
    <s v="PER03162022"/>
    <n v="0"/>
    <x v="2"/>
    <s v="BPO"/>
    <s v="BUEN"/>
    <d v="2022-03-16T00:00:00"/>
    <d v="2021-08-14T00:00:00"/>
    <d v="2021-10-29T00:00:00"/>
    <m/>
    <d v="2021-10-27T08:11:05"/>
    <s v="COMERCIAL NUTRESA S A S"/>
    <s v="MERCADEO"/>
    <s v="GALLETAS"/>
    <s v="DUX"/>
    <s v="N"/>
    <d v="2021-08-1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AVER"/>
    <d v="2022-03-04T00:00:00"/>
    <d v="2021-07-12T00:00:00"/>
    <d v="2021-10-26T00:00:00"/>
    <m/>
    <d v="2021-09-24T15:51:52"/>
    <s v="COMERCIAL NUTRESA S A S"/>
    <s v="MERCADEO"/>
    <s v="CNCH"/>
    <s v="CORONA"/>
    <s v="N"/>
    <d v="2017-04-06T00:00:00"/>
  </r>
  <r>
    <x v="2680"/>
    <s v="PERE"/>
    <s v="CEDIS PEREIRA"/>
    <s v="ALMACEN"/>
    <s v="ALMACENAJE"/>
    <s v="P"/>
    <s v="PRODUCTO"/>
    <x v="962"/>
    <s v="BRR. TOSH FRESASINAZUC PLEG X 6 UND  X23G"/>
    <s v="UND"/>
    <m/>
    <s v="12/31/2040"/>
    <n v="5"/>
    <n v="5"/>
    <n v="0"/>
    <n v="0"/>
    <n v="3000"/>
    <n v="15000"/>
    <s v="PER09062022"/>
    <n v="0"/>
    <x v="0"/>
    <s v="NUTRESA"/>
    <s v="BUEN"/>
    <d v="2022-09-06T00:00:00"/>
    <d v="2021-09-21T00:00:00"/>
    <d v="2021-11-10T00:00:00"/>
    <m/>
    <d v="2021-11-10T08:02:53"/>
    <s v="COMERCIAL NUTRESA S A S"/>
    <s v="MERCADEO"/>
    <s v="CNCH"/>
    <s v="TOSH"/>
    <s v="N"/>
    <d v="2021-03-02T00:00:00"/>
  </r>
  <r>
    <x v="2681"/>
    <s v="PERE"/>
    <s v="CEDIS PEREIR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PER03172022"/>
    <n v="0"/>
    <x v="0"/>
    <s v="BPO"/>
    <s v="BUEN"/>
    <d v="2022-03-17T00:00:00"/>
    <d v="2021-02-26T00:00:00"/>
    <d v="2021-11-08T00:00:00"/>
    <m/>
    <d v="2021-07-28T17:34:22"/>
    <s v="COMERCIAL NUTRESA S A S"/>
    <s v="MERCADEO"/>
    <s v="CAFE"/>
    <s v="CAPSULAS EXPRESS"/>
    <s v="N"/>
    <d v="2017-03-08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BUEN"/>
    <d v="2022-05-16T00:00:00"/>
    <d v="2021-02-26T00:00:00"/>
    <d v="2021-11-08T00:00:00"/>
    <m/>
    <d v="2021-09-24T15:51:52"/>
    <s v="COMERCIAL NUTRESA S A S"/>
    <s v="MERCADEO"/>
    <s v="CAFE"/>
    <s v="CAPSULAS EXPRESS"/>
    <s v="N"/>
    <d v="2017-04-17T00:00:00"/>
  </r>
  <r>
    <x v="2682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0"/>
    <s v="NUTRESA"/>
    <s v="BUEN"/>
    <d v="2022-02-02T00:00:00"/>
    <d v="2021-08-24T00:00:00"/>
    <d v="2021-11-10T00:00:00"/>
    <d v="2021-08-25T00:00:00"/>
    <d v="2021-08-25T16:25:18"/>
    <s v="COMERCIAL NUTRESA S A S"/>
    <s v="MERCADEO"/>
    <s v="GALLETAS"/>
    <s v="FESTIVAL"/>
    <s v="N"/>
    <d v="2021-05-31T00:00:00"/>
  </r>
  <r>
    <x v="2683"/>
    <s v="PERE"/>
    <s v="CEDIS PEREIRA"/>
    <s v="ALMACEN"/>
    <s v="ALMACENAJE"/>
    <s v="P"/>
    <s v="PRODUCTO"/>
    <x v="490"/>
    <s v="BRR. TOSH AVECHOCOLATE X 11G GN MUESTRA GRATIS"/>
    <s v="UND"/>
    <m/>
    <s v="12/31/2040"/>
    <n v="533"/>
    <n v="533"/>
    <n v="0"/>
    <n v="0"/>
    <n v="122"/>
    <n v="65026"/>
    <s v="PER04072022"/>
    <n v="0"/>
    <x v="0"/>
    <s v="NUTRESA"/>
    <s v="BUEN"/>
    <d v="2022-04-07T00:00:00"/>
    <d v="2021-08-25T00:00:00"/>
    <d v="2021-11-10T00:00:00"/>
    <m/>
    <d v="2021-11-04T15:44:42"/>
    <s v="COMERCIAL NUTRESA S A S"/>
    <s v="MERCADEO"/>
    <s v="CNCH"/>
    <s v="TOSH"/>
    <s v="N"/>
    <d v="2020-02-26T00:00:00"/>
  </r>
  <r>
    <x v="2684"/>
    <s v="PERE"/>
    <s v="CEDIS PEREIRA"/>
    <s v="ALMACEN"/>
    <s v="ALMACENAJE"/>
    <s v="P"/>
    <s v="PRODUCTO"/>
    <x v="515"/>
    <s v="SOBRE X 2 GOMAS BENET COLAGENO"/>
    <s v="UND"/>
    <m/>
    <s v="12/31/2040"/>
    <n v="20"/>
    <n v="20"/>
    <n v="0"/>
    <n v="0"/>
    <n v="500"/>
    <n v="10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5"/>
    <s v="PERE"/>
    <s v="CEDIS PEREIRA"/>
    <s v="ALMACEN"/>
    <s v="ALMACENAJE"/>
    <s v="P"/>
    <s v="PRODUCTO"/>
    <x v="524"/>
    <s v="SOBRE X 2 GOMAS BENET VITAMINA C"/>
    <s v="UND"/>
    <m/>
    <s v="12/31/2040"/>
    <n v="36"/>
    <n v="36"/>
    <n v="0"/>
    <n v="0"/>
    <n v="500"/>
    <n v="18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6"/>
    <s v="PERE"/>
    <s v="CEDIS PEREIRA"/>
    <s v="ALMACEN"/>
    <s v="ALMACENAJE"/>
    <s v="P"/>
    <s v="PRODUCTO"/>
    <x v="963"/>
    <s v="GLINA GOL 48 BJA X 3UND X 31GR"/>
    <s v="UND"/>
    <m/>
    <s v="12/31/2040"/>
    <n v="5"/>
    <n v="5"/>
    <n v="0"/>
    <n v="0"/>
    <n v="2300"/>
    <n v="11500"/>
    <s v="PER06082022"/>
    <n v="0"/>
    <x v="0"/>
    <s v="NUTRESA"/>
    <s v="BUEN"/>
    <d v="2022-06-08T00:00:00"/>
    <d v="2021-09-21T00:00:00"/>
    <d v="2021-11-10T00:00:00"/>
    <m/>
    <d v="2021-11-10T08:02:51"/>
    <s v="COMERCIAL NUTRESA S A S"/>
    <s v="MERCADEO"/>
    <s v="CNCH"/>
    <s v="GOL"/>
    <s v="N"/>
    <d v="2021-07-19T00:00:00"/>
  </r>
  <r>
    <x v="2687"/>
    <s v="PERE"/>
    <s v="CEDIS PEREIRA"/>
    <s v="ALMACEN"/>
    <s v="ALMACENAJE"/>
    <s v="P"/>
    <s v="PRODUCTO"/>
    <x v="531"/>
    <s v="GOMAS  KINDS BENET VITAMINA C X 2 X 8 GR"/>
    <s v="UND"/>
    <m/>
    <s v="12/31/2040"/>
    <n v="250"/>
    <n v="250"/>
    <n v="0"/>
    <n v="0"/>
    <n v="350"/>
    <n v="87500"/>
    <s v="PER01012023"/>
    <n v="0"/>
    <x v="0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88"/>
    <s v="PERE"/>
    <s v="CEDIS PEREIRA"/>
    <s v="ALMACEN"/>
    <s v="ALMACENAJE"/>
    <s v="P"/>
    <n v="1"/>
    <x v="653"/>
    <s v="GALLETAS DUCALES XL X27 GR"/>
    <s v="UND"/>
    <s v="-"/>
    <s v="12/31/2040"/>
    <n v="425"/>
    <n v="425"/>
    <n v="0"/>
    <n v="0"/>
    <n v="400"/>
    <n v="170000"/>
    <s v="PER09012022"/>
    <n v="0"/>
    <x v="0"/>
    <s v="NUTRESA"/>
    <s v="BUEN"/>
    <d v="2022-09-01T00:00:00"/>
    <d v="2021-09-06T00:00:00"/>
    <d v="2021-11-10T00:00:00"/>
    <m/>
    <d v="2021-09-27T15:33:57"/>
    <s v="COMERCIAL NUTRESA S A S"/>
    <s v="MERCADEO"/>
    <s v="GALLETAS"/>
    <s v="DUCALES"/>
    <s v="N"/>
    <d v="2015-04-10T00:00:00"/>
  </r>
  <r>
    <x v="2689"/>
    <s v="PERE"/>
    <s v="CEDIS PEREIR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PER06022022"/>
    <n v="0"/>
    <x v="0"/>
    <s v="BPO"/>
    <s v="BUEN"/>
    <d v="2022-06-02T00:00:00"/>
    <d v="2021-07-12T00:00:00"/>
    <d v="2021-11-08T00:00:00"/>
    <m/>
    <d v="2021-07-28T17:34:23"/>
    <s v="COMERCIAL NUTRESA S A S"/>
    <s v="MERCADEO"/>
    <s v="CNCH"/>
    <s v="CHOCOLISTO"/>
    <s v="N"/>
    <d v="2020-11-20T00:00:00"/>
  </r>
  <r>
    <x v="2690"/>
    <s v="PERE"/>
    <s v="CEDIS PEREIRA"/>
    <s v="ALMACEN"/>
    <s v="ALMACENAJE"/>
    <s v="P"/>
    <s v="PRODUCTO"/>
    <x v="531"/>
    <s v="GOMAS  KINDS BENET VITAMINA C X 2 X 8 GR"/>
    <s v="UND"/>
    <m/>
    <s v="12/31/2040"/>
    <n v="640"/>
    <n v="640"/>
    <n v="0"/>
    <n v="0"/>
    <n v="350"/>
    <n v="224000"/>
    <s v="PER01012023"/>
    <n v="0"/>
    <x v="2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91"/>
    <s v="PERE"/>
    <s v="CEDIS PEREIRA"/>
    <s v="ALMACEN"/>
    <s v="ALMACENAJE"/>
    <s v="P"/>
    <s v="PRODUCTO"/>
    <x v="964"/>
    <s v="CHOCOLATE CORONA SABOR TRADICIONAL X 250 GR"/>
    <s v="UND"/>
    <m/>
    <s v="12/31/2040"/>
    <n v="5"/>
    <n v="5"/>
    <n v="0"/>
    <n v="0"/>
    <n v="2641"/>
    <n v="13205"/>
    <s v="PER08122023"/>
    <n v="0"/>
    <x v="0"/>
    <s v="NUTRESA"/>
    <s v="BUEN"/>
    <d v="2023-08-12T00:00:00"/>
    <d v="2021-09-21T00:00:00"/>
    <d v="2021-11-10T00:00:00"/>
    <m/>
    <d v="2021-11-10T08:02:50"/>
    <s v="COMERCIAL NUTRESA S A S"/>
    <s v="MERCADEO"/>
    <s v="CNCH"/>
    <s v="CORONA"/>
    <s v="N"/>
    <d v="2021-07-19T00:00:00"/>
  </r>
  <r>
    <x v="2692"/>
    <s v="PERE"/>
    <s v="CEDIS PEREIRA"/>
    <s v="C_REFRI"/>
    <s v="CUARTO REFRIGERADO"/>
    <s v="P"/>
    <s v="PRODUCTO"/>
    <x v="212"/>
    <s v="BURBUJA JET AREQUIPE COCO PI XQ 13.2 GR"/>
    <s v="UND"/>
    <m/>
    <s v="12/31/2040"/>
    <n v="1400"/>
    <n v="1400"/>
    <n v="0"/>
    <n v="0"/>
    <n v="600"/>
    <n v="840000"/>
    <s v="PER05182022"/>
    <n v="0"/>
    <x v="0"/>
    <s v="NUTRESA"/>
    <s v="BUEN"/>
    <d v="2022-05-18T00:00:00"/>
    <d v="2021-08-30T00:00:00"/>
    <d v="2021-11-11T00:00:00"/>
    <d v="2021-09-14T00:00:00"/>
    <d v="2021-09-14T10:23:38"/>
    <s v="COMERCIAL NUTRESA S A S"/>
    <s v="MERCADEO"/>
    <s v="CNCH"/>
    <s v="JET"/>
    <s v="N"/>
    <d v="2021-08-30T00:00:00"/>
  </r>
  <r>
    <x v="2693"/>
    <s v="PERE"/>
    <s v="CEDIS PEREIRA"/>
    <s v="ALMACEN"/>
    <s v="ALMACENAJE"/>
    <s v="P"/>
    <s v="PRODUCTO"/>
    <x v="548"/>
    <s v="SOBRE PROTEINA BENET 22G"/>
    <s v="UND"/>
    <m/>
    <s v="12/31/2040"/>
    <n v="1"/>
    <n v="1"/>
    <n v="0"/>
    <n v="0"/>
    <n v="1700"/>
    <n v="1700"/>
    <s v="PER03222022"/>
    <n v="0"/>
    <x v="0"/>
    <s v="NUTRESA"/>
    <s v="AVER"/>
    <d v="2022-03-22T00:00:00"/>
    <d v="2021-09-07T00:00:00"/>
    <d v="2021-09-07T00:00:00"/>
    <m/>
    <d v="2021-11-04T15:44:42"/>
    <s v="COMERCIAL NUTRESA S A S"/>
    <s v="MERCADEO"/>
    <s v="GESTION CARGO"/>
    <s v="BENET"/>
    <s v="N"/>
    <d v="2021-01-06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26"/>
    <n v="126"/>
    <n v="0"/>
    <n v="0"/>
    <n v="400"/>
    <n v="50400"/>
    <s v="PER09012022"/>
    <n v="0"/>
    <x v="0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695"/>
    <s v="PERE"/>
    <s v="CEDIS PEREIRA"/>
    <s v="ALMACEN"/>
    <s v="ALMACENAJE"/>
    <s v="P"/>
    <s v="PRODUCTO"/>
    <x v="960"/>
    <s v="GTA. FESTIVAL CHIPS MULTIEMPAQUE X6 UND X 240GR"/>
    <s v="UND"/>
    <m/>
    <s v="12/31/2040"/>
    <n v="66"/>
    <n v="66"/>
    <n v="0"/>
    <n v="0"/>
    <n v="4212"/>
    <n v="277992"/>
    <s v="PER04282022"/>
    <n v="0"/>
    <x v="0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46"/>
    <n v="146"/>
    <n v="0"/>
    <n v="0"/>
    <n v="500"/>
    <n v="73000"/>
    <s v="PER01302022"/>
    <n v="0"/>
    <x v="2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468"/>
    <n v="468"/>
    <n v="0"/>
    <n v="0"/>
    <n v="700"/>
    <n v="327600"/>
    <s v="PER04182022"/>
    <n v="0"/>
    <x v="2"/>
    <s v="NUTRESA"/>
    <s v="BUEN"/>
    <d v="2022-04-18T00:00:00"/>
    <d v="2021-11-04T00:00:00"/>
    <d v="2021-11-05T00:00:00"/>
    <m/>
    <m/>
    <s v="COMERCIAL NUTRESA S A S"/>
    <s v="MERCADEO"/>
    <s v="CNCH"/>
    <s v="JET"/>
    <s v="N"/>
    <d v="2018-10-23T00:00:00"/>
  </r>
  <r>
    <x v="2696"/>
    <s v="PERE"/>
    <s v="CEDIS PEREIRA"/>
    <s v="ALMACEN"/>
    <s v="ALMACENAJE"/>
    <s v="P"/>
    <n v="1"/>
    <x v="965"/>
    <s v="CHOCOLYNE CON SPLENDA 15 CALORIAS X 120 G"/>
    <s v="UND"/>
    <m/>
    <s v="12/31/2040"/>
    <n v="5"/>
    <n v="5"/>
    <n v="0"/>
    <n v="0"/>
    <n v="2436"/>
    <n v="12180"/>
    <s v="PER09022023"/>
    <n v="0"/>
    <x v="0"/>
    <s v="NUTRESA"/>
    <s v="BUEN"/>
    <d v="2023-09-02T00:00:00"/>
    <d v="2021-09-21T00:00:00"/>
    <d v="2021-11-10T00:00:00"/>
    <m/>
    <d v="2021-11-10T08:02:50"/>
    <s v="COMERCIAL NUTRESA S A S"/>
    <s v="MERCADEO"/>
    <s v="CNCH"/>
    <s v="CHOCOLYNE"/>
    <s v="N"/>
    <d v="2017-05-12T00:00:00"/>
  </r>
  <r>
    <x v="2697"/>
    <s v="PERE"/>
    <s v="CEDIS PEREIRA"/>
    <s v="ALMACEN"/>
    <s v="ALMACENAJE"/>
    <s v="P"/>
    <s v="PRODUCTO"/>
    <x v="966"/>
    <s v="COLCAFE GRANULADO X 50 GR"/>
    <s v="UND"/>
    <m/>
    <s v="12/31/2040"/>
    <n v="5"/>
    <n v="5"/>
    <n v="0"/>
    <n v="0"/>
    <n v="4100"/>
    <n v="20500"/>
    <s v="PER09082023"/>
    <n v="0"/>
    <x v="0"/>
    <s v="NUTRESA"/>
    <s v="BUEN"/>
    <d v="2023-09-08T00:00:00"/>
    <d v="2021-09-21T00:00:00"/>
    <d v="2021-11-10T00:00:00"/>
    <m/>
    <d v="2021-11-10T08:02:51"/>
    <s v="COMERCIAL NUTRESA S A S"/>
    <s v="MERCADEO"/>
    <s v="CAFE"/>
    <s v="COLCAFE"/>
    <s v="N"/>
    <d v="2015-06-04T00:00:00"/>
  </r>
  <r>
    <x v="2698"/>
    <s v="PERE"/>
    <s v="CEDIS PEREIRA"/>
    <s v="ALMACEN"/>
    <s v="ALMACENAJE"/>
    <s v="P"/>
    <s v="PRODUCTO"/>
    <x v="204"/>
    <s v="GTA. NOEL WAFERS COCO AREQUIPE X 32 GR"/>
    <s v="UND"/>
    <m/>
    <s v="12/31/2040"/>
    <n v="64"/>
    <n v="64"/>
    <n v="0"/>
    <n v="0"/>
    <n v="1000"/>
    <n v="64000"/>
    <s v="PER12012021"/>
    <n v="0"/>
    <x v="0"/>
    <s v="NUTRESA"/>
    <s v="BUEN"/>
    <d v="2021-12-01T00:00:00"/>
    <d v="2021-10-04T00:00:00"/>
    <d v="2021-11-10T00:00:00"/>
    <m/>
    <d v="2021-10-19T11:57:39"/>
    <s v="COMERCIAL NUTRESA S A S"/>
    <s v="MERCADEO"/>
    <s v="GALLETAS"/>
    <s v="NOEL"/>
    <s v="N"/>
    <d v="2021-03-15T00:00:00"/>
  </r>
  <r>
    <x v="2699"/>
    <s v="PERE"/>
    <s v="CEDIS PEREIRA"/>
    <s v="ALMACEN"/>
    <s v="ALMACENAJE"/>
    <s v="P"/>
    <s v="PRODUCTO"/>
    <x v="495"/>
    <s v="STICK JET CREMA PI X 18G"/>
    <s v="UND"/>
    <s v="-"/>
    <s v="12/31/2040"/>
    <n v="57"/>
    <n v="57"/>
    <n v="0"/>
    <n v="0"/>
    <n v="700"/>
    <n v="39900"/>
    <s v="PER02212022"/>
    <n v="0"/>
    <x v="2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098"/>
    <n v="1098"/>
    <n v="0"/>
    <n v="0"/>
    <n v="400"/>
    <n v="439200"/>
    <s v="PER07032022"/>
    <n v="0"/>
    <x v="0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700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0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701"/>
    <s v="VILA"/>
    <s v="CEDIS ALTILLANO VILLAVICENCIO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0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702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m/>
    <s v="COMERCIAL NUTRESA S A S"/>
    <s v="MERCADEO"/>
    <s v="GALLETAS"/>
    <s v="GENERICO"/>
    <s v="N"/>
    <d v="2019-06-13T00:00:00"/>
  </r>
  <r>
    <x v="2703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704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2"/>
    <s v="BPO"/>
    <s v="BUEN"/>
    <m/>
    <d v="2019-03-01T00:00:00"/>
    <d v="2021-07-30T00:00:00"/>
    <m/>
    <m/>
    <s v="COMERCIAL NUTRESA S A S"/>
    <s v="MERCADEO"/>
    <s v="GALLETAS"/>
    <s v="MULTIMARCA"/>
    <s v="N"/>
    <d v="2019-06-13T00:00:00"/>
  </r>
  <r>
    <x v="2705"/>
    <s v="VILA"/>
    <s v="CEDIS ALTILLANO VILLAVICENCIO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0"/>
    <s v="BPO"/>
    <s v="BUEN"/>
    <m/>
    <d v="2019-02-28T00:00:00"/>
    <d v="2021-07-30T00:00:00"/>
    <m/>
    <m/>
    <s v="COMERCIAL NUTRESA S A S"/>
    <s v="MERCADEO"/>
    <s v="GENERICO"/>
    <s v="GENERICO"/>
    <s v="N"/>
    <d v="2019-10-09T00:00:00"/>
  </r>
  <r>
    <x v="2706"/>
    <s v="VILA"/>
    <s v="CEDIS ALTILLANO VILLAVICENCIO"/>
    <s v="ALMACEN"/>
    <s v="ALMACENAJE"/>
    <s v="I"/>
    <n v="1"/>
    <x v="25"/>
    <s v="GANCHO PLASTICO NEVERA TD FOGEL"/>
    <s v="UND"/>
    <m/>
    <s v="12/31/2040"/>
    <n v="20"/>
    <n v="20"/>
    <n v="0"/>
    <n v="0"/>
    <n v="553"/>
    <n v="11060"/>
    <n v="0"/>
    <n v="0"/>
    <x v="1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707"/>
    <s v="VILA"/>
    <s v="CEDIS ALTILLANO VILLAVICENCIO"/>
    <s v="ALMACEN"/>
    <s v="ALMACENAJE"/>
    <s v="I"/>
    <s v="REPUESTOS NEVERA HACEB"/>
    <x v="24"/>
    <s v="SOPORTE CAUCHO NEVERA HACEB"/>
    <s v="UND"/>
    <m/>
    <s v="12/31/2040"/>
    <n v="20"/>
    <n v="20"/>
    <n v="0"/>
    <n v="0"/>
    <n v="350"/>
    <n v="700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08"/>
    <s v="VILA"/>
    <s v="CEDIS ALTILLANO VILLAVICENCIO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0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709"/>
    <s v="VILA"/>
    <s v="CEDIS ALTILLANO VILLAVICENCIO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10-29T00:00:00"/>
    <m/>
    <d v="2021-08-05T11:57:10"/>
    <s v="COMERCIAL NUTRESA S A S"/>
    <s v="MERCADEO"/>
    <s v="CNCH"/>
    <s v="MULTIMARCA"/>
    <s v="N"/>
    <d v="2021-02-16T00:00:00"/>
  </r>
  <r>
    <x v="2710"/>
    <s v="VILA"/>
    <s v="CEDIS ALTILLANO VILLAVICENCIO"/>
    <s v="ALMACEN"/>
    <s v="ALMACENAJE"/>
    <s v="I"/>
    <s v="REPUESTOS NEVERA HACEB"/>
    <x v="22"/>
    <s v="TORNILLO NIVELADOR NEVERA HACEB"/>
    <s v="UND"/>
    <m/>
    <s v="12/31/2040"/>
    <n v="10"/>
    <n v="10"/>
    <n v="0"/>
    <n v="0"/>
    <n v="1136"/>
    <n v="1136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11"/>
    <s v="VILA"/>
    <s v="CEDIS ALTILLANO VILLAVICENCIO"/>
    <s v="ALMACEN"/>
    <s v="ALMACENAJE"/>
    <s v="I"/>
    <n v="1"/>
    <x v="8"/>
    <s v="PARILLA MINI NEVERA  BASE"/>
    <s v="UND"/>
    <m/>
    <s v="12/31/2040"/>
    <n v="6"/>
    <n v="6"/>
    <n v="0"/>
    <n v="0"/>
    <n v="23785"/>
    <n v="142710"/>
    <n v="0"/>
    <n v="0"/>
    <x v="1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712"/>
    <s v="VILA"/>
    <s v="CEDIS ALTILLANO VILLAVICENCIO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713"/>
    <s v="VILA"/>
    <s v="CEDIS ALTILLANO VILLAVICENCIO"/>
    <s v="ALMACEN"/>
    <s v="ALMACENAJE"/>
    <s v="M"/>
    <s v="CAJERO BeNET GOMAS TARRO"/>
    <x v="968"/>
    <s v="AIR FRYER WIFI K-MAFW CAJERO BENET GOMAS TARRO"/>
    <s v="UND"/>
    <m/>
    <s v="12/31/2021"/>
    <n v="2"/>
    <n v="2"/>
    <n v="0"/>
    <n v="0"/>
    <n v="334207"/>
    <n v="668414"/>
    <n v="0"/>
    <n v="0"/>
    <x v="2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714"/>
    <s v="VILA"/>
    <s v="CEDIS ALTILLANO VILLAVICENCIO"/>
    <s v="ALMACEN"/>
    <s v="ALMACENAJE"/>
    <s v="M"/>
    <s v="CAJERO GALLETAS WAFER CACAO"/>
    <x v="969"/>
    <s v="SMARTBAND WELLNES TEMPERATURE CAJERO GALLETAS WAFER CACAO"/>
    <s v="UND"/>
    <m/>
    <s v="12/31/2021"/>
    <n v="6"/>
    <n v="6"/>
    <n v="0"/>
    <n v="0"/>
    <n v="87724"/>
    <n v="526344"/>
    <n v="0"/>
    <n v="0"/>
    <x v="2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715"/>
    <s v="VILA"/>
    <s v="CEDIS ALTILLANO VILLAVICENCIO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6T00:00:00"/>
    <d v="2021-11-09T00:00:00"/>
    <d v="2021-11-09T11:48:51"/>
    <s v="COMERCIAL NUTRESA S A S"/>
    <s v="TRADE"/>
    <s v="NUTRESA"/>
    <s v="NUTRESA"/>
    <s v="N"/>
    <d v="2021-11-06T00:00:00"/>
  </r>
  <r>
    <x v="2716"/>
    <s v="VILA"/>
    <s v="CEDIS ALTILLANO VILLAVICENCIO"/>
    <s v="ALMACEN"/>
    <s v="ALMACENAJE"/>
    <s v="M"/>
    <s v="CAJERO TOSH AVENAS"/>
    <x v="970"/>
    <s v="BATERIA 5 PIEZAS NORTH CAJERO TOSH AVENAS"/>
    <s v="UND"/>
    <m/>
    <s v="12/31/2021"/>
    <n v="10"/>
    <n v="10"/>
    <n v="0"/>
    <n v="0"/>
    <n v="89990"/>
    <n v="899900"/>
    <n v="0"/>
    <n v="0"/>
    <x v="2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33"/>
    <x v="1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718"/>
    <s v="VILA"/>
    <s v="CEDIS ALTILLANO VILLAVICENCIO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0321"/>
    <x v="1"/>
    <s v="NUTRESA"/>
    <s v="BAJA"/>
    <m/>
    <d v="2021-07-23T00:00:00"/>
    <d v="2021-09-03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98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19"/>
    <x v="1"/>
    <s v="NUTRESA"/>
    <s v="BUEN"/>
    <m/>
    <d v="2021-09-24T00:00:00"/>
    <d v="2021-10-22T00:00:00"/>
    <m/>
    <d v="2021-09-30T12:07:09"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9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26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1"/>
    <s v="VILA"/>
    <s v="CEDIS ALTILLANO VILLAVICENCIO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18"/>
    <x v="2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3"/>
    <s v="VILA"/>
    <s v="CEDIS ALTILLANO VILLAVICENCIO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46461"/>
    <x v="2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570"/>
    <x v="2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5"/>
    <s v="VILA"/>
    <s v="CEDIS ALTILLANO VILLAVICENCIO"/>
    <s v="ALMACEN"/>
    <s v="ALMACENAJE"/>
    <s v="ME"/>
    <s v="MUCHAS FORMAS DE DESPERTAR TU VIDA"/>
    <x v="344"/>
    <s v="BALCON SABORIZADOS MUCHAS FORMAS DE DESPERTAR TU VIDA"/>
    <s v="UND"/>
    <m/>
    <s v="12/30/2021"/>
    <n v="10"/>
    <n v="10"/>
    <n v="0"/>
    <n v="0"/>
    <n v="31020"/>
    <n v="3102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6"/>
    <s v="VILA"/>
    <s v="CEDIS ALTILLANO VILLAVICENCIO"/>
    <s v="ALMACEN"/>
    <s v="ALMACENAJE"/>
    <s v="ME"/>
    <s v="NAVIDAD LARGA VIDA 2021"/>
    <x v="313"/>
    <s v="SHIPPER NAVIDAD LARGA VIDA 2021"/>
    <s v="UND"/>
    <m/>
    <s v="12/30/2021"/>
    <n v="20"/>
    <n v="20"/>
    <n v="0"/>
    <n v="0"/>
    <n v="410000"/>
    <n v="820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8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8"/>
    <s v="VILA"/>
    <s v="CEDIS ALTILLANO VILLAVICENCIO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57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9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0"/>
    <s v="VILA"/>
    <s v="CEDIS ALTILLANO VILLAVICENCIO"/>
    <s v="ALMACEN"/>
    <s v="ALMACENAJE"/>
    <s v="ME"/>
    <s v="BASE PARA NEVERA JET - JUMBO"/>
    <x v="82"/>
    <s v="BASE PARA NEVERA JET - JUMBO"/>
    <s v="UND"/>
    <s v="-"/>
    <d v="2050-01-01T00:00:00"/>
    <n v="2"/>
    <n v="2"/>
    <n v="0"/>
    <n v="0"/>
    <n v="478000"/>
    <n v="956000"/>
    <n v="0"/>
    <n v="0"/>
    <x v="2"/>
    <s v="NUTRESA"/>
    <s v="BUEN"/>
    <m/>
    <d v="2019-02-28T00:00:00"/>
    <d v="2021-07-23T00:00:00"/>
    <d v="2021-09-01T00:00:00"/>
    <d v="2021-09-01T14:10:36"/>
    <s v="COMERCIAL NUTRESA S A S"/>
    <s v="MERCADEO"/>
    <s v="CNCH"/>
    <s v="JET"/>
    <s v="N"/>
    <d v="2019-12-1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1"/>
    <s v="VILA"/>
    <s v="CEDIS ALTILLANO VILLAVICENCIO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48771"/>
    <x v="1"/>
    <s v="NUTRESA"/>
    <s v="BUEN"/>
    <m/>
    <d v="2021-10-09T00:00:00"/>
    <d v="2021-10-09T00:00:00"/>
    <m/>
    <m/>
    <s v="COMERCIAL NUTRESA S A S"/>
    <s v="MERCADEO"/>
    <s v="GALLETAS"/>
    <s v="MULTIMARCA"/>
    <s v="N"/>
    <d v="2021-10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6"/>
    <x v="1"/>
    <s v="NUTRESA"/>
    <s v="BUEN"/>
    <m/>
    <d v="2021-09-30T00:00:00"/>
    <d v="2021-09-30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32"/>
    <s v="VILA"/>
    <s v="CEDIS ALTILLANO VILLAVICENCIO"/>
    <s v="ALMACEN"/>
    <s v="ALMACENAJE"/>
    <s v="ME"/>
    <s v="NAVIDAD LA ESPECIAL 2021"/>
    <x v="96"/>
    <s v="SHIPPER NAVIDAD LA ESPECIAL 2021"/>
    <s v="UND"/>
    <m/>
    <s v="12/30/2021"/>
    <n v="5"/>
    <n v="5"/>
    <n v="0"/>
    <n v="0"/>
    <n v="345000"/>
    <n v="1725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42"/>
    <x v="1"/>
    <s v="NUTRESA"/>
    <s v="BAJA"/>
    <m/>
    <d v="2021-09-29T00:00:00"/>
    <d v="2021-09-29T00:00:00"/>
    <m/>
    <m/>
    <s v="COMERCIAL NUTRESA S A S"/>
    <s v="MERCADEO"/>
    <s v="CNCH"/>
    <s v="JET"/>
    <s v="N"/>
    <d v="2019-08-27T00:00:00"/>
  </r>
  <r>
    <x v="2733"/>
    <s v="VILA"/>
    <s v="CEDIS ALTILLANO VILLAVICENCIO"/>
    <s v="ALMACEN"/>
    <s v="ALMACENAJE"/>
    <s v="ME"/>
    <s v="POP Y VISIBILIDAD BAYER"/>
    <x v="367"/>
    <s v="COUNTER VITRINA"/>
    <s v="UND"/>
    <m/>
    <s v="12/31/2040"/>
    <n v="80"/>
    <n v="80"/>
    <n v="0"/>
    <n v="0"/>
    <n v="100000"/>
    <n v="80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4"/>
    <s v="VILA"/>
    <s v="CEDIS ALTILLANO VILLAVICENCIO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5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35"/>
    <s v="VILA"/>
    <s v="CEDIS ALTILLANO VILLAVICENCIO"/>
    <s v="ALMACEN"/>
    <s v="ALMACENAJE"/>
    <s v="ME"/>
    <s v="NAVIDAD LA ESPECIAL 2021"/>
    <x v="67"/>
    <s v="EXHIBIDOR NAVIDAD LA ESPECIAL 2021"/>
    <s v="UND"/>
    <m/>
    <s v="12/30/2021"/>
    <n v="2"/>
    <n v="2"/>
    <n v="0"/>
    <n v="0"/>
    <n v="475000"/>
    <n v="950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6"/>
    <s v="VILA"/>
    <s v="CEDIS ALTILLANO VILLAVICENCIO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86"/>
    <x v="2"/>
    <s v="NUTRESA"/>
    <s v="BUEN"/>
    <m/>
    <d v="2021-07-23T00:00:00"/>
    <d v="2021-07-23T00:00:00"/>
    <m/>
    <m/>
    <s v="COMERCIAL NUTRESA S A S"/>
    <s v="TRADE"/>
    <s v="NUTRESA"/>
    <s v="MULTIMARCA"/>
    <s v="N"/>
    <d v="2021-09-20T00:00:00"/>
  </r>
  <r>
    <x v="2737"/>
    <s v="VILA"/>
    <s v="CEDIS ALTILLANO VILLAVICENCIO"/>
    <s v="ALMACEN"/>
    <s v="ALMACENAJE"/>
    <s v="ME"/>
    <s v=" TOSH INMUNIDAD"/>
    <x v="85"/>
    <s v="CAJERO VENDEDOR TOSH INMUNIDAD"/>
    <s v="UND"/>
    <m/>
    <s v="11/30/2021"/>
    <n v="20"/>
    <n v="20"/>
    <n v="0"/>
    <n v="0"/>
    <n v="13610"/>
    <n v="272200"/>
    <n v="0"/>
    <n v="0"/>
    <x v="2"/>
    <s v="NUTRESA"/>
    <s v="BUEN"/>
    <m/>
    <d v="2021-10-21T00:00:00"/>
    <d v="2021-10-23T00:00:00"/>
    <m/>
    <m/>
    <s v="COMERCIAL NUTRESA S A S"/>
    <s v="MERCADEO"/>
    <s v="GALLETAS"/>
    <s v="TOSH"/>
    <s v="N"/>
    <d v="2021-10-23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5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28"/>
    <x v="1"/>
    <s v="NUTRESA"/>
    <s v="BAJA"/>
    <m/>
    <d v="2021-09-24T00:00:00"/>
    <d v="2021-09-24T00:00:00"/>
    <m/>
    <m/>
    <s v="COMERCIAL NUTRESA S A S"/>
    <s v="MERCADEO"/>
    <s v="CNCH"/>
    <s v="JET"/>
    <s v="N"/>
    <d v="2019-05-14T00:00:00"/>
  </r>
  <r>
    <x v="2738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2"/>
    <n v="2"/>
    <n v="0"/>
    <n v="0"/>
    <n v="521.54999999999995"/>
    <n v="1043.0999999999999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39"/>
    <s v="VILA"/>
    <s v="CEDIS ALTILLANO VILLAVICENCIO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58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2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0"/>
    <s v="VILA"/>
    <s v="CEDIS ALTILLANO VILLAVICENCIO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248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41"/>
    <s v="VILA"/>
    <s v="CEDIS ALTILLANO VILLAVICENCIO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2"/>
    <s v="VILA"/>
    <s v="CEDIS ALTILLANO VILLAVICENCIO"/>
    <s v="ALMACEN"/>
    <s v="ALMACENAJE"/>
    <s v="ME"/>
    <s v="NAVIDAD CHOCOLATES 2021"/>
    <x v="104"/>
    <s v="SHIPPER NAVIDAD CHOCOLATES 2021"/>
    <s v="UND"/>
    <m/>
    <s v="12/30/2021"/>
    <n v="4"/>
    <n v="4"/>
    <n v="0"/>
    <n v="0"/>
    <n v="255"/>
    <n v="102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43"/>
    <s v="VILA"/>
    <s v="CEDIS ALTILLANO VILLAVICENCIO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17384"/>
    <x v="2"/>
    <s v="NUTRESA"/>
    <s v="BUEN"/>
    <m/>
    <d v="2021-07-23T00:00:00"/>
    <d v="2021-09-01T00:00:00"/>
    <m/>
    <d v="2021-08-30T09:47:07"/>
    <s v="COMERCIAL NUTRESA S A S"/>
    <s v="MERCADEO"/>
    <s v="GENERICO"/>
    <s v="MULTIMARCA"/>
    <s v="N"/>
    <d v="2019-10-31T00:00:00"/>
  </r>
  <r>
    <x v="2744"/>
    <s v="VILA"/>
    <s v="CEDIS ALTILLANO VILLAVICENCIO"/>
    <s v="ALMACEN"/>
    <s v="ALMACENAJE"/>
    <s v="ME"/>
    <s v="POP Y VISIBILIDAD BAYER"/>
    <x v="335"/>
    <s v="MUEBLE DE PISO MULTICATEGORIA"/>
    <s v="UND"/>
    <m/>
    <s v="12/31/2040"/>
    <n v="1"/>
    <n v="1"/>
    <n v="0"/>
    <n v="0"/>
    <n v="1500000"/>
    <n v="1500000"/>
    <n v="0"/>
    <n v="0"/>
    <x v="2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89545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5"/>
    <s v="VILA"/>
    <s v="CEDIS ALTILLANO VILLAVICENCIO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0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46"/>
    <s v="VILA"/>
    <s v="CEDIS ALTILLANO VILLAVICENCIO"/>
    <s v="ALMACEN"/>
    <s v="ALMACENAJE"/>
    <s v="ME"/>
    <s v="MUCHAS FORMAS DE DESPERTAR TU VIDA"/>
    <x v="74"/>
    <s v="CAJERO VENDEDOR MUCHAS FORMAS DE DESPERTAR TU VIDA"/>
    <s v="UND"/>
    <m/>
    <s v="11/30/2021"/>
    <n v="36"/>
    <n v="36"/>
    <n v="0"/>
    <n v="0"/>
    <n v="20510"/>
    <n v="738360"/>
    <n v="0"/>
    <n v="0"/>
    <x v="2"/>
    <s v="NUTRESA"/>
    <s v="BUEN"/>
    <m/>
    <d v="2021-10-21T00:00:00"/>
    <d v="2021-10-23T00:00:00"/>
    <m/>
    <m/>
    <s v="COMERCIAL NUTRESA S A S"/>
    <s v="MERCADEO"/>
    <s v="CAFE"/>
    <s v="SELLO ROJO"/>
    <s v="N"/>
    <d v="2021-10-23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7"/>
    <s v="VILA"/>
    <s v="CEDIS ALTILLANO VILLAVICENCIO"/>
    <s v="ALMACEN"/>
    <s v="ALMACENAJE"/>
    <s v="ME"/>
    <s v="BENET RTD"/>
    <x v="78"/>
    <s v="CAJERO VENDEDOR BENET RTD"/>
    <s v="UND"/>
    <m/>
    <s v="10/30/2021"/>
    <n v="4"/>
    <n v="4"/>
    <n v="0"/>
    <n v="0"/>
    <n v="25600"/>
    <n v="1024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748"/>
    <s v="VILA"/>
    <s v="CEDIS ALTILLANO VILLAVICENCIO"/>
    <s v="ALMACEN"/>
    <s v="ALMACENAJE"/>
    <s v="ME"/>
    <n v="1"/>
    <x v="92"/>
    <s v="GANCHERA 1 CUERPO 2 CUERPOS"/>
    <s v="UND"/>
    <m/>
    <d v="2050-01-01T00:00:00"/>
    <n v="30"/>
    <n v="30"/>
    <n v="0"/>
    <n v="0"/>
    <n v="3376"/>
    <n v="101280"/>
    <n v="0"/>
    <n v="0"/>
    <x v="1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1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9"/>
    <s v="VILA"/>
    <s v="CEDIS ALTILLANO VILLAVICENCIO"/>
    <s v="ALMACEN"/>
    <s v="ALMACENAJE"/>
    <s v="ME"/>
    <s v="KIT AU 2021"/>
    <x v="971"/>
    <s v="SNACKERO GRANDE  KIT AU 2021"/>
    <s v="UND"/>
    <m/>
    <s v="05/30/2021"/>
    <n v="1"/>
    <n v="1"/>
    <n v="0"/>
    <n v="0"/>
    <n v="473861"/>
    <n v="473861"/>
    <n v="0"/>
    <n v="139547"/>
    <x v="2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7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469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53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50"/>
    <s v="VILA"/>
    <s v="CEDIS ALTILLANO VILLAVICENCIO"/>
    <s v="ALMACEN"/>
    <s v="ALMACENAJE"/>
    <s v="ME"/>
    <s v="TEMPORADA DURACELL"/>
    <x v="683"/>
    <s v="BANDEROLA DURACELL TIENDAS"/>
    <s v="UND"/>
    <m/>
    <s v="12/31/2040"/>
    <n v="550"/>
    <n v="550"/>
    <n v="0"/>
    <n v="0"/>
    <n v="1000"/>
    <n v="550000"/>
    <n v="0"/>
    <n v="0"/>
    <x v="1"/>
    <s v="NUTRESA"/>
    <s v="BUEN"/>
    <m/>
    <d v="2021-10-21T00:00:00"/>
    <d v="2021-10-27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7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84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2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6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83"/>
    <x v="1"/>
    <s v="NUTRESA"/>
    <s v="BUEN"/>
    <m/>
    <d v="2021-09-27T00:00:00"/>
    <d v="2021-09-27T00:00:00"/>
    <m/>
    <m/>
    <s v="COMERCIAL NUTRESA S A S"/>
    <s v="MERCADEO"/>
    <s v="CNCH"/>
    <s v="JET"/>
    <s v="N"/>
    <d v="2019-08-27T00:00:00"/>
  </r>
  <r>
    <x v="2751"/>
    <s v="VILA"/>
    <s v="CEDIS ALTILLANO VILLAVICENCIO"/>
    <s v="ALMACEN"/>
    <s v="ALMACENAJE"/>
    <s v="ME"/>
    <s v="POP Y VISIBILIDAD BAYER"/>
    <x v="357"/>
    <s v="COUNTER ALKASELTZER Y ALKASELTZER EXTREME"/>
    <s v="UND"/>
    <m/>
    <s v="12/31/2040"/>
    <n v="15"/>
    <n v="15"/>
    <n v="0"/>
    <n v="0"/>
    <n v="100000"/>
    <n v="15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52"/>
    <s v="VILA"/>
    <s v="CEDIS ALTILLANO VILLAVICENCIO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08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53"/>
    <s v="VILA"/>
    <s v="CEDIS ALTILLANO VILLAVICENCIO"/>
    <s v="ALMACEN"/>
    <s v="ALMACENAJE"/>
    <s v="ME"/>
    <s v="POP Y VISIBILIDAD BAYER"/>
    <x v="323"/>
    <s v="COUNTER ASPIRINA FAMILIA FORTE"/>
    <s v="UND"/>
    <m/>
    <s v="12/31/2040"/>
    <n v="15"/>
    <n v="15"/>
    <n v="0"/>
    <n v="0"/>
    <n v="25000"/>
    <n v="375000"/>
    <n v="0"/>
    <n v="0"/>
    <x v="2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67"/>
    <x v="1"/>
    <s v="NUTRESA"/>
    <s v="BUEN"/>
    <m/>
    <d v="2021-11-11T00:00:00"/>
    <d v="2021-11-11T00:00:00"/>
    <m/>
    <m/>
    <s v="COMERCIAL NUTRESA S A S"/>
    <s v="MERCADEO"/>
    <s v="CNCH"/>
    <s v="JET"/>
    <s v="N"/>
    <d v="2019-08-2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8"/>
    <x v="2"/>
    <s v="NUTRESA"/>
    <s v="BUEN"/>
    <m/>
    <d v="2021-07-23T00:00:00"/>
    <d v="2021-07-30T00:00:00"/>
    <d v="2021-07-30T00:00:00"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26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63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173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54"/>
    <s v="VILA"/>
    <s v="CEDIS ALTILLANO VILLAVICENCIO"/>
    <s v="ALMACEN"/>
    <s v="ALMACENAJE"/>
    <s v="ME"/>
    <s v="TEMPORADA DURACELL"/>
    <x v="349"/>
    <s v="RISTRA PLASTICA DURACELL CABEZOTE 2021"/>
    <s v="UND"/>
    <m/>
    <s v="12/31/2040"/>
    <n v="28"/>
    <n v="28"/>
    <n v="0"/>
    <n v="0"/>
    <n v="1000"/>
    <n v="28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8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048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4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093"/>
    <x v="1"/>
    <s v="NUTRESA"/>
    <s v="BUEN"/>
    <m/>
    <d v="2021-10-09T00:00:00"/>
    <d v="2021-10-09T00:00:00"/>
    <m/>
    <m/>
    <s v="COMERCIAL NUTRESA S A S"/>
    <s v="MERCADEO"/>
    <s v="CNCH"/>
    <s v="JET"/>
    <s v="N"/>
    <d v="2019-05-14T00:00:00"/>
  </r>
  <r>
    <x v="2756"/>
    <s v="VILA"/>
    <s v="CEDIS ALTILLANO VILLAVICENCIO"/>
    <s v="ALMACEN"/>
    <s v="ALMACENAJE"/>
    <s v="ME"/>
    <s v="TEMPORADA DURACELL"/>
    <x v="97"/>
    <s v="GANCHERA TIENDAS DURACELL"/>
    <s v="UND"/>
    <m/>
    <s v="12/31/2040"/>
    <n v="33"/>
    <n v="33"/>
    <n v="0"/>
    <n v="0"/>
    <n v="3000"/>
    <n v="99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8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85"/>
    <x v="2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7"/>
    <s v="VILA"/>
    <s v="CEDIS ALTILLANO VILLAVICENCIO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26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58"/>
    <s v="VILA"/>
    <s v="CEDIS ALTILLANO VILLAVICENCIO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3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19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3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9"/>
    <s v="VILA"/>
    <s v="CEDIS ALTILLANO VILLAVICENCIO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76337"/>
    <x v="2"/>
    <s v="NUTRESA"/>
    <s v="BUEN"/>
    <m/>
    <d v="2021-09-11T00:00:00"/>
    <d v="2021-09-30T00:00:00"/>
    <m/>
    <d v="2021-09-13T08:55:12"/>
    <s v="COMERCIAL NUTRESA S A S"/>
    <s v="MERCADEO"/>
    <s v="CNCH"/>
    <s v="JET"/>
    <s v="N"/>
    <d v="2019-08-27T00:00:00"/>
  </r>
  <r>
    <x v="2760"/>
    <s v="VILA"/>
    <s v="CEDIS ALTILLANO VILLAVICENCIO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147"/>
    <x v="2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6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423"/>
    <x v="1"/>
    <s v="NUTRESA"/>
    <s v="BUEN"/>
    <m/>
    <d v="2021-09-21T00:00:00"/>
    <d v="2021-09-21T00:00:00"/>
    <m/>
    <m/>
    <s v="COMERCIAL NUTRESA S A S"/>
    <s v="MERCADEO"/>
    <s v="CNCH"/>
    <s v="JET"/>
    <s v="N"/>
    <d v="2019-08-27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3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61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7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0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61"/>
    <s v="VILA"/>
    <s v="CEDIS ALTILLANO VILLAVICENCIO"/>
    <s v="ALMACEN"/>
    <s v="ALMACENAJE"/>
    <s v="ME"/>
    <s v="NAVIDAD CHOCOLATES 2021"/>
    <x v="355"/>
    <s v="CAJERO VENDEDOR MONTBLANC NAVIDAD 2021"/>
    <s v="UND"/>
    <m/>
    <s v="10/30/2021"/>
    <n v="12"/>
    <n v="12"/>
    <n v="0"/>
    <n v="0"/>
    <n v="13995"/>
    <n v="16794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38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18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2"/>
    <s v="VILA"/>
    <s v="CEDIS ALTILLANO VILLAVICENCIO"/>
    <s v="ALMACEN"/>
    <s v="ALMACENAJE"/>
    <s v="ME"/>
    <s v="POP Y VISIBILIDAD BAYER"/>
    <x v="343"/>
    <s v="PUESTO PAGO ALKA Y ASA TUBULAR"/>
    <s v="UND"/>
    <m/>
    <s v="12/31/2040"/>
    <n v="8"/>
    <n v="8"/>
    <n v="0"/>
    <n v="0"/>
    <n v="90000"/>
    <n v="720000"/>
    <n v="0"/>
    <n v="0"/>
    <x v="2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6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15"/>
    <x v="1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97"/>
    <x v="1"/>
    <s v="NUTRESA"/>
    <s v="BUEN"/>
    <m/>
    <d v="2021-09-16T00:00:00"/>
    <d v="2021-09-16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9596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3"/>
    <s v="VILA"/>
    <s v="CEDIS ALTILLANO VILLAVICENCIO"/>
    <s v="ALMACEN"/>
    <s v="ALMACENAJE"/>
    <s v="ME"/>
    <s v="KIT 2018"/>
    <x v="972"/>
    <s v="SNACKERO AU SUPERETES"/>
    <s v="UND"/>
    <m/>
    <s v="12/31/2040"/>
    <n v="1"/>
    <n v="1"/>
    <n v="0"/>
    <n v="0"/>
    <n v="166800"/>
    <n v="166800"/>
    <n v="0"/>
    <n v="124291"/>
    <x v="1"/>
    <s v="NUTRESA"/>
    <s v="BAJA"/>
    <m/>
    <d v="2021-11-11T00:00:00"/>
    <d v="2021-11-11T00:00:00"/>
    <m/>
    <m/>
    <s v="COMERCIAL NUTRESA S A S"/>
    <s v="TRADE"/>
    <s v="NUTRESA"/>
    <s v="GENERICO"/>
    <s v="N"/>
    <d v="2021-11-1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78"/>
    <x v="1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764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0-29T00:00:00"/>
    <m/>
    <m/>
    <s v="COMERCIAL NUTRESA S A S"/>
    <s v="MERCADEO"/>
    <s v="CNCH"/>
    <s v="MULTIMARCA"/>
    <s v="N"/>
    <d v="2021-10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1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65"/>
    <s v="VILA"/>
    <s v="CEDIS ALTILLANO VILLAVICENCIO"/>
    <s v="ALMACEN"/>
    <s v="ALMACENAJE"/>
    <s v="ME"/>
    <s v="POP Y VISIBILIDAD BAYER"/>
    <x v="374"/>
    <s v="PUESTO PAGO TIBURON"/>
    <s v="UND"/>
    <m/>
    <s v="12/31/2040"/>
    <n v="5"/>
    <n v="5"/>
    <n v="0"/>
    <n v="0"/>
    <n v="350000"/>
    <n v="175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6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2"/>
    <s v="NUTRESA"/>
    <s v="BUEN"/>
    <m/>
    <d v="2021-08-20T00:00:00"/>
    <d v="2021-11-04T00:00:00"/>
    <d v="2021-08-31T00:00:00"/>
    <m/>
    <s v="COMERCIAL NUTRESA S A S"/>
    <s v="MERCADEO"/>
    <s v="GALLETAS"/>
    <s v="NOEL"/>
    <s v="N"/>
    <d v="2021-08-26T00:00:00"/>
  </r>
  <r>
    <x v="2767"/>
    <s v="VILA"/>
    <s v="CEDIS ALTILLANO VILLAVICENCIO"/>
    <s v="ALMACEN"/>
    <s v="ALMACENAJE"/>
    <s v="MP"/>
    <s v="FABRICA DE ANCHETAS NAVIDAD"/>
    <x v="120"/>
    <s v="PLEGADIZA Y CARTON FABRICA DE ANCHETAS NAVIDAD PAQ X 40 UND"/>
    <s v="PAQ"/>
    <m/>
    <s v="12/31/2021"/>
    <n v="13"/>
    <n v="13"/>
    <n v="0"/>
    <n v="0"/>
    <n v="105440"/>
    <n v="13707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4T00:00:00"/>
  </r>
  <r>
    <x v="2768"/>
    <s v="VILA"/>
    <s v="CEDIS ALTILLANO VILLAVICENCIO"/>
    <s v="ALMACEN"/>
    <s v="ALMACENAJE"/>
    <s v="MP"/>
    <s v="BIENVENIDA SOCIOS NUTRESA AUTOSERVICIOS 2021"/>
    <x v="439"/>
    <s v="KIT BIENVENIDA SOCIOS NUTRESA AUTOSERVICIOS 2021"/>
    <s v="UND"/>
    <m/>
    <s v="08/30/2021"/>
    <n v="5"/>
    <n v="5"/>
    <n v="0"/>
    <n v="0"/>
    <n v="54000"/>
    <n v="270000"/>
    <n v="0"/>
    <n v="0"/>
    <x v="2"/>
    <s v="NUTRESA"/>
    <s v="BUEN"/>
    <m/>
    <d v="2021-07-01T00:00:00"/>
    <d v="2021-07-23T00:00:00"/>
    <d v="2021-09-21T00:00:00"/>
    <d v="2021-09-21T11:42:04"/>
    <s v="COMERCIAL NUTRESA S A S"/>
    <s v="TRADE"/>
    <s v="NUTRESA"/>
    <s v="MULTIMARCA"/>
    <s v="N"/>
    <d v="2021-07-07T00:00:00"/>
  </r>
  <r>
    <x v="2769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0"/>
    <s v="VILA"/>
    <s v="CEDIS ALTILLANO VILLAVICENCIO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09-03T00:00:00"/>
    <d v="2021-11-05T00:00:00"/>
    <d v="2021-11-05T10:36:09"/>
    <s v="COMERCIAL NUTRESA S A S"/>
    <s v="MERCADEO"/>
    <s v="CNCH"/>
    <s v="MULTIMARCA"/>
    <s v="N"/>
    <d v="2019-12-18T00:00:00"/>
  </r>
  <r>
    <x v="2771"/>
    <s v="VILA"/>
    <s v="CEDIS ALTILLANO VILLAVICENCIO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2772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3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74"/>
    <s v="VILA"/>
    <s v="CEDIS ALTILLANO VILLAVICENCIO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5"/>
    <s v="VILA"/>
    <s v="CEDIS ALTILLANO VILLAVICENCIO"/>
    <s v="ALMACEN"/>
    <s v="ALMACENAJE"/>
    <s v="MP"/>
    <s v="FABRICA DE ANCHETAS NAVIDAD 2020"/>
    <x v="131"/>
    <s v="MONO MAGICO NAVIDAD PAQ X 10 UND"/>
    <s v="UND"/>
    <m/>
    <s v="12/31/2020"/>
    <n v="20"/>
    <n v="20"/>
    <n v="0"/>
    <n v="0"/>
    <n v="143"/>
    <n v="2860"/>
    <n v="0"/>
    <n v="0"/>
    <x v="2"/>
    <s v="NUTRESA"/>
    <s v="BUEN"/>
    <m/>
    <d v="2020-11-26T00:00:00"/>
    <d v="2021-11-09T00:00:00"/>
    <m/>
    <m/>
    <s v="COMERCIAL NUTRESA S A S"/>
    <s v="TRADE"/>
    <s v="NUTRESA"/>
    <s v="MULTIMARCA"/>
    <s v="N"/>
    <d v="2020-12-15T00:00:00"/>
  </r>
  <r>
    <x v="277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3000"/>
    <n v="1900"/>
    <n v="110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77"/>
    <s v="VILA"/>
    <s v="CEDIS ALTILLANO VILLAVICENCIO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8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31T00:00:00"/>
    <m/>
    <m/>
    <s v="COMERCIAL NUTRESA S A S"/>
    <s v="MERCADEO"/>
    <s v="CNCH"/>
    <s v="MULTIMARCA"/>
    <s v="N"/>
    <d v="2019-12-18T00:00:00"/>
  </r>
  <r>
    <x v="2779"/>
    <s v="VILA"/>
    <s v="CEDIS ALTILLANO VILLAVICENCIO"/>
    <s v="ALMACEN"/>
    <s v="ALMACENAJE"/>
    <s v="MP"/>
    <s v="POP Y VISIBILIDAD BAYER"/>
    <x v="466"/>
    <s v="PUNTA DE GONDOLA MULTICATEGORIA"/>
    <s v="UND"/>
    <m/>
    <s v="12/31/2040"/>
    <n v="5"/>
    <n v="5"/>
    <n v="0"/>
    <n v="0"/>
    <n v="800000"/>
    <n v="400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80"/>
    <s v="VILA"/>
    <s v="CEDIS ALTILLANO VILLAVICENCIO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81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2"/>
    <s v="NUTRESA"/>
    <s v="BUEN"/>
    <m/>
    <d v="2019-02-28T00:00:00"/>
    <d v="2021-07-30T00:00:00"/>
    <d v="2021-08-31T00:00:00"/>
    <d v="2021-08-31T10:50:44"/>
    <s v="COMERCIAL NUTRESA S A S"/>
    <s v="MERCADEO"/>
    <s v="CNCH"/>
    <s v="MULTIMARCA"/>
    <s v="N"/>
    <d v="2019-12-18T00:00:00"/>
  </r>
  <r>
    <x v="2782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8600"/>
    <n v="8600"/>
    <n v="0"/>
    <n v="0"/>
    <n v="156"/>
    <n v="13416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83"/>
    <s v="VILA"/>
    <s v="CEDIS ALTILLANO VILLAVICENCIO"/>
    <s v="ALMACEN"/>
    <s v="ALMACENAJE"/>
    <s v="MP"/>
    <s v="MATERIAL POP TEMPORADA NAVIDAD"/>
    <x v="146"/>
    <s v="MATERIAL POP TEMPORADA NAVIDAD | MOVIL"/>
    <s v="UND"/>
    <m/>
    <s v="01/30/2022"/>
    <n v="500"/>
    <n v="500"/>
    <n v="0"/>
    <n v="0"/>
    <n v="195"/>
    <n v="97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4"/>
    <s v="VILA"/>
    <s v="CEDIS ALTILLANO VILLAVICENCIO"/>
    <s v="ALMACEN"/>
    <s v="ALMACENAJE"/>
    <s v="MP"/>
    <s v="POP Y VISIBILIDAD BAYER"/>
    <x v="973"/>
    <s v="CENEFA PREVIENE 99 MEXSANA"/>
    <s v="UND"/>
    <m/>
    <s v="12/31/2040"/>
    <n v="40"/>
    <n v="40"/>
    <n v="0"/>
    <n v="0"/>
    <n v="1870"/>
    <n v="74800"/>
    <n v="0"/>
    <n v="0"/>
    <x v="2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785"/>
    <s v="VILA"/>
    <s v="CEDIS ALTILLANO VILLAVICENCIO"/>
    <s v="ALMACEN"/>
    <s v="ALMACENAJE"/>
    <s v="MP"/>
    <s v="MATERIAL POP TEMPORADA NAVIDAD"/>
    <x v="179"/>
    <s v="MATERIAL POP TEMPORADA NAVIDAD | CHISPA PRECIO"/>
    <s v="UND"/>
    <m/>
    <s v="01/30/2022"/>
    <n v="1500"/>
    <n v="1500"/>
    <n v="0"/>
    <n v="0"/>
    <n v="109"/>
    <n v="163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6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2"/>
    <s v="NUTRESA"/>
    <s v="BUEN"/>
    <m/>
    <d v="2019-02-28T00:00:00"/>
    <d v="2021-07-30T00:00:00"/>
    <d v="2021-09-17T00:00:00"/>
    <d v="2021-09-17T14:57:02"/>
    <s v="COMERCIAL NUTRESA S A S"/>
    <s v="MERCADEO"/>
    <s v="CNCH"/>
    <s v="MULTIMARCA"/>
    <s v="N"/>
    <d v="2019-12-18T00:00:00"/>
  </r>
  <r>
    <x v="2787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88"/>
    <s v="VILA"/>
    <s v="CEDIS ALTILLANO VILLAVICENCIO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9T00:00:00"/>
    <m/>
    <m/>
    <s v="COMERCIAL NUTRESA S A S"/>
    <s v="TRADE"/>
    <s v="NUTRESA"/>
    <s v="MULTIMARCA"/>
    <s v="N"/>
    <d v="2021-10-21T00:00:00"/>
  </r>
  <r>
    <x v="2789"/>
    <s v="VILA"/>
    <s v="CEDIS ALTILLANO VILLAVICENCIO"/>
    <s v="ALMACEN"/>
    <s v="ALMACENAJE"/>
    <s v="MP"/>
    <s v="EVACUADORES TEMPORADA MADRES MONTBLANC 2021"/>
    <x v="408"/>
    <s v="BOLSAS KRAFT MONTBLANC X20 UNDS MADRES 2021"/>
    <s v="UND"/>
    <m/>
    <d v="2021-01-07T00:00:00"/>
    <n v="10"/>
    <n v="10"/>
    <n v="0"/>
    <n v="0"/>
    <n v="14000"/>
    <n v="140000"/>
    <n v="0"/>
    <n v="0"/>
    <x v="1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790"/>
    <s v="VILA"/>
    <s v="CEDIS ALTILLANO VILLAVICENCIO"/>
    <s v="ALMACEN"/>
    <s v="ALMACENAJE"/>
    <s v="MP"/>
    <s v="NEVERAS GOLOSINAS"/>
    <x v="168"/>
    <s v="CABEZOTE NEVERA MINI BASE GOLOSINAS"/>
    <s v="UND"/>
    <m/>
    <s v="02/29/2020"/>
    <n v="1"/>
    <n v="1"/>
    <n v="0"/>
    <n v="0"/>
    <n v="23590"/>
    <n v="23590"/>
    <n v="0"/>
    <n v="0"/>
    <x v="1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791"/>
    <s v="VILA"/>
    <s v="CEDIS ALTILLANO VILLAVICENCIO"/>
    <s v="ALMACEN"/>
    <s v="ALMACENAJE"/>
    <s v="MP"/>
    <s v="PUBLICIDAD NEVERA HACEB"/>
    <x v="163"/>
    <s v="PUBLICIDAD NEVERA HACEB"/>
    <s v="UND"/>
    <m/>
    <d v="2021-01-01T00:00:00"/>
    <n v="20"/>
    <n v="20"/>
    <n v="0"/>
    <n v="0"/>
    <n v="11900"/>
    <n v="238000"/>
    <n v="0"/>
    <n v="0"/>
    <x v="1"/>
    <s v="NUTRESA"/>
    <s v="BUEN"/>
    <m/>
    <d v="2020-06-02T00:00:00"/>
    <d v="2021-08-31T00:00:00"/>
    <d v="2021-11-05T00:00:00"/>
    <d v="2021-11-05T10:36:08"/>
    <s v="COMERCIAL NUTRESA S A S"/>
    <s v="TRADE"/>
    <s v="CNCH"/>
    <s v="JET"/>
    <s v="N"/>
    <d v="2020-06-05T00:00:00"/>
  </r>
  <r>
    <x v="2792"/>
    <s v="VILA"/>
    <s v="CEDIS ALTILLANO VILLAVICENCIO"/>
    <s v="ALMACEN"/>
    <s v="ALMACENAJE"/>
    <s v="MP"/>
    <s v="MATERIAL POP TEMPORADA NAVIDAD"/>
    <x v="108"/>
    <s v="MATERIAL POP TEMPORADA NAVIDAD | AFICHE"/>
    <s v="UND"/>
    <m/>
    <s v="01/30/2022"/>
    <n v="250"/>
    <n v="250"/>
    <n v="0"/>
    <n v="0"/>
    <n v="170"/>
    <n v="42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93"/>
    <s v="VILA"/>
    <s v="CEDIS ALTILLANO VILLAVICENCIO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0T00:00:00"/>
    <m/>
    <m/>
    <s v="COMERCIAL NUTRESA S A S"/>
    <s v="MERCADEO"/>
    <s v="CNCH"/>
    <s v="GENERICO"/>
    <s v="N"/>
    <d v="2021-08-30T00:00:00"/>
  </r>
  <r>
    <x v="2794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500"/>
    <n v="2200"/>
    <n v="30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95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96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97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8-31T00:00:00"/>
    <d v="2021-09-13T00:00:00"/>
    <d v="2021-09-13T15:11:43"/>
    <s v="COMERCIAL NUTRESA S A S"/>
    <s v="MERCADEO"/>
    <s v="CNCH"/>
    <s v="MULTIMARCA"/>
    <s v="N"/>
    <d v="2019-12-18T00:00:00"/>
  </r>
  <r>
    <x v="2798"/>
    <s v="VILA"/>
    <s v="CEDIS ALTILLANO VILLAVICENCIO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9-23T00:00:00"/>
  </r>
  <r>
    <x v="2799"/>
    <s v="VILA"/>
    <s v="CEDIS ALTILLANO VILLAVICENCIO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VIL09202021"/>
    <n v="0"/>
    <x v="2"/>
    <s v="NUTRESA"/>
    <s v="BUEN"/>
    <d v="2022-06-20T00:00:00"/>
    <d v="2021-10-05T00:00:00"/>
    <d v="2021-10-05T00:00:00"/>
    <m/>
    <m/>
    <s v="COMERCIAL NUTRESA S A S"/>
    <s v="MERCADEO"/>
    <s v="CNCH"/>
    <s v="JUMBO"/>
    <s v="N"/>
    <d v="2021-10-02T00:00:00"/>
  </r>
  <r>
    <x v="2800"/>
    <s v="VILA"/>
    <s v="CEDIS ALTILLANO VILLAVICENCIO"/>
    <s v="ALMACEN"/>
    <s v="ALMACENAJE"/>
    <s v="P"/>
    <s v="3 EN 1 COLCAFE 320G 12 FRASCOS"/>
    <x v="708"/>
    <s v="3 EN 1 COLCAFE 320G 12 FRASCOS"/>
    <s v="UND"/>
    <m/>
    <s v="12/31/2040"/>
    <n v="8"/>
    <n v="8"/>
    <n v="0"/>
    <n v="0"/>
    <n v="5747"/>
    <n v="45976"/>
    <s v="VIL03182023"/>
    <n v="0"/>
    <x v="2"/>
    <s v="NUTRESA"/>
    <s v="BUEN"/>
    <d v="2023-03-18T00:00:00"/>
    <d v="2021-10-26T00:00:00"/>
    <d v="2021-10-26T00:00:00"/>
    <m/>
    <m/>
    <s v="COMERCIAL NUTRESA S A S"/>
    <s v="MERCADEO"/>
    <s v="CAFE"/>
    <s v="COLCAFE"/>
    <s v="N"/>
    <d v="2021-10-01T00:00:00"/>
  </r>
  <r>
    <x v="2801"/>
    <s v="VILA"/>
    <s v="CEDIS ALTILLANO VILLAVICENCIO"/>
    <s v="ALMACEN"/>
    <s v="ALMACENAJE"/>
    <s v="P"/>
    <s v="PRODUCTO"/>
    <x v="512"/>
    <s v="PASAB. LA ESPECIAL MANIMIEL DPCX180G"/>
    <s v="UND"/>
    <m/>
    <s v="12/31/2040"/>
    <n v="57"/>
    <n v="57"/>
    <n v="0"/>
    <n v="0"/>
    <n v="5200"/>
    <n v="296400"/>
    <s v="VIL072321"/>
    <n v="0"/>
    <x v="2"/>
    <s v="NUTRESA"/>
    <s v="BUEN"/>
    <d v="2022-07-23T00:00:00"/>
    <d v="2021-10-11T00:00:00"/>
    <d v="2021-10-11T00:00:00"/>
    <m/>
    <m/>
    <s v="COMERCIAL NUTRESA S A S"/>
    <s v="MERCADEO"/>
    <s v="CNCH"/>
    <s v="LA ESPECIAL"/>
    <s v="N"/>
    <d v="2021-10-11T00:00:00"/>
  </r>
  <r>
    <x v="2802"/>
    <s v="VILA"/>
    <s v="CEDIS ALTILLANO VILLAVICENCIO"/>
    <s v="ALMACEN"/>
    <s v="ALMACENAJE"/>
    <s v="P"/>
    <s v="PRODUCTO"/>
    <x v="974"/>
    <s v="CHOCOLATE CORONA DELICATTO MENOS AZUCAR BARRA X 142GR "/>
    <s v="UND"/>
    <m/>
    <s v="12/31/2040"/>
    <n v="160"/>
    <n v="160"/>
    <n v="0"/>
    <n v="0"/>
    <n v="1322"/>
    <n v="211520"/>
    <s v="VIL090621"/>
    <n v="0"/>
    <x v="2"/>
    <s v="NUTRESA"/>
    <s v="BUEN"/>
    <d v="2023-09-06T00:00:00"/>
    <d v="2021-10-05T00:00:00"/>
    <d v="2021-10-05T00:00:00"/>
    <m/>
    <m/>
    <s v="COMERCIAL NUTRESA S A S"/>
    <s v="MERCADEO"/>
    <s v="CNCH"/>
    <s v="CORONA"/>
    <s v="N"/>
    <d v="2021-09-22T00:00:00"/>
  </r>
  <r>
    <x v="2803"/>
    <s v="VILA"/>
    <s v="CEDIS ALTILLANO VILLAVICENCIO"/>
    <s v="ALMACEN"/>
    <s v="ALMACENAJE"/>
    <s v="P"/>
    <s v="KIT TOSH Te NEGRO"/>
    <x v="761"/>
    <s v="KIT TOSH TE NEGRO"/>
    <s v="UND"/>
    <m/>
    <s v="12/31/2040"/>
    <n v="6"/>
    <n v="6"/>
    <n v="0"/>
    <n v="0"/>
    <n v="4750"/>
    <n v="28500"/>
    <s v="VIL09272023"/>
    <n v="0"/>
    <x v="2"/>
    <s v="NUTRESA"/>
    <s v="BUEN"/>
    <d v="2023-09-27T00:00:00"/>
    <d v="2021-10-21T00:00:00"/>
    <d v="2021-10-21T00:00:00"/>
    <m/>
    <m/>
    <s v="COMERCIAL NUTRESA S A S"/>
    <s v="MERCADEO"/>
    <s v="CAFE"/>
    <s v="TOSH"/>
    <s v="N"/>
    <d v="2021-10-21T00:00:00"/>
  </r>
  <r>
    <x v="2804"/>
    <s v="VILA"/>
    <s v="CEDIS ALTILLANO VILLAVICENCIO"/>
    <s v="ALMACEN"/>
    <s v="ALMACENAJE"/>
    <s v="P"/>
    <s v="PRODUCTO"/>
    <x v="546"/>
    <s v="PASAB. TOSH MIX PRIMAVERAL PLEGADIZA X12UNX35G"/>
    <s v="UND"/>
    <m/>
    <s v="12/31/2040"/>
    <n v="8"/>
    <n v="8"/>
    <n v="0"/>
    <n v="0"/>
    <n v="22073"/>
    <n v="176584"/>
    <s v="VIL082621"/>
    <n v="0"/>
    <x v="2"/>
    <s v="NUTRESA"/>
    <s v="BUEN"/>
    <d v="2022-05-26T00:00:00"/>
    <d v="2021-10-05T00:00:00"/>
    <d v="2021-10-05T00:00:00"/>
    <d v="2021-10-13T00:00:00"/>
    <d v="2021-10-13T15:46:46"/>
    <s v="COMERCIAL NUTRESA S A S"/>
    <s v="MERCADEO"/>
    <s v="CNCH"/>
    <s v="TOSH"/>
    <s v="N"/>
    <d v="2021-09-23T00:00:00"/>
  </r>
  <r>
    <x v="2805"/>
    <s v="VILA"/>
    <s v="CEDIS ALTILLANO VILLAVICENCIO"/>
    <s v="ALMACEN"/>
    <s v="ALMACENAJE"/>
    <s v="P"/>
    <s v="PRODUCTO"/>
    <x v="189"/>
    <s v="PAS. PITA CHIPS TOSH CHAMPINON PIX26G"/>
    <s v="UND"/>
    <m/>
    <s v="12/31/2040"/>
    <n v="675"/>
    <n v="675"/>
    <n v="0"/>
    <n v="0"/>
    <n v="1600"/>
    <n v="1080000"/>
    <s v="VIL070322"/>
    <n v="0"/>
    <x v="0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806"/>
    <s v="VILA"/>
    <s v="CEDIS ALTILLANO VILLAVICENCIO"/>
    <s v="ALMACEN"/>
    <s v="ALMACENAJE"/>
    <s v="P"/>
    <s v="MATIZ"/>
    <x v="549"/>
    <s v="MATIZ INSTANTE FRASCO X 150 GR"/>
    <s v="UND"/>
    <m/>
    <s v="12/31/2040"/>
    <n v="2"/>
    <n v="2"/>
    <n v="0"/>
    <n v="0"/>
    <n v="7800"/>
    <n v="15600"/>
    <s v="VIL04052023"/>
    <n v="0"/>
    <x v="2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807"/>
    <s v="VILA"/>
    <s v="CEDIS ALTILLANO VILLAVICENCIO"/>
    <s v="ALMACEN"/>
    <s v="ALMACENAJE"/>
    <s v="P"/>
    <s v="PRODUCTO"/>
    <x v="212"/>
    <s v="BURBUJA JET AREQUIPE COCO PI XQ 13.2 GR"/>
    <s v="UND"/>
    <m/>
    <s v="12/31/2040"/>
    <n v="1450"/>
    <n v="1450"/>
    <n v="0"/>
    <n v="0"/>
    <n v="600"/>
    <n v="870000"/>
    <s v="VIL081821"/>
    <n v="0"/>
    <x v="0"/>
    <s v="NUTRESA"/>
    <s v="BUEN"/>
    <d v="2022-05-18T00:00:00"/>
    <d v="2021-11-09T00:00:00"/>
    <d v="2021-11-09T00:00:00"/>
    <m/>
    <m/>
    <s v="COMERCIAL NUTRESA S A S"/>
    <s v="MERCADEO"/>
    <s v="CNCH"/>
    <s v="JET"/>
    <s v="N"/>
    <d v="2021-09-06T00:00:00"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s v="BARR"/>
    <x v="0"/>
    <x v="0"/>
    <s v="OPEN MIND"/>
    <n v="1"/>
    <x v="0"/>
    <x v="0"/>
    <s v="NUTRESA"/>
    <x v="0"/>
    <n v="44517"/>
    <n v="44517"/>
    <m/>
    <m/>
    <x v="0"/>
    <x v="0"/>
    <s v="BARR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1"/>
    <s v="BGTA"/>
    <x v="0"/>
    <x v="0"/>
    <s v="OPEN MIND"/>
    <n v="5"/>
    <x v="0"/>
    <x v="0"/>
    <s v="NUTRESA"/>
    <x v="0"/>
    <n v="44517"/>
    <n v="44517"/>
    <m/>
    <m/>
    <x v="0"/>
    <x v="0"/>
    <s v="BGTA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2"/>
    <s v="DUIT"/>
    <x v="0"/>
    <x v="0"/>
    <s v="OPEN MIND"/>
    <n v="1"/>
    <x v="0"/>
    <x v="0"/>
    <s v="NUTRESA"/>
    <x v="0"/>
    <n v="44517"/>
    <n v="44517"/>
    <m/>
    <m/>
    <x v="0"/>
    <x v="0"/>
    <s v="DUI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3"/>
    <s v="CALI"/>
    <x v="0"/>
    <x v="0"/>
    <s v="OPEN MIND"/>
    <n v="4"/>
    <x v="0"/>
    <x v="0"/>
    <s v="NUTRESA"/>
    <x v="0"/>
    <n v="44517"/>
    <n v="44517"/>
    <m/>
    <m/>
    <x v="0"/>
    <x v="0"/>
    <s v="CALICRD024952CADENASNUTRESA"/>
    <x v="0"/>
    <m/>
    <n v="0"/>
    <n v="0"/>
    <n v="0"/>
    <m/>
    <n v="6000000"/>
    <n v="30000000"/>
    <n v="100000000"/>
    <n v="3000"/>
    <n v="12000"/>
    <n v="8.3333333333333332E-3"/>
    <n v="44521"/>
    <e v="#REF!"/>
    <d v="2021-12-15T00:00:00"/>
    <m/>
  </r>
  <r>
    <x v="4"/>
    <s v="CART"/>
    <x v="0"/>
    <x v="0"/>
    <s v="OPEN MIND"/>
    <n v="1"/>
    <x v="0"/>
    <x v="0"/>
    <s v="NUTRESA"/>
    <x v="0"/>
    <n v="44517"/>
    <n v="44517"/>
    <m/>
    <m/>
    <x v="0"/>
    <x v="0"/>
    <s v="CAR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5"/>
    <s v="MEDE"/>
    <x v="0"/>
    <x v="0"/>
    <s v="OPEN MIND"/>
    <n v="5"/>
    <x v="0"/>
    <x v="0"/>
    <s v="NUTRESA"/>
    <x v="0"/>
    <n v="44517"/>
    <n v="44517"/>
    <m/>
    <m/>
    <x v="0"/>
    <x v="0"/>
    <s v="MEDE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0"/>
    <s v="BARR"/>
    <x v="1"/>
    <x v="1"/>
    <s v="PAPELCARD"/>
    <n v="150"/>
    <x v="1"/>
    <x v="0"/>
    <s v="NUTRESA"/>
    <x v="0"/>
    <n v="44523"/>
    <n v="44531"/>
    <m/>
    <m/>
    <x v="0"/>
    <x v="0"/>
    <s v="BARR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1"/>
    <s v="BGTA"/>
    <x v="1"/>
    <x v="1"/>
    <s v="PAPELCARD"/>
    <n v="400"/>
    <x v="1"/>
    <x v="0"/>
    <s v="NUTRESA"/>
    <x v="0"/>
    <n v="44523"/>
    <n v="44531"/>
    <m/>
    <m/>
    <x v="0"/>
    <x v="0"/>
    <s v="BGTACRD024947CADENASNUTRESA"/>
    <x v="0"/>
    <m/>
    <n v="0"/>
    <n v="0"/>
    <n v="0"/>
    <m/>
    <n v="0.01"/>
    <n v="11000000"/>
    <n v="11000000"/>
    <n v="1.21"/>
    <n v="484"/>
    <n v="3.3611111111111114E-4"/>
    <n v="44527"/>
    <e v="#REF!"/>
    <d v="2021-12-15T00:00:00"/>
    <m/>
  </r>
  <r>
    <x v="3"/>
    <s v="CALI"/>
    <x v="1"/>
    <x v="1"/>
    <s v="PAPELCARD"/>
    <n v="50"/>
    <x v="1"/>
    <x v="0"/>
    <s v="NUTRESA"/>
    <x v="0"/>
    <n v="44523"/>
    <n v="44531"/>
    <m/>
    <m/>
    <x v="0"/>
    <x v="0"/>
    <s v="CALI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4"/>
    <s v="CART"/>
    <x v="1"/>
    <x v="1"/>
    <s v="PAPELCARD"/>
    <n v="50"/>
    <x v="1"/>
    <x v="0"/>
    <s v="NUTRESA"/>
    <x v="0"/>
    <n v="44523"/>
    <n v="44531"/>
    <m/>
    <m/>
    <x v="0"/>
    <x v="0"/>
    <s v="CART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5"/>
    <s v="MEDE"/>
    <x v="1"/>
    <x v="1"/>
    <s v="PAPELCARD"/>
    <n v="150"/>
    <x v="1"/>
    <x v="0"/>
    <s v="NUTRESA"/>
    <x v="0"/>
    <n v="44523"/>
    <n v="44531"/>
    <m/>
    <m/>
    <x v="0"/>
    <x v="0"/>
    <s v="MEDE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6"/>
    <s v="PERE"/>
    <x v="1"/>
    <x v="1"/>
    <s v="PAPELCARD"/>
    <n v="50"/>
    <x v="1"/>
    <x v="0"/>
    <s v="NUTRESA"/>
    <x v="0"/>
    <n v="44523"/>
    <n v="44531"/>
    <m/>
    <m/>
    <x v="0"/>
    <x v="0"/>
    <s v="PERE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0"/>
    <s v="BARR"/>
    <x v="2"/>
    <x v="2"/>
    <s v="POP"/>
    <n v="2"/>
    <x v="1"/>
    <x v="0"/>
    <s v="NUTRESA"/>
    <x v="0"/>
    <n v="44523"/>
    <n v="44531"/>
    <m/>
    <m/>
    <x v="0"/>
    <x v="0"/>
    <s v="BARR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1"/>
    <s v="BGTA"/>
    <x v="2"/>
    <x v="2"/>
    <s v="POP"/>
    <n v="10"/>
    <x v="1"/>
    <x v="0"/>
    <s v="NUTRESA"/>
    <x v="0"/>
    <n v="44523"/>
    <n v="44531"/>
    <m/>
    <m/>
    <x v="0"/>
    <x v="0"/>
    <s v="BGTACRD024945CADENASNUTRESA"/>
    <x v="0"/>
    <m/>
    <n v="0"/>
    <n v="0"/>
    <n v="0"/>
    <m/>
    <n v="1000000"/>
    <n v="25000000"/>
    <n v="130000000"/>
    <n v="3250"/>
    <n v="32500"/>
    <n v="2.2569444444444444E-2"/>
    <n v="44527"/>
    <e v="#REF!"/>
    <d v="2021-12-15T00:00:00"/>
    <m/>
  </r>
  <r>
    <x v="3"/>
    <s v="CALI"/>
    <x v="2"/>
    <x v="2"/>
    <s v="POP"/>
    <n v="2"/>
    <x v="1"/>
    <x v="0"/>
    <s v="NUTRESA"/>
    <x v="0"/>
    <n v="44523"/>
    <n v="44531"/>
    <m/>
    <m/>
    <x v="0"/>
    <x v="0"/>
    <s v="CALI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4"/>
    <s v="CART"/>
    <x v="2"/>
    <x v="2"/>
    <s v="POP"/>
    <n v="4"/>
    <x v="1"/>
    <x v="0"/>
    <s v="NUTRESA"/>
    <x v="0"/>
    <n v="44523"/>
    <n v="44531"/>
    <m/>
    <m/>
    <x v="0"/>
    <x v="0"/>
    <s v="CART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5"/>
    <s v="MEDE"/>
    <x v="2"/>
    <x v="2"/>
    <s v="POP"/>
    <n v="4"/>
    <x v="1"/>
    <x v="0"/>
    <s v="NUTRESA"/>
    <x v="0"/>
    <n v="44523"/>
    <n v="44531"/>
    <m/>
    <m/>
    <x v="0"/>
    <x v="0"/>
    <s v="MEDE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6"/>
    <s v="PERE"/>
    <x v="2"/>
    <x v="2"/>
    <s v="POP"/>
    <n v="3"/>
    <x v="1"/>
    <x v="0"/>
    <s v="NUTRESA"/>
    <x v="0"/>
    <n v="44523"/>
    <n v="44531"/>
    <m/>
    <m/>
    <x v="0"/>
    <x v="0"/>
    <s v="PERECRD024945CADENASNUTRESA"/>
    <x v="0"/>
    <m/>
    <n v="0"/>
    <n v="0"/>
    <n v="0"/>
    <m/>
    <n v="1000000"/>
    <n v="25000000"/>
    <n v="130000000"/>
    <n v="3250"/>
    <n v="9750"/>
    <n v="6.7708333333333336E-3"/>
    <n v="44527"/>
    <e v="#REF!"/>
    <d v="2021-12-15T00:00:00"/>
    <m/>
  </r>
  <r>
    <x v="0"/>
    <s v="BARR"/>
    <x v="3"/>
    <x v="3"/>
    <s v="POP"/>
    <n v="9"/>
    <x v="1"/>
    <x v="0"/>
    <s v="NUTRESA"/>
    <x v="0"/>
    <n v="44523"/>
    <n v="44531"/>
    <m/>
    <m/>
    <x v="0"/>
    <x v="0"/>
    <s v="BARRCRD024946CADENASNUTRESA"/>
    <x v="0"/>
    <m/>
    <n v="0"/>
    <n v="0"/>
    <n v="0"/>
    <m/>
    <n v="1000000"/>
    <n v="21000000"/>
    <n v="28000000"/>
    <n v="588"/>
    <n v="5292"/>
    <n v="3.6749999999999999E-3"/>
    <n v="44527"/>
    <e v="#REF!"/>
    <d v="2021-12-15T00:00:00"/>
    <m/>
  </r>
  <r>
    <x v="1"/>
    <s v="BGTA"/>
    <x v="3"/>
    <x v="3"/>
    <s v="POP"/>
    <n v="30"/>
    <x v="1"/>
    <x v="0"/>
    <s v="NUTRESA"/>
    <x v="0"/>
    <n v="44523"/>
    <n v="44531"/>
    <m/>
    <m/>
    <x v="0"/>
    <x v="0"/>
    <s v="BGTACRD024946CADENASNUTRESA"/>
    <x v="0"/>
    <m/>
    <n v="0"/>
    <n v="0"/>
    <n v="0"/>
    <m/>
    <n v="1000000"/>
    <n v="21000000"/>
    <n v="28000000"/>
    <n v="588"/>
    <n v="17640"/>
    <n v="1.225E-2"/>
    <n v="44527"/>
    <e v="#REF!"/>
    <d v="2021-12-15T00:00:00"/>
    <m/>
  </r>
  <r>
    <x v="3"/>
    <s v="CALI"/>
    <x v="3"/>
    <x v="3"/>
    <s v="POP"/>
    <n v="5"/>
    <x v="1"/>
    <x v="0"/>
    <s v="NUTRESA"/>
    <x v="0"/>
    <n v="44523"/>
    <n v="44531"/>
    <m/>
    <m/>
    <x v="0"/>
    <x v="0"/>
    <s v="CALICRD024946CADENASNUTRESA"/>
    <x v="0"/>
    <m/>
    <n v="0"/>
    <n v="0"/>
    <n v="0"/>
    <m/>
    <n v="1000000"/>
    <n v="21000000"/>
    <n v="28000000"/>
    <n v="588"/>
    <n v="2940"/>
    <n v="2.0416666666666665E-3"/>
    <n v="44527"/>
    <e v="#REF!"/>
    <d v="2021-12-15T00:00:00"/>
    <m/>
  </r>
  <r>
    <x v="4"/>
    <s v="CART"/>
    <x v="3"/>
    <x v="3"/>
    <s v="POP"/>
    <n v="4"/>
    <x v="1"/>
    <x v="0"/>
    <s v="NUTRESA"/>
    <x v="0"/>
    <n v="44523"/>
    <n v="44531"/>
    <m/>
    <m/>
    <x v="0"/>
    <x v="0"/>
    <s v="CART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5"/>
    <s v="MEDE"/>
    <x v="3"/>
    <x v="3"/>
    <s v="POP"/>
    <n v="7"/>
    <x v="1"/>
    <x v="0"/>
    <s v="NUTRESA"/>
    <x v="0"/>
    <n v="44523"/>
    <n v="44531"/>
    <m/>
    <m/>
    <x v="0"/>
    <x v="0"/>
    <s v="MEDECRD024946CADENASNUTRESA"/>
    <x v="0"/>
    <m/>
    <n v="0"/>
    <n v="0"/>
    <n v="0"/>
    <m/>
    <n v="1000000"/>
    <n v="21000000"/>
    <n v="28000000"/>
    <n v="588"/>
    <n v="4116"/>
    <n v="2.8583333333333334E-3"/>
    <n v="44527"/>
    <e v="#REF!"/>
    <d v="2021-12-15T00:00:00"/>
    <m/>
  </r>
  <r>
    <x v="6"/>
    <s v="PERE"/>
    <x v="3"/>
    <x v="3"/>
    <s v="POP"/>
    <n v="4"/>
    <x v="1"/>
    <x v="0"/>
    <s v="NUTRESA"/>
    <x v="0"/>
    <n v="44523"/>
    <n v="44531"/>
    <m/>
    <m/>
    <x v="0"/>
    <x v="0"/>
    <s v="PERE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7"/>
    <s v="VILA"/>
    <x v="3"/>
    <x v="3"/>
    <s v="POP"/>
    <n v="1"/>
    <x v="1"/>
    <x v="0"/>
    <s v="NUTRESA"/>
    <x v="0"/>
    <n v="44523"/>
    <n v="44531"/>
    <m/>
    <m/>
    <x v="0"/>
    <x v="0"/>
    <s v="VILACRD024946CADENASNUTRESA"/>
    <x v="0"/>
    <m/>
    <n v="0"/>
    <n v="0"/>
    <n v="0"/>
    <m/>
    <n v="1000000"/>
    <n v="21000000"/>
    <n v="28000000"/>
    <n v="588"/>
    <n v="588"/>
    <n v="4.0833333333333336E-4"/>
    <n v="44527"/>
    <e v="#REF!"/>
    <d v="2021-12-15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337500"/>
    <n v="337500"/>
    <n v="0.234375"/>
    <n v="44514"/>
    <e v="#REF!"/>
    <d v="2021-12-15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1"/>
    <s v="BGTA"/>
    <x v="6"/>
    <x v="6"/>
    <s v="OPEN MIND"/>
    <n v="8"/>
    <x v="4"/>
    <x v="0"/>
    <s v="NUTRESA"/>
    <x v="0"/>
    <n v="44516"/>
    <n v="44531"/>
    <m/>
    <m/>
    <x v="0"/>
    <x v="0"/>
    <s v="BGTACRD024929CADENASNUTRESA"/>
    <x v="0"/>
    <m/>
    <n v="0"/>
    <n v="0"/>
    <n v="0"/>
    <m/>
    <n v="0.01"/>
    <n v="40000000"/>
    <n v="30000000"/>
    <n v="1200"/>
    <n v="9600"/>
    <n v="6.6666666666666671E-3"/>
    <n v="44520"/>
    <e v="#REF!"/>
    <d v="2021-12-15T00:00:00"/>
    <m/>
  </r>
  <r>
    <x v="3"/>
    <s v="CALI"/>
    <x v="6"/>
    <x v="6"/>
    <s v="OPEN MIND"/>
    <n v="2"/>
    <x v="4"/>
    <x v="0"/>
    <s v="NUTRESA"/>
    <x v="0"/>
    <n v="44516"/>
    <n v="44531"/>
    <m/>
    <m/>
    <x v="0"/>
    <x v="0"/>
    <s v="CALI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4"/>
    <s v="CART"/>
    <x v="6"/>
    <x v="6"/>
    <s v="OPEN MIND"/>
    <n v="2"/>
    <x v="4"/>
    <x v="0"/>
    <s v="NUTRESA"/>
    <x v="0"/>
    <n v="44516"/>
    <n v="44531"/>
    <m/>
    <m/>
    <x v="0"/>
    <x v="0"/>
    <s v="CART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5"/>
    <s v="MEDE"/>
    <x v="6"/>
    <x v="6"/>
    <s v="OPEN MIND"/>
    <n v="2"/>
    <x v="4"/>
    <x v="0"/>
    <s v="NUTRESA"/>
    <x v="0"/>
    <n v="44516"/>
    <n v="44531"/>
    <m/>
    <m/>
    <x v="0"/>
    <x v="0"/>
    <s v="MEDE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6"/>
    <s v="PERE"/>
    <x v="6"/>
    <x v="6"/>
    <s v="OPEN MIND"/>
    <n v="1"/>
    <x v="4"/>
    <x v="0"/>
    <s v="NUTRESA"/>
    <x v="0"/>
    <n v="44516"/>
    <n v="44531"/>
    <m/>
    <m/>
    <x v="0"/>
    <x v="0"/>
    <s v="PERECRD024929CADENASNUTRESA"/>
    <x v="0"/>
    <m/>
    <n v="0"/>
    <n v="0"/>
    <n v="0"/>
    <m/>
    <n v="0.01"/>
    <n v="40000000"/>
    <n v="30000000"/>
    <n v="1200"/>
    <n v="1200"/>
    <n v="8.3333333333333339E-4"/>
    <n v="44520"/>
    <e v="#REF!"/>
    <d v="2021-12-15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n v="44520"/>
    <e v="#REF!"/>
    <d v="2021-12-15T00:00:00"/>
    <m/>
  </r>
  <r>
    <x v="1"/>
    <s v="BGTA"/>
    <x v="7"/>
    <x v="7"/>
    <s v="POP"/>
    <n v="7"/>
    <x v="5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n v="44520"/>
    <e v="#REF!"/>
    <d v="2021-12-15T00:00:00"/>
    <m/>
  </r>
  <r>
    <x v="5"/>
    <s v="MEDE"/>
    <x v="7"/>
    <x v="7"/>
    <s v="POP"/>
    <n v="2"/>
    <x v="5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n v="44520"/>
    <e v="#REF!"/>
    <d v="2021-12-15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n v="44514"/>
    <e v="#REF!"/>
    <d v="2021-12-15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n v="44514"/>
    <e v="#REF!"/>
    <d v="2021-12-15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n v="44472"/>
    <e v="#REF!"/>
    <d v="2021-12-15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2"/>
    <s v="BARRCRD024124CADENASNUTRESA"/>
    <x v="2"/>
    <n v="28"/>
    <n v="1"/>
    <n v="0"/>
    <n v="0"/>
    <m/>
    <n v="5"/>
    <n v="60"/>
    <n v="46.5"/>
    <n v="13950"/>
    <n v="390600"/>
    <n v="0.27124999999999999"/>
    <n v="44472"/>
    <e v="#REF!"/>
    <d v="2021-12-15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2"/>
    <s v="BGTACRD024124CADENASNUTRESA"/>
    <x v="3"/>
    <n v="111"/>
    <n v="1"/>
    <n v="0"/>
    <n v="0"/>
    <m/>
    <n v="5"/>
    <n v="60"/>
    <n v="46.5"/>
    <n v="13950"/>
    <n v="1548450"/>
    <n v="1.0753124999999999"/>
    <n v="44472"/>
    <e v="#REF!"/>
    <d v="2021-12-15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n v="44472"/>
    <e v="#REF!"/>
    <d v="2021-12-15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n v="44472"/>
    <e v="#REF!"/>
    <d v="2021-12-15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n v="44472"/>
    <e v="#REF!"/>
    <d v="2021-12-15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n v="44472"/>
    <e v="#REF!"/>
    <d v="2021-12-15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2"/>
    <s v="MEDECRD024124CADENASNUTRESA"/>
    <x v="8"/>
    <n v="17"/>
    <n v="1"/>
    <n v="0"/>
    <n v="0"/>
    <m/>
    <n v="5"/>
    <n v="60"/>
    <n v="46.5"/>
    <n v="13950"/>
    <n v="237150"/>
    <n v="0.16468749999999999"/>
    <n v="44472"/>
    <e v="#REF!"/>
    <d v="2021-12-15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749999999999"/>
    <n v="44472"/>
    <e v="#REF!"/>
    <d v="2021-12-15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2"/>
    <s v="BGTACRD024125CADENASNUTRESA"/>
    <x v="10"/>
    <n v="18"/>
    <n v="1"/>
    <n v="0"/>
    <n v="0"/>
    <m/>
    <n v="5"/>
    <n v="80"/>
    <n v="62"/>
    <n v="24800"/>
    <n v="446400"/>
    <n v="0.31"/>
    <n v="44472"/>
    <e v="#REF!"/>
    <d v="2021-12-15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2"/>
    <s v="BUCA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444444444444"/>
    <n v="44472"/>
    <e v="#REF!"/>
    <d v="2021-12-15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2"/>
    <s v="PERECRD024125CADENASNUTRESA"/>
    <x v="12"/>
    <n v="16"/>
    <n v="1"/>
    <n v="0"/>
    <n v="0"/>
    <m/>
    <n v="5"/>
    <n v="80"/>
    <n v="62"/>
    <n v="24800"/>
    <n v="396800"/>
    <n v="0.27555555555555555"/>
    <n v="44472"/>
    <e v="#REF!"/>
    <d v="2021-12-15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2"/>
    <s v="IBA1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2"/>
    <s v="PERE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22222222221"/>
    <n v="44472"/>
    <e v="#REF!"/>
    <d v="2021-12-15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5555555555552E-2"/>
    <n v="44472"/>
    <e v="#REF!"/>
    <d v="2021-12-15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777777777778"/>
    <n v="44472"/>
    <e v="#REF!"/>
    <d v="2021-12-15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444444444446"/>
    <n v="44472"/>
    <e v="#REF!"/>
    <d v="2021-12-15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2"/>
    <s v="BUCACRD024128CADENASNUTRESA"/>
    <x v="15"/>
    <n v="22"/>
    <n v="1"/>
    <n v="0"/>
    <n v="0"/>
    <m/>
    <n v="1"/>
    <n v="58"/>
    <n v="100"/>
    <n v="5800"/>
    <n v="127600"/>
    <n v="8.8611111111111113E-2"/>
    <n v="44472"/>
    <e v="#REF!"/>
    <d v="2021-12-15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5555555555561E-2"/>
    <n v="44472"/>
    <e v="#REF!"/>
    <d v="2021-12-15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2"/>
    <s v="CARTCRD024128CADENASNUTRESA"/>
    <x v="8"/>
    <n v="17"/>
    <n v="1"/>
    <n v="0"/>
    <n v="0"/>
    <m/>
    <n v="1"/>
    <n v="58"/>
    <n v="100"/>
    <n v="5800"/>
    <n v="98600"/>
    <n v="6.8472222222222226E-2"/>
    <n v="44472"/>
    <e v="#REF!"/>
    <d v="2021-12-15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3"/>
    <s v="MEDECRD024128CADENASNUTRESA"/>
    <x v="16"/>
    <n v="61"/>
    <n v="1"/>
    <n v="0"/>
    <n v="0"/>
    <m/>
    <n v="1"/>
    <n v="58"/>
    <n v="100"/>
    <n v="5800"/>
    <n v="353800"/>
    <n v="0.24569444444444444"/>
    <n v="44472"/>
    <e v="#REF!"/>
    <d v="2021-12-15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444444444443E-2"/>
    <n v="44472"/>
    <e v="#REF!"/>
    <d v="2021-12-15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444444444446"/>
    <n v="44472"/>
    <e v="#REF!"/>
    <d v="2021-12-15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2"/>
    <s v="CART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2"/>
    <s v="IBA1CRD024129CADENASNUTRESA"/>
    <x v="18"/>
    <n v="10"/>
    <n v="1"/>
    <n v="1"/>
    <n v="9.0909090909090912E-2"/>
    <m/>
    <n v="16"/>
    <n v="76"/>
    <n v="140"/>
    <n v="170240"/>
    <n v="1872640"/>
    <n v="1.3004444444444445"/>
    <n v="44472"/>
    <e v="#REF!"/>
    <d v="2021-12-15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33333333332"/>
    <n v="44472"/>
    <e v="#REF!"/>
    <d v="2021-12-15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2"/>
    <s v="BARRCRD024131CADENASNUTRESA"/>
    <x v="9"/>
    <n v="21"/>
    <n v="1"/>
    <n v="0"/>
    <n v="0"/>
    <m/>
    <n v="30"/>
    <n v="7"/>
    <n v="7"/>
    <n v="1470"/>
    <n v="30870"/>
    <n v="2.1437500000000002E-2"/>
    <n v="44472"/>
    <e v="#REF!"/>
    <d v="2021-12-15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2"/>
    <s v="BGTACRD024131CADENASNUTRESA"/>
    <x v="19"/>
    <n v="76"/>
    <n v="1"/>
    <n v="0"/>
    <n v="0"/>
    <m/>
    <n v="30"/>
    <n v="7"/>
    <n v="7"/>
    <n v="1470"/>
    <n v="111720"/>
    <n v="7.7583333333333337E-2"/>
    <n v="44472"/>
    <e v="#REF!"/>
    <d v="2021-12-15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2"/>
    <s v="BUCACRD024131CADENASNUTRESA"/>
    <x v="18"/>
    <n v="11"/>
    <n v="1"/>
    <n v="0"/>
    <n v="0"/>
    <m/>
    <n v="30"/>
    <n v="7"/>
    <n v="7"/>
    <n v="1470"/>
    <n v="16170"/>
    <n v="1.1229166666666667E-2"/>
    <n v="44472"/>
    <e v="#REF!"/>
    <d v="2021-12-15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2"/>
    <s v="CALICRD024131CADENASNUTRESA"/>
    <x v="20"/>
    <n v="35"/>
    <n v="1"/>
    <n v="0"/>
    <n v="0"/>
    <m/>
    <n v="30"/>
    <n v="7"/>
    <n v="7"/>
    <n v="1470"/>
    <n v="51450"/>
    <n v="3.5729166666666666E-2"/>
    <n v="44472"/>
    <e v="#REF!"/>
    <d v="2021-12-15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2"/>
    <s v="CARTCRD024131CADENASNUTRESA"/>
    <x v="10"/>
    <n v="18"/>
    <n v="1"/>
    <n v="0"/>
    <n v="0"/>
    <m/>
    <n v="30"/>
    <n v="7"/>
    <n v="7"/>
    <n v="1470"/>
    <n v="26460"/>
    <n v="1.8374999999999999E-2"/>
    <n v="44472"/>
    <e v="#REF!"/>
    <d v="2021-12-15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2"/>
    <s v="IBA1CRD024131CADENASNUTRESA"/>
    <x v="13"/>
    <n v="1"/>
    <n v="1"/>
    <n v="0"/>
    <n v="0"/>
    <m/>
    <n v="30"/>
    <n v="7"/>
    <n v="7"/>
    <n v="1470"/>
    <n v="1470"/>
    <n v="1.0208333333333332E-3"/>
    <n v="44472"/>
    <e v="#REF!"/>
    <d v="2021-12-15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2"/>
    <s v="MEDECRD024131CADENASNUTRESA"/>
    <x v="21"/>
    <n v="70"/>
    <n v="1"/>
    <n v="0"/>
    <n v="0"/>
    <m/>
    <n v="30"/>
    <n v="7"/>
    <n v="7"/>
    <n v="1470"/>
    <n v="102900"/>
    <n v="7.1458333333333332E-2"/>
    <n v="44472"/>
    <e v="#REF!"/>
    <d v="2021-12-15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2"/>
    <s v="PERECRD024131CADENASNUTRESA"/>
    <x v="22"/>
    <n v="19"/>
    <n v="1"/>
    <n v="0"/>
    <n v="0"/>
    <m/>
    <n v="30"/>
    <n v="7"/>
    <n v="7"/>
    <n v="1470"/>
    <n v="27930"/>
    <n v="1.9395833333333334E-2"/>
    <n v="44472"/>
    <e v="#REF!"/>
    <d v="2021-12-15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2"/>
    <s v="BARRCRD024350CADENASNUTRESA"/>
    <x v="18"/>
    <n v="11"/>
    <n v="1"/>
    <n v="0"/>
    <n v="0"/>
    <m/>
    <n v="5"/>
    <n v="60"/>
    <n v="90"/>
    <n v="27000"/>
    <n v="297000"/>
    <n v="0.20624999999999999"/>
    <n v="44472"/>
    <e v="#REF!"/>
    <d v="2021-12-15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2"/>
    <s v="BGTACRD024350CADENASNUTRESA"/>
    <x v="12"/>
    <n v="16"/>
    <n v="1"/>
    <n v="0"/>
    <n v="0"/>
    <m/>
    <n v="5"/>
    <n v="60"/>
    <n v="90"/>
    <n v="27000"/>
    <n v="432000"/>
    <n v="0.3"/>
    <n v="44472"/>
    <e v="#REF!"/>
    <d v="2021-12-15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2"/>
    <s v="BUCA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2"/>
    <s v="CALICRD024350CADENASNUTRESA"/>
    <x v="4"/>
    <n v="8"/>
    <n v="1"/>
    <n v="0"/>
    <n v="0"/>
    <m/>
    <n v="5"/>
    <n v="60"/>
    <n v="90"/>
    <n v="27000"/>
    <n v="216000"/>
    <n v="0.15"/>
    <n v="44472"/>
    <e v="#REF!"/>
    <d v="2021-12-15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2"/>
    <s v="CART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2"/>
    <s v="IBA1CRD024350CADENASNUTRESA"/>
    <x v="10"/>
    <n v="18"/>
    <n v="1"/>
    <n v="0"/>
    <n v="0"/>
    <m/>
    <n v="5"/>
    <n v="60"/>
    <n v="90"/>
    <n v="27000"/>
    <n v="486000"/>
    <n v="0.33750000000000002"/>
    <n v="44472"/>
    <e v="#REF!"/>
    <d v="2021-12-15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4"/>
    <s v="MEDECRD024350CADENASNUTRESA"/>
    <x v="23"/>
    <n v="6"/>
    <n v="1"/>
    <n v="0"/>
    <n v="0"/>
    <m/>
    <n v="5"/>
    <n v="60"/>
    <n v="90"/>
    <n v="27000"/>
    <n v="162000"/>
    <n v="0.1125"/>
    <n v="44472"/>
    <e v="#REF!"/>
    <d v="2021-12-15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2"/>
    <s v="PERECRD024350CADENASNUTRESA"/>
    <x v="17"/>
    <n v="3"/>
    <n v="1"/>
    <n v="0"/>
    <n v="0"/>
    <m/>
    <n v="5"/>
    <n v="60"/>
    <n v="90"/>
    <n v="27000"/>
    <n v="81000"/>
    <n v="5.6250000000000001E-2"/>
    <n v="44472"/>
    <e v="#REF!"/>
    <d v="2021-12-15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2"/>
    <s v="BARRCRD024351CADENASNUTRESA"/>
    <x v="17"/>
    <n v="3"/>
    <n v="1"/>
    <n v="0"/>
    <n v="0"/>
    <m/>
    <n v="5"/>
    <n v="21"/>
    <n v="28"/>
    <n v="2940"/>
    <n v="8820"/>
    <n v="6.1250000000000002E-3"/>
    <n v="44472"/>
    <e v="#REF!"/>
    <d v="2021-12-15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2"/>
    <s v="BGTACRD024351CADENASNUTRESA"/>
    <x v="24"/>
    <n v="10"/>
    <n v="1"/>
    <n v="0"/>
    <n v="0"/>
    <m/>
    <n v="5"/>
    <n v="21"/>
    <n v="28"/>
    <n v="2940"/>
    <n v="29400"/>
    <n v="2.0416666666666666E-2"/>
    <n v="44472"/>
    <e v="#REF!"/>
    <d v="2021-12-15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2"/>
    <s v="CART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4"/>
    <s v="MEDE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2"/>
    <s v="BARRCRD024352CADENASNUTRESA"/>
    <x v="26"/>
    <n v="30"/>
    <n v="1"/>
    <n v="0"/>
    <n v="0"/>
    <m/>
    <n v="5"/>
    <n v="30"/>
    <n v="40"/>
    <n v="6000"/>
    <n v="180000"/>
    <n v="0.125"/>
    <n v="44472"/>
    <e v="#REF!"/>
    <d v="2021-12-15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2"/>
    <s v="BUCACRD024352CADENASNUTRESA"/>
    <x v="27"/>
    <n v="25"/>
    <n v="1"/>
    <n v="0"/>
    <n v="0"/>
    <m/>
    <n v="5"/>
    <n v="30"/>
    <n v="40"/>
    <n v="6000"/>
    <n v="150000"/>
    <n v="0.10416666666666667"/>
    <n v="44472"/>
    <e v="#REF!"/>
    <d v="2021-12-15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2"/>
    <s v="CARTCRD024352CADENASNUTRESA"/>
    <x v="28"/>
    <n v="37"/>
    <n v="1"/>
    <n v="0"/>
    <n v="0"/>
    <m/>
    <n v="5"/>
    <n v="30"/>
    <n v="40"/>
    <n v="6000"/>
    <n v="222000"/>
    <n v="0.15416666666666667"/>
    <n v="44472"/>
    <e v="#REF!"/>
    <d v="2021-12-15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4"/>
    <s v="MEDECRD024352CADENASNUTRESA"/>
    <x v="29"/>
    <n v="126"/>
    <n v="1"/>
    <n v="0"/>
    <n v="0"/>
    <m/>
    <n v="5"/>
    <n v="30"/>
    <n v="40"/>
    <n v="6000"/>
    <n v="756000"/>
    <n v="0.52500000000000002"/>
    <n v="44472"/>
    <e v="#REF!"/>
    <d v="2021-12-15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5"/>
    <s v="BGTACRD024353CADENASNUTRESA"/>
    <x v="25"/>
    <n v="3"/>
    <n v="1"/>
    <n v="2"/>
    <n v="0.4"/>
    <m/>
    <n v="35"/>
    <n v="100"/>
    <n v="67"/>
    <n v="234500"/>
    <n v="1172500"/>
    <n v="0.81423611111111116"/>
    <n v="44472"/>
    <e v="#REF!"/>
    <d v="2021-12-15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5"/>
    <s v="BUC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5"/>
    <s v="IBA1CRD024353CADENASNUTRESA"/>
    <x v="7"/>
    <n v="2"/>
    <n v="1"/>
    <n v="0"/>
    <n v="0"/>
    <m/>
    <n v="35"/>
    <n v="100"/>
    <n v="67"/>
    <n v="234500"/>
    <n v="469000"/>
    <n v="0.32569444444444445"/>
    <n v="44472"/>
    <e v="#REF!"/>
    <d v="2021-12-15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n v="44472"/>
    <e v="#REF!"/>
    <d v="2021-12-15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5"/>
    <s v="VIL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5"/>
    <s v="BGTACRD024354CADENASNUTRESA"/>
    <x v="7"/>
    <n v="1"/>
    <n v="1"/>
    <n v="1"/>
    <n v="0.5"/>
    <m/>
    <n v="172"/>
    <n v="172"/>
    <n v="320"/>
    <n v="9466880"/>
    <n v="18933760"/>
    <n v="13.148444444444445"/>
    <n v="44472"/>
    <e v="#REF!"/>
    <d v="2021-12-15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5"/>
    <s v="CALI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n v="44472"/>
    <e v="#REF!"/>
    <d v="2021-12-15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5"/>
    <s v="PERE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8"/>
    <s v="BUCA"/>
    <x v="23"/>
    <x v="23"/>
    <s v="PAPELCARD"/>
    <n v="40"/>
    <x v="8"/>
    <x v="1"/>
    <s v="NUTRESA"/>
    <x v="1"/>
    <d v="2021-11-05T00:00:00"/>
    <n v="44515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n v="44509"/>
    <e v="#REF!"/>
    <d v="2021-12-15T00:00:00"/>
    <m/>
  </r>
  <r>
    <x v="9"/>
    <s v="IBA1"/>
    <x v="23"/>
    <x v="23"/>
    <s v="PAPELCARD"/>
    <n v="16"/>
    <x v="8"/>
    <x v="1"/>
    <s v="NUTRESA"/>
    <x v="1"/>
    <d v="2021-11-05T00:00:00"/>
    <n v="44515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n v="44509"/>
    <e v="#REF!"/>
    <d v="2021-12-15T00:00:00"/>
    <m/>
  </r>
  <r>
    <x v="8"/>
    <s v="BUCA"/>
    <x v="24"/>
    <x v="24"/>
    <s v="VIALAMBRE"/>
    <n v="40"/>
    <x v="8"/>
    <x v="1"/>
    <s v="NUTRESA"/>
    <x v="1"/>
    <d v="2021-11-18T00:00:00"/>
    <n v="44515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n v="44522"/>
    <e v="#REF!"/>
    <d v="2021-12-15T00:00:00"/>
    <m/>
  </r>
  <r>
    <x v="3"/>
    <s v="CALI"/>
    <x v="24"/>
    <x v="24"/>
    <s v="VIALAMBRE"/>
    <n v="2"/>
    <x v="8"/>
    <x v="1"/>
    <s v="NUTRESA"/>
    <x v="1"/>
    <d v="2021-11-18T00:00:00"/>
    <n v="44515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4"/>
    <x v="24"/>
    <s v="VIALAMBRE"/>
    <n v="2"/>
    <x v="8"/>
    <x v="1"/>
    <s v="NUTRESA"/>
    <x v="1"/>
    <d v="2021-11-18T00:00:00"/>
    <n v="44515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5"/>
    <x v="25"/>
    <s v="VIALAMBRE"/>
    <n v="2"/>
    <x v="8"/>
    <x v="1"/>
    <s v="NUTRESA"/>
    <x v="1"/>
    <d v="2021-11-18T00:00:00"/>
    <n v="44515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1"/>
    <s v="BGTA"/>
    <x v="26"/>
    <x v="26"/>
    <s v="EVOLUTION"/>
    <n v="1"/>
    <x v="8"/>
    <x v="1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n v="44517"/>
    <e v="#REF!"/>
    <d v="2021-12-15T00:00:00"/>
    <m/>
  </r>
  <r>
    <x v="3"/>
    <s v="CALI"/>
    <x v="26"/>
    <x v="26"/>
    <s v="EVOLUTION"/>
    <n v="3"/>
    <x v="8"/>
    <x v="1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n v="44517"/>
    <e v="#REF!"/>
    <d v="2021-12-15T00:00:00"/>
    <m/>
  </r>
  <r>
    <x v="9"/>
    <s v="IBA1"/>
    <x v="26"/>
    <x v="26"/>
    <s v="EVOLUTION"/>
    <n v="2"/>
    <x v="8"/>
    <x v="1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6"/>
    <x v="26"/>
    <s v="EVOLUTION"/>
    <n v="2"/>
    <x v="8"/>
    <x v="1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7"/>
    <x v="27"/>
    <s v="EVOLUTION"/>
    <n v="2"/>
    <x v="8"/>
    <x v="1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3"/>
    <s v="CALI"/>
    <x v="28"/>
    <x v="28"/>
    <s v="EVOLUTION"/>
    <n v="1"/>
    <x v="8"/>
    <x v="1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9"/>
    <s v="IBA1"/>
    <x v="29"/>
    <x v="29"/>
    <s v="EVOLUTION"/>
    <n v="1"/>
    <x v="8"/>
    <x v="1"/>
    <s v="NUTRESA"/>
    <x v="1"/>
    <d v="2021-11-13T00:00:00"/>
    <n v="44515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3"/>
    <s v="CALI"/>
    <x v="30"/>
    <x v="30"/>
    <s v="POP"/>
    <n v="1"/>
    <x v="8"/>
    <x v="1"/>
    <s v="NUTRESA"/>
    <x v="1"/>
    <d v="2021-11-05T00:00:00"/>
    <n v="44515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6"/>
    <s v="PERE"/>
    <x v="30"/>
    <x v="30"/>
    <s v="POP"/>
    <n v="1"/>
    <x v="8"/>
    <x v="1"/>
    <s v="NUTRESA"/>
    <x v="1"/>
    <d v="2021-11-05T00:00:00"/>
    <n v="44515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9"/>
    <s v="IBA1"/>
    <x v="31"/>
    <x v="31"/>
    <s v="INNERCIA"/>
    <n v="2"/>
    <x v="8"/>
    <x v="1"/>
    <s v="NUTRESA"/>
    <x v="1"/>
    <d v="2021-11-17T00:00:00"/>
    <n v="44515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n v="44521"/>
    <e v="#REF!"/>
    <d v="2021-12-15T00:00:00"/>
    <m/>
  </r>
  <r>
    <x v="3"/>
    <s v="CALI"/>
    <x v="32"/>
    <x v="32"/>
    <s v="INNERCIA"/>
    <n v="1"/>
    <x v="8"/>
    <x v="1"/>
    <s v="NUTRESA"/>
    <x v="1"/>
    <d v="2021-11-17T00:00:00"/>
    <n v="44515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n v="44521"/>
    <e v="#REF!"/>
    <d v="2021-12-15T00:00:00"/>
    <m/>
  </r>
  <r>
    <x v="9"/>
    <s v="IBA1"/>
    <x v="32"/>
    <x v="32"/>
    <s v="INNERCIA"/>
    <n v="4"/>
    <x v="8"/>
    <x v="1"/>
    <s v="NUTRESA"/>
    <x v="1"/>
    <d v="2021-11-17T00:00:00"/>
    <n v="44515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n v="44521"/>
    <e v="#REF!"/>
    <d v="2021-12-15T00:00:00"/>
    <m/>
  </r>
  <r>
    <x v="6"/>
    <s v="PERE"/>
    <x v="32"/>
    <x v="32"/>
    <s v="INNERCIA"/>
    <n v="6"/>
    <x v="8"/>
    <x v="1"/>
    <s v="NUTRESA"/>
    <x v="1"/>
    <d v="2021-11-17T00:00:00"/>
    <n v="44515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n v="44521"/>
    <e v="#REF!"/>
    <d v="2021-12-15T00:00:00"/>
    <m/>
  </r>
  <r>
    <x v="9"/>
    <s v="IBA1"/>
    <x v="33"/>
    <x v="33"/>
    <s v="INNERCIA"/>
    <n v="2"/>
    <x v="8"/>
    <x v="1"/>
    <s v="NUTRESA"/>
    <x v="1"/>
    <d v="2021-11-17T00:00:00"/>
    <n v="44515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n v="44521"/>
    <e v="#REF!"/>
    <d v="2021-12-15T00:00:00"/>
    <m/>
  </r>
  <r>
    <x v="3"/>
    <s v="CALI"/>
    <x v="34"/>
    <x v="34"/>
    <s v="INNERCIA"/>
    <n v="7"/>
    <x v="8"/>
    <x v="1"/>
    <s v="NUTRESA"/>
    <x v="1"/>
    <d v="2021-11-17T00:00:00"/>
    <n v="44515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n v="44521"/>
    <e v="#REF!"/>
    <d v="2021-12-15T00:00:00"/>
    <m/>
  </r>
  <r>
    <x v="9"/>
    <s v="IBA1"/>
    <x v="34"/>
    <x v="34"/>
    <s v="INNERCIA"/>
    <n v="1"/>
    <x v="8"/>
    <x v="1"/>
    <s v="NUTRESA"/>
    <x v="1"/>
    <d v="2021-11-17T00:00:00"/>
    <n v="44515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n v="44521"/>
    <e v="#REF!"/>
    <d v="2021-12-15T00:00:00"/>
    <m/>
  </r>
  <r>
    <x v="1"/>
    <s v="BGTA"/>
    <x v="35"/>
    <x v="35"/>
    <s v="INBIMA"/>
    <n v="1"/>
    <x v="8"/>
    <x v="1"/>
    <s v="NUTRESA"/>
    <x v="1"/>
    <d v="2021-11-17T00:00:00"/>
    <n v="44515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n v="44521"/>
    <e v="#REF!"/>
    <d v="2021-12-15T00:00:00"/>
    <m/>
  </r>
  <r>
    <x v="8"/>
    <s v="BUCA"/>
    <x v="35"/>
    <x v="35"/>
    <s v="INBIMA"/>
    <n v="6"/>
    <x v="8"/>
    <x v="1"/>
    <s v="NUTRESA"/>
    <x v="1"/>
    <d v="2021-11-17T00:00:00"/>
    <n v="44515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n v="44521"/>
    <e v="#REF!"/>
    <d v="2021-12-15T00:00:00"/>
    <m/>
  </r>
  <r>
    <x v="9"/>
    <s v="IBA1"/>
    <x v="35"/>
    <x v="35"/>
    <s v="INBIMA"/>
    <n v="1"/>
    <x v="8"/>
    <x v="1"/>
    <s v="NUTRESA"/>
    <x v="1"/>
    <d v="2021-11-17T00:00:00"/>
    <n v="44515"/>
    <m/>
    <m/>
    <x v="0"/>
    <x v="6"/>
    <s v="IBA1ACT000502AUTOSERVICIONUTRESA"/>
    <x v="13"/>
    <n v="1"/>
    <n v="1"/>
    <n v="0"/>
    <n v="0"/>
    <m/>
    <n v="36"/>
    <n v="49"/>
    <n v="160"/>
    <n v="282240"/>
    <n v="282240"/>
    <n v="0.19600000000000001"/>
    <n v="44521"/>
    <e v="#REF!"/>
    <d v="2021-12-15T00:00:00"/>
    <m/>
  </r>
  <r>
    <x v="3"/>
    <s v="CALI"/>
    <x v="35"/>
    <x v="35"/>
    <s v="INBIMA"/>
    <n v="8"/>
    <x v="8"/>
    <x v="1"/>
    <s v="NUTRESA"/>
    <x v="1"/>
    <d v="2021-11-17T00:00:00"/>
    <n v="44515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n v="44521"/>
    <e v="#REF!"/>
    <d v="2021-12-15T00:00:00"/>
    <m/>
  </r>
  <r>
    <x v="1"/>
    <s v="BGTA"/>
    <x v="36"/>
    <x v="36"/>
    <s v="INBIMA"/>
    <n v="1"/>
    <x v="8"/>
    <x v="1"/>
    <s v="NUTRESA"/>
    <x v="1"/>
    <d v="2021-11-17T00:00:00"/>
    <n v="44515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n v="44521"/>
    <e v="#REF!"/>
    <d v="2021-12-15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n v="44521"/>
    <e v="#REF!"/>
    <d v="2021-12-15T00:00:00"/>
    <m/>
  </r>
  <r>
    <x v="3"/>
    <s v="CALI"/>
    <x v="36"/>
    <x v="36"/>
    <s v="INBIMA"/>
    <n v="6"/>
    <x v="8"/>
    <x v="1"/>
    <s v="NUTRESA"/>
    <x v="1"/>
    <n v="44517"/>
    <n v="44515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n v="44521"/>
    <e v="#REF!"/>
    <d v="2021-12-15T00:00:00"/>
    <m/>
  </r>
  <r>
    <x v="3"/>
    <s v="CALI"/>
    <x v="37"/>
    <x v="37"/>
    <s v="INBIMA"/>
    <n v="2"/>
    <x v="8"/>
    <x v="1"/>
    <s v="NUTRESA"/>
    <x v="1"/>
    <n v="44517"/>
    <n v="44515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n v="44521"/>
    <e v="#REF!"/>
    <d v="2021-12-15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n v="44516"/>
    <e v="#REF!"/>
    <d v="2021-12-15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7"/>
    <s v="BGTACRD024492AUTOSERVICIONUTRESA"/>
    <x v="19"/>
    <n v="76"/>
    <n v="1"/>
    <n v="0"/>
    <n v="0"/>
    <m/>
    <n v="13"/>
    <n v="25"/>
    <n v="30"/>
    <n v="9750"/>
    <n v="741000"/>
    <n v="0.51458333333333328"/>
    <n v="44516"/>
    <e v="#REF!"/>
    <d v="2021-12-15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7"/>
    <s v="BGTACRD024492AUTOSERVICIOALTILLANO"/>
    <x v="30"/>
    <n v="24"/>
    <n v="1"/>
    <n v="0"/>
    <n v="0"/>
    <m/>
    <n v="13"/>
    <n v="25"/>
    <n v="30"/>
    <n v="9750"/>
    <n v="234000"/>
    <n v="0.16250000000000001"/>
    <n v="44516"/>
    <e v="#REF!"/>
    <d v="2021-12-15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7"/>
    <s v="VILACRD024492AUTOSERVICIONUTRESA"/>
    <x v="31"/>
    <n v="12"/>
    <n v="1"/>
    <n v="0"/>
    <n v="0"/>
    <m/>
    <n v="13"/>
    <n v="25"/>
    <n v="30"/>
    <n v="9750"/>
    <n v="117000"/>
    <n v="8.1250000000000003E-2"/>
    <n v="44516"/>
    <e v="#REF!"/>
    <d v="2021-12-15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7"/>
    <s v="DUITCRD024492AUTOSERVICIONUTRESA"/>
    <x v="32"/>
    <n v="36"/>
    <n v="1"/>
    <n v="0"/>
    <n v="0"/>
    <m/>
    <n v="13"/>
    <n v="25"/>
    <n v="30"/>
    <n v="9750"/>
    <n v="351000"/>
    <n v="0.24374999999999999"/>
    <n v="44516"/>
    <e v="#REF!"/>
    <d v="2021-12-15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n v="44516"/>
    <e v="#REF!"/>
    <d v="2021-12-15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n v="44516"/>
    <e v="#REF!"/>
    <d v="2021-12-15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7"/>
    <s v="IBA1CRD024492AUTOSERVICIONUTRESA"/>
    <x v="33"/>
    <n v="44"/>
    <n v="1"/>
    <n v="0"/>
    <n v="0"/>
    <m/>
    <n v="13"/>
    <n v="25"/>
    <n v="30"/>
    <n v="9750"/>
    <n v="429000"/>
    <n v="0.29791666666666666"/>
    <n v="44516"/>
    <e v="#REF!"/>
    <d v="2021-12-15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n v="44516"/>
    <e v="#REF!"/>
    <d v="2021-12-15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n v="44516"/>
    <e v="#REF!"/>
    <d v="2021-12-15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n v="44516"/>
    <e v="#REF!"/>
    <d v="2021-12-15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n v="44516"/>
    <e v="#REF!"/>
    <d v="2021-12-15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n v="44516"/>
    <e v="#REF!"/>
    <d v="2021-12-15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n v="44516"/>
    <e v="#REF!"/>
    <d v="2021-12-15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n v="44516"/>
    <e v="#REF!"/>
    <d v="2021-12-15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n v="44516"/>
    <e v="#REF!"/>
    <d v="2021-12-15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n v="44516"/>
    <e v="#REF!"/>
    <d v="2021-12-15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n v="44516"/>
    <e v="#REF!"/>
    <d v="2021-12-15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n v="44516"/>
    <e v="#REF!"/>
    <d v="2021-12-15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n v="44516"/>
    <e v="#REF!"/>
    <d v="2021-12-15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n v="44516"/>
    <e v="#REF!"/>
    <d v="2021-12-15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n v="44516"/>
    <e v="#REF!"/>
    <d v="2021-12-15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3"/>
    <s v="CALI"/>
    <x v="40"/>
    <x v="40"/>
    <s v="MARQUILLAS"/>
    <n v="9"/>
    <x v="10"/>
    <x v="2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n v="44516"/>
    <e v="#REF!"/>
    <d v="2021-12-15T00:00:00"/>
    <m/>
  </r>
  <r>
    <x v="4"/>
    <s v="CART"/>
    <x v="40"/>
    <x v="40"/>
    <s v="MARQUILLAS"/>
    <n v="12"/>
    <x v="10"/>
    <x v="2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5"/>
    <s v="MEDE"/>
    <x v="40"/>
    <x v="40"/>
    <s v="MARQUILLAS"/>
    <n v="66"/>
    <x v="10"/>
    <x v="2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n v="44516"/>
    <e v="#REF!"/>
    <d v="2021-12-15T00:00:00"/>
    <m/>
  </r>
  <r>
    <x v="0"/>
    <s v="BARR"/>
    <x v="41"/>
    <x v="41"/>
    <s v="EVOLUTION"/>
    <n v="5"/>
    <x v="10"/>
    <x v="1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1"/>
    <s v="BGTA"/>
    <x v="41"/>
    <x v="41"/>
    <s v="EVOLUTION"/>
    <n v="15"/>
    <x v="10"/>
    <x v="1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n v="44516"/>
    <e v="#REF!"/>
    <d v="2021-12-15T00:00:00"/>
    <m/>
  </r>
  <r>
    <x v="10"/>
    <s v="BGTA"/>
    <x v="41"/>
    <x v="41"/>
    <s v="EVOLUTION"/>
    <n v="30"/>
    <x v="10"/>
    <x v="1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2"/>
    <s v="DUIT"/>
    <x v="41"/>
    <x v="41"/>
    <s v="EVOLUTION"/>
    <n v="30"/>
    <x v="10"/>
    <x v="1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7"/>
    <s v="VILA"/>
    <x v="41"/>
    <x v="41"/>
    <s v="EVOLUTION"/>
    <n v="10"/>
    <x v="10"/>
    <x v="1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n v="44516"/>
    <e v="#REF!"/>
    <d v="2021-12-15T00:00:00"/>
    <m/>
  </r>
  <r>
    <x v="8"/>
    <s v="BUCA"/>
    <x v="41"/>
    <x v="41"/>
    <s v="EVOLUTION"/>
    <n v="40"/>
    <x v="10"/>
    <x v="1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3"/>
    <s v="CALI"/>
    <x v="41"/>
    <x v="41"/>
    <s v="EVOLUTION"/>
    <n v="30"/>
    <x v="10"/>
    <x v="1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4"/>
    <s v="CART"/>
    <x v="41"/>
    <x v="41"/>
    <s v="EVOLUTION"/>
    <n v="5"/>
    <x v="10"/>
    <x v="1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9"/>
    <s v="IBA1"/>
    <x v="41"/>
    <x v="41"/>
    <s v="EVOLUTION"/>
    <n v="142"/>
    <x v="10"/>
    <x v="1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n v="44516"/>
    <e v="#REF!"/>
    <d v="2021-12-15T00:00:00"/>
    <m/>
  </r>
  <r>
    <x v="5"/>
    <s v="MEDE"/>
    <x v="41"/>
    <x v="41"/>
    <s v="EVOLUTION"/>
    <n v="87"/>
    <x v="10"/>
    <x v="1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n v="44516"/>
    <e v="#REF!"/>
    <d v="2021-12-15T00:00:00"/>
    <m/>
  </r>
  <r>
    <x v="6"/>
    <s v="PERE"/>
    <x v="41"/>
    <x v="41"/>
    <s v="EVOLUTION"/>
    <n v="40"/>
    <x v="10"/>
    <x v="1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0"/>
    <s v="BARR"/>
    <x v="42"/>
    <x v="42"/>
    <s v="PAPELCARD"/>
    <n v="20"/>
    <x v="10"/>
    <x v="1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1"/>
    <s v="BGTA"/>
    <x v="42"/>
    <x v="42"/>
    <s v="PAPELCARD"/>
    <n v="50"/>
    <x v="10"/>
    <x v="1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n v="44516"/>
    <e v="#REF!"/>
    <d v="2021-12-15T00:00:00"/>
    <m/>
  </r>
  <r>
    <x v="10"/>
    <s v="BGTA"/>
    <x v="42"/>
    <x v="42"/>
    <s v="PAPELCARD"/>
    <n v="30"/>
    <x v="10"/>
    <x v="1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2"/>
    <s v="DUIT"/>
    <x v="42"/>
    <x v="42"/>
    <s v="PAPELCARD"/>
    <n v="30"/>
    <x v="10"/>
    <x v="1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7"/>
    <s v="VILA"/>
    <x v="42"/>
    <x v="42"/>
    <s v="PAPELCARD"/>
    <n v="10"/>
    <x v="10"/>
    <x v="1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n v="44516"/>
    <e v="#REF!"/>
    <d v="2021-12-15T00:00:00"/>
    <m/>
  </r>
  <r>
    <x v="8"/>
    <s v="BUCA"/>
    <x v="42"/>
    <x v="42"/>
    <s v="PAPELCARD"/>
    <n v="60"/>
    <x v="10"/>
    <x v="1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3"/>
    <s v="CALI"/>
    <x v="42"/>
    <x v="42"/>
    <s v="PAPELCARD"/>
    <n v="30"/>
    <x v="10"/>
    <x v="1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4"/>
    <s v="CART"/>
    <x v="42"/>
    <x v="42"/>
    <s v="PAPELCARD"/>
    <n v="20"/>
    <x v="10"/>
    <x v="1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9"/>
    <s v="IBA1"/>
    <x v="42"/>
    <x v="42"/>
    <s v="PAPELCARD"/>
    <n v="167"/>
    <x v="10"/>
    <x v="1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n v="44516"/>
    <e v="#REF!"/>
    <d v="2021-12-15T00:00:00"/>
    <m/>
  </r>
  <r>
    <x v="5"/>
    <s v="MEDE"/>
    <x v="42"/>
    <x v="42"/>
    <s v="PAPELCARD"/>
    <n v="83"/>
    <x v="10"/>
    <x v="1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n v="44516"/>
    <e v="#REF!"/>
    <d v="2021-12-15T00:00:00"/>
    <m/>
  </r>
  <r>
    <x v="6"/>
    <s v="PERE"/>
    <x v="42"/>
    <x v="42"/>
    <s v="PAPELCARD"/>
    <n v="60"/>
    <x v="10"/>
    <x v="1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0"/>
    <s v="BARR"/>
    <x v="43"/>
    <x v="43"/>
    <s v="GESTION Y MEDIOS"/>
    <n v="30"/>
    <x v="10"/>
    <x v="1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1"/>
    <s v="BGTA"/>
    <x v="43"/>
    <x v="43"/>
    <s v="GESTION Y MEDIOS"/>
    <n v="200"/>
    <x v="10"/>
    <x v="1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n v="44516"/>
    <e v="#REF!"/>
    <d v="2021-12-15T00:00:00"/>
    <m/>
  </r>
  <r>
    <x v="10"/>
    <s v="BGTA"/>
    <x v="43"/>
    <x v="43"/>
    <s v="GESTION Y MEDIOS"/>
    <n v="150"/>
    <x v="10"/>
    <x v="1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n v="44516"/>
    <e v="#REF!"/>
    <d v="2021-12-15T00:00:00"/>
    <m/>
  </r>
  <r>
    <x v="2"/>
    <s v="DUIT"/>
    <x v="43"/>
    <x v="43"/>
    <s v="GESTION Y MEDIOS"/>
    <n v="100"/>
    <x v="10"/>
    <x v="1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n v="44516"/>
    <e v="#REF!"/>
    <d v="2021-12-15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n v="44516"/>
    <e v="#REF!"/>
    <d v="2021-12-15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n v="44516"/>
    <e v="#REF!"/>
    <d v="2021-12-15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n v="44516"/>
    <e v="#REF!"/>
    <d v="2021-12-15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n v="44516"/>
    <e v="#REF!"/>
    <d v="2021-12-15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n v="44516"/>
    <e v="#REF!"/>
    <d v="2021-12-15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n v="44516"/>
    <e v="#REF!"/>
    <d v="2021-12-15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n v="44516"/>
    <e v="#REF!"/>
    <d v="2021-12-15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n v="44516"/>
    <e v="#REF!"/>
    <d v="2021-12-15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n v="44516"/>
    <e v="#REF!"/>
    <d v="2021-12-15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n v="44516"/>
    <e v="#REF!"/>
    <d v="2021-12-15T00:00:00"/>
    <m/>
  </r>
  <r>
    <x v="0"/>
    <s v="BARR"/>
    <x v="45"/>
    <x v="45"/>
    <s v="GROPIUS"/>
    <n v="100"/>
    <x v="11"/>
    <x v="1"/>
    <s v="NUTRESA"/>
    <x v="0"/>
    <n v="44516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1"/>
    <s v="BGTA"/>
    <x v="45"/>
    <x v="45"/>
    <s v="GROPIUS"/>
    <n v="1500"/>
    <x v="11"/>
    <x v="1"/>
    <s v="NUTRESA"/>
    <x v="0"/>
    <n v="44516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n v="44520"/>
    <e v="#REF!"/>
    <d v="2021-12-15T00:00:00"/>
    <m/>
  </r>
  <r>
    <x v="10"/>
    <s v="BGTA"/>
    <x v="45"/>
    <x v="45"/>
    <s v="GROPIUS"/>
    <n v="400"/>
    <x v="11"/>
    <x v="1"/>
    <s v="ALTILLANO"/>
    <x v="0"/>
    <n v="44516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2"/>
    <s v="DUIT"/>
    <x v="45"/>
    <x v="45"/>
    <s v="GROPIUS"/>
    <n v="300"/>
    <x v="11"/>
    <x v="1"/>
    <s v="NUTRESA"/>
    <x v="0"/>
    <n v="44516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7"/>
    <s v="VILA"/>
    <x v="45"/>
    <x v="45"/>
    <s v="GROPIUS"/>
    <n v="300"/>
    <x v="11"/>
    <x v="1"/>
    <s v="NUTRESA"/>
    <x v="0"/>
    <n v="44516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8"/>
    <s v="BUCA"/>
    <x v="45"/>
    <x v="45"/>
    <s v="GROPIUS"/>
    <n v="400"/>
    <x v="11"/>
    <x v="1"/>
    <s v="NUTRESA"/>
    <x v="0"/>
    <n v="44516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3"/>
    <s v="CALI"/>
    <x v="45"/>
    <x v="45"/>
    <s v="GROPIUS"/>
    <n v="6000"/>
    <x v="11"/>
    <x v="1"/>
    <s v="NUTRESA"/>
    <x v="0"/>
    <n v="44516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n v="44520"/>
    <e v="#REF!"/>
    <d v="2021-12-15T00:00:00"/>
    <m/>
  </r>
  <r>
    <x v="4"/>
    <s v="CART"/>
    <x v="45"/>
    <x v="45"/>
    <s v="GROPIUS"/>
    <n v="100"/>
    <x v="11"/>
    <x v="1"/>
    <s v="NUTRESA"/>
    <x v="0"/>
    <n v="44516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9"/>
    <s v="IBA1"/>
    <x v="45"/>
    <x v="45"/>
    <s v="GROPIUS"/>
    <n v="400"/>
    <x v="11"/>
    <x v="1"/>
    <s v="NUTRESA"/>
    <x v="0"/>
    <n v="44516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5"/>
    <s v="MEDE"/>
    <x v="45"/>
    <x v="45"/>
    <s v="GROPIUS"/>
    <n v="500"/>
    <x v="11"/>
    <x v="1"/>
    <s v="NUTRESA"/>
    <x v="0"/>
    <n v="44516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n v="44520"/>
    <e v="#REF!"/>
    <d v="2021-12-15T00:00:00"/>
    <m/>
  </r>
  <r>
    <x v="6"/>
    <s v="PERE"/>
    <x v="45"/>
    <x v="45"/>
    <s v="GROPIUS"/>
    <n v="10000"/>
    <x v="11"/>
    <x v="1"/>
    <s v="NUTRESA"/>
    <x v="0"/>
    <n v="44516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n v="44520"/>
    <e v="#REF!"/>
    <d v="2021-12-15T00:00:00"/>
    <m/>
  </r>
  <r>
    <x v="1"/>
    <s v="BGTA"/>
    <x v="46"/>
    <x v="46"/>
    <s v="MARQUILLAS"/>
    <n v="30000"/>
    <x v="11"/>
    <x v="1"/>
    <s v="NUTRESA"/>
    <x v="0"/>
    <n v="44510"/>
    <s v="PENDIENTE"/>
    <m/>
    <m/>
    <x v="0"/>
    <x v="6"/>
    <s v="BGTACRD023585AUTOSERVICIONUTRESA"/>
    <x v="34"/>
    <n v="30000"/>
    <n v="1"/>
    <n v="0"/>
    <n v="0"/>
    <m/>
    <n v="0.01"/>
    <n v="11"/>
    <n v="7"/>
    <n v="0.77"/>
    <n v="23100"/>
    <n v="1.6041666666666666E-2"/>
    <n v="44514"/>
    <e v="#REF!"/>
    <d v="2021-12-15T00:00:00"/>
    <m/>
  </r>
  <r>
    <x v="10"/>
    <s v="BGTA"/>
    <x v="46"/>
    <x v="46"/>
    <s v="MARQUILLAS"/>
    <n v="1500"/>
    <x v="11"/>
    <x v="1"/>
    <s v="ALTILLANO"/>
    <x v="0"/>
    <n v="44510"/>
    <s v="PENDIENTE"/>
    <m/>
    <m/>
    <x v="0"/>
    <x v="6"/>
    <s v="BGTACRD023585AUTOSERVICIOALTILLANO"/>
    <x v="35"/>
    <n v="1500"/>
    <n v="1"/>
    <n v="0"/>
    <n v="0"/>
    <m/>
    <n v="0.01"/>
    <n v="11"/>
    <n v="7"/>
    <n v="0.77"/>
    <n v="1155"/>
    <n v="8.0208333333333336E-4"/>
    <n v="44514"/>
    <e v="#REF!"/>
    <d v="2021-12-15T00:00:00"/>
    <m/>
  </r>
  <r>
    <x v="2"/>
    <s v="DUIT"/>
    <x v="46"/>
    <x v="46"/>
    <s v="MARQUILLAS"/>
    <n v="1000"/>
    <x v="11"/>
    <x v="1"/>
    <s v="NUTRESA"/>
    <x v="0"/>
    <n v="4451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7"/>
    <s v="VILA"/>
    <x v="46"/>
    <x v="46"/>
    <s v="MARQUILLAS"/>
    <n v="1000"/>
    <x v="11"/>
    <x v="1"/>
    <s v="NUTRESA"/>
    <x v="0"/>
    <n v="4451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8"/>
    <s v="BUCA"/>
    <x v="46"/>
    <x v="46"/>
    <s v="MARQUILLAS"/>
    <n v="13000"/>
    <x v="11"/>
    <x v="1"/>
    <s v="NUTRESA"/>
    <x v="0"/>
    <n v="4451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n v="44514"/>
    <e v="#REF!"/>
    <d v="2021-12-15T00:00:00"/>
    <m/>
  </r>
  <r>
    <x v="3"/>
    <s v="CALI"/>
    <x v="46"/>
    <x v="46"/>
    <s v="MARQUILLAS"/>
    <n v="3000"/>
    <x v="11"/>
    <x v="1"/>
    <s v="NUTRESA"/>
    <x v="0"/>
    <n v="4451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n v="44514"/>
    <e v="#REF!"/>
    <d v="2021-12-15T00:00:00"/>
    <m/>
  </r>
  <r>
    <x v="9"/>
    <s v="IBA1"/>
    <x v="46"/>
    <x v="46"/>
    <s v="MARQUILLAS"/>
    <n v="7000"/>
    <x v="11"/>
    <x v="1"/>
    <s v="NUTRESA"/>
    <x v="0"/>
    <n v="4451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n v="44514"/>
    <e v="#REF!"/>
    <d v="2021-12-15T00:00:00"/>
    <m/>
  </r>
  <r>
    <x v="5"/>
    <s v="MEDE"/>
    <x v="46"/>
    <x v="46"/>
    <s v="MARQUILLAS"/>
    <n v="15000"/>
    <x v="11"/>
    <x v="1"/>
    <s v="NUTRESA"/>
    <x v="0"/>
    <n v="4451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n v="44514"/>
    <e v="#REF!"/>
    <d v="2021-12-15T00:00:00"/>
    <m/>
  </r>
  <r>
    <x v="6"/>
    <s v="PERE"/>
    <x v="46"/>
    <x v="46"/>
    <s v="MARQUILLAS"/>
    <n v="14000"/>
    <x v="11"/>
    <x v="1"/>
    <s v="NUTRESA"/>
    <x v="0"/>
    <n v="44510"/>
    <s v="PENDIENTE"/>
    <m/>
    <m/>
    <x v="0"/>
    <x v="6"/>
    <s v="PERECRD023585AUTOSERVICIONUTRESA"/>
    <x v="36"/>
    <n v="14000"/>
    <n v="1"/>
    <n v="0"/>
    <n v="0"/>
    <m/>
    <n v="0.01"/>
    <n v="11"/>
    <n v="7"/>
    <n v="0.77"/>
    <n v="10780"/>
    <n v="7.4861111111111109E-3"/>
    <n v="44514"/>
    <e v="#REF!"/>
    <d v="2021-12-15T00:00:00"/>
    <m/>
  </r>
  <r>
    <x v="1"/>
    <s v="BGTA"/>
    <x v="47"/>
    <x v="47"/>
    <s v="MARQUILLAS"/>
    <n v="15000"/>
    <x v="11"/>
    <x v="1"/>
    <s v="NUTRESA"/>
    <x v="0"/>
    <n v="44510"/>
    <s v="PENDIENTE"/>
    <m/>
    <m/>
    <x v="0"/>
    <x v="6"/>
    <s v="BGTA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10"/>
    <s v="BGTA"/>
    <x v="47"/>
    <x v="47"/>
    <s v="MARQUILLAS"/>
    <n v="15000"/>
    <x v="11"/>
    <x v="1"/>
    <s v="ALTILLANO"/>
    <x v="0"/>
    <n v="44510"/>
    <s v="PENDIENTE"/>
    <m/>
    <m/>
    <x v="0"/>
    <x v="6"/>
    <s v="BGTACRD023584AUTOSERVICIOALTILLANO"/>
    <x v="37"/>
    <n v="16500"/>
    <n v="1"/>
    <n v="-1500"/>
    <n v="-0.1"/>
    <m/>
    <n v="0.5"/>
    <n v="4"/>
    <n v="7"/>
    <n v="14"/>
    <n v="210000"/>
    <n v="0.14583333333333334"/>
    <n v="44514"/>
    <e v="#REF!"/>
    <d v="2021-12-15T00:00:00"/>
    <m/>
  </r>
  <r>
    <x v="2"/>
    <s v="DUIT"/>
    <x v="47"/>
    <x v="47"/>
    <s v="MARQUILLAS"/>
    <n v="10000"/>
    <x v="11"/>
    <x v="1"/>
    <s v="NUTRESA"/>
    <x v="0"/>
    <n v="4451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7"/>
    <s v="VILA"/>
    <x v="47"/>
    <x v="47"/>
    <s v="MARQUILLAS"/>
    <n v="10000"/>
    <x v="11"/>
    <x v="1"/>
    <s v="NUTRESA"/>
    <x v="0"/>
    <n v="4451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8"/>
    <s v="BUCA"/>
    <x v="47"/>
    <x v="47"/>
    <s v="MARQUILLAS"/>
    <n v="28000"/>
    <x v="11"/>
    <x v="1"/>
    <s v="NUTRESA"/>
    <x v="0"/>
    <n v="4451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n v="44514"/>
    <e v="#REF!"/>
    <d v="2021-12-15T00:00:00"/>
    <m/>
  </r>
  <r>
    <x v="3"/>
    <s v="CALI"/>
    <x v="47"/>
    <x v="47"/>
    <s v="MARQUILLAS"/>
    <n v="10000"/>
    <x v="11"/>
    <x v="1"/>
    <s v="NUTRESA"/>
    <x v="0"/>
    <n v="4451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9"/>
    <s v="IBA1"/>
    <x v="47"/>
    <x v="47"/>
    <s v="MARQUILLAS"/>
    <n v="7000"/>
    <x v="11"/>
    <x v="1"/>
    <s v="NUTRESA"/>
    <x v="0"/>
    <n v="4451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n v="44514"/>
    <e v="#REF!"/>
    <d v="2021-12-15T00:00:00"/>
    <m/>
  </r>
  <r>
    <x v="5"/>
    <s v="MEDE"/>
    <x v="47"/>
    <x v="47"/>
    <s v="MARQUILLAS"/>
    <n v="15000"/>
    <x v="11"/>
    <x v="1"/>
    <s v="NUTRESA"/>
    <x v="0"/>
    <n v="4451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n v="44514"/>
    <e v="#REF!"/>
    <d v="2021-12-15T00:00:00"/>
    <m/>
  </r>
  <r>
    <x v="6"/>
    <s v="PERE"/>
    <x v="47"/>
    <x v="47"/>
    <s v="MARQUILLAS"/>
    <n v="15000"/>
    <x v="11"/>
    <x v="1"/>
    <s v="NUTRESA"/>
    <x v="0"/>
    <n v="44510"/>
    <s v="PENDIENTE"/>
    <m/>
    <m/>
    <x v="0"/>
    <x v="6"/>
    <s v="PERE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2"/>
    <s v="DUIT"/>
    <x v="22"/>
    <x v="22"/>
    <s v="POP"/>
    <n v="5"/>
    <x v="12"/>
    <x v="1"/>
    <s v="NUTRESA"/>
    <x v="1"/>
    <n v="44505"/>
    <m/>
    <m/>
    <m/>
    <x v="0"/>
    <x v="6"/>
    <s v="DUITCRD024354AUTOSERVICIONUTRESA"/>
    <x v="25"/>
    <n v="7"/>
    <n v="1"/>
    <n v="-2"/>
    <n v="-0.4"/>
    <m/>
    <n v="172"/>
    <n v="172"/>
    <n v="320"/>
    <n v="9466880"/>
    <n v="47334400"/>
    <n v="32.871111111111112"/>
    <n v="44509"/>
    <e v="#REF!"/>
    <d v="2021-12-15T00:00:00"/>
    <m/>
  </r>
  <r>
    <x v="1"/>
    <s v="BGTA"/>
    <x v="48"/>
    <x v="48"/>
    <s v="INBIMA"/>
    <n v="2"/>
    <x v="13"/>
    <x v="0"/>
    <s v="NUTRESA"/>
    <x v="1"/>
    <n v="44518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n v="44522"/>
    <e v="#REF!"/>
    <d v="2021-12-15T00:00:00"/>
    <m/>
  </r>
  <r>
    <x v="1"/>
    <s v="BGTA"/>
    <x v="49"/>
    <x v="49"/>
    <s v="POP"/>
    <n v="5"/>
    <x v="14"/>
    <x v="0"/>
    <s v="NUTRESA"/>
    <x v="0"/>
    <n v="44512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n v="44516"/>
    <e v="#REF!"/>
    <d v="2021-12-15T00:00:00"/>
    <m/>
  </r>
  <r>
    <x v="8"/>
    <s v="BUCA"/>
    <x v="49"/>
    <x v="49"/>
    <s v="POP"/>
    <n v="2"/>
    <x v="14"/>
    <x v="0"/>
    <s v="NUTRESA"/>
    <x v="0"/>
    <n v="44512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n v="44516"/>
    <e v="#REF!"/>
    <d v="2021-12-15T00:00:00"/>
    <m/>
  </r>
  <r>
    <x v="5"/>
    <s v="MEDE"/>
    <x v="49"/>
    <x v="49"/>
    <s v="POP"/>
    <n v="1"/>
    <x v="14"/>
    <x v="0"/>
    <s v="NUTRESA"/>
    <x v="0"/>
    <n v="44512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n v="44516"/>
    <e v="#REF!"/>
    <d v="2021-12-15T00:00:00"/>
    <m/>
  </r>
  <r>
    <x v="0"/>
    <s v="BARR"/>
    <x v="50"/>
    <x v="50"/>
    <s v="PAPELCARD"/>
    <n v="64"/>
    <x v="15"/>
    <x v="0"/>
    <s v="NUTRESA"/>
    <x v="1"/>
    <n v="44526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n v="44530"/>
    <e v="#REF!"/>
    <d v="2021-12-15T00:00:00"/>
    <m/>
  </r>
  <r>
    <x v="1"/>
    <s v="BGTA"/>
    <x v="50"/>
    <x v="50"/>
    <s v="PAPELCARD"/>
    <n v="30"/>
    <x v="15"/>
    <x v="0"/>
    <s v="NUTRESA"/>
    <x v="1"/>
    <n v="44526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n v="44530"/>
    <e v="#REF!"/>
    <d v="2021-12-15T00:00:00"/>
    <m/>
  </r>
  <r>
    <x v="8"/>
    <s v="BUCA"/>
    <x v="50"/>
    <x v="50"/>
    <s v="PAPELCARD"/>
    <n v="10"/>
    <x v="15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3"/>
    <s v="CALI"/>
    <x v="50"/>
    <x v="50"/>
    <s v="PAPELCARD"/>
    <n v="6"/>
    <x v="15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d v="2021-12-15T00:00:00"/>
    <m/>
  </r>
  <r>
    <x v="9"/>
    <s v="IBA1"/>
    <x v="50"/>
    <x v="50"/>
    <s v="PAPELCARD"/>
    <n v="8"/>
    <x v="15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d v="2021-12-15T00:00:00"/>
    <m/>
  </r>
  <r>
    <x v="5"/>
    <s v="MEDE"/>
    <x v="50"/>
    <x v="50"/>
    <s v="PAPELCARD"/>
    <n v="10"/>
    <x v="15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1"/>
    <s v="BGTA"/>
    <x v="51"/>
    <x v="51"/>
    <s v="INNERCIA"/>
    <n v="8"/>
    <x v="16"/>
    <x v="0"/>
    <s v="NUTRESA"/>
    <x v="1"/>
    <d v="2021-10-22T00:00:00"/>
    <n v="44501"/>
    <m/>
    <m/>
    <x v="0"/>
    <x v="8"/>
    <s v="BGTACRD024590CADENASNUTRESA"/>
    <x v="4"/>
    <n v="8"/>
    <n v="1"/>
    <n v="0"/>
    <n v="0"/>
    <m/>
    <n v="3"/>
    <n v="36.5"/>
    <n v="114.5"/>
    <n v="12537.75"/>
    <n v="100302"/>
    <n v="6.965416666666667E-2"/>
    <n v="44495"/>
    <e v="#REF!"/>
    <d v="2021-12-15T00:00:00"/>
    <m/>
  </r>
  <r>
    <x v="4"/>
    <s v="CART"/>
    <x v="51"/>
    <x v="51"/>
    <s v="INNERCIA"/>
    <n v="1"/>
    <x v="16"/>
    <x v="0"/>
    <s v="NUTRESA"/>
    <x v="1"/>
    <d v="2021-10-22T00:00:00"/>
    <n v="44501"/>
    <m/>
    <m/>
    <x v="0"/>
    <x v="8"/>
    <s v="CART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9"/>
    <s v="IBA1"/>
    <x v="51"/>
    <x v="51"/>
    <s v="INNERCIA"/>
    <n v="1"/>
    <x v="16"/>
    <x v="0"/>
    <s v="NUTRESA"/>
    <x v="1"/>
    <d v="2021-10-22T00:00:00"/>
    <n v="44501"/>
    <m/>
    <m/>
    <x v="0"/>
    <x v="8"/>
    <s v="IBA1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5"/>
    <s v="MEDE"/>
    <x v="51"/>
    <x v="51"/>
    <s v="INNERCIA"/>
    <n v="11"/>
    <x v="16"/>
    <x v="0"/>
    <s v="NUTRESA"/>
    <x v="1"/>
    <d v="2021-10-22T00:00:00"/>
    <n v="44501"/>
    <m/>
    <m/>
    <x v="0"/>
    <x v="8"/>
    <s v="MEDECRD024590CADENASNUTRESA"/>
    <x v="18"/>
    <n v="11"/>
    <n v="1"/>
    <n v="0"/>
    <n v="0"/>
    <m/>
    <n v="3"/>
    <n v="36.5"/>
    <n v="114.5"/>
    <n v="12537.75"/>
    <n v="137915.25"/>
    <n v="9.5774479166666662E-2"/>
    <n v="44495"/>
    <e v="#REF!"/>
    <d v="2021-12-15T00:00:00"/>
    <m/>
  </r>
  <r>
    <x v="6"/>
    <s v="PERE"/>
    <x v="51"/>
    <x v="51"/>
    <s v="INNERCIA"/>
    <n v="2"/>
    <x v="16"/>
    <x v="0"/>
    <s v="NUTRESA"/>
    <x v="1"/>
    <d v="2021-10-22T00:00:00"/>
    <n v="44501"/>
    <m/>
    <m/>
    <x v="0"/>
    <x v="8"/>
    <s v="PERECRD024590CADENASNUTRESA"/>
    <x v="7"/>
    <n v="2"/>
    <n v="1"/>
    <n v="0"/>
    <n v="0"/>
    <m/>
    <n v="3"/>
    <n v="36.5"/>
    <n v="114.5"/>
    <n v="12537.75"/>
    <n v="25075.5"/>
    <n v="1.7413541666666667E-2"/>
    <n v="44495"/>
    <e v="#REF!"/>
    <d v="2021-12-15T00:00:00"/>
    <m/>
  </r>
  <r>
    <x v="1"/>
    <s v="BGTA"/>
    <x v="51"/>
    <x v="51"/>
    <s v="INNERCIA"/>
    <n v="9"/>
    <x v="16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n v="44495"/>
    <e v="#REF!"/>
    <d v="2021-12-15T00:00:00"/>
    <m/>
  </r>
  <r>
    <x v="8"/>
    <s v="BUCA"/>
    <x v="51"/>
    <x v="51"/>
    <s v="INNERCIA"/>
    <n v="1"/>
    <x v="16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n v="44495"/>
    <e v="#REF!"/>
    <d v="2021-12-15T00:00:00"/>
    <m/>
  </r>
  <r>
    <x v="3"/>
    <s v="CALI"/>
    <x v="51"/>
    <x v="51"/>
    <s v="INNERCIA"/>
    <n v="2"/>
    <x v="16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n v="44495"/>
    <e v="#REF!"/>
    <d v="2021-12-15T00:00:00"/>
    <m/>
  </r>
  <r>
    <x v="5"/>
    <s v="MEDE"/>
    <x v="51"/>
    <x v="51"/>
    <s v="INNERCIA"/>
    <n v="3"/>
    <x v="16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n v="44495"/>
    <e v="#REF!"/>
    <d v="2021-12-15T00:00:00"/>
    <m/>
  </r>
  <r>
    <x v="0"/>
    <s v="BARR"/>
    <x v="52"/>
    <x v="52"/>
    <s v="GESTION Y MEDIOS"/>
    <n v="8"/>
    <x v="17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2"/>
    <x v="52"/>
    <s v="GESTION Y MEDIOS"/>
    <n v="76"/>
    <x v="17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2"/>
    <x v="52"/>
    <s v="GESTION Y MEDIOS"/>
    <n v="42"/>
    <x v="17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2"/>
    <x v="52"/>
    <s v="GESTION Y MEDIOS"/>
    <n v="19"/>
    <x v="17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2"/>
    <x v="52"/>
    <s v="GESTION Y MEDIOS"/>
    <n v="22"/>
    <x v="17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2"/>
    <x v="52"/>
    <s v="GESTION Y MEDIOS"/>
    <n v="36"/>
    <x v="17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2"/>
    <x v="52"/>
    <s v="GESTION Y MEDIOS"/>
    <n v="52"/>
    <x v="17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2"/>
    <x v="52"/>
    <s v="GESTION Y MEDIOS"/>
    <n v="12"/>
    <x v="17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2"/>
    <x v="52"/>
    <s v="GESTION Y MEDIOS"/>
    <n v="71"/>
    <x v="17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2"/>
    <x v="52"/>
    <s v="GESTION Y MEDIOS"/>
    <n v="113"/>
    <x v="17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2"/>
    <x v="52"/>
    <s v="GESTION Y MEDIOS"/>
    <n v="49"/>
    <x v="17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3"/>
    <x v="53"/>
    <s v="GESTION Y MEDIOS"/>
    <n v="40"/>
    <x v="17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3"/>
    <x v="53"/>
    <s v="GESTION Y MEDIOS"/>
    <n v="380"/>
    <x v="17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3"/>
    <x v="53"/>
    <s v="GESTION Y MEDIOS"/>
    <n v="210"/>
    <x v="17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3"/>
    <x v="53"/>
    <s v="GESTION Y MEDIOS"/>
    <n v="95"/>
    <x v="17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3"/>
    <x v="53"/>
    <s v="GESTION Y MEDIOS"/>
    <n v="110"/>
    <x v="17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3"/>
    <x v="53"/>
    <s v="GESTION Y MEDIOS"/>
    <n v="180"/>
    <x v="17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3"/>
    <x v="53"/>
    <s v="GESTION Y MEDIOS"/>
    <n v="260"/>
    <x v="17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3"/>
    <x v="53"/>
    <s v="GESTION Y MEDIOS"/>
    <n v="60"/>
    <x v="17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3"/>
    <x v="53"/>
    <s v="GESTION Y MEDIOS"/>
    <n v="355"/>
    <x v="17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3"/>
    <x v="53"/>
    <s v="GESTION Y MEDIOS"/>
    <n v="565"/>
    <x v="17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3"/>
    <x v="53"/>
    <s v="GESTION Y MEDIOS"/>
    <n v="245"/>
    <x v="17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4"/>
    <x v="54"/>
    <s v="POP"/>
    <n v="2"/>
    <x v="17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4"/>
    <x v="54"/>
    <s v="POP"/>
    <n v="38"/>
    <x v="17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4"/>
    <x v="54"/>
    <s v="POP"/>
    <n v="21"/>
    <x v="17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4"/>
    <x v="54"/>
    <s v="POP"/>
    <n v="10"/>
    <x v="17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4"/>
    <x v="54"/>
    <s v="POP"/>
    <n v="11"/>
    <x v="17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4"/>
    <x v="54"/>
    <s v="POP"/>
    <n v="25"/>
    <x v="17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4"/>
    <x v="54"/>
    <s v="POP"/>
    <n v="31"/>
    <x v="17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4"/>
    <x v="54"/>
    <s v="POP"/>
    <n v="4"/>
    <x v="17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4"/>
    <x v="54"/>
    <s v="POP"/>
    <n v="43"/>
    <x v="17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4"/>
    <x v="54"/>
    <s v="POP"/>
    <n v="57"/>
    <x v="17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4"/>
    <x v="54"/>
    <s v="POP"/>
    <n v="32"/>
    <x v="17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5"/>
    <x v="55"/>
    <s v="POP"/>
    <n v="6"/>
    <x v="17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5"/>
    <x v="55"/>
    <s v="POP"/>
    <n v="38"/>
    <x v="17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5"/>
    <x v="55"/>
    <s v="POP"/>
    <n v="21"/>
    <x v="17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5"/>
    <x v="55"/>
    <s v="POP"/>
    <n v="9"/>
    <x v="17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5"/>
    <x v="55"/>
    <s v="POP"/>
    <n v="11"/>
    <x v="17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5"/>
    <x v="55"/>
    <s v="POP"/>
    <n v="11"/>
    <x v="17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5"/>
    <x v="55"/>
    <s v="POP"/>
    <n v="21"/>
    <x v="17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5"/>
    <x v="55"/>
    <s v="POP"/>
    <n v="8"/>
    <x v="17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5"/>
    <x v="55"/>
    <s v="POP"/>
    <n v="28"/>
    <x v="17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5"/>
    <x v="55"/>
    <s v="POP"/>
    <n v="56"/>
    <x v="17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5"/>
    <x v="55"/>
    <s v="POP"/>
    <n v="17"/>
    <x v="17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6"/>
    <x v="56"/>
    <s v="POP"/>
    <n v="3"/>
    <x v="18"/>
    <x v="0"/>
    <s v="NUTRESA"/>
    <x v="0"/>
    <d v="2021-11-02T00:00:00"/>
    <d v="2021-11-17T00:00:00"/>
    <m/>
    <m/>
    <x v="0"/>
    <x v="6"/>
    <s v="BARR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1"/>
    <s v="BGTA"/>
    <x v="56"/>
    <x v="56"/>
    <s v="POP"/>
    <n v="6"/>
    <x v="18"/>
    <x v="0"/>
    <s v="NUTRESA"/>
    <x v="0"/>
    <d v="2021-11-02T00:00:00"/>
    <d v="2021-11-17T00:00:00"/>
    <m/>
    <m/>
    <x v="0"/>
    <x v="6"/>
    <s v="BGTACRD024813CADENASNUTRESA"/>
    <x v="23"/>
    <n v="6"/>
    <n v="1"/>
    <n v="0"/>
    <n v="0"/>
    <m/>
    <n v="1"/>
    <n v="40"/>
    <n v="30"/>
    <n v="1200"/>
    <n v="7200"/>
    <n v="5.0000000000000001E-3"/>
    <n v="44506"/>
    <e v="#REF!"/>
    <d v="2021-12-15T00:00:00"/>
    <m/>
  </r>
  <r>
    <x v="8"/>
    <s v="BUCA"/>
    <x v="56"/>
    <x v="56"/>
    <s v="POP"/>
    <n v="3"/>
    <x v="18"/>
    <x v="0"/>
    <s v="NUTRESA"/>
    <x v="0"/>
    <d v="2021-11-02T00:00:00"/>
    <d v="2021-11-17T00:00:00"/>
    <m/>
    <m/>
    <x v="0"/>
    <x v="7"/>
    <s v="BUCA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3"/>
    <s v="CALI"/>
    <x v="56"/>
    <x v="56"/>
    <s v="POP"/>
    <n v="1"/>
    <x v="18"/>
    <x v="0"/>
    <s v="NUTRESA"/>
    <x v="0"/>
    <d v="2021-11-02T00:00:00"/>
    <d v="2021-11-17T00:00:00"/>
    <m/>
    <m/>
    <x v="0"/>
    <x v="7"/>
    <s v="CALI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4"/>
    <s v="CART"/>
    <x v="56"/>
    <x v="56"/>
    <s v="POP"/>
    <n v="2"/>
    <x v="18"/>
    <x v="0"/>
    <s v="NUTRESA"/>
    <x v="0"/>
    <d v="2021-11-02T00:00:00"/>
    <d v="2021-11-17T00:00:00"/>
    <m/>
    <m/>
    <x v="0"/>
    <x v="7"/>
    <s v="CART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2"/>
    <s v="DUIT"/>
    <x v="56"/>
    <x v="56"/>
    <s v="POP"/>
    <n v="1"/>
    <x v="18"/>
    <x v="0"/>
    <s v="NUTRESA"/>
    <x v="0"/>
    <d v="2021-11-02T00:00:00"/>
    <d v="2021-11-17T00:00:00"/>
    <m/>
    <m/>
    <x v="0"/>
    <x v="7"/>
    <s v="DUIT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9"/>
    <s v="IBA1"/>
    <x v="56"/>
    <x v="56"/>
    <s v="POP"/>
    <n v="2"/>
    <x v="18"/>
    <x v="0"/>
    <s v="NUTRESA"/>
    <x v="0"/>
    <d v="2021-11-02T00:00:00"/>
    <d v="2021-11-17T00:00:00"/>
    <m/>
    <m/>
    <x v="0"/>
    <x v="7"/>
    <s v="IBA1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5"/>
    <s v="MEDE"/>
    <x v="56"/>
    <x v="56"/>
    <s v="POP"/>
    <n v="4"/>
    <x v="18"/>
    <x v="0"/>
    <s v="NUTRESA"/>
    <x v="0"/>
    <d v="2021-11-02T00:00:00"/>
    <d v="2021-11-17T00:00:00"/>
    <m/>
    <m/>
    <x v="0"/>
    <x v="6"/>
    <s v="MEDECRD024813CADENASNUTRESA"/>
    <x v="1"/>
    <n v="4"/>
    <n v="1"/>
    <n v="0"/>
    <n v="0"/>
    <m/>
    <n v="1"/>
    <n v="40"/>
    <n v="30"/>
    <n v="1200"/>
    <n v="4800"/>
    <n v="3.3333333333333335E-3"/>
    <n v="44506"/>
    <e v="#REF!"/>
    <d v="2021-12-15T00:00:00"/>
    <m/>
  </r>
  <r>
    <x v="6"/>
    <s v="PERE"/>
    <x v="56"/>
    <x v="56"/>
    <s v="POP"/>
    <n v="2"/>
    <x v="18"/>
    <x v="0"/>
    <s v="NUTRESA"/>
    <x v="0"/>
    <d v="2021-11-02T00:00:00"/>
    <d v="2021-11-17T00:00:00"/>
    <m/>
    <m/>
    <x v="0"/>
    <x v="6"/>
    <s v="PERECRD024813CADENASNUTRESA"/>
    <x v="7"/>
    <n v="4"/>
    <n v="1"/>
    <n v="-2"/>
    <n v="-1"/>
    <m/>
    <n v="1"/>
    <n v="40"/>
    <n v="30"/>
    <n v="1200"/>
    <n v="2400"/>
    <n v="1.6666666666666668E-3"/>
    <n v="44506"/>
    <e v="#REF!"/>
    <d v="2021-12-15T00:00:00"/>
    <m/>
  </r>
  <r>
    <x v="7"/>
    <s v="VILA"/>
    <x v="56"/>
    <x v="56"/>
    <s v="POP"/>
    <n v="1"/>
    <x v="18"/>
    <x v="0"/>
    <s v="NUTRESA"/>
    <x v="0"/>
    <d v="2021-11-02T00:00:00"/>
    <d v="2021-11-17T00:00:00"/>
    <m/>
    <m/>
    <x v="0"/>
    <x v="6"/>
    <s v="VILA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3"/>
    <s v="CALI"/>
    <x v="57"/>
    <x v="57"/>
    <s v="INBIMA"/>
    <n v="6"/>
    <x v="19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n v="44520"/>
    <e v="#REF!"/>
    <d v="2021-12-15T00:00:00"/>
    <m/>
  </r>
  <r>
    <x v="11"/>
    <m/>
    <x v="58"/>
    <x v="58"/>
    <m/>
    <m/>
    <x v="20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10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0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2"/>
        <item x="0"/>
        <item x="4"/>
        <item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0">
    <i>
      <x/>
      <x v="1"/>
      <x v="2"/>
      <x v="1"/>
    </i>
    <i>
      <x v="1"/>
      <x/>
      <x v="4"/>
      <x v="1"/>
    </i>
    <i>
      <x v="2"/>
      <x v="2"/>
      <x v="1"/>
      <x/>
    </i>
    <i>
      <x v="3"/>
      <x v="2"/>
      <x/>
      <x v="1"/>
    </i>
    <i>
      <x v="4"/>
      <x/>
      <x v="3"/>
      <x v="1"/>
    </i>
    <i>
      <x v="5"/>
      <x v="4"/>
      <x v="5"/>
      <x/>
    </i>
    <i r="1">
      <x v="3"/>
      <x v="5"/>
      <x/>
    </i>
    <i>
      <x v="6"/>
      <x v="2"/>
      <x v="1"/>
      <x/>
    </i>
    <i>
      <x v="7"/>
      <x v="2"/>
      <x v="6"/>
      <x v="1"/>
    </i>
    <i>
      <x v="8"/>
      <x v="5"/>
      <x v="2"/>
      <x/>
    </i>
    <i r="2">
      <x v="7"/>
      <x/>
    </i>
    <i r="2">
      <x v="8"/>
      <x/>
    </i>
    <i r="2">
      <x v="9"/>
      <x/>
    </i>
    <i r="2">
      <x v="10"/>
      <x/>
    </i>
    <i r="1">
      <x v="6"/>
      <x v="10"/>
      <x/>
    </i>
    <i>
      <x v="9"/>
      <x v="7"/>
      <x/>
      <x/>
    </i>
    <i>
      <x v="10"/>
      <x v="9"/>
      <x/>
      <x/>
    </i>
    <i r="3">
      <x v="1"/>
    </i>
    <i r="1">
      <x v="8"/>
      <x/>
      <x v="1"/>
    </i>
    <i>
      <x v="11"/>
      <x v="10"/>
      <x v="3"/>
      <x v="1"/>
    </i>
    <i r="2">
      <x v="11"/>
      <x v="1"/>
    </i>
    <i>
      <x v="12"/>
      <x v="2"/>
      <x v="12"/>
      <x/>
    </i>
    <i>
      <x v="13"/>
      <x v="5"/>
      <x v="13"/>
      <x/>
    </i>
    <i>
      <x v="14"/>
      <x v="11"/>
      <x v="14"/>
      <x v="1"/>
    </i>
    <i>
      <x v="15"/>
      <x v="1"/>
      <x v="15"/>
      <x/>
    </i>
    <i>
      <x v="16"/>
      <x v="4"/>
      <x v="16"/>
      <x/>
    </i>
    <i r="1">
      <x v="3"/>
      <x v="16"/>
      <x/>
    </i>
    <i>
      <x v="17"/>
      <x v="10"/>
      <x v="17"/>
      <x v="1"/>
    </i>
    <i>
      <x v="18"/>
      <x v="12"/>
      <x v="18"/>
      <x v="1"/>
    </i>
    <i>
      <x v="19"/>
      <x v="4"/>
      <x v="5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8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dataOnly="0" labelOnly="1" outline="0" fieldPosition="0">
        <references count="1">
          <reference field="6" count="1">
            <x v="3"/>
          </reference>
        </references>
      </pivotArea>
    </format>
    <format dxfId="366">
      <pivotArea dataOnly="0" labelOnly="1" outline="0" fieldPosition="0">
        <references count="1">
          <reference field="6" count="1">
            <x v="3"/>
          </reference>
        </references>
      </pivotArea>
    </format>
    <format dxfId="365">
      <pivotArea dataOnly="0" labelOnly="1" outline="0" fieldPosition="0">
        <references count="1">
          <reference field="6" count="1">
            <x v="3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15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1">
        <item x="20"/>
        <item x="7"/>
        <item x="0"/>
        <item x="16"/>
        <item x="2"/>
        <item x="5"/>
        <item x="19"/>
        <item x="8"/>
        <item x="11"/>
        <item x="13"/>
        <item x="14"/>
        <item x="15"/>
        <item x="9"/>
        <item x="10"/>
        <item x="3"/>
        <item x="18"/>
        <item x="6"/>
        <item x="12"/>
        <item x="4"/>
        <item x="1"/>
        <item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9">
        <item h="1" x="0"/>
        <item h="1" x="4"/>
        <item h="1" x="2"/>
        <item h="1" x="8"/>
        <item x="5"/>
        <item h="1" x="7"/>
        <item h="1" x="1"/>
        <item h="1" x="3"/>
        <item h="1" x="6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13"/>
        <item x="7"/>
        <item x="17"/>
        <item x="1"/>
        <item x="25"/>
        <item x="23"/>
        <item x="4"/>
        <item x="24"/>
        <item x="31"/>
        <item x="12"/>
        <item x="11"/>
        <item x="26"/>
        <item x="27"/>
        <item x="9"/>
        <item x="0"/>
        <item x="22"/>
        <item x="33"/>
        <item x="8"/>
        <item x="5"/>
        <item x="6"/>
        <item x="30"/>
        <item x="10"/>
        <item x="2"/>
        <item x="18"/>
        <item x="15"/>
        <item x="28"/>
        <item x="32"/>
        <item x="20"/>
        <item x="3"/>
        <item x="21"/>
        <item x="16"/>
        <item x="19"/>
        <item x="29"/>
        <item x="14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8">
    <i>
      <x v="1"/>
      <x v="28"/>
      <x v="1"/>
      <x v="1"/>
      <x/>
    </i>
    <i r="1">
      <x v="29"/>
      <x v="1"/>
      <x v="1"/>
      <x/>
    </i>
    <i>
      <x v="3"/>
      <x v="28"/>
      <x v="1"/>
      <x v="1"/>
      <x/>
    </i>
    <i>
      <x v="4"/>
      <x v="29"/>
      <x v="1"/>
      <x v="1"/>
      <x/>
    </i>
    <i>
      <x v="7"/>
      <x v="28"/>
      <x v="1"/>
      <x v="1"/>
      <x/>
    </i>
    <i>
      <x v="9"/>
      <x v="29"/>
      <x v="1"/>
      <x v="1"/>
      <x/>
    </i>
    <i>
      <x v="10"/>
      <x v="28"/>
      <x v="1"/>
      <x v="1"/>
      <x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4">
      <pivotArea field="15" type="button" dataOnly="0" labelOnly="1" outline="0" axis="axisPage" fieldPosition="0"/>
    </format>
    <format dxfId="363">
      <pivotArea dataOnly="0" labelOnly="1" outline="0" fieldPosition="0">
        <references count="1">
          <reference field="3" count="0"/>
        </references>
      </pivotArea>
    </format>
    <format dxfId="362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1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0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2">
      <pivotArea type="all" dataOnly="0" outline="0" fieldPosition="0"/>
    </format>
    <format dxfId="281">
      <pivotArea outline="0" fieldPosition="0">
        <references count="1">
          <reference field="4294967294" count="1">
            <x v="2"/>
          </reference>
        </references>
      </pivotArea>
    </format>
    <format dxfId="280">
      <pivotArea field="9" type="button" dataOnly="0" labelOnly="1" outline="0" axis="axisPage" fieldPosition="0"/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field="9" type="button" dataOnly="0" labelOnly="1" outline="0" axis="axisPage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9" type="button" dataOnly="0" labelOnly="1" outline="0" axis="axisPage" fieldPosition="0"/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fieldPosition="0">
        <references count="1">
          <reference field="4294967294" count="1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outline="0" collapsedLevelsAreSubtotals="1" fieldPosition="0"/>
    </format>
    <format dxfId="27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7">
      <pivotArea field="6" type="button" dataOnly="0" labelOnly="1" outline="0" axis="axisPage" fieldPosition="1"/>
    </format>
    <format dxfId="266">
      <pivotArea field="6" type="button" dataOnly="0" labelOnly="1" outline="0" axis="axisPage" fieldPosition="1"/>
    </format>
    <format dxfId="265">
      <pivotArea field="6" type="button" dataOnly="0" labelOnly="1" outline="0" axis="axisPage" fieldPosition="1"/>
    </format>
    <format dxfId="264">
      <pivotArea field="0" type="button" dataOnly="0" labelOnly="1" outline="0" axis="axisRow" fieldPosition="0"/>
    </format>
    <format dxfId="26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4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94">
      <pivotArea type="all" dataOnly="0" outline="0" fieldPosition="0"/>
    </format>
    <format dxfId="293">
      <pivotArea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7">
      <pivotArea outline="0" collapsedLevelsAreSubtotals="1" fieldPosition="0"/>
    </format>
    <format dxfId="2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5">
      <pivotArea field="3" type="button" dataOnly="0" labelOnly="1" outline="0" axis="axisRow" fieldPosition="0"/>
    </format>
    <format dxfId="284">
      <pivotArea field="2" type="button" dataOnly="0" labelOnly="1" outline="0" axis="axisRow" fieldPosition="1"/>
    </format>
    <format dxfId="28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3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6">
      <pivotArea type="all" dataOnly="0" outline="0" fieldPosition="0"/>
    </format>
    <format dxfId="305">
      <pivotArea outline="0" fieldPosition="0">
        <references count="1">
          <reference field="4294967294" count="1">
            <x v="2"/>
          </reference>
        </references>
      </pivotArea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9">
      <pivotArea outline="0" collapsedLevelsAreSubtotals="1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field="3" type="button" dataOnly="0" labelOnly="1" outline="0" axis="axisRow" fieldPosition="0"/>
    </format>
    <format dxfId="296">
      <pivotArea field="2" type="button" dataOnly="0" labelOnly="1" outline="0" axis="axisRow" fieldPosition="1"/>
    </format>
    <format dxfId="29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2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20">
      <pivotArea type="all" dataOnly="0" outline="0" fieldPosition="0"/>
    </format>
    <format dxfId="319">
      <pivotArea outline="0" fieldPosition="0">
        <references count="1">
          <reference field="4294967294" count="1">
            <x v="2"/>
          </reference>
        </references>
      </pivotArea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3">
      <pivotArea outline="0" collapsedLevelsAreSubtotals="1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field="3" type="button" dataOnly="0" labelOnly="1" outline="0" axis="axisRow" fieldPosition="0"/>
    </format>
    <format dxfId="309">
      <pivotArea field="2" type="button" dataOnly="0" labelOnly="1" outline="0" axis="axisRow" fieldPosition="1"/>
    </format>
    <format dxfId="308">
      <pivotArea dataOnly="0" labelOnly="1" outline="0" fieldPosition="0">
        <references count="1">
          <reference field="7" count="0"/>
        </references>
      </pivotArea>
    </format>
    <format dxfId="30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9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0">
      <pivotArea type="all" dataOnly="0" outline="0" fieldPosition="0"/>
    </format>
    <format dxfId="339">
      <pivotArea outline="0" fieldPosition="0">
        <references count="1">
          <reference field="4294967294" count="1">
            <x v="2"/>
          </reference>
        </references>
      </pivotArea>
    </format>
    <format dxfId="338">
      <pivotArea field="9" type="button" dataOnly="0" labelOnly="1" outline="0" axis="axisPage" fieldPosition="0"/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field="9" type="button" dataOnly="0" labelOnly="1" outline="0" axis="axisPage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field="9" type="button" dataOnly="0" labelOnly="1" outline="0" axis="axisPage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fieldPosition="0">
        <references count="1">
          <reference field="4294967294" count="1">
            <x v="0"/>
          </reference>
        </references>
      </pivotArea>
    </format>
    <format dxfId="3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9">
      <pivotArea outline="0" collapsedLevelsAreSubtotals="1" fieldPosition="0"/>
    </format>
    <format dxfId="32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5">
      <pivotArea field="6" type="button" dataOnly="0" labelOnly="1" outline="0" axis="axisPage" fieldPosition="1"/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dataOnly="0" labelOnly="1" outline="0" fieldPosition="0">
        <references count="1">
          <reference field="7" count="1">
            <x v="0"/>
          </reference>
        </references>
      </pivotArea>
    </format>
    <format dxfId="3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1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0">
      <pivotArea type="all" dataOnly="0" outline="0" fieldPosition="0"/>
    </format>
    <format dxfId="359">
      <pivotArea outline="0" fieldPosition="0">
        <references count="1">
          <reference field="4294967294" count="1">
            <x v="2"/>
          </reference>
        </references>
      </pivotArea>
    </format>
    <format dxfId="358">
      <pivotArea field="9" type="button" dataOnly="0" labelOnly="1" outline="0" axis="axisPage" fieldPosition="0"/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field="9" type="button" dataOnly="0" labelOnly="1" outline="0" axis="axisPage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9" type="button" dataOnly="0" labelOnly="1" outline="0" axis="axisPage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fieldPosition="0">
        <references count="1">
          <reference field="4294967294" count="1">
            <x v="0"/>
          </reference>
        </references>
      </pivotArea>
    </format>
    <format dxfId="3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outline="0" collapsedLevelsAreSubtotals="1" fieldPosition="0"/>
    </format>
    <format dxfId="3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5">
      <pivotArea field="6" type="button" dataOnly="0" labelOnly="1" outline="0" axis="axisPage" fieldPosition="1"/>
    </format>
    <format dxfId="344">
      <pivotArea field="6" type="button" dataOnly="0" labelOnly="1" outline="0" axis="axisPage" fieldPosition="1"/>
    </format>
    <format dxfId="343">
      <pivotArea field="6" type="button" dataOnly="0" labelOnly="1" outline="0" axis="axisPage" fieldPosition="1"/>
    </format>
    <format dxfId="342">
      <pivotArea dataOnly="0" labelOnly="1" outline="0" fieldPosition="0">
        <references count="1">
          <reference field="7" count="0"/>
        </references>
      </pivotArea>
    </format>
    <format dxfId="34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13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Page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Page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5">
      <pivotArea field="6" type="button" dataOnly="0" labelOnly="1" outline="0" axis="axisPage" fieldPosition="1"/>
    </format>
    <format dxfId="184">
      <pivotArea field="6" type="button" dataOnly="0" labelOnly="1" outline="0" axis="axisPage" fieldPosition="1"/>
    </format>
    <format dxfId="183">
      <pivotArea field="6" type="button" dataOnly="0" labelOnly="1" outline="0" axis="axisPage" fieldPosition="1"/>
    </format>
    <format dxfId="18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7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Page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Page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Page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4">
      <pivotArea field="6" type="button" dataOnly="0" labelOnly="1" outline="0" axis="axisPage" fieldPosition="1"/>
    </format>
    <format dxfId="203">
      <pivotArea field="6" type="button" dataOnly="0" labelOnly="1" outline="0" axis="axisPage" fieldPosition="1"/>
    </format>
    <format dxfId="202">
      <pivotArea field="6" type="button" dataOnly="0" labelOnly="1" outline="0" axis="axisPage" fieldPosition="1"/>
    </format>
    <format dxfId="2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1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5">
      <pivotArea type="all" dataOnly="0" outline="0" fieldPosition="0"/>
    </format>
    <format dxfId="234">
      <pivotArea outline="0" fieldPosition="0">
        <references count="1">
          <reference field="4294967294" count="1">
            <x v="2"/>
          </reference>
        </references>
      </pivotArea>
    </format>
    <format dxfId="233">
      <pivotArea field="9" type="button" dataOnly="0" labelOnly="1" outline="0" axis="axisRow" fieldPosition="0"/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field="9" type="button" dataOnly="0" labelOnly="1" outline="0" axis="axisRow" fieldPosition="0"/>
    </format>
    <format dxfId="2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9">
      <pivotArea field="9" type="button" dataOnly="0" labelOnly="1" outline="0" axis="axisRow" fieldPosition="0"/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fieldPosition="0">
        <references count="1">
          <reference field="4294967294" count="1">
            <x v="0"/>
          </reference>
        </references>
      </pivotArea>
    </format>
    <format dxfId="2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outline="0" collapsedLevelsAreSubtotals="1" fieldPosition="0"/>
    </format>
    <format dxfId="22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2">
      <pivotArea field="6" type="button" dataOnly="0" labelOnly="1" outline="0" axis="axisPage" fieldPosition="0"/>
    </format>
    <format dxfId="221">
      <pivotArea dataOnly="0" labelOnly="1" fieldPosition="0">
        <references count="1">
          <reference field="9" count="0"/>
        </references>
      </pivotArea>
    </format>
    <format dxfId="22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Dinámica2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2">
      <pivotArea type="all" dataOnly="0" outline="0" fieldPosition="0"/>
    </format>
    <format dxfId="261">
      <pivotArea outline="0" fieldPosition="0">
        <references count="1">
          <reference field="4294967294" count="1"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field="9" type="button" dataOnly="0" labelOnly="1" outline="0" axis="axisPage" fieldPosition="0"/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fieldPosition="0">
        <references count="1">
          <reference field="4294967294" count="1">
            <x v="0"/>
          </reference>
        </references>
      </pivotArea>
    </format>
    <format dxfId="2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outline="0" collapsedLevelsAreSubtotals="1" fieldPosition="0"/>
    </format>
    <format dxfId="2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7">
      <pivotArea field="6" type="button" dataOnly="0" labelOnly="1" outline="0" axis="axisPage" fieldPosition="1"/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0" type="button" dataOnly="0" labelOnly="1" outline="0" axis="axisRow" fieldPosition="0"/>
    </format>
    <format dxfId="243">
      <pivotArea field="2" type="button" dataOnly="0" labelOnly="1" outline="0" axis="axisRow" fieldPosition="1"/>
    </format>
    <format dxfId="242">
      <pivotArea field="3" type="button" dataOnly="0" labelOnly="1" outline="0" axis="axisRow" fieldPosition="2"/>
    </format>
    <format dxfId="241">
      <pivotArea field="14" type="button" dataOnly="0" labelOnly="1" outline="0" axis="axisRow" fieldPosition="4"/>
    </format>
    <format dxfId="240">
      <pivotArea field="14" type="button" dataOnly="0" labelOnly="1" outline="0" axis="axisRow" fieldPosition="4"/>
    </format>
    <format dxfId="239">
      <pivotArea field="2" type="button" dataOnly="0" labelOnly="1" outline="0" axis="axisRow" fieldPosition="1"/>
    </format>
    <format dxfId="238">
      <pivotArea field="3" type="button" dataOnly="0" labelOnly="1" outline="0" axis="axisRow" fieldPosition="2"/>
    </format>
    <format dxfId="237">
      <pivotArea field="7" type="button" dataOnly="0" labelOnly="1" outline="0" axis="axisRow" fieldPosition="3"/>
    </format>
    <format dxfId="23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 dinámica11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0">
      <pivotArea type="all" dataOnly="0" outline="0" fieldPosition="0"/>
    </format>
    <format dxfId="19">
      <pivotArea outline="0" fieldPosition="0">
        <references count="1">
          <reference field="4294967294" count="1">
            <x v="2"/>
          </reference>
        </references>
      </pivotArea>
    </format>
    <format dxfId="18">
      <pivotArea field="9" type="button" dataOnly="0" labelOnly="1" outline="0" axis="axisPage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outline="0" collapsedLevelsAreSubtotals="1" fieldPosition="0"/>
    </format>
    <format dxfId="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">
      <pivotArea field="6" type="button" dataOnly="0" labelOnly="1" outline="0" axis="axisPage" fieldPosition="1"/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dataOnly="0" labelOnly="1" outline="0" fieldPosition="0">
        <references count="1">
          <reference field="7" count="0"/>
        </references>
      </pivotArea>
    </format>
    <format dxfId="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 dinámica34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">
      <pivotArea type="all" dataOnly="0" outline="0" fieldPosition="0"/>
    </format>
    <format dxfId="31">
      <pivotArea outline="0" fieldPosition="0">
        <references count="1">
          <reference field="4294967294" count="1"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3" type="button" dataOnly="0" labelOnly="1" outline="0" axis="axisRow" fieldPosition="0"/>
    </format>
    <format dxfId="22">
      <pivotArea field="2" type="button" dataOnly="0" labelOnly="1" outline="0" axis="axisRow" fieldPosition="1"/>
    </format>
    <format dxfId="2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 dinámica7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1">
      <pivotArea type="all" dataOnly="0" outline="0" fieldPosition="0"/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field="9" type="button" dataOnly="0" labelOnly="1" outline="0" axis="axisPage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9" type="button" dataOnly="0" labelOnly="1" outline="0" axis="axisPage" fieldPosition="0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field="9" type="button" dataOnly="0" labelOnly="1" outline="0" axis="axisPage" fieldPosition="0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outline="0" fieldPosition="0">
        <references count="1">
          <reference field="4294967294" count="1">
            <x v="0"/>
          </reference>
        </references>
      </pivotArea>
    </format>
    <format dxfId="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outline="0" collapsedLevelsAreSubtotals="1" fieldPosition="0"/>
    </format>
    <format dxfId="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">
      <pivotArea field="6" type="button" dataOnly="0" labelOnly="1" outline="0" axis="axisPage" fieldPosition="1"/>
    </format>
    <format dxfId="35">
      <pivotArea field="6" type="button" dataOnly="0" labelOnly="1" outline="0" axis="axisPage" fieldPosition="1"/>
    </format>
    <format dxfId="34">
      <pivotArea field="6" type="button" dataOnly="0" labelOnly="1" outline="0" axis="axisPage" fieldPosition="1"/>
    </format>
    <format dxfId="3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Dinámica2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78">
      <pivotArea type="all" dataOnly="0" outline="0" fieldPosition="0"/>
    </format>
    <format dxfId="77">
      <pivotArea outline="0" fieldPosition="0">
        <references count="1">
          <reference field="4294967294" count="1">
            <x v="2"/>
          </reference>
        </references>
      </pivotArea>
    </format>
    <format dxfId="76">
      <pivotArea field="9" type="button" dataOnly="0" labelOnly="1" outline="0" axis="axisPage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field="9" type="button" dataOnly="0" labelOnly="1" outline="0" axis="axisPage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outline="0" fieldPosition="0">
        <references count="1">
          <reference field="4294967294" count="1">
            <x v="0"/>
          </reference>
        </references>
      </pivotArea>
    </format>
    <format dxfId="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outline="0" collapsedLevelsAreSubtotals="1" fieldPosition="0"/>
    </format>
    <format dxfId="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3">
      <pivotArea field="6" type="button" dataOnly="0" labelOnly="1" outline="0" axis="axisPage" fieldPosition="1"/>
    </format>
    <format dxfId="62">
      <pivotArea field="6" type="button" dataOnly="0" labelOnly="1" outline="0" axis="axisPage" fieldPosition="1"/>
    </format>
    <format dxfId="61">
      <pivotArea field="6" type="button" dataOnly="0" labelOnly="1" outline="0" axis="axisPage" fieldPosition="1"/>
    </format>
    <format dxfId="60">
      <pivotArea field="0" type="button" dataOnly="0" labelOnly="1" outline="0" axis="axisRow" fieldPosition="0"/>
    </format>
    <format dxfId="59">
      <pivotArea field="2" type="button" dataOnly="0" labelOnly="1" outline="0" axis="axisRow" fieldPosition="1"/>
    </format>
    <format dxfId="58">
      <pivotArea field="3" type="button" dataOnly="0" labelOnly="1" outline="0" axis="axisRow" fieldPosition="2"/>
    </format>
    <format dxfId="57">
      <pivotArea field="14" type="button" dataOnly="0" labelOnly="1" outline="0" axis="axisRow" fieldPosition="4"/>
    </format>
    <format dxfId="56">
      <pivotArea field="14" type="button" dataOnly="0" labelOnly="1" outline="0" axis="axisRow" fieldPosition="4"/>
    </format>
    <format dxfId="55">
      <pivotArea field="2" type="button" dataOnly="0" labelOnly="1" outline="0" axis="axisRow" fieldPosition="1"/>
    </format>
    <format dxfId="54">
      <pivotArea field="3" type="button" dataOnly="0" labelOnly="1" outline="0" axis="axisRow" fieldPosition="2"/>
    </format>
    <format dxfId="53">
      <pivotArea field="7" type="button" dataOnly="0" labelOnly="1" outline="0" axis="axisRow" fieldPosition="3"/>
    </format>
    <format dxfId="5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10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4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8">
      <pivotArea type="all" dataOnly="0" outline="0" fieldPosition="0"/>
    </format>
    <format dxfId="97">
      <pivotArea outline="0" fieldPosition="0">
        <references count="1">
          <reference field="4294967294" count="1">
            <x v="2"/>
          </reference>
        </references>
      </pivotArea>
    </format>
    <format dxfId="96">
      <pivotArea field="9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outline="0" collapsedLevelsAreSubtotals="1" fieldPosition="0"/>
    </format>
    <format dxfId="8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3">
      <pivotArea field="6" type="button" dataOnly="0" labelOnly="1" outline="0" axis="axisPage" fieldPosition="1"/>
    </format>
    <format dxfId="82">
      <pivotArea field="6" type="button" dataOnly="0" labelOnly="1" outline="0" axis="axisPage" fieldPosition="1"/>
    </format>
    <format dxfId="81">
      <pivotArea field="6" type="button" dataOnly="0" labelOnly="1" outline="0" axis="axisPage" fieldPosition="1"/>
    </format>
    <format dxfId="80">
      <pivotArea field="0" type="button" dataOnly="0" labelOnly="1" outline="0" axis="axisRow" fieldPosition="0"/>
    </format>
    <format dxfId="7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32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12">
      <pivotArea type="all" dataOnly="0" outline="0" fieldPosition="0"/>
    </format>
    <format dxfId="111">
      <pivotArea outline="0" fieldPosition="0">
        <references count="1">
          <reference field="4294967294" count="1">
            <x v="2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5">
      <pivotArea outline="0" collapsedLevelsAreSubtotals="1" fieldPosition="0"/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dataOnly="0" labelOnly="1" outline="0" fieldPosition="0">
        <references count="1">
          <reference field="7" count="0"/>
        </references>
      </pivotArea>
    </format>
    <format dxfId="102">
      <pivotArea field="3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dataOnly="0" labelOnly="1" outline="0" fieldPosition="0">
        <references count="1">
          <reference field="7" count="0"/>
        </references>
      </pivotArea>
    </format>
    <format dxfId="9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33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4">
      <pivotArea type="all" dataOnly="0" outline="0" fieldPosition="0"/>
    </format>
    <format dxfId="123">
      <pivotArea outline="0" fieldPosition="0">
        <references count="1">
          <reference field="4294967294" count="1">
            <x v="2"/>
          </reference>
        </references>
      </pivotArea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7">
      <pivotArea outline="0" collapsedLevelsAreSubtotals="1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3" type="button" dataOnly="0" labelOnly="1" outline="0" axis="axisRow" fieldPosition="0"/>
    </format>
    <format dxfId="114">
      <pivotArea field="2" type="button" dataOnly="0" labelOnly="1" outline="0" axis="axisRow" fieldPosition="1"/>
    </format>
    <format dxfId="11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9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4">
      <pivotArea type="all" dataOnly="0" outline="0" fieldPosition="0"/>
    </format>
    <format dxfId="143">
      <pivotArea outline="0" fieldPosition="0">
        <references count="1">
          <reference field="4294967294" count="1">
            <x v="2"/>
          </reference>
        </references>
      </pivotArea>
    </format>
    <format dxfId="142">
      <pivotArea field="9" type="button" dataOnly="0" labelOnly="1" outline="0" axis="axisPage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Page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field="9" type="button" dataOnly="0" labelOnly="1" outline="0" axis="axisPage" fieldPosition="0"/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outline="0" fieldPosition="0">
        <references count="1">
          <reference field="4294967294" count="1">
            <x v="0"/>
          </reference>
        </references>
      </pivotArea>
    </format>
    <format dxfId="1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outline="0" collapsedLevelsAreSubtotals="1" fieldPosition="0"/>
    </format>
    <format dxfId="13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9">
      <pivotArea field="6" type="button" dataOnly="0" labelOnly="1" outline="0" axis="axisPage" fieldPosition="1"/>
    </format>
    <format dxfId="128">
      <pivotArea field="6" type="button" dataOnly="0" labelOnly="1" outline="0" axis="axisPage" fieldPosition="1"/>
    </format>
    <format dxfId="127">
      <pivotArea field="6" type="button" dataOnly="0" labelOnly="1" outline="0" axis="axisPage" fieldPosition="1"/>
    </format>
    <format dxfId="126">
      <pivotArea dataOnly="0" labelOnly="1" outline="0" fieldPosition="0">
        <references count="1">
          <reference field="7" count="1">
            <x v="0"/>
          </reference>
        </references>
      </pivotArea>
    </format>
    <format dxfId="12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1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60">
      <pivotArea type="all" dataOnly="0" outline="0" fieldPosition="0"/>
    </format>
    <format dxfId="159">
      <pivotArea outline="0" fieldPosition="0">
        <references count="1">
          <reference field="4294967294" count="1">
            <x v="2"/>
          </reference>
        </references>
      </pivotArea>
    </format>
    <format dxfId="158">
      <pivotArea field="9" type="button" dataOnly="0" labelOnly="1" outline="0" axis="axisRow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field="9" type="button" dataOnly="0" labelOnly="1" outline="0" axis="axisRow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Row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outline="0" fieldPosition="0">
        <references count="1">
          <reference field="4294967294" count="1">
            <x v="0"/>
          </reference>
        </references>
      </pivotArea>
    </format>
    <format dxfId="1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outline="0" collapsedLevelsAreSubtotals="1" fieldPosition="0"/>
    </format>
    <format dxfId="14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7">
      <pivotArea field="6" type="button" dataOnly="0" labelOnly="1" outline="0" axis="axisPage" fieldPosition="0"/>
    </format>
    <format dxfId="146">
      <pivotArea dataOnly="0" labelOnly="1" fieldPosition="0">
        <references count="1">
          <reference field="9" count="0"/>
        </references>
      </pivotArea>
    </format>
    <format dxfId="14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3" cacheId="10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field="9" type="button" dataOnly="0" labelOnly="1" outline="0" axis="axisPage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Page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field="9" type="button" dataOnly="0" labelOnly="1" outline="0" axis="axisPage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fieldPosition="0">
        <references count="1">
          <reference field="4294967294" count="1">
            <x v="0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collapsedLevelsAreSubtotals="1" fieldPosition="0"/>
    </format>
    <format dxfId="16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4">
      <pivotArea field="6" type="button" dataOnly="0" labelOnly="1" outline="0" axis="axisPage" fieldPosition="1"/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1" cacheId="9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213" firstHeaderRow="1" firstDataRow="1" firstDataCol="2" rowPageCount="1" colPageCount="1"/>
  <pivotFields count="35">
    <pivotField axis="axisRow" compact="0" outline="0" showAll="0" defaultSubtotal="0">
      <items count="8000">
        <item x="208"/>
        <item m="1" x="975"/>
        <item m="1" x="5198"/>
        <item m="1" x="2589"/>
        <item m="1" x="6199"/>
        <item m="1" x="5714"/>
        <item m="1" x="1423"/>
        <item m="1" x="945"/>
        <item m="1" x="3011"/>
        <item m="1" x="1061"/>
        <item m="1" x="4531"/>
        <item m="1" x="6675"/>
        <item m="1" x="3294"/>
        <item m="1" x="4376"/>
        <item m="1" x="1683"/>
        <item m="1" x="3350"/>
        <item m="1" x="6005"/>
        <item m="1" x="748"/>
        <item m="1" x="3012"/>
        <item m="1" x="1028"/>
        <item m="1" x="3136"/>
        <item m="1" x="4731"/>
        <item m="1" x="3214"/>
        <item m="1" x="1784"/>
        <item m="1" x="3410"/>
        <item m="1" x="1422"/>
        <item m="1" x="5837"/>
        <item m="1" x="2142"/>
        <item m="1" x="2005"/>
        <item m="1" x="987"/>
        <item m="1" x="3572"/>
        <item m="1" x="5327"/>
        <item m="1" x="5451"/>
        <item m="1" x="6065"/>
        <item m="1" x="3084"/>
        <item m="1" x="5004"/>
        <item m="1" x="1454"/>
        <item m="1" x="4468"/>
        <item m="1" x="3897"/>
        <item m="1" x="4206"/>
        <item m="1" x="1291"/>
        <item m="1" x="6311"/>
        <item m="1" x="1453"/>
        <item m="1" x="4366"/>
        <item m="1" x="752"/>
        <item m="1" x="1395"/>
        <item m="1" x="6021"/>
        <item m="1" x="756"/>
        <item m="1" x="4245"/>
        <item m="1" x="4625"/>
        <item m="1" x="6040"/>
        <item m="1" x="4123"/>
        <item m="1" x="1230"/>
        <item m="1" x="4128"/>
        <item m="1" x="1893"/>
        <item m="1" x="983"/>
        <item m="1" x="1104"/>
        <item m="1" x="5068"/>
        <item m="1" x="4114"/>
        <item m="1" x="3276"/>
        <item m="1" x="4660"/>
        <item m="1" x="4184"/>
        <item m="1" x="5918"/>
        <item m="1" x="5923"/>
        <item m="1" x="2425"/>
        <item m="1" x="5382"/>
        <item m="1" x="2667"/>
        <item m="1" x="1777"/>
        <item m="1" x="1236"/>
        <item m="1" x="3597"/>
        <item m="1" x="2790"/>
        <item m="1" x="5062"/>
        <item m="1" x="1535"/>
        <item m="1" x="1633"/>
        <item m="1" x="1663"/>
        <item m="1" x="3511"/>
        <item m="1" x="2185"/>
        <item m="1" x="2426"/>
        <item m="1" x="1986"/>
        <item m="1" x="4939"/>
        <item m="1" x="4176"/>
        <item m="1" x="3147"/>
        <item m="1" x="1518"/>
        <item m="1" x="3024"/>
        <item m="1" x="4889"/>
        <item m="1" x="3921"/>
        <item m="1" x="5406"/>
        <item m="1" x="2958"/>
        <item m="1" x="4075"/>
        <item m="1" x="3180"/>
        <item m="1" x="2212"/>
        <item m="1" x="5070"/>
        <item m="1" x="3192"/>
        <item m="1" x="4159"/>
        <item m="1" x="2658"/>
        <item m="1" x="3500"/>
        <item m="1" x="4890"/>
        <item m="1" x="1935"/>
        <item m="1" x="1471"/>
        <item m="1" x="5159"/>
        <item m="1" x="6050"/>
        <item m="1" x="1130"/>
        <item m="1" x="1707"/>
        <item m="1" x="1166"/>
        <item m="1" x="3808"/>
        <item m="1" x="5023"/>
        <item m="1" x="1586"/>
        <item m="1" x="5876"/>
        <item m="1" x="2354"/>
        <item m="1" x="3533"/>
        <item m="1" x="4847"/>
        <item m="1" x="3867"/>
        <item m="1" x="5777"/>
        <item m="1" x="2761"/>
        <item m="1" x="5374"/>
        <item m="1" x="6755"/>
        <item m="1" x="3375"/>
        <item m="1" x="6160"/>
        <item m="1" x="3768"/>
        <item m="1" x="3552"/>
        <item m="1" x="739"/>
        <item m="1" x="5325"/>
        <item m="1" x="2143"/>
        <item m="1" x="4681"/>
        <item m="1" x="5748"/>
        <item m="1" x="2508"/>
        <item m="1" x="848"/>
        <item m="1" x="768"/>
        <item m="1" x="6293"/>
        <item m="1" x="1100"/>
        <item m="1" x="1290"/>
        <item m="1" x="5296"/>
        <item m="1" x="2934"/>
        <item m="1" x="2997"/>
        <item m="1" x="5532"/>
        <item m="1" x="4111"/>
        <item m="1" x="2439"/>
        <item m="1" x="1183"/>
        <item m="1" x="1050"/>
        <item m="1" x="1584"/>
        <item m="1" x="6117"/>
        <item m="1" x="1182"/>
        <item m="1" x="5843"/>
        <item m="1" x="4932"/>
        <item m="1" x="7013"/>
        <item m="1" x="3610"/>
        <item m="1" x="6741"/>
        <item m="1" x="3169"/>
        <item m="1" x="5897"/>
        <item x="162"/>
        <item m="1" x="1070"/>
        <item m="1" x="1576"/>
        <item m="1" x="4972"/>
        <item m="1" x="4263"/>
        <item m="1" x="1210"/>
        <item m="1" x="4133"/>
        <item m="1" x="5531"/>
        <item m="1" x="4327"/>
        <item m="1" x="6218"/>
        <item m="1" x="1268"/>
        <item m="1" x="6801"/>
        <item m="1" x="7366"/>
        <item m="1" x="5691"/>
        <item m="1" x="4784"/>
        <item m="1" x="6872"/>
        <item m="1" x="4201"/>
        <item m="1" x="4070"/>
        <item m="1" x="5659"/>
        <item m="1" x="2728"/>
        <item m="1" x="4501"/>
        <item m="1" x="1595"/>
        <item m="1" x="4935"/>
        <item m="1" x="5414"/>
        <item m="1" x="2740"/>
        <item m="1" x="4495"/>
        <item m="1" x="5515"/>
        <item m="1" x="4470"/>
        <item m="1" x="7079"/>
        <item m="1" x="5519"/>
        <item m="1" x="5251"/>
        <item m="1" x="5274"/>
        <item m="1" x="1066"/>
        <item m="1" x="3942"/>
        <item m="1" x="1326"/>
        <item m="1" x="1208"/>
        <item m="1" x="4073"/>
        <item m="1" x="3663"/>
        <item m="1" x="2664"/>
        <item m="1" x="1851"/>
        <item m="1" x="6190"/>
        <item m="1" x="2559"/>
        <item m="1" x="5822"/>
        <item m="1" x="2352"/>
        <item m="1" x="5143"/>
        <item m="1" x="2698"/>
        <item m="1" x="5936"/>
        <item m="1" x="2992"/>
        <item m="1" x="5981"/>
        <item m="1" x="1420"/>
        <item m="1" x="891"/>
        <item m="1" x="2434"/>
        <item m="1" x="3351"/>
        <item m="1" x="4309"/>
        <item m="1" x="2330"/>
        <item m="1" x="5175"/>
        <item m="1" x="4687"/>
        <item m="1" x="6681"/>
        <item m="1" x="2846"/>
        <item m="1" x="2310"/>
        <item m="1" x="878"/>
        <item m="1" x="2455"/>
        <item m="1" x="1912"/>
        <item m="1" x="3074"/>
        <item m="1" x="3083"/>
        <item m="1" x="2773"/>
        <item m="1" x="5836"/>
        <item m="1" x="4942"/>
        <item m="1" x="1835"/>
        <item m="1" x="3181"/>
        <item m="1" x="4554"/>
        <item m="1" x="1627"/>
        <item m="1" x="1824"/>
        <item m="1" x="1963"/>
        <item m="1" x="1970"/>
        <item m="1" x="3118"/>
        <item m="1" x="2121"/>
        <item m="1" x="1204"/>
        <item m="1" x="1408"/>
        <item m="1" x="4437"/>
        <item m="1" x="4175"/>
        <item m="1" x="1983"/>
        <item m="1" x="1766"/>
        <item m="1" x="2225"/>
        <item m="1" x="4921"/>
        <item m="1" x="2882"/>
        <item m="1" x="3776"/>
        <item m="1" x="5759"/>
        <item m="1" x="3534"/>
        <item m="1" x="2444"/>
        <item m="1" x="3357"/>
        <item m="1" x="1425"/>
        <item m="1" x="6114"/>
        <item m="1" x="4001"/>
        <item m="1" x="6071"/>
        <item m="1" x="2585"/>
        <item m="1" x="5098"/>
        <item m="1" x="6395"/>
        <item m="1" x="943"/>
        <item m="1" x="1587"/>
        <item m="1" x="2365"/>
        <item m="1" x="1213"/>
        <item m="1" x="5902"/>
        <item m="1" x="5383"/>
        <item m="1" x="4794"/>
        <item m="1" x="1953"/>
        <item m="1" x="1938"/>
        <item m="1" x="5989"/>
        <item m="1" x="3922"/>
        <item m="1" x="6310"/>
        <item m="1" x="4080"/>
        <item m="1" x="1636"/>
        <item m="1" x="4520"/>
        <item m="1" x="3965"/>
        <item m="1" x="2931"/>
        <item m="1" x="3937"/>
        <item m="1" x="2432"/>
        <item m="1" x="3629"/>
        <item m="1" x="4665"/>
        <item m="1" x="1720"/>
        <item m="1" x="3555"/>
        <item m="1" x="699"/>
        <item m="1" x="4341"/>
        <item m="1" x="5281"/>
        <item m="1" x="2691"/>
        <item m="1" x="2052"/>
        <item m="1" x="1736"/>
        <item m="1" x="1136"/>
        <item m="1" x="5722"/>
        <item m="1" x="4032"/>
        <item m="1" x="5196"/>
        <item m="1" x="1467"/>
        <item m="1" x="6105"/>
        <item m="1" x="1855"/>
        <item m="1" x="3495"/>
        <item m="1" x="1929"/>
        <item m="1" x="2476"/>
        <item m="1" x="5737"/>
        <item m="1" x="3464"/>
        <item m="1" x="4489"/>
        <item m="1" x="2914"/>
        <item m="1" x="3906"/>
        <item m="1" x="2922"/>
        <item m="1" x="3137"/>
        <item m="1" x="6230"/>
        <item m="1" x="734"/>
        <item m="1" x="3287"/>
        <item m="1" x="5505"/>
        <item m="1" x="4475"/>
        <item m="1" x="2035"/>
        <item m="1" x="4041"/>
        <item m="1" x="931"/>
        <item m="1" x="6112"/>
        <item m="1" x="806"/>
        <item m="1" x="3170"/>
        <item m="1" x="1644"/>
        <item m="1" x="2796"/>
        <item m="1" x="5806"/>
        <item m="1" x="1054"/>
        <item m="1" x="3599"/>
        <item m="1" x="5206"/>
        <item m="1" x="3571"/>
        <item m="1" x="714"/>
        <item m="1" x="2706"/>
        <item m="1" x="2417"/>
        <item m="1" x="2184"/>
        <item m="1" x="2861"/>
        <item m="1" x="4148"/>
        <item m="1" x="3078"/>
        <item m="1" x="4872"/>
        <item m="1" x="1918"/>
        <item m="1" x="1774"/>
        <item m="1" x="6975"/>
        <item m="1" x="6621"/>
        <item m="1" x="3532"/>
        <item m="1" x="4980"/>
        <item m="1" x="3474"/>
        <item m="1" x="3875"/>
        <item m="1" x="4881"/>
        <item m="1" x="3322"/>
        <item m="1" x="1731"/>
        <item m="1" x="4680"/>
        <item m="1" x="4419"/>
        <item m="1" x="3962"/>
        <item m="1" x="4928"/>
        <item m="1" x="1973"/>
        <item m="1" x="750"/>
        <item m="1" x="2366"/>
        <item m="1" x="2746"/>
        <item m="1" x="1503"/>
        <item m="1" x="4410"/>
        <item m="1" x="3547"/>
        <item m="1" x="5663"/>
        <item m="1" x="5168"/>
        <item m="1" x="6196"/>
        <item m="1" x="881"/>
        <item m="1" x="3248"/>
        <item m="1" x="5987"/>
        <item m="1" x="3362"/>
        <item m="1" x="3846"/>
        <item m="1" x="2378"/>
        <item m="1" x="1111"/>
        <item m="1" x="2066"/>
        <item m="1" x="3443"/>
        <item m="1" x="1988"/>
        <item m="1" x="3904"/>
        <item m="1" x="1886"/>
        <item m="1" x="5592"/>
        <item m="1" x="1559"/>
        <item m="1" x="4608"/>
        <item m="1" x="5540"/>
        <item m="1" x="1263"/>
        <item m="1" x="2538"/>
        <item m="1" x="3912"/>
        <item m="1" x="2082"/>
        <item m="1" x="5041"/>
        <item m="1" x="1558"/>
        <item m="1" x="907"/>
        <item m="1" x="3519"/>
        <item m="1" x="1131"/>
        <item m="1" x="1192"/>
        <item m="1" x="2797"/>
        <item m="1" x="1997"/>
        <item m="1" x="1283"/>
        <item m="1" x="5160"/>
        <item m="1" x="4185"/>
        <item m="1" x="1520"/>
        <item m="1" x="5827"/>
        <item m="1" x="6003"/>
        <item m="1" x="4933"/>
        <item m="1" x="3016"/>
        <item m="1" x="1431"/>
        <item m="1" x="4395"/>
        <item m="1" x="990"/>
        <item m="1" x="1482"/>
        <item m="1" x="3605"/>
        <item m="1" x="3866"/>
        <item m="1" x="3027"/>
        <item m="1" x="3525"/>
        <item m="1" x="4357"/>
        <item m="1" x="1504"/>
        <item m="1" x="773"/>
        <item m="1" x="3625"/>
        <item m="1" x="6228"/>
        <item m="1" x="2966"/>
        <item m="1" x="3225"/>
        <item m="1" x="7320"/>
        <item m="1" x="4732"/>
        <item m="1" x="5495"/>
        <item m="1" x="2749"/>
        <item m="1" x="4850"/>
        <item m="1" x="3045"/>
        <item m="1" x="4115"/>
        <item m="1" x="5782"/>
        <item m="1" x="5235"/>
        <item m="1" x="5765"/>
        <item m="1" x="4271"/>
        <item m="1" x="2905"/>
        <item m="1" x="3048"/>
        <item m="1" x="2528"/>
        <item m="1" x="2689"/>
        <item m="1" x="4564"/>
        <item m="1" x="3777"/>
        <item m="1" x="6194"/>
        <item m="1" x="2443"/>
        <item m="1" x="5434"/>
        <item m="1" x="5499"/>
        <item m="1" x="2750"/>
        <item m="1" x="968"/>
        <item m="1" x="5794"/>
        <item m="1" x="4705"/>
        <item m="1" x="2246"/>
        <item m="1" x="5220"/>
        <item m="1" x="4052"/>
        <item m="1" x="3518"/>
        <item m="1" x="5636"/>
        <item m="1" x="4521"/>
        <item m="1" x="5560"/>
        <item m="1" x="1275"/>
        <item m="1" x="5449"/>
        <item m="1" x="2287"/>
        <item m="1" x="5529"/>
        <item m="1" x="2522"/>
        <item m="1" x="5834"/>
        <item m="1" x="4759"/>
        <item m="1" x="3088"/>
        <item m="1" x="2734"/>
        <item m="1" x="2374"/>
        <item m="1" x="4526"/>
        <item m="1" x="3722"/>
        <item m="1" x="996"/>
        <item m="1" x="1151"/>
        <item m="1" x="6563"/>
        <item m="1" x="1371"/>
        <item m="1" x="1011"/>
        <item m="1" x="1369"/>
        <item m="1" x="2757"/>
        <item m="1" x="3069"/>
        <item m="1" x="4140"/>
        <item m="1" x="1147"/>
        <item m="1" x="4800"/>
        <item m="1" x="2675"/>
        <item m="1" x="5155"/>
        <item m="1" x="5800"/>
        <item m="1" x="2515"/>
        <item m="1" x="1825"/>
        <item m="1" x="4943"/>
        <item m="1" x="5799"/>
        <item m="1" x="5360"/>
        <item m="1" x="3054"/>
        <item m="1" x="2853"/>
        <item m="1" x="3361"/>
        <item m="1" x="2552"/>
        <item m="1" x="4630"/>
        <item m="1" x="7122"/>
        <item m="1" x="5116"/>
        <item m="1" x="6072"/>
        <item m="1" x="1279"/>
        <item m="1" x="2514"/>
        <item m="1" x="5517"/>
        <item m="1" x="2011"/>
        <item m="1" x="4716"/>
        <item m="1" x="4958"/>
        <item m="1" x="3615"/>
        <item m="1" x="3579"/>
        <item m="1" x="5626"/>
        <item m="1" x="1693"/>
        <item m="1" x="3857"/>
        <item m="1" x="980"/>
        <item m="1" x="5546"/>
        <item m="1" x="4350"/>
        <item m="1" x="3085"/>
        <item m="1" x="1244"/>
        <item m="1" x="6100"/>
        <item m="1" x="3100"/>
        <item m="1" x="6082"/>
        <item m="1" x="1251"/>
        <item m="1" x="2798"/>
        <item m="1" x="946"/>
        <item m="1" x="724"/>
        <item m="1" x="2492"/>
        <item m="1" x="3291"/>
        <item m="1" x="3809"/>
        <item m="1" x="5784"/>
        <item m="1" x="2768"/>
        <item m="1" x="5786"/>
        <item m="1" x="6106"/>
        <item m="1" x="5153"/>
        <item m="1" x="5573"/>
        <item m="1" x="5652"/>
        <item m="1" x="3032"/>
        <item m="1" x="4319"/>
        <item m="1" x="4342"/>
        <item m="1" x="1664"/>
        <item m="1" x="5396"/>
        <item m="1" x="2678"/>
        <item m="1" x="1922"/>
        <item m="1" x="2713"/>
        <item m="1" x="5724"/>
        <item m="1" x="4857"/>
        <item m="1" x="3261"/>
        <item m="1" x="1215"/>
        <item m="1" x="6027"/>
        <item m="1" x="3471"/>
        <item m="1" x="3242"/>
        <item x="12"/>
        <item m="1" x="4540"/>
        <item m="1" x="6085"/>
        <item m="1" x="3702"/>
        <item m="1" x="2280"/>
        <item m="1" x="2607"/>
        <item m="1" x="3295"/>
        <item m="1" x="5896"/>
        <item m="1" x="2116"/>
        <item m="1" x="1450"/>
        <item m="1" x="4149"/>
        <item m="1" x="1529"/>
        <item m="1" x="2369"/>
        <item m="1" x="4574"/>
        <item m="1" x="6231"/>
        <item m="1" x="1930"/>
        <item m="1" x="2915"/>
        <item m="1" x="2983"/>
        <item m="1" x="1655"/>
        <item m="1" x="2057"/>
        <item m="1" x="5294"/>
        <item m="1" x="6301"/>
        <item m="1" x="5091"/>
        <item m="1" x="1846"/>
        <item m="1" x="1036"/>
        <item m="1" x="3919"/>
        <item m="1" x="1003"/>
        <item m="1" x="3101"/>
        <item m="1" x="6101"/>
        <item m="1" x="6124"/>
        <item m="1" x="6417"/>
        <item m="1" x="6622"/>
        <item m="1" x="2985"/>
        <item m="1" x="5604"/>
        <item m="1" x="1258"/>
        <item m="1" x="4054"/>
        <item m="1" x="3323"/>
        <item m="1" x="2511"/>
        <item m="1" x="5514"/>
        <item m="1" x="6234"/>
        <item m="1" x="4484"/>
        <item m="1" x="5195"/>
        <item m="1" x="4177"/>
        <item m="1" x="1006"/>
        <item m="1" x="4692"/>
        <item m="1" x="1742"/>
        <item m="1" x="1516"/>
        <item m="1" x="3380"/>
        <item m="1" x="3427"/>
        <item m="1" x="834"/>
        <item m="1" x="3651"/>
        <item m="1" x="2840"/>
        <item m="1" x="5543"/>
        <item m="1" x="2663"/>
        <item m="1" x="3065"/>
        <item m="1" x="4436"/>
        <item m="1" x="2752"/>
        <item m="1" x="4648"/>
        <item m="1" x="4861"/>
        <item m="1" x="1907"/>
        <item m="1" x="1214"/>
        <item m="1" x="6259"/>
        <item m="1" x="2495"/>
        <item m="1" x="4722"/>
        <item m="1" x="1052"/>
        <item m="1" x="4082"/>
        <item m="1" x="5388"/>
        <item m="1" x="1715"/>
        <item m="1" x="1281"/>
        <item m="1" x="5094"/>
        <item m="1" x="5917"/>
        <item m="1" x="5683"/>
        <item m="1" x="2912"/>
        <item m="1" x="3485"/>
        <item m="1" x="850"/>
        <item m="1" x="3021"/>
        <item m="1" x="3308"/>
        <item m="1" x="5401"/>
        <item m="1" x="3060"/>
        <item m="1" x="2829"/>
        <item m="1" x="6011"/>
        <item m="1" x="3539"/>
        <item m="1" x="5741"/>
        <item m="1" x="3862"/>
        <item m="1" x="4163"/>
        <item m="1" x="3878"/>
        <item m="1" x="4961"/>
        <item m="1" x="2358"/>
        <item m="1" x="4795"/>
        <item m="1" x="5076"/>
        <item m="1" x="3810"/>
        <item m="1" x="3738"/>
        <item m="1" x="772"/>
        <item m="1" x="3425"/>
        <item m="1" x="1358"/>
        <item m="1" x="4616"/>
        <item m="1" x="4829"/>
        <item m="1" x="2306"/>
        <item m="1" x="1347"/>
        <item m="1" x="2404"/>
        <item m="1" x="6581"/>
        <item m="1" x="5128"/>
        <item m="1" x="2806"/>
        <item m="1" x="1678"/>
        <item m="1" x="3945"/>
        <item m="1" x="4242"/>
        <item m="1" x="3898"/>
        <item m="1" x="751"/>
        <item m="1" x="3600"/>
        <item m="1" x="6018"/>
        <item m="1" x="4155"/>
        <item m="1" x="4595"/>
        <item m="1" x="2971"/>
        <item m="1" x="4885"/>
        <item m="1" x="1895"/>
        <item m="1" x="1574"/>
        <item m="1" x="1811"/>
        <item m="1" x="4132"/>
        <item m="1" x="1890"/>
        <item m="1" x="3787"/>
        <item m="1" x="3667"/>
        <item m="1" x="1843"/>
        <item m="1" x="4304"/>
        <item m="1" x="3163"/>
        <item m="1" x="2166"/>
        <item m="1" x="5336"/>
        <item m="1" x="2431"/>
        <item m="1" x="4729"/>
        <item m="1" x="4428"/>
        <item m="1" x="1250"/>
        <item m="1" x="3377"/>
        <item m="1" x="2808"/>
        <item m="1" x="5819"/>
        <item m="1" x="6908"/>
        <item m="1" x="6747"/>
        <item m="1" x="6452"/>
        <item x="137"/>
        <item m="1" x="3601"/>
        <item m="1" x="2483"/>
        <item m="1" x="2298"/>
        <item m="1" x="1967"/>
        <item m="1" x="904"/>
        <item m="1" x="1991"/>
        <item m="1" x="1509"/>
        <item m="1" x="4414"/>
        <item m="1" x="4917"/>
        <item m="1" x="4158"/>
        <item m="1" x="5416"/>
        <item m="1" x="3320"/>
        <item m="1" x="1733"/>
        <item m="1" x="1613"/>
        <item m="1" x="1688"/>
        <item m="1" x="2843"/>
        <item m="1" x="1869"/>
        <item m="1" x="1844"/>
        <item m="1" x="4780"/>
        <item m="1" x="5655"/>
        <item m="1" x="3451"/>
        <item m="1" x="2375"/>
        <item m="1" x="6200"/>
        <item m="1" x="3496"/>
        <item m="1" x="6066"/>
        <item m="1" x="3478"/>
        <item m="1" x="4074"/>
        <item m="1" x="1652"/>
        <item m="1" x="2924"/>
        <item m="1" x="5795"/>
        <item m="1" x="2809"/>
        <item m="1" x="1519"/>
        <item m="1" x="1276"/>
        <item m="1" x="4438"/>
        <item m="1" x="1333"/>
        <item m="1" x="4708"/>
        <item m="1" x="1759"/>
        <item m="1" x="4528"/>
        <item m="1" x="3979"/>
        <item m="1" x="3985"/>
        <item m="1" x="3102"/>
        <item m="1" x="6102"/>
        <item m="1" x="763"/>
        <item m="1" x="4900"/>
        <item m="1" x="1781"/>
        <item m="1" x="1649"/>
        <item m="1" x="5304"/>
        <item m="1" x="7431"/>
        <item m="1" x="6775"/>
        <item m="1" x="4004"/>
        <item m="1" x="6817"/>
        <item m="1" x="4658"/>
        <item m="1" x="5840"/>
        <item m="1" x="1255"/>
        <item m="1" x="2937"/>
        <item m="1" x="2029"/>
        <item m="1" x="1791"/>
        <item m="1" x="3419"/>
        <item m="1" x="2252"/>
        <item m="1" x="1533"/>
        <item m="1" x="4196"/>
        <item m="1" x="1284"/>
        <item m="1" x="3428"/>
        <item m="1" x="764"/>
        <item m="1" x="1926"/>
        <item m="1" x="4878"/>
        <item m="1" x="4250"/>
        <item m="1" x="5853"/>
        <item m="1" x="6122"/>
        <item m="1" x="3124"/>
        <item m="1" x="713"/>
        <item m="1" x="2150"/>
        <item m="1" x="6183"/>
        <item m="1" x="862"/>
        <item m="1" x="4194"/>
        <item m="1" x="2848"/>
        <item m="1" x="3393"/>
        <item m="1" x="3772"/>
        <item m="1" x="4839"/>
        <item m="1" x="4984"/>
        <item m="1" x="1990"/>
        <item m="1" x="3899"/>
        <item m="1" x="4697"/>
        <item m="1" x="1748"/>
        <item m="1" x="4631"/>
        <item m="1" x="5996"/>
        <item m="1" x="1037"/>
        <item m="1" x="3920"/>
        <item m="1" x="1764"/>
        <item m="1" x="4714"/>
        <item m="1" x="722"/>
        <item m="1" x="4621"/>
        <item m="1" x="4906"/>
        <item m="1" x="1768"/>
        <item m="1" x="1449"/>
        <item m="1" x="828"/>
        <item m="1" x="2136"/>
        <item m="1" x="4760"/>
        <item m="1" x="5479"/>
        <item m="1" x="5306"/>
        <item m="1" x="5558"/>
        <item m="1" x="982"/>
        <item m="1" x="2714"/>
        <item m="1" x="5725"/>
        <item m="1" x="6449"/>
        <item m="1" x="6754"/>
        <item m="1" x="5695"/>
        <item m="1" x="4334"/>
        <item m="1" x="1252"/>
        <item m="1" x="2625"/>
        <item m="1" x="4583"/>
        <item m="1" x="2677"/>
        <item m="1" x="1445"/>
        <item m="1" x="5955"/>
        <item m="1" x="1382"/>
        <item m="1" x="2392"/>
        <item m="1" x="5452"/>
        <item m="1" x="6205"/>
        <item m="1" x="3198"/>
        <item m="1" x="1159"/>
        <item m="1" x="4401"/>
        <item m="1" x="5574"/>
        <item m="1" x="4135"/>
        <item m="1" x="4776"/>
        <item m="1" x="5563"/>
        <item m="1" x="5740"/>
        <item m="1" x="4293"/>
        <item m="1" x="3058"/>
        <item m="1" x="4072"/>
        <item m="1" x="4987"/>
        <item m="1" x="1373"/>
        <item m="1" x="1179"/>
        <item m="1" x="3807"/>
        <item m="1" x="3379"/>
        <item m="1" x="1492"/>
        <item m="1" x="6206"/>
        <item m="1" x="1909"/>
        <item m="1" x="2719"/>
        <item m="1" x="3409"/>
        <item m="1" x="1451"/>
        <item m="1" x="4365"/>
        <item m="1" x="970"/>
        <item m="1" x="4318"/>
        <item m="1" x="1232"/>
        <item m="1" x="876"/>
        <item m="1" x="2294"/>
        <item m="1" x="1267"/>
        <item m="1" x="1184"/>
        <item m="1" x="6022"/>
        <item m="1" x="761"/>
        <item m="1" x="3612"/>
        <item m="1" x="2950"/>
        <item m="1" x="5138"/>
        <item m="1" x="4347"/>
        <item m="1" x="2180"/>
        <item m="1" x="1593"/>
        <item m="1" x="4905"/>
        <item m="1" x="2146"/>
        <item m="1" x="2437"/>
        <item m="1" x="4636"/>
        <item m="1" x="2776"/>
        <item m="1" x="3018"/>
        <item m="1" x="4009"/>
        <item m="1" x="4121"/>
        <item m="1" x="3095"/>
        <item m="1" x="1443"/>
        <item m="1" x="6010"/>
        <item m="1" x="851"/>
        <item m="1" x="3146"/>
        <item m="1" x="1344"/>
        <item m="1" x="4370"/>
        <item m="1" x="4079"/>
        <item m="1" x="2127"/>
        <item m="1" x="5089"/>
        <item m="1" x="1387"/>
        <item m="1" x="2187"/>
        <item m="1" x="3119"/>
        <item m="1" x="1026"/>
        <item m="1" x="2631"/>
        <item m="1" x="1682"/>
        <item m="1" x="1352"/>
        <item m="1" x="2297"/>
        <item m="1" x="6006"/>
        <item m="1" x="3152"/>
        <item m="1" x="4746"/>
        <item m="1" x="7165"/>
        <item m="1" x="3173"/>
        <item m="1" x="6167"/>
        <item m="1" x="4272"/>
        <item m="1" x="3244"/>
        <item m="1" x="1390"/>
        <item m="1" x="2865"/>
        <item m="1" x="1806"/>
        <item m="1" x="3497"/>
        <item m="1" x="884"/>
        <item m="1" x="1404"/>
        <item m="1" x="5565"/>
        <item m="1" x="2670"/>
        <item m="1" x="5231"/>
        <item m="1" x="3501"/>
        <item m="1" x="3434"/>
        <item m="1" x="6273"/>
        <item m="1" x="5468"/>
        <item m="1" x="3263"/>
        <item m="1" x="3634"/>
        <item m="1" x="1174"/>
        <item m="1" x="2908"/>
        <item m="1" x="5352"/>
        <item m="1" x="796"/>
        <item m="1" x="1865"/>
        <item m="1" x="3934"/>
        <item m="1" x="1092"/>
        <item m="1" x="3110"/>
        <item m="1" x="2334"/>
        <item m="1" x="4493"/>
        <item m="1" x="875"/>
        <item m="1" x="5219"/>
        <item m="1" x="4588"/>
        <item m="1" x="2161"/>
        <item m="1" x="2953"/>
        <item m="1" x="6916"/>
        <item m="1" x="879"/>
        <item m="1" x="3769"/>
        <item m="1" x="2787"/>
        <item m="1" x="4689"/>
        <item m="1" x="1971"/>
        <item m="1" x="2268"/>
        <item m="1" x="1367"/>
        <item m="1" x="2717"/>
        <item m="1" x="3235"/>
        <item m="1" x="6240"/>
        <item m="1" x="3671"/>
        <item m="1" x="1051"/>
        <item m="1" x="4455"/>
        <item m="1" x="808"/>
        <item m="1" x="5410"/>
        <item m="1" x="3727"/>
        <item m="1" x="5030"/>
        <item m="1" x="1400"/>
        <item m="1" x="5999"/>
        <item m="1" x="3383"/>
        <item m="1" x="3719"/>
        <item m="1" x="897"/>
        <item m="1" x="5135"/>
        <item m="1" x="2633"/>
        <item m="1" x="5651"/>
        <item m="1" x="3115"/>
        <item m="1" x="700"/>
        <item m="1" x="5671"/>
        <item m="1" x="4340"/>
        <item m="1" x="1709"/>
        <item m="1" x="3000"/>
        <item m="1" x="1739"/>
        <item m="1" x="2886"/>
        <item m="1" x="1842"/>
        <item m="1" x="2191"/>
        <item m="1" x="4457"/>
        <item m="1" x="4869"/>
        <item m="1" x="1915"/>
        <item m="1" x="5747"/>
        <item m="1" x="5623"/>
        <item m="1" x="1858"/>
        <item m="1" x="3800"/>
        <item m="1" x="3035"/>
        <item m="1" x="6024"/>
        <item m="1" x="3683"/>
        <item m="1" x="6316"/>
        <item m="1" x="1412"/>
        <item m="1" x="3251"/>
        <item m="1" x="4967"/>
        <item m="1" x="2019"/>
        <item m="1" x="2335"/>
        <item m="1" x="4707"/>
        <item m="1" x="1758"/>
        <item m="1" x="4286"/>
        <item m="1" x="5250"/>
        <item m="1" x="3298"/>
        <item m="1" x="4035"/>
        <item m="1" x="3366"/>
        <item m="1" x="5954"/>
        <item m="1" x="3935"/>
        <item m="1" x="3510"/>
        <item m="1" x="4183"/>
        <item m="1" x="2536"/>
        <item m="1" x="1438"/>
        <item m="1" x="986"/>
        <item m="1" x="2837"/>
        <item m="1" x="5844"/>
        <item m="1" x="3281"/>
        <item m="1" x="3826"/>
        <item m="1" x="4874"/>
        <item m="1" x="1364"/>
        <item m="1" x="5150"/>
        <item m="1" x="4354"/>
        <item m="1" x="1163"/>
        <item m="1" x="4055"/>
        <item m="1" x="3813"/>
        <item m="1" x="1171"/>
        <item m="1" x="936"/>
        <item m="1" x="2894"/>
        <item m="1" x="5899"/>
        <item m="1" x="1560"/>
        <item m="1" x="4986"/>
        <item m="1" x="2033"/>
        <item m="1" x="2290"/>
        <item m="1" x="4719"/>
        <item m="1" x="1769"/>
        <item m="1" x="4472"/>
        <item m="1" x="5766"/>
        <item m="1" x="4628"/>
        <item m="1" x="2430"/>
        <item m="1" x="3973"/>
        <item m="1" x="4284"/>
        <item m="1" x="5895"/>
        <item m="1" x="5488"/>
        <item m="1" x="2526"/>
        <item m="1" x="6129"/>
        <item m="1" x="3130"/>
        <item m="1" x="1048"/>
        <item m="1" x="4182"/>
        <item m="1" x="2407"/>
        <item m="1" x="5865"/>
        <item m="1" x="859"/>
        <item m="1" x="3972"/>
        <item m="1" x="3207"/>
        <item m="1" x="1099"/>
        <item m="1" x="6213"/>
        <item m="1" x="2943"/>
        <item m="1" x="4544"/>
        <item m="1" x="3537"/>
        <item m="1" x="6308"/>
        <item m="1" x="4039"/>
        <item m="1" x="1175"/>
        <item m="1" x="4065"/>
        <item m="1" x="2207"/>
        <item m="1" x="1464"/>
        <item m="1" x="4379"/>
        <item m="1" x="2655"/>
        <item m="1" x="5586"/>
        <item m="1" x="6289"/>
        <item m="1" x="5477"/>
        <item m="1" x="5140"/>
        <item m="1" x="4854"/>
        <item m="1" x="733"/>
        <item m="1" x="1796"/>
        <item m="1" x="6211"/>
        <item m="1" x="3700"/>
        <item m="1" x="5882"/>
        <item m="1" x="4843"/>
        <item m="1" x="1486"/>
        <item m="1" x="6020"/>
        <item m="1" x="5165"/>
        <item m="1" x="2204"/>
        <item m="1" x="3902"/>
        <item m="1" x="4619"/>
        <item m="1" x="6247"/>
        <item m="1" x="4092"/>
        <item m="1" x="3544"/>
        <item m="1" x="2977"/>
        <item m="1" x="5968"/>
        <item m="1" x="4852"/>
        <item m="1" x="843"/>
        <item m="1" x="2933"/>
        <item m="1" x="1112"/>
        <item m="1" x="4466"/>
        <item m="1" x="4083"/>
        <item m="1" x="3824"/>
        <item m="1" x="4409"/>
        <item m="1" x="2085"/>
        <item m="1" x="1692"/>
        <item m="1" x="2473"/>
        <item m="1" x="6037"/>
        <item m="1" x="5350"/>
        <item m="1" x="3472"/>
        <item m="1" x="5006"/>
        <item m="1" x="5756"/>
        <item m="1" x="1452"/>
        <item m="1" x="4214"/>
        <item m="1" x="2214"/>
        <item m="1" x="1297"/>
        <item m="1" x="1173"/>
        <item m="1" x="6263"/>
        <item m="1" x="5129"/>
        <item m="1" x="6296"/>
        <item m="1" x="3492"/>
        <item m="1" x="1058"/>
        <item m="1" x="5045"/>
        <item m="1" x="4518"/>
        <item m="1" x="4000"/>
        <item m="1" x="4764"/>
        <item m="1" x="1119"/>
        <item m="1" x="1828"/>
        <item m="1" x="2999"/>
        <item m="1" x="5730"/>
        <item m="1" x="5229"/>
        <item m="1" x="3699"/>
        <item m="1" x="847"/>
        <item m="1" x="1882"/>
        <item m="1" x="4830"/>
        <item m="1" x="5317"/>
        <item m="1" x="3708"/>
        <item m="1" x="5787"/>
        <item m="1" x="1940"/>
        <item m="1" x="2467"/>
        <item m="1" x="6728"/>
        <item m="1" x="6690"/>
        <item m="1" x="2778"/>
        <item m="1" x="6029"/>
        <item m="1" x="4255"/>
        <item m="1" x="1274"/>
        <item m="1" x="2126"/>
        <item m="1" x="2847"/>
        <item m="1" x="5850"/>
        <item m="1" x="4700"/>
        <item m="1" x="6252"/>
        <item m="1" x="2989"/>
        <item m="1" x="5979"/>
        <item m="1" x="4976"/>
        <item m="1" x="2043"/>
        <item m="1" x="4998"/>
        <item m="1" x="3007"/>
        <item m="1" x="2206"/>
        <item m="1" x="4018"/>
        <item m="1" x="2962"/>
        <item m="1" x="2987"/>
        <item m="1" x="5977"/>
        <item m="1" x="5720"/>
        <item m="1" x="3309"/>
        <item m="1" x="1444"/>
        <item m="1" x="3907"/>
        <item m="1" x="5464"/>
        <item m="1" x="5007"/>
        <item m="1" x="3090"/>
        <item m="1" x="4025"/>
        <item m="1" x="4524"/>
        <item m="1" x="1620"/>
        <item m="1" x="1833"/>
        <item m="1" x="2938"/>
        <item m="1" x="2729"/>
        <item m="1" x="3006"/>
        <item m="1" x="5743"/>
        <item m="1" x="2708"/>
        <item m="1" x="1222"/>
        <item m="1" x="2863"/>
        <item m="1" x="6057"/>
        <item m="1" x="3064"/>
        <item m="1" x="6044"/>
        <item m="1" x="4513"/>
        <item m="1" x="1604"/>
        <item m="1" x="4497"/>
        <item m="1" x="4120"/>
        <item m="1" x="2462"/>
        <item m="1" x="5710"/>
        <item m="1" x="3005"/>
        <item m="1" x="5991"/>
        <item m="1" x="866"/>
        <item m="1" x="4516"/>
        <item m="1" x="5764"/>
        <item m="1" x="5672"/>
        <item m="1" x="2654"/>
        <item m="1" x="1645"/>
        <item m="1" x="2869"/>
        <item m="1" x="4811"/>
        <item m="1" x="1954"/>
        <item m="1" x="4911"/>
        <item m="1" x="2683"/>
        <item m="1" x="5605"/>
        <item m="1" x="3582"/>
        <item m="1" x="4274"/>
        <item m="1" x="2913"/>
        <item m="1" x="5733"/>
        <item m="1" x="3482"/>
        <item m="1" x="3729"/>
        <item m="1" x="1849"/>
        <item m="1" x="4547"/>
        <item m="1" x="2349"/>
        <item m="1" x="5963"/>
        <item m="1" x="1417"/>
        <item m="1" x="4325"/>
        <item m="1" x="1415"/>
        <item m="1" x="5972"/>
        <item m="1" x="5179"/>
        <item m="1" x="2109"/>
        <item m="1" x="1947"/>
        <item m="1" x="2197"/>
        <item m="1" x="1677"/>
        <item m="1" x="4620"/>
        <item m="1" x="5944"/>
        <item m="1" x="6176"/>
        <item m="1" x="3178"/>
        <item m="1" x="4494"/>
        <item m="1" x="800"/>
        <item m="1" x="4444"/>
        <item m="1" x="2363"/>
        <item m="1" x="5426"/>
        <item m="1" x="6742"/>
        <item m="1" x="5000"/>
        <item m="1" x="5849"/>
        <item m="1" x="1211"/>
        <item m="1" x="2720"/>
        <item m="1" x="1172"/>
        <item m="1" x="4837"/>
        <item m="1" x="1231"/>
        <item m="1" x="3125"/>
        <item m="1" x="4897"/>
        <item m="1" x="1944"/>
        <item m="1" x="4367"/>
        <item m="1" x="4360"/>
        <item m="1" x="5435"/>
        <item m="1" x="1673"/>
        <item m="1" x="3426"/>
        <item m="1" x="1080"/>
        <item m="1" x="2614"/>
        <item m="1" x="5287"/>
        <item m="1" x="1287"/>
        <item m="1" x="1306"/>
        <item m="1" x="4744"/>
        <item m="1" x="2380"/>
        <item m="1" x="1668"/>
        <item m="1" x="684"/>
        <item m="1" x="3839"/>
        <item m="1" x="1056"/>
        <item m="1" x="4324"/>
        <item m="1" x="4122"/>
        <item m="1" x="2600"/>
        <item m="1" x="6041"/>
        <item m="1" x="5216"/>
        <item m="1" x="3503"/>
        <item m="1" x="5769"/>
        <item m="1" x="3297"/>
        <item m="1" x="5261"/>
        <item m="1" x="6080"/>
        <item m="1" x="5758"/>
        <item m="1" x="2742"/>
        <item m="1" x="4488"/>
        <item m="1" x="5808"/>
        <item m="1" x="6241"/>
        <item m="1" x="2260"/>
        <item m="1" x="1611"/>
        <item m="1" x="5348"/>
        <item m="1" x="3838"/>
        <item m="1" x="4609"/>
        <item m="1" x="1876"/>
        <item m="1" x="5842"/>
        <item m="1" x="4801"/>
        <item m="1" x="3734"/>
        <item m="1" x="5439"/>
        <item m="1" x="5487"/>
        <item m="1" x="4369"/>
        <item m="1" x="2215"/>
        <item m="1" x="5230"/>
        <item m="1" x="3217"/>
        <item m="1" x="4682"/>
        <item m="1" x="2402"/>
        <item m="1" x="6295"/>
        <item m="1" x="4863"/>
        <item m="1" x="3477"/>
        <item m="1" x="3893"/>
        <item m="1" x="4261"/>
        <item m="1" x="3050"/>
        <item m="1" x="6278"/>
        <item m="1" x="5048"/>
        <item m="1" x="3562"/>
        <item sd="0" m="1" x="210"/>
        <item m="1" x="5832"/>
        <item m="1" x="2824"/>
        <item m="1" x="2027"/>
        <item m="1" x="6143"/>
        <item m="1" x="3144"/>
        <item m="1" x="1202"/>
        <item m="1" x="4090"/>
        <item m="1" x="3774"/>
        <item m="1" x="2895"/>
        <item m="1" x="4887"/>
        <item m="1" x="4105"/>
        <item m="1" x="6000"/>
        <item m="1" x="925"/>
        <item m="1" x="3801"/>
        <item m="1" x="4650"/>
        <item m="1" x="853"/>
        <item m="1" x="5099"/>
        <item m="1" x="4994"/>
        <item m="1" x="1859"/>
        <item m="1" x="2340"/>
        <item m="1" x="5609"/>
        <item m="1" x="5601"/>
        <item m="1" x="3770"/>
        <item m="1" x="3313"/>
        <item m="1" x="5361"/>
        <item m="1" x="4147"/>
        <item m="1" x="1245"/>
        <item m="1" x="1589"/>
        <item m="1" x="4063"/>
        <item m="1" x="5415"/>
        <item m="1" x="1924"/>
        <item m="1" x="2639"/>
        <item m="1" x="1038"/>
        <item m="1" x="2168"/>
        <item m="1" x="710"/>
        <item m="1" x="6060"/>
        <item m="1" x="4337"/>
        <item m="1" x="1640"/>
        <item m="1" x="4103"/>
        <item m="1" x="3659"/>
        <item m="1" x="4208"/>
        <item m="1" x="1292"/>
        <item m="1" x="3744"/>
        <item m="1" x="3951"/>
        <item m="1" x="1074"/>
        <item m="1" x="5637"/>
        <item m="1" x="2617"/>
        <item m="1" x="3753"/>
        <item m="1" x="889"/>
        <item m="1" x="1941"/>
        <item m="1" x="4893"/>
        <item m="1" x="1690"/>
        <item m="1" x="2064"/>
        <item m="1" x="1581"/>
        <item m="1" x="5307"/>
        <item m="1" x="3662"/>
        <item m="1" x="4901"/>
        <item m="1" x="5941"/>
        <item m="1" x="2682"/>
        <item m="1" x="6313"/>
        <item m="1" x="3541"/>
        <item m="1" x="3535"/>
        <item m="1" x="3254"/>
        <item m="1" x="5173"/>
        <item m="1" x="5183"/>
        <item m="1" x="5201"/>
        <item m="1" x="5886"/>
        <item m="1" x="4265"/>
        <item m="1" x="5289"/>
        <item m="1" x="1570"/>
        <item m="1" x="4848"/>
        <item m="1" x="1141"/>
        <item m="1" x="873"/>
        <item m="1" x="3775"/>
        <item m="1" x="3036"/>
        <item m="1" x="6026"/>
        <item m="1" x="3285"/>
        <item m="1" x="687"/>
        <item m="1" x="5177"/>
        <item m="1" x="6104"/>
        <item m="1" x="3939"/>
        <item m="1" x="3105"/>
        <item m="1" x="6004"/>
        <item m="1" x="6326"/>
        <item m="1" x="1440"/>
        <item m="1" x="4067"/>
        <item m="1" x="5074"/>
        <item m="1" x="1792"/>
        <item m="1" x="1809"/>
        <item m="1" x="1128"/>
        <item m="1" x="2381"/>
        <item m="1" x="2341"/>
        <item m="1" x="1608"/>
        <item m="1" x="4013"/>
        <item m="1" x="2232"/>
        <item m="1" x="3315"/>
        <item m="1" x="1201"/>
        <item m="1" x="4089"/>
        <item m="1" x="3080"/>
        <item m="1" x="2942"/>
        <item m="1" x="4514"/>
        <item m="1" x="2073"/>
        <item m="1" x="2449"/>
        <item m="1" x="5773"/>
        <item m="1" x="1185"/>
        <item m="1" x="4637"/>
        <item m="1" x="2661"/>
        <item m="1" x="6266"/>
        <item m="1" x="6014"/>
        <item m="1" x="3026"/>
        <item m="1" x="5275"/>
        <item m="1" x="5915"/>
        <item m="1" x="2147"/>
        <item m="1" x="5109"/>
        <item m="1" x="5065"/>
        <item m="1" x="4003"/>
        <item m="1" x="1121"/>
        <item m="1" x="6281"/>
        <item m="1" x="4862"/>
        <item m="1" x="5861"/>
        <item m="1" x="4946"/>
        <item m="1" x="1000"/>
        <item m="1" x="3536"/>
        <item m="1" x="3363"/>
        <item m="1" x="1615"/>
        <item m="1" x="4522"/>
        <item m="1" x="4589"/>
        <item m="1" x="5218"/>
        <item m="1" x="6025"/>
        <item m="1" x="5949"/>
        <item m="1" x="5419"/>
        <item m="1" x="2673"/>
        <item m="1" x="3129"/>
        <item m="1" x="4095"/>
        <item m="1" x="2586"/>
        <item m="1" x="5083"/>
        <item m="1" x="1867"/>
        <item m="1" x="4805"/>
        <item m="1" x="4223"/>
        <item m="1" x="7142"/>
        <item m="1" x="3013"/>
        <item m="1" x="3418"/>
        <item m="1" x="1161"/>
        <item m="1" x="5408"/>
        <item m="1" x="2199"/>
        <item m="1" x="774"/>
        <item m="1" x="1029"/>
        <item m="1" x="2826"/>
        <item m="1" x="5570"/>
        <item m="1" x="5875"/>
        <item m="1" x="2871"/>
        <item m="1" x="4904"/>
        <item m="1" x="1908"/>
        <item m="1" x="2668"/>
        <item m="1" x="5413"/>
        <item m="1" x="5680"/>
        <item m="1" x="944"/>
        <item m="1" x="3504"/>
        <item m="1" x="2200"/>
        <item m="1" x="3186"/>
        <item m="1" x="3820"/>
        <item m="1" x="5403"/>
        <item m="1" x="4610"/>
        <item m="1" x="916"/>
        <item m="1" x="4047"/>
        <item m="1" x="5993"/>
        <item m="1" x="5721"/>
        <item m="1" x="3822"/>
        <item m="1" x="1790"/>
        <item m="1" x="1334"/>
        <item m="1" x="2075"/>
        <item m="1" x="5645"/>
        <item m="1" x="2624"/>
        <item m="1" x="1870"/>
        <item m="1" x="4983"/>
        <item m="1" x="1596"/>
        <item m="1" x="4243"/>
        <item m="1" x="2388"/>
        <item m="1" x="1803"/>
        <item m="1" x="5616"/>
        <item m="1" x="2597"/>
        <item m="1" x="3780"/>
        <item m="1" x="5390"/>
        <item m="1" x="5851"/>
        <item m="1" x="6007"/>
        <item m="1" x="3023"/>
        <item m="1" x="785"/>
        <item m="1" x="3046"/>
        <item m="1" x="940"/>
        <item m="1" x="3816"/>
        <item m="1" x="697"/>
        <item m="1" x="2448"/>
        <item m="1" x="5437"/>
        <item m="1" x="4667"/>
        <item m="1" x="770"/>
        <item m="1" x="4757"/>
        <item m="1" x="3690"/>
        <item m="1" x="833"/>
        <item m="1" x="2267"/>
        <item m="1" x="5244"/>
        <item m="1" x="2874"/>
        <item m="1" x="3889"/>
        <item m="1" x="4150"/>
        <item m="1" x="5364"/>
        <item m="1" x="1399"/>
        <item m="1" x="1301"/>
        <item m="1" x="5407"/>
        <item m="1" x="6307"/>
        <item m="1" x="2244"/>
        <item m="1" x="2050"/>
        <item m="1" x="890"/>
        <item m="1" x="4640"/>
        <item m="1" x="5180"/>
        <item m="1" x="2347"/>
        <item m="1" x="5545"/>
        <item m="1" x="4110"/>
        <item m="1" x="1957"/>
        <item m="1" x="1189"/>
        <item m="1" x="1295"/>
        <item m="1" x="2042"/>
        <item m="1" x="5328"/>
        <item m="1" x="6314"/>
        <item m="1" x="3306"/>
        <item m="1" x="4591"/>
        <item m="1" x="5146"/>
        <item m="1" x="6047"/>
        <item m="1" x="3811"/>
        <item m="1" x="5420"/>
        <item m="1" x="1149"/>
        <item m="1" x="2178"/>
        <item m="1" x="6028"/>
        <item m="1" x="915"/>
        <item m="1" x="1035"/>
        <item m="1" x="4779"/>
        <item m="1" x="3222"/>
        <item m="1" x="4982"/>
        <item m="1" x="6061"/>
        <item m="1" x="3171"/>
        <item m="1" x="1662"/>
        <item m="1" x="5889"/>
        <item m="1" x="1097"/>
        <item m="1" x="1332"/>
        <item m="1" x="5571"/>
        <item m="1" x="1888"/>
        <item m="1" x="2637"/>
        <item m="1" x="4562"/>
        <item m="1" x="1872"/>
        <item m="1" x="2364"/>
        <item m="1" x="5080"/>
        <item m="1" x="1621"/>
        <item m="1" x="2382"/>
        <item m="1" x="1406"/>
        <item m="1" x="3788"/>
        <item m="1" x="5429"/>
        <item m="1" x="958"/>
        <item m="1" x="5778"/>
        <item m="1" x="2762"/>
        <item m="1" x="6323"/>
        <item m="1" x="6299"/>
        <item m="1" x="3177"/>
        <item m="1" x="6173"/>
        <item m="1" x="1485"/>
        <item m="1" x="4788"/>
        <item m="1" x="4741"/>
        <item m="1" x="1804"/>
        <item m="1" x="2327"/>
        <item m="1" x="5314"/>
        <item m="1" x="6001"/>
        <item m="1" x="5484"/>
        <item m="1" x="6297"/>
        <item m="1" x="1207"/>
        <item m="1" x="2230"/>
        <item m="1" x="3164"/>
        <item m="1" x="2601"/>
        <item m="1" x="5893"/>
        <item m="1" x="5617"/>
        <item m="1" x="1752"/>
        <item m="1" x="5812"/>
        <item m="1" x="2801"/>
        <item m="1" x="976"/>
        <item m="1" x="4701"/>
        <item m="1" x="5961"/>
        <item m="1" x="1137"/>
        <item m="1" x="4902"/>
        <item m="1" x="1223"/>
        <item m="1" x="1694"/>
        <item m="1" x="4973"/>
        <item m="1" x="2274"/>
        <item m="1" x="1775"/>
        <item m="1" x="4723"/>
        <item m="1" x="1551"/>
        <item m="1" x="2532"/>
        <item m="1" x="4463"/>
        <item m="1" x="2024"/>
        <item m="1" x="2074"/>
        <item m="1" x="5036"/>
        <item m="1" x="4093"/>
        <item m="1" x="2120"/>
        <item m="1" x="4652"/>
        <item m="1" x="2780"/>
        <item m="1" x="4137"/>
        <item m="1" x="3255"/>
        <item m="1" x="3611"/>
        <item m="1" x="4787"/>
        <item m="1" x="1861"/>
        <item m="1" x="1389"/>
        <item m="1" x="2131"/>
        <item m="1" x="6270"/>
        <item m="1" x="4203"/>
        <item m="1" x="4671"/>
        <item m="1" x="5052"/>
        <item m="1" x="3266"/>
        <item m="1" x="6033"/>
        <item m="1" x="3289"/>
        <item m="1" x="5075"/>
        <item m="1" x="3339"/>
        <item m="1" x="3092"/>
        <item m="1" x="717"/>
        <item m="1" x="6091"/>
        <item m="1" x="1836"/>
        <item m="1" x="1353"/>
        <item m="1" x="4258"/>
        <item m="1" x="4775"/>
        <item m="1" x="1701"/>
        <item m="1" x="5021"/>
        <item m="1" x="6051"/>
        <item m="1" x="4653"/>
        <item m="1" x="5910"/>
        <item m="1" x="2101"/>
        <item m="1" x="3231"/>
        <item m="1" x="2436"/>
        <item m="1" x="1494"/>
        <item m="1" x="3926"/>
        <item m="1" x="5363"/>
        <item m="1" x="4808"/>
        <item m="1" x="5873"/>
        <item m="1" x="4359"/>
        <item m="1" x="2422"/>
        <item m="1" x="5953"/>
        <item m="1" x="5405"/>
        <item m="1" x="2957"/>
        <item m="1" x="5197"/>
        <item m="1" x="1020"/>
        <item m="1" x="4607"/>
        <item m="1" x="6235"/>
        <item m="1" x="3473"/>
        <item m="1" x="3742"/>
        <item m="1" x="1083"/>
        <item m="1" x="2309"/>
        <item m="1" x="4877"/>
        <item m="1" x="1465"/>
        <item m="1" x="1073"/>
        <item m="1" x="5440"/>
        <item m="1" x="2970"/>
        <item m="1" x="2220"/>
        <item m="1" x="2711"/>
        <item m="1" x="3374"/>
        <item m="1" x="762"/>
        <item m="1" x="1763"/>
        <item m="1" x="2047"/>
        <item m="1" x="6174"/>
        <item m="1" x="4702"/>
        <item m="1" x="4745"/>
        <item m="1" x="888"/>
        <item m="1" x="3439"/>
        <item m="1" x="4192"/>
        <item m="1" x="1526"/>
        <item m="1" x="5051"/>
        <item m="1" x="1607"/>
        <item m="1" x="2088"/>
        <item m="1" x="1312"/>
        <item m="1" x="1801"/>
        <item m="1" x="2008"/>
        <item m="1" x="5033"/>
        <item m="1" x="1044"/>
        <item m="1" x="4875"/>
        <item m="1" x="3927"/>
        <item m="1" x="1919"/>
        <item m="1" x="5557"/>
        <item m="1" x="2805"/>
        <item m="1" x="2209"/>
        <item m="1" x="2041"/>
        <item m="1" x="4993"/>
        <item m="1" x="5119"/>
        <item m="1" x="3493"/>
        <item m="1" x="4257"/>
        <item m="1" x="4316"/>
        <item m="1" x="4580"/>
        <item m="1" x="4844"/>
        <item m="1" x="1927"/>
        <item m="1" x="4774"/>
        <item m="1" x="4750"/>
        <item m="1" x="1093"/>
        <item m="1" x="5666"/>
        <item m="1" x="6208"/>
        <item m="1" x="1499"/>
        <item m="1" x="2348"/>
        <item m="1" x="6140"/>
        <item m="1" x="5930"/>
        <item m="1" x="1575"/>
        <item m="1" x="5664"/>
        <item m="1" x="3994"/>
        <item m="1" x="1610"/>
        <item m="1" x="6184"/>
        <item m="1" x="4213"/>
        <item m="1" x="4894"/>
        <item m="1" x="1680"/>
        <item m="1" x="1937"/>
        <item m="1" x="1461"/>
        <item m="1" x="6015"/>
        <item m="1" x="1873"/>
        <item m="1" x="4868"/>
        <item m="1" x="5141"/>
        <item m="1" x="6453"/>
        <item m="1" x="3737"/>
        <item m="1" x="4187"/>
        <item m="1" x="6877"/>
        <item m="1" x="3516"/>
        <item m="1" x="3765"/>
        <item m="1" x="2460"/>
        <item m="1" x="1372"/>
        <item m="1" x="2253"/>
        <item m="1" x="5226"/>
        <item m="1" x="3752"/>
        <item m="1" x="2283"/>
        <item m="1" x="3693"/>
        <item m="1" x="839"/>
        <item m="1" x="6260"/>
        <item m="1" x="1624"/>
        <item m="1" x="3437"/>
        <item m="1" x="1514"/>
        <item m="1" x="3632"/>
        <item m="1" x="6039"/>
        <item m="1" x="815"/>
        <item m="1" x="3343"/>
        <item m="1" x="3491"/>
        <item m="1" x="5421"/>
        <item m="1" x="1718"/>
        <item m="1" x="3033"/>
        <item m="1" x="759"/>
        <item m="1" x="6036"/>
        <item m="1" x="1638"/>
        <item m="1" x="4557"/>
        <item m="1" x="6135"/>
        <item m="1" x="2329"/>
        <item m="1" x="5656"/>
        <item m="1" x="4926"/>
        <item m="1" x="2548"/>
        <item m="1" x="4348"/>
        <item m="1" x="4339"/>
        <item m="1" x="1190"/>
        <item m="1" x="6439"/>
        <item m="1" x="4077"/>
        <item m="1" x="6823"/>
        <item m="1" x="4846"/>
        <item m="1" x="7126"/>
        <item m="1" x="4601"/>
        <item m="1" x="7397"/>
        <item m="1" x="5397"/>
        <item m="1" x="7261"/>
        <item m="1" x="5137"/>
        <item m="1" x="3560"/>
        <item m="1" x="1975"/>
        <item m="1" x="4931"/>
        <item m="1" x="1732"/>
        <item m="1" x="3974"/>
        <item m="1" x="1488"/>
        <item m="1" x="1248"/>
        <item m="1" x="1961"/>
        <item m="1" x="4233"/>
        <item m="1" x="4820"/>
        <item m="1" x="1877"/>
        <item m="1" x="3206"/>
        <item m="1" x="5237"/>
        <item m="1" x="3613"/>
        <item m="1" x="4172"/>
        <item m="1" x="5308"/>
        <item m="1" x="5734"/>
        <item m="1" x="1818"/>
        <item m="1" x="4756"/>
        <item m="1" x="4380"/>
        <item m="1" x="802"/>
        <item m="1" x="4629"/>
        <item m="1" x="6166"/>
        <item m="1" x="1704"/>
        <item m="1" x="6034"/>
        <item m="1" x="2195"/>
        <item m="1" x="3756"/>
        <item m="1" x="849"/>
        <item m="1" x="5960"/>
        <item m="1" x="2602"/>
        <item m="1" x="869"/>
        <item m="1" x="1115"/>
        <item m="1" x="6224"/>
        <item m="1" x="5625"/>
        <item m="1" x="1821"/>
        <item m="1" x="2383"/>
        <item m="1" x="4388"/>
        <item m="1" x="1476"/>
        <item m="1" x="5868"/>
        <item m="1" x="2587"/>
        <item m="1" x="3559"/>
        <item m="1" x="5726"/>
        <item m="1" x="5729"/>
        <item m="1" x="4024"/>
        <item m="1" x="3930"/>
        <item m="1" x="2498"/>
        <item m="1" x="5712"/>
        <item m="1" x="4599"/>
        <item m="1" x="3799"/>
        <item m="1" x="924"/>
        <item m="1" x="4778"/>
        <item m="1" x="3070"/>
        <item m="1" x="5038"/>
        <item m="1" x="2891"/>
        <item m="1" x="2056"/>
        <item m="1" x="5012"/>
        <item m="1" x="1441"/>
        <item m="1" x="4888"/>
        <item m="1" x="6305"/>
        <item m="1" x="3948"/>
        <item m="1" x="4918"/>
        <item m="1" x="3710"/>
        <item m="1" x="6214"/>
        <item m="1" x="860"/>
        <item m="1" x="2949"/>
        <item m="1" x="3209"/>
        <item m="1" x="2413"/>
        <item m="1" x="4604"/>
        <item m="1" x="4549"/>
        <item m="1" x="1702"/>
        <item m="1" x="4651"/>
        <item m="1" x="728"/>
        <item m="1" x="1466"/>
        <item m="1" x="1229"/>
        <item m="1" x="1477"/>
        <item m="1" x="4971"/>
        <item m="1" x="4448"/>
        <item m="1" x="3793"/>
        <item m="1" x="4479"/>
        <item m="1" x="3243"/>
        <item m="1" x="4592"/>
        <item m="1" x="3063"/>
        <item m="1" x="1384"/>
        <item m="1" x="6318"/>
        <item m="1" x="6048"/>
        <item m="1" x="1552"/>
        <item m="1" x="6019"/>
        <item m="1" x="2446"/>
        <item m="1" x="4306"/>
        <item m="1" x="949"/>
        <item m="1" x="3825"/>
        <item m="1" x="3557"/>
        <item m="1" x="698"/>
        <item m="1" x="5412"/>
        <item m="1" x="892"/>
        <item m="1" x="4254"/>
        <item m="1" x="5648"/>
        <item m="1" x="2630"/>
        <item m="1" x="2420"/>
        <item m="1" x="3396"/>
        <item m="1" x="4563"/>
        <item m="1" x="6175"/>
        <item m="1" x="5144"/>
        <item m="1" x="3626"/>
        <item m="1" x="4527"/>
        <item m="1" x="2725"/>
        <item m="1" x="5739"/>
        <item m="1" x="6238"/>
        <item m="1" x="5681"/>
        <item m="1" x="1883"/>
        <item m="1" x="973"/>
        <item m="1" x="3542"/>
        <item m="1" x="1868"/>
        <item m="1" x="4806"/>
        <item m="1" x="2648"/>
        <item m="1" x="2409"/>
        <item m="1" x="5736"/>
        <item m="1" x="3462"/>
        <item m="1" x="719"/>
        <item m="1" x="4108"/>
        <item m="1" x="3344"/>
        <item m="1" x="3575"/>
        <item m="1" x="964"/>
        <item m="1" x="948"/>
        <item m="1" x="3819"/>
        <item m="1" x="1188"/>
        <item m="1" x="1721"/>
        <item m="1" x="2764"/>
        <item m="1" x="3355"/>
        <item m="1" x="3047"/>
        <item m="1" x="5315"/>
        <item m="1" x="3470"/>
        <item m="1" x="6929"/>
        <item m="1" x="7532"/>
        <item m="1" x="4251"/>
        <item m="1" x="5205"/>
        <item m="1" x="1659"/>
        <item m="1" x="2503"/>
        <item m="1" x="1969"/>
        <item m="1" x="4923"/>
        <item m="1" x="3789"/>
        <item m="1" x="6322"/>
        <item m="1" x="3827"/>
        <item m="1" x="1167"/>
        <item m="1" x="4060"/>
        <item m="1" x="6073"/>
        <item m="1" x="4012"/>
        <item m="1" x="3507"/>
        <item m="1" x="4758"/>
        <item m="1" x="1737"/>
        <item m="1" x="3341"/>
        <item m="1" x="5780"/>
        <item m="1" x="908"/>
        <item m="1" x="4031"/>
        <item m="1" x="1532"/>
        <item m="1" x="4441"/>
        <item m="1" x="2350"/>
        <item m="1" x="6763"/>
        <item m="1" x="6168"/>
        <item m="1" x="1005"/>
        <item m="1" x="3522"/>
        <item m="1" x="6067"/>
        <item m="1" x="4113"/>
        <item m="1" x="3059"/>
        <item m="1" x="4664"/>
        <item m="1" x="1962"/>
        <item m="1" x="4916"/>
        <item m="1" x="2993"/>
        <item m="1" x="5022"/>
        <item m="1" x="3340"/>
        <item m="1" x="2451"/>
        <item m="1" x="955"/>
        <item m="1" x="1648"/>
        <item m="1" x="1808"/>
        <item m="1" x="6162"/>
        <item m="1" x="5132"/>
        <item m="1" x="4635"/>
        <item m="1" x="2049"/>
        <item m="1" x="2157"/>
        <item m="1" x="3149"/>
        <item m="1" x="2890"/>
        <item m="1" x="5894"/>
        <item m="1" x="5402"/>
        <item m="1" x="1901"/>
        <item m="1" x="5312"/>
        <item m="1" x="5480"/>
        <item m="1" x="4478"/>
        <item m="1" x="4280"/>
        <item m="1" x="2770"/>
        <item m="1" x="5188"/>
        <item m="1" x="2963"/>
        <item m="1" x="3978"/>
        <item m="1" x="6159"/>
        <item m="1" x="2788"/>
        <item m="1" x="5058"/>
        <item m="1" x="5685"/>
        <item m="1" x="5248"/>
        <item m="1" x="3302"/>
        <item m="1" x="6312"/>
        <item m="1" x="1391"/>
        <item m="1" x="1224"/>
        <item m="1" x="5665"/>
        <item m="1" x="3305"/>
        <item m="1" x="4668"/>
        <item m="1" x="4649"/>
        <item m="1" x="3051"/>
        <item m="1" x="2502"/>
        <item m="1" x="2302"/>
        <item m="1" x="1345"/>
        <item m="1" x="3487"/>
        <item m="1" x="1943"/>
        <item m="1" x="2881"/>
        <item m="1" x="5744"/>
        <item m="1" x="5431"/>
        <item m="1" x="4936"/>
        <item m="1" x="4567"/>
        <item m="1" x="5597"/>
        <item m="1" x="1936"/>
        <item m="1" x="1760"/>
        <item m="1" x="5025"/>
        <item m="1" x="5507"/>
        <item m="1" x="5789"/>
        <item m="1" x="4644"/>
        <item m="1" x="6063"/>
        <item m="1" x="1594"/>
        <item m="1" x="4899"/>
        <item m="1" x="5921"/>
        <item m="1" x="1426"/>
        <item m="1" x="1081"/>
        <item m="1" x="2063"/>
        <item m="1" x="1282"/>
        <item m="1" x="1418"/>
        <item m="1" x="4765"/>
        <item m="1" x="5147"/>
        <item m="1" x="2188"/>
        <item m="1" x="3855"/>
        <item m="1" x="1457"/>
        <item m="1" x="703"/>
        <item m="1" x="906"/>
        <item m="1" x="2170"/>
        <item m="1" x="820"/>
        <item m="1" x="2652"/>
        <item m="1" x="5676"/>
        <item m="1" x="3681"/>
        <item m="1" x="4772"/>
        <item m="1" x="1069"/>
        <item m="1" x="1366"/>
        <item m="1" x="5067"/>
        <item m="1" x="2325"/>
        <item m="1" x="2488"/>
        <item m="1" x="2872"/>
        <item m="1" x="4539"/>
        <item m="1" x="5956"/>
        <item m="1" x="2964"/>
        <item m="1" x="951"/>
        <item m="1" x="2194"/>
        <item m="1" x="4094"/>
        <item m="1" x="1197"/>
        <item m="1" x="2539"/>
        <item m="1" x="4924"/>
        <item m="1" x="2205"/>
        <item m="1" x="6267"/>
        <item m="1" x="3466"/>
        <item m="1" x="5456"/>
        <item m="1" x="3274"/>
        <item m="1" x="5423"/>
        <item m="1" x="6089"/>
        <item m="1" x="5575"/>
        <item m="1" x="1719"/>
        <item m="1" x="4411"/>
        <item m="1" x="6290"/>
        <item m="1" x="4099"/>
        <item m="1" x="5008"/>
        <item m="1" x="5380"/>
        <item m="1" x="898"/>
        <item m="1" x="4248"/>
        <item m="1" x="6086"/>
        <item m="1" x="4404"/>
        <item m="1" x="2845"/>
        <item m="1" x="5908"/>
        <item m="1" x="5706"/>
        <item m="1" x="1139"/>
        <item m="1" x="950"/>
        <item m="1" x="5393"/>
        <item m="1" x="4275"/>
        <item m="1" x="1753"/>
        <item m="1" x="3447"/>
        <item m="1" x="2410"/>
        <item m="1" x="3403"/>
        <item m="1" x="3081"/>
        <item m="1" x="6076"/>
        <item m="1" x="3577"/>
        <item m="1" x="3333"/>
        <item m="1" x="6078"/>
        <item m="1" x="1501"/>
        <item m="1" x="5541"/>
        <item m="1" x="5757"/>
        <item m="1" x="2741"/>
        <item m="1" x="2477"/>
        <item m="1" x="3245"/>
        <item m="1" x="3307"/>
        <item m="1" x="2238"/>
        <item m="1" x="3745"/>
        <item m="1" x="1098"/>
        <item m="1" x="882"/>
        <item m="1" x="4785"/>
        <item m="1" x="2453"/>
        <item m="1" x="5445"/>
        <item m="1" x="1493"/>
        <item m="1" x="3327"/>
        <item m="1" x="5916"/>
        <item m="1" x="3854"/>
        <item m="1" x="2754"/>
        <item m="1" x="1710"/>
        <item m="1" x="688"/>
        <item m="1" x="3038"/>
        <item m="1" x="6285"/>
        <item m="1" x="3301"/>
        <item m="1" x="3229"/>
        <item m="1" x="5120"/>
        <item m="1" x="2060"/>
        <item m="1" x="1634"/>
        <item m="1" x="2904"/>
        <item m="1" x="2441"/>
        <item m="1" x="1490"/>
        <item m="1" x="1086"/>
        <item m="1" x="3958"/>
        <item m="1" x="1965"/>
        <item m="1" x="1959"/>
        <item m="1" x="1483"/>
        <item m="1" x="6317"/>
        <item m="1" x="3314"/>
        <item m="1" x="6324"/>
        <item m="1" x="3550"/>
        <item m="1" x="4643"/>
        <item m="1" x="1875"/>
        <item m="1" x="4817"/>
        <item m="1" x="821"/>
        <item m="1" x="5975"/>
        <item m="1" x="4028"/>
        <item m="1" x="3219"/>
        <item m="1" x="4679"/>
        <item m="1" x="4168"/>
        <item m="1" x="5509"/>
        <item m="1" x="4941"/>
        <item m="1" x="1984"/>
        <item m="1" x="4542"/>
        <item m="1" x="2025"/>
        <item m="1" x="4974"/>
        <item m="1" x="1199"/>
        <item m="1" x="4879"/>
        <item m="1" x="1822"/>
        <item m="1" x="3415"/>
        <item m="1" x="4124"/>
        <item m="1" x="4742"/>
        <item m="1" x="3687"/>
        <item m="1" x="1308"/>
        <item m="1" x="2892"/>
        <item m="1" x="3680"/>
        <item m="1" x="822"/>
        <item m="1" x="3660"/>
        <item m="1" x="1554"/>
        <item m="1" x="3057"/>
        <item m="1" x="3174"/>
        <item m="1" x="3053"/>
        <item m="1" x="2233"/>
        <item m="1" x="4927"/>
        <item m="1" x="2163"/>
        <item m="1" x="5126"/>
        <item m="1" x="4483"/>
        <item m="1" x="3754"/>
        <item m="1" x="5112"/>
        <item m="1" x="2149"/>
        <item m="1" x="4570"/>
        <item m="1" x="2984"/>
        <item m="1" x="2397"/>
        <item m="1" x="4836"/>
        <item m="1" x="1196"/>
        <item m="1" x="704"/>
        <item m="1" x="5803"/>
        <item m="1" x="1259"/>
        <item m="1" x="2775"/>
        <item m="1" x="3317"/>
        <item m="1" x="4600"/>
        <item m="1" x="1666"/>
        <item m="1" x="4144"/>
        <item m="1" x="5024"/>
        <item m="1" x="4747"/>
        <item m="1" x="5785"/>
        <item m="1" x="1580"/>
        <item m="1" x="989"/>
        <item m="1" x="1242"/>
        <item m="1" x="4944"/>
        <item m="1" x="1955"/>
        <item m="1" x="1989"/>
        <item m="1" x="4402"/>
        <item m="1" x="1505"/>
        <item m="1" x="4412"/>
        <item m="1" x="5530"/>
        <item m="1" x="1972"/>
        <item m="1" x="5788"/>
        <item m="1" x="4179"/>
        <item m="1" x="3778"/>
        <item m="1" x="6142"/>
        <item m="1" x="5858"/>
        <item m="1" x="4387"/>
        <item m="1" x="1474"/>
        <item m="1" x="3417"/>
        <item m="1" x="4146"/>
        <item m="1" x="4396"/>
        <item m="1" x="4914"/>
        <item m="1" x="1703"/>
        <item m="1" x="6031"/>
        <item m="1" x="2235"/>
        <item m="1" x="5200"/>
        <item m="1" x="4440"/>
        <item m="1" x="4104"/>
        <item m="1" x="5460"/>
        <item m="1" x="2469"/>
        <item m="1" x="6079"/>
        <item m="1" x="2990"/>
        <item m="1" x="5182"/>
        <item m="1" x="5980"/>
        <item m="1" x="2218"/>
        <item m="1" x="826"/>
        <item m="1" x="3746"/>
        <item m="1" x="899"/>
        <item m="1" x="3761"/>
        <item m="1" x="2089"/>
        <item m="1" x="3697"/>
        <item m="1" x="5050"/>
        <item m="1" x="6243"/>
        <item m="1" x="3071"/>
        <item m="1" x="4244"/>
        <item m="1" x="1330"/>
        <item m="1" x="3330"/>
        <item m="1" x="5262"/>
        <item m="1" x="6054"/>
        <item m="1" x="2767"/>
        <item m="1" x="5518"/>
        <item m="1" x="3914"/>
        <item m="1" x="4058"/>
        <item m="1" x="5508"/>
        <item m="1" x="3236"/>
        <item m="1" x="4818"/>
        <item m="1" x="3755"/>
        <item m="1" x="5884"/>
        <item m="1" x="4968"/>
        <item m="1" x="5506"/>
        <item m="1" x="2524"/>
        <item m="1" x="2731"/>
        <item m="1" x="5662"/>
        <item m="1" x="5013"/>
        <item m="1" x="1403"/>
        <item m="1" x="1834"/>
        <item m="1" x="4525"/>
        <item m="1" x="4310"/>
        <item m="1" x="1335"/>
        <item m="1" x="4011"/>
        <item m="1" x="1126"/>
        <item m="1" x="4799"/>
        <item m="1" x="4605"/>
        <item m="1" x="3725"/>
        <item m="1" x="1216"/>
        <item m="1" x="2702"/>
        <item m="1" x="2978"/>
        <item m="1" x="2457"/>
        <item m="1" x="4771"/>
        <item m="1" x="6191"/>
        <item m="1" x="1357"/>
        <item m="1" x="5247"/>
        <item m="1" x="5465"/>
        <item m="1" x="3883"/>
        <item m="1" x="4421"/>
        <item m="1" x="1015"/>
        <item m="1" x="1087"/>
        <item m="1" x="4938"/>
        <item m="1" x="2427"/>
        <item m="1" x="5489"/>
        <item m="1" x="4690"/>
        <item m="1" x="2490"/>
        <item m="1" x="2888"/>
        <item m="1" x="2909"/>
        <item m="1" x="883"/>
        <item m="1" x="2542"/>
        <item m="1" x="7419"/>
        <item m="1" x="2813"/>
        <item m="1" x="2507"/>
        <item m="1" x="3098"/>
        <item m="1" x="2564"/>
        <item m="1" x="5804"/>
        <item m="1" x="3863"/>
        <item m="1" x="2995"/>
        <item m="1" x="4678"/>
        <item m="1" x="3259"/>
        <item m="1" x="4331"/>
        <item m="1" x="685"/>
        <item m="1" x="5693"/>
        <item m="1" x="4534"/>
        <item m="1" x="1152"/>
        <item m="1" x="3179"/>
        <item m="1" x="4519"/>
        <item m="1" x="2094"/>
        <item m="1" x="6815"/>
        <item m="1" x="5828"/>
        <item m="1" x="2505"/>
        <item m="1" x="3568"/>
        <item m="1" x="711"/>
        <item m="1" x="4050"/>
        <item m="1" x="5037"/>
        <item m="1" x="1992"/>
        <item m="1" x="3325"/>
        <item m="1" x="920"/>
        <item m="1" x="4930"/>
        <item m="1" x="2250"/>
        <item m="1" x="4238"/>
        <item m="1" x="3253"/>
        <item m="1" x="4283"/>
        <item m="1" x="2684"/>
        <item m="1" x="5151"/>
        <item m="1" x="5951"/>
        <item m="1" x="2414"/>
        <item m="1" x="1646"/>
        <item m="1" x="2739"/>
        <item m="1" x="4131"/>
        <item m="1" x="3358"/>
        <item m="1" x="743"/>
        <item m="1" x="5754"/>
        <item m="1" x="1008"/>
        <item m="1" x="1148"/>
        <item m="1" x="2203"/>
        <item m="1" x="1194"/>
        <item m="1" x="805"/>
        <item m="1" x="2496"/>
        <item m="1" x="729"/>
        <item m="1" x="2932"/>
        <item m="1" x="5381"/>
        <item m="1" x="7303"/>
        <item m="1" x="4007"/>
        <item m="1" x="4638"/>
        <item m="1" x="735"/>
        <item m="1" x="3587"/>
        <item m="1" x="6544"/>
        <item m="1" x="3042"/>
        <item m="1" x="4157"/>
        <item m="1" x="2509"/>
        <item m="1" x="4355"/>
        <item m="1" x="4677"/>
        <item m="1" x="1727"/>
        <item m="1" x="5053"/>
        <item m="1" x="4314"/>
        <item m="1" x="5771"/>
        <item m="1" x="3122"/>
        <item m="1" x="2718"/>
        <item m="1" x="4768"/>
        <item m="1" x="5818"/>
        <item m="1" x="4311"/>
        <item m="1" x="2506"/>
        <item m="1" x="3348"/>
        <item m="1" x="5654"/>
        <item m="1" x="2599"/>
        <item m="1" x="2130"/>
        <item m="1" x="2181"/>
        <item m="1" x="5139"/>
        <item m="1" x="3759"/>
        <item m="1" x="5588"/>
        <item m="1" x="730"/>
        <item m="1" x="823"/>
        <item m="1" x="3260"/>
        <item m="1" x="5191"/>
        <item m="1" x="941"/>
        <item m="1" x="1810"/>
        <item m="1" x="903"/>
        <item m="1" x="5253"/>
        <item m="1" x="3435"/>
        <item m="1" x="2009"/>
        <item m="1" x="1686"/>
        <item m="1" x="5624"/>
        <item m="1" x="6959"/>
        <item m="1" x="2666"/>
        <item m="1" x="5675"/>
        <item m="1" x="5320"/>
        <item m="1" x="1374"/>
        <item m="1" x="2108"/>
        <item m="1" x="2701"/>
        <item m="1" x="5485"/>
        <item m="1" x="5708"/>
        <item m="1" x="5400"/>
        <item m="1" x="5561"/>
        <item m="1" x="4712"/>
        <item m="1" x="2647"/>
        <item m="1" x="2721"/>
        <item m="1" x="720"/>
        <item m="1" x="2777"/>
        <item m="1" x="4510"/>
        <item m="1" x="842"/>
        <item m="1" x="4618"/>
        <item m="1" x="3585"/>
        <item m="1" x="6012"/>
        <item m="1" x="3923"/>
        <item m="1" x="6070"/>
        <item m="1" x="3076"/>
        <item m="1" x="6254"/>
        <item m="1" x="1217"/>
        <item m="1" x="3526"/>
        <item m="1" x="2071"/>
        <item m="1" x="3887"/>
        <item m="1" x="3859"/>
        <item m="1" x="5900"/>
        <item m="1" x="4381"/>
        <item m="1" x="5957"/>
        <item m="1" x="4970"/>
        <item m="1" x="4964"/>
        <item m="1" x="4791"/>
        <item m="1" x="4711"/>
        <item m="1" x="1060"/>
        <item m="1" x="1805"/>
        <item m="1" x="5379"/>
        <item m="1" x="2833"/>
        <item m="1" x="6177"/>
        <item m="1" x="5163"/>
        <item m="1" x="3828"/>
        <item m="1" x="2247"/>
        <item m="1" x="5222"/>
        <item m="1" x="4913"/>
        <item m="1" x="5184"/>
        <item m="1" x="4338"/>
        <item m="1" x="1153"/>
        <item m="1" x="6017"/>
        <item m="1" x="5342"/>
        <item m="1" x="953"/>
        <item m="1" x="4162"/>
        <item m="1" x="1713"/>
        <item m="1" x="1730"/>
        <item m="1" x="3329"/>
        <item m="1" x="3346"/>
        <item m="1" x="4433"/>
        <item m="1" x="5245"/>
        <item m="1" x="2819"/>
        <item m="1" x="2810"/>
        <item m="1" x="2055"/>
        <item m="1" x="5011"/>
        <item m="1" x="5783"/>
        <item m="1" x="6170"/>
        <item m="1" x="5634"/>
        <item m="1" x="2285"/>
        <item m="1" x="4447"/>
        <item m="1" x="1539"/>
        <item m="1" x="3688"/>
        <item m="1" x="1469"/>
        <item m="1" x="4384"/>
        <item m="1" x="1689"/>
        <item m="1" x="6141"/>
        <item m="1" x="732"/>
        <item m="1" x="6169"/>
        <item m="1" x="3488"/>
        <item m="1" x="4042"/>
        <item m="1" x="1150"/>
        <item m="1" x="4561"/>
        <item m="1" x="3052"/>
        <item m="1" x="2765"/>
        <item m="1" x="4606"/>
        <item m="1" x="1343"/>
        <item m="1" x="2636"/>
        <item m="1" x="3265"/>
        <item m="1" x="6275"/>
        <item m="1" x="3448"/>
        <item m="1" x="2125"/>
        <item m="1" x="5703"/>
        <item m="1" x="2471"/>
        <item m="1" x="5647"/>
        <item m="1" x="1271"/>
        <item m="1" x="3300"/>
        <item m="1" x="6309"/>
        <item m="1" x="4178"/>
        <item m="1" x="6042"/>
        <item m="1" x="795"/>
        <item m="1" x="3009"/>
        <item m="1" x="3905"/>
        <item m="1" x="6182"/>
        <item m="1" x="5622"/>
        <item m="1" x="1945"/>
        <item m="1" x="5384"/>
        <item m="1" x="3494"/>
        <item m="1" x="4405"/>
        <item m="1" x="3796"/>
        <item m="1" x="4919"/>
        <item m="1" x="1966"/>
        <item m="1" x="2282"/>
        <item m="1" x="4670"/>
        <item m="1" x="1724"/>
        <item m="1" x="6292"/>
        <item m="1" x="4164"/>
        <item m="1" x="3283"/>
        <item m="1" x="1495"/>
        <item m="1" x="5929"/>
        <item m="1" x="1654"/>
        <item m="1" x="1597"/>
        <item m="1" x="2619"/>
        <item m="1" x="1802"/>
        <item m="1" x="5969"/>
        <item m="1" x="4947"/>
        <item m="1" x="3184"/>
        <item m="1" x="4694"/>
        <item m="1" x="937"/>
        <item m="1" x="3814"/>
        <item m="1" x="4439"/>
        <item m="1" x="1009"/>
        <item m="1" x="3943"/>
        <item m="1" x="1067"/>
        <item m="1" x="4426"/>
        <item m="1" x="2903"/>
        <item m="1" x="3368"/>
        <item m="1" x="3055"/>
        <item m="1" x="2211"/>
        <item m="1" x="3879"/>
        <item m="1" x="5879"/>
        <item m="1" x="6147"/>
        <item m="1" x="2000"/>
        <item m="1" x="5236"/>
        <item m="1" x="6269"/>
        <item m="1" x="2685"/>
        <item m="1" x="4335"/>
        <item m="1" x="1253"/>
        <item m="1" x="2182"/>
        <item m="1" x="2594"/>
        <item m="1" x="5612"/>
        <item m="1" x="2118"/>
        <item m="1" x="1317"/>
        <item m="1" x="4229"/>
        <item m="1" x="1630"/>
        <item m="1" x="3616"/>
        <item m="1" x="5102"/>
        <item m="1" x="766"/>
        <item m="1" x="3617"/>
        <item m="1" x="1256"/>
        <item m="1" x="6009"/>
        <item m="1" x="3025"/>
        <item m="1" x="788"/>
        <item m="1" x="3652"/>
        <item m="1" x="1799"/>
        <item m="1" x="6271"/>
        <item m="1" x="2733"/>
        <item m="1" x="2715"/>
        <item m="1" x="2447"/>
        <item m="1" x="5427"/>
        <item m="1" x="3420"/>
        <item m="1" x="4642"/>
        <item m="1" x="1747"/>
        <item m="1" x="7097"/>
        <item m="1" x="3399"/>
        <item m="1" x="3969"/>
        <item m="1" x="1096"/>
        <item m="1" x="887"/>
        <item m="1" x="1705"/>
        <item m="1" x="5447"/>
        <item m="1" x="3463"/>
        <item m="1" x="3743"/>
        <item m="1" x="5476"/>
        <item m="1" x="6099"/>
        <item m="1" x="775"/>
        <item m="1" x="3431"/>
        <item m="1" x="4015"/>
        <item m="1" x="6306"/>
        <item m="1" x="966"/>
        <item m="1" x="2438"/>
        <item m="1" x="1515"/>
        <item m="1" x="3326"/>
        <item m="1" x="2058"/>
        <item m="1" x="4228"/>
        <item m="1" x="5347"/>
        <item m="1" x="6215"/>
        <item m="1" x="5100"/>
        <item m="1" x="5428"/>
        <item m="1" x="918"/>
        <item m="1" x="5986"/>
        <item m="1" x="5768"/>
        <item m="1" x="3029"/>
        <item m="1" x="5483"/>
        <item m="1" x="5503"/>
        <item m="1" x="4632"/>
        <item m="1" x="723"/>
        <item m="1" x="997"/>
        <item m="1" x="2568"/>
        <item m="1" x="5578"/>
        <item m="1" x="2996"/>
        <item m="1" x="1331"/>
        <item m="1" x="4246"/>
        <item m="1" x="2171"/>
        <item m="1" x="6098"/>
        <item m="1" x="1022"/>
        <item m="1" x="3900"/>
        <item m="1" x="4645"/>
        <item m="1" x="1706"/>
        <item m="1" x="4166"/>
        <item m="1" x="965"/>
        <item m="1" x="3844"/>
        <item m="1" x="2880"/>
        <item m="1" x="5885"/>
        <item m="1" x="4326"/>
        <item m="1" x="3991"/>
        <item m="1" x="4502"/>
        <item m="1" x="4825"/>
        <item m="1" x="5285"/>
        <item m="1" x="3227"/>
        <item m="1" x="3373"/>
        <item m="1" x="3318"/>
        <item m="1" x="3696"/>
        <item m="1" x="841"/>
        <item m="1" x="3842"/>
        <item m="1" x="4691"/>
        <item m="1" x="5457"/>
        <item m="1" x="1856"/>
        <item m="1" x="6250"/>
        <item m="1" x="1531"/>
        <item m="1" x="3896"/>
        <item m="1" x="5807"/>
        <item m="1" x="6319"/>
        <item m="1" x="6062"/>
        <item m="1" x="4418"/>
        <item m="1" x="1513"/>
        <item m="1" x="812"/>
        <item m="1" x="2596"/>
        <item m="1" x="5387"/>
        <item m="1" x="5283"/>
        <item m="1" x="6262"/>
        <item m="1" x="1599"/>
        <item m="1" x="2137"/>
        <item m="1" x="2802"/>
        <item m="1" x="3049"/>
        <item m="1" x="971"/>
        <item m="1" x="3412"/>
        <item m="1" x="4313"/>
        <item m="1" x="3505"/>
        <item m="1" x="1396"/>
        <item m="1" x="1746"/>
        <item m="1" x="963"/>
        <item m="1" x="3015"/>
        <item m="1" x="3256"/>
        <item m="1" x="5997"/>
        <item m="1" x="4372"/>
        <item m="1" x="1478"/>
        <item m="1" x="3592"/>
        <item m="1" x="4969"/>
        <item m="1" x="2812"/>
        <item m="1" x="4036"/>
        <item m="1" x="7447"/>
        <item m="1" x="5492"/>
        <item m="1" x="6058"/>
        <item m="1" x="3929"/>
        <item m="1" x="1025"/>
        <item m="1" x="1982"/>
        <item m="1" x="1039"/>
        <item m="1" x="4152"/>
        <item m="1" x="3349"/>
        <item m="1" x="1976"/>
        <item m="1" x="3751"/>
        <item m="1" x="1978"/>
        <item m="1" x="1544"/>
        <item m="1" x="1920"/>
        <item m="1" x="5271"/>
        <item m="1" x="3089"/>
        <item m="1" x="742"/>
        <item m="1" x="7245"/>
        <item m="1" x="4814"/>
        <item m="1" x="5855"/>
        <item m="1" x="2849"/>
        <item m="1" x="5862"/>
        <item m="1" x="2858"/>
        <item m="1" x="790"/>
        <item m="1" x="6164"/>
        <item m="1" x="3166"/>
        <item m="1" x="3664"/>
        <item m="1" x="3153"/>
        <item m="1" x="3400"/>
        <item m="1" x="2877"/>
        <item m="1" x="3413"/>
        <item m="1" x="5607"/>
        <item m="1" x="2590"/>
        <item m="1" x="5870"/>
        <item m="1" x="3830"/>
        <item m="1" x="1243"/>
        <item m="1" x="6859"/>
        <item m="1" x="4145"/>
        <item m="1" x="2328"/>
        <item m="1" x="4959"/>
        <item m="1" x="5585"/>
        <item m="1" x="6774"/>
        <item m="1" x="6144"/>
        <item m="1" x="3860"/>
        <item m="1" x="3528"/>
        <item m="1" x="6216"/>
        <item m="1" x="4167"/>
        <item m="1" x="1257"/>
        <item m="1" x="4398"/>
        <item m="1" x="5682"/>
        <item m="1" x="4503"/>
        <item m="1" x="2241"/>
        <item m="1" x="5211"/>
        <item m="1" x="5491"/>
        <item m="1" x="2975"/>
        <item m="1" x="5174"/>
        <item m="1" x="2947"/>
        <item m="1" x="3733"/>
        <item m="1" x="3640"/>
        <item m="1" x="2635"/>
        <item m="1" x="297"/>
        <item m="1" x="7519"/>
        <item m="1" x="6785"/>
        <item m="1" x="7186"/>
        <item m="1" x="3066"/>
        <item m="1" x="422"/>
        <item m="1" x="5425"/>
        <item m="1" x="5169"/>
        <item m="1" x="4633"/>
        <item m="1" x="2433"/>
        <item m="1" x="599"/>
        <item m="1" x="929"/>
        <item m="1" x="1839"/>
        <item m="1" x="4262"/>
        <item m="1" x="337"/>
        <item m="1" x="2107"/>
        <item m="1" x="935"/>
        <item m="1" x="659"/>
        <item m="1" x="528"/>
        <item m="1" x="5461"/>
        <item m="1" x="7451"/>
        <item m="1" x="374"/>
        <item m="1" x="6249"/>
        <item m="1" x="5187"/>
        <item m="1" x="2222"/>
        <item m="1" x="4416"/>
        <item m="1" x="501"/>
        <item m="1" x="2176"/>
        <item m="1" x="6612"/>
        <item m="1" x="4882"/>
        <item m="1" x="423"/>
        <item m="1" x="250"/>
        <item m="1" x="838"/>
        <item m="1" x="7019"/>
        <item m="1" x="5763"/>
        <item m="1" x="3998"/>
        <item m="1" x="7087"/>
        <item m="1" x="6770"/>
        <item m="1" x="1118"/>
        <item m="1" x="632"/>
        <item m="1" x="1340"/>
        <item m="1" x="5973"/>
        <item m="1" x="2982"/>
        <item m="1" x="367"/>
        <item m="1" x="6744"/>
        <item m="1" x="1088"/>
        <item m="1" x="3959"/>
        <item m="1" x="1582"/>
        <item m="1" x="5753"/>
        <item m="1" x="1771"/>
        <item m="1" x="967"/>
        <item m="1" x="6868"/>
        <item m="1" x="5486"/>
        <item m="1" x="3405"/>
        <item m="1" x="598"/>
        <item m="1" x="5134"/>
        <item m="1" x="7006"/>
        <item m="1" x="4127"/>
        <item m="1" x="6180"/>
        <item m="1" x="7291"/>
        <item m="1" x="914"/>
        <item m="1" x="6081"/>
        <item m="1" x="1278"/>
        <item m="1" x="2034"/>
        <item m="1" x="1641"/>
        <item m="1" x="7330"/>
        <item m="1" x="7102"/>
        <item m="1" x="4490"/>
        <item m="1" x="656"/>
        <item m="1" x="6947"/>
        <item m="1" x="6921"/>
        <item m="1" x="3990"/>
        <item m="1" x="3212"/>
        <item m="1" x="212"/>
        <item m="1" x="5371"/>
        <item m="1" x="658"/>
        <item m="1" x="3901"/>
        <item m="1" x="2393"/>
        <item m="1" x="1932"/>
        <item m="1" x="6399"/>
        <item m="1" x="6334"/>
        <item m="1" x="5984"/>
        <item m="1" x="6576"/>
        <item m="1" x="3062"/>
        <item m="1" x="579"/>
        <item m="1" x="7159"/>
        <item m="1" x="4407"/>
        <item m="1" x="1497"/>
        <item m="1" x="6990"/>
        <item m="1" x="5688"/>
        <item m="1" x="2956"/>
        <item m="1" x="2893"/>
        <item m="1" x="1905"/>
        <item m="1" x="6008"/>
        <item m="1" x="1475"/>
        <item m="1" x="5255"/>
        <item m="1" x="7295"/>
        <item m="1" x="433"/>
        <item m="1" x="1234"/>
        <item m="1" x="6680"/>
        <item m="1" x="3871"/>
        <item m="1" x="995"/>
        <item m="1" x="4308"/>
        <item m="1" x="6884"/>
        <item m="1" x="5482"/>
        <item m="1" x="221"/>
        <item m="1" x="6846"/>
        <item m="1" x="6669"/>
        <item m="1" x="4106"/>
        <item m="1" x="1220"/>
        <item m="1" x="6997"/>
        <item m="1" x="401"/>
        <item m="1" x="1714"/>
        <item m="1" x="7308"/>
        <item m="1" x="2759"/>
        <item m="1" x="7494"/>
        <item m="1" x="1433"/>
        <item m="1" x="612"/>
        <item m="1" x="333"/>
        <item m="1" x="5926"/>
        <item m="1" x="3509"/>
        <item m="1" x="2193"/>
        <item m="1" x="515"/>
        <item m="1" x="5985"/>
        <item m="1" x="4181"/>
        <item m="1" x="6874"/>
        <item m="1" x="1744"/>
        <item m="1" x="5537"/>
        <item m="1" x="2534"/>
        <item m="1" x="5227"/>
        <item m="1" x="7484"/>
        <item m="1" x="2254"/>
        <item m="1" x="557"/>
        <item m="1" x="6013"/>
        <item m="1" x="4672"/>
        <item m="1" x="5178"/>
        <item m="1" x="7318"/>
        <item m="1" x="548"/>
        <item m="1" x="2175"/>
        <item m="1" x="6642"/>
        <item m="1" x="4657"/>
        <item m="1" x="655"/>
        <item m="1" x="1140"/>
        <item m="1" x="6620"/>
        <item m="1" x="3786"/>
        <item m="1" x="7021"/>
        <item m="1" x="1674"/>
        <item m="1" x="4424"/>
        <item m="1" x="1512"/>
        <item m="1" x="7373"/>
        <item m="1" x="3872"/>
        <item m="1" x="5816"/>
        <item m="1" x="2785"/>
        <item m="1" x="5745"/>
        <item m="1" x="5992"/>
        <item m="1" x="380"/>
        <item m="1" x="3008"/>
        <item m="1" x="6345"/>
        <item m="1" x="7012"/>
        <item m="1" x="7141"/>
        <item m="1" x="5156"/>
        <item m="1" x="1447"/>
        <item m="1" x="3014"/>
        <item m="1" x="5552"/>
        <item m="1" x="643"/>
        <item m="1" x="3836"/>
        <item m="1" x="3240"/>
        <item m="1" x="6256"/>
        <item m="1" x="2192"/>
        <item m="1" x="6906"/>
        <item m="1" x="7361"/>
        <item m="1" x="572"/>
        <item m="1" x="1925"/>
        <item m="1" x="2103"/>
        <item m="1" x="301"/>
        <item m="1" x="2391"/>
        <item m="1" x="5375"/>
        <item m="1" x="1841"/>
        <item m="1" x="3686"/>
        <item m="1" x="829"/>
        <item m="1" x="4044"/>
        <item m="1" x="4368"/>
        <item m="1" x="4891"/>
        <item m="1" x="7028"/>
        <item m="1" x="3707"/>
        <item m="1" x="5793"/>
        <item m="1" x="5644"/>
        <item m="1" x="7448"/>
        <item m="1" x="3279"/>
        <item m="1" x="531"/>
        <item m="1" x="4091"/>
        <item m="1" x="1670"/>
        <item m="1" x="6490"/>
        <item m="1" x="648"/>
        <item m="1" x="652"/>
        <item m="1" x="7404"/>
        <item m="1" x="6831"/>
        <item m="1" x="336"/>
        <item m="1" x="1125"/>
        <item m="1" x="3458"/>
        <item m="1" x="6749"/>
        <item m="1" x="3407"/>
        <item m="1" x="7387"/>
        <item m="1" x="5057"/>
        <item m="1" x="6339"/>
        <item m="1" x="5297"/>
        <item m="1" x="7026"/>
        <item m="1" x="1696"/>
        <item m="1" x="457"/>
        <item m="1" x="1269"/>
        <item m="1" x="233"/>
        <item m="1" x="2899"/>
        <item m="1" x="6506"/>
        <item m="1" x="511"/>
        <item m="1" x="3602"/>
        <item m="1" x="2766"/>
        <item m="1" x="7005"/>
        <item m="1" x="7324"/>
        <item m="1" x="7433"/>
        <item m="1" x="3812"/>
        <item m="1" x="736"/>
        <item m="1" x="2256"/>
        <item m="1" x="3892"/>
        <item m="1" x="6562"/>
        <item m="1" x="663"/>
        <item m="1" x="2368"/>
        <item m="1" x="5353"/>
        <item m="1" x="3022"/>
        <item m="1" x="5213"/>
        <item m="1" x="5016"/>
        <item m="1" x="4361"/>
        <item m="1" x="6994"/>
        <item m="1" x="6913"/>
        <item m="1" x="4662"/>
        <item m="1" x="1951"/>
        <item m="1" x="6321"/>
        <item m="1" x="686"/>
        <item m="1" x="7468"/>
        <item m="1" x="5455"/>
        <item m="1" x="4374"/>
        <item m="1" x="2213"/>
        <item m="1" x="516"/>
        <item m="1" x="5994"/>
        <item m="1" x="6824"/>
        <item m="1" x="3272"/>
        <item m="1" x="5533"/>
        <item m="1" x="3576"/>
        <item m="1" x="721"/>
        <item m="1" x="2745"/>
        <item m="1" x="6494"/>
        <item m="1" x="252"/>
        <item m="1" x="542"/>
        <item m="1" x="6288"/>
        <item m="1" x="4385"/>
        <item m="1" x="7177"/>
        <item m="1" x="1365"/>
        <item m="1" x="2156"/>
        <item m="1" x="4027"/>
        <item m="1" x="7123"/>
        <item m="1" x="6409"/>
        <item m="1" x="5493"/>
        <item m="1" x="4477"/>
        <item m="1" x="437"/>
        <item m="1" x="1853"/>
        <item m="1" x="6606"/>
        <item m="1" x="7355"/>
        <item m="1" x="2421"/>
        <item m="1" x="1421"/>
        <item m="1" x="4336"/>
        <item m="1" x="6981"/>
        <item m="1" x="5770"/>
        <item m="1" x="4895"/>
        <item m="1" x="7356"/>
        <item m="1" x="6853"/>
        <item m="1" x="2292"/>
        <item m="1" x="2243"/>
        <item m="1" x="744"/>
        <item m="1" x="2546"/>
        <item m="1" x="5554"/>
        <item m="1" x="7132"/>
        <item m="1" x="4915"/>
        <item m="1" x="999"/>
        <item m="1" x="3030"/>
        <item m="1" x="394"/>
        <item m="1" x="585"/>
        <item m="1" x="7195"/>
        <item m="1" x="2317"/>
        <item m="1" x="571"/>
        <item m="1" x="6077"/>
        <item m="1" x="555"/>
        <item m="1" x="7511"/>
        <item m="1" x="5399"/>
        <item m="1" x="6653"/>
        <item m="1" x="646"/>
        <item m="1" x="1313"/>
        <item m="1" x="1738"/>
        <item m="1" x="6526"/>
        <item m="1" x="4688"/>
        <item m="1" x="7322"/>
        <item m="1" x="4952"/>
        <item m="1" x="4193"/>
        <item m="1" x="6882"/>
        <item m="1" x="6389"/>
        <item m="1" x="7194"/>
        <item m="1" x="6912"/>
        <item m="1" x="537"/>
        <item m="1" x="1427"/>
        <item m="1" x="231"/>
        <item m="1" x="2730"/>
        <item m="1" x="5475"/>
        <item m="1" x="2010"/>
        <item m="1" x="6816"/>
        <item m="1" x="6284"/>
        <item m="1" x="610"/>
        <item m="1" x="3432"/>
        <item m="1" x="6411"/>
        <item m="1" x="1235"/>
        <item m="1" x="6683"/>
        <item m="1" x="6855"/>
        <item m="1" x="4129"/>
        <item m="1" x="1428"/>
        <item m="1" x="7095"/>
        <item m="1" x="4285"/>
        <item m="1" x="4550"/>
        <item m="1" x="1385"/>
        <item m="1" x="5357"/>
        <item m="1" x="2119"/>
        <item m="1" x="506"/>
        <item m="1" x="3548"/>
        <item m="1" x="4537"/>
        <item m="1" x="2676"/>
        <item m="1" x="1778"/>
        <item m="1" x="5305"/>
        <item m="1" x="6584"/>
        <item m="1" x="7257"/>
        <item m="1" x="4940"/>
        <item m="1" x="7315"/>
        <item m="1" x="6970"/>
        <item m="1" x="6035"/>
        <item m="1" x="3345"/>
        <item m="1" x="1537"/>
        <item m="1" x="7327"/>
        <item m="1" x="4617"/>
        <item m="1" x="776"/>
        <item m="1" x="3331"/>
        <item m="1" x="6336"/>
        <item m="1" x="7133"/>
        <item m="1" x="4951"/>
        <item m="1" x="1995"/>
        <item m="1" x="3989"/>
        <item m="1" x="6764"/>
        <item m="1" x="5891"/>
        <item m="1" x="3097"/>
        <item m="1" x="6671"/>
        <item m="1" x="3858"/>
        <item m="1" x="5718"/>
        <item m="1" x="3847"/>
        <item m="1" x="6660"/>
        <item m="1" x="4289"/>
        <item m="1" x="6482"/>
        <item m="1" x="4720"/>
        <item m="1" x="6229"/>
        <item m="1" x="3226"/>
        <item m="1" x="359"/>
        <item m="1" x="5702"/>
        <item m="1" x="2696"/>
        <item m="1" x="2969"/>
        <item m="1" x="6845"/>
        <item m="1" x="1017"/>
        <item m="1" x="6693"/>
        <item m="1" x="1247"/>
        <item m="1" x="5069"/>
        <item m="1" x="2236"/>
        <item m="1" x="5202"/>
        <item m="1" x="2878"/>
        <item m="1" x="7435"/>
        <item m="1" x="2023"/>
        <item m="1" x="6703"/>
        <item m="1" x="5015"/>
        <item m="1" x="7364"/>
        <item m="1" x="3096"/>
        <item m="1" x="6331"/>
        <item m="1" x="5534"/>
        <item m="1" x="2305"/>
        <item m="1" x="6982"/>
        <item m="1" x="3324"/>
        <item m="1" x="6074"/>
        <item m="1" x="5792"/>
        <item m="1" x="254"/>
        <item m="1" x="2783"/>
        <item m="1" x="1691"/>
        <item m="1" x="6989"/>
        <item m="1" x="7332"/>
        <item m="1" x="2269"/>
        <item m="1" x="5246"/>
        <item m="1" x="7493"/>
        <item m="1" x="6864"/>
        <item m="1" x="6869"/>
        <item m="1" x="3861"/>
        <item m="1" x="6939"/>
        <item m="1" x="6861"/>
        <item m="1" x="1109"/>
        <item m="1" x="4453"/>
        <item m="1" x="424"/>
        <item m="1" x="6716"/>
        <item m="1" x="2095"/>
        <item m="1" x="7035"/>
        <item m="1" x="6369"/>
        <item m="1" x="2470"/>
        <item m="1" x="1254"/>
        <item m="1" x="7075"/>
        <item m="1" x="5463"/>
        <item m="1" x="313"/>
        <item m="1" x="2353"/>
        <item m="1" x="3150"/>
        <item m="1" x="2876"/>
        <item m="1" x="463"/>
        <item m="1" x="6146"/>
        <item m="1" x="2836"/>
        <item m="1" x="6163"/>
        <item m="1" x="7530"/>
        <item m="1" x="2782"/>
        <item m="1" x="265"/>
        <item m="1" x="6570"/>
        <item m="1" x="1324"/>
        <item m="1" x="4733"/>
        <item m="1" x="2077"/>
        <item m="1" x="6849"/>
        <item m="1" x="5395"/>
        <item m="1" x="6283"/>
        <item m="1" x="455"/>
        <item m="1" x="2485"/>
        <item m="1" x="1830"/>
        <item m="1" x="5340"/>
        <item m="1" x="2588"/>
        <item m="1" x="4802"/>
        <item m="1" x="1866"/>
        <item m="1" x="6948"/>
        <item m="1" x="4686"/>
        <item m="1" x="664"/>
        <item m="1" x="2665"/>
        <item m="1" x="1898"/>
        <item m="1" x="305"/>
        <item m="1" x="3275"/>
        <item m="1" x="4751"/>
        <item m="1" x="1566"/>
        <item m="1" x="5014"/>
        <item m="1" x="4485"/>
        <item m="1" x="7520"/>
        <item m="1" x="5295"/>
        <item m="1" x="2316"/>
        <item m="1" x="7053"/>
        <item m="1" x="1785"/>
        <item m="1" x="4278"/>
        <item m="1" x="2605"/>
        <item m="1" x="1377"/>
        <item m="1" x="7152"/>
        <item m="1" x="399"/>
        <item m="1" x="5621"/>
        <item m="1" x="5470"/>
        <item m="1" x="2478"/>
        <item m="1" x="6274"/>
        <item m="1" x="3264"/>
        <item m="1" x="524"/>
        <item m="1" x="3019"/>
        <item m="1" x="2723"/>
        <item m="1" x="226"/>
        <item m="1" x="6867"/>
        <item m="1" x="2105"/>
        <item m="1" x="420"/>
        <item m="1" x="4790"/>
        <item m="1" x="6655"/>
        <item m="1" x="1072"/>
        <item m="1" x="1261"/>
        <item m="1" x="7379"/>
        <item m="1" x="7145"/>
        <item m="1" x="412"/>
        <item m="1" x="6108"/>
        <item m="1" x="2518"/>
        <item m="1" x="5525"/>
        <item m="1" x="6676"/>
        <item m="1" x="230"/>
        <item m="1" x="1170"/>
        <item m="1" x="4062"/>
        <item m="1" x="6814"/>
        <item m="1" x="981"/>
        <item m="1" x="3785"/>
        <item m="1" x="482"/>
        <item m="1" x="551"/>
        <item m="1" x="749"/>
        <item m="1" x="5459"/>
        <item m="1" x="6478"/>
        <item m="1" x="7496"/>
        <item m="1" x="5257"/>
        <item m="1" x="6665"/>
        <item m="1" x="3851"/>
        <item m="1" x="7003"/>
        <item m="1" x="4375"/>
        <item m="1" x="6658"/>
        <item m="1" x="384"/>
        <item m="1" x="7124"/>
        <item m="1" x="5978"/>
        <item m="1" x="353"/>
        <item m="1" x="2988"/>
        <item m="1" x="326"/>
        <item m="1" x="2920"/>
        <item m="1" x="6795"/>
        <item m="1" x="3001"/>
        <item m="1" x="1414"/>
        <item m="1" x="3980"/>
        <item m="1" x="824"/>
        <item m="1" x="209"/>
        <item m="1" x="2688"/>
        <item m="1" x="1931"/>
        <item m="1" x="634"/>
        <item m="1" x="2653"/>
        <item m="1" x="3257"/>
        <item m="1" x="2716"/>
        <item m="1" x="5728"/>
        <item m="1" x="7464"/>
        <item m="1" x="1546"/>
        <item m="1" x="2456"/>
        <item m="1" x="3028"/>
        <item m="1" x="3109"/>
        <item m="1" x="753"/>
        <item m="1" x="2081"/>
        <item m="1" x="5228"/>
        <item m="1" x="6513"/>
        <item m="1" x="1265"/>
        <item m="1" x="4173"/>
        <item m="1" x="446"/>
        <item m="1" x="7516"/>
        <item m="1" x="5078"/>
        <item m="1" x="2111"/>
        <item m="1" x="4659"/>
        <item m="1" x="334"/>
        <item m="1" x="1579"/>
        <item m="1" x="5619"/>
        <item m="1" x="7463"/>
        <item m="1" x="270"/>
        <item m="1" x="7060"/>
        <item m="1" x="3140"/>
        <item m="1" x="6733"/>
        <item m="1" x="7263"/>
        <item m="1" x="2007"/>
        <item m="1" x="6257"/>
        <item m="1" x="373"/>
        <item m="1" x="7485"/>
        <item m="1" x="7505"/>
        <item m="1" x="7328"/>
        <item m="1" x="5584"/>
        <item m="1" x="6519"/>
        <item m="1" x="3621"/>
        <item m="1" x="6893"/>
        <item m="1" x="1591"/>
        <item m="1" x="6919"/>
        <item m="1" x="4240"/>
        <item m="1" x="4536"/>
        <item m="1" x="6926"/>
        <item m="1" x="5234"/>
        <item m="1" x="7238"/>
        <item m="1" x="1625"/>
        <item m="1" x="5814"/>
        <item m="1" x="956"/>
        <item m="1" x="3832"/>
        <item m="1" x="1435"/>
        <item m="1" x="6840"/>
        <item m="1" x="6488"/>
        <item m="1" x="5404"/>
        <item m="1" x="1903"/>
        <item m="1" x="7130"/>
        <item m="1" x="4613"/>
        <item m="1" x="1178"/>
        <item m="1" x="4069"/>
        <item m="1" x="6790"/>
        <item m="1" x="6337"/>
        <item m="1" x="7066"/>
        <item m="1" x="272"/>
        <item m="1" x="2300"/>
        <item m="1" x="7509"/>
        <item m="1" x="5215"/>
        <item m="1" x="6347"/>
        <item m="1" x="1684"/>
        <item m="1" x="6084"/>
        <item m="1" x="4218"/>
        <item m="1" x="1302"/>
        <item m="1" x="1277"/>
        <item m="1" x="5278"/>
        <item m="1" x="597"/>
        <item m="1" x="5670"/>
        <item m="1" x="4789"/>
        <item m="1" x="1298"/>
        <item m="1" x="2580"/>
        <item m="1" x="6367"/>
        <item m="1" x="7334"/>
        <item m="1" x="346"/>
        <item m="1" x="1814"/>
        <item m="1" x="7215"/>
        <item m="1" x="5072"/>
        <item m="1" x="1459"/>
        <item m="1" x="3876"/>
        <item m="1" x="5232"/>
        <item m="1" x="7487"/>
        <item m="1" x="4654"/>
        <item m="1" x="7153"/>
        <item m="1" x="7018"/>
        <item m="1" x="5742"/>
        <item m="1" x="1527"/>
        <item m="1" x="529"/>
        <item m="1" x="6966"/>
        <item m="1" x="1393"/>
        <item m="1" x="4294"/>
        <item m="1" x="5699"/>
        <item m="1" x="6821"/>
        <item m="1" x="4572"/>
        <item m="1" x="865"/>
        <item m="1" x="1165"/>
        <item m="1" x="4056"/>
        <item m="1" x="647"/>
        <item m="1" x="3239"/>
        <item m="1" x="4002"/>
        <item m="1" x="7386"/>
        <item m="1" x="215"/>
        <item m="1" x="5922"/>
        <item m="1" x="6594"/>
        <item m="1" x="211"/>
        <item m="1" x="447"/>
        <item m="1" x="6646"/>
        <item m="1" x="1723"/>
        <item m="1" x="2781"/>
        <item m="1" x="2272"/>
        <item m="1" x="2400"/>
        <item m="1" x="2929"/>
        <item m="1" x="6963"/>
        <item m="1" x="1687"/>
        <item m="1" x="1637"/>
        <item m="1" x="594"/>
        <item m="1" x="438"/>
        <item m="1" x="3111"/>
        <item m="1" x="6110"/>
        <item m="1" x="5811"/>
        <item m="1" x="2558"/>
        <item m="1" x="6354"/>
        <item m="1" x="3371"/>
        <item m="1" x="4965"/>
        <item m="1" x="7528"/>
        <item m="1" x="1998"/>
        <item m="1" x="615"/>
        <item m="1" x="5268"/>
        <item m="1" x="5526"/>
        <item m="1" x="7080"/>
        <item m="1" x="1616"/>
        <item m="1" x="6607"/>
        <item m="1" x="6944"/>
        <item m="1" x="6951"/>
        <item m="1" x="7398"/>
        <item m="1" x="5280"/>
        <item m="1" x="6075"/>
        <item m="1" x="2265"/>
        <item m="1" x="5241"/>
        <item m="1" x="4397"/>
        <item m="1" x="1001"/>
        <item m="1" x="2839"/>
        <item m="1" x="6475"/>
        <item m="1" x="6862"/>
        <item m="1" x="3376"/>
        <item m="1" x="4154"/>
        <item m="1" x="2991"/>
        <item m="1" x="371"/>
        <item m="1" x="4593"/>
        <item m="1" x="1168"/>
        <item m="1" x="3992"/>
        <item m="1" x="6967"/>
        <item m="1" x="4568"/>
        <item m="1" x="7422"/>
        <item m="1" x="5377"/>
        <item m="1" x="5115"/>
        <item m="1" x="7421"/>
        <item m="1" x="2155"/>
        <item m="1" x="7265"/>
        <item m="1" x="2573"/>
        <item m="1" x="6136"/>
        <item m="1" x="4230"/>
        <item m="1" x="7467"/>
        <item m="1" x="6553"/>
        <item m="1" x="5344"/>
        <item m="1" x="1075"/>
        <item m="1" x="3367"/>
        <item m="1" x="6361"/>
        <item m="1" x="2017"/>
        <item m="1" x="4234"/>
        <item m="1" x="1320"/>
        <item m="1" x="4270"/>
        <item m="1" x="2286"/>
        <item m="1" x="7503"/>
        <item m="1" x="6493"/>
        <item m="1" x="2229"/>
        <item m="1" x="2002"/>
        <item m="1" x="6368"/>
        <item m="1" x="3614"/>
        <item m="1" x="4955"/>
        <item m="1" x="1472"/>
        <item m="1" x="6509"/>
        <item m="1" x="3628"/>
        <item m="1" x="1522"/>
        <item m="1" x="4186"/>
        <item m="1" x="4430"/>
        <item m="1" x="6875"/>
        <item m="1" x="7169"/>
        <item m="1" x="1745"/>
        <item m="1" x="2219"/>
        <item m="1" x="926"/>
        <item m="1" x="1225"/>
        <item m="1" x="6673"/>
        <item m="1" x="7189"/>
        <item m="1" x="5927"/>
        <item m="1" x="5123"/>
        <item m="1" x="2162"/>
        <item m="1" x="4849"/>
        <item m="1" x="5125"/>
        <item m="1" x="7262"/>
        <item m="1" x="456"/>
        <item m="1" x="4400"/>
        <item m="1" x="1711"/>
        <item m="1" x="1491"/>
        <item m="1" x="7179"/>
        <item m="1" x="3117"/>
        <item m="1" x="4718"/>
        <item m="1" x="7047"/>
        <item m="1" x="6116"/>
        <item m="1" x="7149"/>
        <item m="1" x="1078"/>
        <item m="1" x="3954"/>
        <item m="1" x="6771"/>
        <item m="1" x="1341"/>
        <item m="1" x="6873"/>
        <item m="1" x="4435"/>
        <item m="1" x="7167"/>
        <item m="1" x="6668"/>
        <item m="1" x="4929"/>
        <item m="1" x="6708"/>
        <item m="1" x="3523"/>
        <item m="1" x="7449"/>
        <item m="1" x="7222"/>
        <item m="1" x="7429"/>
        <item m="1" x="5166"/>
        <item m="1" x="3790"/>
        <item m="1" x="525"/>
        <item m="1" x="3020"/>
        <item m="1" x="387"/>
        <item m="1" x="3996"/>
        <item m="1" x="1337"/>
        <item m="1" x="1117"/>
        <item m="1" x="3010"/>
        <item m="1" x="530"/>
        <item m="1" x="5687"/>
        <item m="1" x="2674"/>
        <item m="1" x="4813"/>
        <item m="1" x="7244"/>
        <item m="1" x="1658"/>
        <item m="1" x="1812"/>
        <item m="1" x="1631"/>
        <item m="1" x="2321"/>
        <item m="1" x="7368"/>
        <item m="1" x="419"/>
        <item m="1" x="5273"/>
        <item m="1" x="7506"/>
        <item m="1" x="4471"/>
        <item m="1" x="6333"/>
        <item m="1" x="7518"/>
        <item m="1" x="431"/>
        <item m="1" x="2828"/>
        <item m="1" x="5564"/>
        <item m="1" x="7363"/>
        <item m="1" x="269"/>
        <item m="1" x="5055"/>
        <item m="1" x="7027"/>
        <item m="1" x="3917"/>
        <item m="1" x="407"/>
        <item m="1" x="4454"/>
        <item m="1" x="5242"/>
        <item m="1" x="6839"/>
        <item m="1" x="1266"/>
        <item m="1" x="1735"/>
        <item m="1" x="4684"/>
        <item m="1" x="7491"/>
        <item m="1" x="2672"/>
        <item m="1" x="3483"/>
        <item m="1" x="5433"/>
        <item m="1" x="2442"/>
        <item m="1" x="3440"/>
        <item m="1" x="6420"/>
        <item m="1" x="844"/>
        <item m="1" x="1543"/>
        <item m="1" x="2315"/>
        <item m="1" x="5010"/>
        <item m="1" x="5826"/>
        <item m="1" x="2820"/>
        <item m="1" x="582"/>
        <item m="1" x="2289"/>
        <item m="1" x="6370"/>
        <item m="1" x="1889"/>
        <item m="1" x="6300"/>
        <item m="1" x="3278"/>
        <item m="1" x="232"/>
        <item m="1" x="2732"/>
        <item m="1" x="6287"/>
        <item m="1" x="666"/>
        <item m="1" x="933"/>
        <item m="1" x="6789"/>
        <item m="1" x="5746"/>
        <item m="1" x="6647"/>
        <item m="1" x="7118"/>
        <item m="1" x="902"/>
        <item m="1" x="541"/>
        <item m="1" x="1169"/>
        <item m="1" x="2945"/>
        <item m="1" x="3764"/>
        <item m="1" x="6757"/>
        <item m="1" x="7309"/>
        <item m="1" x="7342"/>
        <item m="1" x="4413"/>
        <item m="1" x="257"/>
        <item m="1" x="718"/>
        <item m="1" x="2177"/>
        <item m="1" x="2331"/>
        <item m="1" x="5544"/>
        <item m="1" x="1027"/>
        <item m="1" x="2423"/>
        <item m="1" x="3584"/>
        <item m="1" x="6973"/>
        <item m="1" x="1770"/>
        <item m="1" x="6377"/>
        <item m="1" x="2521"/>
        <item m="1" x="755"/>
        <item m="1" x="1010"/>
        <item m="1" x="6521"/>
        <item m="1" x="3624"/>
        <item m="1" x="3886"/>
        <item m="1" x="5189"/>
        <item m="1" x="517"/>
        <item m="1" x="3823"/>
        <item m="1" x="4346"/>
        <item m="1" x="6984"/>
        <item m="1" x="7454"/>
        <item m="1" x="3685"/>
        <item m="1" x="473"/>
        <item m="1" x="1756"/>
        <item m="1" x="5528"/>
        <item m="1" x="4696"/>
        <item m="1" x="3648"/>
        <item m="1" x="7023"/>
        <item m="1" x="3594"/>
        <item m="1" x="6702"/>
        <item m="1" x="5438"/>
        <item m="1" x="5527"/>
        <item m="1" x="6552"/>
        <item m="1" x="636"/>
        <item m="1" x="5547"/>
        <item m="1" x="547"/>
        <item m="1" x="5504"/>
        <item m="1" x="2540"/>
        <item m="1" x="942"/>
        <item m="1" x="4458"/>
        <item m="1" x="7007"/>
        <item m="1" x="7326"/>
        <item m="1" x="4956"/>
        <item m="1" x="2006"/>
        <item m="1" x="4427"/>
        <item m="1" x="1700"/>
        <item m="1" x="6732"/>
        <item m="1" x="5731"/>
        <item m="1" x="7192"/>
        <item m="1" x="7002"/>
        <item m="1" x="3908"/>
        <item m="1" x="6192"/>
        <item m="1" x="4174"/>
        <item m="1" x="2804"/>
        <item m="1" x="7349"/>
        <item m="1" x="4019"/>
        <item m="1" x="1135"/>
        <item m="1" x="7025"/>
        <item m="1" x="6783"/>
        <item m="1" x="3716"/>
        <item m="1" x="2291"/>
        <item m="1" x="5458"/>
        <item m="1" x="3262"/>
        <item m="1" x="6794"/>
        <item m="1" x="6828"/>
        <item m="1" x="1416"/>
        <item m="1" x="2493"/>
        <item m="1" x="1318"/>
        <item m="1" x="544"/>
        <item m="1" x="1363"/>
        <item m="1" x="6002"/>
        <item m="1" x="4804"/>
        <item m="1" x="4303"/>
        <item m="1" x="2459"/>
        <item m="1" x="5450"/>
        <item m="1" x="219"/>
        <item m="1" x="6406"/>
        <item m="1" x="5660"/>
        <item m="1" x="2644"/>
        <item m="1" x="3456"/>
        <item m="1" x="7456"/>
        <item m="1" x="5149"/>
        <item m="1" x="6993"/>
        <item m="1" x="4066"/>
        <item m="1" x="962"/>
        <item m="1" x="6765"/>
        <item m="1" x="1653"/>
        <item m="1" x="7061"/>
        <item m="1" x="4499"/>
        <item m="1" x="1590"/>
        <item m="1" x="1729"/>
        <item m="1" x="5239"/>
        <item m="1" x="6362"/>
        <item m="1" x="5582"/>
        <item m="1" x="2028"/>
        <item m="1" x="3121"/>
        <item m="1" x="4737"/>
        <item m="1" x="7336"/>
        <item m="1" x="6119"/>
        <item m="1" x="5821"/>
        <item m="1" x="5077"/>
        <item m="1" x="7185"/>
        <item m="1" x="4977"/>
        <item m="1" x="4724"/>
        <item m="1" x="6520"/>
        <item m="1" x="771"/>
        <item m="1" x="3622"/>
        <item m="1" x="6536"/>
        <item m="1" x="784"/>
        <item m="1" x="3647"/>
        <item m="1" x="3190"/>
        <item m="1" x="6197"/>
        <item m="1" x="490"/>
        <item m="1" x="7483"/>
        <item m="1" x="7527"/>
        <item m="1" x="6096"/>
        <item m="1" x="4996"/>
        <item m="1" x="6537"/>
        <item m="1" x="1030"/>
        <item m="1" x="2249"/>
        <item m="1" x="6835"/>
        <item m="1" x="1429"/>
        <item m="1" x="523"/>
        <item m="1" x="224"/>
        <item m="1" x="7323"/>
        <item m="1" x="3802"/>
        <item m="1" x="927"/>
        <item m="1" x="381"/>
        <item m="1" x="3833"/>
        <item m="1" x="5689"/>
        <item m="1" x="1916"/>
        <item m="1" x="4102"/>
        <item m="1" x="4612"/>
        <item m="1" x="1672"/>
        <item m="1" x="957"/>
        <item m="1" x="7369"/>
        <item m="1" x="6918"/>
        <item m="1" x="3918"/>
        <item m="1" x="5293"/>
        <item m="1" x="3389"/>
        <item m="1" x="1555"/>
        <item m="1" x="4465"/>
        <item m="1" x="7338"/>
        <item m="1" x="4217"/>
        <item m="1" x="5467"/>
        <item m="1" x="2474"/>
        <item m="1" x="3465"/>
        <item m="1" x="5649"/>
        <item m="1" x="2906"/>
        <item m="1" x="314"/>
        <item m="1" x="4287"/>
        <item m="1" x="1388"/>
        <item m="1" x="6804"/>
        <item m="1" x="6979"/>
        <item m="1" x="6153"/>
        <item m="1" x="6709"/>
        <item m="1" x="6348"/>
        <item m="1" x="694"/>
        <item m="1" x="3061"/>
        <item m="1" x="5962"/>
        <item m="1" x="267"/>
        <item m="1" x="486"/>
        <item m="1" x="746"/>
        <item m="1" x="6881"/>
        <item m="1" x="2045"/>
        <item m="1" x="7201"/>
        <item m="1" x="7352"/>
        <item m="1" x="6890"/>
        <item m="1" x="6438"/>
        <item m="1" x="3469"/>
        <item m="1" x="635"/>
        <item m="1" x="4445"/>
        <item m="1" x="1536"/>
        <item m="1" x="2769"/>
        <item m="1" x="7311"/>
        <item m="1" x="1767"/>
        <item m="1" x="7182"/>
        <item m="1" x="7504"/>
        <item m="1" x="4717"/>
        <item m="1" x="2662"/>
        <item m="1" x="2692"/>
        <item m="1" x="386"/>
        <item m="1" x="2395"/>
        <item m="1" x="4469"/>
        <item m="1" x="5272"/>
        <item m="1" x="6298"/>
        <item m="1" x="6372"/>
        <item m="1" x="6694"/>
        <item m="1" x="3551"/>
        <item m="1" x="4512"/>
        <item m="1" x="4602"/>
        <item m="1" x="689"/>
        <item m="1" x="6325"/>
        <item m="1" x="4084"/>
        <item m="1" x="3414"/>
        <item m="1" x="601"/>
        <item m="1" x="5002"/>
        <item m="1" x="5606"/>
        <item m="1" x="6375"/>
        <item m="1" x="2857"/>
        <item m="1" x="5860"/>
        <item m="1" x="293"/>
        <item m="1" x="1089"/>
        <item m="1" x="988"/>
        <item m="1" x="6936"/>
        <item m="1" x="7076"/>
        <item m="1" x="1612"/>
        <item m="1" x="2556"/>
        <item m="1" x="2817"/>
        <item m="1" x="4803"/>
        <item m="1" x="4560"/>
        <item m="1" x="2541"/>
        <item m="1" x="5290"/>
        <item m="1" x="4061"/>
        <item m="1" x="6836"/>
        <item m="1" x="1676"/>
        <item m="1" x="2660"/>
        <item m="1" x="2419"/>
        <item m="1" x="5658"/>
        <item m="1" x="306"/>
        <item m="1" x="5881"/>
        <item m="1" x="5620"/>
        <item m="1" x="1129"/>
        <item m="1" x="4014"/>
        <item m="1" x="7088"/>
        <item m="1" x="4822"/>
        <item m="1" x="6571"/>
        <item m="1" x="3970"/>
        <item m="1" x="4773"/>
        <item m="1" x="5362"/>
        <item m="1" x="7405"/>
        <item m="1" x="5351"/>
        <item m="1" x="1209"/>
        <item m="1" x="6383"/>
        <item m="1" x="491"/>
        <item m="1" x="4581"/>
        <item m="1" x="5302"/>
        <item m="1" x="5791"/>
        <item m="1" x="3604"/>
        <item m="1" x="6145"/>
        <item m="1" x="621"/>
        <item m="1" x="6753"/>
        <item m="1" x="2616"/>
        <item m="1" x="7105"/>
        <item m="1" x="7396"/>
        <item m="1" x="6272"/>
        <item m="1" x="510"/>
        <item m="1" x="1657"/>
        <item m="1" x="2704"/>
        <item m="1" x="1948"/>
        <item m="1" x="4903"/>
        <item m="1" x="7294"/>
        <item m="1" x="5701"/>
        <item m="1" x="4870"/>
        <item m="1" x="1212"/>
        <item m="1" x="5709"/>
        <item m="1" x="2196"/>
        <item m="1" x="1661"/>
        <item m="1" x="6808"/>
        <item m="1" x="6178"/>
        <item m="1" x="6386"/>
        <item m="1" x="1511"/>
        <item m="1" x="6625"/>
        <item m="1" x="573"/>
        <item m="1" x="3369"/>
        <item m="1" x="6857"/>
        <item m="1" x="2603"/>
        <item x="14"/>
        <item m="1" x="786"/>
        <item m="1" x="6538"/>
        <item m="1" x="3649"/>
        <item m="1" x="4393"/>
        <item m="1" x="372"/>
        <item m="1" x="6529"/>
        <item m="1" x="3641"/>
        <item m="1" x="780"/>
        <item m="1" x="5594"/>
        <item m="1" x="7301"/>
        <item m="1" x="5020"/>
        <item m="1" x="1964"/>
        <item m="1" x="2979"/>
        <item m="1" x="4392"/>
        <item m="1" x="4627"/>
        <item m="1" x="1480"/>
        <item m="1" x="7473"/>
        <item m="1" x="2468"/>
        <item m="1" x="7475"/>
        <item m="1" x="2925"/>
        <item m="1" x="4548"/>
        <item m="1" x="1346"/>
        <item m="1" x="1793"/>
        <item m="1" x="4739"/>
        <item m="1" x="7202"/>
        <item m="1" x="6414"/>
        <item m="1" x="2031"/>
        <item m="1" x="5497"/>
        <item m="1" x="5217"/>
        <item m="1" x="4695"/>
        <item m="1" x="5256"/>
        <item m="1" x="7495"/>
        <item m="1" x="2563"/>
        <item m="1" x="275"/>
        <item m="1" x="5572"/>
        <item m="1" x="4323"/>
        <item m="1" x="2275"/>
        <item m="1" x="4205"/>
        <item m="1" x="6454"/>
        <item m="1" x="2897"/>
        <item m="1" x="415"/>
        <item m="1" x="5964"/>
        <item m="1" x="6806"/>
        <item m="1" x="6165"/>
        <item m="1" x="1193"/>
        <item m="1" x="7082"/>
        <item m="1" x="7273"/>
        <item m="1" x="3145"/>
        <item m="1" x="5462"/>
        <item m="1" x="4328"/>
        <item m="1" x="5848"/>
        <item m="1" x="3593"/>
        <item m="1" x="745"/>
        <item m="1" x="6115"/>
        <item m="1" x="5321"/>
        <item m="1" x="3116"/>
        <item m="1" x="1463"/>
        <item m="1" x="7004"/>
        <item m="1" x="4378"/>
        <item m="1" x="6934"/>
        <item m="1" x="1053"/>
        <item m="1" x="6554"/>
        <item m="1" x="3673"/>
        <item m="1" x="5863"/>
        <item m="1" x="294"/>
        <item m="1" x="2859"/>
        <item m="1" x="4386"/>
        <item m="1" x="3845"/>
        <item m="1" x="6344"/>
        <item m="1" x="6962"/>
        <item m="1" x="4212"/>
        <item m="1" x="6899"/>
        <item m="1" x="6398"/>
        <item m="1" x="442"/>
        <item m="1" x="7537"/>
        <item m="1" x="6892"/>
        <item m="1" x="4892"/>
        <item m="1" x="1228"/>
        <item m="1" x="1939"/>
        <item m="1" x="7148"/>
        <item m="1" x="4119"/>
        <item m="1" x="3277"/>
        <item m="1" x="1380"/>
        <item m="1" x="6455"/>
        <item m="1" x="4281"/>
        <item m="1" x="2314"/>
        <item m="1" x="6957"/>
        <item m="1" x="5292"/>
        <item m="1" x="1538"/>
        <item m="1" x="4482"/>
        <item m="1" x="7517"/>
        <item m="1" x="6898"/>
        <item m="1" x="4211"/>
        <item m="1" x="1545"/>
        <item m="1" x="4456"/>
        <item m="1" x="7036"/>
        <item m="1" x="3107"/>
        <item m="1" x="6715"/>
        <item m="1" x="1288"/>
        <item m="1" x="905"/>
        <item m="1" x="6460"/>
        <item m="1" x="3515"/>
        <item m="1" x="665"/>
        <item m="1" x="6286"/>
        <item m="1" x="4109"/>
        <item m="1" x="4143"/>
        <item m="1" x="403"/>
        <item m="1" x="543"/>
        <item m="1" x="3296"/>
        <item m="1" x="6038"/>
        <item m="1" x="6032"/>
        <item m="1" x="3039"/>
        <item m="1" x="5133"/>
        <item m="1" x="2172"/>
        <item m="1" x="2355"/>
        <item m="1" x="7085"/>
        <item m="1" x="5618"/>
        <item m="1" x="1296"/>
        <item m="1" x="4202"/>
        <item m="1" x="5583"/>
        <item m="1" x="5329"/>
        <item m="1" x="2572"/>
        <item m="1" x="6244"/>
        <item m="1" x="3210"/>
        <item m="1" x="500"/>
        <item m="1" x="4434"/>
        <item m="1" x="754"/>
        <item m="1" x="672"/>
        <item m="1" x="4098"/>
        <item m="1" x="556"/>
        <item m="1" x="6672"/>
        <item m="1" x="1899"/>
        <item m="1" x="932"/>
        <item m="1" x="6639"/>
        <item m="1" x="2743"/>
        <item m="1" x="3524"/>
        <item m="1" x="846"/>
        <item m="1" x="3596"/>
        <item m="1" x="893"/>
        <item m="1" x="2336"/>
        <item m="1" x="4578"/>
        <item m="1" x="6727"/>
        <item m="1" x="4730"/>
        <item m="1" x="7052"/>
        <item m="1" x="1783"/>
        <item m="1" x="6467"/>
        <item m="1" x="3529"/>
        <item m="1" x="3661"/>
        <item m="1" x="6548"/>
        <item m="1" x="1045"/>
        <item m="1" x="5259"/>
        <item m="1" x="7337"/>
        <item m="1" x="787"/>
        <item m="1" x="6384"/>
        <item m="1" x="2016"/>
        <item m="1" x="3336"/>
        <item m="1" x="245"/>
        <item m="1" x="705"/>
        <item m="1" x="3328"/>
        <item m="1" x="6332"/>
        <item m="1" x="4859"/>
        <item m="1" x="4071"/>
        <item m="1" x="6645"/>
        <item m="1" x="5490"/>
        <item m="1" x="2491"/>
        <item m="1" x="3459"/>
        <item m="1" x="4022"/>
        <item m="1" x="6225"/>
        <item m="1" x="867"/>
        <item m="1" x="2671"/>
        <item m="1" x="6842"/>
        <item m="1" x="5638"/>
        <item m="1" x="5641"/>
        <item m="1" x="7050"/>
        <item m="1" x="2065"/>
        <item m="1" x="7211"/>
        <item m="1" x="304"/>
        <item m="1" x="5877"/>
        <item m="1" x="2873"/>
        <item m="1" x="4748"/>
        <item x="13"/>
        <item m="1" x="6402"/>
        <item m="1" x="6927"/>
        <item m="1" x="5549"/>
        <item m="1" x="6894"/>
        <item m="1" x="1289"/>
        <item m="1" x="3411"/>
        <item m="1" x="4204"/>
        <item m="1" x="6843"/>
        <item m="1" x="2862"/>
        <item m="1" x="7157"/>
        <item m="1" x="2004"/>
        <item m="1" x="2273"/>
        <item m="1" x="3650"/>
        <item m="1" x="5602"/>
        <item m="1" x="6539"/>
        <item m="1" x="5001"/>
        <item m="1" x="7351"/>
        <item m="1" x="7478"/>
        <item m="1" x="2240"/>
        <item m="1" x="6677"/>
        <item m="1" x="1430"/>
        <item m="1" x="7465"/>
        <item m="1" x="398"/>
        <item m="1" x="3040"/>
        <item m="1" x="3975"/>
        <item m="1" x="7414"/>
        <item m="1" x="789"/>
        <item m="1" x="4431"/>
        <item m="1" x="5760"/>
        <item m="1" x="234"/>
        <item m="1" x="388"/>
        <item m="1" x="5322"/>
        <item m="1" x="4511"/>
        <item m="1" x="2337"/>
        <item m="1" x="3956"/>
        <item m="1" x="7058"/>
        <item m="1" x="1794"/>
        <item m="1" x="603"/>
        <item m="1" x="6779"/>
        <item m="1" x="5303"/>
        <item m="1" x="4999"/>
        <item m="1" x="6342"/>
        <item m="1" x="2053"/>
        <item m="1" x="7350"/>
        <item m="1" x="2303"/>
        <item m="1" x="2044"/>
        <item m="1" x="2550"/>
        <item m="1" x="240"/>
        <item m="1" x="6090"/>
        <item m="1" x="562"/>
        <item m="1" x="3091"/>
        <item m="1" x="1762"/>
        <item m="1" x="1410"/>
        <item m="1" x="678"/>
        <item m="1" x="2480"/>
        <item m="1" x="1487"/>
        <item m="1" x="5209"/>
        <item m="1" x="5772"/>
        <item m="1" x="1960"/>
        <item m="1" x="4247"/>
        <item m="1" x="4740"/>
        <item m="1" x="7203"/>
        <item m="1" x="6574"/>
        <item m="1" x="6155"/>
        <item m="1" x="3158"/>
        <item m="1" x="3391"/>
        <item m="1" x="590"/>
        <item m="1" x="469"/>
        <item m="1" x="6154"/>
        <item m="1" x="5593"/>
        <item m="1" x="6543"/>
        <item m="1" x="792"/>
        <item m="1" x="3655"/>
        <item m="1" x="3165"/>
        <item m="1" x="5343"/>
        <item m="1" x="471"/>
        <item m="1" x="3204"/>
        <item m="1" x="3446"/>
        <item m="1" x="4535"/>
        <item m="1" x="453"/>
        <item m="1" x="3521"/>
        <item m="1" x="1880"/>
        <item m="1" x="7253"/>
        <item m="1" x="321"/>
        <item m="1" x="5500"/>
        <item m="1" x="3561"/>
        <item m="1" x="5580"/>
        <item m="1" x="1553"/>
        <item m="1" x="5615"/>
        <item m="1" x="3142"/>
        <item m="1" x="2530"/>
        <item m="1" x="6525"/>
        <item m="1" x="3635"/>
        <item m="1" x="4136"/>
        <item m="1" x="1237"/>
        <item m="1" x="7302"/>
        <item m="1" x="3438"/>
        <item m="1" x="295"/>
        <item m="1" x="5610"/>
        <item m="1" x="6533"/>
        <item m="1" x="3072"/>
        <item m="1" x="959"/>
        <item m="1" x="6489"/>
        <item m="1" x="3835"/>
        <item m="1" x="960"/>
        <item m="1" x="1437"/>
        <item m="1" x="6841"/>
        <item m="1" x="3221"/>
        <item m="1" x="2583"/>
        <item m="1" x="5872"/>
        <item m="1" x="5942"/>
        <item m="1" x="2946"/>
        <item m="1" x="6223"/>
        <item m="1" x="502"/>
        <item m="1" x="302"/>
        <item m="1" x="3208"/>
        <item m="1" x="1913"/>
        <item m="1" x="4865"/>
        <item m="1" x="7274"/>
        <item m="1" x="7313"/>
        <item m="1" x="3834"/>
        <item m="1" x="6652"/>
        <item m="1" x="7127"/>
        <item m="1" x="3672"/>
        <item m="1" x="4299"/>
        <item m="1" x="1398"/>
        <item m="1" x="7045"/>
        <item m="1" x="5121"/>
        <item m="1" x="4920"/>
        <item m="1" x="2343"/>
        <item m="1" x="3252"/>
        <item m="1" x="6265"/>
        <item m="1" x="1949"/>
        <item m="1" x="5717"/>
        <item m="1" x="483"/>
        <item m="1" x="6550"/>
        <item m="1" x="3666"/>
        <item m="1" x="2582"/>
        <item m="1" x="779"/>
        <item m="1" x="459"/>
        <item m="1" x="3161"/>
        <item m="1" x="5214"/>
        <item m="1" x="416"/>
        <item m="1" x="7232"/>
        <item m="1" x="2070"/>
        <item m="1" x="5031"/>
        <item m="1" x="7394"/>
        <item m="1" x="1619"/>
        <item m="1" x="2867"/>
        <item m="1" x="2276"/>
        <item m="1" x="539"/>
        <item m="1" x="6302"/>
        <item m="1" x="6838"/>
        <item m="1" x="4101"/>
        <item m="1" x="7001"/>
        <item m="1" x="4373"/>
        <item m="1" x="5263"/>
        <item m="1" x="2466"/>
        <item m="1" x="1500"/>
        <item m="1" x="4408"/>
        <item m="1" x="7016"/>
        <item m="1" x="1473"/>
        <item m="1" x="7156"/>
        <item m="1" x="4661"/>
        <item m="1" x="4161"/>
        <item m="1" x="315"/>
        <item m="1" x="1757"/>
        <item m="1" x="3073"/>
        <item m="1" x="4142"/>
        <item m="1" x="6380"/>
        <item m="1" x="3390"/>
        <item m="1" x="2255"/>
        <item m="1" x="3717"/>
        <item m="1" x="1999"/>
        <item m="1" x="4706"/>
        <item m="1" x="7191"/>
        <item m="1" x="4728"/>
        <item m="1" x="1084"/>
        <item m="1" x="6580"/>
        <item m="1" x="4579"/>
        <item m="1" x="7115"/>
        <item m="1" x="6731"/>
        <item m="1" x="3944"/>
        <item m="1" x="5646"/>
        <item m="1" x="4530"/>
        <item m="1" x="7200"/>
        <item m="1" x="1309"/>
        <item m="1" x="4236"/>
        <item m="1" x="4533"/>
        <item m="1" x="2656"/>
        <item m="1" x="5673"/>
        <item m="1" x="1294"/>
        <item m="1" x="6903"/>
        <item m="1" x="3481"/>
        <item m="1" x="1550"/>
        <item m="1" x="641"/>
        <item m="1" x="2972"/>
        <item m="1" x="364"/>
        <item m="1" x="1063"/>
        <item m="1" x="428"/>
        <item m="1" x="5831"/>
        <item m="1" x="6888"/>
        <item m="1" x="3406"/>
        <item m="1" x="6391"/>
        <item m="1" x="3675"/>
        <item m="1" x="6556"/>
        <item m="1" x="3645"/>
        <item m="1" x="1547"/>
        <item m="1" x="7040"/>
        <item m="1" x="804"/>
        <item m="1" x="6396"/>
        <item m="1" x="4199"/>
        <item m="1" x="6988"/>
        <item m="1" x="3894"/>
        <item m="1" x="3639"/>
        <item m="1" x="5538"/>
        <item m="1" x="979"/>
        <item m="1" x="6695"/>
        <item m="1" x="2472"/>
        <item m="1" x="4353"/>
        <item m="1" x="2251"/>
        <item m="1" x="5225"/>
        <item m="1" x="7084"/>
        <item m="1" x="3034"/>
        <item m="1" x="5776"/>
        <item m="1" x="370"/>
        <item m="1" x="6812"/>
        <item m="1" x="5331"/>
        <item m="1" x="4508"/>
        <item m="1" x="7069"/>
        <item m="1" x="5118"/>
        <item m="1" x="7219"/>
        <item m="1" x="2122"/>
        <item m="1" x="6705"/>
        <item m="1" x="2036"/>
        <item m="1" x="435"/>
        <item m="1" x="3387"/>
        <item m="1" x="2879"/>
        <item m="1" x="6092"/>
        <item m="1" x="3910"/>
        <item m="1" x="4134"/>
        <item m="1" x="6158"/>
        <item m="1" x="6151"/>
        <item m="1" x="5883"/>
        <item m="1" x="466"/>
        <item m="1" x="3156"/>
        <item m="1" x="588"/>
        <item m="1" x="5608"/>
        <item m="1" x="2592"/>
        <item m="1" x="6379"/>
        <item m="1" x="2579"/>
        <item m="1" x="3139"/>
        <item m="1" x="6133"/>
        <item m="1" x="3044"/>
        <item m="1" x="2500"/>
        <item m="1" x="3304"/>
        <item m="1" x="6847"/>
        <item m="1" x="4321"/>
        <item m="1" x="7143"/>
        <item m="1" x="4922"/>
        <item m="1" x="4673"/>
        <item m="1" x="923"/>
        <item m="1" x="7072"/>
        <item m="1" x="1817"/>
        <item m="1" x="3967"/>
        <item m="1" x="4481"/>
        <item m="1" x="4315"/>
        <item m="1" x="4403"/>
        <item m="1" x="6416"/>
        <item m="1" x="3682"/>
        <item m="1" x="7046"/>
        <item m="1" x="3891"/>
        <item m="1" x="798"/>
        <item m="1" x="993"/>
        <item m="1" x="4220"/>
        <item m="1" x="1303"/>
        <item m="1" x="1524"/>
        <item m="1" x="6729"/>
        <item m="1" x="6542"/>
        <item m="1" x="4210"/>
        <item m="1" x="6546"/>
        <item m="1" x="3881"/>
        <item m="1" x="6819"/>
        <item m="1" x="2288"/>
        <item m="1" x="248"/>
        <item m="1" x="2555"/>
        <item m="1" x="225"/>
        <item m="1" x="5469"/>
        <item m="1" x="1481"/>
        <item m="1" x="1240"/>
        <item m="1" x="4912"/>
        <item m="1" x="1956"/>
        <item m="1" x="2231"/>
        <item m="1" x="1498"/>
        <item m="1" x="7306"/>
        <item m="1" x="1968"/>
        <item m="1" x="7160"/>
        <item m="1" x="1725"/>
        <item m="1" x="1977"/>
        <item m="1" x="362"/>
        <item m="1" x="4141"/>
        <item m="1" x="4394"/>
        <item m="1" x="3312"/>
        <item m="1" x="4860"/>
        <item m="1" x="1205"/>
        <item m="1" x="4256"/>
        <item m="1" x="7043"/>
        <item m="1" x="6915"/>
        <item m="1" x="2048"/>
        <item m="1" x="5003"/>
        <item m="1" x="6910"/>
        <item m="1" x="1316"/>
        <item m="1" x="6751"/>
        <item m="1" x="4227"/>
        <item m="1" x="3694"/>
        <item m="1" x="1573"/>
        <item m="1" x="7051"/>
        <item m="1" x="6578"/>
        <item m="1" x="4769"/>
        <item m="1" x="4222"/>
        <item m="1" x="6568"/>
        <item m="1" x="1807"/>
        <item m="1" x="5252"/>
        <item m="1" x="6904"/>
        <item m="1" x="7383"/>
        <item m="1" x="7011"/>
        <item m="1" x="7460"/>
        <item m="1" x="3384"/>
        <item m="1" x="4170"/>
        <item m="1" x="3911"/>
        <item m="1" x="1993"/>
        <item m="1" x="1506"/>
        <item m="1" x="329"/>
        <item m="1" x="7089"/>
        <item m="1" x="1336"/>
        <item m="1" x="3993"/>
        <item m="1" x="1113"/>
        <item m="1" x="868"/>
        <item m="1" x="1643"/>
        <item m="1" x="1376"/>
        <item m="1" x="7359"/>
        <item m="1" x="7515"/>
        <item m="1" x="7252"/>
        <item m="1" x="6624"/>
        <item m="1" x="1879"/>
        <item m="1" x="280"/>
        <item m="1" x="1145"/>
        <item m="1" x="2248"/>
        <item m="1" x="4978"/>
        <item m="1" x="5223"/>
        <item m="1" x="7341"/>
        <item m="1" x="4693"/>
        <item m="1" x="1743"/>
        <item m="1" x="3148"/>
        <item m="1" x="6701"/>
        <item m="1" x="7317"/>
        <item m="1" x="4945"/>
        <item m="1" x="765"/>
        <item m="1" x="1062"/>
        <item m="1" x="2911"/>
        <item m="1" x="319"/>
        <item m="1" x="7135"/>
        <item m="1" x="2482"/>
        <item m="1" x="402"/>
        <item m="1" x="2760"/>
        <item m="1" x="947"/>
        <item m="1" x="1154"/>
        <item m="1" x="3818"/>
        <item m="1" x="6976"/>
        <item m="1" x="375"/>
        <item m="1" x="535"/>
        <item m="1" x="4130"/>
        <item m="1" x="2722"/>
        <item m="1" x="2351"/>
        <item m="1" x="5326"/>
        <item m="1" x="7205"/>
        <item m="1" x="6138"/>
        <item m="1" x="4754"/>
        <item m="1" x="4225"/>
        <item m="1" x="7354"/>
        <item m="1" x="2084"/>
        <item m="1" x="3730"/>
        <item m="1" x="6601"/>
        <item m="1" x="4037"/>
        <item m="1" x="6796"/>
        <item m="1" x="6558"/>
        <item m="1" x="6450"/>
        <item m="1" x="5046"/>
        <item m="1" x="7384"/>
        <item m="1" x="4195"/>
        <item m="1" x="290"/>
        <item m="1" x="760"/>
        <item m="1" x="3087"/>
        <item m="1" x="3952"/>
        <item m="1" x="4491"/>
        <item m="1" x="4221"/>
        <item m="1" x="2257"/>
        <item m="1" x="7486"/>
        <item m="1" x="7014"/>
        <item m="1" x="3874"/>
        <item m="1" x="998"/>
        <item m="1" x="393"/>
        <item m="1" x="3782"/>
        <item m="1" x="7459"/>
        <item m="1" x="4948"/>
        <item m="1" x="7288"/>
        <item m="1" x="6470"/>
        <item m="1" x="4112"/>
        <item m="1" x="6925"/>
        <item m="1" x="6189"/>
        <item m="1" x="5061"/>
        <item m="1" x="5339"/>
        <item m="1" x="5494"/>
        <item m="1" x="6865"/>
        <item m="1" x="6204"/>
        <item m="1" x="311"/>
        <item m="1" x="6807"/>
        <item m="1" x="505"/>
        <item m="1" x="6952"/>
        <item m="1" x="545"/>
        <item m="1" x="4823"/>
        <item m="1" x="4345"/>
        <item m="1" x="2357"/>
        <item m="1" x="2569"/>
        <item m="1" x="4576"/>
        <item m="1" x="1523"/>
        <item m="1" x="4219"/>
        <item m="1" x="2324"/>
        <item m="1" x="2093"/>
        <item m="1" x="5311"/>
        <item m="1" x="2517"/>
        <item m="1" x="5282"/>
        <item m="1" x="7377"/>
        <item m="1" x="7536"/>
        <item m="1" x="2270"/>
        <item m="1" x="2803"/>
        <item m="1" x="2549"/>
        <item m="1" x="564"/>
        <item m="1" x="2299"/>
        <item m="1" x="701"/>
        <item m="1" x="3556"/>
        <item m="1" x="4399"/>
        <item m="1" x="253"/>
        <item m="1" x="1697"/>
        <item m="1" x="6827"/>
        <item m="1" x="6832"/>
        <item m="1" x="2224"/>
        <item m="1" x="2461"/>
        <item m="1" x="604"/>
        <item m="1" x="5871"/>
        <item m="1" x="6425"/>
        <item m="1" x="2868"/>
        <item m="1" x="2606"/>
        <item m="1" x="2113"/>
        <item m="1" x="1379"/>
        <item m="1" x="1623"/>
        <item m="1" x="3079"/>
        <item m="1" x="7237"/>
        <item m="1" x="2263"/>
        <item m="1" x="348"/>
        <item m="1" x="2952"/>
        <item m="1" x="5946"/>
        <item m="1" x="6740"/>
        <item m="1" x="7113"/>
        <item m="1" x="5579"/>
        <item m="1" x="1304"/>
        <item m="1" x="1046"/>
        <item m="1" x="5335"/>
        <item m="1" x="5524"/>
        <item m="1" x="6397"/>
        <item m="1" x="7206"/>
        <item m="1" x="4699"/>
        <item m="1" x="3684"/>
        <item m="1" x="921"/>
        <item m="1" x="7389"/>
        <item m="1" x="6566"/>
        <item m="1" x="576"/>
        <item m="1" x="3940"/>
        <item m="1" x="1064"/>
        <item m="1" x="825"/>
        <item m="1" x="448"/>
        <item m="1" x="3132"/>
        <item m="1" x="2344"/>
        <item m="1" x="5555"/>
        <item m="1" x="5815"/>
        <item m="1" x="2584"/>
        <item m="1" x="5233"/>
        <item m="1" x="1221"/>
        <item m="1" x="410"/>
        <item m="1" x="6629"/>
        <item m="1" x="674"/>
        <item m="1" x="6649"/>
        <item m="1" x="7277"/>
        <item m="1" x="1200"/>
        <item m="1" x="2189"/>
        <item m="1" x="1203"/>
        <item m="1" x="3865"/>
        <item m="1" x="4641"/>
        <item m="1" x="1249"/>
        <item m="1" x="4107"/>
        <item m="1" x="1241"/>
        <item m="1" x="377"/>
        <item m="1" x="1489"/>
        <item m="1" x="6689"/>
        <item m="1" x="7497"/>
        <item m="1" x="3581"/>
        <item m="1" x="2512"/>
        <item m="1" x="3885"/>
        <item m="1" x="2259"/>
        <item m="1" x="7154"/>
        <item m="1" x="6643"/>
        <item m="1" x="1176"/>
        <item m="1" x="7452"/>
        <item m="1" x="2428"/>
        <item m="1" x="3194"/>
        <item m="1" x="7223"/>
        <item m="1" x="6638"/>
        <item m="1" x="611"/>
        <item m="1" x="6413"/>
        <item m="1" x="7073"/>
        <item m="1" x="2128"/>
        <item m="1" x="1832"/>
        <item m="1" x="5056"/>
        <item m="1" x="6423"/>
        <item m="1" x="2087"/>
        <item m="1" x="5049"/>
        <item m="1" x="3433"/>
        <item m="1" x="6388"/>
        <item m="1" x="6463"/>
        <item m="1" x="5086"/>
        <item m="1" x="5931"/>
        <item m="1" x="581"/>
        <item m="1" x="5950"/>
        <item m="1" x="3925"/>
        <item m="1" x="2408"/>
        <item m="1" x="7198"/>
        <item m="1" x="3385"/>
        <item m="1" x="7033"/>
        <item m="1" x="7395"/>
        <item m="1" x="1079"/>
        <item m="1" x="4171"/>
        <item m="1" x="6410"/>
        <item m="1" x="1413"/>
        <item m="1" x="7469"/>
        <item m="1" x="6863"/>
        <item m="1" x="1671"/>
        <item m="1" x="4611"/>
        <item m="1" x="1436"/>
        <item m="1" x="3566"/>
        <item m="1" x="5535"/>
        <item m="1" x="4156"/>
        <item m="1" x="3895"/>
        <item m="1" x="1018"/>
        <item m="1" x="513"/>
        <item m="1" x="3766"/>
        <item m="1" x="5417"/>
        <item m="1" x="1219"/>
        <item m="1" x="6750"/>
        <item m="1" x="3430"/>
        <item m="1" x="6446"/>
        <item m="1" x="6950"/>
        <item m="1" x="3747"/>
        <item m="1" x="7204"/>
        <item m="1" x="3837"/>
        <item m="1" x="835"/>
        <item m="1" x="2099"/>
        <item m="1" x="3691"/>
        <item m="1" x="5107"/>
        <item m="1" x="2144"/>
        <item m="1" x="2418"/>
        <item m="1" x="2864"/>
        <item m="1" x="3364"/>
        <item m="1" x="2567"/>
        <item m="1" x="239"/>
        <item m="1" x="2758"/>
        <item m="1" x="7360"/>
        <item m="1" x="7039"/>
        <item m="1" x="6103"/>
        <item m="1" x="460"/>
        <item m="1" x="3106"/>
        <item m="1" x="5208"/>
        <item m="1" x="2239"/>
        <item m="1" x="7476"/>
        <item m="1" x="4937"/>
        <item m="1" x="1985"/>
        <item m="1" x="7312"/>
        <item m="1" x="4189"/>
        <item m="1" x="1315"/>
        <item m="1" x="1563"/>
        <item m="1" x="6854"/>
        <item m="1" x="2271"/>
        <item m="1" x="3843"/>
        <item m="1" x="5258"/>
        <item m="1" x="7158"/>
        <item m="1" x="4663"/>
        <item m="1" x="1928"/>
        <item m="1" x="4880"/>
        <item m="1" x="3004"/>
        <item m="1" x="520"/>
        <item m="1" x="5825"/>
        <item m="1" x="427"/>
        <item m="1" x="268"/>
        <item m="1" x="6087"/>
        <item m="1" x="559"/>
        <item m="1" x="2452"/>
        <item m="1" x="217"/>
        <item m="1" x="2700"/>
        <item m="1" x="5444"/>
        <item m="1" x="7070"/>
        <item m="1" x="2620"/>
        <item m="1" x="3703"/>
        <item m="1" x="6517"/>
        <item m="1" x="1238"/>
        <item m="1" x="1007"/>
        <item m="1" x="3882"/>
        <item m="1" x="6687"/>
        <item m="1" x="1327"/>
        <item m="1" x="7212"/>
        <item m="1" x="6760"/>
        <item m="1" x="3984"/>
        <item m="1" x="4239"/>
        <item m="1" x="6917"/>
        <item m="1" x="7059"/>
        <item m="1" x="4496"/>
        <item m="1" x="1588"/>
        <item m="1" x="6387"/>
        <item m="1" x="5919"/>
        <item m="1" x="2091"/>
        <item m="1" x="7282"/>
        <item m="1" x="1311"/>
        <item m="1" x="3749"/>
        <item m="1" x="2264"/>
        <item m="1" x="5240"/>
        <item m="1" x="7489"/>
        <item m="1" x="2499"/>
        <item m="1" x="606"/>
        <item m="1" x="2578"/>
        <item m="1" x="6404"/>
        <item m="1" x="5595"/>
        <item m="1" x="2844"/>
        <item m="1" x="286"/>
        <item m="1" x="3138"/>
        <item m="1" x="2612"/>
        <item m="1" x="5633"/>
        <item m="1" x="4459"/>
        <item m="1" x="6736"/>
        <item m="1" x="3949"/>
        <item m="1" x="6188"/>
        <item m="1" x="3185"/>
        <item m="1" x="5334"/>
        <item m="1" x="6914"/>
        <item m="1" x="1534"/>
        <item m="1" x="4442"/>
        <item m="1" x="3657"/>
        <item m="1" x="797"/>
        <item m="1" x="7056"/>
        <item m="1" x="6829"/>
        <item m="1" x="6980"/>
        <item m="1" x="4330"/>
        <item m="1" x="4048"/>
        <item m="1" x="917"/>
        <item m="1" x="6634"/>
        <item m="1" x="1158"/>
        <item m="1" x="3791"/>
        <item m="1" x="3678"/>
        <item m="1" x="6559"/>
        <item m="1" x="2900"/>
        <item m="1" x="5907"/>
        <item m="1" x="6405"/>
        <item m="1" x="3423"/>
        <item m="1" x="818"/>
        <item m="1" x="479"/>
        <item m="1" x="3176"/>
        <item m="1" x="6172"/>
        <item m="1" x="607"/>
        <item m="1" x="575"/>
        <item m="1" x="7037"/>
        <item m="1" x="2598"/>
        <item m="1" x="6527"/>
        <item m="1" x="3637"/>
        <item m="1" x="778"/>
        <item m="1" x="6149"/>
        <item m="1" x="6378"/>
        <item m="1" x="586"/>
        <item m="1" x="3386"/>
        <item m="1" x="6030"/>
        <item m="1" x="3037"/>
        <item m="1" x="538"/>
        <item m="1" x="3288"/>
        <item m="1" x="397"/>
        <item m="1" x="7120"/>
        <item m="1" x="7259"/>
        <item m="1" x="4835"/>
        <item m="1" x="4590"/>
        <item m="1" x="1891"/>
        <item m="1" x="6907"/>
        <item m="1" x="660"/>
        <item m="1" x="4685"/>
        <item x="108"/>
        <item m="1" x="930"/>
        <item m="1" x="4302"/>
        <item m="1" x="3337"/>
        <item m="1" x="2489"/>
        <item x="115"/>
        <item m="1" x="1462"/>
        <item m="1" x="5548"/>
        <item m="1" x="1528"/>
        <item m="1" x="2774"/>
        <item m="1" x="249"/>
        <item m="1" x="2015"/>
        <item m="1" x="6648"/>
        <item m="1" x="1198"/>
        <item m="1" x="6818"/>
        <item m="1" x="534"/>
        <item m="1" x="392"/>
        <item m="1" x="4749"/>
        <item m="1" x="4260"/>
        <item m="1" x="7390"/>
        <item m="1" x="6938"/>
        <item m="1" x="645"/>
        <item m="1" x="2322"/>
        <item m="1" x="434"/>
        <item m="1" x="3103"/>
        <item m="1" x="7208"/>
        <item m="1" x="6758"/>
        <item m="1" x="7266"/>
        <item m="1" x="1157"/>
        <item m="1" x="4492"/>
        <item m="1" x="4235"/>
        <item m="1" x="1322"/>
        <item m="1" x="1090"/>
        <item m="1" x="546"/>
        <item m="1" x="2814"/>
        <item m="1" x="1754"/>
        <item m="1" x="4703"/>
        <item m="1" x="7172"/>
        <item m="1" x="4962"/>
        <item m="1" x="7331"/>
        <item m="1" x="2266"/>
        <item m="1" x="5243"/>
        <item m="1" x="7492"/>
        <item m="1" x="2504"/>
        <item m="1" x="1996"/>
        <item m="1" x="952"/>
        <item m="1" x="6484"/>
        <item m="1" x="558"/>
        <item m="1" x="3583"/>
        <item m="1" x="3332"/>
        <item m="1" x="6834"/>
        <item m="1" x="1910"/>
        <item m="1" x="7217"/>
        <item m="1" x="6767"/>
        <item m="1" x="7408"/>
        <item m="1" x="2090"/>
        <item m="1" x="3701"/>
        <item m="1" x="2373"/>
        <item m="1" x="5356"/>
        <item m="1" x="1082"/>
        <item m="1" x="3955"/>
        <item m="1" x="4226"/>
        <item m="1" x="3981"/>
        <item m="1" x="4207"/>
        <item m="1" x="553"/>
        <item m="1" x="954"/>
        <item m="1" x="3567"/>
        <item m="1" x="6338"/>
        <item m="1" x="1541"/>
        <item m="1" x="6895"/>
        <item m="1" x="3159"/>
        <item m="1" x="7188"/>
        <item m="1" x="3868"/>
        <item m="1" x="7258"/>
        <item m="1" x="3468"/>
        <item m="1" x="2955"/>
        <item m="1" x="350"/>
        <item m="1" x="6663"/>
        <item m="1" x="5520"/>
        <item m="1" x="7499"/>
        <item m="1" x="7008"/>
        <item m="1" x="4389"/>
        <item m="1" x="7457"/>
        <item m="1" x="462"/>
        <item m="1" x="4908"/>
        <item m="1" x="7140"/>
        <item m="1" x="3850"/>
        <item m="1" x="4624"/>
        <item m="1" x="5823"/>
        <item m="1" x="425"/>
        <item m="1" x="255"/>
        <item m="1" x="540"/>
        <item m="1" x="7321"/>
        <item m="1" x="3157"/>
        <item m="1" x="468"/>
        <item m="1" x="5249"/>
        <item m="1" x="251"/>
        <item m="1" x="6064"/>
        <item m="1" x="2794"/>
        <item m="1" x="5510"/>
        <item m="1" x="2106"/>
        <item m="1" x="5914"/>
        <item m="1" x="2100"/>
        <item m="1" x="5066"/>
        <item m="1" x="5346"/>
        <item m="1" x="5088"/>
        <item m="1" x="6977"/>
        <item m="1" x="7112"/>
        <item m="1" x="289"/>
        <item m="1" x="2615"/>
        <item m="1" x="4626"/>
        <item m="1" x="7526"/>
        <item m="1" x="2547"/>
        <item m="1" x="4990"/>
        <item m="1" x="2038"/>
        <item m="1" x="7197"/>
        <item m="1" x="4736"/>
        <item m="1" x="1788"/>
        <item m="1" x="600"/>
        <item m="1" x="4727"/>
        <item m="1" x="1797"/>
        <item m="1" x="2834"/>
        <item m="1" x="281"/>
        <item m="1" x="1568"/>
        <item m="1" x="2887"/>
        <item m="1" x="4753"/>
        <item m="1" x="6930"/>
        <item m="1" x="4252"/>
        <item m="1" x="7381"/>
        <item m="1" x="1779"/>
        <item m="1" x="6350"/>
        <item m="1" x="2646"/>
        <item m="1" x="5392"/>
        <item m="1" x="2406"/>
        <item m="1" x="7432"/>
        <item m="1" x="5131"/>
        <item m="1" x="2169"/>
        <item m="1" x="5934"/>
        <item m="1" x="5661"/>
        <item m="1" x="741"/>
        <item m="1" x="716"/>
        <item m="1" x="3870"/>
        <item m="1" x="440"/>
        <item m="1" x="3113"/>
        <item m="1" x="3909"/>
        <item m="1" x="6700"/>
        <item m="1" x="1031"/>
        <item m="1" x="2484"/>
        <item m="1" x="5779"/>
        <item m="1" x="2763"/>
        <item m="1" x="4296"/>
        <item m="1" x="287"/>
        <item m="1" x="4505"/>
        <item m="1" x="6392"/>
        <item m="1" x="1598"/>
        <item m="1" x="2390"/>
        <item m="1" x="5373"/>
        <item m="1" x="2360"/>
        <item m="1" x="7401"/>
        <item m="1" x="4762"/>
        <item m="1" x="518"/>
        <item m="1" x="4575"/>
        <item m="1" x="4910"/>
        <item m="1" x="7300"/>
        <item m="1" x="1186"/>
        <item m="1" x="1685"/>
        <item m="1" x="7399"/>
        <item m="1" x="5073"/>
        <item m="1" x="3988"/>
        <item m="1" x="580"/>
        <item m="1" x="3143"/>
        <item m="1" x="273"/>
        <item m="1" x="5260"/>
        <item m="1" x="4390"/>
        <item m="1" x="2576"/>
        <item m="1" x="801"/>
        <item m="1" x="5591"/>
        <item m="1" x="2613"/>
        <item m="1" x="2379"/>
        <item m="1" x="317"/>
        <item m="1" x="3735"/>
        <item m="1" x="6608"/>
        <item m="1" x="623"/>
        <item m="1" x="6212"/>
        <item m="1" x="1603"/>
        <item m="1" x="5755"/>
        <item m="1" x="5097"/>
        <item m="1" x="2577"/>
        <item m="1" x="4322"/>
        <item m="1" x="1816"/>
        <item m="1" x="5349"/>
        <item m="1" x="1800"/>
        <item m="1" x="4500"/>
        <item m="1" x="7062"/>
        <item m="1" x="7216"/>
        <item m="1" x="2068"/>
        <item m="1" x="4752"/>
        <item m="1" x="5028"/>
        <item m="1" x="7370"/>
        <item m="1" x="4241"/>
        <item m="1" x="6920"/>
        <item m="1" x="1592"/>
        <item m="1" x="2889"/>
        <item m="1" x="5892"/>
        <item m="1" x="2114"/>
        <item m="1" x="6686"/>
        <item m="1" x="2551"/>
        <item m="1" x="7146"/>
        <item m="1" x="2901"/>
        <item m="1" x="522"/>
        <item m="1" x="6430"/>
        <item m="1" x="668"/>
        <item m="1" x="2681"/>
        <item m="1" x="379"/>
        <item m="1" x="6573"/>
        <item m="1" x="2923"/>
        <item m="1" x="1329"/>
        <item m="1" x="2523"/>
        <item m="1" x="361"/>
        <item m="1" x="3591"/>
        <item m="1" x="740"/>
        <item m="1" x="6502"/>
        <item m="1" x="4934"/>
        <item m="1" x="1980"/>
        <item m="1" x="3342"/>
        <item m="1" x="563"/>
        <item m="1" x="6094"/>
        <item m="1" x="3093"/>
        <item m="1" x="429"/>
        <item m="1" x="3856"/>
        <item m="1" x="978"/>
        <item m="1" x="6343"/>
        <item m="1" x="5905"/>
        <item m="1" x="477"/>
        <item m="1" x="3175"/>
        <item m="1" x="6171"/>
        <item m="1" x="5632"/>
        <item m="1" x="2611"/>
        <item m="1" x="5359"/>
        <item m="1" x="309"/>
        <item m="1" x="2885"/>
        <item m="1" x="4021"/>
        <item m="1" x="7227"/>
        <item m="1" x="4532"/>
        <item m="1" x="5945"/>
        <item m="1" x="312"/>
        <item m="1" x="5867"/>
        <item m="1" x="5556"/>
        <item m="1" x="5898"/>
        <item m="1" x="1325"/>
        <item m="1" x="3273"/>
        <item m="1" x="3197"/>
        <item m="1" x="616"/>
        <item m="1" x="817"/>
        <item m="1" x="4462"/>
        <item m="1" x="3408"/>
        <item m="1" x="6577"/>
        <item m="1" x="7490"/>
        <item m="1" x="550"/>
        <item m="1" x="2032"/>
        <item m="1" x="4097"/>
        <item m="1" x="1206"/>
        <item m="1" x="6569"/>
        <item m="1" x="3964"/>
        <item m="1" x="6953"/>
        <item m="1" x="4273"/>
        <item m="1" x="3997"/>
        <item m="1" x="7400"/>
        <item m="1" x="1626"/>
        <item m="1" x="4538"/>
        <item m="1" x="5965"/>
        <item m="1" x="5697"/>
        <item m="1" x="5719"/>
        <item m="1" x="1095"/>
        <item m="1" x="3966"/>
        <item m="1" x="5998"/>
        <item m="1" x="3017"/>
        <item m="1" x="5071"/>
        <item m="1" x="3441"/>
        <item m="1" x="6745"/>
        <item m="1" x="6203"/>
        <item m="1" x="6724"/>
        <item m="1" x="831"/>
        <item m="1" x="7225"/>
        <item m="1" x="7388"/>
        <item m="1" x="3695"/>
        <item m="1" x="2092"/>
        <item m="1" x="7344"/>
        <item m="1" x="4985"/>
        <item m="1" x="6046"/>
        <item m="1" x="5536"/>
        <item m="1" x="2533"/>
        <item m="1" x="6858"/>
        <item m="1" x="5270"/>
        <item m="1" x="7502"/>
        <item m="1" x="3620"/>
        <item m="1" x="3884"/>
        <item m="1" x="2793"/>
        <item m="1" x="6479"/>
        <item m="1" x="3549"/>
        <item m="1" x="6878"/>
        <item m="1" x="3392"/>
        <item m="1" x="1319"/>
        <item m="1" x="4232"/>
        <item m="1" x="7233"/>
        <item m="1" x="1840"/>
        <item m="1" x="675"/>
        <item m="1" x="1914"/>
        <item m="1" x="4867"/>
        <item m="1" x="7276"/>
        <item m="1" x="6282"/>
        <item m="1" x="4237"/>
        <item m="1" x="6255"/>
        <item m="1" x="2226"/>
        <item m="1" x="3193"/>
        <item m="1" x="492"/>
        <item m="1" x="5190"/>
        <item m="1" x="2623"/>
        <item m="1" x="840"/>
        <item m="1" x="318"/>
        <item m="1" x="467"/>
        <item m="1" x="2910"/>
        <item m="1" x="6924"/>
        <item m="1" x="1564"/>
        <item m="1" x="4476"/>
        <item m="1" x="4509"/>
        <item m="1" x="6714"/>
        <item m="1" x="7512"/>
        <item m="1" x="7161"/>
        <item m="1" x="7044"/>
        <item m="1" x="4674"/>
        <item m="1" x="3108"/>
        <item m="1" x="552"/>
        <item m="1" x="4713"/>
        <item m="1" x="568"/>
        <item m="1" x="1850"/>
        <item m="1" x="3191"/>
        <item m="1" x="4786"/>
        <item m="1" x="628"/>
        <item m="1" x="1854"/>
        <item m="1" x="5643"/>
        <item m="1" x="4064"/>
        <item m="1" x="7287"/>
        <item m="1" x="357"/>
        <item m="1" x="5085"/>
        <item m="1" x="6844"/>
        <item m="1" x="1448"/>
        <item m="1" x="6412"/>
        <item m="1" x="5207"/>
        <item m="1" x="6752"/>
        <item m="1" x="3205"/>
        <item m="1" x="1602"/>
        <item m="1" x="3968"/>
        <item m="1" x="2930"/>
        <item m="1" x="3167"/>
        <item m="1" x="6579"/>
        <item m="1" x="5928"/>
        <item m="1" x="1776"/>
        <item m="1" x="2535"/>
        <item m="1" x="6107"/>
        <item m="1" x="6315"/>
        <item m="1" x="2415"/>
        <item m="1" x="7439"/>
        <item m="1" x="2622"/>
        <item m="1" x="4029"/>
        <item m="1" x="6791"/>
        <item m="1" x="7234"/>
        <item m="1" x="972"/>
        <item m="1" x="6366"/>
        <item m="1" x="343"/>
        <item m="1" x="328"/>
        <item m="1" x="4725"/>
        <item m="1" x="3479"/>
        <item m="1" x="644"/>
        <item m="1" x="3513"/>
        <item m="1" x="6632"/>
        <item m="1" x="5064"/>
        <item m="1" x="4523"/>
        <item m="1" x="7393"/>
        <item m="1" x="6946"/>
        <item m="1" x="4088"/>
        <item m="1" x="2098"/>
        <item m="1" x="3815"/>
        <item m="1" x="1831"/>
        <item m="1" x="939"/>
        <item m="1" x="6833"/>
        <item m="1" x="6481"/>
        <item m="1" x="5063"/>
        <item m="1" x="4377"/>
        <item m="1" x="4118"/>
        <item m="1" x="1460"/>
        <item m="1" x="6674"/>
        <item m="1" x="7147"/>
        <item m="1" x="6498"/>
        <item m="1" x="6641"/>
        <item m="1" x="6850"/>
        <item m="1" x="1227"/>
        <item m="1" x="1708"/>
        <item m="1" x="7150"/>
        <item m="1" x="4646"/>
        <item m="1" x="3852"/>
        <item m="1" x="1952"/>
        <item m="1" x="7299"/>
        <item m="1" x="6856"/>
        <item m="1" x="4909"/>
        <item m="1" x="4391"/>
        <item m="1" x="6458"/>
        <item m="1" x="3270"/>
        <item m="1" x="6279"/>
        <item m="1" x="6696"/>
        <item m="1" x="378"/>
        <item m="1" x="6891"/>
        <item m="1" x="4446"/>
        <item m="1" x="347"/>
        <item m="1" x="7030"/>
        <item m="1" x="3003"/>
        <item m="1" x="900"/>
        <item m="1" x="4957"/>
        <item m="1" x="6264"/>
        <item m="1" x="5990"/>
        <item m="1" x="7174"/>
        <item m="1" x="519"/>
        <item m="1" x="2951"/>
        <item m="1" x="7081"/>
        <item m="1" x="6805"/>
        <item m="1" x="6657"/>
        <item m="1" x="696"/>
        <item m="1" x="4269"/>
        <item m="1" x="4268"/>
        <item m="1" x="6772"/>
        <item m="1" x="6759"/>
        <item m="1" x="6217"/>
        <item m="1" x="3213"/>
        <item m="1" x="3983"/>
        <item m="1" x="1106"/>
        <item m="1" x="3999"/>
        <item m="1" x="6132"/>
        <item m="1" x="452"/>
        <item m="1" x="2835"/>
        <item m="1" x="1191"/>
        <item m="1" x="282"/>
        <item m="1" x="266"/>
        <item m="1" x="3258"/>
        <item m="1" x="1699"/>
        <item m="1" x="7009"/>
        <item m="1" x="6711"/>
        <item m="1" x="6786"/>
        <item m="1" x="4138"/>
        <item m="1" x="1479"/>
        <item m="1" x="4582"/>
        <item m="1" x="1974"/>
        <item m="1" x="6811"/>
        <item m="1" x="4298"/>
        <item m="1" x="4565"/>
        <item m="1" x="5110"/>
        <item m="1" x="5372"/>
        <item m="1" x="344"/>
        <item m="1" x="4288"/>
        <item m="1" x="2129"/>
        <item m="1" x="5090"/>
        <item m="1" x="6961"/>
        <item m="1" x="1321"/>
        <item m="1" x="474"/>
        <item m="1" x="661"/>
        <item m="1" x="408"/>
        <item m="1" x="912"/>
        <item m="1" x="2940"/>
        <item m="1" x="6328"/>
        <item m="1" x="6474"/>
        <item m="1" x="4546"/>
        <item m="1" x="6487"/>
        <item m="1" x="1618"/>
        <item m="1" x="7231"/>
        <item m="1" x="6932"/>
        <item m="1" x="1351"/>
        <item m="1" x="4010"/>
        <item m="1" x="3554"/>
        <item m="1" x="4743"/>
        <item m="1" x="7207"/>
        <item m="1" x="1342"/>
        <item m="1" x="6945"/>
        <item m="1" x="3467"/>
        <item m="1" x="863"/>
        <item m="1" x="3718"/>
        <item m="1" x="6593"/>
        <item m="1" x="6437"/>
        <item m="1" x="1847"/>
        <item m="1" x="7230"/>
        <item m="1" x="2838"/>
        <item m="1" x="283"/>
        <item m="1" x="2332"/>
        <item m="1" x="4504"/>
        <item m="1" x="1314"/>
        <item m="1" x="487"/>
        <item m="1" x="5562"/>
        <item m="1" x="2818"/>
        <item m="1" x="3135"/>
        <item m="1" x="5313"/>
        <item m="1" x="7538"/>
        <item m="1" x="5841"/>
        <item m="1" x="2557"/>
        <item m="1" x="2326"/>
        <item m="1" x="725"/>
        <item m="1" x="6083"/>
        <item m="1" x="6661"/>
        <item m="1" x="3848"/>
        <item m="1" x="969"/>
        <item m="1" x="6496"/>
        <item m="1" x="3580"/>
        <item m="1" x="4406"/>
        <item m="1" x="7471"/>
        <item m="1" x="3241"/>
        <item m="1" x="3864"/>
        <item m="1" x="7155"/>
        <item m="1" x="7210"/>
        <item m="1" x="5391"/>
        <item m="1" x="7409"/>
        <item m="1" x="2384"/>
        <item m="1" x="2389"/>
        <item m="1" x="7246"/>
        <item m="1" x="7110"/>
        <item m="1" x="4815"/>
        <item m="1" x="4569"/>
        <item m="1" x="1871"/>
        <item m="1" x="4585"/>
        <item m="1" x="7116"/>
        <item m="1" x="1359"/>
        <item m="1" x="494"/>
        <item m="1" x="2936"/>
        <item m="1" x="6476"/>
        <item m="1" x="3739"/>
        <item m="1" x="3794"/>
        <item m="1" x="7139"/>
        <item m="1" x="3849"/>
        <item m="1" x="1863"/>
        <item m="1" x="5630"/>
        <item m="1" x="4797"/>
        <item m="1" x="6662"/>
        <item m="1" x="6193"/>
        <item m="1" x="3188"/>
        <item m="1" x="3160"/>
        <item m="1" x="6784"/>
        <item m="1" x="4020"/>
        <item m="1" x="7100"/>
        <item m="1" x="2709"/>
        <item m="1" x="810"/>
        <item m="1" x="5802"/>
        <item m="1" x="3623"/>
        <item m="1" x="2513"/>
        <item m="1" x="5613"/>
        <item m="1" x="2595"/>
        <item m="1" x="1350"/>
        <item m="1" x="4253"/>
        <item m="1" x="6931"/>
        <item m="1" x="1605"/>
        <item m="1" x="6421"/>
        <item m="1" x="4249"/>
        <item m="1" x="1338"/>
        <item m="1" x="4506"/>
        <item m="1" x="1600"/>
        <item m="1" x="6768"/>
        <item m="1" x="6923"/>
        <item m="1" x="4224"/>
        <item m="1" x="2021"/>
        <item m="1" x="6535"/>
        <item m="1" x="3395"/>
        <item m="1" x="6870"/>
        <item m="1" x="1507"/>
        <item m="1" x="6528"/>
        <item m="1" x="3638"/>
        <item m="1" x="291"/>
        <item m="1" x="2855"/>
        <item m="1" x="5847"/>
        <item m="1" x="737"/>
        <item m="1" x="5276"/>
        <item m="1" x="2293"/>
        <item m="1" x="6113"/>
        <item m="1" x="3114"/>
        <item m="1" x="441"/>
        <item m="1" x="2831"/>
        <item m="1" x="413"/>
        <item m="1" x="1722"/>
        <item m="1" x="5474"/>
        <item m="1" x="4669"/>
        <item m="1" x="4639"/>
        <item m="1" x="6418"/>
        <item m="1" x="4551"/>
        <item m="1" x="6941"/>
        <item m="1" x="4264"/>
        <item m="1" x="499"/>
        <item m="1" x="5642"/>
        <item m="1" x="2621"/>
        <item m="1" x="5370"/>
        <item m="1" x="2387"/>
        <item m="1" x="5124"/>
        <item m="1" x="7428"/>
        <item m="1" x="7417"/>
        <item m="1" x="2394"/>
        <item m="1" x="5378"/>
        <item m="1" x="2629"/>
        <item m="1" x="3608"/>
        <item m="1" x="7250"/>
        <item m="1" x="6866"/>
        <item m="1" x="5866"/>
        <item m="1" x="994"/>
        <item m="1" x="1798"/>
        <item m="1" x="5318"/>
        <item m="1" x="1502"/>
        <item m="1" x="5432"/>
        <item m="1" x="6468"/>
        <item m="1" x="7450"/>
        <item m="1" x="296"/>
        <item m="1" x="2737"/>
        <item m="1" x="855"/>
        <item m="1" x="4770"/>
        <item m="1" x="3831"/>
        <item m="1" x="1848"/>
        <item m="1" x="6644"/>
        <item m="1" x="2067"/>
        <item m="1" x="3398"/>
        <item m="1" x="793"/>
        <item m="1" x="5319"/>
        <item m="1" x="5924"/>
        <item m="1" x="6426"/>
        <item m="1" x="7410"/>
        <item m="1" x="6156"/>
        <item m="1" x="4792"/>
        <item m="1" x="436"/>
        <item m="1" x="5838"/>
        <item m="1" x="992"/>
        <item m="1" x="6365"/>
        <item m="1" x="5009"/>
        <item m="1" x="1772"/>
        <item m="1" x="5366"/>
        <item m="1" x="493"/>
        <item m="1" x="1110"/>
        <item m="1" x="6766"/>
        <item m="1" x="6787"/>
        <item m="1" x="1845"/>
        <item m="1" x="4781"/>
        <item m="1" x="7228"/>
        <item m="1" x="7268"/>
        <item m="1" x="4614"/>
        <item m="1" x="7131"/>
        <item m="1" x="3450"/>
        <item m="1" x="5473"/>
        <item m="1" x="6427"/>
        <item m="1" x="3963"/>
        <item m="1" x="3705"/>
        <item m="1" x="5751"/>
        <item m="1" x="5995"/>
        <item m="1" x="3183"/>
        <item m="1" x="324"/>
        <item m="1" x="2918"/>
        <item m="1" x="4907"/>
        <item m="1" x="1950"/>
        <item m="1" x="4087"/>
        <item m="1" x="6419"/>
        <item m="1" x="3454"/>
        <item m="1" x="837"/>
        <item m="1" x="6575"/>
        <item m="1" x="3692"/>
        <item m="1" x="4266"/>
        <item m="1" x="6400"/>
        <item m="1" x="7229"/>
        <item m="1" x="1360"/>
        <item m="1" x="5059"/>
        <item m="1" x="2096"/>
        <item m="1" x="5092"/>
        <item m="1" x="5903"/>
        <item m="1" x="2133"/>
        <item m="1" x="5018"/>
        <item m="1" x="2061"/>
        <item m="1" x="4553"/>
        <item m="1" x="5887"/>
        <item m="1" x="470"/>
        <item m="1" x="6555"/>
        <item m="1" x="7090"/>
        <item m="1" x="6045"/>
        <item m="1" x="3449"/>
        <item m="1" x="624"/>
        <item m="1" x="854"/>
        <item m="1" x="3704"/>
        <item m="1" x="6586"/>
        <item m="1" x="3931"/>
        <item m="1" x="1370"/>
        <item m="1" x="2308"/>
        <item m="1" x="783"/>
        <item m="1" x="7508"/>
        <item m="1" x="2529"/>
        <item m="1" x="450"/>
        <item m="1" x="6720"/>
        <item m="1" x="6691"/>
        <item m="1" x="1750"/>
        <item m="1" x="1047"/>
        <item m="1" x="5005"/>
        <item m="1" x="2281"/>
        <item m="1" x="2262"/>
        <item m="1" x="3636"/>
        <item m="1" x="1016"/>
        <item m="1" x="591"/>
        <item m="1" x="5501"/>
        <item m="1" x="2497"/>
        <item m="1" x="6374"/>
        <item m="1" x="3382"/>
        <item m="1" x="3829"/>
        <item m="1" x="3563"/>
        <item m="1" x="707"/>
        <item m="1" x="6329"/>
        <item m="1" x="3319"/>
        <item m="1" x="3041"/>
        <item m="1" x="238"/>
        <item m="1" x="2755"/>
        <item x="168"/>
        <item m="1" x="327"/>
        <item m="1" x="5940"/>
        <item m="1" x="7096"/>
        <item m="1" x="7086"/>
        <item m="1" x="6227"/>
        <item m="1" x="6769"/>
        <item m="1" x="3224"/>
        <item m="1" x="5389"/>
        <item m="1" x="631"/>
        <item m="1" x="3709"/>
        <item m="1" x="6933"/>
        <item m="1" x="1127"/>
        <item m="1" x="2405"/>
        <item m="1" x="6202"/>
        <item m="1" x="3196"/>
        <item m="1" x="4556"/>
        <item m="1" x="5365"/>
        <item m="1" x="4085"/>
        <item m="1" x="6435"/>
        <item m="1" x="3402"/>
        <item m="1" x="5694"/>
        <item m="1" x="3299"/>
        <item m="1" x="6825"/>
        <item m="1" x="1470"/>
        <item m="1" x="484"/>
        <item m="1" x="3720"/>
        <item m="1" x="3723"/>
        <item m="1" x="299"/>
        <item m="1" x="7236"/>
        <item m="1" x="4545"/>
        <item m="1" x="7093"/>
        <item m="1" x="6431"/>
        <item m="1" x="2104"/>
        <item m="1" x="6942"/>
        <item m="1" x="2359"/>
        <item m="1" x="2012"/>
        <item m="1" x="385"/>
        <item m="1" x="4726"/>
        <item m="1" x="2544"/>
        <item m="1" x="7522"/>
        <item m="1" x="1885"/>
        <item m="1" x="7178"/>
        <item m="1" x="7163"/>
        <item m="1" x="7358"/>
        <item m="1" x="405"/>
        <item m="1" x="5299"/>
        <item m="1" x="2318"/>
        <item m="1" x="6534"/>
        <item m="1" x="3646"/>
        <item m="1" x="3388"/>
        <item m="1" x="589"/>
        <item m="1" x="6341"/>
        <item m="1" x="1101"/>
        <item m="1" x="1979"/>
        <item m="1" x="3711"/>
        <item m="1" x="6911"/>
        <item m="1" x="2411"/>
        <item m="1" x="1355"/>
        <item m="1" x="1632"/>
        <item m="1" x="4552"/>
        <item m="1" x="1862"/>
        <item m="1" x="4796"/>
        <item m="1" x="5678"/>
        <item m="1" x="335"/>
        <item m="1" x="498"/>
        <item m="1" x="5674"/>
        <item m="1" x="7104"/>
        <item m="1" x="2642"/>
        <item m="1" x="7271"/>
        <item m="1" x="237"/>
        <item m="1" x="2571"/>
        <item m="1" x="6595"/>
        <item m="1" x="6232"/>
        <item m="1" x="3228"/>
        <item m="1" x="5952"/>
        <item m="1" x="3713"/>
        <item m="1" x="7242"/>
        <item m="1" x="1860"/>
        <item m="1" x="5367"/>
        <item m="1" x="7415"/>
        <item m="1" x="2385"/>
        <item m="1" x="5105"/>
        <item m="1" x="316"/>
        <item m="1" x="2907"/>
        <item m="1" x="5912"/>
        <item m="1" x="2140"/>
        <item m="1" x="6195"/>
        <item m="1" x="2398"/>
        <item m="1" x="5385"/>
        <item m="1" x="2634"/>
        <item m="1" x="5650"/>
        <item m="1" x="3189"/>
        <item m="1" x="488"/>
        <item m="1" x="5925"/>
        <item m="1" x="2927"/>
        <item m="1" x="331"/>
        <item m="1" x="5667"/>
        <item m="1" x="6185"/>
        <item m="1" x="3182"/>
        <item m="1" x="3484"/>
        <item m="1" x="2543"/>
        <item m="1" x="3946"/>
        <item m="1" x="1033"/>
        <item m="1" x="6131"/>
        <item m="1" x="3134"/>
        <item m="1" x="2756"/>
        <item m="1" x="7099"/>
        <item m="1" x="2948"/>
        <item m="1" x="1510"/>
        <item m="1" x="5411"/>
        <item m="1" x="4126"/>
        <item m="1" x="7220"/>
        <item m="1" x="4383"/>
        <item m="1" x="7481"/>
        <item m="1" x="2560"/>
        <item m="1" x="1055"/>
        <item m="1" x="1285"/>
        <item m="1" x="6723"/>
        <item m="1" x="1761"/>
        <item m="1" x="7041"/>
        <item m="1" x="4460"/>
        <item m="1" x="1548"/>
        <item m="1" x="6901"/>
        <item m="1" x="4215"/>
        <item m="1" x="1299"/>
        <item m="1" x="2022"/>
        <item m="1" x="4721"/>
        <item m="1" x="1773"/>
        <item m="1" x="7049"/>
        <item m="1" x="4474"/>
        <item m="1" x="1561"/>
        <item m="1" x="7184"/>
        <item m="1" x="3932"/>
        <item m="1" x="2669"/>
        <item m="1" x="5269"/>
        <item m="1" x="2519"/>
        <item m="1" x="6707"/>
        <item m="1" x="6251"/>
        <item m="1" x="6582"/>
        <item m="1" x="3195"/>
        <item m="1" x="6198"/>
        <item m="1" x="242"/>
        <item m="1" x="858"/>
        <item m="1" x="5684"/>
        <item m="1" x="7249"/>
        <item m="1" x="4819"/>
        <item m="1" x="6237"/>
        <item m="1" x="3233"/>
        <item m="1" x="6777"/>
        <item m="1" x="4008"/>
        <item m="1" x="1124"/>
        <item m="1" x="6618"/>
        <item m="1" x="6611"/>
        <item m="1" x="3741"/>
        <item m="1" x="639"/>
        <item m="1" x="3476"/>
        <item m="1" x="6442"/>
        <item m="1" x="1362"/>
        <item m="1" x="4267"/>
        <item m="1" x="6943"/>
        <item m="1" x="3490"/>
        <item m="1" x="6445"/>
        <item m="1" x="880"/>
        <item m="1" x="1138"/>
        <item m="1" x="4026"/>
        <item m="1" x="6788"/>
        <item m="1" x="3203"/>
        <item m="1" x="4810"/>
        <item m="1" x="6303"/>
        <item m="1" x="3292"/>
        <item m="1" x="709"/>
        <item m="1" x="3565"/>
        <item m="1" x="7480"/>
        <item m="1" x="5171"/>
        <item m="1" x="6401"/>
        <item m="1" x="2657"/>
        <item m="1" x="6429"/>
        <item m="1" x="244"/>
        <item m="1" x="3658"/>
        <item m="1" x="2311"/>
        <item m="1" x="5498"/>
        <item m="1" x="5516"/>
        <item m="1" x="5781"/>
        <item m="1" x="404"/>
        <item m="1" x="7488"/>
        <item m="1" x="2494"/>
        <item m="1" x="1496"/>
        <item m="1" x="7275"/>
        <item m="1" x="3762"/>
        <item m="1" x="7098"/>
        <item m="1" x="3457"/>
        <item m="1" x="6433"/>
        <item m="1" x="363"/>
        <item m="1" x="4883"/>
        <item m="1" x="1934"/>
        <item m="1" x="383"/>
        <item m="1" x="2686"/>
        <item m="1" x="481"/>
        <item m="1" x="7304"/>
        <item m="1" x="6780"/>
        <item m="1" x="2370"/>
        <item m="1" x="5355"/>
        <item m="1" x="6055"/>
        <item m="1" x="2278"/>
        <item m="1" x="5084"/>
        <item m="1" x="2641"/>
        <item m="1" x="609"/>
        <item m="1" x="3429"/>
        <item m="1" x="6407"/>
        <item m="1" x="1617"/>
        <item m="1" x="1307"/>
        <item m="1" x="3698"/>
        <item m="1" x="3436"/>
        <item m="1" x="1116"/>
        <item m="1" x="845"/>
        <item m="1" x="5943"/>
        <item m="1" x="870"/>
        <item m="1" x="7067"/>
        <item m="1" x="3957"/>
        <item m="1" x="3731"/>
        <item m="1" x="6602"/>
        <item m="1" x="3215"/>
        <item m="1" x="1823"/>
        <item m="1" x="1273"/>
        <item m="1" x="7339"/>
        <item m="1" x="5874"/>
        <item m="1" x="5576"/>
        <item m="1" x="5797"/>
        <item m="1" x="7335"/>
        <item m="1" x="5254"/>
        <item m="1" x="1040"/>
        <item m="1" x="1795"/>
        <item m="1" x="2565"/>
        <item m="1" x="400"/>
        <item m="1" x="3347"/>
        <item m="1" x="256"/>
        <item m="1" x="4709"/>
        <item m="1" x="6068"/>
        <item m="1" x="4656"/>
        <item m="1" x="6678"/>
        <item m="1" x="6415"/>
        <item m="1" x="3290"/>
        <item m="1" x="1585"/>
        <item m="1" x="613"/>
        <item m="1" x="7226"/>
        <item m="1" x="1305"/>
        <item m="1" x="1068"/>
        <item m="1" x="2141"/>
        <item m="1" x="5104"/>
        <item m="1" x="4831"/>
        <item m="1" x="7255"/>
        <item m="1" x="3486"/>
        <item m="1" x="6221"/>
        <item m="1" x="4023"/>
        <item m="1" x="6615"/>
        <item m="1" x="2645"/>
        <item m="1" x="241"/>
        <item m="1" x="5749"/>
        <item m="1" x="2735"/>
        <item m="1" x="5442"/>
        <item m="1" x="1132"/>
        <item m="1" x="3056"/>
        <item m="1" x="409"/>
        <item m="1" x="2237"/>
        <item m="1" x="5932"/>
        <item m="1" x="5762"/>
        <item m="1" x="2747"/>
        <item m="1" x="4898"/>
        <item m="1" x="6650"/>
        <item m="1" x="4783"/>
        <item m="1" x="6043"/>
        <item m="1" x="3202"/>
        <item m="1" x="5204"/>
        <item m="1" x="7101"/>
        <item m="1" x="1102"/>
        <item m="1" x="6432"/>
        <item m="1" x="5911"/>
        <item m="1" x="5888"/>
        <item m="1" x="6179"/>
        <item m="1" x="2117"/>
        <item m="1" x="7407"/>
        <item m="1" x="5542"/>
        <item m="1" x="2753"/>
        <item m="1" x="7038"/>
        <item m="1" x="6123"/>
        <item m="1" x="6688"/>
        <item m="1" x="567"/>
        <item m="1" x="6885"/>
        <item m="1" x="6360"/>
        <item m="1" x="2319"/>
        <item m="1" x="991"/>
        <item m="1" x="715"/>
        <item m="1" x="3573"/>
        <item m="1" x="3187"/>
        <item m="1" x="6773"/>
        <item m="1" x="1884"/>
        <item m="1" x="4117"/>
        <item m="1" x="4840"/>
        <item m="1" x="3461"/>
        <item m="1" x="7106"/>
        <item m="1" x="2115"/>
        <item m="1" x="7477"/>
        <item m="1" x="7284"/>
        <item m="1" x="2707"/>
        <item m="1" x="5522"/>
        <item m="1" x="7319"/>
        <item m="1" x="6056"/>
        <item m="1" x="396"/>
        <item m="1" x="4782"/>
        <item m="1" x="6023"/>
        <item m="1" x="3995"/>
        <item m="1" x="6719"/>
        <item m="1" x="322"/>
        <item m="1" x="2916"/>
        <item m="1" x="2277"/>
        <item m="1" x="5264"/>
        <item m="1" x="6712"/>
        <item m="1" x="6352"/>
        <item m="1" x="277"/>
        <item m="1" x="2748"/>
        <item m="1" x="3880"/>
        <item m="1" x="6591"/>
        <item m="1" x="6428"/>
        <item m="1" x="2608"/>
        <item m="1" x="1820"/>
        <item m="1" x="627"/>
        <item m="1" x="3218"/>
        <item m="1" x="4282"/>
        <item m="1" x="6958"/>
        <item m="1" x="2139"/>
        <item m="1" x="5106"/>
        <item m="1" x="2164"/>
        <item m="1" x="852"/>
        <item m="1" x="345"/>
        <item m="1" x="6258"/>
        <item m="1" x="391"/>
        <item m="1" x="6667"/>
        <item m="1" x="228"/>
        <item m="1" x="2726"/>
        <item m="1" x="4165"/>
        <item m="1" x="7281"/>
        <item m="1" x="5238"/>
        <item m="1" x="406"/>
        <item m="1" x="5430"/>
        <item m="1" x="6610"/>
        <item m="1" x="7305"/>
        <item m="1" x="5933"/>
        <item m="1" x="1123"/>
        <item m="1" x="4005"/>
        <item m="1" x="6226"/>
        <item m="1" x="637"/>
        <item m="1" x="1857"/>
        <item m="1" x="4793"/>
        <item m="1" x="1143"/>
        <item m="1" x="4033"/>
        <item m="1" x="6793"/>
        <item m="1" x="349"/>
        <item m="1" x="5947"/>
        <item m="1" x="3043"/>
        <item m="1" x="285"/>
        <item m="1" x="7375"/>
        <item m="1" x="303"/>
        <item m="1" x="2870"/>
        <item m="1" x="5029"/>
        <item m="1" x="2069"/>
        <item m="1" x="4655"/>
        <item m="1" x="7144"/>
        <item m="1" x="1650"/>
        <item m="1" x="2151"/>
        <item m="1" x="5114"/>
        <item m="1" x="6800"/>
        <item m="1" x="6968"/>
        <item m="1" x="7474"/>
        <item m="1" x="1456"/>
        <item m="1" x="4371"/>
        <item m="1" x="3480"/>
        <item m="1" x="1716"/>
        <item m="1" x="5512"/>
        <item m="1" x="3365"/>
        <item m="1" x="1407"/>
        <item m="1" x="6748"/>
        <item m="1" x="1356"/>
        <item m="1" x="4259"/>
        <item m="1" x="6937"/>
        <item m="1" x="6799"/>
        <item m="1" x="5354"/>
        <item m="1" x="7424"/>
        <item m="1" x="2651"/>
        <item m="1" x="5938"/>
        <item m="1" x="2941"/>
        <item m="1" x="1569"/>
        <item m="1" x="5590"/>
        <item m="1" x="1894"/>
        <item m="1" x="5210"/>
        <item m="1" x="4832"/>
        <item m="1" x="2338"/>
        <item m="1" x="7380"/>
        <item m="1" x="5043"/>
        <item m="1" x="1272"/>
        <item m="1" x="3950"/>
        <item m="1" x="6737"/>
        <item m="1" x="4180"/>
        <item m="1" x="4197"/>
        <item m="1" x="6887"/>
        <item m="1" x="5600"/>
        <item m="1" x="5857"/>
        <item m="1" x="3127"/>
        <item m="1" x="445"/>
        <item m="1" x="6126"/>
        <item m="1" x="3354"/>
        <item m="1" x="1517"/>
        <item m="1" x="6600"/>
        <item m="1" x="622"/>
        <item m="1" x="4571"/>
        <item m="1" x="4059"/>
        <item m="1" x="1156"/>
        <item m="1" x="6803"/>
        <item m="1" x="7426"/>
        <item m="1" x="7117"/>
        <item m="1" x="1656"/>
        <item m="1" x="4586"/>
        <item m="1" x="5948"/>
        <item m="1" x="2954"/>
        <item m="1" x="5145"/>
        <item m="1" x="2186"/>
        <item m="1" x="478"/>
        <item m="1" x="3763"/>
        <item m="1" x="901"/>
        <item m="1" x="1578"/>
        <item m="1" x="2020"/>
        <item m="1" x="7442"/>
        <item m="1" x="5386"/>
        <item m="1" x="7297"/>
        <item m="1" x="683"/>
        <item m="1" x="3310"/>
        <item m="1" x="7137"/>
        <item m="1" x="4464"/>
        <item m="1" x="6069"/>
        <item m="1" x="2789"/>
        <item m="1" x="895"/>
        <item m="1" x="4777"/>
        <item m="1" x="7224"/>
        <item m="1" x="1838"/>
        <item m="1" x="4845"/>
        <item m="1" x="1897"/>
        <item m="1" x="5669"/>
        <item m="1" x="7119"/>
        <item m="1" x="2160"/>
        <item m="1" x="7260"/>
        <item m="1" x="5640"/>
        <item m="1" x="5677"/>
        <item m="1" x="6809"/>
        <item m="1" x="3976"/>
        <item m="1" x="2961"/>
        <item m="1" x="6587"/>
        <item m="1" x="857"/>
        <item m="1" x="2939"/>
        <item m="1" x="5937"/>
        <item m="1" x="3200"/>
        <item m="1" x="2649"/>
        <item m="1" x="619"/>
        <item m="1" x="3445"/>
        <item m="1" x="6424"/>
        <item m="1" x="495"/>
        <item m="1" x="6209"/>
        <item m="1" x="3455"/>
        <item m="1" x="6762"/>
        <item m="1" x="3216"/>
        <item m="1" x="3986"/>
        <item m="1" x="6219"/>
        <item m="1" x="1107"/>
        <item m="1" x="3706"/>
        <item m="1" x="625"/>
        <item m="1" x="7256"/>
        <item m="1" x="4833"/>
        <item m="1" x="2935"/>
        <item m="1" x="4587"/>
        <item m="1" x="2145"/>
        <item m="1" x="5108"/>
        <item m="1" x="1401"/>
        <item x="86"/>
        <item m="1" x="578"/>
        <item m="1" x="769"/>
        <item m="1" x="3619"/>
        <item m="1" x="3689"/>
        <item m="1" x="6572"/>
        <item m="1" x="3424"/>
        <item m="1" x="4443"/>
        <item m="1" x="5566"/>
        <item m="1" x="262"/>
        <item m="1" x="1583"/>
        <item m="1" x="6373"/>
        <item m="1" x="1567"/>
        <item m="1" x="832"/>
        <item x="142"/>
        <item m="1" x="3246"/>
        <item m="1" x="514"/>
        <item m="1" x="2401"/>
        <item m="1" x="4053"/>
        <item m="1" x="4558"/>
        <item m="1" x="6964"/>
        <item m="1" x="2134"/>
        <item m="1" x="5093"/>
        <item m="1" x="7412"/>
        <item m="1" x="4292"/>
        <item m="1" x="1639"/>
        <item m="1" x="3760"/>
        <item m="1" x="4279"/>
        <item m="1" x="6956"/>
        <item m="1" x="7092"/>
        <item m="1" x="1378"/>
        <item m="1" x="3758"/>
        <item m="1" x="4543"/>
        <item m="1" x="1629"/>
        <item m="1" x="4038"/>
        <item m="1" x="1864"/>
        <item m="1" x="7241"/>
        <item m="1" x="4798"/>
        <item m="1" x="6797"/>
        <item m="1" x="6798"/>
        <item m="1" x="507"/>
        <item m="1" x="6619"/>
        <item m="1" x="2998"/>
        <item m="1" x="5983"/>
        <item m="1" x="5502"/>
        <item m="1" x="5513"/>
        <item m="1" x="702"/>
        <item m="1" x="5224"/>
        <item m="1" x="7482"/>
        <item m="1" x="4139"/>
        <item m="1" x="2154"/>
        <item m="1" x="727"/>
        <item m="1" x="6497"/>
        <item m="1" x="4559"/>
        <item m="1" x="7107"/>
        <item m="1" x="2800"/>
        <item m="1" x="4824"/>
        <item m="1" x="6565"/>
        <item m="1" x="6541"/>
        <item m="1" x="7420"/>
        <item m="1" x="2152"/>
        <item m="1" x="6781"/>
        <item m="1" x="4016"/>
        <item m="1" x="1133"/>
        <item m="1" x="3452"/>
        <item m="1" x="4046"/>
        <item m="1" x="6730"/>
        <item m="1" x="1065"/>
        <item m="1" x="6567"/>
        <item m="1" x="3941"/>
        <item m="1" x="1780"/>
        <item m="1" x="2896"/>
        <item m="1" x="1789"/>
        <item m="1" x="6905"/>
        <item m="1" x="819"/>
        <item m="1" x="3679"/>
        <item m="1" x="6560"/>
        <item m="1" x="809"/>
        <item m="1" x="310"/>
        <item m="1" x="608"/>
        <item m="1" x="1323"/>
        <item m="1" x="4191"/>
        <item m="1" x="1034"/>
        <item m="1" x="587"/>
        <item m="1" x="3916"/>
        <item m="1" x="6150"/>
        <item m="1" x="6880"/>
        <item m="1" x="4452"/>
        <item m="1" x="1542"/>
        <item m="1" x="6706"/>
        <item m="1" x="2850"/>
        <item m="1" x="288"/>
        <item m="1" x="3220"/>
        <item m="1" x="7365"/>
        <item m="1" x="271"/>
        <item m="1" x="4735"/>
        <item m="1" x="2822"/>
        <item m="1" x="5017"/>
        <item m="1" x="2059"/>
        <item m="1" x="2037"/>
        <item m="1" x="4989"/>
        <item m="1" x="2296"/>
        <item m="1" x="7196"/>
        <item m="1" x="2545"/>
        <item m="1" x="1787"/>
        <item m="1" x="7525"/>
        <item m="1" x="7346"/>
        <item m="1" x="5300"/>
        <item m="1" x="5567"/>
        <item m="1" x="670"/>
        <item m="1" x="3286"/>
        <item m="1" x="3086"/>
        <item m="1" x="7022"/>
        <item m="1" x="4425"/>
        <item m="1" x="6505"/>
        <item x="190"/>
        <item m="1" x="4040"/>
        <item m="1" x="6627"/>
        <item m="1" x="5081"/>
        <item m="1" x="3234"/>
        <item m="1" x="2435"/>
        <item m="1" x="6239"/>
        <item m="1" x="4034"/>
        <item m="1" x="642"/>
        <item m="1" x="512"/>
        <item m="1" x="6443"/>
        <item m="1" x="6248"/>
        <item m="1" x="3238"/>
        <item m="1" x="5707"/>
        <item m="1" x="2974"/>
        <item m="1" x="5966"/>
        <item m="1" x="509"/>
        <item m="1" x="1226"/>
        <item m="1" x="2159"/>
        <item m="1" x="7423"/>
        <item m="1" x="5122"/>
        <item m="1" x="5158"/>
        <item m="1" x="5418"/>
        <item m="1" x="2429"/>
        <item m="1" x="358"/>
        <item m="1" x="5698"/>
        <item m="1" x="5959"/>
        <item m="1" x="2968"/>
        <item m="1" x="3075"/>
        <item m="1" x="2967"/>
        <item m="1" x="3715"/>
        <item m="1" x="6589"/>
        <item m="1" x="6201"/>
        <item m="1" x="4577"/>
        <item m="1" x="1651"/>
        <item m="1" x="885"/>
        <item m="1" x="3475"/>
        <item m="1" x="4295"/>
        <item m="1" x="5096"/>
        <item m="1" x="1878"/>
        <item m="1" x="4821"/>
        <item m="1" x="602"/>
        <item m="1" x="5559"/>
        <item m="1" x="2554"/>
        <item m="1" x="5044"/>
        <item m="1" x="5767"/>
        <item m="1" x="5976"/>
        <item m="1" x="7114"/>
        <item m="1" x="2986"/>
        <item m="1" x="1829"/>
        <item m="1" x="485"/>
        <item m="1" x="3873"/>
        <item m="1" x="6682"/>
        <item m="1" x="6441"/>
        <item m="1" x="2680"/>
        <item m="1" x="5692"/>
        <item m="1" x="6617"/>
        <item m="1" x="355"/>
        <item m="1" x="3237"/>
        <item m="1" x="6245"/>
        <item m="1" x="5136"/>
        <item m="1" x="5324"/>
        <item m="1" x="7533"/>
        <item m="1" x="3416"/>
        <item m="1" x="1601"/>
        <item m="1" x="2333"/>
        <item m="1" x="2591"/>
        <item m="1" x="592"/>
        <item m="1" x="3168"/>
        <item m="1" x="3670"/>
        <item m="1" x="807"/>
        <item m="1" x="1049"/>
        <item m="1" x="472"/>
        <item m="1" x="4767"/>
        <item m="1" x="4507"/>
        <item m="1" x="7068"/>
        <item m="1" x="1091"/>
        <item m="1" x="1013"/>
        <item m="1" x="4704"/>
        <item m="1" x="1755"/>
        <item m="1" x="5711"/>
        <item m="1" x="7239"/>
        <item m="1" x="3798"/>
        <item m="1" x="6636"/>
        <item m="1" x="7111"/>
        <item m="1" x="4573"/>
        <item m="1" x="7470"/>
        <item m="1" x="5194"/>
        <item m="1" x="6514"/>
        <item m="1" x="6486"/>
        <item m="1" x="243"/>
        <item m="1" x="6093"/>
        <item m="1" x="2372"/>
        <item m="1" x="6969"/>
        <item m="1" x="6813"/>
        <item m="1" x="2412"/>
        <item m="1" x="7438"/>
        <item m="1" x="7251"/>
        <item m="1" x="4603"/>
        <item m="1" x="1667"/>
        <item m="1" x="5398"/>
        <item m="1" x="7441"/>
        <item m="1" x="6623"/>
        <item m="1" x="1142"/>
        <item m="1" x="7443"/>
        <item m="1" x="1402"/>
        <item m="1" x="4307"/>
        <item m="1" x="7213"/>
        <item m="1" x="6210"/>
        <item m="1" x="620"/>
        <item m="1" x="2361"/>
        <item m="1" x="2627"/>
        <item m="1" x="5668"/>
        <item m="1" x="2650"/>
        <item m="1" x="3421"/>
        <item m="1" x="6471"/>
        <item m="1" x="3767"/>
        <item m="1" x="382"/>
        <item m="1" x="7445"/>
        <item m="1" x="2083"/>
        <item m="1" x="5345"/>
        <item m="1" x="263"/>
        <item m="1" x="3971"/>
        <item m="1" x="617"/>
        <item m="1" x="1310"/>
        <item m="1" x="6161"/>
        <item m="1" x="3961"/>
        <item m="1" x="6746"/>
        <item m="1" x="2902"/>
        <item m="1" x="5909"/>
        <item m="1" x="5700"/>
        <item m="1" x="2694"/>
        <item m="1" x="1162"/>
        <item m="1" x="6974"/>
        <item m="1" x="4320"/>
        <item m="1" x="6826"/>
        <item m="1" x="4081"/>
        <item m="1" x="2258"/>
        <item m="1" x="6118"/>
        <item m="1" x="3120"/>
        <item m="1" x="6685"/>
        <item m="1" x="3877"/>
        <item m="1" x="1002"/>
        <item m="1" x="261"/>
        <item m="1" x="5817"/>
        <item m="1" x="2807"/>
        <item m="1" x="421"/>
        <item m="1" x="4838"/>
        <item m="1" x="984"/>
        <item m="1" x="7269"/>
        <item m="1" x="3606"/>
        <item m="1" x="6508"/>
        <item m="1" x="6651"/>
        <item m="1" x="6440"/>
        <item m="1" x="7347"/>
        <item m="1" x="3589"/>
        <item m="1" x="4991"/>
        <item m="1" x="2039"/>
        <item m="1" x="3982"/>
        <item m="1" x="1606"/>
        <item m="1" x="7071"/>
        <item m="1" x="4515"/>
        <item m="1" x="2339"/>
        <item m="1" x="7382"/>
        <item m="1" x="827"/>
        <item m="1" x="7190"/>
        <item m="1" x="6355"/>
        <item m="1" x="3595"/>
        <item m="1" x="6670"/>
        <item m="1" x="747"/>
        <item m="1" x="7458"/>
        <item m="1" x="3230"/>
        <item m="1" x="3360"/>
        <item m="1" x="1698"/>
        <item m="1" x="7333"/>
        <item m="1" x="1958"/>
        <item m="1" x="1660"/>
        <item m="1" x="6394"/>
        <item m="1" x="235"/>
        <item m="1" x="7564"/>
        <item m="1" x="5809"/>
        <item m="1" x="6604"/>
        <item m="1" x="3498"/>
        <item m="1" x="861"/>
        <item m="1" x="6725"/>
        <item m="1" x="7430"/>
        <item m="1" x="7529"/>
        <item m="1" x="3631"/>
        <item m="1" x="1339"/>
        <item m="1" x="4666"/>
        <item m="1" x="352"/>
        <item m="1" x="3397"/>
        <item m="1" x="593"/>
        <item m="1" x="2216"/>
        <item m="1" x="1577"/>
        <item m="1" x="6242"/>
        <item m="1" x="2076"/>
        <item m="1" x="1164"/>
        <item m="1" x="4349"/>
        <item m="1" x="2210"/>
        <item m="1" x="6996"/>
        <item m="1" x="3804"/>
        <item m="1" x="2173"/>
        <item m="1" x="5775"/>
        <item m="1" x="4045"/>
        <item m="1" x="6802"/>
        <item m="1" x="3271"/>
        <item m="1" x="7656"/>
        <item m="1" x="629"/>
        <item m="1" x="7083"/>
        <item m="1" x="6280"/>
        <item m="1" x="649"/>
        <item m="1" x="7955"/>
        <item m="1" x="7761"/>
        <item m="1" x="3792"/>
        <item m="1" x="6635"/>
        <item m="1" x="7771"/>
        <item m="1" x="1852"/>
        <item m="1" x="7247"/>
        <item m="1" x="4816"/>
        <item m="1" x="7993"/>
        <item m="1" x="7552"/>
        <item m="1" x="2626"/>
        <item m="1" x="1874"/>
        <item m="1" x="7875"/>
        <item m="1" x="1642"/>
        <item m="1" x="3773"/>
        <item m="1" x="6626"/>
        <item m="1" x="1160"/>
        <item m="1" x="4051"/>
        <item m="1" x="504"/>
        <item m="1" x="3499"/>
        <item m="1" x="6448"/>
        <item m="1" x="5598"/>
        <item m="1" x="7911"/>
        <item m="1" x="2148"/>
        <item m="1" x="7669"/>
        <item m="1" x="662"/>
        <item m="1" x="3514"/>
        <item m="1" x="3748"/>
        <item m="1" x="368"/>
        <item m="1" x="886"/>
        <item m="1" x="7712"/>
        <item m="1" x="2112"/>
        <item m="1" x="7367"/>
        <item m="1" x="3378"/>
        <item m="1" x="2841"/>
        <item m="1" x="7607"/>
        <item m="1" x="5845"/>
        <item m="1" x="7374"/>
        <item m="1" x="439"/>
        <item m="1" x="3131"/>
        <item m="1" x="2884"/>
        <item m="1" x="308"/>
        <item m="1" x="7907"/>
        <item m="1" x="7391"/>
        <item m="1" x="6738"/>
        <item m="1" x="7990"/>
        <item m="1" x="2618"/>
        <item m="1" x="5639"/>
        <item m="1" x="7692"/>
        <item m="1" x="1484"/>
        <item m="1" x="7987"/>
        <item m="1" x="7403"/>
        <item m="1" x="5079"/>
        <item m="1" x="7947"/>
        <item m="1" x="7214"/>
        <item x="160"/>
        <item m="1" x="7900"/>
        <item m="1" x="7446"/>
        <item m="1" x="5157"/>
        <item m="1" x="4363"/>
        <item m="1" x="3172"/>
        <item m="1" x="6358"/>
        <item m="1" x="7569"/>
        <item m="1" x="2464"/>
        <item m="1" x="3249"/>
        <item m="1" x="6851"/>
        <item m="1" x="5732"/>
        <item m="1" x="4597"/>
        <item m="1" x="6810"/>
        <item m="1" x="7718"/>
        <item m="1" x="669"/>
        <item m="1" x="5448"/>
        <item m="1" x="4866"/>
        <item m="1" x="7125"/>
        <item m="1" x="4598"/>
        <item m="1" x="3578"/>
        <item m="1" x="6495"/>
        <item m="1" x="1012"/>
        <item m="1" x="3888"/>
        <item m="1" x="6434"/>
        <item m="1" x="3460"/>
        <item m="1" x="7748"/>
        <item m="1" x="4068"/>
        <item m="1" x="6820"/>
        <item m="1" x="7812"/>
        <item m="1" x="1409"/>
        <item m="1" x="6459"/>
        <item m="1" x="1177"/>
        <item m="1" x="527"/>
        <item m="1" x="3269"/>
        <item m="1" x="6277"/>
        <item m="1" x="4043"/>
        <item m="1" x="7136"/>
        <item m="1" x="7657"/>
        <item m="1" x="7846"/>
        <item m="1" x="6971"/>
        <item m="1" x="1647"/>
        <item m="1" x="7768"/>
        <item m="1" x="6628"/>
        <item m="1" x="2346"/>
        <item m="1" x="7946"/>
        <item m="1" x="6561"/>
        <item m="1" x="7750"/>
        <item m="1" x="7650"/>
        <item m="1" x="307"/>
        <item m="1" x="7906"/>
        <item m="1" x="7240"/>
        <item m="1" x="2110"/>
        <item m="1" x="2362"/>
        <item m="1" x="596"/>
        <item m="1" x="7547"/>
        <item m="1" x="7988"/>
        <item m="1" x="7606"/>
        <item m="1" x="4078"/>
        <item m="1" x="7310"/>
        <item m="1" x="7658"/>
        <item m="1" x="7844"/>
        <item m="1" x="5164"/>
        <item m="1" x="2201"/>
        <item m="1" x="6465"/>
        <item m="1" x="7134"/>
        <item m="1" x="2217"/>
        <item m="1" x="7453"/>
        <item m="1" x="7627"/>
        <item m="1" x="2440"/>
        <item m="1" x="2980"/>
        <item m="1" x="7963"/>
        <item m="1" x="5971"/>
        <item m="1" x="5172"/>
        <item m="1" x="2001"/>
        <item m="1" x="1896"/>
        <item m="1" x="4842"/>
        <item m="1" x="7880"/>
        <item m="1" x="5690"/>
        <item m="1" x="7883"/>
        <item m="1" x="3781"/>
        <item m="1" x="910"/>
        <item m="1" x="5154"/>
        <item m="1" x="7850"/>
        <item m="1" x="4362"/>
        <item m="1" x="6995"/>
        <item m="1" x="1446"/>
        <item m="1" x="1675"/>
        <item m="1" x="6698"/>
        <item m="1" x="1923"/>
        <item m="1" x="4876"/>
        <item m="1" x="2450"/>
        <item m="1" x="5181"/>
        <item m="1" x="7461"/>
        <item m="1" x="7966"/>
        <item m="1" x="7924"/>
        <item m="1" x="7286"/>
        <item m="1" x="4886"/>
        <item m="1" x="3853"/>
        <item m="1" x="974"/>
        <item m="1" x="7684"/>
        <item m="1" x="560"/>
        <item m="1" x="7774"/>
        <item m="1" x="6666"/>
        <item m="1" x="7736"/>
        <item m="1" x="4422"/>
        <item m="1" x="3370"/>
        <item m="1" x="3643"/>
        <item m="1" x="4566"/>
        <item m="1" x="3779"/>
        <item m="1" x="909"/>
        <item m="1" x="6461"/>
        <item m="1" x="7942"/>
        <item m="1" x="5111"/>
        <item m="1" x="5027"/>
        <item m="1" x="7616"/>
        <item m="1" x="7664"/>
        <item m="1" x="3250"/>
        <item m="1" x="2138"/>
        <item m="1" x="5101"/>
        <item m="1" x="6261"/>
        <item m="1" x="7063"/>
        <item m="1" x="650"/>
        <item m="1" x="7888"/>
        <item m="1" x="7870"/>
        <item m="1" x="6630"/>
        <item m="1" x="7769"/>
        <item m="1" x="4300"/>
        <item m="1" x="4030"/>
        <item m="1" x="7710"/>
        <item m="1" x="1717"/>
        <item m="1" x="7707"/>
        <item m="1" x="6585"/>
        <item m="1" x="3303"/>
        <item m="1" x="7635"/>
        <item m="1" x="7254"/>
        <item m="1" x="3721"/>
        <item m="1" x="3284"/>
        <item m="1" x="6822"/>
        <item m="1" x="640"/>
        <item m="1" x="7809"/>
        <item m="1" x="4841"/>
        <item m="1" x="1181"/>
        <item m="1" x="4076"/>
        <item m="1" x="3282"/>
        <item m="1" x="3783"/>
        <item m="1" x="2377"/>
        <item m="1" x="7619"/>
        <item m="1" x="320"/>
        <item m="1" x="5628"/>
        <item m="1" x="2609"/>
        <item m="1" x="7392"/>
        <item m="1" x="7727"/>
        <item m="1" x="5906"/>
        <item m="1" x="7724"/>
        <item m="1" x="7077"/>
        <item m="1" x="7979"/>
        <item m="1" x="3453"/>
        <item m="1" x="5026"/>
        <item m="1" x="682"/>
        <item m="1" x="7943"/>
        <item m="1" x="7989"/>
        <item m="1" x="5323"/>
        <item m="1" x="7378"/>
        <item m="1" x="7908"/>
        <item m="1" x="476"/>
        <item m="1" x="595"/>
        <item m="1" x="298"/>
        <item m="1" x="2610"/>
        <item m="1" x="5629"/>
        <item m="1" x="7614"/>
        <item m="1" x="5869"/>
        <item m="1" x="2866"/>
        <item m="1" x="7685"/>
        <item m="1" x="6357"/>
        <item m="1" x="5060"/>
        <item m="1" x="7904"/>
        <item m="1" x="2097"/>
        <item m="1" x="3674"/>
        <item m="1" x="1059"/>
        <item m="1" x="4417"/>
        <item m="1" x="7766"/>
        <item m="1" x="7065"/>
        <item m="1" x="7760"/>
        <item m="1" x="1562"/>
        <item m="1" x="7831"/>
        <item m="1" x="3960"/>
        <item m="1" x="6613"/>
        <item m="1" x="7765"/>
        <item m="1" x="7931"/>
        <item m="1" x="691"/>
        <item m="1" x="7755"/>
        <item m="1" x="1085"/>
        <item m="1" x="7593"/>
        <item m="1" x="7562"/>
        <item m="1" x="7833"/>
        <item m="1" x="7668"/>
        <item m="1" x="651"/>
        <item m="1" x="3805"/>
        <item m="1" x="7683"/>
        <item m="1" x="7280"/>
        <item m="1" x="7921"/>
        <item m="1" x="214"/>
        <item m="1" x="2690"/>
        <item m="1" x="7556"/>
        <item m="1" x="3077"/>
        <item m="1" x="2026"/>
        <item m="1" x="4975"/>
        <item m="1" x="7892"/>
        <item m="1" x="5279"/>
        <item m="1" x="7930"/>
        <item m="1" x="4925"/>
        <item m="1" x="2234"/>
        <item m="1" x="5813"/>
        <item m="1" x="5511"/>
        <item m="1" x="7510"/>
        <item m="1" x="7975"/>
        <item m="1" x="7890"/>
        <item m="1" x="7173"/>
        <item m="1" x="4710"/>
        <item m="1" x="7307"/>
        <item m="1" x="5199"/>
        <item m="1" x="7472"/>
        <item m="1" x="2003"/>
        <item m="1" x="7572"/>
        <item m="1" x="5569"/>
        <item m="1" x="2562"/>
        <item m="1" x="6351"/>
        <item m="1" x="7737"/>
        <item m="1" x="6501"/>
        <item m="1" x="7015"/>
        <item m="1" x="7854"/>
        <item m="1" x="1726"/>
        <item m="1" x="4676"/>
        <item m="1" x="7856"/>
        <item m="1" x="7162"/>
        <item m="1" x="7936"/>
        <item m="1" x="6499"/>
        <item m="1" x="7183"/>
        <item m="1" x="2018"/>
        <item m="1" x="7891"/>
        <item m="1" x="4966"/>
        <item m="1" x="7170"/>
        <item m="1" x="4698"/>
        <item m="1" x="366"/>
        <item m="1" x="7589"/>
        <item m="1" x="6291"/>
        <item m="1" x="7534"/>
        <item m="1" x="5713"/>
        <item m="1" x="2981"/>
        <item m="1" x="6699"/>
        <item m="1" x="3903"/>
        <item m="1" x="1902"/>
        <item m="1" x="4853"/>
        <item m="1" x="7667"/>
        <item m="1" x="4809"/>
        <item m="1" x="3199"/>
        <item m="1" x="7773"/>
        <item m="1" x="7920"/>
        <item m="1" x="671"/>
        <item m="1" x="3527"/>
        <item m="1" x="6466"/>
        <item m="1" x="6792"/>
        <item m="1" x="1368"/>
        <item m="1" x="7801"/>
        <item m="1" x="6233"/>
        <item m="1" x="7867"/>
        <item m="1" x="2102"/>
        <item m="1" x="7722"/>
        <item m="1" x="911"/>
        <item m="1" x="7848"/>
        <item m="1" x="7919"/>
        <item m="1" x="5152"/>
        <item m="1" x="4584"/>
        <item m="1" x="3806"/>
        <item m="1" x="4594"/>
        <item m="1" x="4827"/>
        <item m="1" x="1155"/>
        <item m="1" x="830"/>
        <item m="1" x="323"/>
        <item m="1" x="794"/>
        <item m="1" x="2917"/>
        <item m="1" x="7909"/>
        <item m="1" x="443"/>
        <item m="1" x="1233"/>
        <item m="1" x="5904"/>
        <item m="1" x="6590"/>
        <item m="1" x="5679"/>
        <item m="1" x="2376"/>
        <item m="1" x="7950"/>
        <item m="1" x="7411"/>
        <item m="1" x="2078"/>
        <item m="1" x="614"/>
        <item m="1" x="813"/>
        <item m="1" x="7103"/>
        <item m="1" x="4555"/>
        <item m="1" x="6614"/>
        <item m="1" x="3750"/>
        <item m="1" x="1881"/>
        <item m="1" x="4828"/>
        <item m="1" x="6109"/>
        <item m="1" x="3359"/>
        <item m="1" x="260"/>
        <item m="1" x="3915"/>
        <item m="1" x="2703"/>
        <item m="1" x="2842"/>
        <item m="1" x="2458"/>
        <item m="1" x="218"/>
        <item m="1" x="6511"/>
        <item m="1" x="5846"/>
        <item m="1" x="7579"/>
        <item m="1" x="3155"/>
        <item m="1" x="7983"/>
        <item m="1" x="2040"/>
        <item m="1" x="7348"/>
        <item m="1" x="4992"/>
        <item m="1" x="6512"/>
        <item m="1" x="7164"/>
        <item m="1" x="2301"/>
        <item m="1" x="7939"/>
        <item m="1" x="430"/>
        <item m="1" x="3094"/>
        <item m="1" x="3267"/>
        <item m="1" x="526"/>
        <item m="1" x="6095"/>
        <item m="1" x="5301"/>
        <item m="1" x="6524"/>
        <item m="1" x="777"/>
        <item m="1" x="4116"/>
        <item m="1" x="2751"/>
        <item m="1" x="236"/>
        <item m="1" x="7838"/>
        <item m="1" x="2830"/>
        <item m="1" x="418"/>
        <item m="1" x="7706"/>
        <item m="1" x="7840"/>
        <item m="1" x="1144"/>
        <item m="1" x="919"/>
        <item m="1" x="7725"/>
        <item m="1" x="3795"/>
        <item m="1" x="7798"/>
        <item m="1" x="4312"/>
        <item m="1" x="1405"/>
        <item m="1" x="7811"/>
        <item m="1" x="6954"/>
        <item m="1" x="7842"/>
        <item m="1" x="4276"/>
        <item m="1" x="7444"/>
        <item m="1" x="7959"/>
        <item m="1" x="1892"/>
        <item m="1" x="6444"/>
        <item m="1" x="5441"/>
        <item m="1" x="3508"/>
        <item m="1" x="3506"/>
        <item m="1" x="454"/>
        <item m="1" x="3817"/>
        <item m="1" x="7863"/>
        <item m="1" x="1103"/>
        <item m="1" x="6588"/>
        <item m="1" x="605"/>
        <item m="1" x="7994"/>
        <item m="1" x="6186"/>
        <item m="1" x="6157"/>
        <item m="1" x="7548"/>
        <item m="1" x="5358"/>
        <item m="1" x="7581"/>
        <item m="1" x="7757"/>
        <item m="1" x="480"/>
        <item m="1" x="5913"/>
        <item m="1" x="7618"/>
        <item m="1" x="464"/>
        <item m="1" x="3154"/>
        <item m="1" x="6148"/>
        <item m="1" x="7991"/>
        <item m="1" x="7550"/>
        <item m="1" x="5368"/>
        <item m="1" x="7704"/>
        <item m="1" x="6756"/>
        <item m="1" x="3977"/>
        <item m="1" x="7615"/>
        <item m="1" x="5880"/>
        <item m="1" x="7905"/>
        <item m="1" x="7705"/>
        <item m="1" x="3442"/>
        <item m="1" x="7958"/>
        <item m="1" x="4432"/>
        <item m="1" x="2531"/>
        <item m="1" x="5833"/>
        <item m="1" x="1014"/>
        <item m="1" x="7742"/>
        <item m="1" x="3633"/>
        <item m="1" x="3356"/>
        <item m="1" x="3338"/>
        <item m="1" x="264"/>
        <item m="1" x="2815"/>
        <item m="1" x="5824"/>
        <item m="1" x="7605"/>
        <item m="1" x="1557"/>
        <item m="1" x="5288"/>
        <item m="1" x="7940"/>
        <item m="1" x="2312"/>
        <item m="1" x="6531"/>
        <item m="1" x="3104"/>
        <item m="1" x="1023"/>
        <item m="1" x="7498"/>
        <item m="1" x="7325"/>
        <item m="1" x="7932"/>
        <item m="1" x="7599"/>
        <item m="1" x="7128"/>
        <item m="1" x="5829"/>
        <item m="1" x="3784"/>
        <item m="1" x="7602"/>
        <item m="1" x="6631"/>
        <item m="1" x="1381"/>
        <item m="1" x="7711"/>
        <item m="1" x="6447"/>
        <item m="1" x="3712"/>
        <item m="1" x="5087"/>
        <item m="1" x="5167"/>
        <item m="1" x="2123"/>
        <item m="1" x="877"/>
        <item m="1" x="3520"/>
        <item m="1" x="360"/>
        <item m="1" x="2697"/>
        <item m="1" x="7588"/>
        <item m="1" x="7700"/>
        <item m="1" x="7714"/>
        <item m="1" x="676"/>
        <item m="1" x="6640"/>
        <item m="1" x="5704"/>
        <item m="1" x="7847"/>
        <item m="1" x="6464"/>
        <item m="1" x="4290"/>
        <item m="1" x="5039"/>
        <item m="1" x="7612"/>
        <item m="1" x="7949"/>
        <item m="1" x="7541"/>
        <item m="1" x="7746"/>
        <item m="1" x="1042"/>
        <item m="1" x="1114"/>
        <item m="1" x="5341"/>
        <item m="1" x="7416"/>
        <item m="1" x="5337"/>
        <item m="1" x="2345"/>
        <item m="1" x="7977"/>
        <item m="1" x="1609"/>
        <item m="1" x="7074"/>
        <item m="1" x="7835"/>
        <item m="1" x="4517"/>
        <item m="1" x="6181"/>
        <item m="1" x="330"/>
        <item m="1" x="7654"/>
        <item m="1" x="7717"/>
        <item m="1" x="7708"/>
        <item m="1" x="4963"/>
        <item m="1" x="6718"/>
        <item m="1" x="6879"/>
        <item m="1" x="426"/>
        <item m="1" x="4950"/>
        <item m="1" x="6364"/>
        <item m="1" x="7688"/>
        <item m="1" x="3590"/>
        <item m="1" x="2823"/>
        <item m="1" x="7974"/>
        <item m="1" x="3372"/>
        <item m="1" x="6860"/>
        <item m="1" x="3630"/>
        <item m="1" x="1508"/>
        <item m="1" x="7823"/>
        <item m="1" x="6871"/>
        <item m="1" x="1262"/>
        <item m="1" x="7783"/>
        <item m="1" x="7741"/>
        <item m="1" x="4151"/>
        <item m="1" x="6523"/>
        <item m="1" x="738"/>
        <item m="1" x="570"/>
        <item m="1" x="7180"/>
        <item m="1" x="2013"/>
        <item m="1" x="7329"/>
        <item m="1" x="1994"/>
        <item m="1" x="7017"/>
        <item m="1" x="532"/>
        <item m="1" x="7649"/>
        <item m="1" x="577"/>
        <item m="1" x="2030"/>
        <item m="1" x="2046"/>
        <item m="1" x="2960"/>
        <item m="1" x="6598"/>
        <item m="1" x="3558"/>
        <item m="1" x="2784"/>
        <item m="1" x="6483"/>
        <item m="1" x="3653"/>
        <item m="1" x="6540"/>
        <item m="1" x="4981"/>
        <item m="1" x="7916"/>
        <item m="1" x="6349"/>
        <item m="1" x="3353"/>
        <item m="1" x="7644"/>
        <item m="1" x="6679"/>
        <item m="1" x="3890"/>
        <item m="1" x="7603"/>
        <item m="1" x="2279"/>
        <item m="1" x="5265"/>
        <item m="1" x="7500"/>
        <item m="1" x="7972"/>
        <item m="1" x="7340"/>
        <item m="1" x="3586"/>
        <item m="1" x="731"/>
        <item m="1" x="3334"/>
        <item m="1" x="7937"/>
        <item m="1" x="7514"/>
        <item m="1" x="5286"/>
        <item m="1" x="6088"/>
        <item m="1" x="7641"/>
        <item m="1" x="7778"/>
        <item m="1" x="5394"/>
        <item m="1" x="4855"/>
        <item m="1" x="7434"/>
        <item m="1" x="1904"/>
        <item m="1" x="3293"/>
        <item m="1" x="2561"/>
        <item m="1" x="7571"/>
        <item m="1" x="7980"/>
        <item m="1" x="5568"/>
        <item m="1" x="673"/>
        <item m="1" x="3531"/>
        <item m="1" x="7674"/>
        <item m="1" x="6469"/>
        <item m="1" x="3545"/>
        <item m="1" x="681"/>
        <item m="1" x="5589"/>
        <item m="1" x="2574"/>
        <item m="1" x="6883"/>
        <item m="1" x="584"/>
        <item m="1" x="7816"/>
        <item m="1" x="913"/>
        <item m="1" x="5523"/>
        <item m="1" x="2771"/>
        <item m="1" x="411"/>
        <item m="1" x="5798"/>
        <item m="1" x="2183"/>
        <item m="1" x="5142"/>
        <item m="1" x="1432"/>
        <item m="1" x="7917"/>
        <item m="1" x="3538"/>
        <item m="1" x="4351"/>
        <item m="1" x="6986"/>
        <item m="1" x="5974"/>
        <item m="1" x="7283"/>
        <item m="1" x="2638"/>
        <item m="1" x="5466"/>
        <item m="1" x="2158"/>
        <item m="1" x="7580"/>
        <item m="1" x="3232"/>
        <item m="1" x="638"/>
        <item m="1" x="2679"/>
        <item m="1" x="2371"/>
        <item m="1" x="3714"/>
        <item m="1" x="1260"/>
        <item m="1" x="7782"/>
        <item m="1" x="496"/>
        <item m="1" x="3201"/>
        <item m="1" x="2424"/>
        <item m="1" x="4415"/>
        <item m="1" x="7623"/>
        <item m="1" x="1094"/>
        <item m="1" x="7759"/>
        <item m="1" x="5424"/>
        <item m="1" x="6187"/>
        <item m="1" x="4766"/>
        <item m="1" x="7729"/>
        <item m="1" x="7582"/>
        <item m="1" x="7853"/>
        <item m="1" x="2695"/>
        <item m="1" x="7960"/>
        <item m="1" x="4188"/>
        <item m="1" x="7825"/>
        <item m="1" x="1525"/>
        <item m="1" x="7343"/>
        <item m="1" x="2051"/>
        <item m="1" x="7535"/>
        <item m="1" x="7929"/>
        <item m="1" x="7893"/>
        <item m="1" x="6960"/>
        <item m="1" x="767"/>
        <item m="1" x="3151"/>
        <item m="1" x="2851"/>
        <item m="1" x="3618"/>
        <item m="1" x="6518"/>
        <item m="1" x="5856"/>
        <item m="1" x="7611"/>
        <item m="1" x="7693"/>
        <item m="1" x="7029"/>
        <item m="1" x="3588"/>
        <item m="1" x="4683"/>
        <item m="1" x="1981"/>
        <item m="1" x="4949"/>
        <item m="1" x="2223"/>
        <item m="1" x="7199"/>
        <item m="1" x="7895"/>
        <item m="1" x="781"/>
        <item m="1" x="6532"/>
        <item m="1" x="3644"/>
        <item m="1" x="7479"/>
        <item m="1" x="3099"/>
        <item m="1" x="2744"/>
        <item m="1" x="5761"/>
        <item m="1" x="389"/>
        <item m="1" x="2481"/>
        <item m="1" x="7314"/>
        <item m="1" x="7594"/>
        <item m="1" x="5521"/>
        <item m="1" x="7659"/>
        <item m="1" x="7563"/>
        <item m="1" x="7690"/>
        <item m="1" x="2825"/>
        <item m="1" x="5774"/>
        <item m="1" x="3067"/>
        <item m="1" x="414"/>
        <item m="1" x="7566"/>
        <item m="1" x="246"/>
        <item m="1" x="7501"/>
        <item m="1" x="7639"/>
        <item m="1" x="5266"/>
        <item m="1" x="6059"/>
        <item m="1" x="7715"/>
        <item m="1" x="5496"/>
        <item m="1" x="7691"/>
        <item m="1" x="6376"/>
        <item m="1" x="4344"/>
        <item m="1" x="6983"/>
        <item m="1" x="7962"/>
        <item m="1" x="1540"/>
        <item m="1" x="5801"/>
        <item m="1" x="6472"/>
        <item m="1" x="7661"/>
        <item m="1" x="6236"/>
        <item m="1" x="6422"/>
        <item m="1" x="3444"/>
        <item m="1" x="7922"/>
        <item m="1" x="5161"/>
        <item m="1" x="2198"/>
        <item m="1" x="618"/>
        <item m="1" x="1635"/>
        <item m="1" x="856"/>
        <item m="1" x="3489"/>
        <item m="1" x="6304"/>
        <item m="1" x="1458"/>
        <item m="1" x="7826"/>
        <item m="1" x="7820"/>
        <item m="1" x="7032"/>
        <item m="1" x="7861"/>
        <item m="1" x="1749"/>
        <item m="1" x="7776"/>
        <item m="1" x="7682"/>
        <item m="1" x="726"/>
        <item m="1" x="7680"/>
        <item m="1" x="7734"/>
        <item m="1" x="7597"/>
        <item m="1" x="7640"/>
        <item m="1" x="3316"/>
        <item m="1" x="7678"/>
        <item m="1" x="7902"/>
        <item m="1" x="7876"/>
        <item m="1" x="1669"/>
        <item m="1" x="872"/>
        <item m="1" x="3530"/>
        <item m="1" x="2179"/>
        <item m="1" x="7553"/>
        <item m="1" x="4297"/>
        <item m="1" x="7807"/>
        <item m="1" x="1397"/>
        <item m="1" x="6139"/>
        <item m="1" x="7754"/>
        <item m="1" x="7752"/>
        <item m="1" x="2320"/>
        <item m="1" x="5277"/>
        <item m="1" x="7345"/>
        <item m="1" x="7376"/>
        <item m="1" x="7899"/>
        <item m="1" x="339"/>
        <item m="1" x="1108"/>
        <item m="1" x="6596"/>
        <item m="1" x="2079"/>
        <item m="1" x="5040"/>
        <item m="1" x="2295"/>
        <item m="1" x="1826"/>
        <item m="1" x="2575"/>
        <item m="1" x="7868"/>
        <item m="1" x="7981"/>
        <item m="1" x="7951"/>
        <item m="1" x="7413"/>
        <item m="1" x="7539"/>
        <item m="1" x="7523"/>
        <item m="1" x="7944"/>
        <item m="1" x="7864"/>
        <item m="1" x="7945"/>
        <item m="1" x="7758"/>
        <item m="1" x="475"/>
        <item m="1" x="5901"/>
        <item m="1" x="7653"/>
        <item m="1" x="5095"/>
        <item m="1" x="2135"/>
        <item m="1" x="3724"/>
        <item m="1" x="814"/>
        <item m="1" x="7702"/>
        <item m="1" x="5113"/>
        <item m="1" x="5920"/>
        <item m="1" x="7620"/>
        <item m="1" x="5657"/>
        <item m="1" x="2628"/>
        <item m="1" x="5376"/>
        <item m="1" x="2919"/>
        <item m="1" x="325"/>
        <item m="1" x="7995"/>
        <item m="1" x="6253"/>
        <item m="1" x="7662"/>
        <item m="1" x="1076"/>
        <item m="1" x="7790"/>
        <item m="1" x="2852"/>
        <item m="1" x="1411"/>
        <item m="1" x="4364"/>
        <item m="1" x="928"/>
        <item m="1" x="7814"/>
        <item m="1" x="5727"/>
        <item m="1" x="1424"/>
        <item m="1" x="6477"/>
        <item m="1" x="7676"/>
        <item m="1" x="680"/>
        <item m="1" x="712"/>
        <item m="1" x="6491"/>
        <item m="1" x="3570"/>
        <item m="1" x="3840"/>
        <item m="1" x="7735"/>
        <item m="1" x="7681"/>
        <item m="1" x="961"/>
        <item m="1" x="6654"/>
        <item m="1" x="6451"/>
        <item m="1" x="1120"/>
        <item m="1" x="7953"/>
        <item m="1" x="1946"/>
        <item m="1" x="7166"/>
        <item m="1" x="7887"/>
        <item m="1" x="7292"/>
        <item m="1" x="5810"/>
        <item m="1" x="3574"/>
        <item m="1" x="259"/>
        <item m="1" x="2799"/>
        <item m="1" x="2245"/>
        <item m="1" x="4675"/>
        <item m="1" x="2062"/>
        <item m="1" x="274"/>
        <item m="1" x="2827"/>
        <item m="1" x="2736"/>
        <item m="1" x="5750"/>
        <item m="1" x="3126"/>
        <item m="1" x="4954"/>
        <item m="1" x="4160"/>
        <item m="1" x="565"/>
        <item m="1" x="7643"/>
        <item m="1" x="6710"/>
        <item m="1" x="7738"/>
        <item m="1" x="6504"/>
        <item m="1" x="3598"/>
        <item m="1" x="2323"/>
        <item m="1" x="4858"/>
        <item m="1" x="7881"/>
        <item m="1" x="1906"/>
        <item m="1" x="3913"/>
        <item m="1" x="6704"/>
        <item m="1" x="1032"/>
        <item m="1" x="7631"/>
        <item m="1" x="6987"/>
        <item m="1" x="5162"/>
        <item m="1" x="6886"/>
        <item m="1" x="533"/>
        <item m="1" x="6522"/>
        <item m="1" x="7673"/>
        <item m="1" x="2699"/>
        <item m="1" x="216"/>
        <item m="1" x="341"/>
        <item m="1" x="7585"/>
        <item m="1" x="6462"/>
        <item m="1" x="3517"/>
        <item m="1" x="667"/>
        <item m="1" x="4291"/>
        <item m="1" x="7925"/>
        <item m="1" x="7289"/>
        <item m="1" x="2208"/>
        <item m="1" x="7720"/>
        <item m="1" x="1392"/>
        <item m="1" x="3771"/>
        <item m="1" x="2221"/>
        <item m="1" x="5982"/>
        <item m="1" x="2994"/>
        <item m="1" x="6909"/>
        <item m="1" x="3732"/>
        <item m="1" x="6603"/>
        <item m="1" x="7406"/>
        <item m="1" x="2367"/>
        <item m="1" x="7948"/>
        <item m="1" x="6616"/>
        <item m="1" x="3757"/>
        <item m="1" x="894"/>
        <item m="1" x="7670"/>
        <item m="1" x="1386"/>
        <item m="1" x="2510"/>
        <item m="1" x="4190"/>
        <item m="1" x="1280"/>
        <item m="1" x="1246"/>
        <item m="1" x="4979"/>
        <item m="1" x="791"/>
        <item m="1" x="7695"/>
        <item m="1" x="3654"/>
        <item m="1" x="4997"/>
        <item x="203"/>
        <item m="1" x="4198"/>
        <item m="1" x="5830"/>
        <item m="1" x="5032"/>
        <item m="1" x="7371"/>
        <item m="1" x="5267"/>
        <item m="1" x="2792"/>
        <item m="1" x="2284"/>
        <item m="1" x="7779"/>
        <item m="1" x="7732"/>
        <item m="1" x="2242"/>
        <item m="1" x="5212"/>
        <item m="1" x="7971"/>
        <item m="1" x="7316"/>
        <item m="1" x="1887"/>
        <item m="1" x="4834"/>
        <item m="1" x="6503"/>
        <item m="1" x="6545"/>
        <item m="1" x="3656"/>
        <item m="1" x="7744"/>
        <item m="1" x="4623"/>
        <item m="1" x="1679"/>
        <item m="1" x="7138"/>
        <item m="1" x="3404"/>
        <item m="1" x="6390"/>
        <item m="1" x="7697"/>
        <item m="1" x="7000"/>
        <item m="1" x="1455"/>
        <item m="1" x="4358"/>
        <item m="1" x="1442"/>
        <item m="1" x="536"/>
        <item m="1" x="6294"/>
        <item m="1" x="7672"/>
        <item m="1" x="1900"/>
        <item m="1" x="7633"/>
        <item m="1" x="7652"/>
        <item m="1" x="508"/>
        <item m="1" x="6207"/>
        <item m="1" x="2403"/>
        <item m="1" x="7849"/>
        <item m="1" x="6991"/>
        <item m="1" x="5185"/>
        <item m="1" x="2479"/>
        <item m="1" x="4851"/>
        <item m="1" x="6473"/>
        <item m="1" x="7986"/>
        <item m="1" x="2604"/>
        <item m="1" x="7617"/>
        <item m="1" x="7546"/>
        <item m="1" x="4486"/>
        <item m="1" x="6935"/>
        <item m="1" x="7054"/>
        <item m="1" x="7871"/>
        <item m="1" x="7764"/>
        <item m="1" x="1837"/>
        <item m="1" x="2396"/>
        <item m="1" x="4812"/>
        <item m="1" x="7789"/>
        <item m="1" x="4761"/>
        <item m="1" x="4988"/>
        <item m="1" x="7218"/>
        <item m="1" x="7243"/>
        <item m="1" x="2124"/>
        <item m="1" x="4231"/>
        <item m="1" x="6599"/>
        <item m="1" x="3728"/>
        <item m="1" x="7666"/>
        <item m="1" x="3268"/>
        <item m="1" x="6276"/>
        <item m="1" x="3512"/>
        <item m="1" x="6457"/>
        <item m="1" x="6500"/>
        <item m="1" x="7171"/>
        <item m="1" x="7889"/>
        <item m="1" x="6692"/>
        <item m="1" x="758"/>
        <item m="1" x="6111"/>
        <item m="1" x="3112"/>
        <item m="1" x="7739"/>
        <item m="1" x="5019"/>
        <item m="1" x="7034"/>
        <item m="1" x="4451"/>
        <item m="1" x="3669"/>
        <item m="1" x="1782"/>
        <item m="1" x="7193"/>
        <item m="1" x="5864"/>
        <item m="1" x="2860"/>
        <item m="1" x="7862"/>
        <item m="1" x="7613"/>
        <item m="1" x="451"/>
        <item m="1" x="2926"/>
        <item m="1" x="1571"/>
        <item m="1" x="6551"/>
        <item m="1" x="7686"/>
        <item m="1" x="6363"/>
        <item m="1" x="757"/>
        <item m="1" x="7687"/>
        <item m="1" x="6128"/>
        <item m="1" x="7647"/>
        <item m="1" x="574"/>
        <item m="1" x="5298"/>
        <item m="1" x="7642"/>
        <item m="1" x="7521"/>
        <item m="1" x="7176"/>
        <item m="1" x="3936"/>
        <item m="1" x="5705"/>
        <item m="1" x="1942"/>
        <item m="1" x="5599"/>
        <item m="1" x="3553"/>
        <item m="1" x="2581"/>
        <item m="1" x="6371"/>
        <item m="1" x="4333"/>
        <item m="1" x="693"/>
        <item m="1" x="2516"/>
        <item m="1" x="7973"/>
        <item m="1" x="7968"/>
        <item m="1" x="4896"/>
        <item m="1" x="7555"/>
        <item m="1" x="3502"/>
        <item m="1" x="5723"/>
        <item m="1" x="7590"/>
        <item m="1" x="223"/>
        <item m="1" x="2712"/>
        <item m="1" x="657"/>
        <item m="1" x="922"/>
        <item m="1" x="7726"/>
        <item m="1" x="3797"/>
        <item m="1" x="7285"/>
        <item m="1" x="7834"/>
        <item m="1" x="3211"/>
        <item m="1" x="2386"/>
        <item m="1" x="7803"/>
        <item m="1" x="836"/>
        <item m="1" x="4529"/>
        <item m="1" x="1622"/>
        <item m="1" x="7841"/>
        <item m="1" x="6949"/>
        <item m="1" x="871"/>
        <item m="1" x="7992"/>
        <item m="1" x="5369"/>
        <item m="1" x="7551"/>
        <item m="1" x="1328"/>
        <item m="1" x="7402"/>
        <item m="1" x="2445"/>
        <item m="1" x="6246"/>
        <item m="1" x="7952"/>
        <item m="1" x="6972"/>
        <item m="1" x="6436"/>
        <item m="1" x="583"/>
        <item m="1" x="5627"/>
        <item m="1" x="3247"/>
        <item m="1" x="7362"/>
        <item m="1" x="6385"/>
        <item m="1" x="3947"/>
        <item m="1" x="7828"/>
        <item m="1" x="1293"/>
        <item m="1" x="6897"/>
        <item m="1" x="4209"/>
        <item m="1" x="6359"/>
        <item m="1" x="5291"/>
        <item m="1" x="7941"/>
        <item m="1" x="2313"/>
        <item m="1" x="7935"/>
        <item m="1" x="4960"/>
        <item m="1" x="803"/>
        <item m="1" x="6393"/>
        <item m="1" x="7896"/>
        <item m="1" x="5835"/>
        <item m="1" x="6510"/>
        <item m="1" x="3607"/>
        <item m="1" x="7694"/>
        <item m="1" x="3394"/>
        <item m="1" x="7781"/>
        <item m="1" x="7858"/>
        <item m="1" x="3162"/>
        <item m="1" x="3924"/>
        <item m="1" x="6713"/>
        <item m="1" x="7745"/>
        <item m="1" x="6547"/>
        <item m="1" x="799"/>
        <item m="1" x="1041"/>
        <item m="1" x="6382"/>
        <item m="1" x="7884"/>
        <item m="1" x="1734"/>
        <item m="1" x="7772"/>
        <item m="1" x="1187"/>
        <item m="1" x="449"/>
        <item m="1" x="3133"/>
        <item m="1" x="2463"/>
        <item m="1" x="3311"/>
        <item m="1" x="5332"/>
        <item m="1" x="4473"/>
        <item m="1" x="5453"/>
        <item m="1" x="7048"/>
        <item m="1" x="2342"/>
        <item m="1" x="7998"/>
        <item m="1" x="7926"/>
        <item m="1" x="5176"/>
        <item m="1" x="7455"/>
        <item m="1" x="7964"/>
        <item m="1" x="4884"/>
        <item m="1" x="5436"/>
        <item m="1" x="1695"/>
        <item m="1" x="7557"/>
        <item m="1" x="3031"/>
        <item m="1" x="395"/>
        <item m="1" x="7923"/>
        <item m="1" x="7634"/>
        <item m="1" x="7878"/>
        <item m="1" x="5716"/>
        <item m="1" x="220"/>
        <item m="1" x="2705"/>
        <item m="1" x="1419"/>
        <item m="1" x="4086"/>
        <item m="1" x="1195"/>
        <item m="1" x="6830"/>
        <item m="1" x="6456"/>
        <item m="1" x="7719"/>
        <item m="1" x="7797"/>
        <item m="1" x="1349"/>
        <item m="1" x="390"/>
        <item m="1" x="7655"/>
        <item m="1" x="3381"/>
        <item m="1" x="7886"/>
        <item m="1" x="7671"/>
        <item m="1" x="653"/>
        <item m="1" x="3002"/>
        <item x="102"/>
        <item m="1" x="6776"/>
        <item m="1" x="864"/>
        <item m="1" x="4006"/>
        <item m="1" x="6408"/>
        <item m="1" x="7795"/>
        <item m="1" x="7660"/>
        <item m="1" x="6609"/>
        <item m="1" x="7108"/>
        <item m="1" x="7873"/>
        <item m="1" x="7837"/>
        <item m="1" x="1614"/>
        <item m="1" x="6940"/>
        <item m="1" x="7927"/>
        <item m="1" x="6664"/>
        <item m="1" x="7827"/>
        <item m="1" x="6896"/>
        <item m="1" x="7934"/>
        <item m="1" x="1565"/>
        <item m="1" x="7784"/>
        <item m="1" x="5635"/>
        <item m="1" x="4826"/>
        <item m="1" x="7584"/>
        <item m="1" x="7622"/>
        <item m="1" x="2928"/>
        <item m="1" x="332"/>
        <item m="1" x="3726"/>
        <item m="1" x="6597"/>
        <item m="1" x="7872"/>
        <item m="1" x="7608"/>
        <item m="1" x="7740"/>
        <item m="1" x="5170"/>
        <item m="1" x="4317"/>
        <item m="1" x="365"/>
        <item m="1" x="2973"/>
        <item m="1" x="7078"/>
        <item m="1" x="3128"/>
        <item m="1" x="6127"/>
        <item m="1" x="7786"/>
        <item m="1" x="4480"/>
        <item m="1" x="1572"/>
        <item m="1" x="782"/>
        <item m="1" x="1286"/>
        <item m="1" x="4200"/>
        <item m="1" x="6889"/>
        <item m="1" x="2566"/>
        <item m="1" x="2832"/>
        <item m="1" x="3141"/>
        <item m="1" x="7573"/>
        <item m="1" x="5577"/>
        <item m="1" x="7057"/>
        <item m="1" x="4461"/>
        <item m="1" x="7866"/>
        <item m="1" x="566"/>
        <item m="1" x="5553"/>
        <item m="1" x="5820"/>
        <item m="1" x="2811"/>
        <item m="1" x="6876"/>
        <item m="1" x="7357"/>
        <item m="1" x="2821"/>
        <item m="1" x="938"/>
        <item m="1" x="2854"/>
        <item m="1" x="7753"/>
        <item m="1" x="7731"/>
        <item m="1" x="300"/>
        <item m="1" x="458"/>
        <item m="1" x="7628"/>
        <item m="1" x="2416"/>
        <item m="1" x="7440"/>
        <item m="1" x="7836"/>
        <item m="1" x="7762"/>
        <item m="1" x="1122"/>
        <item m="1" x="1146"/>
        <item m="1" x="2132"/>
        <item m="1" x="874"/>
        <item m="1" x="7248"/>
        <item m="1" x="7806"/>
        <item m="1" x="7296"/>
        <item m="1" x="6656"/>
        <item m="1" x="3841"/>
        <item m="1" x="677"/>
        <item m="1" x="654"/>
        <item m="1" x="6268"/>
        <item m="1" x="7267"/>
        <item m="1" x="4856"/>
        <item m="1" x="6480"/>
        <item m="1" x="7956"/>
        <item m="1" x="7559"/>
        <item m="1" x="5472"/>
        <item m="1" x="376"/>
        <item m="1" x="7592"/>
        <item m="1" x="5738"/>
        <item m="1" x="229"/>
        <item m="1" x="2727"/>
        <item m="1" x="2227"/>
        <item m="1" x="5988"/>
        <item m="1" x="695"/>
        <item m="1" x="7721"/>
        <item m="1" x="7815"/>
        <item m="1" x="5890"/>
        <item m="1" x="3736"/>
        <item m="1" x="2883"/>
        <item m="1" x="7791"/>
        <item m="1" x="2659"/>
        <item m="1" x="7997"/>
        <item m="1" x="5330"/>
        <item m="1" x="6549"/>
        <item m="1" x="7540"/>
        <item m="1" x="3665"/>
        <item m="1" x="7747"/>
        <item m="1" x="7418"/>
        <item m="1" x="7985"/>
        <item m="1" x="7094"/>
        <item m="1" x="7832"/>
        <item m="1" x="5587"/>
        <item m="1" x="7575"/>
        <item m="1" x="284"/>
        <item m="1" x="6130"/>
        <item m="1" x="6722"/>
        <item m="1" x="1375"/>
        <item m="1" x="7091"/>
        <item m="1" x="4541"/>
        <item m="1" x="1628"/>
        <item m="1" x="7843"/>
        <item m="1" x="6955"/>
        <item m="1" x="4277"/>
        <item m="1" x="7928"/>
        <item m="1" x="2898"/>
        <item m="1" x="369"/>
        <item m="1" x="7903"/>
        <item m="1" x="6125"/>
        <item m="1" x="7777"/>
        <item m="1" x="3603"/>
        <item m="1" x="7545"/>
        <item m="1" x="6978"/>
        <item m="1" x="2520"/>
        <item m="1" x="5333"/>
        <item m="1" x="7542"/>
        <item m="1" x="7544"/>
        <item m="1" x="7698"/>
        <item m="1" x="7181"/>
        <item m="1" x="2014"/>
        <item m="1" x="4467"/>
        <item m="1" x="1556"/>
        <item m="1" x="7830"/>
        <item m="1" x="2054"/>
        <item m="1" x="7042"/>
        <item m="1" x="3676"/>
        <item m="1" x="7689"/>
        <item m="1" x="7372"/>
        <item m="1" x="7788"/>
        <item m="1" x="1549"/>
        <item m="1" x="6902"/>
        <item m="1" x="6735"/>
        <item m="1" x="4216"/>
        <item m="1" x="7829"/>
        <item m="1" x="1300"/>
        <item m="1" x="279"/>
        <item m="1" x="7938"/>
        <item m="1" x="2072"/>
        <item m="1" x="6381"/>
        <item m="1" x="1019"/>
        <item m="1" x="5309"/>
        <item m="1" x="2080"/>
        <item m="1" x="521"/>
        <item m="1" x="3543"/>
        <item m="1" x="679"/>
        <item m="1" x="5186"/>
        <item m="1" x="6330"/>
        <item m="1" x="7679"/>
        <item m="1" x="4332"/>
        <item m="1" x="4622"/>
        <item m="1" x="3821"/>
        <item m="1" x="5752"/>
        <item m="1" x="2738"/>
        <item m="1" x="3540"/>
        <item m="1" x="3564"/>
        <item m="1" x="213"/>
        <item m="1" x="6485"/>
        <item m="1" x="2454"/>
        <item m="1" x="5446"/>
        <item m="1" x="708"/>
        <item m="1" x="4352"/>
        <item m="1" x="4096"/>
        <item m="1" x="7817"/>
        <item m="1" x="6320"/>
        <item m="1" x="7677"/>
        <item m="1" x="7425"/>
        <item m="1" x="2399"/>
        <item m="1" x="6743"/>
        <item m="1" x="5034"/>
        <item m="1" x="2167"/>
        <item m="1" x="5130"/>
        <item m="1" x="7763"/>
        <item m="1" x="503"/>
        <item m="1" x="7625"/>
        <item m="1" x="1134"/>
        <item m="1" x="1354"/>
        <item m="1" x="7799"/>
        <item m="1" x="626"/>
        <item m="1" x="489"/>
        <item m="1" x="7264"/>
        <item m="1" x="338"/>
        <item m="1" x="497"/>
        <item m="1" x="7437"/>
        <item m="1" x="6928"/>
        <item m="1" x="7957"/>
        <item m="1" x="1765"/>
        <item m="1" x="278"/>
        <item m="1" x="7751"/>
        <item m="1" x="3938"/>
        <item m="1" x="7787"/>
        <item m="1" x="6564"/>
        <item m="1" x="6137"/>
        <item m="1" x="5839"/>
        <item m="1" x="5878"/>
        <item m="1" x="3668"/>
        <item m="1" x="2875"/>
        <item m="1" x="7385"/>
        <item m="1" x="7221"/>
        <item m="1" x="7901"/>
        <item m="1" x="5047"/>
        <item m="1" x="2086"/>
        <item m="1" x="1270"/>
        <item m="1" x="1827"/>
        <item m="1" x="292"/>
        <item m="1" x="7770"/>
        <item m="1" x="3642"/>
        <item m="1" x="7780"/>
        <item m="1" x="7743"/>
        <item m="1" x="6697"/>
        <item m="1" x="7785"/>
        <item m="1" x="6717"/>
        <item m="1" x="3928"/>
        <item m="1" x="6530"/>
        <item m="1" x="1348"/>
        <item m="1" x="5127"/>
        <item m="1" x="1681"/>
        <item x="88"/>
        <item m="1" x="1911"/>
        <item m="1" x="4864"/>
        <item m="1" x="2486"/>
        <item m="1" x="5481"/>
        <item m="1" x="5443"/>
        <item m="1" x="554"/>
        <item m="1" x="3321"/>
        <item m="1" x="5715"/>
        <item m="1" x="1434"/>
        <item m="1" x="1815"/>
        <item m="1" x="5035"/>
        <item m="1" x="7574"/>
        <item m="1" x="7913"/>
        <item m="1" x="6097"/>
        <item m="1" x="5939"/>
        <item m="1" x="2153"/>
        <item m="1" x="5117"/>
        <item m="1" x="1383"/>
        <item m="1" x="7805"/>
        <item m="1" x="7624"/>
        <item m="1" x="6222"/>
        <item m="1" x="354"/>
        <item m="1" x="2959"/>
        <item m="1" x="1439"/>
        <item m="1" x="7897"/>
        <item m="1" x="7209"/>
        <item m="1" x="6739"/>
        <item m="1" x="3953"/>
        <item m="1" x="6721"/>
        <item m="1" x="7600"/>
        <item m="1" x="2570"/>
        <item m="1" x="4755"/>
        <item m="1" x="1819"/>
        <item m="1" x="5581"/>
        <item m="1" x="7638"/>
        <item m="1" x="5796"/>
        <item m="1" x="2786"/>
        <item m="1" x="7570"/>
        <item m="1" x="7576"/>
        <item m="1" x="1740"/>
        <item m="1" x="7859"/>
        <item m="1" x="7933"/>
        <item m="1" x="432"/>
        <item m="1" x="7604"/>
        <item m="1" x="7175"/>
        <item m="1" x="4715"/>
        <item m="1" x="7598"/>
        <item m="1" x="417"/>
        <item m="1" x="4449"/>
        <item m="1" x="7031"/>
        <item m="1" x="4356"/>
        <item m="1" x="4953"/>
        <item m="1" x="2527"/>
        <item m="1" x="7567"/>
        <item m="1" x="5409"/>
        <item m="1" x="4301"/>
        <item m="1" x="1239"/>
        <item m="1" x="6515"/>
        <item x="22"/>
        <item m="1" x="5852"/>
        <item m="1" x="5471"/>
        <item x="74"/>
        <item m="1" x="2710"/>
        <item x="73"/>
        <item m="1" x="222"/>
        <item m="1" x="6734"/>
        <item m="1" x="6492"/>
        <item m="1" x="6992"/>
        <item m="1" x="6353"/>
        <item m="1" x="4305"/>
        <item m="1" x="2307"/>
        <item m="1" x="1933"/>
        <item m="1" x="276"/>
        <item m="1" x="7969"/>
        <item m="1" x="7595"/>
        <item x="54"/>
        <item m="1" x="5054"/>
        <item m="1" x="4057"/>
        <item m="1" x="5042"/>
        <item m="1" x="7869"/>
        <item m="1" x="7730"/>
        <item m="1" x="6659"/>
        <item m="1" x="2779"/>
        <item m="1" x="4382"/>
        <item m="1" x="1468"/>
        <item m="1" x="1786"/>
        <item m="1" x="4734"/>
        <item m="1" x="7632"/>
        <item m="1" x="2501"/>
        <item m="1" x="7701"/>
        <item m="1" x="7855"/>
        <item m="1" x="5790"/>
        <item m="1" x="7524"/>
        <item m="1" x="4487"/>
        <item m="1" x="7290"/>
        <item m="1" x="4125"/>
        <item m="1" x="7187"/>
        <item m="1" x="6999"/>
        <item m="1" x="7894"/>
        <item m="1" x="7851"/>
        <item x="57"/>
        <item x="58"/>
        <item m="1" x="4873"/>
        <item m="1" x="1712"/>
        <item m="1" x="811"/>
        <item m="1" x="1024"/>
        <item m="1" x="7168"/>
        <item m="1" x="3869"/>
        <item m="1" x="2640"/>
        <item m="1" x="5653"/>
        <item m="1" x="5203"/>
        <item m="1" x="7630"/>
        <item m="1" x="4153"/>
        <item m="1" x="3546"/>
        <item m="1" x="1264"/>
        <item m="1" x="7954"/>
        <item m="1" x="6516"/>
        <item m="1" x="1751"/>
        <item m="1" x="4450"/>
        <item m="1" x="7665"/>
        <item m="1" x="7646"/>
        <item m="1" x="6121"/>
        <item m="1" x="7591"/>
        <item m="1" x="5735"/>
        <item x="40"/>
        <item x="42"/>
        <item x="38"/>
        <item x="37"/>
        <item x="44"/>
        <item x="46"/>
        <item x="41"/>
        <item x="36"/>
        <item x="39"/>
        <item m="1" x="6134"/>
        <item m="1" x="6346"/>
        <item m="1" x="5551"/>
        <item m="1" x="561"/>
        <item m="1" x="7810"/>
        <item x="62"/>
        <item m="1" x="4423"/>
        <item m="1" x="6340"/>
        <item m="1" x="3335"/>
        <item m="1" x="6778"/>
        <item m="1" x="7462"/>
        <item m="1" x="7967"/>
        <item m="1" x="2228"/>
        <item m="1" x="7723"/>
        <item m="1" x="7914"/>
        <item m="1" x="7852"/>
        <item m="1" x="7298"/>
        <item m="1" x="7596"/>
        <item m="1" x="7775"/>
        <item m="1" x="1218"/>
        <item m="1" x="2174"/>
        <item m="1" x="977"/>
        <item m="1" x="4634"/>
        <item m="1" x="6837"/>
        <item m="1" x="4100"/>
        <item m="1" x="5631"/>
        <item m="1" x="2465"/>
        <item m="1" x="5454"/>
        <item m="1" x="7466"/>
        <item m="1" x="7970"/>
        <item m="1" x="5192"/>
        <item m="1" x="340"/>
        <item m="1" x="2475"/>
        <item m="1" x="7651"/>
        <item m="1" x="5935"/>
        <item m="1" x="2261"/>
        <item m="1" x="7577"/>
        <item m="1" x="7716"/>
        <item m="1" x="7636"/>
        <item m="1" x="1105"/>
        <item m="1" x="4807"/>
        <item m="1" x="6592"/>
        <item m="1" x="7818"/>
        <item m="1" x="3987"/>
        <item m="1" x="7804"/>
        <item m="1" x="816"/>
        <item x="98"/>
        <item m="1" x="6985"/>
        <item m="1" x="6782"/>
        <item m="1" x="4017"/>
        <item m="1" x="7629"/>
        <item m="1" x="7792"/>
        <item m="1" x="7767"/>
        <item m="1" x="7565"/>
        <item m="1" x="6583"/>
        <item m="1" x="5686"/>
        <item m="1" x="7586"/>
        <item m="1" x="2944"/>
        <item m="1" x="342"/>
        <item m="1" x="7898"/>
        <item m="1" x="633"/>
        <item m="1" x="1361"/>
        <item m="1" x="7800"/>
        <item m="1" x="7802"/>
        <item m="1" x="5614"/>
        <item m="1" x="7756"/>
        <item m="1" x="6220"/>
        <item m="1" x="1077"/>
        <item m="1" x="3740"/>
        <item m="1" x="5696"/>
        <item m="1" x="2165"/>
        <item m="1" x="7999"/>
        <item m="1" x="7703"/>
        <item m="1" x="7648"/>
        <item m="1" x="2632"/>
        <item m="1" x="4343"/>
        <item m="1" x="7879"/>
        <item m="1" x="7121"/>
        <item m="1" x="7436"/>
        <item m="1" x="3422"/>
        <item m="1" x="4596"/>
        <item m="1" x="1665"/>
        <item m="1" x="7587"/>
        <item m="1" x="356"/>
        <item m="1" x="2965"/>
        <item m="1" x="7626"/>
        <item m="1" x="5958"/>
        <item m="1" x="5970"/>
        <item m="1" x="7915"/>
        <item m="1" x="7270"/>
        <item m="1" x="465"/>
        <item m="1" x="1917"/>
        <item m="1" x="5103"/>
        <item m="1" x="5316"/>
        <item m="1" x="2921"/>
        <item m="1" x="7813"/>
        <item m="1" x="7129"/>
        <item m="1" x="934"/>
        <item m="1" x="7728"/>
        <item m="1" x="7874"/>
        <item m="1" x="3803"/>
        <item m="1" x="6637"/>
        <item m="1" x="4329"/>
        <item m="1" x="690"/>
        <item m="1" x="7560"/>
        <item m="1" x="7709"/>
        <item m="1" x="7918"/>
        <item m="1" x="5148"/>
        <item m="1" x="2190"/>
        <item m="1" x="7793"/>
        <item m="1" x="7278"/>
        <item m="1" x="4871"/>
        <item m="1" x="7531"/>
        <item m="1" x="2202"/>
        <item m="1" x="6998"/>
        <item m="1" x="2693"/>
        <item m="1" x="7877"/>
        <item m="1" x="2643"/>
        <item x="177"/>
        <item m="1" x="630"/>
        <item x="178"/>
        <item x="155"/>
        <item m="1" x="7824"/>
        <item m="1" x="7965"/>
        <item m="1" x="7020"/>
        <item m="1" x="4420"/>
        <item m="1" x="7857"/>
        <item m="1" x="1728"/>
        <item m="1" x="6848"/>
        <item m="1" x="4169"/>
        <item m="1" x="6507"/>
        <item m="1" x="6049"/>
        <item m="1" x="7601"/>
        <item m="1" x="7819"/>
        <item m="1" x="7609"/>
        <item m="1" x="1004"/>
        <item m="1" x="3352"/>
        <item m="1" x="569"/>
        <item m="1" x="6965"/>
        <item m="1" x="6605"/>
        <item m="1" x="7794"/>
        <item m="1" x="7796"/>
        <item m="1" x="7279"/>
        <item m="1" x="7024"/>
        <item m="1" x="7645"/>
        <item m="1" x="6120"/>
        <item m="1" x="7663"/>
        <item m="1" x="7235"/>
        <item m="1" x="7860"/>
        <item m="1" x="1521"/>
        <item m="1" x="4429"/>
        <item m="1" x="706"/>
        <item x="189"/>
        <item m="1" x="7637"/>
        <item m="1" x="7554"/>
        <item m="1" x="7696"/>
        <item m="1" x="2856"/>
        <item m="1" x="5859"/>
        <item m="1" x="4763"/>
        <item m="1" x="5596"/>
        <item m="1" x="1921"/>
        <item m="1" x="5611"/>
        <item m="1" x="3677"/>
        <item m="1" x="5603"/>
        <item m="1" x="7578"/>
        <item m="1" x="2356"/>
        <item m="1" x="6152"/>
        <item m="1" x="461"/>
        <item m="1" x="7699"/>
        <item m="1" x="2593"/>
        <item m="1" x="7984"/>
        <item m="1" x="6557"/>
        <item m="1" x="7749"/>
        <item m="1" x="1057"/>
        <item m="1" x="3933"/>
        <item m="1" x="6726"/>
        <item m="1" x="3609"/>
        <item m="1" x="5193"/>
        <item m="1" x="5805"/>
        <item m="1" x="258"/>
        <item m="1" x="2795"/>
        <item m="1" x="7621"/>
        <item x="18"/>
        <item x="17"/>
        <item x="16"/>
        <item m="1" x="4738"/>
        <item m="1" x="6900"/>
        <item x="0"/>
        <item x="1"/>
        <item x="2"/>
        <item x="4"/>
        <item x="5"/>
        <item x="3"/>
        <item m="1" x="1180"/>
        <item m="1" x="6053"/>
        <item m="1" x="7507"/>
        <item m="1" x="1741"/>
        <item m="1" x="3082"/>
        <item m="1" x="3123"/>
        <item m="1" x="2724"/>
        <item m="1" x="7558"/>
        <item m="1" x="7610"/>
        <item m="1" x="227"/>
        <item m="1" x="444"/>
        <item m="1" x="2687"/>
        <item m="1" x="2976"/>
        <item m="1" x="5967"/>
        <item m="1" x="7561"/>
        <item m="1" x="5478"/>
        <item m="1" x="6633"/>
        <item m="1" x="7272"/>
        <item m="1" x="2525"/>
        <item m="1" x="3627"/>
        <item m="1" x="3280"/>
        <item m="1" x="3401"/>
        <item m="1" x="2487"/>
        <item m="1" x="4498"/>
        <item m="1" x="6922"/>
        <item x="47"/>
        <item m="1" x="6403"/>
        <item m="1" x="1530"/>
        <item x="29"/>
        <item m="1" x="7675"/>
        <item m="1" x="3569"/>
        <item m="1" x="1987"/>
        <item m="1" x="1813"/>
        <item m="1" x="7055"/>
        <item m="1" x="6852"/>
        <item m="1" x="7865"/>
        <item m="1" x="7821"/>
        <item x="28"/>
        <item m="1" x="3068"/>
        <item m="1" x="2772"/>
        <item m="1" x="247"/>
        <item m="1" x="5422"/>
        <item m="1" x="7822"/>
        <item m="1" x="549"/>
        <item m="1" x="7583"/>
        <item m="1" x="7961"/>
        <item m="1" x="4615"/>
        <item m="1" x="692"/>
        <item m="1" x="351"/>
        <item m="1" x="3223"/>
        <item m="1" x="6327"/>
        <item m="1" x="985"/>
        <item x="84"/>
        <item x="85"/>
        <item m="1" x="5310"/>
        <item m="1" x="5338"/>
        <item m="1" x="5221"/>
        <item m="1" x="7151"/>
        <item m="1" x="896"/>
        <item x="92"/>
        <item m="1" x="7549"/>
        <item m="1" x="7064"/>
        <item m="1" x="6761"/>
        <item x="106"/>
        <item x="107"/>
        <item x="109"/>
        <item m="1" x="2537"/>
        <item m="1" x="7976"/>
        <item m="1" x="5539"/>
        <item m="1" x="7568"/>
        <item m="1" x="5284"/>
        <item m="1" x="7353"/>
        <item m="1" x="2304"/>
        <item m="1" x="7513"/>
        <item m="1" x="1043"/>
        <item m="1" x="4049"/>
        <item m="1" x="7543"/>
        <item m="1" x="7978"/>
        <item m="1" x="7982"/>
        <item m="1" x="2553"/>
        <item m="1" x="5854"/>
        <item m="1" x="6356"/>
        <item m="1" x="7427"/>
        <item m="1" x="7996"/>
        <item m="1" x="7733"/>
        <item m="1" x="7912"/>
        <item m="1" x="7713"/>
        <item x="130"/>
        <item x="131"/>
        <item x="132"/>
        <item x="133"/>
        <item x="134"/>
        <item x="135"/>
        <item x="136"/>
        <item m="1" x="5550"/>
        <item m="1" x="2816"/>
        <item m="1" x="7839"/>
        <item m="1" x="7808"/>
        <item m="1" x="7910"/>
        <item m="1" x="7845"/>
        <item m="1" x="2791"/>
        <item m="1" x="6016"/>
        <item m="1" x="4995"/>
        <item m="1" x="7293"/>
        <item m="1" x="7885"/>
        <item m="1" x="6684"/>
        <item m="1" x="4647"/>
        <item m="1" x="7109"/>
        <item m="1" x="1071"/>
        <item m="1" x="7010"/>
        <item m="1" x="6052"/>
        <item x="180"/>
        <item x="181"/>
        <item x="182"/>
        <item x="183"/>
        <item x="184"/>
        <item x="185"/>
        <item x="186"/>
        <item m="1" x="7882"/>
        <item m="1" x="1021"/>
        <item m="1" x="6335"/>
        <item m="1" x="5082"/>
        <item m="1" x="1394"/>
        <item x="6"/>
        <item x="7"/>
        <item x="8"/>
        <item x="9"/>
        <item x="10"/>
        <item x="11"/>
        <item x="15"/>
        <item x="19"/>
        <item x="20"/>
        <item x="21"/>
        <item x="23"/>
        <item x="24"/>
        <item x="25"/>
        <item x="26"/>
        <item x="27"/>
        <item x="30"/>
        <item x="31"/>
        <item x="32"/>
        <item x="33"/>
        <item x="34"/>
        <item x="35"/>
        <item x="43"/>
        <item x="45"/>
        <item x="48"/>
        <item x="49"/>
        <item x="50"/>
        <item x="51"/>
        <item x="52"/>
        <item x="53"/>
        <item x="55"/>
        <item x="56"/>
        <item x="59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5"/>
        <item x="76"/>
        <item x="77"/>
        <item x="78"/>
        <item x="79"/>
        <item x="80"/>
        <item x="81"/>
        <item x="82"/>
        <item x="83"/>
        <item x="87"/>
        <item x="89"/>
        <item x="90"/>
        <item x="91"/>
        <item x="93"/>
        <item x="94"/>
        <item x="95"/>
        <item x="96"/>
        <item x="97"/>
        <item x="99"/>
        <item x="100"/>
        <item x="101"/>
        <item x="103"/>
        <item x="104"/>
        <item x="105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8"/>
        <item x="139"/>
        <item x="140"/>
        <item x="14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9"/>
        <item x="187"/>
        <item x="188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5"/>
        <item x="206"/>
        <item x="2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545">
        <item m="1" x="3895"/>
        <item m="1" x="3109"/>
        <item m="1" x="3191"/>
        <item m="1" x="4052"/>
        <item m="1" x="5263"/>
        <item m="1" x="2112"/>
        <item m="1" x="4440"/>
        <item m="1" x="3709"/>
        <item m="1" x="2654"/>
        <item m="1" x="1091"/>
        <item m="1" x="4886"/>
        <item m="1" x="2324"/>
        <item m="1" x="2356"/>
        <item m="1" x="519"/>
        <item m="1" x="484"/>
        <item m="1" x="2143"/>
        <item m="1" x="373"/>
        <item m="1" x="435"/>
        <item x="10"/>
        <item x="11"/>
        <item m="1" x="5280"/>
        <item m="1" x="2638"/>
        <item m="1" x="778"/>
        <item m="1" x="93"/>
        <item m="1" x="1562"/>
        <item m="1" x="360"/>
        <item m="1" x="2462"/>
        <item m="1" x="1462"/>
        <item m="1" x="5083"/>
        <item m="1" x="4403"/>
        <item m="1" x="3571"/>
        <item m="1" x="641"/>
        <item m="1" x="4764"/>
        <item m="1" x="1095"/>
        <item m="1" x="4737"/>
        <item m="1" x="4691"/>
        <item m="1" x="2821"/>
        <item m="1" x="608"/>
        <item m="1" x="1244"/>
        <item m="1" x="5397"/>
        <item m="1" x="878"/>
        <item m="1" x="951"/>
        <item m="1" x="4615"/>
        <item m="1" x="2064"/>
        <item m="1" x="136"/>
        <item m="1" x="3523"/>
        <item m="1" x="322"/>
        <item m="1" x="1661"/>
        <item m="1" x="4896"/>
        <item m="1" x="2704"/>
        <item m="1" x="4234"/>
        <item m="1" x="2156"/>
        <item m="1" x="550"/>
        <item m="1" x="1414"/>
        <item m="1" x="5041"/>
        <item m="1" x="632"/>
        <item m="1" x="3819"/>
        <item m="1" x="356"/>
        <item m="1" x="2454"/>
        <item m="1" x="1718"/>
        <item m="1" x="5275"/>
        <item m="1" x="407"/>
        <item m="1" x="4035"/>
        <item m="1" x="1316"/>
        <item m="1" x="5145"/>
        <item m="1" x="1086"/>
        <item m="1" x="410"/>
        <item m="1" x="2005"/>
        <item m="1" x="4759"/>
        <item m="1" x="1089"/>
        <item m="1" x="283"/>
        <item m="1" x="458"/>
        <item m="1" x="2588"/>
        <item m="1" x="3280"/>
        <item m="1" x="2177"/>
        <item m="1" x="1783"/>
        <item m="1" x="1573"/>
        <item m="1" x="3077"/>
        <item m="1" x="3551"/>
        <item m="1" x="2168"/>
        <item m="1" x="3745"/>
        <item m="1" x="4197"/>
        <item m="1" x="4273"/>
        <item m="1" x="626"/>
        <item m="1" x="2787"/>
        <item m="1" x="1634"/>
        <item m="1" x="4539"/>
        <item m="1" x="3897"/>
        <item m="1" x="316"/>
        <item m="1" x="4332"/>
        <item m="1" x="3418"/>
        <item m="1" x="5502"/>
        <item m="1" x="1159"/>
        <item m="1" x="504"/>
        <item m="1" x="2531"/>
        <item m="1" x="3422"/>
        <item m="1" x="1155"/>
        <item m="1" x="3211"/>
        <item m="1" x="4639"/>
        <item m="1" x="4358"/>
        <item m="1" x="3739"/>
        <item m="1" x="2682"/>
        <item m="1" x="5402"/>
        <item m="1" x="4699"/>
        <item m="1" x="340"/>
        <item m="1" x="3868"/>
        <item m="1" x="858"/>
        <item m="1" x="3244"/>
        <item m="1" x="4689"/>
        <item m="1" x="5112"/>
        <item m="1" x="3260"/>
        <item m="1" x="2884"/>
        <item m="1" x="2398"/>
        <item m="1" x="4619"/>
        <item m="1" x="776"/>
        <item m="1" x="3723"/>
        <item m="1" x="5433"/>
        <item m="1" x="4025"/>
        <item m="1" x="1934"/>
        <item m="1" x="502"/>
        <item m="1" x="4821"/>
        <item m="1" x="3971"/>
        <item m="1" x="2592"/>
        <item m="1" x="5399"/>
        <item m="1" x="1063"/>
        <item m="1" x="5327"/>
        <item m="1" x="1494"/>
        <item m="1" x="1923"/>
        <item m="1" x="503"/>
        <item m="1" x="315"/>
        <item m="1" x="4894"/>
        <item m="1" x="1154"/>
        <item x="80"/>
        <item m="1" x="2852"/>
        <item m="1" x="4757"/>
        <item m="1" x="252"/>
        <item m="1" x="2585"/>
        <item m="1" x="816"/>
        <item m="1" x="5452"/>
        <item m="1" x="2701"/>
        <item m="1" x="3657"/>
        <item m="1" x="5131"/>
        <item m="1" x="460"/>
        <item m="1" x="3968"/>
        <item m="1" x="3093"/>
        <item m="1" x="5235"/>
        <item m="1" x="4751"/>
        <item m="1" x="1873"/>
        <item m="1" x="1202"/>
        <item m="1" x="3002"/>
        <item m="1" x="2779"/>
        <item m="1" x="1278"/>
        <item m="1" x="5329"/>
        <item m="1" x="2591"/>
        <item m="1" x="1008"/>
        <item m="1" x="3139"/>
        <item m="1" x="4648"/>
        <item m="1" x="1639"/>
        <item m="1" x="4681"/>
        <item m="1" x="1015"/>
        <item m="1" x="3145"/>
        <item m="1" x="2086"/>
        <item m="1" x="611"/>
        <item m="1" x="4174"/>
        <item x="43"/>
        <item m="1" x="2521"/>
        <item m="1" x="1069"/>
        <item m="1" x="354"/>
        <item m="1" x="379"/>
        <item m="1" x="3257"/>
        <item m="1" x="3475"/>
        <item m="1" x="508"/>
        <item m="1" x="936"/>
        <item m="1" x="199"/>
        <item m="1" x="2223"/>
        <item m="1" x="1717"/>
        <item m="1" x="1789"/>
        <item m="1" x="1011"/>
        <item m="1" x="2855"/>
        <item m="1" x="4740"/>
        <item m="1" x="1650"/>
        <item m="1" x="714"/>
        <item m="1" x="1769"/>
        <item m="1" x="1424"/>
        <item m="1" x="5225"/>
        <item m="1" x="4389"/>
        <item m="1" x="4128"/>
        <item m="1" x="4124"/>
        <item m="1" x="4120"/>
        <item m="1" x="2341"/>
        <item m="1" x="1081"/>
        <item x="40"/>
        <item m="1" x="1792"/>
        <item m="1" x="4826"/>
        <item m="1" x="2952"/>
        <item m="1" x="5134"/>
        <item m="1" x="2629"/>
        <item m="1" x="1148"/>
        <item m="1" x="1940"/>
        <item m="1" x="616"/>
        <item m="1" x="1435"/>
        <item m="1" x="4036"/>
        <item m="1" x="2071"/>
        <item m="1" x="953"/>
        <item m="1" x="5363"/>
        <item m="1" x="5356"/>
        <item m="1" x="4517"/>
        <item m="1" x="4786"/>
        <item m="1" x="2305"/>
        <item m="1" x="1083"/>
        <item m="1" x="4662"/>
        <item m="1" x="253"/>
        <item m="1" x="707"/>
        <item m="1" x="2868"/>
        <item m="1" x="4812"/>
        <item m="1" x="3272"/>
        <item m="1" x="1145"/>
        <item m="1" x="456"/>
        <item m="1" x="5137"/>
        <item m="1" x="4879"/>
        <item m="1" x="1210"/>
        <item m="1" x="5394"/>
        <item m="1" x="2175"/>
        <item m="1" x="3336"/>
        <item m="1" x="4756"/>
        <item m="1" x="3610"/>
        <item m="1" x="4989"/>
        <item m="1" x="3035"/>
        <item m="1" x="3742"/>
        <item m="1" x="1641"/>
        <item m="1" x="5538"/>
        <item m="1" x="5437"/>
        <item m="1" x="2798"/>
        <item m="1" x="4607"/>
        <item m="1" x="4758"/>
        <item m="1" x="3893"/>
        <item m="1" x="1131"/>
        <item m="1" x="1248"/>
        <item m="1" x="1017"/>
        <item m="1" x="4685"/>
        <item m="1" x="2883"/>
        <item m="1" x="5253"/>
        <item m="1" x="5209"/>
        <item m="1" x="2652"/>
        <item m="1" x="1794"/>
        <item m="1" x="4158"/>
        <item m="1" x="3333"/>
        <item m="1" x="755"/>
        <item m="1" x="2813"/>
        <item m="1" x="650"/>
        <item m="1" x="4546"/>
        <item m="1" x="890"/>
        <item m="1" x="3961"/>
        <item m="1" x="1652"/>
        <item m="1" x="3090"/>
        <item m="1" x="2318"/>
        <item m="1" x="3068"/>
        <item m="1" x="4321"/>
        <item m="1" x="4445"/>
        <item m="1" x="2089"/>
        <item m="1" x="777"/>
        <item m="1" x="4094"/>
        <item m="1" x="1999"/>
        <item m="1" x="4707"/>
        <item m="1" x="2351"/>
        <item m="1" x="1510"/>
        <item m="1" x="174"/>
        <item m="1" x="2863"/>
        <item m="1" x="4362"/>
        <item m="1" x="2296"/>
        <item m="1" x="4889"/>
        <item m="1" x="2767"/>
        <item m="1" x="261"/>
        <item m="1" x="4816"/>
        <item m="1" x="1847"/>
        <item m="1" x="489"/>
        <item m="1" x="3728"/>
        <item m="1" x="2361"/>
        <item m="1" x="3397"/>
        <item m="1" x="1274"/>
        <item m="1" x="3060"/>
        <item m="1" x="1916"/>
        <item m="1" x="2144"/>
        <item m="1" x="151"/>
        <item m="1" x="3546"/>
        <item m="1" x="4244"/>
        <item m="1" x="117"/>
        <item m="1" x="2117"/>
        <item m="1" x="3382"/>
        <item m="1" x="2880"/>
        <item m="1" x="1365"/>
        <item m="1" x="5008"/>
        <item m="1" x="850"/>
        <item m="1" x="2419"/>
        <item m="1" x="5339"/>
        <item m="1" x="5409"/>
        <item m="1" x="289"/>
        <item m="1" x="1969"/>
        <item m="1" x="1411"/>
        <item m="1" x="134"/>
        <item m="1" x="3521"/>
        <item m="1" x="5038"/>
        <item m="1" x="1684"/>
        <item m="1" x="1221"/>
        <item m="1" x="537"/>
        <item m="1" x="4101"/>
        <item m="1" x="558"/>
        <item m="1" x="606"/>
        <item m="1" x="1433"/>
        <item m="1" x="4823"/>
        <item m="1" x="4474"/>
        <item m="1" x="202"/>
        <item m="1" x="1020"/>
        <item m="1" x="4881"/>
        <item m="1" x="4690"/>
        <item m="1" x="2527"/>
        <item m="1" x="1721"/>
        <item m="1" x="3273"/>
        <item m="1" x="4609"/>
        <item m="1" x="2392"/>
        <item m="1" x="894"/>
        <item m="1" x="4551"/>
        <item m="1" x="4753"/>
        <item m="1" x="196"/>
        <item m="1" x="5438"/>
        <item m="1" x="1158"/>
        <item m="1" x="5534"/>
        <item m="1" x="2362"/>
        <item m="1" x="4730"/>
        <item m="1" x="1260"/>
        <item m="1" x="1486"/>
        <item m="1" x="4918"/>
        <item m="1" x="4858"/>
        <item m="1" x="4747"/>
        <item m="1" x="3206"/>
        <item m="1" x="2898"/>
        <item m="1" x="5325"/>
        <item m="1" x="1797"/>
        <item m="1" x="4970"/>
        <item m="1" x="4892"/>
        <item m="1" x="3171"/>
        <item m="1" x="5207"/>
        <item m="1" x="127"/>
        <item m="1" x="2128"/>
        <item m="1" x="2623"/>
        <item m="1" x="5004"/>
        <item m="1" x="1358"/>
        <item m="1" x="3470"/>
        <item m="1" x="155"/>
        <item m="1" x="3276"/>
        <item m="1" x="3481"/>
        <item m="1" x="1579"/>
        <item m="1" x="939"/>
        <item m="1" x="4736"/>
        <item m="1" x="5015"/>
        <item m="1" x="892"/>
        <item m="1" x="359"/>
        <item m="1" x="4164"/>
        <item m="1" x="2074"/>
        <item m="1" x="2769"/>
        <item m="1" x="2460"/>
        <item m="1" x="5118"/>
        <item m="1" x="2669"/>
        <item m="1" x="5514"/>
        <item m="1" x="4971"/>
        <item m="1" x="1370"/>
        <item m="1" x="1152"/>
        <item m="1" x="832"/>
        <item m="1" x="2349"/>
        <item m="1" x="3640"/>
        <item m="1" x="1942"/>
        <item m="1" x="4318"/>
        <item m="1" x="2240"/>
        <item m="1" x="1295"/>
        <item m="1" x="3342"/>
        <item m="1" x="1361"/>
        <item m="1" x="1659"/>
        <item m="1" x="4761"/>
        <item m="1" x="1282"/>
        <item m="1" x="3405"/>
        <item m="1" x="509"/>
        <item m="1" x="1060"/>
        <item m="1" x="4825"/>
        <item m="1" x="2530"/>
        <item m="1" x="409"/>
        <item m="1" x="2357"/>
        <item m="1" x="4501"/>
        <item m="1" x="4271"/>
        <item m="1" x="205"/>
        <item m="1" x="1513"/>
        <item m="1" x="3615"/>
        <item m="1" x="226"/>
        <item m="1" x="4793"/>
        <item m="1" x="2685"/>
        <item m="1" x="314"/>
        <item m="1" x="3757"/>
        <item m="1" x="2081"/>
        <item m="1" x="2252"/>
        <item m="1" x="980"/>
        <item m="1" x="265"/>
        <item m="1" x="4576"/>
        <item m="1" x="1105"/>
        <item m="1" x="3617"/>
        <item m="1" x="3686"/>
        <item m="1" x="4975"/>
        <item m="1" x="2772"/>
        <item m="1" x="5341"/>
        <item m="1" x="712"/>
        <item m="1" x="1586"/>
        <item m="1" x="3186"/>
        <item m="1" x="3039"/>
        <item m="1" x="5183"/>
        <item m="1" x="1012"/>
        <item m="1" x="4679"/>
        <item m="1" x="974"/>
        <item m="1" x="524"/>
        <item m="1" x="1796"/>
        <item m="1" x="3892"/>
        <item m="1" x="1026"/>
        <item m="1" x="830"/>
        <item m="1" x="4477"/>
        <item m="1" x="453"/>
        <item m="1" x="4831"/>
        <item m="1" x="2138"/>
        <item m="1" x="687"/>
        <item m="1" x="5479"/>
        <item m="1" x="3393"/>
        <item m="1" x="3210"/>
        <item m="1" x="1084"/>
        <item m="1" x="1441"/>
        <item m="1" x="5064"/>
        <item m="1" x="1226"/>
        <item m="1" x="609"/>
        <item m="1" x="1319"/>
        <item m="1" x="5139"/>
        <item m="1" x="439"/>
        <item m="1" x="495"/>
        <item m="1" x="3759"/>
        <item m="1" x="781"/>
        <item m="1" x="4407"/>
        <item m="1" x="562"/>
        <item m="1" x="3143"/>
        <item m="1" x="4625"/>
        <item m="1" x="958"/>
        <item m="1" x="4819"/>
        <item m="1" x="5459"/>
        <item m="1" x="1656"/>
        <item m="1" x="560"/>
        <item m="1" x="2008"/>
        <item m="1" x="5482"/>
        <item m="1" x="2082"/>
        <item m="1" x="531"/>
        <item m="1" x="3824"/>
        <item m="1" x="3477"/>
        <item m="1" x="887"/>
        <item m="1" x="4542"/>
        <item m="1" x="4828"/>
        <item m="1" x="2715"/>
        <item m="1" x="424"/>
        <item m="1" x="2464"/>
        <item m="1" x="960"/>
        <item m="1" x="1992"/>
        <item m="1" x="4924"/>
        <item m="1" x="1287"/>
        <item m="1" x="1610"/>
        <item m="1" x="2602"/>
        <item m="1" x="468"/>
        <item m="1" x="2792"/>
        <item m="1" x="2457"/>
        <item m="1" x="242"/>
        <item m="1" x="4536"/>
        <item m="1" x="4674"/>
        <item m="1" x="5543"/>
        <item m="1" x="839"/>
        <item m="1" x="3032"/>
        <item m="1" x="4311"/>
        <item m="1" x="1279"/>
        <item m="1" x="3754"/>
        <item m="1" x="4202"/>
        <item m="1" x="1085"/>
        <item m="1" x="4097"/>
        <item m="1" x="554"/>
        <item m="1" x="5484"/>
        <item m="1" x="2001"/>
        <item m="1" x="1700"/>
        <item m="1" x="5011"/>
        <item m="1" x="2231"/>
        <item m="1" x="4355"/>
        <item m="1" x="4742"/>
        <item m="1" x="1074"/>
        <item m="1" x="187"/>
        <item m="1" x="3498"/>
        <item m="1" x="4401"/>
        <item m="1" x="3389"/>
        <item m="1" x="1267"/>
        <item m="1" x="4913"/>
        <item m="1" x="5197"/>
        <item m="1" x="115"/>
        <item m="1" x="2975"/>
        <item m="1" x="3118"/>
        <item m="1" x="3612"/>
        <item m="1" x="718"/>
        <item m="1" x="3216"/>
        <item m="1" x="548"/>
        <item m="1" x="5496"/>
        <item m="1" x="4144"/>
        <item m="1" x="3804"/>
        <item m="1" x="645"/>
        <item m="1" x="4470"/>
        <item m="1" x="3814"/>
        <item m="1" x="4212"/>
        <item m="1" x="5056"/>
        <item m="1" x="693"/>
        <item m="1" x="4977"/>
        <item m="1" x="3533"/>
        <item m="1" x="1211"/>
        <item m="1" x="2760"/>
        <item m="1" x="4528"/>
        <item m="1" x="1504"/>
        <item m="1" x="2875"/>
        <item m="1" x="2191"/>
        <item m="1" x="685"/>
        <item m="1" x="5109"/>
        <item m="1" x="1524"/>
        <item m="1" x="222"/>
        <item m="1" x="2135"/>
        <item m="1" x="4345"/>
        <item m="1" x="277"/>
        <item m="1" x="4994"/>
        <item m="1" x="1346"/>
        <item m="1" x="3026"/>
        <item m="1" x="3460"/>
        <item m="1" x="4230"/>
        <item m="1" x="1437"/>
        <item m="1" x="2164"/>
        <item m="1" x="5059"/>
        <item m="1" x="5115"/>
        <item m="1" x="3536"/>
        <item m="1" x="2831"/>
        <item m="1" x="2161"/>
        <item m="1" x="666"/>
        <item m="1" x="4241"/>
        <item m="1" x="2238"/>
        <item m="1" x="149"/>
        <item m="1" x="3543"/>
        <item m="1" x="1290"/>
        <item m="1" x="3938"/>
        <item m="1" x="1147"/>
        <item m="1" x="3203"/>
        <item m="1" x="5435"/>
        <item m="1" x="5270"/>
        <item m="1" x="946"/>
        <item m="1" x="4657"/>
        <item m="1" x="3339"/>
        <item m="1" x="1078"/>
        <item m="1" x="1400"/>
        <item m="1" x="3511"/>
        <item m="1" x="1654"/>
        <item m="1" x="3750"/>
        <item m="1" x="4705"/>
        <item m="1" x="594"/>
        <item m="1" x="5252"/>
        <item m="1" x="247"/>
        <item m="1" x="1362"/>
        <item m="1" x="2514"/>
        <item m="1" x="2742"/>
        <item m="1" x="3310"/>
        <item m="1" x="3017"/>
        <item m="1" x="4291"/>
        <item m="1" x="1092"/>
        <item m="1" x="5536"/>
        <item m="1" x="2736"/>
        <item m="1" x="3304"/>
        <item m="1" x="5420"/>
        <item m="1" x="2759"/>
        <item m="1" x="855"/>
        <item m="1" x="176"/>
        <item m="1" x="4507"/>
        <item m="1" x="1224"/>
        <item x="33"/>
        <item m="1" x="2712"/>
        <item m="1" x="4104"/>
        <item m="1" x="1218"/>
        <item m="1" x="1588"/>
        <item m="1" x="1946"/>
        <item m="1" x="542"/>
        <item m="1" x="2500"/>
        <item m="1" x="1161"/>
        <item m="1" x="4946"/>
        <item m="1" x="3998"/>
        <item m="1" x="334"/>
        <item m="1" x="2321"/>
        <item m="1" x="3095"/>
        <item m="1" x="1724"/>
        <item m="1" x="1800"/>
        <item m="1" x="4884"/>
        <item m="1" x="2401"/>
        <item m="1" x="4419"/>
        <item m="1" x="1394"/>
        <item m="1" x="512"/>
        <item m="1" x="2658"/>
        <item m="1" x="4952"/>
        <item m="1" x="361"/>
        <item m="1" x="4553"/>
        <item m="1" x="2645"/>
        <item m="1" x="2247"/>
        <item m="1" x="4155"/>
        <item m="1" x="2149"/>
        <item m="1" x="4525"/>
        <item m="1" x="4877"/>
        <item m="1" x="823"/>
        <item m="1" x="3009"/>
        <item m="1" x="1571"/>
        <item m="1" x="1018"/>
        <item m="1" x="1576"/>
        <item m="1" x="640"/>
        <item m="1" x="302"/>
        <item m="1" x="420"/>
        <item m="1" x="2278"/>
        <item m="1" x="1507"/>
        <item m="1" x="3626"/>
        <item m="1" x="3910"/>
        <item m="1" x="164"/>
        <item m="1" x="4262"/>
        <item m="1" x="5078"/>
        <item m="1" x="3356"/>
        <item m="1" x="4903"/>
        <item m="1" x="429"/>
        <item m="1" x="2311"/>
        <item m="1" x="5487"/>
        <item m="1" x="5129"/>
        <item m="1" x="5173"/>
        <item m="1" x="2783"/>
        <item m="1" x="3828"/>
        <item m="1" x="2115"/>
        <item m="1" x="5168"/>
        <item m="1" x="1522"/>
        <item m="1" x="2068"/>
        <item m="1" x="4157"/>
        <item m="1" x="494"/>
        <item m="1" x="4618"/>
        <item m="1" x="956"/>
        <item m="1" x="3385"/>
        <item m="1" x="2048"/>
        <item m="1" x="4682"/>
        <item m="1" x="249"/>
        <item m="1" x="2897"/>
        <item m="1" x="2650"/>
        <item m="1" x="167"/>
        <item m="1" x="2225"/>
        <item m="1" x="4029"/>
        <item m="1" x="2819"/>
        <item m="1" x="656"/>
        <item m="1" x="506"/>
        <item m="1" x="2395"/>
        <item m="1" x="2803"/>
        <item m="1" x="3297"/>
        <item m="1" x="4739"/>
        <item m="1" x="2636"/>
        <item m="1" x="5306"/>
        <item m="1" x="402"/>
        <item m="1" x="2746"/>
        <item m="1" x="3403"/>
        <item m="1" x="5284"/>
        <item m="1" x="5245"/>
        <item m="1" x="2562"/>
        <item m="1" x="829"/>
        <item m="1" x="5427"/>
        <item m="1" x="5266"/>
        <item m="1" x="2891"/>
        <item m="1" x="4928"/>
        <item m="1" x="4692"/>
        <item m="1" x="1023"/>
        <item x="39"/>
        <item m="1" x="2382"/>
        <item m="1" x="954"/>
        <item m="1" x="1871"/>
        <item m="1" x="1725"/>
        <item m="1" x="872"/>
        <item m="1" x="4146"/>
        <item m="1" x="4988"/>
        <item m="1" x="1568"/>
        <item m="1" x="745"/>
        <item m="1" x="2269"/>
        <item m="1" x="382"/>
        <item m="1" x="4494"/>
        <item m="1" x="728"/>
        <item m="1" x="1296"/>
        <item m="1" x="724"/>
        <item m="1" x="1485"/>
        <item x="69"/>
        <item m="1" x="3214"/>
        <item m="1" x="610"/>
        <item m="1" x="2019"/>
        <item m="1" x="4596"/>
        <item m="1" x="901"/>
        <item m="1" x="4941"/>
        <item m="1" x="4032"/>
        <item m="1" x="399"/>
        <item m="1" x="213"/>
        <item m="1" x="3293"/>
        <item m="1" x="4655"/>
        <item m="1" x="2848"/>
        <item m="1" x="5430"/>
        <item m="1" x="1263"/>
        <item m="1" x="1070"/>
        <item m="1" x="1354"/>
        <item m="1" x="3468"/>
        <item m="1" x="5001"/>
        <item m="1" x="4397"/>
        <item m="1" x="300"/>
        <item m="1" x="3630"/>
        <item m="1" x="5151"/>
        <item m="1" x="2334"/>
        <item m="1" x="874"/>
        <item m="1" x="2047"/>
        <item m="1" x="3857"/>
        <item m="1" x="1146"/>
        <item m="1" x="5170"/>
        <item m="1" x="770"/>
        <item m="1" x="5176"/>
        <item m="1" x="1047"/>
        <item m="1" x="1027"/>
        <item x="76"/>
        <item m="1" x="1856"/>
        <item m="1" x="5031"/>
        <item m="1" x="4080"/>
        <item m="1" x="1455"/>
        <item m="1" x="1985"/>
        <item m="1" x="170"/>
        <item m="1" x="142"/>
        <item m="1" x="2473"/>
        <item m="1" x="933"/>
        <item m="1" x="388"/>
        <item m="1" x="3497"/>
        <item m="1" x="2406"/>
        <item m="1" x="1750"/>
        <item m="1" x="2152"/>
        <item m="1" x="4943"/>
        <item m="1" x="5220"/>
        <item m="1" x="2479"/>
        <item m="1" x="2236"/>
        <item m="1" x="2833"/>
        <item m="1" x="668"/>
        <item m="1" x="4956"/>
        <item m="1" x="1293"/>
        <item m="1" x="5531"/>
        <item m="1" x="2065"/>
        <item m="1" x="4433"/>
        <item m="1" x="1169"/>
        <item x="12"/>
        <item m="1" x="4554"/>
        <item m="1" x="2097"/>
        <item m="1" x="2196"/>
        <item m="1" x="2141"/>
        <item m="1" x="1528"/>
        <item m="1" x="3570"/>
        <item m="1" x="5082"/>
        <item m="1" x="2722"/>
        <item m="1" x="2490"/>
        <item m="1" x="1461"/>
        <item m="1" x="3416"/>
        <item m="1" x="5389"/>
        <item m="1" x="2569"/>
        <item m="1" x="2295"/>
        <item m="1" x="4351"/>
        <item m="1" x="2908"/>
        <item m="1" x="4084"/>
        <item m="1" x="1186"/>
        <item m="1" x="4856"/>
        <item m="1" x="4367"/>
        <item m="1" x="2281"/>
        <item m="1" x="2807"/>
        <item m="1" x="899"/>
        <item m="1" x="4538"/>
        <item m="1" x="883"/>
        <item m="1" x="1417"/>
        <item m="1" x="5232"/>
        <item m="1" x="2465"/>
        <item m="1" x="4652"/>
        <item m="1" x="2557"/>
        <item m="1" x="3375"/>
        <item m="1" x="4430"/>
        <item m="1" x="264"/>
        <item m="1" x="4171"/>
        <item m="1" x="353"/>
        <item m="1" x="1207"/>
        <item m="1" x="4626"/>
        <item m="1" x="1904"/>
        <item m="1" x="1533"/>
        <item x="37"/>
        <item m="1" x="2890"/>
        <item m="1" x="5179"/>
        <item m="1" x="1156"/>
        <item m="1" x="4532"/>
        <item m="1" x="3029"/>
        <item m="1" x="4714"/>
        <item m="1" x="1352"/>
        <item m="1" x="5500"/>
        <item m="1" x="3414"/>
        <item m="1" x="1231"/>
        <item m="1" x="2948"/>
        <item m="1" x="4421"/>
        <item m="1" x="4929"/>
        <item m="1" x="5382"/>
        <item m="1" x="5104"/>
        <item m="1" x="699"/>
        <item m="1" x="2503"/>
        <item m="1" x="4592"/>
        <item m="1" x="4567"/>
        <item m="1" x="1262"/>
        <item m="1" x="4161"/>
        <item m="1" x="240"/>
        <item m="1" x="374"/>
        <item m="1" x="3921"/>
        <item m="1" x="5180"/>
        <item m="1" x="311"/>
        <item m="1" x="1583"/>
        <item m="1" x="3683"/>
        <item m="1" x="365"/>
        <item m="1" x="2517"/>
        <item m="1" x="5331"/>
        <item m="1" x="3086"/>
        <item m="1" x="3307"/>
        <item m="1" x="4853"/>
        <item m="1" x="4315"/>
        <item m="1" x="721"/>
        <item m="1" x="2764"/>
        <item m="1" x="4796"/>
        <item m="1" x="2285"/>
        <item m="1" x="2044"/>
        <item m="1" x="1430"/>
        <item m="1" x="3965"/>
        <item m="1" x="2844"/>
        <item m="1" x="3586"/>
        <item m="1" x="4717"/>
        <item m="1" x="5273"/>
        <item m="1" x="4603"/>
        <item m="1" x="942"/>
        <item m="1" x="1002"/>
        <item m="1" x="2069"/>
        <item m="1" x="2822"/>
        <item m="1" x="1357"/>
        <item m="1" x="3682"/>
        <item x="92"/>
        <item m="1" x="2222"/>
        <item m="1" x="5236"/>
        <item m="1" x="3096"/>
        <item m="1" x="2716"/>
        <item m="1" x="4832"/>
        <item m="1" x="4461"/>
        <item m="1" x="303"/>
        <item m="1" x="3074"/>
        <item m="1" x="3670"/>
        <item m="1" x="2303"/>
        <item m="1" x="602"/>
        <item m="1" x="3130"/>
        <item m="1" x="765"/>
        <item m="1" x="4110"/>
        <item m="1" x="564"/>
        <item m="1" x="2483"/>
        <item m="1" x="5301"/>
        <item m="1" x="3147"/>
        <item m="1" x="362"/>
        <item m="1" x="1727"/>
        <item m="1" x="5285"/>
        <item m="1" x="3827"/>
        <item m="1" x="4789"/>
        <item m="1" x="2607"/>
        <item m="1" x="4732"/>
        <item m="1" x="1000"/>
        <item m="1" x="4466"/>
        <item m="1" x="1541"/>
        <item m="1" x="4711"/>
        <item m="1" x="5278"/>
        <item m="1" x="3957"/>
        <item m="1" x="5334"/>
        <item m="1" x="949"/>
        <item m="1" x="5107"/>
        <item m="1" x="4807"/>
        <item m="1" x="3268"/>
        <item m="1" x="1141"/>
        <item m="1" x="4678"/>
        <item m="1" x="1150"/>
        <item m="1" x="297"/>
        <item m="1" x="3794"/>
        <item m="1" x="3607"/>
        <item m="1" x="119"/>
        <item m="1" x="1029"/>
        <item m="1" x="5019"/>
        <item m="1" x="5164"/>
        <item m="1" x="4270"/>
        <item m="1" x="4695"/>
        <item m="1" x="1374"/>
        <item m="1" x="1338"/>
        <item m="1" x="2215"/>
        <item m="1" x="5498"/>
        <item m="1" x="2018"/>
        <item m="1" x="2467"/>
        <item m="1" x="1633"/>
        <item m="1" x="3775"/>
        <item m="1" x="5075"/>
        <item m="1" x="2594"/>
        <item m="1" x="462"/>
        <item m="1" x="5258"/>
        <item x="34"/>
        <item m="1" x="2015"/>
        <item m="1" x="5461"/>
        <item m="1" x="5158"/>
        <item m="1" x="5444"/>
        <item m="1" x="1949"/>
        <item m="1" x="4041"/>
        <item m="1" x="156"/>
        <item m="1" x="2170"/>
        <item m="1" x="4693"/>
        <item m="1" x="3552"/>
        <item m="1" x="3411"/>
        <item m="1" x="4442"/>
        <item m="1" x="4252"/>
        <item m="1" x="671"/>
        <item m="1" x="3731"/>
        <item m="1" x="3597"/>
        <item m="1" x="472"/>
        <item m="1" x="3773"/>
        <item m="1" x="5293"/>
        <item m="1" x="1448"/>
        <item m="1" x="4340"/>
        <item m="1" x="101"/>
        <item m="1" x="5071"/>
        <item m="1" x="3838"/>
        <item m="1" x="514"/>
        <item m="1" x="1291"/>
        <item m="1" x="191"/>
        <item m="1" x="2012"/>
        <item m="1" x="98"/>
        <item m="1" x="2774"/>
        <item m="1" x="5211"/>
        <item m="1" x="3899"/>
        <item m="1" x="1803"/>
        <item m="1" x="5415"/>
        <item m="1" x="4268"/>
        <item m="1" x="1386"/>
        <item m="1" x="4954"/>
        <item m="1" x="1097"/>
        <item m="1" x="4766"/>
        <item m="1" x="2660"/>
        <item m="1" x="2213"/>
        <item m="1" x="5541"/>
        <item m="1" x="4635"/>
        <item m="1" x="1929"/>
        <item m="1" x="318"/>
        <item m="1" x="4483"/>
        <item m="1" x="4945"/>
        <item m="1" x="1281"/>
        <item m="1" x="896"/>
        <item m="1" x="5289"/>
        <item m="1" x="862"/>
        <item m="1" x="3015"/>
        <item m="1" x="5489"/>
        <item m="1" x="3880"/>
        <item m="1" x="3974"/>
        <item m="1" x="2062"/>
        <item m="1" x="5528"/>
        <item m="1" x="1493"/>
        <item m="1" x="1878"/>
        <item m="1" x="833"/>
        <item m="1" x="1372"/>
        <item m="1" x="3345"/>
        <item m="1" x="1648"/>
        <item m="1" x="3554"/>
        <item m="1" x="1444"/>
        <item m="1" x="3658"/>
        <item m="1" x="1603"/>
        <item m="1" x="5540"/>
        <item m="1" x="3125"/>
        <item m="1" x="1348"/>
        <item m="1" x="3600"/>
        <item m="1" x="3524"/>
        <item m="1" x="137"/>
        <item m="1" x="2358"/>
        <item m="1" x="736"/>
        <item m="1" x="1227"/>
        <item m="1" x="774"/>
        <item m="1" x="3688"/>
        <item m="1" x="4829"/>
        <item m="1" x="239"/>
        <item m="1" x="1213"/>
        <item m="1" x="3473"/>
        <item m="1" x="95"/>
        <item m="1" x="2077"/>
        <item m="1" x="4167"/>
        <item m="1" x="267"/>
        <item m="1" x="882"/>
        <item m="1" x="4011"/>
        <item m="1" x="4088"/>
        <item m="1" x="4649"/>
        <item m="1" x="3123"/>
        <item m="1" x="990"/>
        <item m="1" x="3660"/>
        <item m="1" x="3004"/>
        <item m="1" x="1368"/>
        <item m="1" x="3480"/>
        <item m="1" x="5012"/>
        <item m="1" x="4558"/>
        <item m="1" x="2279"/>
        <item m="1" x="4364"/>
        <item m="1" x="753"/>
        <item m="1" x="4152"/>
        <item m="1" x="1415"/>
        <item m="1" x="2915"/>
        <item m="1" x="4015"/>
        <item m="1" x="1922"/>
        <item m="1" x="3452"/>
        <item m="1" x="3852"/>
        <item m="1" x="1644"/>
        <item m="1" x="1557"/>
        <item m="1" x="2553"/>
        <item m="1" x="4794"/>
        <item m="1" x="4990"/>
        <item m="1" x="5352"/>
        <item m="1" x="5319"/>
        <item m="1" x="294"/>
        <item m="1" x="3736"/>
        <item m="1" x="604"/>
        <item m="1" x="143"/>
        <item m="1" x="3816"/>
        <item m="1" x="4304"/>
        <item m="1" x="488"/>
        <item m="1" x="702"/>
        <item m="1" x="4986"/>
        <item m="1" x="2861"/>
        <item m="1" x="4288"/>
        <item m="1" x="2208"/>
        <item m="1" x="4086"/>
        <item m="1" x="4215"/>
        <item m="1" x="1708"/>
        <item m="1" x="4890"/>
        <item m="1" x="4452"/>
        <item m="1" x="2770"/>
        <item m="1" x="744"/>
        <item m="1" x="809"/>
        <item m="1" x="2373"/>
        <item m="1" x="5102"/>
        <item m="1" x="1389"/>
        <item m="1" x="3883"/>
        <item m="1" x="2680"/>
        <item m="1" x="4379"/>
        <item m="1" x="1098"/>
        <item m="1" x="260"/>
        <item m="1" x="2692"/>
        <item m="1" x="2971"/>
        <item m="1" x="418"/>
        <item m="1" x="2911"/>
        <item m="1" x="4296"/>
        <item m="1" x="2429"/>
        <item m="1" x="5067"/>
        <item m="1" x="2686"/>
        <item m="1" x="387"/>
        <item m="1" x="4590"/>
        <item m="1" x="2501"/>
        <item m="1" x="4897"/>
        <item m="1" x="810"/>
        <item m="1" x="2564"/>
        <item m="1" x="4075"/>
        <item m="1" x="3633"/>
        <item m="1" x="538"/>
        <item m="1" x="5471"/>
        <item m="1" x="1774"/>
        <item m="1" x="3875"/>
        <item m="1" x="159"/>
        <item m="1" x="2173"/>
        <item m="1" x="4254"/>
        <item m="1" x="756"/>
        <item m="1" x="1298"/>
        <item m="1" x="4960"/>
        <item m="1" x="3222"/>
        <item m="1" x="4327"/>
        <item m="1" x="727"/>
        <item m="1" x="4719"/>
        <item m="1" x="3181"/>
        <item m="1" x="1056"/>
        <item m="1" x="212"/>
        <item m="1" x="1517"/>
        <item m="1" x="2250"/>
        <item m="1" x="5123"/>
        <item m="1" x="2837"/>
        <item m="1" x="673"/>
        <item m="1" x="1990"/>
        <item m="1" x="788"/>
        <item m="1" x="2864"/>
        <item m="1" x="1241"/>
        <item m="1" x="1682"/>
        <item m="1" x="139"/>
        <item m="1" x="3527"/>
        <item m="1" x="4522"/>
        <item m="1" x="3808"/>
        <item m="1" x="2437"/>
        <item m="1" x="2616"/>
        <item m="1" x="348"/>
        <item m="1" x="2689"/>
        <item m="1" x="2996"/>
        <item m="1" x="4225"/>
        <item m="1" x="2360"/>
        <item m="1" x="1188"/>
        <item m="1" x="2743"/>
        <item m="1" x="3312"/>
        <item m="1" x="4857"/>
        <item m="1" x="1419"/>
        <item m="1" x="4368"/>
        <item m="1" x="2066"/>
        <item m="1" x="5532"/>
        <item m="1" x="2282"/>
        <item m="1" x="4154"/>
        <item m="1" x="1162"/>
        <item m="1" x="3352"/>
        <item m="1" x="5464"/>
        <item m="1" x="1497"/>
        <item m="1" x="5473"/>
        <item m="1" x="1520"/>
        <item m="1" x="4728"/>
        <item m="1" x="2628"/>
        <item m="1" x="2904"/>
        <item m="1" x="1993"/>
        <item m="1" x="2973"/>
        <item m="1" x="2142"/>
        <item m="1" x="4224"/>
        <item m="1" x="3249"/>
        <item m="1" x="5379"/>
        <item m="1" x="1124"/>
        <item m="1" x="1852"/>
        <item m="1" x="234"/>
        <item m="1" x="2917"/>
        <item m="1" x="5051"/>
        <item m="1" x="4289"/>
        <item m="1" x="2366"/>
        <item m="1" x="5466"/>
        <item m="1" x="1076"/>
        <item m="1" x="1754"/>
        <item m="1" x="3369"/>
        <item m="1" x="4504"/>
        <item m="1" x="1642"/>
        <item m="1" x="4958"/>
        <item m="1" x="5000"/>
        <item m="1" x="3065"/>
        <item m="1" x="4374"/>
        <item m="1" x="923"/>
        <item m="1" x="5213"/>
        <item m="1" x="2494"/>
        <item m="1" x="4582"/>
        <item m="1" x="141"/>
        <item m="1" x="1129"/>
        <item m="1" x="3878"/>
        <item m="1" x="390"/>
        <item m="1" x="2505"/>
        <item m="1" x="4450"/>
        <item m="1" x="2290"/>
        <item m="1" x="2130"/>
        <item m="1" x="3532"/>
        <item m="1" x="2939"/>
        <item m="1" x="4479"/>
        <item m="1" x="3278"/>
        <item m="1" x="1875"/>
        <item m="1" x="1215"/>
        <item m="1" x="5441"/>
        <item m="1" x="2369"/>
        <item m="1" x="5160"/>
        <item m="1" x="5045"/>
        <item m="1" x="4660"/>
        <item m="1" x="1561"/>
        <item m="1" x="4457"/>
        <item m="1" x="1629"/>
        <item m="1" x="4583"/>
        <item m="1" x="4931"/>
        <item m="1" x="3062"/>
        <item m="1" x="920"/>
        <item m="1" x="2735"/>
        <item m="1" x="588"/>
        <item m="1" x="1427"/>
        <item m="1" x="4139"/>
        <item m="1" x="984"/>
        <item m="1" x="1994"/>
        <item m="1" x="3941"/>
        <item m="1" x="438"/>
        <item m="1" x="4721"/>
        <item m="1" x="2789"/>
        <item m="1" x="2621"/>
        <item m="1" x="3291"/>
        <item m="1" x="4227"/>
        <item m="1" x="864"/>
        <item m="1" x="4515"/>
        <item m="1" x="4798"/>
        <item m="1" x="3601"/>
        <item m="1" x="2430"/>
        <item m="1" x="4686"/>
        <item m="1" x="2630"/>
        <item m="1" x="647"/>
        <item m="1" x="4017"/>
        <item m="1" x="4387"/>
        <item m="1" x="1925"/>
        <item m="1" x="1189"/>
        <item m="1" x="3316"/>
        <item m="1" x="5425"/>
        <item m="1" x="2363"/>
        <item m="1" x="2150"/>
        <item m="1" x="2945"/>
        <item m="1" x="804"/>
        <item m="1" x="5140"/>
        <item m="1" x="4447"/>
        <item m="1" x="106"/>
        <item m="1" x="3738"/>
        <item m="1" x="296"/>
        <item m="1" x="3067"/>
        <item m="1" x="926"/>
        <item m="1" x="4585"/>
        <item m="1" x="5216"/>
        <item m="1" x="1638"/>
        <item m="1" x="758"/>
        <item m="1" x="5048"/>
        <item m="1" x="2496"/>
        <item m="1" x="4594"/>
        <item m="1" x="686"/>
        <item m="1" x="2841"/>
        <item m="1" x="299"/>
        <item m="1" x="5345"/>
        <item m="1" x="1640"/>
        <item m="1" x="3740"/>
        <item m="1" x="5349"/>
        <item m="1" x="3989"/>
        <item m="1" x="4518"/>
        <item m="1" x="2317"/>
        <item m="1" x="906"/>
        <item m="1" x="4299"/>
        <item m="1" x="3200"/>
        <item m="1" x="2919"/>
        <item m="1" x="2201"/>
        <item m="1" x="2217"/>
        <item m="1" x="193"/>
        <item m="1" x="2440"/>
        <item m="1" x="3810"/>
        <item m="1" x="3126"/>
        <item m="1" x="1710"/>
        <item m="1" x="2744"/>
        <item m="1" x="3254"/>
        <item m="1" x="1565"/>
        <item m="1" x="4664"/>
        <item m="1" x="5324"/>
        <item m="1" x="5476"/>
        <item m="1" x="3390"/>
        <item m="1" x="4933"/>
        <item m="1" x="1268"/>
        <item m="1" x="441"/>
        <item m="1" x="2567"/>
        <item m="1" x="3944"/>
        <item m="1" x="1777"/>
        <item m="1" x="3020"/>
        <item m="1" x="491"/>
        <item m="1" x="4191"/>
        <item m="1" x="1239"/>
        <item m="1" x="5384"/>
        <item m="1" x="3665"/>
        <item m="1" x="5533"/>
        <item m="1" x="2497"/>
        <item m="1" x="4380"/>
        <item m="1" x="5103"/>
        <item m="1" x="2810"/>
        <item m="1" x="1786"/>
        <item m="1" x="130"/>
        <item m="1" x="2627"/>
        <item m="1" x="2824"/>
        <item m="1" x="3457"/>
        <item m="1" x="1343"/>
        <item m="1" x="179"/>
        <item m="1" x="3162"/>
        <item m="1" x="849"/>
        <item m="1" x="5218"/>
        <item m="1" x="4156"/>
        <item m="1" x="2139"/>
        <item m="1" x="927"/>
        <item m="1" x="3069"/>
        <item m="1" x="2618"/>
        <item m="1" x="4527"/>
        <item m="1" x="2957"/>
        <item m="1" x="1469"/>
        <item m="1" x="1679"/>
        <item m="1" x="5087"/>
        <item m="1" x="811"/>
        <item m="1" x="1423"/>
        <item m="1" x="1855"/>
        <item m="1" x="5492"/>
        <item m="1" x="1229"/>
        <item m="1" x="2219"/>
        <item m="1" x="3256"/>
        <item m="1" x="3018"/>
        <item m="1" x="245"/>
        <item m="1" x="5089"/>
        <item m="1" x="4586"/>
        <item m="1" x="238"/>
        <item m="1" x="1556"/>
        <item m="1" x="2120"/>
        <item m="1" x="574"/>
        <item m="1" x="2671"/>
        <item m="1" x="2267"/>
        <item m="1" x="1115"/>
        <item m="1" x="4865"/>
        <item m="1" x="4868"/>
        <item m="1" x="3717"/>
        <item m="1" x="3761"/>
        <item m="1" x="498"/>
        <item m="1" x="258"/>
        <item m="1" x="1471"/>
        <item m="1" x="4860"/>
        <item m="1" x="1164"/>
        <item m="1" x="1645"/>
        <item m="1" x="5221"/>
        <item m="1" x="3072"/>
        <item m="1" x="930"/>
        <item m="1" x="3578"/>
        <item m="1" x="5300"/>
        <item m="1" x="350"/>
        <item m="1" x="4530"/>
        <item m="1" x="2443"/>
        <item m="1" x="3185"/>
        <item m="1" x="4723"/>
        <item m="1" x="2620"/>
        <item m="1" x="992"/>
        <item m="1" x="1059"/>
        <item m="1" x="2410"/>
        <item m="1" x="4370"/>
        <item m="1" x="5537"/>
        <item m="1" x="2866"/>
        <item m="1" x="704"/>
        <item m="1" x="4292"/>
        <item m="1" x="2210"/>
        <item m="1" x="4992"/>
        <item m="1" x="5162"/>
        <item m="1" x="2558"/>
        <item m="1" x="993"/>
        <item m="1" x="4654"/>
        <item m="1" x="5268"/>
        <item m="1" x="4159"/>
        <item m="1" x="3461"/>
        <item m="1" x="4734"/>
        <item m="1" x="2095"/>
        <item m="1" x="4089"/>
        <item m="1" x="4051"/>
        <item m="1" x="493"/>
        <item m="1" x="1926"/>
        <item m="1" x="4018"/>
        <item m="1" x="2633"/>
        <item m="1" x="2294"/>
        <item m="1" x="1860"/>
        <item m="1" x="1347"/>
        <item m="1" x="5322"/>
        <item m="1" x="1711"/>
        <item m="1" x="5269"/>
        <item m="1" x="3259"/>
        <item m="1" x="1133"/>
        <item m="1" x="4456"/>
        <item m="1" x="4601"/>
        <item m="1" x="2694"/>
        <item m="1" x="3287"/>
        <item m="1" x="5105"/>
        <item m="1" x="2976"/>
        <item m="1" x="3129"/>
        <item m="1" x="4534"/>
        <item m="1" x="3127"/>
        <item m="1" x="1499"/>
        <item m="1" x="4301"/>
        <item m="1" x="2432"/>
        <item m="1" x="555"/>
        <item m="1" x="4099"/>
        <item m="1" x="2649"/>
        <item m="1" x="3229"/>
        <item m="1" x="3398"/>
        <item m="1" x="573"/>
        <item m="1" x="2725"/>
        <item m="1" x="5539"/>
        <item m="1" x="4930"/>
        <item m="1" x="1264"/>
        <item m="1" x="2808"/>
        <item m="1" x="644"/>
        <item m="1" x="4219"/>
        <item m="1" x="2134"/>
        <item m="1" x="4520"/>
        <item m="1" x="2289"/>
        <item m="1" x="2748"/>
        <item m="1" x="3946"/>
        <item m="1" x="2570"/>
        <item m="1" x="4863"/>
        <item m="1" x="4667"/>
        <item m="1" x="1502"/>
        <item m="1" x="865"/>
        <item m="1" x="5426"/>
        <item m="1" x="5108"/>
        <item m="1" x="3432"/>
        <item m="1" x="3465"/>
        <item m="1" x="4726"/>
        <item m="1" x="1064"/>
        <item m="1" x="2284"/>
        <item m="1" x="2561"/>
        <item m="1" x="4460"/>
        <item m="1" x="2376"/>
        <item m="1" x="2438"/>
        <item m="1" x="658"/>
        <item m="1" x="2511"/>
        <item m="1" x="3882"/>
        <item m="1" x="395"/>
        <item m="1" x="1193"/>
        <item m="1" x="706"/>
        <item m="1" x="3486"/>
        <item m="1" x="2922"/>
        <item m="1" x="4375"/>
        <item m="1" x="4448"/>
        <item m="1" x="2364"/>
        <item m="1" x="708"/>
        <item m="1" x="5483"/>
        <item m="1" x="1714"/>
        <item m="1" x="5271"/>
        <item m="1" x="3813"/>
        <item m="1" x="2116"/>
        <item m="1" x="116"/>
        <item m="1" x="443"/>
        <item m="1" x="4426"/>
        <item m="1" x="3079"/>
        <item m="1" x="5223"/>
        <item m="1" x="5167"/>
        <item m="1" x="3734"/>
        <item m="1" x="4250"/>
        <item m="1" x="813"/>
        <item m="1" x="2180"/>
        <item m="1" x="2624"/>
        <item m="1" x="4013"/>
        <item m="1" x="798"/>
        <item m="1" x="1560"/>
        <item m="1" x="868"/>
        <item m="1" x="1569"/>
        <item m="1" x="250"/>
        <item m="1" x="2298"/>
        <item m="1" x="3669"/>
        <item m="1" x="5165"/>
        <item m="1" x="3021"/>
        <item m="1" x="4672"/>
        <item m="1" x="4801"/>
        <item m="1" x="2691"/>
        <item m="1" x="4598"/>
        <item m="1" x="1858"/>
        <item m="1" x="2625"/>
        <item m="1" x="3263"/>
        <item m="1" x="2434"/>
        <item m="1" x="2000"/>
        <item m="1" x="2508"/>
        <item m="1" x="996"/>
        <item m="1" x="4803"/>
        <item m="1" x="1785"/>
        <item m="1" x="1275"/>
        <item m="1" x="2978"/>
        <item m="1" x="4308"/>
        <item m="1" x="4996"/>
        <item m="1" x="1351"/>
        <item m="1" x="2214"/>
        <item m="1" x="398"/>
        <item m="1" x="1809"/>
        <item m="1" x="3430"/>
        <item m="1" x="3903"/>
        <item m="1" x="2580"/>
        <item m="1" x="1782"/>
        <item m="1" x="4020"/>
        <item m="1" x="3951"/>
        <item m="1" x="5388"/>
        <item m="1" x="1862"/>
        <item m="1" x="446"/>
        <item m="1" x="3266"/>
        <item m="1" x="2753"/>
        <item x="27"/>
        <item m="1" x="4095"/>
        <item m="1" x="3885"/>
        <item m="1" x="2291"/>
        <item m="1" x="4162"/>
        <item m="1" x="392"/>
        <item m="1" x="1869"/>
        <item m="1" x="5328"/>
        <item m="1" x="4938"/>
        <item m="1" x="5386"/>
        <item m="1" x="3605"/>
        <item m="1" x="4665"/>
        <item m="1" x="2451"/>
        <item m="1" x="4540"/>
        <item m="1" x="3122"/>
        <item m="1" x="2493"/>
        <item m="1" x="3014"/>
        <item m="1" x="4867"/>
        <item m="1" x="1928"/>
        <item m="1" x="5429"/>
        <item m="1" x="3324"/>
        <item m="1" x="2980"/>
        <item m="1" x="5110"/>
        <item m="1" x="2228"/>
        <item m="1" x="200"/>
        <item m="1" x="3608"/>
        <item m="1" x="4235"/>
        <item m="1" x="4453"/>
        <item m="1" x="815"/>
        <item m="1" x="2367"/>
        <item m="1" x="147"/>
        <item m="1" x="1798"/>
        <item m="1" x="1375"/>
        <item m="1" x="1126"/>
        <item m="1" x="652"/>
        <item m="1" x="2815"/>
        <item m="1" x="1505"/>
        <item m="1" x="5506"/>
        <item m="1" x="2545"/>
        <item m="1" x="3133"/>
        <item m="1" x="885"/>
        <item m="1" x="3948"/>
        <item m="1" x="4670"/>
        <item m="1" x="2573"/>
        <item m="1" x="2751"/>
        <item m="1" x="4859"/>
        <item m="1" x="2931"/>
        <item m="1" x="3190"/>
        <item m="1" x="4444"/>
        <item m="1" x="2445"/>
        <item m="1" x="352"/>
        <item m="1" x="4606"/>
        <item m="1" x="4804"/>
        <item m="1" x="2232"/>
        <item m="1" x="2696"/>
        <item m="1" x="2449"/>
        <item m="1" x="1715"/>
        <item m="1" x="3815"/>
        <item m="1" x="1135"/>
        <item m="1" x="694"/>
        <item m="1" x="2612"/>
        <item m="1" x="1428"/>
        <item m="1" x="144"/>
        <item m="1" x="2157"/>
        <item m="1" x="3197"/>
        <item m="1" x="4613"/>
        <item m="1" x="1864"/>
        <item m="1" x="1138"/>
        <item m="1" x="825"/>
        <item m="1" x="3194"/>
        <item m="1" x="5330"/>
        <item m="1" x="2869"/>
        <item m="1" x="565"/>
        <item m="1" x="563"/>
        <item m="1" x="4581"/>
        <item m="1" x="2559"/>
        <item m="1" x="762"/>
        <item m="1" x="1429"/>
        <item m="1" x="3540"/>
        <item m="1" x="3530"/>
        <item m="1" x="3320"/>
        <item m="1" x="822"/>
        <item m="1" x="4874"/>
        <item m="1" x="3747"/>
        <item m="1" x="3537"/>
        <item x="25"/>
        <item m="1" x="1968"/>
        <item m="1" x="1013"/>
        <item m="1" x="5297"/>
        <item m="1" x="4661"/>
        <item m="1" x="997"/>
        <item m="1" x="3674"/>
        <item m="1" x="2565"/>
        <item m="1" x="4463"/>
        <item m="1" x="1647"/>
        <item m="1" x="5222"/>
        <item m="1" x="251"/>
        <item m="1" x="1570"/>
        <item m="1" x="3076"/>
        <item m="1" x="932"/>
        <item m="1" x="4591"/>
        <item m="1" x="1199"/>
        <item m="1" x="540"/>
        <item m="1" x="1491"/>
        <item m="1" x="3695"/>
        <item m="1" x="3594"/>
        <item m="1" x="3050"/>
        <item m="1" x="2218"/>
        <item m="1" x="2002"/>
        <item m="1" x="4098"/>
        <item m="1" x="5485"/>
        <item m="1" x="1276"/>
        <item m="1" x="2817"/>
        <item m="1" x="4939"/>
        <item m="1" x="3400"/>
        <item m="1" x="1729"/>
        <item m="1" x="3746"/>
        <item m="1" x="2502"/>
        <item m="1" x="2378"/>
        <item m="1" x="304"/>
        <item m="1" x="4386"/>
        <item m="1" x="2302"/>
        <item m="1" x="396"/>
        <item m="1" x="4651"/>
        <item m="1" x="4221"/>
        <item m="1" x="2137"/>
        <item m="1" x="2537"/>
        <item m="1" x="4465"/>
        <item m="1" x="2381"/>
        <item m="1" x="654"/>
        <item m="1" x="1204"/>
        <item m="1" x="3025"/>
        <item m="1" x="305"/>
        <item m="1" x="1716"/>
        <item m="1" x="2871"/>
        <item m="1" x="2153"/>
        <item m="1" x="710"/>
        <item m="1" x="5053"/>
        <item m="1" x="2924"/>
        <item m="1" x="4231"/>
        <item m="1" x="4940"/>
        <item m="1" x="4658"/>
        <item m="1" x="2568"/>
        <item m="1" x="1917"/>
        <item m="1" x="5272"/>
        <item m="1" x="3132"/>
        <item m="1" x="2943"/>
        <item m="1" x="1452"/>
        <item m="1" x="3330"/>
        <item m="1" x="1257"/>
        <item m="1" x="1483"/>
        <item m="1" x="4925"/>
        <item m="1" x="5095"/>
        <item m="1" x="2804"/>
        <item m="1" x="186"/>
        <item m="1" x="146"/>
        <item m="1" x="5449"/>
        <item m="1" x="2436"/>
        <item m="1" x="347"/>
        <item m="1" x="482"/>
        <item m="1" x="5261"/>
        <item m="1" x="1996"/>
        <item m="1" x="4935"/>
        <item m="1" x="4091"/>
        <item m="1" x="1271"/>
        <item m="1" x="5480"/>
        <item m="1" x="5227"/>
        <item m="1" x="3394"/>
        <item m="1" x="4294"/>
        <item m="1" x="2441"/>
        <item m="1" x="4222"/>
        <item m="1" x="649"/>
        <item m="1" x="2812"/>
        <item m="1" x="2212"/>
        <item m="1" x="2098"/>
        <item m="1" x="1280"/>
        <item m="1" x="4297"/>
        <item m="1" x="2147"/>
        <item m="1" x="2640"/>
        <item m="1" x="4021"/>
        <item m="1" x="497"/>
        <item m="1" x="4745"/>
        <item m="1" x="2006"/>
        <item m="1" x="5347"/>
        <item m="1" x="1048"/>
        <item m="1" x="2159"/>
        <item m="1" x="2370"/>
        <item m="1" x="4238"/>
        <item m="1" x="4749"/>
        <item m="1" x="4102"/>
        <item m="1" x="2220"/>
        <item m="1" x="1508"/>
        <item m="1" x="2981"/>
        <item m="1" x="150"/>
        <item m="1" x="1434"/>
        <item m="1" x="5002"/>
        <item m="1" x="254"/>
        <item m="1" x="4302"/>
        <item m="1" x="3826"/>
        <item m="1" x="5113"/>
        <item m="1" x="4228"/>
        <item m="1" x="817"/>
        <item m="1" x="4595"/>
        <item m="1" x="2506"/>
        <item m="1" x="5224"/>
        <item m="1" x="3080"/>
        <item m="1" x="5192"/>
        <item m="1" x="1203"/>
        <item m="1" x="4873"/>
        <item m="1" x="4806"/>
        <item m="1" x="3955"/>
        <item m="1" x="2578"/>
        <item m="1" x="2754"/>
        <item m="1" x="5390"/>
        <item m="1" x="3267"/>
        <item m="1" x="1863"/>
        <item m="1" x="4391"/>
        <item m="1" x="935"/>
        <item m="1" x="2307"/>
        <item m="1" x="1811"/>
        <item m="1" x="4242"/>
        <item m="1" x="5299"/>
        <item m="1" x="1140"/>
        <item m="1" x="1932"/>
        <item m="1" x="5432"/>
        <item m="1" x="4023"/>
        <item m="1" x="500"/>
        <item m="1" x="2643"/>
        <item m="1" x="711"/>
        <item m="1" x="3329"/>
        <item m="1" x="1649"/>
        <item m="1" x="2574"/>
        <item m="1" x="3073"/>
        <item m="1" x="2162"/>
        <item m="1" x="4455"/>
        <item m="1" x="3994"/>
        <item m="1" x="5511"/>
        <item m="1" x="2151"/>
        <item m="1" x="2873"/>
        <item m="1" x="4458"/>
        <item m="1" x="4870"/>
        <item m="1" x="2926"/>
        <item m="1" x="2073"/>
        <item m="1" x="2698"/>
        <item m="1" x="3662"/>
        <item m="1" x="2293"/>
        <item m="1" x="4377"/>
        <item m="1" x="1355"/>
        <item m="1" x="5488"/>
        <item m="1" x="3467"/>
        <item m="1" x="4382"/>
        <item m="1" x="5544"/>
        <item m="1" x="3469"/>
        <item m="1" x="3544"/>
        <item m="1" x="1919"/>
        <item m="1" x="4612"/>
        <item m="1" x="2237"/>
        <item m="1" x="4809"/>
        <item m="1" x="1651"/>
        <item m="1" x="4424"/>
        <item m="1" x="4454"/>
        <item m="1" x="2556"/>
        <item m="1" x="4316"/>
        <item m="1" x="2054"/>
        <item m="1" x="2374"/>
        <item m="1" x="2287"/>
        <item m="1" x="2224"/>
        <item m="1" x="4305"/>
        <item m="1" x="4543"/>
        <item m="1" x="2453"/>
        <item m="1" x="2631"/>
        <item m="1" x="3199"/>
        <item m="1" x="1580"/>
        <item m="1" x="3679"/>
        <item m="1" x="256"/>
        <item m="1" x="821"/>
        <item m="1" x="4462"/>
        <item m="1" x="4676"/>
        <item m="1" x="448"/>
        <item m="1" x="873"/>
        <item m="1" x="1511"/>
        <item m="1" x="203"/>
        <item m="1" x="3889"/>
        <item m="1" x="405"/>
        <item m="1" x="2727"/>
        <item m="1" x="2729"/>
        <item m="1" x="4844"/>
        <item m="1" x="1174"/>
        <item x="36"/>
        <item m="1" x="4136"/>
        <item m="1" x="585"/>
        <item m="1" x="2903"/>
        <item m="1" x="140"/>
        <item m="1" x="572"/>
        <item m="1" x="576"/>
        <item m="1" x="4842"/>
        <item m="1" x="1172"/>
        <item m="1" x="3295"/>
        <item m="1" x="579"/>
        <item m="1" x="622"/>
        <item m="1" x="4907"/>
        <item m="1" x="4066"/>
        <item m="1" x="3427"/>
        <item x="35"/>
        <item m="1" x="4312"/>
        <item m="1" x="1935"/>
        <item m="1" x="3332"/>
        <item m="1" x="4026"/>
        <item m="1" x="5434"/>
        <item m="1" x="4165"/>
        <item m="1" x="819"/>
        <item m="1" x="3471"/>
        <item m="1" x="2634"/>
        <item m="1" x="4735"/>
        <item m="1" x="1791"/>
        <item m="1" x="5336"/>
        <item m="1" x="2075"/>
        <item m="1" x="4942"/>
        <item m="1" x="657"/>
        <item m="1" x="401"/>
        <item m="1" x="2520"/>
        <item m="1" x="94"/>
        <item m="1" x="3408"/>
        <item m="1" x="1636"/>
        <item m="1" x="5215"/>
        <item m="1" x="1363"/>
        <item m="1" x="5006"/>
        <item m="1" x="2878"/>
        <item m="1" x="717"/>
        <item m="1" x="4309"/>
        <item m="1" x="2229"/>
        <item m="1" x="4108"/>
        <item m="1" x="2013"/>
        <item m="1" x="5493"/>
        <item m="1" x="1285"/>
        <item m="1" x="4950"/>
        <item m="1" x="189"/>
        <item m="1" x="597"/>
        <item m="1" x="5436"/>
        <item m="1" x="4030"/>
        <item m="1" x="1938"/>
        <item m="1" x="1107"/>
        <item m="1" x="5171"/>
        <item m="1" x="4531"/>
        <item m="1" x="876"/>
        <item m="1" x="1003"/>
        <item m="1" x="3613"/>
        <item m="1" x="938"/>
        <item m="1" x="3196"/>
        <item m="1" x="3748"/>
        <item m="1" x="2509"/>
        <item m="1" x="3027"/>
        <item m="1" x="4599"/>
        <item m="1" x="5333"/>
        <item m="1" x="2702"/>
        <item m="1" x="715"/>
        <item m="1" x="2876"/>
        <item m="1" x="5490"/>
        <item m="1" x="3406"/>
        <item m="1" x="1889"/>
        <item m="1" x="5057"/>
        <item m="1" x="3616"/>
        <item m="1" x="4668"/>
        <item m="1" x="2571"/>
        <item m="1" x="4388"/>
        <item m="1" x="2820"/>
        <item m="1" x="2304"/>
        <item m="1" x="2826"/>
        <item m="1" x="661"/>
        <item m="1" x="2513"/>
        <item m="1" x="3611"/>
        <item m="1" x="307"/>
        <item m="1" x="3083"/>
        <item m="1" x="1341"/>
        <item m="1" x="3455"/>
        <item m="1" x="201"/>
        <item m="1" x="2165"/>
        <item m="1" x="3887"/>
        <item m="1" x="5226"/>
        <item m="1" x="2009"/>
        <item m="1" x="1788"/>
        <item m="1" x="4731"/>
        <item m="1" x="1068"/>
        <item m="1" x="4232"/>
        <item m="1" x="5116"/>
        <item m="1" x="4621"/>
        <item m="1" x="1071"/>
        <item m="1" x="243"/>
        <item m="1" x="5392"/>
        <item m="1" x="5274"/>
        <item m="1" x="355"/>
        <item m="1" x="3618"/>
        <item m="1" x="4947"/>
        <item m="1" x="1283"/>
        <item m="1" x="2226"/>
        <item m="1" x="4306"/>
        <item m="1" x="3271"/>
        <item m="1" x="4105"/>
        <item m="1" x="659"/>
        <item m="1" x="3818"/>
        <item m="1" x="194"/>
        <item m="1" x="1867"/>
        <item m="1" x="5393"/>
        <item m="1" x="2313"/>
        <item m="1" x="5060"/>
        <item m="1" x="1438"/>
        <item m="1" x="259"/>
        <item m="1" x="4602"/>
        <item m="1" x="3526"/>
        <item m="1" x="2145"/>
        <item m="1" x="3549"/>
        <item m="1" x="1440"/>
        <item m="1" x="154"/>
        <item m="1" x="406"/>
        <item m="1" x="2525"/>
        <item m="1" x="2928"/>
        <item m="1" x="766"/>
        <item m="1" x="4384"/>
        <item m="1" x="152"/>
        <item m="1" x="2823"/>
        <item m="1" x="4878"/>
        <item m="1" x="3335"/>
        <item m="1" x="1209"/>
        <item m="1" x="941"/>
        <item m="1" x="3547"/>
        <item m="1" x="4168"/>
        <item m="1" x="4535"/>
        <item m="1" x="2241"/>
        <item m="1" x="2446"/>
        <item m="1" x="877"/>
        <item m="1" x="4319"/>
        <item m="1" x="3030"/>
        <item m="1" x="206"/>
        <item m="1" x="5175"/>
        <item m="1" x="2385"/>
        <item m="1" x="4468"/>
        <item m="1" x="1720"/>
        <item m="1" x="1582"/>
        <item m="1" x="4741"/>
        <item m="1" x="3890"/>
        <item m="1" x="1073"/>
        <item m="1" x="1793"/>
        <item m="1" x="5337"/>
        <item m="1" x="3202"/>
        <item m="1" x="2299"/>
        <item m="1" x="3664"/>
        <item m="1" x="2713"/>
        <item m="1" x="2576"/>
        <item m="1" x="4473"/>
        <item m="1" x="2391"/>
        <item m="1" x="1144"/>
        <item m="1" x="4811"/>
        <item m="1" x="1514"/>
        <item m="1" x="2984"/>
        <item m="1" x="1467"/>
        <item m="1" x="3673"/>
        <item m="1" x="1575"/>
        <item m="1" x="3677"/>
        <item m="1" x="4394"/>
        <item m="1" x="824"/>
        <item m="1" x="5120"/>
        <item m="1" x="2986"/>
        <item m="1" x="4876"/>
        <item m="1" x="2756"/>
        <item m="1" x="4248"/>
        <item m="1" x="2310"/>
        <item m="1" x="1307"/>
        <item m="1" x="1601"/>
        <item m="1" x="4464"/>
        <item m="1" x="2379"/>
        <item m="1" x="5178"/>
        <item m="1" x="5231"/>
        <item m="1" x="3367"/>
        <item m="1" x="1206"/>
        <item m="1" x="4245"/>
        <item m="1" x="2377"/>
        <item m="1" x="5119"/>
        <item m="1" x="4673"/>
        <item m="1" x="3952"/>
        <item m="1" x="3821"/>
        <item m="1" x="3034"/>
        <item m="1" x="3891"/>
        <item m="1" x="96"/>
        <item m="1" x="3474"/>
        <item m="1" x="2078"/>
        <item m="1" x="4236"/>
        <item m="1" x="451"/>
        <item m="1" x="2758"/>
        <item m="1" x="1865"/>
        <item m="1" x="3958"/>
        <item m="1" x="4683"/>
        <item m="1" x="2583"/>
        <item m="1" x="3205"/>
        <item m="1" x="1077"/>
        <item m="1" x="2549"/>
        <item m="1" x="4446"/>
        <item m="1" x="5195"/>
        <item m="1" x="4537"/>
        <item m="1" x="3959"/>
        <item m="1" x="454"/>
        <item m="1" x="198"/>
        <item m="1" x="2703"/>
        <item m="1" x="629"/>
        <item m="1" x="5062"/>
        <item m="1" x="919"/>
        <item m="1" x="3328"/>
        <item m="1" x="3283"/>
        <item m="1" x="4363"/>
        <item m="1" x="5404"/>
        <item m="1" x="2581"/>
        <item m="1" x="4680"/>
        <item m="1" x="881"/>
        <item m="1" x="169"/>
        <item m="1" x="3240"/>
        <item m="1" x="358"/>
        <item m="1" x="2668"/>
        <item m="1" x="3681"/>
        <item m="1" x="4687"/>
        <item m="1" x="2586"/>
        <item m="1" x="2512"/>
        <item m="1" x="5338"/>
        <item m="1" x="1870"/>
        <item m="1" x="5277"/>
        <item m="1" x="4513"/>
        <item m="1" x="404"/>
        <item m="1" x="2160"/>
        <item m="1" x="3138"/>
        <item m="1" x="457"/>
        <item m="1" x="2244"/>
        <item m="1" x="3231"/>
        <item m="1" x="4608"/>
        <item m="1" x="945"/>
        <item m="1" x="3963"/>
        <item m="1" x="2316"/>
        <item m="1" x="2641"/>
        <item m="1" x="4111"/>
        <item m="1" x="3023"/>
        <item m="1" x="870"/>
        <item m="1" x="4239"/>
        <item m="1" x="4323"/>
        <item m="1" x="2167"/>
        <item m="1" x="4400"/>
        <item m="1" x="2518"/>
        <item x="30"/>
        <item m="1" x="4396"/>
        <item m="1" x="2450"/>
        <item m="1" x="5009"/>
        <item m="1" x="719"/>
        <item m="1" x="2234"/>
        <item m="1" x="663"/>
        <item m="1" x="3753"/>
        <item m="1" x="208"/>
        <item m="1" x="4416"/>
        <item m="1" x="4313"/>
        <item m="1" x="2829"/>
        <item m="1" x="2016"/>
        <item m="1" x="2881"/>
        <item m="1" x="2154"/>
        <item m="1" x="422"/>
        <item m="1" x="977"/>
        <item m="1" x="2982"/>
        <item m="1" x="768"/>
        <item m="1" x="2930"/>
        <item m="1" x="1795"/>
        <item m="1" x="4392"/>
        <item m="1" x="771"/>
        <item m="1" x="5507"/>
        <item m="1" x="4467"/>
        <item m="1" x="4253"/>
        <item m="1" x="2383"/>
        <item m="1" x="4548"/>
        <item m="1" x="131"/>
        <item m="1" x="2933"/>
        <item m="1" x="1442"/>
        <item m="1" x="157"/>
        <item m="1" x="2171"/>
        <item m="1" x="5065"/>
        <item m="1" x="3553"/>
        <item m="1" x="2761"/>
        <item m="1" x="4880"/>
        <item m="1" x="4754"/>
        <item m="1" x="2647"/>
        <item m="1" x="4839"/>
        <item m="1" x="255"/>
        <item m="1" x="1288"/>
        <item m="1" x="2459"/>
        <item m="1" x="2083"/>
        <item m="1" x="3478"/>
        <item m="1" x="99"/>
        <item m="1" x="1366"/>
        <item m="1" x="3835"/>
        <item m="1" x="1653"/>
        <item m="1" x="3749"/>
        <item m="1" x="2575"/>
        <item m="1" x="4541"/>
        <item m="1" x="886"/>
        <item m="1" x="2387"/>
        <item m="1" x="308"/>
        <item m="1" x="4469"/>
        <item m="1" x="5229"/>
        <item m="1" x="3085"/>
        <item m="1" x="1212"/>
        <item m="1" x="204"/>
        <item m="1" x="5276"/>
        <item m="1" x="1005"/>
        <item m="1" x="3136"/>
        <item m="1" x="4671"/>
        <item m="1" x="2842"/>
        <item m="1" x="3619"/>
        <item m="1" x="210"/>
        <item m="1" x="3038"/>
        <item m="1" x="4614"/>
        <item m="1" x="3338"/>
        <item m="1" x="3089"/>
        <item m="1" x="2308"/>
        <item m="1" x="1719"/>
        <item m="1" x="357"/>
        <item m="1" x="3820"/>
        <item m="1" x="4545"/>
        <item m="1" x="2637"/>
        <item m="1" x="2456"/>
        <item m="1" x="4815"/>
        <item m="1" x="5217"/>
        <item m="1" x="4172"/>
        <item m="1" x="1515"/>
        <item m="1" x="3823"/>
        <item m="1" x="3945"/>
        <item m="1" x="5021"/>
        <item m="1" x="5043"/>
        <item m="1" x="1585"/>
        <item m="1" x="2522"/>
        <item m="1" x="3685"/>
        <item m="1" x="1736"/>
        <item m="1" x="3054"/>
        <item m="1" x="4560"/>
        <item m="1" x="4476"/>
        <item m="1" x="3142"/>
        <item m="1" x="2320"/>
        <item m="1" x="730"/>
        <item m="1" x="4616"/>
        <item m="1" x="263"/>
        <item m="1" x="1359"/>
        <item m="1" x="4550"/>
        <item m="1" x="5440"/>
        <item m="1" x="1216"/>
        <item m="1" x="5228"/>
        <item m="1" x="3954"/>
        <item m="1" x="161"/>
        <item m="1" x="5279"/>
        <item m="1" x="4733"/>
        <item m="1" x="4883"/>
        <item m="1" x="2655"/>
        <item m="1" x="3340"/>
        <item m="1" x="5395"/>
        <item m="1" x="4295"/>
        <item m="1" x="5172"/>
        <item m="1" x="2579"/>
        <item m="1" x="449"/>
        <item m="1" x="3956"/>
        <item m="1" x="1010"/>
        <item m="1" x="3141"/>
        <item m="1" x="4677"/>
        <item m="1" x="3092"/>
        <item m="1" x="5234"/>
        <item m="1" x="950"/>
        <item m="1" x="1658"/>
        <item m="1" x="1723"/>
        <item m="1" x="2988"/>
        <item m="1" x="5122"/>
        <item m="1" x="826"/>
        <item m="1" x="112"/>
        <item m="1" x="3756"/>
        <item m="1" x="2394"/>
        <item m="1" x="313"/>
        <item m="1" x="4024"/>
        <item m="1" x="1933"/>
        <item m="1" x="1007"/>
        <item m="1" x="3208"/>
        <item m="1" x="1646"/>
        <item m="1" x="1807"/>
        <item m="1" x="3966"/>
        <item m="1" x="3822"/>
        <item m="1" x="1722"/>
        <item m="1" x="1331"/>
        <item m="1" x="2877"/>
        <item m="1" x="5181"/>
        <item m="1" x="4009"/>
        <item m="1" x="716"/>
        <item m="1" x="5005"/>
        <item m="1" x="1080"/>
        <item m="1" x="5475"/>
        <item m="1" x="3386"/>
        <item m="1" x="5163"/>
        <item m="1" x="501"/>
        <item m="1" x="4750"/>
        <item m="1" x="2644"/>
        <item m="1" x="4233"/>
        <item m="1" x="2155"/>
        <item m="1" x="660"/>
        <item m="1" x="4778"/>
        <item m="1" x="3275"/>
        <item m="1" x="943"/>
        <item m="1" x="4246"/>
        <item m="1" x="3548"/>
        <item m="1" x="4106"/>
        <item m="1" x="2227"/>
        <item m="1" x="4160"/>
        <item m="1" x="415"/>
        <item m="1" x="4563"/>
        <item m="1" x="2985"/>
        <item m="1" x="603"/>
        <item m="1" x="5396"/>
        <item m="1" x="3033"/>
        <item m="1" x="3680"/>
        <item m="1" x="5177"/>
        <item m="1" x="1581"/>
        <item m="1" x="3949"/>
        <item x="41"/>
        <item m="1" x="5510"/>
        <item m="1" x="739"/>
        <item m="1" x="5028"/>
        <item m="1" x="1238"/>
        <item m="1" x="4968"/>
        <item m="1" x="1974"/>
        <item m="1" x="3407"/>
        <item m="1" x="5431"/>
        <item m="1" x="1930"/>
        <item m="1" x="153"/>
        <item m="1" x="3896"/>
        <item m="1" x="1801"/>
        <item m="1" x="586"/>
        <item m="1" x="3277"/>
        <item m="1" x="4372"/>
        <item m="1" x="1866"/>
        <item m="1" x="2389"/>
        <item m="1" x="4471"/>
        <item m="1" x="1655"/>
        <item m="1" x="310"/>
        <item m="1" x="3752"/>
        <item m="1" x="5230"/>
        <item m="1" x="5342"/>
        <item m="1" x="5398"/>
        <item m="1" x="1284"/>
        <item m="1" x="4307"/>
        <item m="1" x="2825"/>
        <item m="1" x="861"/>
        <item m="1" x="2515"/>
        <item m="1" x="2301"/>
        <item m="1" x="767"/>
        <item m="1" x="5061"/>
        <item m="1" x="2076"/>
        <item m="1" x="4385"/>
        <item m="1" x="4166"/>
        <item m="1" x="4398"/>
        <item m="1" x="2929"/>
        <item m="1" x="3886"/>
        <item m="1" x="2314"/>
        <item m="1" x="1021"/>
        <item m="1" x="1439"/>
        <item m="1" x="880"/>
        <item m="1" x="4951"/>
        <item m="1" x="2014"/>
        <item m="1" x="207"/>
        <item m="1" x="2242"/>
        <item m="1" x="4109"/>
        <item m="1" x="4937"/>
        <item m="1" x="4604"/>
        <item m="1" x="2010"/>
        <item m="1" x="5491"/>
        <item m="1" x="2306"/>
        <item m="1" x="4390"/>
        <item m="1" x="2079"/>
        <item m="1" x="3476"/>
        <item m="1" x="97"/>
        <item m="1" x="1998"/>
        <item m="1" x="1149"/>
        <item m="1" x="3150"/>
        <item m="1" x="552"/>
        <item m="1" x="2706"/>
        <item m="1" x="4093"/>
        <item m="1" x="4817"/>
        <item m="1" x="2987"/>
        <item m="1" x="2584"/>
        <item m="1" x="383"/>
        <item m="1" x="1286"/>
        <item m="1" x="3409"/>
        <item m="1" x="5494"/>
        <item m="1" x="5007"/>
        <item m="1" x="2651"/>
        <item m="1" x="4523"/>
        <item m="1" x="884"/>
        <item m="1" x="662"/>
        <item m="1" x="2827"/>
        <item m="1" x="4752"/>
        <item m="1" x="5340"/>
        <item m="1" x="3209"/>
        <item m="1" x="1082"/>
        <item m="1" x="1872"/>
        <item m="1" x="1364"/>
        <item m="1" x="4237"/>
        <item m="1" x="2158"/>
        <item m="1" x="5063"/>
        <item m="1" x="1799"/>
        <item m="1" x="2582"/>
        <item m="1" x="4949"/>
        <item m="1" x="4038"/>
        <item m="1" x="4027"/>
        <item m="1" x="4684"/>
        <item m="1" x="2886"/>
        <item m="1" x="723"/>
        <item m="1" x="452"/>
        <item m="1" x="1936"/>
        <item m="1" x="2763"/>
        <item m="1" x="1657"/>
        <item m="1" x="5233"/>
        <item m="1" x="3344"/>
        <item m="1" x="4040"/>
        <item m="1" x="3384"/>
        <item m="1" x="1947"/>
        <item m="1" x="3279"/>
        <item m="1" x="5443"/>
        <item m="1" x="4169"/>
        <item m="1" x="209"/>
        <item m="1" x="5283"/>
        <item m="1" x="5121"/>
        <item m="1" x="4249"/>
        <item m="1" x="3037"/>
        <item m="1" x="2932"/>
        <item m="1" x="5439"/>
        <item m="1" x="1016"/>
        <item m="1" x="2245"/>
        <item m="1" x="3146"/>
        <item m="1" x="4449"/>
        <item m="1" x="925"/>
        <item m="1" x="5055"/>
        <item m="1" x="4366"/>
        <item m="1" x="3969"/>
        <item m="1" x="2070"/>
        <item m="1" x="4314"/>
        <item m="1" x="2519"/>
        <item m="1" x="4610"/>
        <item m="1" x="947"/>
        <item m="1" x="3213"/>
        <item m="1" x="455"/>
        <item m="1" x="2393"/>
        <item m="1" x="4475"/>
        <item m="1" x="3960"/>
        <item m="1" x="475"/>
        <item m="1" x="683"/>
        <item m="1" x="720"/>
        <item m="1" x="3464"/>
        <item m="1" x="257"/>
        <item m="1" x="3078"/>
        <item m="1" x="2448"/>
        <item m="1" x="631"/>
        <item m="1" x="1422"/>
        <item m="1" x="4999"/>
        <item m="1" x="5047"/>
        <item m="1" x="1208"/>
        <item m="1" x="2067"/>
        <item m="1" x="4320"/>
        <item m="1" x="3531"/>
        <item m="1" x="2060"/>
        <item m="1" x="2319"/>
        <item m="1" x="4402"/>
        <item m="1" x="5182"/>
        <item m="1" x="262"/>
        <item m="1" x="1584"/>
        <item m="1" x="3684"/>
        <item m="1" x="4887"/>
        <item m="1" x="2235"/>
        <item m="1" x="742"/>
        <item m="1" x="4349"/>
        <item m="1" x="3743"/>
        <item m="1" x="2017"/>
        <item m="1" x="3888"/>
        <item m="1" x="3081"/>
        <item m="1" x="450"/>
        <item m="1" x="5157"/>
        <item m="1" x="408"/>
        <item m="1" x="3894"/>
        <item m="1" x="2529"/>
        <item m="1" x="4624"/>
        <item m="1" x="4818"/>
        <item m="1" x="2707"/>
        <item m="1" x="1868"/>
        <item m="1" x="312"/>
        <item m="1" x="5286"/>
        <item m="1" x="4034"/>
        <item m="1" x="3825"/>
        <item m="1" x="1939"/>
        <item m="1" x="4031"/>
        <item m="1" x="5442"/>
        <item m="1" x="1944"/>
        <item m="1" x="3421"/>
        <item m="1" x="1577"/>
        <item m="1" x="1726"/>
        <item m="1" x="320"/>
        <item m="1" x="1289"/>
        <item m="1" x="2882"/>
        <item m="1" x="3755"/>
        <item m="1" x="4100"/>
        <item m="1" x="5497"/>
        <item m="1" x="2004"/>
        <item m="1" x="3410"/>
        <item m="1" x="4822"/>
        <item m="1" x="2710"/>
        <item m="1" x="556"/>
        <item m="1" x="5391"/>
        <item m="1" x="4404"/>
        <item m="1" x="3751"/>
        <item m="1" x="266"/>
        <item m="1" x="309"/>
        <item m="1" x="2322"/>
        <item m="1" x="2523"/>
        <item m="1" x="837"/>
        <item m="1" x="5010"/>
        <item m="1" x="2380"/>
        <item m="1" x="4744"/>
        <item m="1" x="5184"/>
        <item m="1" x="3028"/>
        <item m="1" x="4587"/>
        <item m="1" x="246"/>
        <item m="1" x="3666"/>
        <item m="1" x="3741"/>
        <item m="1" x="3070"/>
        <item m="1" x="763"/>
        <item m="1" x="2879"/>
        <item m="1" x="928"/>
        <item m="1" x="4381"/>
        <item m="1" x="1220"/>
        <item m="1" x="4393"/>
        <item m="1" x="5066"/>
        <item m="1" x="2934"/>
        <item m="1" x="772"/>
        <item m="1" x="2230"/>
        <item m="1" x="2239"/>
        <item m="1" x="403"/>
        <item m="1" x="3964"/>
        <item m="1" x="1367"/>
        <item m="1" x="3479"/>
        <item m="1" x="100"/>
        <item m="1" x="1151"/>
        <item m="1" x="3425"/>
        <item m="1" x="4317"/>
        <item m="1" x="879"/>
        <item m="1" x="2766"/>
        <item m="1" x="2163"/>
        <item m="1" x="3550"/>
        <item m="1" x="2309"/>
        <item m="1" x="827"/>
        <item m="1" x="4588"/>
        <item m="1" x="1443"/>
        <item m="1" x="1802"/>
        <item m="1" x="667"/>
        <item m="1" x="2084"/>
        <item m="1" x="4173"/>
        <item m="1" x="3346"/>
        <item m="1" x="5068"/>
        <item m="1" x="1405"/>
        <item m="1" x="507"/>
        <item m="1" x="4243"/>
        <item m="1" x="2832"/>
        <item m="1" x="3040"/>
        <item m="1" x="1941"/>
        <item m="1" x="1728"/>
        <item m="1" x="1587"/>
        <item m="1" x="3687"/>
        <item m="1" x="2026"/>
        <item m="1" x="2587"/>
        <item m="1" x="306"/>
        <item m="1" x="2768"/>
        <item m="1" x="1157"/>
        <item m="1" x="3281"/>
        <item m="1" x="4891"/>
        <item m="1" x="1589"/>
        <item m="1" x="5124"/>
        <item m="1" x="1519"/>
        <item m="1" x="5401"/>
        <item m="1" x="1879"/>
        <item m="1" x="3622"/>
        <item m="1" x="3975"/>
        <item m="1" x="773"/>
        <item m="1" x="5445"/>
        <item m="1" x="4112"/>
        <item m="1" x="2020"/>
        <item m="1" x="5400"/>
        <item m="1" x="3972"/>
        <item m="1" x="1876"/>
        <item m="1" x="2072"/>
        <item m="1" x="1222"/>
        <item m="1" x="3689"/>
        <item m="1" x="214"/>
        <item m="1" x="2325"/>
        <item m="1" x="268"/>
        <item m="1" x="2989"/>
        <item m="1" x="4310"/>
        <item m="1" x="4760"/>
        <item m="1" x="1804"/>
        <item m="1" x="3215"/>
        <item m="1" x="1090"/>
        <item m="1" x="559"/>
        <item m="1" x="4103"/>
        <item m="1" x="2711"/>
        <item m="1" x="5343"/>
        <item m="1" x="2384"/>
        <item m="1" x="2172"/>
        <item m="1" x="4028"/>
        <item m="1" x="3558"/>
        <item m="1" x="163"/>
        <item m="1" x="459"/>
        <item m="1" x="4617"/>
        <item m="1" x="952"/>
        <item m="1" x="3094"/>
        <item m="1" x="2935"/>
        <item m="1" x="1022"/>
        <item m="1" x="3413"/>
        <item m="1" x="317"/>
        <item m="1" x="5499"/>
        <item m="1" x="2087"/>
        <item m="1" x="4395"/>
        <item m="1" x="2312"/>
        <item m="1" x="5185"/>
        <item m="1" x="5219"/>
        <item m="1" x="889"/>
        <item m="1" x="1292"/>
        <item m="1" x="4037"/>
        <item m="1" x="102"/>
        <item m="1" x="3412"/>
        <item m="1" x="3900"/>
        <item m="1" x="4824"/>
        <item m="1" x="2007"/>
        <item m="1" x="2386"/>
        <item m="1" x="722"/>
        <item m="1" x="5069"/>
        <item m="1" x="4175"/>
        <item m="1" x="2022"/>
        <item m="1" x="2524"/>
        <item m="1" x="4620"/>
        <item m="1" x="607"/>
        <item m="1" x="4163"/>
        <item m="1" x="3620"/>
        <item m="1" x="1516"/>
        <item m="1" x="4955"/>
        <item m="1" x="4113"/>
        <item m="1" x="4325"/>
        <item m="1" x="211"/>
        <item m="1" x="2248"/>
        <item m="1" x="4328"/>
        <item m="1" x="4544"/>
        <item m="1" x="2455"/>
        <item m="1" x="510"/>
        <item m="1" x="2396"/>
        <item m="1" x="1660"/>
        <item m="1" x="4478"/>
        <item m="1" x="3758"/>
        <item m="1" x="3149"/>
        <item m="1" x="5287"/>
        <item m="1" x="1730"/>
        <item m="1" x="3829"/>
        <item m="1" x="1943"/>
        <item m="1" x="2011"/>
        <item m="1" x="3902"/>
        <item m="1" x="4107"/>
        <item m="1" x="769"/>
        <item m="1" x="3556"/>
        <item m="1" x="1093"/>
        <item m="1" x="1445"/>
        <item m="1" x="3555"/>
        <item m="1" x="2399"/>
        <item m="1" x="3977"/>
        <item m="1" x="2962"/>
        <item m="1" x="3217"/>
        <item m="1" x="1594"/>
        <item m="1" x="1446"/>
        <item m="1" x="4322"/>
        <item m="1" x="1223"/>
        <item m="1" x="5344"/>
        <item m="1" x="1806"/>
        <item m="1" x="4688"/>
        <item m="1" x="3148"/>
        <item m="1" x="2243"/>
        <item m="1" x="5014"/>
        <item m="1" x="3483"/>
        <item m="1" x="2885"/>
        <item m="1" x="1369"/>
        <item m="1" x="4481"/>
        <item m="1" x="160"/>
        <item m="1" x="2174"/>
        <item m="1" x="4255"/>
        <item m="1" x="1019"/>
        <item m="1" x="2589"/>
        <item m="1" x="4893"/>
        <item m="1" x="4257"/>
        <item m="1" x="5403"/>
        <item m="1" x="3282"/>
        <item m="1" x="1294"/>
        <item m="1" x="2166"/>
        <item m="1" x="162"/>
        <item m="1" x="2390"/>
        <item m="1" x="2176"/>
        <item m="1" x="955"/>
        <item m="1" x="1952"/>
        <item m="1" x="2834"/>
        <item m="1" x="2315"/>
        <item m="1" x="3623"/>
        <item m="1" x="4044"/>
        <item m="1" x="3762"/>
        <item m="1" x="4957"/>
        <item m="1" x="1457"/>
        <item m="1" x="1102"/>
        <item x="86"/>
        <item m="1" x="3334"/>
        <item m="1" x="2416"/>
        <item m="1" x="5282"/>
        <item m="1" x="561"/>
        <item m="1" x="215"/>
        <item m="1" x="4177"/>
        <item m="1" x="4399"/>
        <item m="1" x="5446"/>
        <item m="1" x="3347"/>
        <item m="1" x="4247"/>
        <item m="1" x="669"/>
        <item m="1" x="505"/>
        <item m="1" x="2714"/>
        <item m="1" x="1088"/>
        <item m="1" x="3097"/>
        <item m="1" x="2887"/>
        <item m="1" x="5016"/>
        <item m="1" x="103"/>
        <item m="1" x="1371"/>
        <item m="1" x="3484"/>
        <item m="1" x="4622"/>
        <item m="1" x="2254"/>
        <item m="1" x="3041"/>
        <item m="1" x="5186"/>
        <item m="1" x="319"/>
        <item m="1" x="828"/>
        <item m="1" x="2090"/>
        <item m="1" x="2402"/>
        <item m="1" x="1874"/>
        <item m="1" x="3970"/>
        <item m="1" x="4547"/>
        <item m="1" x="433"/>
        <item m="1" x="2835"/>
        <item m="1" x="2555"/>
        <item m="1" x="1024"/>
        <item m="1" x="3218"/>
        <item m="1" x="2080"/>
        <item m="1" x="461"/>
        <item m="1" x="511"/>
        <item m="1" x="2657"/>
        <item m="1" x="4763"/>
        <item m="1" x="1094"/>
        <item m="1" x="4039"/>
        <item m="1" x="3980"/>
        <item m="1" x="5346"/>
        <item m="1" x="964"/>
        <item m="1" x="5133"/>
        <item m="1" x="4472"/>
        <item m="1" x="2990"/>
        <item m="1" x="2936"/>
        <item m="1" x="4799"/>
        <item m="1" x="5125"/>
        <item m="1" x="2965"/>
        <item m="1" x="725"/>
        <item m="1" x="4324"/>
        <item m="1" x="2246"/>
        <item m="1" x="775"/>
        <item m="1" x="2593"/>
        <item m="1" x="2771"/>
        <item m="1" x="4170"/>
        <item m="1" x="957"/>
        <item m="1" x="3690"/>
        <item m="1" x="269"/>
        <item m="1" x="2327"/>
        <item m="1" x="1590"/>
        <item m="1" x="3967"/>
        <item m="1" x="1663"/>
        <item m="1" x="1808"/>
        <item m="1" x="3219"/>
        <item m="1" x="1948"/>
        <item m="1" x="5013"/>
        <item m="1" x="5348"/>
        <item m="1" x="3973"/>
        <item m="1" x="893"/>
        <item m="1" x="2182"/>
        <item m="1" x="3834"/>
        <item m="1" x="5448"/>
        <item m="1" x="1225"/>
        <item m="1" x="1955"/>
        <item m="1" x="3348"/>
        <item m="1" x="1160"/>
        <item m="1" x="2256"/>
        <item m="1" x="2025"/>
        <item m="1" x="3624"/>
        <item m="1" x="3284"/>
        <item m="1" x="1884"/>
        <item m="1" x="5405"/>
        <item m="1" x="4830"/>
        <item m="1" x="2937"/>
        <item m="1" x="513"/>
        <item m="1" x="5070"/>
        <item m="1" x="2329"/>
        <item m="1" x="4623"/>
        <item m="1" x="4335"/>
        <item m="1" x="2461"/>
        <item m="1" x="672"/>
        <item m="1" x="4331"/>
        <item m="1" x="4549"/>
        <item m="1" x="726"/>
        <item m="1" x="4251"/>
        <item m="1" x="4046"/>
        <item m="1" x="2169"/>
        <item m="1" x="5238"/>
        <item m="1" x="2656"/>
        <item m="1" x="3151"/>
        <item m="1" x="1025"/>
        <item m="1" x="1945"/>
        <item m="1" x="3831"/>
        <item m="1" x="158"/>
        <item m="1" x="1877"/>
        <item m="1" x="4762"/>
        <item m="1" x="4484"/>
        <item m="1" x="4326"/>
        <item m="1" x="1733"/>
        <item m="1" x="3152"/>
        <item m="1" x="5290"/>
        <item m="1" x="4694"/>
        <item m="1" x="1028"/>
        <item m="1" x="2590"/>
        <item m="1" x="907"/>
        <item m="1" x="2085"/>
        <item m="1" x="2096"/>
        <item m="1" x="2889"/>
        <item m="1" x="4405"/>
        <item m="1" x="4182"/>
        <item m="1" x="2249"/>
        <item m="1" x="999"/>
        <item m="1" x="3487"/>
        <item m="1" x="5018"/>
        <item m="1" x="105"/>
        <item m="1" x="2323"/>
        <item m="1" x="1373"/>
        <item m="1" x="4552"/>
        <item m="1" x="2539"/>
        <item m="1" x="216"/>
        <item m="1" x="4827"/>
        <item m="1" x="5205"/>
        <item m="1" x="1409"/>
        <item m="1" x="3098"/>
        <item m="1" x="5239"/>
        <item m="1" x="4696"/>
        <item m="1" x="4959"/>
        <item m="1" x="2757"/>
        <item m="1" x="891"/>
        <item m="1" x="2463"/>
        <item m="1" x="3760"/>
        <item m="1" x="4414"/>
        <item m="1" x="4337"/>
        <item m="1" x="831"/>
        <item m="1" x="2991"/>
        <item m="1" x="3625"/>
        <item m="1" x="5126"/>
        <item m="1" x="4765"/>
        <item m="1" x="2659"/>
        <item m="1" x="1096"/>
        <item m="1" x="1521"/>
        <item m="1" x="2846"/>
        <item m="1" x="2105"/>
        <item m="1" x="4776"/>
        <item m="1" x="2595"/>
        <item m="1" x="3693"/>
        <item m="1" x="4524"/>
        <item m="1" x="4488"/>
        <item m="1" x="1880"/>
        <item m="1" x="3153"/>
        <item m="1" x="1030"/>
        <item m="1" x="4746"/>
        <item m="1" x="1163"/>
        <item m="1" x="3286"/>
        <item m="1" x="5288"/>
        <item m="1" x="1731"/>
        <item m="1" x="2528"/>
        <item m="1" x="4411"/>
        <item m="1" x="3285"/>
        <item m="1" x="2021"/>
        <item m="1" x="4833"/>
        <item m="1" x="2888"/>
        <item m="1" x="5017"/>
        <item m="1" x="5291"/>
        <item m="1" x="2404"/>
        <item m="1" x="1299"/>
        <item m="1" x="2836"/>
        <item m="1" x="1814"/>
        <item m="1" x="3906"/>
        <item m="1" x="4256"/>
        <item m="1" x="4905"/>
        <item m="1" x="1734"/>
        <item m="1" x="4329"/>
        <item m="1" x="3417"/>
        <item m="1" x="5187"/>
        <item m="1" x="3763"/>
        <item m="1" x="2717"/>
        <item m="1" x="2185"/>
        <item m="1" x="2838"/>
        <item m="1" x="4961"/>
        <item m="1" x="2466"/>
        <item m="1" x="3978"/>
        <item m="1" x="1882"/>
        <item m="1" x="463"/>
        <item m="1" x="2407"/>
        <item m="1" x="4490"/>
        <item m="1" x="3220"/>
        <item m="1" x="4767"/>
        <item m="1" x="1099"/>
        <item m="1" x="4341"/>
        <item m="1" x="5350"/>
        <item m="1" x="895"/>
        <item m="1" x="4263"/>
        <item m="1" x="3488"/>
        <item m="1" x="3557"/>
        <item m="1" x="674"/>
        <item m="1" x="3043"/>
        <item m="1" x="5188"/>
        <item m="1" x="1595"/>
        <item m="1" x="3696"/>
        <item m="1" x="2326"/>
        <item m="1" x="2100"/>
        <item m="1" x="145"/>
        <item m="1" x="323"/>
        <item m="1" x="2251"/>
        <item m="1" x="3627"/>
        <item m="1" x="218"/>
        <item m="1" x="2259"/>
        <item m="1" x="3765"/>
        <item m="1" x="272"/>
        <item m="1" x="2400"/>
        <item m="1" x="2596"/>
        <item m="1" x="4482"/>
        <item m="1" x="5127"/>
        <item m="1" x="1518"/>
        <item m="1" x="5447"/>
        <item m="1" x="1819"/>
        <item m="1" x="1665"/>
        <item m="1" x="5240"/>
        <item m="1" x="1031"/>
        <item m="1" x="3155"/>
        <item m="1" x="4697"/>
        <item m="1" x="4417"/>
        <item m="1" x="962"/>
        <item m="1" x="4627"/>
        <item m="1" x="2532"/>
        <item m="1" x="107"/>
        <item m="1" x="3566"/>
        <item m="1" x="4491"/>
        <item m="1" x="840"/>
        <item m="1" x="5504"/>
        <item m="1" x="2335"/>
        <item m="1" x="4054"/>
        <item m="1" x="3840"/>
        <item m="1" x="1302"/>
        <item m="1" x="3419"/>
        <item m="1" x="2178"/>
        <item m="1" x="4258"/>
        <item m="1" x="675"/>
        <item m="1" x="2839"/>
        <item m="1" x="4962"/>
        <item m="1" x="3099"/>
        <item m="1" x="2775"/>
        <item m="1" x="4898"/>
        <item m="1" x="4872"/>
        <item m="1" x="959"/>
        <item m="1" x="1953"/>
        <item m="1" x="5128"/>
        <item m="1" x="567"/>
        <item m="1" x="291"/>
        <item m="1" x="1512"/>
        <item m="1" x="1887"/>
        <item m="1" x="4410"/>
        <item m="1" x="5407"/>
        <item m="1" x="5406"/>
        <item m="1" x="1662"/>
        <item m="1" x="783"/>
        <item m="1" x="111"/>
        <item m="1" x="4265"/>
        <item m="1" x="835"/>
        <item m="1" x="4485"/>
        <item m="1" x="2403"/>
        <item m="1" x="4725"/>
        <item m="1" x="3031"/>
        <item m="1" x="2091"/>
        <item m="1" x="3985"/>
        <item m="1" x="324"/>
        <item m="1" x="577"/>
        <item m="1" x="2328"/>
        <item m="1" x="4187"/>
        <item m="1" x="5501"/>
        <item m="1" x="2029"/>
        <item m="1" x="4118"/>
        <item m="1" x="1297"/>
        <item m="1" x="3415"/>
        <item m="1" x="612"/>
        <item m="1" x="219"/>
        <item m="1" x="2893"/>
        <item m="1" x="4123"/>
        <item m="1" x="731"/>
        <item m="1" x="4333"/>
        <item m="1" x="5022"/>
        <item m="1" x="1032"/>
        <item m="1" x="4837"/>
        <item m="1" x="1956"/>
        <item m="1" x="3349"/>
        <item m="1" x="2255"/>
        <item x="79"/>
        <item m="1" x="3288"/>
        <item m="1" x="3561"/>
        <item m="1" x="2187"/>
        <item m="1" x="166"/>
        <item m="1" x="2033"/>
        <item m="1" x="3767"/>
        <item m="1" x="2468"/>
        <item m="1" x="4343"/>
        <item m="1" x="2261"/>
        <item m="1" x="1667"/>
        <item m="1" x="963"/>
        <item m="1" x="4628"/>
        <item m="1" x="325"/>
        <item m="1" x="5130"/>
        <item m="1" x="1523"/>
        <item m="1" x="3629"/>
        <item m="1" x="4565"/>
        <item m="1" x="2032"/>
        <item m="1" x="393"/>
        <item m="1" x="4047"/>
        <item m="1" x="2408"/>
        <item m="1" x="1377"/>
        <item m="1" x="2103"/>
        <item m="1" x="109"/>
        <item m="1" x="3490"/>
        <item m="1" x="3628"/>
        <item m="1" x="3100"/>
        <item m="1" x="2664"/>
        <item m="1" x="4770"/>
        <item m="1" x="518"/>
        <item m="1" x="3562"/>
        <item m="1" x="2944"/>
        <item m="1" x="168"/>
        <item m="1" x="5076"/>
        <item m="1" x="2828"/>
        <item m="1" x="1101"/>
        <item m="1" x="3843"/>
        <item m="1" x="5295"/>
        <item m="1" x="1740"/>
        <item m="1" x="4700"/>
        <item m="1" x="464"/>
        <item m="1" x="3144"/>
        <item m="1" x="665"/>
        <item m="1" x="4240"/>
        <item m="1" x="553"/>
        <item m="1" x="2708"/>
        <item m="1" x="4885"/>
        <item m="1" x="605"/>
        <item m="1" x="2765"/>
        <item m="1" x="4096"/>
        <item m="1" x="4820"/>
        <item m="1" x="2405"/>
        <item m="1" x="2189"/>
        <item m="1" x="4033"/>
        <item m="1" x="4480"/>
        <item m="1" x="221"/>
        <item m="1" x="3770"/>
        <item m="1" x="4115"/>
        <item m="1" x="3911"/>
        <item m="1" x="569"/>
        <item m="1" x="2027"/>
        <item m="1" x="2372"/>
        <item m="1" x="2598"/>
        <item m="1" x="3981"/>
        <item m="1" x="4492"/>
        <item m="1" x="1885"/>
        <item m="1" x="5454"/>
        <item m="1" x="3353"/>
        <item m="1" x="4277"/>
        <item m="1" x="2337"/>
        <item m="1" x="1453"/>
        <item m="1" x="1805"/>
        <item m="1" x="2257"/>
        <item m="1" x="4336"/>
        <item m="1" x="5503"/>
        <item m="1" x="1217"/>
        <item m="1" x="1379"/>
        <item m="1" x="4267"/>
        <item m="1" x="3224"/>
        <item m="1" x="5357"/>
        <item m="1" x="5189"/>
        <item m="1" x="4413"/>
        <item m="1" x="786"/>
        <item m="1" x="5024"/>
        <item m="1" x="4190"/>
        <item m="1" x="2107"/>
        <item m="1" x="2331"/>
        <item m="1" x="836"/>
        <item m="1" x="3901"/>
        <item m="1" x="3341"/>
        <item m="1" x="1153"/>
        <item m="1" x="4755"/>
        <item m="1" x="677"/>
        <item m="1" x="4964"/>
        <item m="1" x="733"/>
        <item m="1" x="898"/>
        <item m="1" x="2895"/>
        <item m="1" x="2721"/>
        <item m="1" x="1449"/>
        <item m="1" x="165"/>
        <item m="1" x="5072"/>
        <item m="1" x="3560"/>
        <item m="1" x="782"/>
        <item m="1" x="2940"/>
        <item m="1" x="2648"/>
        <item m="1" x="1167"/>
        <item m="1" x="4631"/>
        <item m="1" x="4412"/>
        <item m="1" x="2036"/>
        <item m="1" x="4127"/>
        <item m="1" x="2533"/>
        <item m="1" x="412"/>
        <item m="1" x="3692"/>
        <item m="1" x="1592"/>
        <item m="1" x="270"/>
        <item m="1" x="1669"/>
        <item m="1" x="5242"/>
        <item m="1" x="3101"/>
        <item m="1" x="965"/>
        <item m="1" x="1821"/>
        <item m="1" x="5190"/>
        <item m="1" x="2031"/>
        <item m="1" x="1664"/>
        <item m="1" x="321"/>
        <item m="1" x="2942"/>
        <item m="1" x="784"/>
        <item m="1" x="1451"/>
        <item m="1" x="4486"/>
        <item m="1" x="3492"/>
        <item m="1" x="5292"/>
        <item m="1" x="337"/>
        <item m="1" x="967"/>
        <item m="1" x="5034"/>
        <item m="1" x="5450"/>
        <item m="1" x="3976"/>
        <item m="1" x="2993"/>
        <item m="1" x="3764"/>
        <item m="1" x="1597"/>
        <item m="1" x="1881"/>
        <item m="1" x="3154"/>
        <item m="1" x="4045"/>
        <item m="1" x="517"/>
        <item m="1" x="1954"/>
        <item m="1" x="4698"/>
        <item m="1" x="4495"/>
        <item m="1" x="327"/>
        <item m="1" x="1964"/>
        <item m="1" x="1039"/>
        <item m="1" x="2411"/>
        <item m="1" x="1883"/>
        <item m="1" x="5495"/>
        <item m="1" x="3157"/>
        <item m="1" x="900"/>
        <item m="1" x="4557"/>
        <item m="1" x="3699"/>
        <item m="1" x="1598"/>
        <item m="1" x="2422"/>
        <item m="1" x="1913"/>
        <item m="1" x="2597"/>
        <item m="1" x="1670"/>
        <item m="1" x="618"/>
        <item m="1" x="3044"/>
        <item m="1" x="1450"/>
        <item m="1" x="5073"/>
        <item m="1" x="1890"/>
        <item m="1" x="3983"/>
        <item m="1" x="1937"/>
        <item m="1" x="2003"/>
        <item m="1" x="664"/>
        <item m="1" x="3817"/>
        <item m="1" x="2452"/>
        <item m="1" x="1447"/>
        <item m="1" x="3841"/>
        <item m="1" x="2673"/>
        <item m="1" x="634"/>
        <item m="1" x="2953"/>
        <item m="1" x="2198"/>
        <item m="1" x="5084"/>
        <item m="1" x="1454"/>
        <item m="1" x="3563"/>
        <item m="1" x="3103"/>
        <item m="1" x="5244"/>
        <item m="1" x="4050"/>
        <item m="1" x="5486"/>
        <item m="1" x="1087"/>
        <item m="1" x="148"/>
        <item m="1" x="4338"/>
        <item m="1" x="3909"/>
        <item m="1" x="1818"/>
        <item m="1" x="5354"/>
        <item m="1" x="3772"/>
        <item m="1" x="2034"/>
        <item m="1" x="5505"/>
        <item m="1" x="1303"/>
        <item m="1" x="3420"/>
        <item m="1" x="3351"/>
        <item m="1" x="5453"/>
        <item m="1" x="1962"/>
        <item m="1" x="4055"/>
        <item m="1" x="2179"/>
        <item m="1" x="4259"/>
        <item m="1" x="4963"/>
        <item m="1" x="676"/>
        <item m="1" x="2840"/>
        <item m="1" x="5294"/>
        <item m="1" x="3156"/>
        <item m="1" x="4556"/>
        <item m="1" x="479"/>
        <item m="1" x="4487"/>
        <item m="1" x="4408"/>
        <item m="1" x="3631"/>
        <item m="1" x="1300"/>
        <item m="1" x="3212"/>
        <item m="1" x="2709"/>
        <item m="1" x="3542"/>
        <item m="1" x="4406"/>
        <item m="1" x="780"/>
        <item m="1" x="2183"/>
        <item m="1" x="845"/>
        <item m="1" x="2776"/>
        <item m="1" x="4899"/>
        <item m="1" x="271"/>
        <item m="1" x="2088"/>
        <item m="1" x="5132"/>
        <item m="1" x="838"/>
        <item m="1" x="2995"/>
        <item m="1" x="5193"/>
        <item m="1" x="2024"/>
        <item m="1" x="2718"/>
        <item m="1" x="4834"/>
        <item m="1" x="566"/>
        <item m="1" x="4048"/>
        <item m="1" x="3986"/>
        <item m="1" x="1891"/>
        <item m="1" x="3226"/>
        <item m="1" x="5358"/>
        <item m="1" x="1822"/>
        <item m="1" x="5351"/>
        <item m="1" x="4836"/>
        <item m="1" x="3979"/>
        <item m="1" x="568"/>
        <item m="1" x="2720"/>
        <item m="1" x="1812"/>
        <item m="1" x="1166"/>
        <item m="1" x="4768"/>
        <item m="1" x="1100"/>
        <item m="1" x="1525"/>
        <item m="1" x="1735"/>
        <item m="1" x="1951"/>
        <item m="1" x="516"/>
        <item m="1" x="3837"/>
        <item m="1" x="4043"/>
        <item m="1" x="2662"/>
        <item m="1" x="613"/>
        <item m="1" x="2092"/>
        <item m="1" x="4178"/>
        <item m="1" x="3766"/>
        <item m="1" x="4125"/>
        <item m="1" x="1732"/>
        <item m="1" x="3833"/>
        <item m="1" x="5408"/>
        <item m="1" x="4334"/>
        <item m="1" x="4114"/>
        <item m="1" x="3221"/>
        <item m="1" x="3769"/>
        <item m="1" x="2646"/>
        <item m="1" x="4176"/>
        <item m="1" x="2723"/>
        <item m="1" x="902"/>
        <item m="1" x="4559"/>
        <item m="1" x="2028"/>
        <item m="1" x="1815"/>
        <item m="1" x="2330"/>
        <item m="1" x="1378"/>
        <item m="1" x="5023"/>
        <item m="1" x="4188"/>
        <item m="1" x="2336"/>
        <item m="1" x="3491"/>
        <item m="1" x="273"/>
        <item m="1" x="3697"/>
        <item m="1" x="4418"/>
        <item m="1" x="110"/>
        <item m="1" x="2947"/>
        <item m="1" x="2104"/>
        <item m="1" x="1596"/>
        <item m="1" x="789"/>
        <item m="1" x="4629"/>
        <item m="1" x="2941"/>
        <item m="1" x="1738"/>
        <item m="1" x="5246"/>
        <item m="1" x="3776"/>
        <item m="1" x="2535"/>
        <item m="1" x="3904"/>
        <item m="1" x="3564"/>
        <item m="1" x="5241"/>
        <item m="1" x="3223"/>
        <item m="1" x="4042"/>
        <item m="1" x="2661"/>
        <item m="1" x="2894"/>
        <item m="1" x="732"/>
        <item m="1" x="1033"/>
        <item m="1" x="414"/>
        <item m="1" x="1810"/>
        <item m="1" x="3703"/>
        <item m="1" x="1604"/>
        <item m="1" x="1675"/>
        <item m="1" x="4632"/>
        <item m="1" x="969"/>
        <item m="1" x="3104"/>
        <item m="1" x="4772"/>
        <item m="1" x="5191"/>
        <item m="1" x="2339"/>
        <item m="1" x="3045"/>
        <item m="1" x="520"/>
        <item m="1" x="275"/>
        <item m="1" x="1599"/>
        <item m="1" x="2534"/>
        <item m="1" x="3700"/>
        <item m="1" x="966"/>
        <item m="1" x="4630"/>
        <item m="1" x="515"/>
        <item m="1" x="364"/>
        <item m="1" x="2470"/>
        <item m="1" x="5147"/>
        <item m="1" x="1957"/>
        <item m="1" x="3158"/>
        <item m="1" x="1741"/>
        <item m="1" x="3844"/>
        <item m="1" x="5074"/>
        <item m="1" x="1228"/>
        <item m="1" x="2663"/>
        <item m="1" x="1168"/>
        <item m="1" x="3912"/>
        <item m="1" x="4422"/>
        <item m="1" x="2094"/>
        <item m="1" x="3982"/>
        <item m="1" x="779"/>
        <item m="1" x="3988"/>
        <item m="1" x="2997"/>
        <item m="1" x="3559"/>
        <item m="1" x="4769"/>
        <item m="1" x="4117"/>
        <item m="1" x="274"/>
        <item m="1" x="4838"/>
        <item m="1" x="1103"/>
        <item m="1" x="1886"/>
        <item m="1" x="3768"/>
        <item m="1" x="5410"/>
        <item m="1" x="1232"/>
        <item m="1" x="3354"/>
        <item m="1" x="3694"/>
        <item m="1" x="2338"/>
        <item m="1" x="2665"/>
        <item m="1" x="2526"/>
        <item m="1" x="4409"/>
        <item m="1" x="5455"/>
        <item m="1" x="1894"/>
        <item m="1" x="615"/>
        <item m="1" x="2778"/>
        <item m="1" x="4901"/>
        <item m="1" x="790"/>
        <item m="1" x="4420"/>
        <item m="1" x="2949"/>
        <item m="1" x="3363"/>
        <item m="1" x="5478"/>
        <item m="1" x="557"/>
        <item m="1" x="244"/>
        <item m="1" x="1380"/>
        <item m="1" x="4192"/>
        <item m="1" x="3698"/>
        <item m="1" x="734"/>
        <item m="1" x="2253"/>
        <item m="1" x="4330"/>
        <item m="1" x="2892"/>
        <item m="1" x="5020"/>
        <item m="1" x="1824"/>
        <item m="1" x="3228"/>
        <item m="1" x="1104"/>
        <item m="1" x="4773"/>
        <item m="1" x="2666"/>
        <item m="1" x="521"/>
        <item m="1" x="4049"/>
        <item m="1" x="5457"/>
        <item m="1" x="3355"/>
        <item m="1" x="5360"/>
        <item m="1" x="1035"/>
        <item m="1" x="4185"/>
        <item m="1" x="2101"/>
        <item m="1" x="1593"/>
        <item m="1" x="3836"/>
        <item m="1" x="1950"/>
        <item m="1" x="5135"/>
        <item m="1" x="1672"/>
        <item m="1" x="570"/>
        <item m="1" x="2780"/>
        <item m="1" x="617"/>
        <item m="1" x="4493"/>
        <item m="1" x="3289"/>
        <item m="1" x="108"/>
        <item m="1" x="2099"/>
        <item m="1" x="4184"/>
        <item m="1" x="3292"/>
        <item m="1" x="1170"/>
        <item m="1" x="4840"/>
        <item m="1" x="5412"/>
        <item m="1" x="4181"/>
        <item m="1" x="1959"/>
        <item m="1" x="1234"/>
        <item m="1" x="4902"/>
        <item m="1" x="2030"/>
        <item m="1" x="571"/>
        <item m="1" x="3914"/>
        <item m="1" x="4119"/>
        <item m="1" x="2724"/>
        <item m="1" x="1526"/>
        <item m="1" x="3489"/>
        <item m="1" x="1376"/>
        <item m="1" x="3907"/>
        <item m="1" x="326"/>
        <item m="1" x="1668"/>
        <item m="1" x="3567"/>
        <item m="1" x="1458"/>
        <item m="1" x="5080"/>
        <item m="1" x="4261"/>
        <item m="1" x="1966"/>
        <item m="1" x="3049"/>
        <item m="1" x="366"/>
        <item m="1" x="2474"/>
        <item m="1" x="908"/>
        <item m="1" x="5296"/>
        <item m="1" x="4058"/>
        <item m="1" x="4122"/>
        <item m="1" x="3160"/>
        <item m="1" x="4702"/>
        <item m="1" x="1744"/>
        <item m="1" x="842"/>
        <item m="1" x="2412"/>
        <item m="1" x="4496"/>
        <item m="1" x="3539"/>
        <item m="1" x="1305"/>
        <item m="1" x="3634"/>
        <item m="1" x="3771"/>
        <item m="1" x="328"/>
        <item m="1" x="3839"/>
        <item m="1" x="4561"/>
        <item m="1" x="5138"/>
        <item m="1" x="3565"/>
        <item m="1" x="5079"/>
        <item m="1" x="1456"/>
        <item m="1" x="3251"/>
        <item m="1" x="3046"/>
        <item m="1" x="2896"/>
        <item m="1" x="1529"/>
        <item m="1" x="5196"/>
        <item m="1" x="1609"/>
        <item m="1" x="2023"/>
        <item m="1" x="3908"/>
        <item m="1" x="1817"/>
        <item m="1" x="5353"/>
        <item m="1" x="4965"/>
        <item m="1" x="729"/>
        <item m="1" x="4121"/>
        <item m="1" x="787"/>
        <item m="1" x="5077"/>
        <item m="1" x="3569"/>
        <item m="1" x="4415"/>
        <item m="1" x="2600"/>
        <item m="1" x="1965"/>
        <item m="1" x="2469"/>
        <item m="1" x="2263"/>
        <item m="1" x="2946"/>
        <item x="26"/>
        <item m="1" x="4339"/>
        <item m="1" x="735"/>
        <item m="1" x="2599"/>
        <item m="1" x="1236"/>
        <item m="1" x="4904"/>
        <item m="1" x="4423"/>
        <item m="1" x="2950"/>
        <item m="1" x="679"/>
        <item m="1" x="2332"/>
        <item m="1" x="2538"/>
        <item m="1" x="4634"/>
        <item m="1" x="419"/>
        <item m="1" x="4260"/>
        <item m="1" x="2181"/>
        <item m="1" x="678"/>
        <item m="1" x="2409"/>
        <item m="1" x="276"/>
        <item x="1"/>
        <item m="1" x="4427"/>
        <item m="1" x="620"/>
        <item m="1" x="2102"/>
        <item m="1" x="3992"/>
        <item m="1" x="3036"/>
        <item m="1" x="4703"/>
        <item m="1" x="4425"/>
        <item m="1" x="5370"/>
        <item m="1" x="5267"/>
        <item m="1" x="3781"/>
        <item m="1" x="1681"/>
        <item m="1" x="4777"/>
        <item m="1" x="5081"/>
        <item m="1" x="2667"/>
        <item m="1" x="523"/>
        <item m="1" x="4053"/>
        <item m="1" x="3847"/>
        <item m="1" x="3230"/>
        <item m="1" x="5025"/>
        <item m="1" x="3423"/>
        <item m="1" x="792"/>
        <item m="1" x="3708"/>
        <item m="1" x="1816"/>
        <item m="1" x="466"/>
        <item m="1" x="3984"/>
        <item m="1" x="4186"/>
        <item m="1" x="619"/>
        <item m="1" x="3621"/>
        <item m="1" x="1171"/>
        <item m="1" x="1036"/>
        <item m="1" x="5298"/>
        <item m="1" x="3161"/>
        <item m="1" x="3850"/>
        <item m="1" x="1960"/>
        <item m="1" x="3494"/>
        <item m="1" x="3702"/>
        <item m="1" x="1106"/>
        <item m="1" x="1602"/>
        <item m="1" x="4264"/>
        <item m="1" x="4198"/>
        <item m="1" x="3701"/>
        <item m="1" x="2340"/>
        <item m="1" x="1600"/>
        <item m="1" x="4194"/>
        <item m="1" x="416"/>
        <item m="1" x="2186"/>
        <item m="1" x="3404"/>
        <item m="1" x="2184"/>
        <item m="1" x="1748"/>
        <item m="1" x="3294"/>
        <item m="1" x="5413"/>
        <item m="1" x="278"/>
        <item m="1" x="5085"/>
        <item m="1" x="1464"/>
        <item m="1" x="2342"/>
        <item m="1" x="1531"/>
        <item m="1" x="1739"/>
        <item m="1" x="3636"/>
        <item m="1" x="1826"/>
        <item m="1" x="1277"/>
        <item m="1" x="2938"/>
        <item m="1" x="3343"/>
        <item m="1" x="1219"/>
        <item m="1" x="3482"/>
        <item m="1" x="2781"/>
        <item m="1" x="2472"/>
        <item m="1" x="2333"/>
        <item m="1" x="970"/>
        <item m="1" x="3774"/>
        <item m="1" x="4497"/>
        <item m="1" x="2258"/>
        <item x="0"/>
        <item m="1" x="5361"/>
        <item m="1" x="1820"/>
        <item m="1" x="4633"/>
        <item m="1" x="972"/>
        <item m="1" x="3905"/>
        <item m="1" x="417"/>
        <item m="1" x="1813"/>
        <item m="1" x="5458"/>
        <item m="1" x="3107"/>
        <item m="1" x="1591"/>
        <item m="1" x="3691"/>
        <item m="1" x="1674"/>
        <item m="1" x="1888"/>
        <item m="1" x="3778"/>
        <item m="1" x="1677"/>
        <item m="1" x="5248"/>
        <item m="1" x="2536"/>
        <item x="45"/>
        <item m="1" x="3402"/>
        <item m="1" x="4841"/>
        <item m="1" x="2726"/>
        <item m="1" x="575"/>
        <item m="1" x="2038"/>
        <item m="1" x="2782"/>
        <item m="1" x="367"/>
        <item m="1" x="3357"/>
        <item x="2"/>
        <item m="1" x="5198"/>
        <item m="1" x="2998"/>
        <item m="1" x="220"/>
        <item m="1" x="978"/>
        <item m="1" x="3842"/>
        <item m="1" x="4061"/>
        <item m="1" x="1737"/>
        <item m="1" x="5247"/>
        <item m="1" x="5414"/>
        <item m="1" x="2476"/>
        <item m="1" x="1612"/>
        <item m="1" x="3710"/>
        <item m="1" x="3854"/>
        <item m="1" x="1963"/>
        <item m="1" x="1751"/>
        <item m="1" x="4056"/>
        <item m="1" x="4344"/>
        <item m="1" x="738"/>
        <item m="1" x="2262"/>
        <item m="1" x="621"/>
        <item x="64"/>
        <item m="1" x="1970"/>
        <item m="1" x="2106"/>
        <item m="1" x="1892"/>
        <item m="1" x="1037"/>
        <item m="1" x="4704"/>
        <item m="1" x="2601"/>
        <item m="1" x="5302"/>
        <item m="1" x="3163"/>
        <item m="1" x="4636"/>
        <item m="1" x="467"/>
        <item m="1" x="975"/>
        <item m="1" x="3987"/>
        <item m="1" x="3110"/>
        <item m="1" x="5250"/>
        <item m="1" x="1685"/>
        <item m="1" x="3783"/>
        <item m="1" x="2035"/>
        <item m="1" x="4126"/>
        <item m="1" x="3919"/>
        <item m="1" x="1829"/>
        <item m="1" x="4906"/>
        <item m="1" x="138"/>
        <item m="1" x="2916"/>
        <item m="1" x="5044"/>
        <item m="1" x="973"/>
        <item m="1" x="843"/>
        <item m="1" x="2901"/>
        <item m="1" x="5249"/>
        <item m="1" x="2345"/>
        <item m="1" x="3898"/>
        <item m="1" x="217"/>
        <item m="1" x="1902"/>
        <item m="1" x="3047"/>
        <item m="1" x="3962"/>
        <item m="1" x="2540"/>
        <item m="1" x="3501"/>
        <item m="1" x="793"/>
        <item m="1" x="104"/>
        <item m="1" x="2110"/>
        <item m="1" x="3108"/>
        <item m="1" x="3485"/>
        <item m="1" x="1972"/>
        <item m="1" x="4189"/>
        <item m="1" x="2188"/>
        <item m="1" x="3495"/>
        <item m="1" x="1384"/>
        <item m="1" x="5027"/>
        <item m="1" x="4218"/>
        <item m="1" x="5460"/>
        <item m="1" x="3358"/>
        <item m="1" x="1237"/>
        <item m="1" x="794"/>
        <item m="1" x="4428"/>
        <item m="1" x="3296"/>
        <item m="1" x="5303"/>
        <item m="1" x="1961"/>
        <item m="1" x="4266"/>
        <item m="1" x="2414"/>
        <item m="1" x="4967"/>
        <item m="1" x="1308"/>
        <item m="1" x="1605"/>
        <item m="1" x="2728"/>
        <item m="1" x="4843"/>
        <item m="1" x="1173"/>
        <item m="1" x="3573"/>
        <item m="1" x="4064"/>
        <item m="1" x="2190"/>
        <item m="1" x="1304"/>
        <item m="1" x="526"/>
        <item m="1" x="4059"/>
        <item m="1" x="1753"/>
        <item m="1" x="4835"/>
        <item m="1" x="4130"/>
        <item m="1" x="1897"/>
        <item m="1" x="1432"/>
        <item m="1" x="5542"/>
        <item m="1" x="2847"/>
        <item m="1" x="3428"/>
        <item m="1" x="910"/>
        <item m="1" x="4774"/>
        <item m="1" x="4193"/>
        <item m="1" x="2603"/>
        <item m="1" x="2037"/>
        <item m="1" x="421"/>
        <item m="1" x="532"/>
        <item m="1" x="4180"/>
        <item m="1" x="578"/>
        <item m="1" x="3042"/>
        <item m="1" x="3922"/>
        <item m="1" x="5451"/>
        <item m="1" x="4137"/>
        <item m="1" x="2045"/>
        <item m="1" x="2264"/>
        <item m="1" x="4269"/>
        <item m="1" x="5199"/>
        <item m="1" x="3846"/>
        <item m="1" x="369"/>
        <item m="1" x="2478"/>
        <item m="1" x="4564"/>
        <item m="1" x="912"/>
        <item m="1" x="3052"/>
        <item m="1" x="1615"/>
        <item m="1" x="795"/>
        <item m="1" x="2346"/>
        <item m="1" x="281"/>
        <item m="1" x="3704"/>
        <item m="1" x="1465"/>
        <item m="1" x="2954"/>
        <item m="1" x="5086"/>
        <item m="1" x="5462"/>
        <item m="1" x="3105"/>
        <item m="1" x="4969"/>
        <item m="1" x="1310"/>
        <item m="1" x="3786"/>
        <item m="1" x="469"/>
        <item m="1" x="3990"/>
        <item m="1" x="1895"/>
        <item m="1" x="2541"/>
        <item m="1" x="4638"/>
        <item m="1" x="976"/>
        <item m="1" x="3111"/>
        <item m="1" x="5251"/>
        <item m="1" x="1687"/>
        <item m="1" x="3706"/>
        <item m="1" x="1607"/>
        <item m="1" x="4203"/>
        <item m="1" x="2118"/>
        <item m="1" x="4068"/>
        <item m="1" x="331"/>
        <item m="1" x="3777"/>
        <item m="1" x="4499"/>
        <item m="1" x="844"/>
        <item m="1" x="2999"/>
        <item m="1" x="5141"/>
        <item m="1" x="1534"/>
        <item m="1" x="3638"/>
        <item m="1" x="1743"/>
        <item m="1" x="2415"/>
        <item m="1" x="1676"/>
        <item m="1" x="3713"/>
        <item m="1" x="113"/>
        <item m="1" x="1616"/>
        <item m="1" x="411"/>
        <item m="1" x="580"/>
        <item m="1" x="4845"/>
        <item m="1" x="2730"/>
        <item m="1" x="1176"/>
        <item m="1" x="3298"/>
        <item m="1" x="4116"/>
        <item m="1" x="3913"/>
        <item m="1" x="1823"/>
        <item m="1" x="3712"/>
        <item m="1" x="1976"/>
        <item m="1" x="279"/>
        <item m="1" x="4566"/>
        <item m="1" x="3848"/>
        <item m="1" x="1746"/>
        <item m="1" x="2480"/>
        <item m="1" x="4909"/>
        <item m="1" x="624"/>
        <item m="1" x="3360"/>
        <item m="1" x="2785"/>
        <item m="1" x="371"/>
        <item m="1" x="2956"/>
        <item m="1" x="5512"/>
        <item m="1" x="1831"/>
        <item m="1" x="1038"/>
        <item m="1" x="4706"/>
        <item m="1" x="5194"/>
        <item m="1" x="903"/>
        <item m="1" x="5200"/>
        <item m="1" x="3053"/>
        <item m="1" x="1906"/>
        <item m="1" x="5416"/>
        <item m="1" x="4001"/>
        <item m="1" x="684"/>
        <item m="1" x="3856"/>
        <item m="1" x="4429"/>
        <item m="1" x="2843"/>
        <item m="1" x="680"/>
        <item m="1" x="1306"/>
        <item m="1" x="4966"/>
        <item m="1" x="5026"/>
        <item m="1" x="2899"/>
        <item m="1" x="737"/>
        <item m="1" x="1383"/>
        <item m="1" x="4342"/>
        <item m="1" x="2260"/>
        <item m="1" x="4132"/>
        <item m="1" x="2040"/>
        <item m="1" x="5508"/>
        <item m="1" x="3424"/>
        <item m="1" x="3779"/>
        <item m="1" x="1678"/>
        <item m="1" x="3576"/>
        <item m="1" x="3299"/>
        <item m="1" x="5417"/>
        <item m="1" x="1896"/>
        <item m="1" x="3787"/>
        <item m="1" x="2604"/>
        <item m="1" x="3112"/>
        <item m="1" x="5254"/>
        <item m="1" x="1689"/>
        <item m="1" x="2902"/>
        <item m="1" x="1468"/>
        <item m="1" x="4846"/>
        <item m="1" x="1893"/>
        <item m="1" x="522"/>
        <item m="1" x="1671"/>
        <item m="1" x="332"/>
        <item m="1" x="2417"/>
        <item m="1" x="1177"/>
        <item m="1" x="171"/>
        <item m="1" x="581"/>
        <item m="1" x="5364"/>
        <item m="1" x="4131"/>
        <item m="1" x="1833"/>
        <item m="1" x="2348"/>
        <item m="1" x="4432"/>
        <item m="1" x="797"/>
        <item m="1" x="1109"/>
        <item m="1" x="3234"/>
        <item m="1" x="3164"/>
        <item m="1" x="4781"/>
        <item m="1" x="2674"/>
        <item m="1" x="5304"/>
        <item m="1" x="3924"/>
        <item m="1" x="2039"/>
        <item m="1" x="1756"/>
        <item m="1" x="527"/>
        <item m="1" x="3859"/>
        <item m="1" x="2731"/>
        <item m="1" x="4060"/>
        <item m="1" x="3233"/>
        <item m="1" x="1108"/>
        <item m="1" x="2672"/>
        <item m="1" x="4780"/>
        <item m="1" x="1535"/>
        <item m="1" x="2109"/>
        <item m="1" x="2994"/>
        <item m="1" x="4070"/>
        <item m="1" x="4272"/>
        <item m="1" x="2192"/>
        <item m="1" x="2845"/>
        <item m="1" x="2388"/>
        <item m="1" x="4708"/>
        <item m="1" x="1312"/>
        <item m="1" x="5090"/>
        <item m="1" x="1967"/>
        <item m="1" x="1040"/>
        <item m="1" x="3915"/>
        <item m="1" x="1825"/>
        <item m="1" x="3232"/>
        <item m="1" x="5362"/>
        <item m="1" x="2265"/>
        <item m="1" x="1388"/>
        <item m="1" x="5029"/>
        <item m="1" x="3851"/>
        <item m="1" x="1473"/>
        <item m="1" x="2905"/>
        <item m="1" x="2959"/>
        <item m="1" x="3993"/>
        <item m="1" x="740"/>
        <item m="1" x="4346"/>
        <item m="1" x="968"/>
        <item m="1" x="5515"/>
        <item m="1" x="3431"/>
        <item m="1" x="3166"/>
        <item m="1" x="4710"/>
        <item m="1" x="1042"/>
        <item m="1" x="2606"/>
        <item m="1" x="3642"/>
        <item m="1" x="5142"/>
        <item m="1" x="846"/>
        <item m="1" x="1827"/>
        <item m="1" x="3917"/>
        <item m="1" x="5201"/>
        <item m="1" x="1617"/>
        <item m="1" x="3715"/>
        <item m="1" x="3055"/>
        <item m="1" x="913"/>
        <item m="1" x="471"/>
        <item m="1" x="4195"/>
        <item m="1" x="4910"/>
        <item m="1" x="1240"/>
        <item m="1" x="2482"/>
        <item m="1" x="625"/>
        <item m="1" x="3001"/>
        <item m="1" x="5144"/>
        <item m="1" x="848"/>
        <item m="1" x="5530"/>
        <item m="1" x="5305"/>
        <item m="1" x="5463"/>
        <item m="1" x="3114"/>
        <item m="1" x="2471"/>
        <item m="1" x="4562"/>
        <item m="1" x="1958"/>
        <item m="1" x="329"/>
        <item m="1" x="3361"/>
        <item m="1" x="1673"/>
        <item m="1" x="4771"/>
        <item x="71"/>
        <item m="1" x="528"/>
        <item m="1" x="4279"/>
        <item m="1" x="1749"/>
        <item m="1" x="1691"/>
        <item m="1" x="3790"/>
        <item m="1" x="1899"/>
        <item m="1" x="2786"/>
        <item m="1" x="2344"/>
        <item m="1" x="2854"/>
        <item m="1" x="2849"/>
        <item m="1" x="4062"/>
        <item m="1" x="909"/>
        <item m="1" x="785"/>
        <item m="1" x="4489"/>
        <item m="1" x="413"/>
        <item m="1" x="2413"/>
        <item m="1" x="689"/>
        <item m="1" x="3350"/>
        <item m="1" x="4569"/>
        <item m="1" x="4183"/>
        <item m="1" x="4701"/>
        <item m="1" x="904"/>
        <item m="1" x="4571"/>
        <item m="1" x="5257"/>
        <item m="1" x="1694"/>
        <item m="1" x="741"/>
        <item m="1" x="2788"/>
        <item m="1" x="1242"/>
        <item m="1" x="690"/>
        <item m="1" x="4274"/>
        <item m="1" x="2193"/>
        <item m="1" x="1978"/>
        <item m="1" x="627"/>
        <item m="1" x="5465"/>
        <item m="1" x="4072"/>
        <item m="1" x="3362"/>
        <item m="1" x="4348"/>
        <item m="1" x="5418"/>
        <item m="1" x="1178"/>
        <item m="1" x="1836"/>
        <item m="1" x="2041"/>
        <item m="1" x="1909"/>
        <item m="1" x="582"/>
        <item m="1" x="4004"/>
        <item m="1" x="2111"/>
        <item m="1" x="3300"/>
        <item m="1" x="4847"/>
        <item m="1" x="3793"/>
        <item m="1" x="4713"/>
        <item m="1" x="4133"/>
        <item m="1" x="630"/>
        <item m="1" x="2114"/>
        <item m="1" x="4201"/>
        <item m="1" x="2791"/>
        <item m="1" x="1111"/>
        <item m="1" x="5366"/>
        <item m="1" x="2420"/>
        <item m="1" x="335"/>
        <item m="1" x="465"/>
        <item m="1" x="834"/>
        <item m="1" x="474"/>
        <item m="1" x="5214"/>
        <item m="1" x="123"/>
        <item m="1" x="4141"/>
        <item m="1" x="5517"/>
        <item m="1" x="4135"/>
        <item m="1" x="4911"/>
        <item m="1" x="1317"/>
        <item m="1" x="530"/>
        <item m="1" x="4065"/>
        <item m="1" x="1179"/>
        <item m="1" x="1760"/>
        <item m="1" x="3861"/>
        <item m="1" x="4849"/>
        <item m="1" x="2676"/>
        <item m="1" x="1973"/>
        <item m="1" x="2266"/>
        <item m="1" x="1911"/>
        <item m="1" x="2043"/>
        <item m="1" x="4976"/>
        <item m="1" x="2851"/>
        <item m="1" x="2050"/>
        <item m="1" x="4199"/>
        <item m="1" x="3997"/>
        <item m="1" x="1903"/>
        <item m="1" x="3236"/>
        <item m="1" x="584"/>
        <item m="1" x="2733"/>
        <item m="1" x="4973"/>
        <item m="1" x="4912"/>
        <item m="1" x="4200"/>
        <item m="1" x="114"/>
        <item m="1" x="2113"/>
        <item m="1" x="628"/>
        <item m="1" x="2790"/>
        <item m="1" x="5367"/>
        <item m="1" x="3928"/>
        <item m="1" x="3237"/>
        <item m="1" x="5030"/>
        <item m="1" x="2906"/>
        <item m="1" x="3502"/>
        <item m="1" x="1838"/>
        <item m="1" x="1113"/>
        <item m="1" x="4784"/>
        <item m="1" x="3916"/>
        <item m="1" x="2051"/>
        <item m="1" x="4350"/>
        <item m="1" x="5419"/>
        <item m="1" x="1390"/>
        <item m="1" x="743"/>
        <item m="1" x="4143"/>
        <item m="1" x="3113"/>
        <item m="1" x="5255"/>
        <item m="1" x="3301"/>
        <item m="1" x="1385"/>
        <item m="1" x="5519"/>
        <item m="1" x="979"/>
        <item m="1" x="4640"/>
        <item m="1" x="1180"/>
        <item m="1" x="1608"/>
        <item m="1" x="3707"/>
        <item m="1" x="2907"/>
        <item m="1" x="1680"/>
        <item m="1" x="3780"/>
        <item m="1" x="333"/>
        <item m="1" x="2418"/>
        <item m="1" x="4500"/>
        <item m="1" x="2958"/>
        <item m="1" x="5088"/>
        <item m="1" x="1470"/>
        <item m="1" x="3577"/>
        <item m="1" x="4974"/>
        <item m="1" x="1243"/>
        <item m="1" x="3364"/>
        <item m="1" x="1460"/>
        <item m="1" x="3568"/>
        <item m="1" x="173"/>
        <item m="1" x="2194"/>
        <item m="1" x="4275"/>
        <item m="1" x="691"/>
        <item m="1" x="2850"/>
        <item m="1" x="1045"/>
        <item m="1" x="961"/>
        <item m="1" x="372"/>
        <item m="1" x="1747"/>
        <item m="1" x="3000"/>
        <item m="1" x="3849"/>
        <item m="1" x="3639"/>
        <item m="1" x="5143"/>
        <item m="1" x="847"/>
        <item m="1" x="1536"/>
        <item m="1" x="796"/>
        <item m="1" x="282"/>
        <item m="1" x="2347"/>
        <item m="1" x="4431"/>
        <item m="1" x="3496"/>
        <item m="1" x="4568"/>
        <item m="1" x="2481"/>
        <item m="1" x="1320"/>
        <item m="1" x="1530"/>
        <item m="1" x="3437"/>
        <item m="1" x="4074"/>
        <item m="1" x="1980"/>
        <item m="1" x="4978"/>
        <item m="1" x="4138"/>
        <item m="1" x="3429"/>
        <item m="1" x="2046"/>
        <item m="1" x="5513"/>
        <item m="1" x="587"/>
        <item m="1" x="2734"/>
        <item m="1" x="2042"/>
        <item m="1" x="4848"/>
        <item m="1" x="692"/>
        <item m="1" x="4134"/>
        <item m="1" x="5509"/>
        <item m="1" x="1309"/>
        <item m="1" x="583"/>
        <item m="1" x="623"/>
        <item m="1" x="3435"/>
        <item m="1" x="2124"/>
        <item m="1" x="1043"/>
        <item m="1" x="5146"/>
        <item m="1" x="1538"/>
        <item m="1" x="3426"/>
        <item m="1" x="4570"/>
        <item m="1" x="4709"/>
        <item m="1" x="2732"/>
        <item m="1" x="2605"/>
        <item m="1" x="4850"/>
        <item m="1" x="1311"/>
        <item m="1" x="5032"/>
        <item m="1" x="3643"/>
        <item m="1" x="3832"/>
        <item m="1" x="121"/>
        <item m="1" x="3635"/>
        <item m="1" x="3505"/>
        <item m="1" x="1780"/>
        <item m="1" x="1611"/>
        <item m="1" x="2119"/>
        <item x="48"/>
        <item m="1" x="4278"/>
        <item m="1" x="284"/>
        <item m="1" x="1387"/>
        <item m="1" x="3302"/>
        <item m="1" x="1382"/>
        <item m="1" x="2350"/>
        <item m="1" x="3788"/>
        <item m="1" x="1690"/>
        <item m="1" x="3918"/>
        <item m="1" x="2543"/>
        <item m="1" x="425"/>
        <item m="1" x="3165"/>
        <item m="1" x="118"/>
        <item m="1" x="2268"/>
        <item m="1" x="5308"/>
        <item m="1" x="1392"/>
        <item m="1" x="3433"/>
        <item m="1" x="4641"/>
        <item m="1" x="981"/>
        <item m="1" x="1828"/>
        <item m="1" x="470"/>
        <item m="1" x="3991"/>
        <item m="1" x="4712"/>
        <item m="1" x="2960"/>
        <item m="1" x="5091"/>
        <item m="1" x="2484"/>
        <item m="1" x="1898"/>
        <item m="1" x="1041"/>
        <item m="1" x="3791"/>
        <item m="1" x="3853"/>
        <item m="1" x="4005"/>
        <item m="1" x="2146"/>
        <item m="1" x="4574"/>
        <item m="1" x="4347"/>
        <item m="1" x="3168"/>
        <item m="1" x="3716"/>
        <item m="1" x="1618"/>
        <item m="1" x="1245"/>
        <item m="1" x="3925"/>
        <item m="1" x="3580"/>
        <item m="1" x="1474"/>
        <item m="1" x="1683"/>
        <item m="1" x="3782"/>
        <item m="1" x="5307"/>
        <item m="1" x="375"/>
        <item m="1" x="3572"/>
        <item m="1" x="1463"/>
        <item m="1" x="3365"/>
        <item m="1" x="2197"/>
        <item m="1" x="3500"/>
        <item m="1" x="3003"/>
        <item m="1" x="851"/>
        <item m="1" x="4204"/>
        <item m="1" x="2794"/>
        <item m="1" x="4915"/>
        <item m="1" x="1758"/>
        <item m="1" x="120"/>
        <item m="1" x="2121"/>
        <item m="1" x="473"/>
        <item m="1" x="2608"/>
        <item m="1" x="3366"/>
        <item m="1" x="3995"/>
        <item m="1" x="4783"/>
        <item m="1" x="2675"/>
        <item m="1" x="2195"/>
        <item m="1" x="4276"/>
        <item m="1" x="3499"/>
        <item m="1" x="5256"/>
        <item m="1" x="4434"/>
        <item m="1" x="4207"/>
        <item m="1" x="1322"/>
        <item m="1" x="3056"/>
        <item m="1" x="5202"/>
        <item m="1" x="914"/>
        <item m="1" x="5237"/>
        <item m="1" x="1044"/>
        <item m="1" x="3167"/>
        <item m="1" x="3235"/>
        <item m="1" x="1110"/>
        <item m="1" x="4782"/>
        <item m="1" x="1901"/>
        <item m="1" x="1397"/>
        <item m="1" x="5368"/>
        <item m="1" x="3711"/>
        <item m="1" x="2900"/>
        <item m="1" x="3784"/>
        <item m="1" x="4502"/>
        <item m="1" x="5092"/>
        <item m="1" x="1540"/>
        <item m="1" x="4435"/>
        <item m="1" x="2961"/>
        <item m="1" x="799"/>
        <item x="82"/>
        <item m="1" x="682"/>
        <item m="1" x="175"/>
        <item m="1" x="1395"/>
        <item m="1" x="4352"/>
        <item m="1" x="4914"/>
        <item m="1" x="2793"/>
        <item m="1" x="1114"/>
        <item m="1" x="177"/>
        <item m="1" x="2909"/>
        <item m="1" x="1834"/>
        <item m="1" x="5365"/>
        <item m="1" x="4205"/>
        <item m="1" x="2122"/>
        <item m="1" x="4142"/>
        <item m="1" x="1034"/>
        <item m="1" x="1181"/>
        <item m="1" x="4972"/>
        <item m="1" x="1971"/>
        <item m="1" x="1613"/>
        <item m="1" x="633"/>
        <item m="1" x="614"/>
        <item m="1" x="4057"/>
        <item m="1" x="2093"/>
        <item m="1" x="4179"/>
        <item m="1" x="1230"/>
        <item m="1" x="3006"/>
        <item m="1" x="2199"/>
        <item m="1" x="3574"/>
        <item m="1" x="1478"/>
        <item m="1" x="3584"/>
        <item m="1" x="2548"/>
        <item m="1" x="3508"/>
        <item m="1" x="2542"/>
        <item m="1" x="423"/>
        <item m="1" x="3503"/>
        <item m="1" x="3238"/>
        <item m="1" x="1235"/>
        <item m="1" x="2773"/>
        <item m="1" x="1622"/>
        <item m="1" x="4916"/>
        <item m="1" x="2795"/>
        <item m="1" x="3303"/>
        <item m="1" x="1112"/>
        <item m="1" x="4785"/>
        <item m="1" x="1692"/>
        <item m="1" x="5033"/>
        <item m="1" x="377"/>
        <item m="1" x="2486"/>
        <item m="1" x="5204"/>
        <item m="1" x="3058"/>
        <item m="1" x="5093"/>
        <item m="1" x="3582"/>
        <item m="1" x="1476"/>
        <item m="1" x="2963"/>
        <item m="1" x="4436"/>
        <item m="1" x="800"/>
        <item m="1" x="336"/>
        <item m="1" x="1686"/>
        <item m="1" x="852"/>
        <item m="1" x="2421"/>
        <item m="1" x="3005"/>
        <item m="1" x="1542"/>
        <item m="1" x="5148"/>
        <item m="1" x="1752"/>
        <item m="1" x="3855"/>
        <item m="1" x="3645"/>
        <item m="1" x="376"/>
        <item m="1" x="4572"/>
        <item m="1" x="2485"/>
        <item m="1" x="3057"/>
        <item m="1" x="5203"/>
        <item m="1" x="916"/>
        <item m="1" x="1620"/>
        <item m="1" x="3785"/>
        <item m="1" x="4503"/>
        <item m="1" x="983"/>
        <item m="1" x="4643"/>
        <item m="1" x="1697"/>
        <item m="1" x="5260"/>
        <item m="1" x="1391"/>
        <item x="8"/>
        <item m="1" x="3305"/>
        <item m="1" x="4002"/>
        <item m="1" x="477"/>
        <item m="1" x="4715"/>
        <item m="1" x="2610"/>
        <item m="1" x="4281"/>
        <item m="1" x="2200"/>
        <item m="1" x="1907"/>
        <item m="1" x="1755"/>
        <item m="1" x="3646"/>
        <item m="1" x="3858"/>
        <item m="1" x="917"/>
        <item m="1" x="3440"/>
        <item m="1" x="1614"/>
        <item m="1" x="1543"/>
        <item m="1" x="5149"/>
        <item m="1" x="2546"/>
        <item m="1" x="747"/>
        <item m="1" x="4980"/>
        <item m="1" x="1324"/>
        <item m="1" x="1399"/>
        <item m="1" x="3510"/>
        <item m="1" x="5518"/>
        <item m="1" x="4573"/>
        <item m="1" x="3117"/>
        <item m="1" x="3797"/>
        <item m="1" x="3115"/>
        <item m="1" x="1839"/>
        <item m="1" x="3087"/>
        <item m="1" x="590"/>
        <item m="1" x="2738"/>
        <item m="1" x="5094"/>
        <item m="1" x="3721"/>
        <item m="1" x="1832"/>
        <item m="1" x="911"/>
        <item m="1" x="3637"/>
        <item m="1" x="1532"/>
        <item m="1" x="2964"/>
        <item m="1" x="801"/>
        <item m="1" x="122"/>
        <item m="1" x="3864"/>
        <item m="1" x="5335"/>
        <item m="1" x="2739"/>
        <item m="1" x="339"/>
        <item m="1" x="2424"/>
        <item m="1" x="4353"/>
        <item m="1" x="338"/>
        <item m="1" x="534"/>
        <item m="1" x="1841"/>
        <item m="1" x="2678"/>
        <item m="1" x="4069"/>
        <item m="1" x="4644"/>
        <item m="1" x="428"/>
        <item m="1" x="2547"/>
        <item m="1" x="985"/>
        <item m="1" x="3926"/>
        <item m="1" x="3434"/>
        <item m="1" x="853"/>
        <item m="1" x="4787"/>
        <item m="1" x="1116"/>
        <item m="1" x="5520"/>
        <item m="1" x="3059"/>
        <item m="1" x="4505"/>
        <item m="1" x="3239"/>
        <item m="1" x="1977"/>
        <item m="1" x="3159"/>
        <item m="1" x="3051"/>
        <item m="1" x="1318"/>
        <item m="1" x="3513"/>
        <item m="1" x="3930"/>
        <item m="1" x="3436"/>
        <item m="1" x="2272"/>
        <item m="1" x="228"/>
        <item m="1" x="1763"/>
        <item m="1" x="2447"/>
        <item m="1" x="2966"/>
        <item m="1" x="4196"/>
        <item m="1" x="2052"/>
        <item m="1" x="3860"/>
        <item m="1" x="378"/>
        <item m="1" x="1757"/>
        <item m="1" x="4437"/>
        <item m="1" x="2352"/>
        <item m="1" x="3725"/>
        <item m="1" x="2487"/>
        <item m="1" x="1315"/>
        <item m="1" x="3370"/>
        <item m="1" x="3579"/>
        <item m="1" x="5369"/>
        <item m="1" x="4206"/>
        <item m="1" x="3442"/>
        <item m="1" x="4354"/>
        <item m="1" x="3641"/>
        <item m="1" x="1537"/>
        <item m="1" x="4282"/>
        <item m="1" x="1327"/>
        <item m="1" x="363"/>
        <item m="1" x="3923"/>
        <item m="1" x="427"/>
        <item m="1" x="4917"/>
        <item m="1" x="4208"/>
        <item m="1" x="2796"/>
        <item m="1" x="1835"/>
        <item m="1" x="2423"/>
        <item m="1" x="1546"/>
        <item m="1" x="3648"/>
        <item m="1" x="2125"/>
        <item m="1" x="124"/>
        <item m="1" x="529"/>
        <item m="1" x="695"/>
        <item m="1" x="180"/>
        <item m="1" x="2202"/>
        <item m="1" x="2856"/>
        <item m="1" x="1472"/>
        <item m="1" x="1481"/>
        <item m="1" x="5206"/>
        <item m="1" x="478"/>
        <item m="1" x="4280"/>
        <item m="1" x="1779"/>
        <item m="1" x="3241"/>
        <item m="1" x="4003"/>
        <item m="1" x="1246"/>
        <item m="1" x="746"/>
        <item m="1" x="2271"/>
        <item m="1" x="3789"/>
        <item m="1" x="227"/>
        <item m="1" x="5262"/>
        <item m="1" x="2797"/>
        <item m="1" x="5371"/>
        <item m="1" x="802"/>
        <item m="1" x="635"/>
        <item m="1" x="3866"/>
        <item m="1" x="591"/>
        <item m="1" x="3170"/>
        <item m="1" x="5310"/>
        <item m="1" x="1321"/>
        <item m="1" x="3438"/>
        <item m="1" x="285"/>
        <item m="1" x="1314"/>
        <item m="1" x="1117"/>
        <item m="1" x="1765"/>
        <item m="1" x="1625"/>
        <item m="1" x="4895"/>
        <item m="1" x="1688"/>
        <item m="1" x="3999"/>
        <item m="1" x="3172"/>
        <item m="1" x="4071"/>
        <item m="1" x="535"/>
        <item m="1" x="1627"/>
        <item m="1" x="3727"/>
        <item m="1" x="854"/>
        <item m="1" x="4506"/>
        <item m="1" x="4498"/>
        <item m="1" x="5150"/>
        <item m="1" x="2123"/>
        <item m="1" x="3007"/>
        <item m="1" x="1393"/>
        <item m="1" x="4852"/>
        <item m="1" x="1182"/>
        <item m="1" x="3306"/>
        <item m="1" x="4788"/>
        <item m="1" x="3515"/>
        <item m="1" x="2550"/>
        <item m="1" x="4645"/>
        <item m="1" x="4716"/>
        <item m="1" x="2611"/>
        <item m="1" x="3504"/>
        <item m="1" x="3799"/>
        <item m="1" x="1837"/>
        <item m="1" x="3439"/>
        <item m="1" x="1323"/>
        <item m="1" x="5521"/>
        <item m="1" x="3845"/>
        <item m="1" x="2741"/>
        <item m="1" x="1049"/>
        <item m="1" x="4855"/>
        <item m="1" x="1619"/>
        <item m="1" x="3509"/>
        <item m="1" x="3061"/>
        <item m="1" x="5208"/>
        <item m="1" x="2488"/>
        <item m="1" x="4577"/>
        <item x="49"/>
        <item m="1" x="905"/>
        <item m="1" x="2475"/>
        <item m="1" x="1396"/>
        <item m="1" x="3507"/>
        <item m="1" x="1183"/>
        <item m="1" x="3308"/>
        <item m="1" x="856"/>
        <item m="1" x="3008"/>
        <item m="1" x="125"/>
        <item m="1" x="636"/>
        <item m="1" x="2126"/>
        <item m="1" x="4209"/>
        <item x="59"/>
        <item x="58"/>
        <item m="1" x="3173"/>
        <item m="1" x="5312"/>
        <item m="1" x="2679"/>
        <item m="1" x="5097"/>
        <item m="1" x="5516"/>
        <item m="1" x="2049"/>
        <item m="1" x="4140"/>
        <item m="1" x="2737"/>
        <item m="1" x="589"/>
        <item m="1" x="3720"/>
        <item m="1" x="987"/>
        <item m="1" x="2274"/>
        <item m="1" x="230"/>
        <item m="1" x="2681"/>
        <item m="1" x="2968"/>
        <item m="1" x="805"/>
        <item m="1" x="841"/>
        <item m="1" x="1488"/>
        <item m="1" x="3591"/>
        <item x="9"/>
        <item m="1" x="3932"/>
        <item m="1" x="1843"/>
        <item m="1" x="5456"/>
        <item m="1" x="525"/>
        <item m="1" x="2670"/>
        <item m="1" x="4779"/>
        <item m="1" x="3119"/>
        <item m="1" x="592"/>
        <item m="1" x="4575"/>
        <item m="1" x="918"/>
        <item m="1" x="4854"/>
        <item m="1" x="286"/>
        <item x="29"/>
        <item m="1" x="3313"/>
        <item m="1" x="2127"/>
        <item m="1" x="4920"/>
        <item m="1" x="2799"/>
        <item m="1" x="4210"/>
        <item m="1" x="126"/>
        <item m="1" x="3518"/>
        <item m="1" x="4508"/>
        <item m="1" x="4357"/>
        <item m="1" x="3718"/>
        <item m="1" x="1695"/>
        <item m="1" x="3169"/>
        <item m="1" x="2677"/>
        <item m="1" x="5309"/>
        <item m="1" x="1761"/>
        <item m="1" x="1975"/>
        <item m="1" x="4067"/>
        <item m="1" x="533"/>
        <item m="1" x="3862"/>
        <item m="1" x="1046"/>
        <item m="1" x="3714"/>
        <item m="1" x="4851"/>
        <item m="1" x="3801"/>
        <item m="1" x="1398"/>
        <item m="1" x="5136"/>
        <item m="1" x="2353"/>
        <item m="1" x="1407"/>
        <item m="1" x="1621"/>
        <item m="1" x="637"/>
        <item m="1" x="2609"/>
        <item m="1" x="3795"/>
        <item m="1" x="476"/>
        <item m="1" x="1905"/>
        <item m="1" x="4000"/>
        <item m="1" x="4642"/>
        <item m="1" x="3116"/>
        <item m="1" x="1830"/>
        <item m="1" x="426"/>
        <item m="1" x="3920"/>
        <item m="1" x="2544"/>
        <item m="1" x="3719"/>
        <item m="1" x="982"/>
        <item m="1" x="5259"/>
        <item m="1" x="1118"/>
        <item m="1" x="5153"/>
        <item m="1" x="2858"/>
        <item m="1" x="287"/>
        <item m="1" x="2354"/>
        <item m="1" x="4982"/>
        <item x="51"/>
        <item m="1" x="3796"/>
        <item m="1" x="1696"/>
        <item m="1" x="2053"/>
        <item m="1" x="4145"/>
        <item m="1" x="2740"/>
        <item m="1" x="4063"/>
        <item m="1" x="921"/>
        <item m="1" x="229"/>
        <item m="1" x="1539"/>
        <item m="1" x="748"/>
        <item m="1" x="4356"/>
        <item m="1" x="2273"/>
        <item m="1" x="5035"/>
        <item m="1" x="2910"/>
        <item m="1" x="3245"/>
        <item m="1" x="5036"/>
        <item m="1" x="2912"/>
        <item m="1" x="749"/>
        <item m="1" x="4509"/>
        <item m="1" x="3792"/>
        <item m="1" x="3493"/>
        <item m="1" x="1333"/>
        <item m="1" x="1551"/>
        <item m="1" x="3175"/>
        <item m="1" x="4438"/>
        <item m="1" x="3374"/>
        <item m="1" x="3583"/>
        <item m="1" x="1477"/>
        <item m="1" x="1251"/>
        <item m="1" x="2204"/>
        <item m="1" x="4284"/>
        <item m="1" x="182"/>
        <item m="1" x="5152"/>
        <item m="1" x="2967"/>
        <item m="1" x="803"/>
        <item m="1" x="341"/>
        <item m="1" x="1693"/>
        <item m="1" x="2425"/>
        <item m="1" x="697"/>
        <item m="1" x="3655"/>
        <item m="1" x="857"/>
        <item m="1" x="1401"/>
        <item m="1" x="5098"/>
        <item m="1" x="3520"/>
        <item m="1" x="1490"/>
        <item m="1" x="2859"/>
        <item m="1" x="3722"/>
        <item m="1" x="3448"/>
        <item m="1" x="4983"/>
        <item m="1" x="2913"/>
        <item m="1" x="698"/>
        <item m="1" x="1334"/>
        <item m="1" x="4285"/>
        <item m="1" x="1410"/>
        <item m="1" x="5037"/>
        <item m="1" x="750"/>
        <item m="1" x="4359"/>
        <item m="1" x="2275"/>
        <item m="1" x="1698"/>
        <item m="1" x="3593"/>
        <item m="1" x="1553"/>
        <item m="1" x="2969"/>
        <item m="1" x="807"/>
        <item m="1" x="3798"/>
        <item m="1" x="4510"/>
        <item m="1" x="859"/>
        <item m="1" x="342"/>
        <item m="1" x="5154"/>
        <item m="1" x="1623"/>
        <item m="1" x="3011"/>
        <item m="1" x="2426"/>
        <item m="1" x="3177"/>
        <item m="1" x="1185"/>
        <item m="1" x="4647"/>
        <item m="1" x="4073"/>
        <item m="1" x="1979"/>
        <item m="1" x="536"/>
        <item m="1" x="3865"/>
        <item m="1" x="5467"/>
        <item m="1" x="1762"/>
        <item m="1" x="5311"/>
        <item m="1" x="3512"/>
        <item m="1" x="989"/>
        <item m="1" x="3121"/>
        <item m="1" x="1381"/>
        <item m="1" x="2108"/>
        <item m="1" x="4578"/>
        <item m="1" x="4775"/>
        <item m="1" x="1479"/>
        <item m="1" x="1253"/>
        <item m="1" x="231"/>
        <item m="1" x="1544"/>
        <item m="1" x="2205"/>
        <item m="1" x="4439"/>
        <item m="1" x="4921"/>
        <item m="1" x="183"/>
        <item m="1" x="3377"/>
        <item m="1" x="3647"/>
        <item m="1" x="288"/>
        <item m="1" x="2355"/>
        <item m="1" x="3585"/>
        <item m="1" x="2477"/>
        <item m="1" x="1249"/>
        <item m="1" x="2857"/>
        <item m="1" x="4283"/>
        <item m="1" x="1475"/>
        <item m="1" x="3372"/>
        <item m="1" x="696"/>
        <item m="1" x="4919"/>
        <item m="1" x="181"/>
        <item m="1" x="1329"/>
        <item m="1" x="2203"/>
        <item m="1" x="3644"/>
        <item m="1" x="1910"/>
        <item m="1" x="1908"/>
        <item m="1" x="3653"/>
        <item m="1" x="4007"/>
        <item m="1" x="3319"/>
        <item m="1" x="481"/>
        <item m="1" x="4718"/>
        <item m="1" x="2615"/>
        <item m="1" x="922"/>
        <item m="1" x="1053"/>
        <item m="1" x="1764"/>
        <item m="1" x="4211"/>
        <item m="1" x="638"/>
        <item m="1" x="380"/>
        <item m="1" x="2491"/>
        <item m="1" x="2552"/>
        <item m="1" x="3242"/>
        <item m="1" x="2129"/>
        <item m="1" x="4579"/>
        <item m="1" x="1120"/>
        <item m="1" x="2613"/>
        <item m="1" x="3929"/>
        <item m="1" x="1706"/>
        <item m="1" x="3806"/>
        <item m="1" x="4214"/>
        <item m="1" x="2802"/>
        <item m="1" x="3189"/>
        <item m="1" x="3581"/>
        <item m="1" x="4981"/>
        <item m="1" x="3588"/>
        <item m="1" x="4287"/>
        <item m="1" x="701"/>
        <item m="1" x="2207"/>
        <item m="1" x="185"/>
        <item m="1" x="4923"/>
        <item m="1" x="1256"/>
        <item m="1" x="3936"/>
        <item m="1" x="2683"/>
        <item m="1" x="4790"/>
        <item m="1" x="3730"/>
        <item m="1" x="1630"/>
        <item m="1" x="1840"/>
        <item m="1" x="5265"/>
        <item m="1" x="3063"/>
        <item m="1" x="5210"/>
        <item m="1" x="1767"/>
        <item m="1" x="3869"/>
        <item m="1" x="3443"/>
        <item m="1" x="1328"/>
        <item m="1" x="860"/>
        <item m="1" x="4512"/>
        <item m="1" x="2428"/>
        <item m="1" x="5040"/>
        <item m="1" x="806"/>
        <item m="1" x="1848"/>
        <item m="1" x="4361"/>
        <item m="1" x="4580"/>
        <item m="1" x="3010"/>
        <item m="1" x="3996"/>
        <item m="1" x="2277"/>
        <item m="1" x="3649"/>
        <item m="1" x="232"/>
        <item m="1" x="1482"/>
        <item m="1" x="3380"/>
        <item m="1" x="4077"/>
        <item m="1" x="1547"/>
        <item m="1" x="3451"/>
        <item m="1" x="1337"/>
        <item m="1" x="5374"/>
        <item m="1" x="2745"/>
        <item m="1" x="4861"/>
        <item m="1" x="5377"/>
        <item m="1" x="3867"/>
        <item m="1" x="2492"/>
        <item m="1" x="2853"/>
        <item m="1" x="381"/>
        <item m="1" x="596"/>
        <item m="1" x="1772"/>
        <item m="1" x="1982"/>
        <item m="1" x="2056"/>
        <item m="1" x="5523"/>
        <item m="1" x="4148"/>
        <item m="1" x="3590"/>
        <item m="1" x="5375"/>
        <item m="1" x="539"/>
        <item m="1" x="4791"/>
        <item m="1" x="3246"/>
        <item m="1" x="1914"/>
        <item m="1" x="5101"/>
        <item m="1" x="1766"/>
        <item m="1" x="3830"/>
        <item m="1" x="5099"/>
        <item m="1" x="4008"/>
        <item m="1" x="3248"/>
        <item m="1" x="1549"/>
        <item m="1" x="5156"/>
        <item m="1" x="1555"/>
        <item m="1" x="1759"/>
        <item m="1" x="3651"/>
        <item m="1" x="3935"/>
        <item m="1" x="1325"/>
        <item m="1" x="4985"/>
        <item m="1" x="3872"/>
        <item m="1" x="1121"/>
        <item m="1" x="5316"/>
        <item m="1" x="1712"/>
        <item m="1" x="5212"/>
        <item m="1" x="1632"/>
        <item m="1" x="3064"/>
        <item m="1" x="3733"/>
        <item m="1" x="330"/>
        <item m="1" x="752"/>
        <item m="1" x="431"/>
        <item m="1" x="1842"/>
        <item m="1" x="3931"/>
        <item m="1" x="1404"/>
        <item m="1" x="5318"/>
        <item m="1" x="3179"/>
        <item m="1" x="3252"/>
        <item m="1" x="543"/>
        <item m="1" x="595"/>
        <item m="1" x="2055"/>
        <item m="1" x="4147"/>
        <item m="1" x="1915"/>
        <item m="1" x="3383"/>
        <item m="1" x="2653"/>
        <item m="1" x="4797"/>
        <item m="1" x="3013"/>
        <item m="1" x="897"/>
        <item m="1" x="4555"/>
        <item m="1" x="924"/>
        <item m="1" x="986"/>
        <item m="1" x="368"/>
        <item m="1" x="3927"/>
        <item m="1" x="1900"/>
        <item m="1" x="1127"/>
        <item m="1" x="3933"/>
        <item m="1" x="2688"/>
        <item m="1" x="5313"/>
        <item m="1" x="688"/>
        <item m="1" x="3317"/>
        <item m="1" x="1190"/>
        <item m="1" x="2806"/>
        <item m="1" x="3874"/>
        <item m="1" x="2684"/>
        <item m="1" x="541"/>
        <item m="1" x="1983"/>
        <item m="1" x="4078"/>
        <item m="1" x="3314"/>
        <item m="1" x="2280"/>
        <item m="1" x="4365"/>
        <item m="1" x="1775"/>
        <item m="1" x="991"/>
        <item m="1" x="3124"/>
        <item m="1" x="5522"/>
        <item m="1" x="2617"/>
        <item m="1" x="344"/>
        <item m="1" x="3174"/>
        <item m="1" x="3942"/>
        <item m="1" x="1050"/>
        <item m="1" x="1853"/>
        <item m="1" x="681"/>
        <item m="1" x="2970"/>
        <item m="1" x="1301"/>
        <item m="1" x="172"/>
        <item m="1" x="5468"/>
        <item m="1" x="3255"/>
        <item m="1" x="1984"/>
        <item m="1" x="4079"/>
        <item m="1" x="3876"/>
        <item m="1" x="384"/>
        <item m="1" x="483"/>
        <item m="1" x="1768"/>
        <item m="1" x="3870"/>
        <item m="1" x="3598"/>
        <item m="1" x="1702"/>
        <item m="1" x="544"/>
        <item m="1" x="929"/>
        <item m="1" x="432"/>
        <item m="1" x="4213"/>
        <item m="1" x="3381"/>
        <item m="1" x="3589"/>
        <item m="1" x="4443"/>
        <item m="1" x="1339"/>
        <item m="1" x="4987"/>
        <item m="1" x="3650"/>
        <item m="1" x="2862"/>
        <item m="1" x="3453"/>
        <item m="1" x="233"/>
        <item m="1" x="1548"/>
        <item m="1" x="2690"/>
        <item m="1" x="1130"/>
        <item m="1" x="4800"/>
        <item m="1" x="3525"/>
        <item m="1" x="1416"/>
        <item m="1" x="3227"/>
        <item m="1" x="4081"/>
        <item m="1" x="1986"/>
        <item m="1" x="1626"/>
        <item m="1" x="3441"/>
        <item m="1" x="2801"/>
        <item m="1" x="1123"/>
        <item m="1" x="4792"/>
        <item m="1" x="3934"/>
        <item m="1" x="1845"/>
        <item m="1" x="5320"/>
        <item m="1" x="3182"/>
        <item m="1" x="1057"/>
        <item m="1" x="1119"/>
        <item m="1" x="3066"/>
        <item m="1" x="3243"/>
        <item m="1" x="5373"/>
        <item m="1" x="4908"/>
        <item m="1" x="5411"/>
        <item x="81"/>
        <item m="1" x="3359"/>
        <item m="1" x="791"/>
        <item m="1" x="4650"/>
        <item m="1" x="4720"/>
        <item m="1" x="2554"/>
        <item m="1" x="3250"/>
        <item m="1" x="1326"/>
        <item m="1" x="1125"/>
        <item m="1" x="1184"/>
        <item m="1" x="4656"/>
        <item m="1" x="3128"/>
        <item m="1" x="995"/>
        <item m="1" x="5359"/>
        <item m="1" x="593"/>
        <item m="1" x="1194"/>
        <item m="1" x="598"/>
        <item m="1" x="639"/>
        <item m="1" x="2233"/>
        <item x="72"/>
        <item m="1" x="290"/>
        <item m="1" x="3726"/>
        <item m="1" x="3321"/>
        <item m="1" x="2749"/>
        <item m="1" x="4864"/>
        <item m="1" x="436"/>
        <item m="1" x="1054"/>
        <item m="1" x="2498"/>
        <item m="1" x="385"/>
        <item m="1" x="5524"/>
        <item m="1" x="2057"/>
        <item m="1" x="3444"/>
        <item m="1" x="2687"/>
        <item m="1" x="4795"/>
        <item m="1" x="915"/>
        <item m="1" x="2132"/>
        <item m="1" x="129"/>
        <item m="1" x="3516"/>
        <item m="1" x="3102"/>
        <item m="1" x="3048"/>
        <item m="1" x="1330"/>
        <item m="1" x="1850"/>
        <item m="1" x="3939"/>
        <item m="1" x="4149"/>
        <item m="1" x="2058"/>
        <item m="1" x="3445"/>
        <item m="1" x="5525"/>
        <item m="1" x="2560"/>
        <item m="1" x="1313"/>
        <item m="1" x="2992"/>
        <item m="1" x="4888"/>
        <item m="1" x="1790"/>
        <item m="1" x="5380"/>
        <item x="83"/>
        <item x="84"/>
        <item m="1" x="5281"/>
        <item m="1" x="2830"/>
        <item m="1" x="4953"/>
        <item m="1" x="3178"/>
        <item m="1" x="2397"/>
        <item m="1" x="128"/>
        <item m="1" x="2131"/>
        <item m="1" x="1258"/>
        <item m="1" x="4862"/>
        <item m="1" x="1403"/>
        <item m="1" x="3514"/>
        <item m="1" x="4216"/>
        <item m="1" x="703"/>
        <item m="1" x="4012"/>
        <item m="1" x="4584"/>
        <item m="1" x="2495"/>
        <item m="1" x="4866"/>
        <item m="1" x="1250"/>
        <item m="1" x="4802"/>
        <item m="1" x="3873"/>
        <item m="1" x="1773"/>
        <item m="1" x="5317"/>
        <item m="1" x="2693"/>
        <item m="1" x="4082"/>
        <item m="1" x="545"/>
        <item m="1" x="5422"/>
        <item m="1" x="1920"/>
        <item m="1" x="2865"/>
        <item m="1" x="3659"/>
        <item m="1" x="1014"/>
        <item m="1" x="754"/>
        <item m="1" x="1487"/>
        <item m="1" x="1342"/>
        <item m="1" x="3368"/>
        <item m="1" x="1466"/>
        <item m="1" x="3575"/>
        <item m="1" x="3322"/>
        <item m="1" x="1195"/>
        <item m="1" x="1406"/>
        <item m="1" x="4932"/>
        <item m="1" x="5042"/>
        <item m="1" x="4290"/>
        <item m="1" x="2209"/>
        <item m="1" x="5469"/>
        <item m="1" x="4927"/>
        <item x="89"/>
        <item m="1" x="1265"/>
        <item m="1" x="3800"/>
        <item m="1" x="4129"/>
        <item m="1" x="1987"/>
        <item m="1" x="178"/>
        <item m="1" x="1061"/>
        <item m="1" x="3187"/>
        <item m="1" x="4724"/>
        <item m="1" x="2136"/>
        <item m="1" x="4220"/>
        <item m="1" x="4991"/>
        <item m="1" x="4217"/>
        <item m="1" x="643"/>
        <item m="1" x="3652"/>
        <item m="1" x="1550"/>
        <item m="1" x="5159"/>
        <item m="1" x="3016"/>
        <item m="1" x="1558"/>
        <item m="1" x="863"/>
        <item m="1" x="2499"/>
        <item m="1" x="4589"/>
        <item m="1" x="642"/>
        <item m="1" x="2622"/>
        <item m="1" x="486"/>
        <item m="1" x="3446"/>
        <item m="1" x="5526"/>
        <item m="1" x="2133"/>
        <item m="1" x="646"/>
        <item m="1" x="132"/>
        <item m="1" x="292"/>
        <item m="1" x="2951"/>
        <item m="1" x="1628"/>
        <item m="1" x="3729"/>
        <item m="1" x="3528"/>
        <item m="1" x="3180"/>
        <item m="1" x="3247"/>
        <item m="1" x="5376"/>
        <item m="1" x="3071"/>
        <item m="1" x="1122"/>
        <item m="1" x="1332"/>
        <item m="1" x="1134"/>
        <item m="1" x="2059"/>
        <item m="1" x="2918"/>
        <item m="1" x="4369"/>
        <item m="1" x="4150"/>
        <item m="1" x="599"/>
        <item m="1" x="2809"/>
        <item m="1" x="3309"/>
        <item m="1" x="2750"/>
        <item m="1" x="1703"/>
        <item m="1" x="1402"/>
        <item m="1" x="2955"/>
        <item m="1" x="3264"/>
        <item m="1" x="437"/>
        <item m="1" x="3261"/>
        <item m="1" x="3387"/>
        <item m="1" x="2489"/>
        <item m="1" x="1666"/>
        <item m="1" x="2626"/>
        <item m="1" x="4014"/>
        <item m="1" x="487"/>
        <item m="1" x="5470"/>
        <item m="1" x="3376"/>
        <item m="1" x="1252"/>
        <item m="1" x="1988"/>
        <item m="1" x="386"/>
        <item m="1" x="2283"/>
        <item m="1" x="3517"/>
        <item m="1" x="235"/>
        <item m="1" x="1844"/>
        <item m="1" x="5372"/>
        <item m="1" x="4083"/>
        <item m="1" x="2563"/>
        <item m="1" x="757"/>
        <item m="1" x="546"/>
        <item m="1" x="3075"/>
        <item m="1" x="1563"/>
        <item m="1" x="1055"/>
        <item m="1" x="5161"/>
        <item m="1" x="3019"/>
        <item m="1" x="2695"/>
        <item m="1" x="3373"/>
        <item m="1" x="1136"/>
        <item m="1" x="1921"/>
        <item m="1" x="5423"/>
        <item m="1" x="3602"/>
        <item m="1" x="1498"/>
        <item m="1" x="2343"/>
        <item m="1" x="3863"/>
        <item m="1" x="4979"/>
        <item m="1" x="3802"/>
        <item m="1" x="1495"/>
        <item m="1" x="3447"/>
        <item m="1" x="2972"/>
        <item m="1" x="2800"/>
        <item m="1" x="4516"/>
        <item m="1" x="1851"/>
        <item m="1" x="3940"/>
        <item m="1" x="345"/>
        <item m="1" x="2431"/>
        <item m="1" x="866"/>
        <item m="1" x="3192"/>
        <item m="1" x="1187"/>
        <item m="1" x="3311"/>
        <item m="1" x="2867"/>
        <item m="1" x="4993"/>
        <item m="1" x="1854"/>
        <item m="1" x="705"/>
        <item m="1" x="3937"/>
        <item m="1" x="867"/>
        <item m="1" x="346"/>
        <item m="1" x="2433"/>
        <item m="1" x="4519"/>
        <item m="1" x="1849"/>
        <item x="75"/>
        <item m="1" x="1052"/>
        <item m="1" x="1412"/>
        <item m="1" x="5039"/>
        <item m="1" x="3587"/>
        <item m="1" x="4922"/>
        <item m="1" x="3378"/>
        <item m="1" x="5421"/>
        <item m="1" x="3522"/>
        <item m="1" x="1624"/>
        <item m="1" x="3595"/>
        <item m="1" x="343"/>
        <item m="1" x="2427"/>
        <item m="1" x="4511"/>
        <item m="1" x="3012"/>
        <item m="1" x="5155"/>
        <item m="1" x="4286"/>
        <item m="1" x="5100"/>
        <item m="1" x="3724"/>
        <item m="1" x="1492"/>
        <item m="1" x="184"/>
        <item m="1" x="700"/>
        <item m="1" x="2860"/>
        <item m="1" x="4984"/>
        <item m="1" x="4653"/>
        <item m="1" x="1545"/>
        <item m="1" x="808"/>
        <item m="1" x="434"/>
        <item m="1" x="1846"/>
        <item m="1" x="3176"/>
        <item m="1" x="1699"/>
        <item m="1" x="2504"/>
        <item m="1" x="389"/>
        <item m="1" x="3877"/>
        <item m="1" x="1776"/>
        <item m="1" x="934"/>
        <item m="1" x="2805"/>
        <item m="1" x="4926"/>
        <item m="1" x="2747"/>
        <item m="1" x="4593"/>
        <item m="1" x="3732"/>
        <item m="1" x="1631"/>
        <item m="1" x="998"/>
        <item m="1" x="3131"/>
        <item m="1" x="3592"/>
        <item m="1" x="3391"/>
        <item m="1" x="1489"/>
        <item m="1" x="188"/>
        <item m="1" x="3318"/>
        <item m="1" x="1191"/>
        <item m="1" x="1705"/>
        <item m="1" x="4293"/>
        <item m="1" x="4934"/>
        <item m="1" x="1269"/>
        <item m="1" x="1480"/>
        <item m="1" x="1335"/>
        <item m="1" x="2206"/>
        <item m="1" x="3449"/>
        <item m="1" x="3663"/>
        <item m="1" x="1500"/>
        <item m="1" x="3604"/>
        <item m="1" x="5106"/>
        <item m="1" x="2977"/>
        <item m="1" x="5378"/>
        <item m="1" x="4727"/>
        <item m="1" x="1065"/>
        <item m="1" x="2286"/>
        <item m="1" x="4805"/>
        <item m="1" x="1566"/>
        <item m="1" x="2697"/>
        <item m="1" x="1420"/>
        <item m="1" x="430"/>
        <item m="1" x="988"/>
        <item m="1" x="5049"/>
        <item m="1" x="4151"/>
        <item m="1" x="1924"/>
        <item m="1" x="651"/>
        <item m="1" x="3183"/>
        <item m="1" x="1552"/>
        <item m="1" x="3654"/>
        <item m="1" x="4371"/>
        <item m="1" x="2920"/>
        <item m="1" x="759"/>
        <item m="1" x="1051"/>
        <item m="1" x="5046"/>
        <item m="1" x="4514"/>
        <item m="1" x="2211"/>
        <item m="1" x="1704"/>
        <item m="1" x="1912"/>
        <item m="1" x="3667"/>
        <item m="1" x="2777"/>
        <item m="1" x="5314"/>
        <item m="1" x="1770"/>
        <item m="1" x="3871"/>
        <item m="1" x="4076"/>
        <item m="1" x="1981"/>
        <item m="1" x="3506"/>
        <item m="1" x="5321"/>
        <item m="1" x="3705"/>
        <item m="1" x="236"/>
        <item m="1" x="931"/>
        <item m="1" x="4663"/>
        <item m="1" x="2566"/>
        <item m="1" x="2614"/>
        <item m="1" x="480"/>
        <item m="1" x="2551"/>
        <item m="1" x="4646"/>
        <item m="1" x="3803"/>
        <item m="1" x="4006"/>
        <item m="1" x="1233"/>
        <item m="1" x="1058"/>
        <item m="1" x="440"/>
        <item m="1" x="3943"/>
        <item m="1" x="490"/>
        <item m="1" x="135"/>
        <item m="1" x="1200"/>
        <item m="1" x="3327"/>
        <item m="1" x="4871"/>
        <item m="1" x="1413"/>
        <item m="1" x="4223"/>
        <item m="1" x="2140"/>
        <item m="1" x="3315"/>
        <item m="1" x="4900"/>
        <item m="1" x="600"/>
        <item m="1" x="3253"/>
        <item m="1" x="5381"/>
        <item m="1" x="1128"/>
        <item m="1" x="5243"/>
        <item m="1" x="648"/>
        <item m="1" x="1989"/>
        <item m="1" x="4085"/>
        <item m="1" x="3596"/>
        <item m="1" x="4016"/>
        <item x="91"/>
        <item m="1" x="2974"/>
        <item m="1" x="1484"/>
        <item m="1" x="190"/>
        <item m="1" x="888"/>
        <item m="1" x="1635"/>
        <item m="1" x="2811"/>
        <item m="1" x="1349"/>
        <item m="1" x="4995"/>
        <item m="1" x="237"/>
        <item m="1" x="293"/>
        <item m="1" x="3735"/>
        <item m="1" x="4659"/>
        <item m="1" x="994"/>
        <item m="1" x="3195"/>
        <item m="1" x="5472"/>
        <item m="1" x="3379"/>
        <item m="1" x="812"/>
        <item m="1" x="814"/>
        <item m="1" x="5166"/>
        <item m="1" x="3671"/>
        <item m="1" x="760"/>
        <item m="1" x="3534"/>
        <item m="1" x="2921"/>
        <item m="1" x="5050"/>
        <item m="1" x="1336"/>
        <item m="1" x="3450"/>
        <item m="1" x="5527"/>
        <item m="1" x="4373"/>
        <item m="1" x="3656"/>
        <item m="1" x="5424"/>
        <item m="1" x="5474"/>
        <item m="1" x="2365"/>
        <item m="1" x="2755"/>
        <item x="78"/>
        <item x="77"/>
        <item m="1" x="3184"/>
        <item m="1" x="4722"/>
        <item m="1" x="1247"/>
        <item x="68"/>
        <item m="1" x="1991"/>
        <item m="1" x="3599"/>
        <item m="1" x="4808"/>
        <item m="1" x="2619"/>
        <item m="1" x="3371"/>
        <item m="1" x="485"/>
        <item m="1" x="4010"/>
        <item m="1" x="1707"/>
        <item m="1" x="3606"/>
        <item m="1" x="3807"/>
        <item m="1" x="1527"/>
        <item m="1" x="1418"/>
        <item m="1" x="1778"/>
        <item m="1" x="5323"/>
        <item m="1" x="391"/>
        <item m="1" x="1254"/>
        <item m="1" x="1272"/>
        <item m="1" x="3395"/>
        <item m="1" x="2288"/>
        <item m="1" x="1918"/>
        <item m="1" x="3805"/>
        <item m="1" x="4637"/>
        <item m="1" x="3462"/>
        <item m="1" x="1554"/>
        <item m="1" x="1353"/>
        <item m="1" x="2507"/>
        <item m="1" x="4936"/>
        <item m="1" x="3120"/>
        <item m="1" x="5264"/>
        <item m="1" x="3198"/>
        <item m="1" x="3538"/>
        <item m="1" x="3675"/>
        <item m="1" x="4814"/>
        <item m="1" x="2870"/>
        <item m="1" x="442"/>
        <item m="1" x="4666"/>
        <item m="1" x="2814"/>
        <item m="1" x="1496"/>
        <item m="1" x="1503"/>
        <item m="1" x="1425"/>
        <item m="1" x="4451"/>
        <item m="1" x="1857"/>
        <item m="1" x="2699"/>
        <item m="1" x="3269"/>
        <item m="1" x="1142"/>
        <item m="1" x="4997"/>
        <item m="1" x="4153"/>
        <item m="1" x="601"/>
        <item m="1" x="2063"/>
        <item m="1" x="3331"/>
        <item m="1" x="1205"/>
        <item m="1" x="4875"/>
        <item m="1" x="4597"/>
        <item m="1" x="2979"/>
        <item m="1" x="3879"/>
        <item m="1" x="1701"/>
        <item m="1" x="1340"/>
        <item m="1" x="3454"/>
        <item m="1" x="3225"/>
        <item m="1" x="5326"/>
        <item m="1" x="1771"/>
        <item m="1" x="5315"/>
        <item m="1" x="4441"/>
        <item m="1" x="2914"/>
        <item m="1" x="2276"/>
        <item m="1" x="1067"/>
        <item m="1" x="869"/>
        <item m="1" x="3022"/>
        <item m="1" x="3134"/>
        <item m="1" x="1192"/>
        <item m="1" x="4521"/>
        <item m="1" x="2435"/>
        <item m="1" x="653"/>
        <item m="1" x="2816"/>
        <item m="1" x="3258"/>
        <item m="1" x="1132"/>
        <item m="1" x="5383"/>
        <item m="1" x="3466"/>
        <item m="1" x="1001"/>
        <item m="1" x="1004"/>
        <item m="1" x="5111"/>
        <item m="1" x="195"/>
        <item m="1" x="2216"/>
        <item m="1" x="709"/>
        <item m="1" x="751"/>
        <item m="1" x="4360"/>
        <item x="73"/>
        <item x="74"/>
        <item m="1" x="1559"/>
        <item m="1" x="3661"/>
        <item m="1" x="2368"/>
        <item m="1" x="937"/>
        <item m="1" x="3082"/>
        <item m="1" x="4298"/>
        <item m="1" x="2292"/>
        <item m="1" x="4376"/>
        <item m="1" x="2923"/>
        <item m="1" x="192"/>
        <item m="1" x="1781"/>
        <item m="1" x="241"/>
        <item m="1" x="3188"/>
        <item m="1" x="1062"/>
        <item m="1" x="2458"/>
        <item m="1" x="2632"/>
        <item m="1" x="1255"/>
        <item m="1" x="2359"/>
        <item m="1" x="2510"/>
        <item m="1" x="5385"/>
        <item m="1" x="3262"/>
        <item m="1" x="761"/>
        <item m="1" x="940"/>
        <item m="1" x="2925"/>
        <item m="1" x="3084"/>
        <item x="85"/>
        <item m="1" x="2442"/>
        <item m="1" x="1927"/>
        <item m="1" x="394"/>
        <item m="1" x="3881"/>
        <item m="1" x="1197"/>
        <item m="1" x="4869"/>
        <item m="1" x="3458"/>
        <item m="1" x="3325"/>
        <item m="1" x="3737"/>
        <item m="1" x="1637"/>
        <item m="1" x="295"/>
        <item m="1" x="3388"/>
        <item m="1" x="670"/>
        <item m="1" x="3809"/>
        <item m="1" x="5428"/>
        <item m="1" x="3323"/>
        <item m="1" x="5052"/>
        <item m="1" x="1266"/>
        <item m="1" x="5096"/>
        <item m="1" x="1261"/>
        <item m="1" x="4600"/>
        <item m="1" x="3270"/>
        <item m="1" x="1143"/>
        <item m="1" x="4810"/>
        <item m="1" x="3088"/>
        <item m="1" x="2572"/>
        <item m="1" x="444"/>
        <item m="1" x="549"/>
        <item m="1" x="4813"/>
        <item m="1" x="1509"/>
        <item m="1" x="2371"/>
        <item m="1" x="818"/>
        <item m="1" x="5114"/>
        <item m="1" x="4087"/>
        <item m="1" x="1259"/>
        <item m="1" x="5355"/>
        <item m="1" x="1506"/>
        <item m="1" x="1859"/>
        <item m="1" x="3947"/>
        <item m="1" x="3519"/>
        <item m="1" x="1408"/>
        <item m="1" x="133"/>
        <item m="1" x="4738"/>
        <item m="1" x="3201"/>
        <item m="1" x="3399"/>
        <item m="1" x="2635"/>
        <item m="1" x="1072"/>
        <item m="1" x="4729"/>
        <item m="1" x="280"/>
        <item m="1" x="2784"/>
        <item m="1" x="492"/>
        <item m="1" x="3193"/>
        <item m="1" x="298"/>
        <item m="1" x="5387"/>
        <item m="1" x="3135"/>
        <item m="1" x="1196"/>
        <item m="1" x="4944"/>
        <item m="1" x="1175"/>
        <item m="1" x="4998"/>
        <item m="1" x="4300"/>
        <item m="1" x="2872"/>
        <item m="1" x="1861"/>
        <item m="1" x="3603"/>
        <item x="90"/>
        <item m="1" x="1709"/>
        <item m="1" x="3609"/>
        <item m="1" x="397"/>
        <item m="1" x="1784"/>
        <item m="1" x="1431"/>
        <item m="1" x="871"/>
        <item m="1" x="3024"/>
        <item m="1" x="5169"/>
        <item m="1" x="4526"/>
        <item m="1" x="2439"/>
        <item m="1" x="349"/>
        <item m="1" x="1572"/>
        <item m="1" x="2752"/>
        <item m="1" x="445"/>
        <item m="1" x="2700"/>
        <item m="1" x="547"/>
        <item m="1" x="197"/>
        <item m="1" x="1137"/>
        <item m="1" x="3884"/>
        <item m="1" x="2516"/>
        <item m="1" x="1745"/>
        <item m="1" x="971"/>
        <item m="1" x="3106"/>
        <item m="1" x="3541"/>
        <item m="1" x="3811"/>
        <item m="1" x="5054"/>
        <item m="1" x="4669"/>
        <item m="1" x="3401"/>
        <item m="1" x="4529"/>
        <item m="1" x="875"/>
        <item m="1" x="1066"/>
        <item x="88"/>
        <item m="1" x="4675"/>
        <item m="1" x="2577"/>
        <item m="1" x="3950"/>
        <item m="1" x="1344"/>
        <item m="1" x="2148"/>
        <item m="1" x="400"/>
        <item x="57"/>
        <item m="1" x="1564"/>
        <item m="1" x="820"/>
        <item m="1" x="1075"/>
        <item m="1" x="3204"/>
        <item m="1" x="1270"/>
        <item m="1" x="1201"/>
        <item m="1" x="3140"/>
        <item m="1" x="2983"/>
        <item m="1" x="2639"/>
        <item m="1" x="5117"/>
        <item m="1" x="3812"/>
        <item m="1" x="3614"/>
        <item m="1" x="351"/>
        <item m="1" x="2444"/>
        <item m="1" x="4533"/>
        <item m="1" x="1713"/>
        <item m="1" x="1165"/>
        <item m="1" x="2270"/>
        <item m="1" x="225"/>
        <item m="1" x="4605"/>
        <item m="1" x="3459"/>
        <item m="1" x="1139"/>
        <item m="1" x="4748"/>
        <item m="1" x="4378"/>
        <item m="1" x="2719"/>
        <item m="1" x="3337"/>
        <item m="1" x="4459"/>
        <item m="1" x="2375"/>
        <item m="1" x="1345"/>
        <item m="1" x="4743"/>
        <item m="1" x="1079"/>
        <item m="1" x="4611"/>
        <item m="1" x="944"/>
        <item m="1" x="5477"/>
        <item m="1" x="1787"/>
        <item m="1" x="5332"/>
        <item m="1" x="370"/>
        <item m="1" x="1578"/>
        <item m="1" x="3678"/>
        <item m="1" x="3545"/>
        <item m="1" x="1643"/>
        <item m="1" x="1436"/>
        <item m="1" x="1574"/>
        <item m="1" x="3676"/>
        <item m="1" x="2061"/>
        <item x="53"/>
        <item m="1" x="1009"/>
        <item m="1" x="2818"/>
        <item m="1" x="1421"/>
        <item m="1" x="4226"/>
        <item m="1" x="3529"/>
        <item m="1" x="4303"/>
        <item m="1" x="713"/>
        <item m="1" x="2874"/>
        <item m="1" x="948"/>
        <item m="1" x="3091"/>
        <item m="1" x="655"/>
        <item m="1" x="1501"/>
        <item m="1" x="447"/>
        <item m="1" x="5174"/>
        <item m="1" x="3392"/>
        <item m="1" x="3396"/>
        <item m="1" x="5481"/>
        <item m="1" x="1273"/>
        <item x="61"/>
        <item m="1" x="1356"/>
        <item m="1" x="5003"/>
        <item m="1" x="1214"/>
        <item x="55"/>
        <item x="56"/>
        <item m="1" x="3265"/>
        <item m="1" x="3463"/>
        <item m="1" x="2927"/>
        <item m="1" x="5058"/>
        <item m="1" x="1459"/>
        <item m="1" x="2642"/>
        <item m="1" x="3326"/>
        <item m="1" x="1006"/>
        <item m="1" x="3137"/>
        <item m="1" x="1198"/>
        <item m="1" x="764"/>
        <item m="1" x="1995"/>
        <item m="1" x="4090"/>
        <item m="1" x="1350"/>
        <item m="1" x="5529"/>
        <item m="1" x="3744"/>
        <item m="1" x="301"/>
        <item m="1" x="3668"/>
        <item m="1" x="1567"/>
        <item m="1" x="3535"/>
        <item m="1" x="2705"/>
        <item m="1" x="551"/>
        <item m="1" x="1426"/>
        <item m="1" x="2762"/>
        <item m="1" x="5535"/>
        <item m="1" x="2221"/>
        <item m="1" x="3456"/>
        <item m="1" x="4019"/>
        <item m="1" x="3953"/>
        <item x="19"/>
        <item x="46"/>
        <item m="1" x="4882"/>
        <item m="1" x="3274"/>
        <item m="1" x="1931"/>
        <item x="38"/>
        <item x="42"/>
        <item x="32"/>
        <item m="1" x="1360"/>
        <item x="66"/>
        <item x="67"/>
        <item m="1" x="3672"/>
        <item m="1" x="2297"/>
        <item m="1" x="248"/>
        <item m="1" x="4383"/>
        <item m="1" x="4229"/>
        <item m="1" x="1997"/>
        <item m="1" x="3290"/>
        <item m="1" x="1606"/>
        <item m="1" x="223"/>
        <item x="87"/>
        <item m="1" x="496"/>
        <item m="1" x="4022"/>
        <item m="1" x="4092"/>
        <item x="16"/>
        <item x="15"/>
        <item x="14"/>
        <item x="44"/>
        <item x="65"/>
        <item x="3"/>
        <item m="1" x="4948"/>
        <item m="1" x="499"/>
        <item m="1" x="224"/>
        <item m="1" x="3632"/>
        <item x="4"/>
        <item x="5"/>
        <item x="6"/>
        <item m="1" x="3207"/>
        <item x="18"/>
        <item x="62"/>
        <item x="63"/>
        <item m="1" x="2300"/>
        <item x="7"/>
        <item m="1" x="1742"/>
        <item m="1" x="3472"/>
        <item x="13"/>
        <item x="17"/>
        <item x="20"/>
        <item x="21"/>
        <item x="22"/>
        <item x="23"/>
        <item x="24"/>
        <item x="28"/>
        <item x="31"/>
        <item x="47"/>
        <item x="50"/>
        <item x="52"/>
        <item x="54"/>
        <item x="60"/>
        <item x="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0"/>
        <item x="1"/>
        <item x="3"/>
        <item m="1" x="4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210">
    <i>
      <x/>
      <x v="844"/>
    </i>
    <i>
      <x v="149"/>
      <x v="18"/>
    </i>
    <i>
      <x v="514"/>
      <x v="18"/>
    </i>
    <i>
      <x v="650"/>
      <x v="164"/>
    </i>
    <i>
      <x v="3673"/>
      <x v="750"/>
    </i>
    <i>
      <x v="3854"/>
      <x v="19"/>
    </i>
    <i>
      <x v="4553"/>
      <x v="3449"/>
    </i>
    <i>
      <x v="4558"/>
      <x v="3449"/>
    </i>
    <i>
      <x v="5266"/>
      <x v="4092"/>
    </i>
    <i>
      <x v="5747"/>
      <x v="4173"/>
    </i>
    <i>
      <x v="5761"/>
      <x v="4453"/>
    </i>
    <i>
      <x v="5862"/>
      <x v="4453"/>
    </i>
    <i>
      <x v="6129"/>
      <x v="19"/>
    </i>
    <i>
      <x v="6945"/>
      <x v="5129"/>
    </i>
    <i>
      <x v="7172"/>
      <x v="19"/>
    </i>
    <i>
      <x v="7410"/>
      <x v="5450"/>
    </i>
    <i>
      <x v="7469"/>
      <x v="5485"/>
    </i>
    <i>
      <x v="7472"/>
      <x v="5455"/>
    </i>
    <i>
      <x v="7474"/>
      <x v="5454"/>
    </i>
    <i>
      <x v="7486"/>
      <x v="5486"/>
    </i>
    <i>
      <x v="7511"/>
      <x v="3999"/>
    </i>
    <i>
      <x v="7512"/>
      <x v="3999"/>
    </i>
    <i>
      <x v="7535"/>
      <x v="1761"/>
    </i>
    <i>
      <x v="7536"/>
      <x v="5490"/>
    </i>
    <i>
      <x v="7537"/>
      <x v="905"/>
    </i>
    <i>
      <x v="7538"/>
      <x v="579"/>
    </i>
    <i>
      <x v="7539"/>
      <x v="191"/>
    </i>
    <i>
      <x v="7540"/>
      <x v="5491"/>
    </i>
    <i>
      <x v="7541"/>
      <x v="790"/>
    </i>
    <i>
      <x v="7542"/>
      <x v="5492"/>
    </i>
    <i>
      <x v="7543"/>
      <x v="1776"/>
    </i>
    <i>
      <x v="7549"/>
      <x v="5485"/>
    </i>
    <i>
      <x v="7590"/>
      <x v="5485"/>
    </i>
    <i>
      <x v="7662"/>
      <x v="5505"/>
    </i>
    <i>
      <x v="7664"/>
      <x v="5378"/>
    </i>
    <i>
      <x v="7665"/>
      <x v="5485"/>
    </i>
    <i>
      <x v="7696"/>
      <x v="5485"/>
    </i>
    <i>
      <x v="7726"/>
      <x v="5509"/>
    </i>
    <i>
      <x v="7727"/>
      <x v="5510"/>
    </i>
    <i>
      <x v="7728"/>
      <x v="5511"/>
    </i>
    <i>
      <x v="7731"/>
      <x v="3449"/>
    </i>
    <i>
      <x v="7732"/>
      <x v="3449"/>
    </i>
    <i>
      <x v="7733"/>
      <x v="3449"/>
    </i>
    <i>
      <x v="7734"/>
      <x v="3476"/>
    </i>
    <i>
      <x v="7735"/>
      <x v="5514"/>
    </i>
    <i>
      <x v="7736"/>
      <x v="3377"/>
    </i>
    <i>
      <x v="7762"/>
      <x v="164"/>
    </i>
    <i>
      <x v="7765"/>
      <x v="3359"/>
    </i>
    <i>
      <x v="7774"/>
      <x v="1558"/>
    </i>
    <i>
      <x v="7789"/>
      <x v="5519"/>
    </i>
    <i>
      <x v="7790"/>
      <x v="5521"/>
    </i>
    <i>
      <x v="7796"/>
      <x v="5523"/>
    </i>
    <i>
      <x v="7800"/>
      <x v="5513"/>
    </i>
    <i>
      <x v="7801"/>
      <x v="3449"/>
    </i>
    <i>
      <x v="7802"/>
      <x v="5527"/>
    </i>
    <i>
      <x v="7824"/>
      <x v="3467"/>
    </i>
    <i>
      <x v="7825"/>
      <x v="3467"/>
    </i>
    <i>
      <x v="7826"/>
      <x v="5512"/>
    </i>
    <i>
      <x v="7827"/>
      <x v="5168"/>
    </i>
    <i>
      <x v="7828"/>
      <x v="5519"/>
    </i>
    <i>
      <x v="7829"/>
      <x v="5521"/>
    </i>
    <i>
      <x v="7830"/>
      <x v="690"/>
    </i>
    <i>
      <x v="7848"/>
      <x v="5527"/>
    </i>
    <i>
      <x v="7849"/>
      <x v="5520"/>
    </i>
    <i>
      <x v="7850"/>
      <x v="5520"/>
    </i>
    <i>
      <x v="7851"/>
      <x v="5521"/>
    </i>
    <i>
      <x v="7852"/>
      <x v="3449"/>
    </i>
    <i>
      <x v="7853"/>
      <x v="3449"/>
    </i>
    <i>
      <x v="7854"/>
      <x v="3449"/>
    </i>
    <i>
      <x v="7860"/>
      <x v="5519"/>
    </i>
    <i>
      <x v="7861"/>
      <x v="5520"/>
    </i>
    <i>
      <x v="7862"/>
      <x v="5521"/>
    </i>
    <i>
      <x v="7863"/>
      <x v="5527"/>
    </i>
    <i>
      <x v="7864"/>
      <x v="4173"/>
    </i>
    <i>
      <x v="7865"/>
      <x v="4390"/>
    </i>
    <i>
      <x v="7866"/>
      <x v="5530"/>
    </i>
    <i>
      <x v="7867"/>
      <x v="5531"/>
    </i>
    <i>
      <x v="7868"/>
      <x v="5531"/>
    </i>
    <i>
      <x v="7869"/>
      <x v="5523"/>
    </i>
    <i>
      <x v="7870"/>
      <x v="5532"/>
    </i>
    <i>
      <x v="7871"/>
      <x v="5533"/>
    </i>
    <i>
      <x v="7872"/>
      <x v="5534"/>
    </i>
    <i>
      <x v="7873"/>
      <x v="5535"/>
    </i>
    <i>
      <x v="7874"/>
      <x v="5536"/>
    </i>
    <i>
      <x v="7875"/>
      <x v="1473"/>
    </i>
    <i>
      <x v="7876"/>
      <x v="5537"/>
    </i>
    <i>
      <x v="7877"/>
      <x v="4403"/>
    </i>
    <i>
      <x v="7878"/>
      <x v="2016"/>
    </i>
    <i>
      <x v="7879"/>
      <x v="5530"/>
    </i>
    <i>
      <x v="7880"/>
      <x v="5538"/>
    </i>
    <i>
      <x v="7881"/>
      <x v="673"/>
    </i>
    <i>
      <x v="7882"/>
      <x v="2190"/>
    </i>
    <i>
      <x v="7883"/>
      <x v="4390"/>
    </i>
    <i>
      <x v="7884"/>
      <x v="5512"/>
    </i>
    <i>
      <x v="7885"/>
      <x v="5512"/>
    </i>
    <i>
      <x v="7886"/>
      <x v="3467"/>
    </i>
    <i>
      <x v="7887"/>
      <x v="3467"/>
    </i>
    <i>
      <x v="7888"/>
      <x v="3467"/>
    </i>
    <i>
      <x v="7889"/>
      <x v="5539"/>
    </i>
    <i>
      <x v="7890"/>
      <x v="5539"/>
    </i>
    <i>
      <x v="7891"/>
      <x v="4356"/>
    </i>
    <i>
      <x v="7892"/>
      <x v="5540"/>
    </i>
    <i>
      <x v="7893"/>
      <x v="4453"/>
    </i>
    <i>
      <x v="7894"/>
      <x v="5532"/>
    </i>
    <i>
      <x v="7895"/>
      <x v="5534"/>
    </i>
    <i>
      <x v="7896"/>
      <x v="5535"/>
    </i>
    <i>
      <x v="7897"/>
      <x v="5533"/>
    </i>
    <i>
      <x v="7898"/>
      <x v="5533"/>
    </i>
    <i>
      <x v="7899"/>
      <x v="5534"/>
    </i>
    <i>
      <x v="7900"/>
      <x v="5535"/>
    </i>
    <i>
      <x v="7901"/>
      <x v="5541"/>
    </i>
    <i>
      <x v="7902"/>
      <x v="5431"/>
    </i>
    <i>
      <x v="7903"/>
      <x v="5542"/>
    </i>
    <i>
      <x v="7904"/>
      <x v="5385"/>
    </i>
    <i>
      <x v="7905"/>
      <x v="4370"/>
    </i>
    <i>
      <x v="7906"/>
      <x v="4369"/>
    </i>
    <i>
      <x v="7907"/>
      <x v="5536"/>
    </i>
    <i>
      <x v="7908"/>
      <x v="5543"/>
    </i>
    <i>
      <x v="7909"/>
      <x v="5543"/>
    </i>
    <i>
      <x v="7910"/>
      <x v="5536"/>
    </i>
    <i>
      <x v="7911"/>
      <x v="4369"/>
    </i>
    <i>
      <x v="7912"/>
      <x v="4370"/>
    </i>
    <i>
      <x v="7913"/>
      <x v="5485"/>
    </i>
    <i>
      <x v="7914"/>
      <x v="5524"/>
    </i>
    <i>
      <x v="7915"/>
      <x v="5525"/>
    </i>
    <i>
      <x v="7916"/>
      <x v="4453"/>
    </i>
    <i>
      <x v="7917"/>
      <x v="4173"/>
    </i>
    <i>
      <x v="7918"/>
      <x v="5520"/>
    </i>
    <i>
      <x v="7919"/>
      <x v="5521"/>
    </i>
    <i>
      <x v="7920"/>
      <x v="3497"/>
    </i>
    <i>
      <x v="7921"/>
      <x v="4390"/>
    </i>
    <i>
      <x v="7922"/>
      <x v="5530"/>
    </i>
    <i>
      <x v="7923"/>
      <x v="5524"/>
    </i>
    <i>
      <x v="7924"/>
      <x v="4453"/>
    </i>
    <i>
      <x v="7925"/>
      <x v="5533"/>
    </i>
    <i>
      <x v="7926"/>
      <x v="5535"/>
    </i>
    <i>
      <x v="7927"/>
      <x v="5534"/>
    </i>
    <i>
      <x v="7928"/>
      <x v="5494"/>
    </i>
    <i>
      <x v="7929"/>
      <x v="5495"/>
    </i>
    <i>
      <x v="7930"/>
      <x v="5509"/>
    </i>
    <i>
      <x v="7931"/>
      <x v="5510"/>
    </i>
    <i>
      <x v="7932"/>
      <x v="5511"/>
    </i>
    <i>
      <x v="7933"/>
      <x v="5521"/>
    </i>
    <i>
      <x v="7934"/>
      <x v="5485"/>
    </i>
    <i>
      <x v="7935"/>
      <x v="1558"/>
    </i>
    <i>
      <x v="7936"/>
      <x v="5530"/>
    </i>
    <i>
      <x v="7937"/>
      <x v="5512"/>
    </i>
    <i>
      <x v="7938"/>
      <x v="3467"/>
    </i>
    <i>
      <x v="7939"/>
      <x v="3467"/>
    </i>
    <i>
      <x v="7940"/>
      <x v="5531"/>
    </i>
    <i>
      <x v="7941"/>
      <x v="5531"/>
    </i>
    <i>
      <x v="7942"/>
      <x v="5525"/>
    </i>
    <i>
      <x v="7943"/>
      <x v="5524"/>
    </i>
    <i>
      <x v="7944"/>
      <x v="5520"/>
    </i>
    <i>
      <x v="7945"/>
      <x v="5485"/>
    </i>
    <i>
      <x v="7946"/>
      <x v="5539"/>
    </i>
    <i>
      <x v="7947"/>
      <x v="164"/>
    </i>
    <i>
      <x v="7948"/>
      <x v="5524"/>
    </i>
    <i>
      <x v="7949"/>
      <x v="5525"/>
    </i>
    <i>
      <x v="7950"/>
      <x v="1558"/>
    </i>
    <i>
      <x v="7951"/>
      <x v="5544"/>
    </i>
    <i>
      <x v="7952"/>
      <x v="5485"/>
    </i>
    <i>
      <x v="7953"/>
      <x v="5534"/>
    </i>
    <i>
      <x v="7954"/>
      <x v="5533"/>
    </i>
    <i>
      <x v="7955"/>
      <x v="5535"/>
    </i>
    <i>
      <x v="7956"/>
      <x v="5539"/>
    </i>
    <i>
      <x v="7957"/>
      <x v="3799"/>
    </i>
    <i>
      <x v="7958"/>
      <x v="5532"/>
    </i>
    <i>
      <x v="7959"/>
      <x v="4800"/>
    </i>
    <i>
      <x v="7960"/>
      <x v="164"/>
    </i>
    <i>
      <x v="7961"/>
      <x v="5521"/>
    </i>
    <i>
      <x v="7962"/>
      <x v="4173"/>
    </i>
    <i>
      <x v="7963"/>
      <x v="4390"/>
    </i>
    <i>
      <x v="7964"/>
      <x v="5255"/>
    </i>
    <i>
      <x v="7965"/>
      <x v="5256"/>
    </i>
    <i>
      <x v="7966"/>
      <x v="4996"/>
    </i>
    <i>
      <x v="7967"/>
      <x v="723"/>
    </i>
    <i>
      <x v="7968"/>
      <x v="5164"/>
    </i>
    <i>
      <x v="7969"/>
      <x v="5163"/>
    </i>
    <i>
      <x v="7970"/>
      <x v="2887"/>
    </i>
    <i>
      <x v="7971"/>
      <x v="132"/>
    </i>
    <i>
      <x v="7972"/>
      <x v="4781"/>
    </i>
    <i>
      <x v="7973"/>
      <x v="5538"/>
    </i>
    <i>
      <x v="7974"/>
      <x v="1558"/>
    </i>
    <i>
      <x v="7975"/>
      <x v="5530"/>
    </i>
    <i>
      <x v="7976"/>
      <x v="5524"/>
    </i>
    <i>
      <x v="7977"/>
      <x v="4834"/>
    </i>
    <i>
      <x v="7978"/>
      <x v="4835"/>
    </i>
    <i>
      <x v="7979"/>
      <x v="5282"/>
    </i>
    <i>
      <x v="7980"/>
      <x v="2584"/>
    </i>
    <i>
      <x v="7981"/>
      <x v="4881"/>
    </i>
    <i>
      <x v="7982"/>
      <x v="5524"/>
    </i>
    <i>
      <x v="7983"/>
      <x v="5525"/>
    </i>
    <i>
      <x v="7984"/>
      <x v="5534"/>
    </i>
    <i>
      <x v="7985"/>
      <x v="5535"/>
    </i>
    <i>
      <x v="7986"/>
      <x v="5533"/>
    </i>
    <i>
      <x v="7987"/>
      <x v="4370"/>
    </i>
    <i>
      <x v="7988"/>
      <x v="4369"/>
    </i>
    <i>
      <x v="7989"/>
      <x v="5536"/>
    </i>
    <i>
      <x v="7990"/>
      <x v="5543"/>
    </i>
    <i>
      <x v="7991"/>
      <x v="5524"/>
    </i>
    <i>
      <x v="7992"/>
      <x v="5525"/>
    </i>
    <i>
      <x v="7993"/>
      <x v="5527"/>
    </i>
    <i>
      <x v="7994"/>
      <x v="5346"/>
    </i>
    <i>
      <x v="7995"/>
      <x v="5485"/>
    </i>
    <i>
      <x v="7996"/>
      <x v="5539"/>
    </i>
    <i>
      <x v="7997"/>
      <x v="5533"/>
    </i>
    <i>
      <x v="7998"/>
      <x v="5535"/>
    </i>
    <i>
      <x v="7999"/>
      <x v="553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formats count="1">
    <format dxfId="0">
      <pivotArea dataOnly="0" labelOnly="1" outline="0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Dinámica1" cacheId="10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813" firstHeaderRow="1" firstDataRow="1" firstDataCol="2" rowPageCount="1" colPageCount="1"/>
  <pivotFields count="34">
    <pivotField axis="axisRow" compact="0" outline="0" showAll="0" defaultSubtotal="0">
      <items count="8000">
        <item x="2808"/>
        <item x="98"/>
        <item x="92"/>
        <item m="1" x="5620"/>
        <item x="82"/>
        <item m="1" x="7552"/>
        <item m="1" x="6234"/>
        <item x="78"/>
        <item x="35"/>
        <item x="14"/>
        <item x="22"/>
        <item x="11"/>
        <item x="17"/>
        <item m="1" x="3181"/>
        <item m="1" x="7242"/>
        <item x="33"/>
        <item x="46"/>
        <item x="13"/>
        <item x="15"/>
        <item x="43"/>
        <item x="77"/>
        <item x="72"/>
        <item x="75"/>
        <item x="27"/>
        <item x="66"/>
        <item x="45"/>
        <item x="40"/>
        <item m="1" x="3673"/>
        <item m="1" x="6379"/>
        <item x="20"/>
        <item x="70"/>
        <item m="1" x="3218"/>
        <item m="1" x="4438"/>
        <item m="1" x="3934"/>
        <item x="32"/>
        <item x="41"/>
        <item x="37"/>
        <item x="10"/>
        <item m="1" x="6320"/>
        <item x="12"/>
        <item x="16"/>
        <item m="1" x="7770"/>
        <item m="1" x="5111"/>
        <item x="73"/>
        <item x="226"/>
        <item x="49"/>
        <item m="1" x="4928"/>
        <item x="59"/>
        <item m="1" x="3484"/>
        <item x="23"/>
        <item x="104"/>
        <item m="1" x="7853"/>
        <item m="1" x="5200"/>
        <item m="1" x="6782"/>
        <item m="1" x="5458"/>
        <item m="1" x="7769"/>
        <item m="1" x="4233"/>
        <item m="1" x="4357"/>
        <item m="1" x="4527"/>
        <item x="29"/>
        <item x="21"/>
        <item x="76"/>
        <item x="143"/>
        <item x="67"/>
        <item x="0"/>
        <item x="9"/>
        <item x="31"/>
        <item x="25"/>
        <item x="34"/>
        <item x="187"/>
        <item x="6"/>
        <item m="1" x="6363"/>
        <item m="1" x="5020"/>
        <item x="18"/>
        <item m="1" x="7664"/>
        <item x="248"/>
        <item m="1" x="4298"/>
        <item x="39"/>
        <item m="1" x="4908"/>
        <item x="55"/>
        <item m="1" x="5407"/>
        <item m="1" x="7126"/>
        <item m="1" x="7247"/>
        <item m="1" x="3686"/>
        <item x="7"/>
        <item x="19"/>
        <item x="71"/>
        <item x="69"/>
        <item m="1" x="3704"/>
        <item m="1" x="3824"/>
        <item x="1"/>
        <item m="1" x="7598"/>
        <item x="4"/>
        <item x="180"/>
        <item x="197"/>
        <item m="1" x="3723"/>
        <item m="1" x="7609"/>
        <item x="36"/>
        <item m="1" x="6114"/>
        <item x="235"/>
        <item x="203"/>
        <item m="1" x="6787"/>
        <item m="1" x="3734"/>
        <item x="5"/>
        <item m="1" x="4343"/>
        <item x="114"/>
        <item x="106"/>
        <item x="227"/>
        <item x="50"/>
        <item x="483"/>
        <item m="1" x="2869"/>
        <item m="1" x="7991"/>
        <item m="1" x="6338"/>
        <item m="1" x="4533"/>
        <item x="440"/>
        <item x="491"/>
        <item m="1" x="6104"/>
        <item x="399"/>
        <item x="414"/>
        <item x="400"/>
        <item x="397"/>
        <item m="1" x="2994"/>
        <item m="1" x="4342"/>
        <item x="459"/>
        <item m="1" x="5846"/>
        <item m="1" x="6036"/>
        <item m="1" x="3487"/>
        <item m="1" x="6102"/>
        <item m="1" x="3367"/>
        <item m="1" x="7290"/>
        <item x="501"/>
        <item m="1" x="6448"/>
        <item x="463"/>
        <item m="1" x="4844"/>
        <item x="437"/>
        <item m="1" x="7411"/>
        <item m="1" x="4728"/>
        <item x="453"/>
        <item x="439"/>
        <item m="1" x="5197"/>
        <item m="1" x="7733"/>
        <item x="427"/>
        <item x="472"/>
        <item m="1" x="6310"/>
        <item m="1" x="5457"/>
        <item x="445"/>
        <item x="448"/>
        <item m="1" x="4086"/>
        <item x="499"/>
        <item m="1" x="3965"/>
        <item m="1" x="6785"/>
        <item x="421"/>
        <item x="425"/>
        <item x="468"/>
        <item x="407"/>
        <item x="506"/>
        <item x="336"/>
        <item x="282"/>
        <item x="295"/>
        <item x="285"/>
        <item x="377"/>
        <item x="281"/>
        <item x="305"/>
        <item x="289"/>
        <item x="300"/>
        <item x="309"/>
        <item x="313"/>
        <item x="331"/>
        <item x="343"/>
        <item x="316"/>
        <item x="270"/>
        <item x="272"/>
        <item x="276"/>
        <item x="314"/>
        <item x="327"/>
        <item x="329"/>
        <item x="385"/>
        <item x="387"/>
        <item x="388"/>
        <item x="395"/>
        <item x="384"/>
        <item x="396"/>
        <item x="378"/>
        <item x="283"/>
        <item x="322"/>
        <item x="318"/>
        <item x="335"/>
        <item x="280"/>
        <item x="306"/>
        <item x="380"/>
        <item x="389"/>
        <item x="381"/>
        <item x="374"/>
        <item x="332"/>
        <item x="357"/>
        <item x="287"/>
        <item x="302"/>
        <item m="1" x="7266"/>
        <item x="321"/>
        <item x="317"/>
        <item x="337"/>
        <item x="333"/>
        <item x="312"/>
        <item m="1" x="5099"/>
        <item m="1" x="6825"/>
        <item x="297"/>
        <item x="296"/>
        <item x="275"/>
        <item x="304"/>
        <item m="1" x="5496"/>
        <item x="379"/>
        <item m="1" x="4431"/>
        <item m="1" x="6279"/>
        <item x="350"/>
        <item x="366"/>
        <item x="338"/>
        <item x="356"/>
        <item m="1" x="7753"/>
        <item m="1" x="6329"/>
        <item m="1" x="5344"/>
        <item m="1" x="3974"/>
        <item m="1" x="6561"/>
        <item m="1" x="4230"/>
        <item m="1" x="4967"/>
        <item m="1" x="5493"/>
        <item m="1" x="3166"/>
        <item m="1" x="4900"/>
        <item x="340"/>
        <item x="294"/>
        <item x="291"/>
        <item x="391"/>
        <item x="571"/>
        <item x="382"/>
        <item x="326"/>
        <item x="319"/>
        <item x="323"/>
        <item x="325"/>
        <item x="303"/>
        <item x="299"/>
        <item x="307"/>
        <item x="392"/>
        <item m="1" x="7272"/>
        <item x="643"/>
        <item x="347"/>
        <item x="369"/>
        <item m="1" x="6259"/>
        <item m="1" x="3558"/>
        <item m="1" x="6389"/>
        <item m="1" x="2821"/>
        <item x="298"/>
        <item x="278"/>
        <item x="292"/>
        <item m="1" x="6488"/>
        <item m="1" x="7861"/>
        <item m="1" x="3090"/>
        <item x="334"/>
        <item x="328"/>
        <item x="773"/>
        <item x="804"/>
        <item x="816"/>
        <item x="832"/>
        <item x="349"/>
        <item m="1" x="6623"/>
        <item m="1" x="4054"/>
        <item m="1" x="7936"/>
        <item m="1" x="2962"/>
        <item m="1" x="6864"/>
        <item m="1" x="3211"/>
        <item m="1" x="7119"/>
        <item m="1" x="4814"/>
        <item x="269"/>
        <item m="1" x="6075"/>
        <item m="1" x="7693"/>
        <item x="262"/>
        <item m="1" x="4931"/>
        <item m="1" x="3593"/>
        <item x="284"/>
        <item x="279"/>
        <item m="1" x="7708"/>
        <item x="376"/>
        <item m="1" x="7537"/>
        <item m="1" x="7599"/>
        <item m="1" x="7751"/>
        <item x="394"/>
        <item x="390"/>
        <item x="393"/>
        <item m="1" x="3987"/>
        <item m="1" x="7714"/>
        <item x="277"/>
        <item x="373"/>
        <item x="324"/>
        <item x="462"/>
        <item x="455"/>
        <item m="1" x="6300"/>
        <item x="478"/>
        <item m="1" x="5841"/>
        <item m="1" x="7738"/>
        <item x="823"/>
        <item x="806"/>
        <item m="1" x="3775"/>
        <item m="1" x="5011"/>
        <item x="553"/>
        <item x="549"/>
        <item m="1" x="4793"/>
        <item x="502"/>
        <item m="1" x="3716"/>
        <item x="267"/>
        <item x="274"/>
        <item x="487"/>
        <item m="1" x="5221"/>
        <item x="545"/>
        <item m="1" x="6223"/>
        <item m="1" x="4873"/>
        <item m="1" x="6920"/>
        <item x="814"/>
        <item x="821"/>
        <item x="666"/>
        <item x="556"/>
        <item x="558"/>
        <item x="641"/>
        <item x="605"/>
        <item m="1" x="5725"/>
        <item x="585"/>
        <item x="543"/>
        <item x="587"/>
        <item x="551"/>
        <item x="568"/>
        <item x="536"/>
        <item m="1" x="5907"/>
        <item m="1" x="4354"/>
        <item m="1" x="5624"/>
        <item x="617"/>
        <item m="1" x="5986"/>
        <item x="673"/>
        <item x="640"/>
        <item x="588"/>
        <item x="692"/>
        <item x="531"/>
        <item x="704"/>
        <item x="659"/>
        <item x="611"/>
        <item x="732"/>
        <item x="741"/>
        <item x="630"/>
        <item x="610"/>
        <item x="619"/>
        <item x="698"/>
        <item x="627"/>
        <item x="731"/>
        <item x="557"/>
        <item x="705"/>
        <item x="674"/>
        <item m="1" x="3377"/>
        <item m="1" x="5994"/>
        <item x="548"/>
        <item m="1" x="3267"/>
        <item x="621"/>
        <item m="1" x="5864"/>
        <item x="724"/>
        <item m="1" x="7668"/>
        <item x="538"/>
        <item x="628"/>
        <item x="742"/>
        <item x="602"/>
        <item x="719"/>
        <item x="575"/>
        <item m="1" x="7761"/>
        <item m="1" x="4251"/>
        <item m="1" x="6124"/>
        <item x="616"/>
        <item m="1" x="4117"/>
        <item m="1" x="4738"/>
        <item m="1" x="3275"/>
        <item x="586"/>
        <item m="1" x="7316"/>
        <item m="1" x="6015"/>
        <item m="1" x="7550"/>
        <item m="1" x="6244"/>
        <item m="1" x="4882"/>
        <item m="1" x="6556"/>
        <item m="1" x="5217"/>
        <item m="1" x="7642"/>
        <item m="1" x="6345"/>
        <item x="411"/>
        <item m="1" x="6681"/>
        <item m="1" x="7878"/>
        <item m="1" x="6568"/>
        <item m="1" x="5227"/>
        <item m="1" x="3878"/>
        <item m="1" x="6453"/>
        <item m="1" x="6802"/>
        <item m="1" x="4108"/>
        <item m="1" x="7983"/>
        <item x="498"/>
        <item m="1" x="6688"/>
        <item m="1" x="5362"/>
        <item m="1" x="3993"/>
        <item m="1" x="7886"/>
        <item m="1" x="5622"/>
        <item m="1" x="4118"/>
        <item x="508"/>
        <item x="490"/>
        <item m="1" x="3153"/>
        <item m="1" x="7061"/>
        <item x="525"/>
        <item m="1" x="4372"/>
        <item m="1" x="3025"/>
        <item m="1" x="7305"/>
        <item m="1" x="3395"/>
        <item x="618"/>
        <item x="566"/>
        <item x="691"/>
        <item x="739"/>
        <item x="546"/>
        <item m="1" x="4805"/>
        <item x="564"/>
        <item m="1" x="7203"/>
        <item m="1" x="5879"/>
        <item m="1" x="7539"/>
        <item m="1" x="6232"/>
        <item m="1" x="4866"/>
        <item m="1" x="4310"/>
        <item m="1" x="6248"/>
        <item x="775"/>
        <item x="467"/>
        <item m="1" x="5000"/>
        <item m="1" x="6686"/>
        <item m="1" x="5360"/>
        <item m="1" x="3988"/>
        <item m="1" x="7883"/>
        <item m="1" x="6572"/>
        <item m="1" x="5233"/>
        <item m="1" x="6456"/>
        <item m="1" x="6939"/>
        <item m="1" x="5744"/>
        <item m="1" x="6950"/>
        <item m="1" x="5640"/>
        <item m="1" x="7307"/>
        <item m="1" x="6006"/>
        <item m="1" x="7440"/>
        <item m="1" x="4891"/>
        <item m="1" x="7771"/>
        <item m="1" x="6454"/>
        <item m="1" x="5112"/>
        <item m="1" x="5880"/>
        <item m="1" x="4519"/>
        <item m="1" x="3172"/>
        <item m="1" x="7083"/>
        <item m="1" x="5770"/>
        <item x="810"/>
        <item m="1" x="3528"/>
        <item m="1" x="6883"/>
        <item x="764"/>
        <item m="1" x="6698"/>
        <item m="1" x="5960"/>
        <item m="1" x="5328"/>
        <item m="1" x="7614"/>
        <item m="1" x="7728"/>
        <item m="1" x="5970"/>
        <item x="953"/>
        <item m="1" x="4218"/>
        <item m="1" x="7282"/>
        <item m="1" x="7407"/>
        <item m="1" x="5356"/>
        <item m="1" x="3985"/>
        <item m="1" x="7857"/>
        <item x="965"/>
        <item m="1" x="3857"/>
        <item m="1" x="3875"/>
        <item m="1" x="7741"/>
        <item m="1" x="7864"/>
        <item x="968"/>
        <item m="1" x="4538"/>
        <item m="1" x="3191"/>
        <item x="882"/>
        <item x="874"/>
        <item x="875"/>
        <item x="932"/>
        <item x="863"/>
        <item x="878"/>
        <item x="856"/>
        <item x="883"/>
        <item x="857"/>
        <item x="893"/>
        <item x="904"/>
        <item x="899"/>
        <item x="853"/>
        <item x="884"/>
        <item x="895"/>
        <item x="902"/>
        <item x="931"/>
        <item x="933"/>
        <item x="934"/>
        <item x="938"/>
        <item x="892"/>
        <item x="905"/>
        <item m="1" x="3087"/>
        <item x="860"/>
        <item x="981"/>
        <item x="940"/>
        <item x="870"/>
        <item x="867"/>
        <item m="1" x="3720"/>
        <item x="897"/>
        <item x="896"/>
        <item x="890"/>
        <item m="1" x="3028"/>
        <item x="885"/>
        <item x="859"/>
        <item x="877"/>
        <item x="868"/>
        <item m="1" x="4695"/>
        <item m="1" x="3331"/>
        <item m="1" x="7253"/>
        <item m="1" x="3693"/>
        <item m="1" x="7583"/>
        <item m="1" x="4878"/>
        <item m="1" x="6148"/>
        <item x="888"/>
        <item x="887"/>
        <item x="956"/>
        <item m="1" x="6109"/>
        <item x="999"/>
        <item x="995"/>
        <item x="879"/>
        <item m="1" x="6227"/>
        <item x="869"/>
        <item x="854"/>
        <item x="855"/>
        <item x="915"/>
        <item m="1" x="7387"/>
        <item x="970"/>
        <item x="955"/>
        <item m="1" x="6355"/>
        <item x="980"/>
        <item m="1" x="6278"/>
        <item x="1037"/>
        <item m="1" x="4914"/>
        <item x="862"/>
        <item x="858"/>
        <item x="923"/>
        <item x="927"/>
        <item x="873"/>
        <item m="1" x="7643"/>
        <item m="1" x="4825"/>
        <item m="1" x="3475"/>
        <item m="1" x="5188"/>
        <item m="1" x="4407"/>
        <item m="1" x="3057"/>
        <item m="1" x="6988"/>
        <item x="864"/>
        <item m="1" x="6289"/>
        <item x="898"/>
        <item x="891"/>
        <item m="1" x="3929"/>
        <item m="1" x="7821"/>
        <item x="1034"/>
        <item x="910"/>
        <item x="926"/>
        <item x="925"/>
        <item x="930"/>
        <item x="916"/>
        <item x="917"/>
        <item m="1" x="7890"/>
        <item x="929"/>
        <item x="913"/>
        <item x="919"/>
        <item x="921"/>
        <item x="908"/>
        <item x="906"/>
        <item x="920"/>
        <item x="912"/>
        <item x="909"/>
        <item x="914"/>
        <item x="907"/>
        <item x="998"/>
        <item x="1000"/>
        <item x="881"/>
        <item x="866"/>
        <item m="1" x="7259"/>
        <item m="1" x="5934"/>
        <item m="1" x="2847"/>
        <item m="1" x="5677"/>
        <item m="1" x="6867"/>
        <item x="852"/>
        <item x="865"/>
        <item x="876"/>
        <item m="1" x="3590"/>
        <item m="1" x="7497"/>
        <item m="1" x="4822"/>
        <item m="1" x="4071"/>
        <item m="1" x="6197"/>
        <item m="1" x="3605"/>
        <item x="942"/>
        <item x="939"/>
        <item x="941"/>
        <item x="1035"/>
        <item x="849"/>
        <item x="851"/>
        <item x="1032"/>
        <item m="1" x="4419"/>
        <item x="901"/>
        <item x="900"/>
        <item x="903"/>
        <item x="889"/>
        <item m="1" x="5203"/>
        <item m="1" x="5591"/>
        <item m="1" x="5603"/>
        <item m="1" x="4221"/>
        <item m="1" x="3250"/>
        <item m="1" x="7292"/>
        <item m="1" x="5719"/>
        <item m="1" x="4344"/>
        <item m="1" x="6442"/>
        <item m="1" x="6326"/>
        <item m="1" x="4977"/>
        <item m="1" x="6909"/>
        <item m="1" x="5713"/>
        <item m="1" x="4247"/>
        <item m="1" x="3000"/>
        <item m="1" x="4601"/>
        <item m="1" x="5196"/>
        <item m="1" x="3843"/>
        <item m="1" x="7536"/>
        <item m="1" x="7955"/>
        <item m="1" x="2989"/>
        <item x="978"/>
        <item m="1" x="5600"/>
        <item m="1" x="5966"/>
        <item m="1" x="5854"/>
        <item m="1" x="4732"/>
        <item m="1" x="3491"/>
        <item m="1" x="4859"/>
        <item m="1" x="3511"/>
        <item x="996"/>
        <item x="1031"/>
        <item m="1" x="6933"/>
        <item m="1" x="5626"/>
        <item m="1" x="4253"/>
        <item m="1" x="4615"/>
        <item m="1" x="3264"/>
        <item m="1" x="7055"/>
        <item m="1" x="4366"/>
        <item m="1" x="4734"/>
        <item m="1" x="3380"/>
        <item m="1" x="6571"/>
        <item m="1" x="3643"/>
        <item m="1" x="4973"/>
        <item m="1" x="3649"/>
        <item m="1" x="7634"/>
        <item m="1" x="4607"/>
        <item m="1" x="4736"/>
        <item m="1" x="6135"/>
        <item m="1" x="4755"/>
        <item m="1" x="3747"/>
        <item m="1" x="7633"/>
        <item m="1" x="6331"/>
        <item m="1" x="7529"/>
        <item m="1" x="7860"/>
        <item m="1" x="4092"/>
        <item m="1" x="5716"/>
        <item m="1" x="5857"/>
        <item m="1" x="3158"/>
        <item m="1" x="3263"/>
        <item m="1" x="4884"/>
        <item m="1" x="5220"/>
        <item m="1" x="5098"/>
        <item m="1" x="3758"/>
        <item m="1" x="7646"/>
        <item m="1" x="4245"/>
        <item m="1" x="5487"/>
        <item m="1" x="4608"/>
        <item m="1" x="7065"/>
        <item m="1" x="5741"/>
        <item m="1" x="7037"/>
        <item m="1" x="7195"/>
        <item m="1" x="5754"/>
        <item m="1" x="4389"/>
        <item m="1" x="6125"/>
        <item m="1" x="4744"/>
        <item m="1" x="3396"/>
        <item m="1" x="3281"/>
        <item m="1" x="4767"/>
        <item m="1" x="3537"/>
        <item m="1" x="5224"/>
        <item m="1" x="3874"/>
        <item m="1" x="7766"/>
        <item m="1" x="6449"/>
        <item m="1" x="5106"/>
        <item m="1" x="5002"/>
        <item m="1" x="7884"/>
        <item m="1" x="6673"/>
        <item m="1" x="5346"/>
        <item m="1" x="6457"/>
        <item m="1" x="5491"/>
        <item m="1" x="6154"/>
        <item m="1" x="7648"/>
        <item m="1" x="6349"/>
        <item m="1" x="4997"/>
        <item m="1" x="4260"/>
        <item m="1" x="2909"/>
        <item m="1" x="6817"/>
        <item m="1" x="5502"/>
        <item m="1" x="4134"/>
        <item m="1" x="5866"/>
        <item m="1" x="4506"/>
        <item m="1" x="6021"/>
        <item m="1" x="5100"/>
        <item m="1" x="6348"/>
        <item m="1" x="4996"/>
        <item m="1" x="3667"/>
        <item m="1" x="7984"/>
        <item m="1" x="4264"/>
        <item m="1" x="7073"/>
        <item x="1005"/>
        <item m="1" x="6956"/>
        <item m="1" x="5647"/>
        <item m="1" x="4282"/>
        <item m="1" x="7327"/>
        <item m="1" x="3883"/>
        <item m="1" x="7775"/>
        <item m="1" x="6459"/>
        <item m="1" x="5122"/>
        <item m="1" x="3777"/>
        <item m="1" x="5242"/>
        <item m="1" x="6468"/>
        <item x="1184"/>
        <item x="1190"/>
        <item x="1191"/>
        <item x="1210"/>
        <item x="1187"/>
        <item m="1" x="5337"/>
        <item m="1" x="6903"/>
        <item m="1" x="6670"/>
        <item m="1" x="5341"/>
        <item x="1201"/>
        <item m="1" x="5468"/>
        <item x="1120"/>
        <item x="1084"/>
        <item x="1121"/>
        <item x="1123"/>
        <item x="1107"/>
        <item x="1099"/>
        <item x="1115"/>
        <item x="1108"/>
        <item x="1094"/>
        <item x="1143"/>
        <item x="1132"/>
        <item x="1113"/>
        <item x="1119"/>
        <item x="1136"/>
        <item x="1139"/>
        <item x="1133"/>
        <item x="1088"/>
        <item x="1112"/>
        <item x="1101"/>
        <item x="1131"/>
        <item x="1138"/>
        <item x="1181"/>
        <item x="1176"/>
        <item x="1177"/>
        <item x="1169"/>
        <item x="1097"/>
        <item x="1180"/>
        <item x="1167"/>
        <item x="1182"/>
        <item x="1127"/>
        <item x="1144"/>
        <item x="1168"/>
        <item x="1175"/>
        <item x="1170"/>
        <item x="1095"/>
        <item x="1125"/>
        <item x="1137"/>
        <item x="1128"/>
        <item x="1130"/>
        <item x="1092"/>
        <item x="1090"/>
        <item x="1122"/>
        <item x="1098"/>
        <item x="1129"/>
        <item x="1227"/>
        <item x="1152"/>
        <item m="1" x="4853"/>
        <item m="1" x="3501"/>
        <item x="1103"/>
        <item x="1200"/>
        <item x="1146"/>
        <item x="1225"/>
        <item x="1282"/>
        <item x="1091"/>
        <item x="1166"/>
        <item x="1102"/>
        <item x="1109"/>
        <item x="1100"/>
        <item x="1096"/>
        <item x="1173"/>
        <item x="1126"/>
        <item x="1117"/>
        <item x="1124"/>
        <item x="1106"/>
        <item x="1161"/>
        <item x="1149"/>
        <item m="1" x="4507"/>
        <item x="1135"/>
        <item x="1134"/>
        <item x="1164"/>
        <item x="1147"/>
        <item x="1162"/>
        <item x="1272"/>
        <item m="1" x="3577"/>
        <item m="1" x="7490"/>
        <item m="1" x="6178"/>
        <item x="1297"/>
        <item x="1105"/>
        <item x="1110"/>
        <item x="1111"/>
        <item x="1118"/>
        <item x="1150"/>
        <item x="1089"/>
        <item x="1116"/>
        <item x="1093"/>
        <item x="1171"/>
        <item x="1165"/>
        <item x="1178"/>
        <item x="1284"/>
        <item x="1179"/>
        <item x="1087"/>
        <item x="1261"/>
        <item x="1145"/>
        <item x="1141"/>
        <item x="1142"/>
        <item x="1160"/>
        <item m="1" x="5992"/>
        <item m="1" x="7419"/>
        <item x="1185"/>
        <item x="1276"/>
        <item x="1237"/>
        <item x="1155"/>
        <item x="1247"/>
        <item m="1" x="3399"/>
        <item m="1" x="7311"/>
        <item m="1" x="6012"/>
        <item m="1" x="4636"/>
        <item m="1" x="6810"/>
        <item m="1" x="5746"/>
        <item x="1300"/>
        <item m="1" x="5642"/>
        <item x="1238"/>
        <item m="1" x="6142"/>
        <item x="1433"/>
        <item m="1" x="5423"/>
        <item x="1431"/>
        <item x="1446"/>
        <item x="1436"/>
        <item m="1" x="7711"/>
        <item m="1" x="6756"/>
        <item m="1" x="4067"/>
        <item m="1" x="6645"/>
        <item m="1" x="5568"/>
        <item m="1" x="2974"/>
        <item m="1" x="7380"/>
        <item m="1" x="6071"/>
        <item m="1" x="4702"/>
        <item m="1" x="6558"/>
        <item x="1392"/>
        <item x="1366"/>
        <item x="1385"/>
        <item x="1379"/>
        <item x="1377"/>
        <item x="1364"/>
        <item x="1371"/>
        <item x="1399"/>
        <item x="1395"/>
        <item x="1391"/>
        <item x="1394"/>
        <item m="1" x="7145"/>
        <item m="1" x="7569"/>
        <item x="1427"/>
        <item x="1428"/>
        <item x="1426"/>
        <item m="1" x="3474"/>
        <item x="1390"/>
        <item x="1396"/>
        <item x="1381"/>
        <item x="1370"/>
        <item m="1" x="6908"/>
        <item x="1372"/>
        <item x="1373"/>
        <item x="1430"/>
        <item m="1" x="3314"/>
        <item m="1" x="3744"/>
        <item m="1" x="4966"/>
        <item m="1" x="7118"/>
        <item x="1398"/>
        <item x="1369"/>
        <item x="1363"/>
        <item x="1386"/>
        <item m="1" x="6791"/>
        <item m="1" x="6216"/>
        <item x="1393"/>
        <item m="1" x="2951"/>
        <item x="1496"/>
        <item x="1387"/>
        <item x="1454"/>
        <item x="1361"/>
        <item x="1362"/>
        <item x="1354"/>
        <item x="1352"/>
        <item m="1" x="6893"/>
        <item m="1" x="5585"/>
        <item m="1" x="6789"/>
        <item m="1" x="7254"/>
        <item x="1501"/>
        <item x="1507"/>
        <item x="1489"/>
        <item x="1376"/>
        <item x="1565"/>
        <item x="1425"/>
        <item x="1388"/>
        <item x="1374"/>
        <item x="1365"/>
        <item m="1" x="2937"/>
        <item m="1" x="6846"/>
        <item m="1" x="5105"/>
        <item m="1" x="2870"/>
        <item m="1" x="3236"/>
        <item m="1" x="4848"/>
        <item x="1420"/>
        <item x="1419"/>
        <item x="1481"/>
        <item x="1499"/>
        <item x="1368"/>
        <item x="1382"/>
        <item x="1383"/>
        <item m="1" x="5974"/>
        <item m="1" x="5392"/>
        <item m="1" x="4021"/>
        <item m="1" x="4956"/>
        <item m="1" x="7754"/>
        <item m="1" x="3772"/>
        <item x="1378"/>
        <item x="1375"/>
        <item x="1403"/>
        <item m="1" x="6966"/>
        <item m="1" x="5657"/>
        <item m="1" x="4147"/>
        <item x="1429"/>
        <item x="1556"/>
        <item m="1" x="4367"/>
        <item x="1357"/>
        <item m="1" x="4303"/>
        <item x="1389"/>
        <item m="1" x="3827"/>
        <item m="1" x="7713"/>
        <item m="1" x="7604"/>
        <item m="1" x="4062"/>
        <item m="1" x="5827"/>
        <item m="1" x="4461"/>
        <item m="1" x="3112"/>
        <item m="1" x="6298"/>
        <item m="1" x="4946"/>
        <item m="1" x="7956"/>
        <item m="1" x="4466"/>
        <item m="1" x="7845"/>
        <item m="1" x="5697"/>
        <item m="1" x="6396"/>
        <item m="1" x="5068"/>
        <item m="1" x="4051"/>
        <item m="1" x="2853"/>
        <item m="1" x="5693"/>
        <item m="1" x="3616"/>
        <item m="1" x="6628"/>
        <item m="1" x="6895"/>
        <item m="1" x="7517"/>
        <item m="1" x="3946"/>
        <item x="1519"/>
        <item m="1" x="6528"/>
        <item m="1" x="5189"/>
        <item x="1472"/>
        <item m="1" x="7722"/>
        <item m="1" x="6420"/>
        <item m="1" x="5071"/>
        <item x="1512"/>
        <item m="1" x="7611"/>
        <item x="1524"/>
        <item m="1" x="7951"/>
        <item m="1" x="6653"/>
        <item m="1" x="5317"/>
        <item m="1" x="7847"/>
        <item m="1" x="6538"/>
        <item m="1" x="5194"/>
        <item m="1" x="3841"/>
        <item m="1" x="7726"/>
        <item m="1" x="4192"/>
        <item m="1" x="2859"/>
        <item m="1" x="6771"/>
        <item m="1" x="5445"/>
        <item m="1" x="4715"/>
        <item m="1" x="7014"/>
        <item m="1" x="4300"/>
        <item m="1" x="7019"/>
        <item m="1" x="4842"/>
        <item m="1" x="3486"/>
        <item x="1397"/>
        <item m="1" x="7144"/>
        <item m="1" x="3725"/>
        <item m="1" x="7612"/>
        <item m="1" x="6541"/>
        <item m="1" x="4843"/>
        <item m="1" x="5289"/>
        <item m="1" x="3963"/>
        <item m="1" x="7858"/>
        <item m="1" x="2875"/>
        <item m="1" x="6790"/>
        <item m="1" x="3240"/>
        <item m="1" x="7160"/>
        <item m="1" x="4336"/>
        <item m="1" x="2991"/>
        <item m="1" x="6911"/>
        <item m="1" x="3352"/>
        <item m="1" x="4595"/>
        <item m="1" x="3243"/>
        <item m="1" x="7169"/>
        <item m="1" x="6096"/>
        <item m="1" x="4714"/>
        <item m="1" x="3360"/>
        <item m="1" x="7281"/>
        <item m="1" x="5971"/>
        <item m="1" x="3721"/>
        <item m="1" x="7606"/>
        <item m="1" x="3618"/>
        <item m="1" x="5072"/>
        <item m="1" x="3727"/>
        <item m="1" x="4958"/>
        <item m="1" x="3358"/>
        <item m="1" x="3956"/>
        <item m="1" x="7617"/>
        <item m="1" x="5327"/>
        <item m="1" x="3960"/>
        <item m="1" x="7855"/>
        <item m="1" x="6544"/>
        <item m="1" x="5201"/>
        <item m="1" x="3854"/>
        <item m="1" x="7739"/>
        <item m="1" x="4203"/>
        <item m="1" x="2865"/>
        <item m="1" x="6778"/>
        <item x="1406"/>
        <item m="1" x="3114"/>
        <item m="1" x="2880"/>
        <item m="1" x="6995"/>
        <item m="1" x="3355"/>
        <item m="1" x="5968"/>
        <item m="1" x="4602"/>
        <item m="1" x="3248"/>
        <item m="1" x="7172"/>
        <item m="1" x="4481"/>
        <item m="1" x="3132"/>
        <item m="1" x="6098"/>
        <item m="1" x="4824"/>
        <item m="1" x="3473"/>
        <item m="1" x="3625"/>
        <item m="1" x="3493"/>
        <item m="1" x="5844"/>
        <item m="1" x="4478"/>
        <item m="1" x="3129"/>
        <item m="1" x="7615"/>
        <item m="1" x="6308"/>
        <item m="1" x="4960"/>
        <item m="1" x="3632"/>
        <item m="1" x="7527"/>
        <item m="1" x="3957"/>
        <item m="1" x="7852"/>
        <item m="1" x="4087"/>
        <item m="1" x="6795"/>
        <item m="1" x="3244"/>
        <item m="1" x="4476"/>
        <item m="1" x="3127"/>
        <item m="1" x="7028"/>
        <item m="1" x="6215"/>
        <item m="1" x="7834"/>
        <item m="1" x="7618"/>
        <item m="1" x="5202"/>
        <item m="1" x="5079"/>
        <item m="1" x="3736"/>
        <item m="1" x="7625"/>
        <item m="1" x="7962"/>
        <item m="1" x="6655"/>
        <item m="1" x="5722"/>
        <item x="1410"/>
        <item m="1" x="3006"/>
        <item m="1" x="7287"/>
        <item m="1" x="5975"/>
        <item m="1" x="4610"/>
        <item m="1" x="3255"/>
        <item m="1" x="7177"/>
        <item m="1" x="3371"/>
        <item m="1" x="5280"/>
        <item m="1" x="4040"/>
        <item m="1" x="5660"/>
        <item m="1" x="2936"/>
        <item m="1" x="3187"/>
        <item m="1" x="4421"/>
        <item m="1" x="6982"/>
        <item m="1" x="7108"/>
        <item m="1" x="5793"/>
        <item m="1" x="4429"/>
        <item m="1" x="3435"/>
        <item m="1" x="7354"/>
        <item m="1" x="6051"/>
        <item m="1" x="5910"/>
        <item m="1" x="4792"/>
        <item m="1" x="7365"/>
        <item m="1" x="6057"/>
        <item m="1" x="4688"/>
        <item m="1" x="7576"/>
        <item m="1" x="6271"/>
        <item m="1" x="3689"/>
        <item m="1" x="6277"/>
        <item m="1" x="5394"/>
        <item m="1" x="4024"/>
        <item m="1" x="7915"/>
        <item m="1" x="3914"/>
        <item m="1" x="5404"/>
        <item m="1" x="4036"/>
        <item m="1" x="7922"/>
        <item m="1" x="6619"/>
        <item m="1" x="5533"/>
        <item m="1" x="2979"/>
        <item m="1" x="4757"/>
        <item m="1" x="3095"/>
        <item m="1" x="4791"/>
        <item m="1" x="3447"/>
        <item m="1" x="5044"/>
        <item m="1" x="5680"/>
        <item m="1" x="6175"/>
        <item m="1" x="4801"/>
        <item m="1" x="4046"/>
        <item m="1" x="6746"/>
        <item m="1" x="5295"/>
        <item m="1" x="4305"/>
        <item m="1" x="2957"/>
        <item m="1" x="4168"/>
        <item m="1" x="5676"/>
        <item m="1" x="5560"/>
        <item m="1" x="7243"/>
        <item m="1" x="5916"/>
        <item m="1" x="4554"/>
        <item m="1" x="3213"/>
        <item m="1" x="7125"/>
        <item m="1" x="5804"/>
        <item m="1" x="4442"/>
        <item m="1" x="3092"/>
        <item m="1" x="7001"/>
        <item m="1" x="5682"/>
        <item m="1" x="7370"/>
        <item m="1" x="6060"/>
        <item m="1" x="4690"/>
        <item m="1" x="3324"/>
        <item m="1" x="5923"/>
        <item m="1" x="4562"/>
        <item m="1" x="3221"/>
        <item m="1" x="7134"/>
        <item m="1" x="5811"/>
        <item m="1" x="7488"/>
        <item m="1" x="6177"/>
        <item m="1" x="4804"/>
        <item m="1" x="3457"/>
        <item m="1" x="5554"/>
        <item m="1" x="4696"/>
        <item m="1" x="5930"/>
        <item m="1" x="4572"/>
        <item m="1" x="6184"/>
        <item m="1" x="4809"/>
        <item m="1" x="7265"/>
        <item m="1" x="5945"/>
        <item m="1" x="7502"/>
        <item m="1" x="6195"/>
        <item m="1" x="4823"/>
        <item m="1" x="6506"/>
        <item m="1" x="5166"/>
        <item m="1" x="7597"/>
        <item m="1" x="6292"/>
        <item m="1" x="4938"/>
        <item m="1" x="6630"/>
        <item m="1" x="6517"/>
        <item m="1" x="5174"/>
        <item m="1" x="3823"/>
        <item m="1" x="6636"/>
        <item m="1" x="5300"/>
        <item m="1" x="3937"/>
        <item m="1" x="7831"/>
        <item m="1" x="6873"/>
        <item m="1" x="5565"/>
        <item m="1" x="4181"/>
        <item m="1" x="3099"/>
        <item m="1" x="7004"/>
        <item m="1" x="4314"/>
        <item m="1" x="2971"/>
        <item m="1" x="7251"/>
        <item m="1" x="3336"/>
        <item m="1" x="7260"/>
        <item m="1" x="5936"/>
        <item m="1" x="4576"/>
        <item m="1" x="3229"/>
        <item m="1" x="7494"/>
        <item m="1" x="6188"/>
        <item m="1" x="4812"/>
        <item m="1" x="4703"/>
        <item m="1" x="3341"/>
        <item m="1" x="6397"/>
        <item m="1" x="5053"/>
        <item m="1" x="6201"/>
        <item m="1" x="5170"/>
        <item m="1" x="4941"/>
        <item m="1" x="6633"/>
        <item m="1" x="5296"/>
        <item m="1" x="3935"/>
        <item m="1" x="7824"/>
        <item m="1" x="6518"/>
        <item m="1" x="5177"/>
        <item m="1" x="6408"/>
        <item m="1" x="6640"/>
        <item m="1" x="6647"/>
        <item m="1" x="5311"/>
        <item m="1" x="4312"/>
        <item m="1" x="6877"/>
        <item m="1" x="5688"/>
        <item m="1" x="6887"/>
        <item m="1" x="5581"/>
        <item m="1" x="7256"/>
        <item m="1" x="5932"/>
        <item m="1" x="7385"/>
        <item m="1" x="4830"/>
        <item m="1" x="7709"/>
        <item m="1" x="6405"/>
        <item m="1" x="5061"/>
        <item m="1" x="5689"/>
        <item m="1" x="7012"/>
        <item m="1" x="5696"/>
        <item m="1" x="6074"/>
        <item m="1" x="3468"/>
        <item m="1" x="5060"/>
        <item m="1" x="3713"/>
        <item m="1" x="5184"/>
        <item x="1795"/>
        <item m="1" x="7009"/>
        <item m="1" x="7841"/>
        <item m="1" x="5070"/>
        <item m="1" x="7846"/>
        <item m="1" x="7158"/>
        <item x="1808"/>
        <item x="1811"/>
        <item m="1" x="5319"/>
        <item x="1793"/>
        <item m="1" x="4463"/>
        <item m="1" x="5704"/>
        <item m="1" x="4330"/>
        <item m="1" x="5207"/>
        <item m="1" x="3835"/>
        <item m="1" x="7723"/>
        <item x="1815"/>
        <item m="1" x="3724"/>
        <item m="1" x="3740"/>
        <item m="1" x="5195"/>
        <item m="1" x="3842"/>
        <item m="1" x="5759"/>
        <item m="1" x="4394"/>
        <item x="1749"/>
        <item x="1736"/>
        <item x="1756"/>
        <item x="1732"/>
        <item x="1772"/>
        <item x="1759"/>
        <item m="1" x="5017"/>
        <item m="1" x="3805"/>
        <item m="1" x="4254"/>
        <item x="1758"/>
        <item x="1764"/>
        <item m="1" x="3615"/>
        <item m="1" x="4044"/>
        <item x="1773"/>
        <item x="1765"/>
        <item x="1762"/>
        <item x="1784"/>
        <item x="1787"/>
        <item x="1789"/>
        <item x="1774"/>
        <item x="1775"/>
        <item m="1" x="5514"/>
        <item m="1" x="5979"/>
        <item x="1753"/>
        <item x="1788"/>
        <item x="1760"/>
        <item x="1743"/>
        <item m="1" x="5501"/>
        <item m="1" x="3599"/>
        <item x="1770"/>
        <item x="1768"/>
        <item m="1" x="3853"/>
        <item m="1" x="4309"/>
        <item m="1" x="2894"/>
        <item x="1754"/>
        <item x="1731"/>
        <item m="1" x="7967"/>
        <item x="1755"/>
        <item m="1" x="2818"/>
        <item x="1776"/>
        <item x="1763"/>
        <item x="1840"/>
        <item x="1849"/>
        <item x="1820"/>
        <item x="1800"/>
        <item x="1745"/>
        <item x="1751"/>
        <item m="1" x="4475"/>
        <item m="1" x="3365"/>
        <item m="1" x="4599"/>
        <item m="1" x="3269"/>
        <item m="1" x="2891"/>
        <item m="1" x="6009"/>
        <item m="1" x="4632"/>
        <item m="1" x="6236"/>
        <item x="1777"/>
        <item x="1781"/>
        <item x="1853"/>
        <item x="1874"/>
        <item x="1746"/>
        <item x="1742"/>
        <item m="1" x="4700"/>
        <item m="1" x="3337"/>
        <item m="1" x="5056"/>
        <item x="1783"/>
        <item x="1780"/>
        <item m="1" x="6115"/>
        <item m="1" x="2928"/>
        <item m="1" x="6838"/>
        <item m="1" x="7300"/>
        <item m="1" x="4154"/>
        <item x="1750"/>
        <item x="1748"/>
        <item m="1" x="4299"/>
        <item x="1889"/>
        <item m="1" x="7809"/>
        <item m="1" x="6176"/>
        <item m="1" x="6567"/>
        <item x="1766"/>
        <item x="1771"/>
        <item m="1" x="3802"/>
        <item m="1" x="4243"/>
        <item m="1" x="7687"/>
        <item m="1" x="2898"/>
        <item x="1863"/>
        <item x="1826"/>
        <item x="1843"/>
        <item x="1735"/>
        <item x="1734"/>
        <item x="1737"/>
        <item m="1" x="7121"/>
        <item m="1" x="5802"/>
        <item m="1" x="3814"/>
        <item m="1" x="5541"/>
        <item m="1" x="5999"/>
        <item x="1747"/>
        <item x="1740"/>
        <item x="1741"/>
        <item x="1744"/>
        <item m="1" x="3455"/>
        <item m="1" x="7376"/>
        <item x="1785"/>
        <item x="1786"/>
        <item x="1824"/>
        <item x="1752"/>
        <item x="1769"/>
        <item x="1757"/>
        <item x="1761"/>
        <item m="1" x="6076"/>
        <item x="1767"/>
        <item m="1" x="5441"/>
        <item x="1856"/>
        <item x="1881"/>
        <item m="1" x="3609"/>
        <item m="1" x="4840"/>
        <item m="1" x="6303"/>
        <item m="1" x="4952"/>
        <item m="1" x="3627"/>
        <item m="1" x="7524"/>
        <item m="1" x="6221"/>
        <item m="1" x="4849"/>
        <item m="1" x="5326"/>
        <item m="1" x="3959"/>
        <item m="1" x="7854"/>
        <item m="1" x="6317"/>
        <item m="1" x="6775"/>
        <item m="1" x="5593"/>
        <item m="1" x="5467"/>
        <item m="1" x="2868"/>
        <item m="1" x="5839"/>
        <item m="1" x="4474"/>
        <item m="1" x="4460"/>
        <item m="1" x="3002"/>
        <item m="1" x="7836"/>
        <item m="1" x="3635"/>
        <item m="1" x="5329"/>
        <item m="1" x="3962"/>
        <item m="1" x="4215"/>
        <item m="1" x="2863"/>
        <item x="1850"/>
        <item m="1" x="4096"/>
        <item m="1" x="4603"/>
        <item m="1" x="7409"/>
        <item m="1" x="6107"/>
        <item m="1" x="4725"/>
        <item m="1" x="3372"/>
        <item m="1" x="7296"/>
        <item m="1" x="5349"/>
        <item m="1" x="5983"/>
        <item m="1" x="3356"/>
        <item m="1" x="3639"/>
        <item m="1" x="4722"/>
        <item m="1" x="6668"/>
        <item m="1" x="3978"/>
        <item m="1" x="5711"/>
        <item m="1" x="4337"/>
        <item m="1" x="2993"/>
        <item m="1" x="6913"/>
        <item m="1" x="5604"/>
        <item m="1" x="4222"/>
        <item m="1" x="2882"/>
        <item m="1" x="6796"/>
        <item m="1" x="5473"/>
        <item m="1" x="4101"/>
        <item m="1" x="5843"/>
        <item m="1" x="4477"/>
        <item m="1" x="3128"/>
        <item m="1" x="7029"/>
        <item m="1" x="4341"/>
        <item m="1" x="3005"/>
        <item m="1" x="6919"/>
        <item m="1" x="5612"/>
        <item m="1" x="4232"/>
        <item m="1" x="4605"/>
        <item m="1" x="3251"/>
        <item m="1" x="7173"/>
        <item m="1" x="3138"/>
        <item m="1" x="6435"/>
        <item m="1" x="3490"/>
        <item x="1835"/>
        <item m="1" x="6425"/>
        <item m="1" x="4852"/>
        <item m="1" x="3500"/>
        <item m="1" x="5699"/>
        <item m="1" x="4465"/>
        <item m="1" x="7727"/>
        <item x="1884"/>
        <item m="1" x="3958"/>
        <item m="1" x="7187"/>
        <item m="1" x="5475"/>
        <item m="1" x="4103"/>
        <item x="1910"/>
        <item m="1" x="5345"/>
        <item m="1" x="7048"/>
        <item m="1" x="5732"/>
        <item m="1" x="4359"/>
        <item m="1" x="3124"/>
        <item m="1" x="6000"/>
        <item m="1" x="6037"/>
        <item m="1" x="4622"/>
        <item m="1" x="3270"/>
        <item m="1" x="6342"/>
        <item m="1" x="4963"/>
        <item m="1" x="3636"/>
        <item m="1" x="6123"/>
        <item m="1" x="4743"/>
        <item m="1" x="3393"/>
        <item m="1" x="5080"/>
        <item m="1" x="7627"/>
        <item m="1" x="6318"/>
        <item m="1" x="4968"/>
        <item m="1" x="5003"/>
        <item m="1" x="3645"/>
        <item m="1" x="7538"/>
        <item m="1" x="4864"/>
        <item m="1" x="5465"/>
        <item m="1" x="4097"/>
        <item m="1" x="7974"/>
        <item m="1" x="6675"/>
        <item m="1" x="6800"/>
        <item m="1" x="5476"/>
        <item m="1" x="7980"/>
        <item m="1" x="2810"/>
        <item m="1" x="6683"/>
        <item m="1" x="4467"/>
        <item m="1" x="4110"/>
        <item m="1" x="5729"/>
        <item m="1" x="4352"/>
        <item m="1" x="3012"/>
        <item m="1" x="6931"/>
        <item m="1" x="5982"/>
        <item m="1" x="4613"/>
        <item m="1" x="3260"/>
        <item m="1" x="7184"/>
        <item m="1" x="3147"/>
        <item m="1" x="4856"/>
        <item m="1" x="3505"/>
        <item m="1" x="4627"/>
        <item m="1" x="4747"/>
        <item m="1" x="3400"/>
        <item m="1" x="5081"/>
        <item m="1" x="3739"/>
        <item m="1" x="7629"/>
        <item m="1" x="6322"/>
        <item m="1" x="4974"/>
        <item m="1" x="3650"/>
        <item m="1" x="4872"/>
        <item m="1" x="7756"/>
        <item m="1" x="3755"/>
        <item m="1" x="5357"/>
        <item m="1" x="7542"/>
        <item m="1" x="4868"/>
        <item m="1" x="4106"/>
        <item m="1" x="5361"/>
        <item m="1" x="3991"/>
        <item m="1" x="5728"/>
        <item m="1" x="5858"/>
        <item m="1" x="3280"/>
        <item x="1919"/>
        <item m="1" x="4969"/>
        <item x="1892"/>
        <item m="1" x="6231"/>
        <item m="1" x="4865"/>
        <item m="1" x="3520"/>
        <item m="1" x="7869"/>
        <item m="1" x="4333"/>
        <item x="1924"/>
        <item m="1" x="4111"/>
        <item m="1" x="6932"/>
        <item m="1" x="4249"/>
        <item m="1" x="2902"/>
        <item m="1" x="5489"/>
        <item m="1" x="4121"/>
        <item m="1" x="4496"/>
        <item m="1" x="7190"/>
        <item m="1" x="7439"/>
        <item m="1" x="5095"/>
        <item x="2102"/>
        <item x="2059"/>
        <item m="1" x="5470"/>
        <item x="2049"/>
        <item x="2149"/>
        <item x="2032"/>
        <item x="2035"/>
        <item x="2028"/>
        <item m="1" x="5990"/>
        <item m="1" x="4500"/>
        <item m="1" x="4373"/>
        <item x="2030"/>
        <item x="2062"/>
        <item x="2122"/>
        <item x="2031"/>
        <item x="2091"/>
        <item x="2157"/>
        <item x="2040"/>
        <item x="2113"/>
        <item x="1930"/>
        <item x="1932"/>
        <item m="1" x="6806"/>
        <item m="1" x="4361"/>
        <item x="1969"/>
        <item x="1950"/>
        <item m="1" x="4225"/>
        <item x="1956"/>
        <item x="1968"/>
        <item m="1" x="3335"/>
        <item m="1" x="7026"/>
        <item x="1976"/>
        <item x="1985"/>
        <item x="2405"/>
        <item m="1" x="7645"/>
        <item m="1" x="6475"/>
        <item x="1977"/>
        <item x="1988"/>
        <item x="1974"/>
        <item x="2015"/>
        <item x="2018"/>
        <item x="2026"/>
        <item x="2009"/>
        <item x="2023"/>
        <item x="2020"/>
        <item x="1948"/>
        <item x="2013"/>
        <item x="2014"/>
        <item x="1987"/>
        <item x="1984"/>
        <item m="1" x="3811"/>
        <item m="1" x="2904"/>
        <item m="1" x="7206"/>
        <item m="1" x="5292"/>
        <item x="2017"/>
        <item x="2024"/>
        <item m="1" x="5766"/>
        <item x="1936"/>
        <item x="2381"/>
        <item x="1986"/>
        <item x="1983"/>
        <item m="1" x="6535"/>
        <item m="1" x="5583"/>
        <item m="1" x="5602"/>
        <item x="1960"/>
        <item x="1954"/>
        <item x="1945"/>
        <item x="2097"/>
        <item x="2021"/>
        <item x="2378"/>
        <item m="1" x="5545"/>
        <item m="1" x="3446"/>
        <item x="2007"/>
        <item x="2145"/>
        <item x="2286"/>
        <item x="2123"/>
        <item m="1" x="4324"/>
        <item m="1" x="5594"/>
        <item m="1" x="4208"/>
        <item m="1" x="7154"/>
        <item m="1" x="5451"/>
        <item x="2067"/>
        <item x="2120"/>
        <item x="2158"/>
        <item m="1" x="7484"/>
        <item m="1" x="5980"/>
        <item x="2047"/>
        <item x="2133"/>
        <item m="1" x="3633"/>
        <item x="2200"/>
        <item x="1994"/>
        <item x="2314"/>
        <item x="2257"/>
        <item x="2240"/>
        <item x="1990"/>
        <item x="1949"/>
        <item x="1964"/>
        <item m="1" x="6755"/>
        <item m="1" x="5432"/>
        <item x="1955"/>
        <item x="2025"/>
        <item x="2019"/>
        <item m="1" x="2809"/>
        <item m="1" x="6709"/>
        <item x="1947"/>
        <item x="1953"/>
        <item x="1970"/>
        <item x="2011"/>
        <item x="2016"/>
        <item m="1" x="7690"/>
        <item x="1979"/>
        <item m="1" x="3193"/>
        <item m="1" x="4435"/>
        <item m="1" x="4112"/>
        <item x="1973"/>
        <item x="1946"/>
        <item x="1958"/>
        <item m="1" x="6942"/>
        <item m="1" x="3271"/>
        <item x="1961"/>
        <item x="1966"/>
        <item x="2137"/>
        <item x="2130"/>
        <item x="2085"/>
        <item x="2136"/>
        <item x="1999"/>
        <item m="1" x="3881"/>
        <item m="1" x="6967"/>
        <item x="2002"/>
        <item x="1992"/>
        <item m="1" x="3556"/>
        <item x="1981"/>
        <item x="1982"/>
        <item x="2000"/>
        <item x="2310"/>
        <item x="1957"/>
        <item x="1972"/>
        <item x="1952"/>
        <item x="2003"/>
        <item m="1" x="4540"/>
        <item m="1" x="3192"/>
        <item m="1" x="4779"/>
        <item x="1934"/>
        <item x="1935"/>
        <item m="1" x="6489"/>
        <item x="1931"/>
        <item x="1951"/>
        <item x="1965"/>
        <item m="1" x="6170"/>
        <item m="1" x="2955"/>
        <item x="1959"/>
        <item m="1" x="5287"/>
        <item x="2022"/>
        <item x="2010"/>
        <item x="2012"/>
        <item m="1" x="4473"/>
        <item m="1" x="3121"/>
        <item m="1" x="5715"/>
        <item m="1" x="7291"/>
        <item x="2095"/>
        <item x="2312"/>
        <item x="1942"/>
        <item m="1" x="4484"/>
        <item x="2315"/>
        <item m="1" x="6497"/>
        <item m="1" x="3808"/>
        <item x="2422"/>
        <item m="1" x="3512"/>
        <item m="1" x="7425"/>
        <item m="1" x="5419"/>
        <item m="1" x="6631"/>
        <item x="2215"/>
        <item x="2221"/>
        <item x="1995"/>
        <item x="2127"/>
        <item m="1" x="2977"/>
        <item m="1" x="7763"/>
        <item m="1" x="6890"/>
        <item x="2427"/>
        <item x="2418"/>
        <item x="2430"/>
        <item x="2447"/>
        <item x="1980"/>
        <item x="2147"/>
        <item m="1" x="7877"/>
        <item m="1" x="6566"/>
        <item x="2270"/>
        <item x="2141"/>
        <item x="2061"/>
        <item m="1" x="3536"/>
        <item x="2160"/>
        <item m="1" x="3669"/>
        <item x="2100"/>
        <item x="2282"/>
        <item x="2250"/>
        <item x="2237"/>
        <item x="2216"/>
        <item x="2238"/>
        <item x="2260"/>
        <item x="2285"/>
        <item m="1" x="7200"/>
        <item m="1" x="5876"/>
        <item m="1" x="4515"/>
        <item x="2192"/>
        <item x="2350"/>
        <item x="2060"/>
        <item x="2053"/>
        <item x="2112"/>
        <item m="1" x="5333"/>
        <item x="2050"/>
        <item x="2052"/>
        <item m="1" x="7023"/>
        <item x="2176"/>
        <item x="2179"/>
        <item x="2166"/>
        <item m="1" x="7088"/>
        <item m="1" x="5336"/>
        <item m="1" x="7401"/>
        <item x="2353"/>
        <item m="1" x="5635"/>
        <item x="2316"/>
        <item x="2186"/>
        <item x="2340"/>
        <item x="2298"/>
        <item x="2295"/>
        <item x="2229"/>
        <item x="2242"/>
        <item x="2324"/>
        <item x="2323"/>
        <item x="2195"/>
        <item x="2343"/>
        <item x="2236"/>
        <item x="2170"/>
        <item x="2189"/>
        <item x="2226"/>
        <item x="2199"/>
        <item x="2309"/>
        <item x="2177"/>
        <item x="2256"/>
        <item x="2307"/>
        <item x="2180"/>
        <item x="2185"/>
        <item x="2305"/>
        <item x="2280"/>
        <item x="2162"/>
        <item x="2331"/>
        <item x="2173"/>
        <item m="1" x="2986"/>
        <item m="1" x="3116"/>
        <item m="1" x="7024"/>
        <item x="1944"/>
        <item m="1" x="5972"/>
        <item x="1933"/>
        <item m="1" x="5460"/>
        <item x="2348"/>
        <item m="1" x="4278"/>
        <item m="1" x="4609"/>
        <item m="1" x="6152"/>
        <item m="1" x="4774"/>
        <item x="2196"/>
        <item x="2396"/>
        <item m="1" x="7667"/>
        <item m="1" x="6369"/>
        <item m="1" x="5025"/>
        <item m="1" x="3683"/>
        <item x="2110"/>
        <item x="2064"/>
        <item x="2115"/>
        <item x="2045"/>
        <item x="2080"/>
        <item x="2099"/>
        <item x="2119"/>
        <item x="2039"/>
        <item m="1" x="5274"/>
        <item m="1" x="6961"/>
        <item x="2153"/>
        <item x="2106"/>
        <item x="2156"/>
        <item x="2069"/>
        <item x="2063"/>
        <item x="2445"/>
        <item x="2440"/>
        <item x="2068"/>
        <item x="2276"/>
        <item x="2406"/>
        <item x="2074"/>
        <item x="2274"/>
        <item x="2168"/>
        <item m="1" x="4293"/>
        <item x="2108"/>
        <item x="2144"/>
        <item x="2438"/>
        <item x="2084"/>
        <item x="2401"/>
        <item m="1" x="6480"/>
        <item m="1" x="5146"/>
        <item m="1" x="3007"/>
        <item m="1" x="6929"/>
        <item m="1" x="4857"/>
        <item m="1" x="7750"/>
        <item m="1" x="3515"/>
        <item m="1" x="3522"/>
        <item m="1" x="3629"/>
        <item x="2554"/>
        <item x="2565"/>
        <item x="2537"/>
        <item m="1" x="5399"/>
        <item m="1" x="3994"/>
        <item m="1" x="7887"/>
        <item m="1" x="5621"/>
        <item m="1" x="5486"/>
        <item m="1" x="4119"/>
        <item m="1" x="3155"/>
        <item x="2540"/>
        <item m="1" x="7543"/>
        <item m="1" x="4869"/>
        <item m="1" x="3523"/>
        <item m="1" x="7437"/>
        <item x="2556"/>
        <item m="1" x="6136"/>
        <item x="2563"/>
        <item m="1" x="3656"/>
        <item x="2552"/>
        <item m="1" x="7640"/>
        <item x="2470"/>
        <item x="2462"/>
        <item x="2463"/>
        <item m="1" x="7820"/>
        <item x="2487"/>
        <item x="2478"/>
        <item x="2464"/>
        <item x="2477"/>
        <item x="2501"/>
        <item x="2494"/>
        <item m="1" x="3465"/>
        <item m="1" x="3897"/>
        <item m="1" x="7515"/>
        <item m="1" x="7927"/>
        <item x="2502"/>
        <item x="2492"/>
        <item x="2474"/>
        <item m="1" x="7725"/>
        <item x="2498"/>
        <item x="2495"/>
        <item x="2532"/>
        <item x="2533"/>
        <item x="2526"/>
        <item x="2527"/>
        <item x="2466"/>
        <item x="2504"/>
        <item x="2491"/>
        <item x="2672"/>
        <item x="2694"/>
        <item m="1" x="6498"/>
        <item x="2569"/>
        <item x="2633"/>
        <item x="2534"/>
        <item x="2528"/>
        <item x="2460"/>
        <item x="2485"/>
        <item m="1" x="3930"/>
        <item m="1" x="7893"/>
        <item m="1" x="7299"/>
        <item x="2500"/>
        <item x="2506"/>
        <item m="1" x="7562"/>
        <item m="1" x="7964"/>
        <item x="2481"/>
        <item m="1" x="6612"/>
        <item m="1" x="7045"/>
        <item x="2479"/>
        <item x="2484"/>
        <item x="2473"/>
        <item x="2486"/>
        <item x="2667"/>
        <item m="1" x="5881"/>
        <item x="2681"/>
        <item x="2660"/>
        <item m="1" x="6387"/>
        <item x="2529"/>
        <item x="2658"/>
        <item x="2520"/>
        <item m="1" x="6998"/>
        <item x="2496"/>
        <item x="2654"/>
        <item m="1" x="3139"/>
        <item x="2472"/>
        <item x="2483"/>
        <item m="1" x="6113"/>
        <item m="1" x="4716"/>
        <item m="1" x="7079"/>
        <item m="1" x="6218"/>
        <item m="1" x="4525"/>
        <item x="2544"/>
        <item x="2545"/>
        <item x="2638"/>
        <item x="2699"/>
        <item m="1" x="7428"/>
        <item m="1" x="4433"/>
        <item m="1" x="3082"/>
        <item m="1" x="4687"/>
        <item m="1" x="5089"/>
        <item x="2564"/>
        <item x="2468"/>
        <item x="2480"/>
        <item x="2535"/>
        <item m="1" x="6413"/>
        <item m="1" x="5064"/>
        <item x="2509"/>
        <item m="1" x="4074"/>
        <item m="1" x="3195"/>
        <item m="1" x="3821"/>
        <item x="2475"/>
        <item x="2465"/>
        <item x="2531"/>
        <item m="1" x="3123"/>
        <item m="1" x="7027"/>
        <item m="1" x="3492"/>
        <item x="2493"/>
        <item x="2566"/>
        <item m="1" x="3931"/>
        <item x="2514"/>
        <item x="2467"/>
        <item m="1" x="7944"/>
        <item x="2662"/>
        <item x="2676"/>
        <item x="2512"/>
        <item m="1" x="4590"/>
        <item m="1" x="5040"/>
        <item x="2505"/>
        <item m="1" x="7511"/>
        <item m="1" x="7921"/>
        <item m="1" x="6209"/>
        <item m="1" x="6618"/>
        <item x="2608"/>
        <item x="2476"/>
        <item x="2469"/>
        <item x="2471"/>
        <item m="1" x="5595"/>
        <item m="1" x="4209"/>
        <item x="2586"/>
        <item x="2607"/>
        <item x="2587"/>
        <item x="2646"/>
        <item m="1" x="7817"/>
        <item m="1" x="5546"/>
        <item x="2488"/>
        <item x="2461"/>
        <item m="1" x="7162"/>
        <item m="1" x="5837"/>
        <item m="1" x="7170"/>
        <item m="1" x="7587"/>
        <item m="1" x="3126"/>
        <item m="1" x="3588"/>
        <item x="2507"/>
        <item x="2524"/>
        <item x="2530"/>
        <item x="2525"/>
        <item x="2631"/>
        <item x="2482"/>
        <item x="2458"/>
        <item x="2456"/>
        <item x="2489"/>
        <item x="2490"/>
        <item x="2499"/>
        <item x="2503"/>
        <item m="1" x="3654"/>
        <item x="2601"/>
        <item m="1" x="7309"/>
        <item m="1" x="7876"/>
        <item m="1" x="7721"/>
        <item m="1" x="6926"/>
        <item x="2636"/>
        <item x="2684"/>
        <item m="1" x="4629"/>
        <item m="1" x="4468"/>
        <item x="2685"/>
        <item m="1" x="3115"/>
        <item x="2497"/>
        <item x="2693"/>
        <item x="2584"/>
        <item x="2627"/>
        <item x="2630"/>
        <item m="1" x="4658"/>
        <item m="1" x="3298"/>
        <item m="1" x="3762"/>
        <item m="1" x="7566"/>
        <item m="1" x="6257"/>
        <item m="1" x="4895"/>
        <item m="1" x="7774"/>
        <item m="1" x="6458"/>
        <item m="1" x="5121"/>
        <item m="1" x="3776"/>
        <item m="1" x="3506"/>
        <item m="1" x="7422"/>
        <item m="1" x="6797"/>
        <item m="1" x="2820"/>
        <item m="1" x="3257"/>
        <item m="1" x="6719"/>
        <item m="1" x="7182"/>
        <item m="1" x="5351"/>
        <item x="2645"/>
        <item m="1" x="6924"/>
        <item m="1" x="5615"/>
        <item m="1" x="4237"/>
        <item m="1" x="3032"/>
        <item m="1" x="6120"/>
        <item m="1" x="3176"/>
        <item m="1" x="3626"/>
        <item x="2690"/>
        <item x="2687"/>
        <item m="1" x="7673"/>
        <item m="1" x="4123"/>
        <item m="1" x="7992"/>
        <item m="1" x="6700"/>
        <item m="1" x="5375"/>
        <item m="1" x="4008"/>
        <item m="1" x="7903"/>
        <item m="1" x="6598"/>
        <item m="1" x="5257"/>
        <item m="1" x="3904"/>
        <item m="1" x="7794"/>
        <item m="1" x="4262"/>
        <item m="1" x="2912"/>
        <item m="1" x="6820"/>
        <item m="1" x="5503"/>
        <item m="1" x="2814"/>
        <item m="1" x="6713"/>
        <item m="1" x="5389"/>
        <item m="1" x="4018"/>
        <item m="1" x="7912"/>
        <item m="1" x="4388"/>
        <item m="1" x="3041"/>
        <item m="1" x="6955"/>
        <item m="1" x="5645"/>
        <item m="1" x="4904"/>
        <item m="1" x="5386"/>
        <item m="1" x="5847"/>
        <item m="1" x="4016"/>
        <item m="1" x="7910"/>
        <item m="1" x="5267"/>
        <item m="1" x="7218"/>
        <item m="1" x="5024"/>
        <item m="1" x="5884"/>
        <item m="1" x="7544"/>
        <item m="1" x="6235"/>
        <item m="1" x="6242"/>
        <item m="1" x="5664"/>
        <item m="1" x="6119"/>
        <item m="1" x="7558"/>
        <item m="1" x="7652"/>
        <item m="1" x="4423"/>
        <item m="1" x="3076"/>
        <item m="1" x="6984"/>
        <item m="1" x="3430"/>
        <item m="1" x="7348"/>
        <item m="1" x="7233"/>
        <item m="1" x="4645"/>
        <item m="1" x="4545"/>
        <item m="1" x="3200"/>
        <item m="1" x="3549"/>
        <item m="1" x="7467"/>
        <item m="1" x="6167"/>
        <item m="1" x="3440"/>
        <item m="1" x="7357"/>
        <item m="1" x="6053"/>
        <item m="1" x="4680"/>
        <item m="1" x="3315"/>
        <item m="1" x="3901"/>
        <item m="1" x="7792"/>
        <item x="2557"/>
        <item m="1" x="5265"/>
        <item m="1" x="3910"/>
        <item m="1" x="6483"/>
        <item m="1" x="5151"/>
        <item m="1" x="2903"/>
        <item m="1" x="5373"/>
        <item m="1" x="5526"/>
        <item m="1" x="4152"/>
        <item m="1" x="2831"/>
        <item m="1" x="6725"/>
        <item m="1" x="4037"/>
        <item m="1" x="7923"/>
        <item m="1" x="4406"/>
        <item m="1" x="3056"/>
        <item m="1" x="6971"/>
        <item m="1" x="6842"/>
        <item m="1" x="3079"/>
        <item x="2665"/>
        <item m="1" x="7114"/>
        <item m="1" x="3557"/>
        <item m="1" x="7476"/>
        <item m="1" x="3321"/>
        <item m="1" x="4991"/>
        <item m="1" x="3665"/>
        <item m="1" x="5110"/>
        <item m="1" x="3796"/>
        <item m="1" x="6055"/>
        <item m="1" x="4684"/>
        <item m="1" x="3318"/>
        <item m="1" x="3803"/>
        <item m="1" x="7689"/>
        <item m="1" x="4150"/>
        <item m="1" x="2826"/>
        <item m="1" x="4294"/>
        <item m="1" x="4681"/>
        <item m="1" x="3317"/>
        <item m="1" x="7241"/>
        <item m="1" x="7803"/>
        <item m="1" x="5408"/>
        <item m="1" x="7924"/>
        <item m="1" x="6621"/>
        <item m="1" x="5286"/>
        <item m="1" x="3925"/>
        <item m="1" x="7907"/>
        <item m="1" x="7813"/>
        <item m="1" x="6601"/>
        <item m="1" x="4269"/>
        <item m="1" x="4806"/>
        <item m="1" x="4472"/>
        <item m="1" x="5714"/>
        <item m="1" x="5853"/>
        <item m="1" x="4729"/>
        <item m="1" x="6225"/>
        <item m="1" x="4858"/>
        <item m="1" x="3856"/>
        <item m="1" x="7740"/>
        <item m="1" x="7626"/>
        <item m="1" x="4482"/>
        <item m="1" x="3134"/>
        <item m="1" x="5723"/>
        <item m="1" x="4347"/>
        <item m="1" x="5848"/>
        <item m="1" x="4489"/>
        <item m="1" x="3141"/>
        <item m="1" x="7040"/>
        <item m="1" x="3015"/>
        <item m="1" x="5978"/>
        <item m="1" x="5480"/>
        <item m="1" x="4231"/>
        <item m="1" x="3534"/>
        <item m="1" x="6599"/>
        <item m="1" x="5261"/>
        <item m="1" x="3832"/>
        <item m="1" x="6419"/>
        <item m="1" x="3623"/>
        <item m="1" x="7523"/>
        <item m="1" x="6654"/>
        <item m="1" x="6902"/>
        <item m="1" x="5598"/>
        <item m="1" x="4213"/>
        <item m="1" x="6437"/>
        <item m="1" x="5214"/>
        <item m="1" x="5867"/>
        <item m="1" x="5748"/>
        <item m="1" x="4383"/>
        <item m="1" x="6121"/>
        <item m="1" x="4740"/>
        <item m="1" x="3390"/>
        <item m="1" x="7308"/>
        <item m="1" x="3276"/>
        <item m="1" x="4751"/>
        <item m="1" x="3403"/>
        <item m="1" x="4642"/>
        <item m="1" x="6325"/>
        <item m="1" x="4976"/>
        <item m="1" x="3652"/>
        <item m="1" x="7547"/>
        <item m="1" x="6239"/>
        <item m="1" x="4876"/>
        <item m="1" x="3526"/>
        <item m="1" x="7443"/>
        <item m="1" x="6141"/>
        <item m="1" x="4759"/>
        <item m="1" x="6439"/>
        <item m="1" x="5087"/>
        <item m="1" x="3751"/>
        <item m="1" x="7637"/>
        <item m="1" x="4983"/>
        <item m="1" x="3661"/>
        <item m="1" x="7551"/>
        <item m="1" x="6245"/>
        <item m="1" x="4883"/>
        <item m="1" x="6557"/>
        <item m="1" x="5218"/>
        <item m="1" x="3870"/>
        <item m="1" x="7765"/>
        <item m="1" x="7360"/>
        <item m="1" x="4635"/>
        <item m="1" x="4631"/>
        <item m="1" x="6588"/>
        <item m="1" x="5247"/>
        <item m="1" x="3898"/>
        <item m="1" x="5631"/>
        <item m="1" x="4257"/>
        <item m="1" x="4127"/>
        <item m="1" x="6705"/>
        <item m="1" x="5381"/>
        <item m="1" x="4012"/>
        <item m="1" x="6945"/>
        <item m="1" x="5637"/>
        <item m="1" x="4265"/>
        <item m="1" x="2913"/>
        <item m="1" x="5505"/>
        <item m="1" x="5871"/>
        <item m="1" x="3164"/>
        <item m="1" x="7074"/>
        <item m="1" x="5757"/>
        <item m="1" x="4392"/>
        <item m="1" x="3042"/>
        <item m="1" x="6957"/>
        <item m="1" x="7086"/>
        <item m="1" x="4649"/>
        <item m="1" x="3288"/>
        <item m="1" x="7448"/>
        <item m="1" x="6147"/>
        <item m="1" x="3420"/>
        <item m="1" x="7338"/>
        <item m="1" x="7650"/>
        <item m="1" x="6352"/>
        <item m="1" x="5001"/>
        <item m="1" x="3670"/>
        <item m="1" x="7565"/>
        <item m="1" x="6573"/>
        <item m="1" x="5234"/>
        <item m="1" x="3882"/>
        <item m="1" x="5256"/>
        <item m="1" x="4015"/>
        <item m="1" x="5750"/>
        <item m="1" x="4385"/>
        <item m="1" x="3039"/>
        <item m="1" x="6953"/>
        <item m="1" x="5643"/>
        <item m="1" x="4274"/>
        <item m="1" x="5515"/>
        <item m="1" x="5765"/>
        <item m="1" x="3035"/>
        <item m="1" x="5775"/>
        <item m="1" x="4409"/>
        <item m="1" x="6030"/>
        <item m="1" x="4771"/>
        <item m="1" x="6042"/>
        <item m="1" x="4671"/>
        <item m="1" x="6347"/>
        <item m="1" x="4995"/>
        <item m="1" x="6822"/>
        <item m="1" x="7326"/>
        <item m="1" x="5943"/>
        <item m="1" x="6973"/>
        <item x="28"/>
        <item x="8"/>
        <item x="24"/>
        <item x="30"/>
        <item x="26"/>
        <item m="1" x="3023"/>
        <item m="1" x="2846"/>
        <item x="94"/>
        <item x="87"/>
        <item m="1" x="4255"/>
        <item x="166"/>
        <item x="184"/>
        <item x="189"/>
        <item x="218"/>
        <item x="155"/>
        <item x="201"/>
        <item m="1" x="7840"/>
        <item m="1" x="7084"/>
        <item m="1" x="5686"/>
        <item x="514"/>
        <item m="1" x="7444"/>
        <item m="1" x="4993"/>
        <item x="520"/>
        <item m="1" x="5977"/>
        <item m="1" x="4763"/>
        <item m="1" x="4485"/>
        <item x="409"/>
        <item m="1" x="3986"/>
        <item m="1" x="3034"/>
        <item m="1" x="4378"/>
        <item m="1" x="4877"/>
        <item m="1" x="5617"/>
        <item x="776"/>
        <item x="745"/>
        <item m="1" x="5795"/>
        <item x="843"/>
        <item x="801"/>
        <item x="757"/>
        <item x="838"/>
        <item m="1" x="3565"/>
        <item m="1" x="6586"/>
        <item m="1" x="5903"/>
        <item m="1" x="5482"/>
        <item m="1" x="7090"/>
        <item m="1" x="6306"/>
        <item x="946"/>
        <item m="1" x="2931"/>
        <item m="1" x="4113"/>
        <item m="1" x="7978"/>
        <item m="1" x="4056"/>
        <item m="1" x="3245"/>
        <item m="1" x="5371"/>
        <item m="1" x="6445"/>
        <item m="1" x="6026"/>
        <item m="1" x="5731"/>
        <item m="1" x="7046"/>
        <item m="1" x="4104"/>
        <item m="1" x="7340"/>
        <item m="1" x="5073"/>
        <item m="1" x="6594"/>
        <item m="1" x="6249"/>
        <item m="1" x="3233"/>
        <item m="1" x="3970"/>
        <item m="1" x="3143"/>
        <item m="1" x="4479"/>
        <item m="1" x="7557"/>
        <item m="1" x="6428"/>
        <item m="1" x="7096"/>
        <item m="1" x="4151"/>
        <item m="1" x="4651"/>
        <item m="1" x="3679"/>
        <item m="1" x="4887"/>
        <item m="1" x="6591"/>
        <item m="1" x="6158"/>
        <item m="1" x="6585"/>
        <item m="1" x="5012"/>
        <item m="1" x="3977"/>
        <item m="1" x="5368"/>
        <item m="1" x="7454"/>
        <item m="1" x="3538"/>
        <item m="1" x="7895"/>
        <item m="1" x="3998"/>
        <item m="1" x="7548"/>
        <item m="1" x="3409"/>
        <item m="1" x="3291"/>
        <item m="1" x="3544"/>
        <item m="1" x="3596"/>
        <item m="1" x="2854"/>
        <item x="1435"/>
        <item m="1" x="4723"/>
        <item m="1" x="7408"/>
        <item m="1" x="7395"/>
        <item m="1" x="6888"/>
        <item m="1" x="3488"/>
        <item m="1" x="3140"/>
        <item m="1" x="5608"/>
        <item m="1" x="4227"/>
        <item m="1" x="6915"/>
        <item m="1" x="5706"/>
        <item m="1" x="7038"/>
        <item m="1" x="6106"/>
        <item m="1" x="4730"/>
        <item m="1" x="4612"/>
        <item m="1" x="4182"/>
        <item m="1" x="3806"/>
        <item m="1" x="6671"/>
        <item m="1" x="7258"/>
        <item m="1" x="3107"/>
        <item m="1" x="7388"/>
        <item m="1" x="3712"/>
        <item m="1" x="7602"/>
        <item m="1" x="6296"/>
        <item m="1" x="4317"/>
        <item m="1" x="3604"/>
        <item m="1" x="6648"/>
        <item m="1" x="5069"/>
        <item m="1" x="4820"/>
        <item m="1" x="2976"/>
        <item m="1" x="6758"/>
        <item m="1" x="4944"/>
        <item m="1" x="5437"/>
        <item m="1" x="7147"/>
        <item m="1" x="5824"/>
        <item m="1" x="6416"/>
        <item m="1" x="4069"/>
        <item m="1" x="7947"/>
        <item m="1" x="7510"/>
        <item m="1" x="3717"/>
        <item m="1" x="3941"/>
        <item m="1" x="6526"/>
        <item m="1" x="5303"/>
        <item m="1" x="5185"/>
        <item m="1" x="7833"/>
        <item m="1" x="7561"/>
        <item m="1" x="7842"/>
        <item x="1739"/>
        <item m="1" x="6327"/>
        <item m="1" x="5209"/>
        <item m="1" x="5223"/>
        <item m="1" x="7430"/>
        <item m="1" x="6301"/>
        <item m="1" x="7632"/>
        <item m="1" x="4005"/>
        <item m="1" x="6808"/>
        <item m="1" x="5084"/>
        <item m="1" x="6128"/>
        <item m="1" x="6434"/>
        <item m="1" x="7066"/>
        <item m="1" x="6914"/>
        <item m="1" x="2995"/>
        <item m="1" x="5863"/>
        <item m="1" x="3926"/>
        <item m="1" x="3848"/>
        <item m="1" x="3108"/>
        <item m="1" x="6952"/>
        <item m="1" x="4504"/>
        <item m="1" x="3743"/>
        <item m="1" x="5605"/>
        <item m="1" x="5855"/>
        <item m="1" x="7752"/>
        <item m="1" x="3266"/>
        <item m="1" x="7319"/>
        <item m="1" x="3852"/>
        <item m="1" x="3868"/>
        <item m="1" x="2883"/>
        <item m="1" x="6017"/>
        <item m="1" x="6447"/>
        <item m="1" x="5623"/>
        <item m="1" x="4749"/>
        <item m="1" x="3531"/>
        <item m="1" x="6444"/>
        <item m="1" x="3361"/>
        <item m="1" x="4248"/>
        <item m="1" x="7981"/>
        <item m="1" x="4880"/>
        <item m="1" x="7039"/>
        <item m="1" x="3402"/>
        <item m="1" x="7764"/>
        <item m="1" x="7420"/>
        <item m="1" x="6687"/>
        <item m="1" x="4351"/>
        <item m="1" x="4226"/>
        <item m="1" x="5216"/>
        <item m="1" x="6332"/>
        <item m="1" x="3969"/>
        <item m="1" x="3719"/>
        <item m="1" x="4981"/>
        <item m="1" x="5082"/>
        <item m="1" x="3749"/>
        <item m="1" x="6343"/>
        <item m="1" x="3366"/>
        <item m="1" x="3009"/>
        <item m="1" x="4391"/>
        <item m="1" x="7635"/>
        <item m="1" x="5574"/>
        <item m="1" x="4719"/>
        <item m="1" x="3273"/>
        <item m="1" x="3159"/>
        <item m="1" x="3660"/>
        <item m="1" x="5717"/>
        <item m="1" x="5485"/>
        <item m="1" x="4217"/>
        <item m="1" x="7532"/>
        <item m="1" x="4032"/>
        <item x="2124"/>
        <item x="2087"/>
        <item m="1" x="7368"/>
        <item m="1" x="3756"/>
        <item x="2543"/>
        <item m="1" x="7477"/>
        <item m="1" x="3167"/>
        <item m="1" x="3384"/>
        <item m="1" x="6851"/>
        <item m="1" x="4297"/>
        <item m="1" x="4547"/>
        <item m="1" x="6265"/>
        <item m="1" x="4624"/>
        <item x="2559"/>
        <item m="1" x="4902"/>
        <item m="1" x="7572"/>
        <item m="1" x="4794"/>
        <item m="1" x="6003"/>
        <item m="1" x="7111"/>
        <item m="1" x="3033"/>
        <item m="1" x="5125"/>
        <item m="1" x="5155"/>
        <item m="1" x="4140"/>
        <item m="1" x="3206"/>
        <item m="1" x="3671"/>
        <item m="1" x="7567"/>
        <item m="1" x="3785"/>
        <item m="1" x="5904"/>
        <item m="1" x="7786"/>
        <item m="1" x="7472"/>
        <item m="1" x="7777"/>
        <item m="1" x="6275"/>
        <item m="1" x="7896"/>
        <item m="1" x="7580"/>
        <item m="1" x="6490"/>
        <item m="1" x="5799"/>
        <item m="1" x="6362"/>
        <item m="1" x="6979"/>
        <item m="1" x="4436"/>
        <item m="1" x="4917"/>
        <item m="1" x="4913"/>
        <item m="1" x="3572"/>
        <item m="1" x="7559"/>
        <item m="1" x="6258"/>
        <item m="1" x="6461"/>
        <item m="1" x="6471"/>
        <item m="1" x="7115"/>
        <item m="1" x="6376"/>
        <item m="1" x="6852"/>
        <item m="1" x="4724"/>
        <item m="1" x="4604"/>
        <item m="1" x="3846"/>
        <item m="1" x="3261"/>
        <item m="1" x="4614"/>
        <item m="1" x="6875"/>
        <item m="1" x="7470"/>
        <item m="1" x="2967"/>
        <item m="1" x="7344"/>
        <item m="1" x="3423"/>
        <item m="1" x="4894"/>
        <item m="1" x="3933"/>
        <item m="1" x="6742"/>
        <item m="1" x="6256"/>
        <item m="1" x="5570"/>
        <item m="1" x="2851"/>
        <item m="1" x="4183"/>
        <item m="1" x="6764"/>
        <item m="1" x="4789"/>
        <item m="1" x="4138"/>
        <item m="1" x="5507"/>
        <item m="1" x="6168"/>
        <item m="1" x="6663"/>
        <item m="1" x="2822"/>
        <item m="1" x="4072"/>
        <item m="1" x="3939"/>
        <item m="1" x="4219"/>
        <item m="1" x="2871"/>
        <item m="1" x="2876"/>
        <item m="1" x="3333"/>
        <item m="1" x="6783"/>
        <item m="1" x="2872"/>
        <item m="1" x="3196"/>
        <item m="1" x="3258"/>
        <item m="1" x="6433"/>
        <item m="1" x="6685"/>
        <item m="1" x="4992"/>
        <item m="1" x="7347"/>
        <item m="1" x="4577"/>
        <item m="1" x="6469"/>
        <item m="1" x="3865"/>
        <item m="1" x="5937"/>
        <item m="1" x="7261"/>
        <item m="1" x="7392"/>
        <item m="1" x="5610"/>
        <item x="780"/>
        <item m="1" x="5206"/>
        <item m="1" x="6917"/>
        <item m="1" x="5181"/>
        <item m="1" x="6228"/>
        <item m="1" x="4862"/>
        <item m="1" x="5830"/>
        <item m="1" x="6058"/>
        <item x="958"/>
        <item x="959"/>
        <item x="966"/>
        <item m="1" x="7193"/>
        <item m="1" x="5865"/>
        <item m="1" x="4855"/>
        <item m="1" x="5226"/>
        <item x="1062"/>
        <item m="1" x="3729"/>
        <item m="1" x="3418"/>
        <item m="1" x="3412"/>
        <item m="1" x="7330"/>
        <item m="1" x="6028"/>
        <item x="1367"/>
        <item m="1" x="4567"/>
        <item m="1" x="5212"/>
        <item m="1" x="7391"/>
        <item m="1" x="3836"/>
        <item m="1" x="5190"/>
        <item m="1" x="7463"/>
        <item m="1" x="6529"/>
        <item m="1" x="4961"/>
        <item m="1" x="3634"/>
        <item m="1" x="6312"/>
        <item m="1" x="7856"/>
        <item m="1" x="3252"/>
        <item m="1" x="6423"/>
        <item m="1" x="3961"/>
        <item m="1" x="6545"/>
        <item m="1" x="6991"/>
        <item m="1" x="3442"/>
        <item m="1" x="7358"/>
        <item m="1" x="7098"/>
        <item m="1" x="7952"/>
        <item m="1" x="4195"/>
        <item m="1" x="6417"/>
        <item m="1" x="3231"/>
        <item m="1" x="5431"/>
        <item m="1" x="4065"/>
        <item m="1" x="3120"/>
        <item m="1" x="5038"/>
        <item m="1" x="3612"/>
        <item m="1" x="3470"/>
        <item m="1" x="7898"/>
        <item m="1" x="3813"/>
        <item m="1" x="5164"/>
        <item m="1" x="4002"/>
        <item m="1" x="6818"/>
        <item m="1" x="7283"/>
        <item m="1" x="3370"/>
        <item m="1" x="4471"/>
        <item m="1" x="5597"/>
        <item m="1" x="4212"/>
        <item m="1" x="5229"/>
        <item x="1941"/>
        <item m="1" x="3359"/>
        <item m="1" x="7403"/>
        <item m="1" x="3481"/>
        <item x="1975"/>
        <item x="2058"/>
        <item m="1" x="7679"/>
        <item m="1" x="5037"/>
        <item m="1" x="6383"/>
        <item m="1" x="7807"/>
        <item m="1" x="7398"/>
        <item m="1" x="5984"/>
        <item x="2356"/>
        <item m="1" x="7734"/>
        <item m="1" x="5691"/>
        <item m="1" x="6091"/>
        <item x="2346"/>
        <item m="1" x="5710"/>
        <item x="2389"/>
        <item x="2433"/>
        <item m="1" x="4959"/>
        <item m="1" x="3630"/>
        <item m="1" x="4742"/>
        <item x="2548"/>
        <item m="1" x="3692"/>
        <item m="1" x="4010"/>
        <item m="1" x="5377"/>
        <item m="1" x="7553"/>
        <item m="1" x="7056"/>
        <item m="1" x="6702"/>
        <item m="1" x="6803"/>
        <item m="1" x="5422"/>
        <item m="1" x="7605"/>
        <item m="1" x="4922"/>
        <item m="1" x="3055"/>
        <item m="1" x="5909"/>
        <item x="2588"/>
        <item m="1" x="7248"/>
        <item m="1" x="3325"/>
        <item m="1" x="5517"/>
        <item m="1" x="4146"/>
        <item m="1" x="3687"/>
        <item m="1" x="7431"/>
        <item m="1" x="3972"/>
        <item m="1" x="7166"/>
        <item x="2712"/>
        <item m="1" x="7271"/>
        <item m="1" x="5418"/>
        <item m="1" x="2838"/>
        <item m="1" x="7268"/>
        <item m="1" x="3675"/>
        <item m="1" x="7100"/>
        <item m="1" x="7167"/>
        <item m="1" x="5840"/>
        <item m="1" x="6607"/>
        <item m="1" x="3804"/>
        <item m="1" x="3228"/>
        <item m="1" x="4452"/>
        <item m="1" x="5818"/>
        <item m="1" x="4571"/>
        <item m="1" x="7140"/>
        <item m="1" x="6522"/>
        <item m="1" x="6066"/>
        <item m="1" x="7377"/>
        <item m="1" x="4380"/>
        <item m="1" x="6473"/>
        <item x="133"/>
        <item m="1" x="6744"/>
        <item x="171"/>
        <item m="1" x="5609"/>
        <item x="271"/>
        <item m="1" x="2895"/>
        <item m="1" x="3001"/>
        <item m="1" x="6916"/>
        <item m="1" x="2886"/>
        <item m="1" x="6925"/>
        <item m="1" x="5648"/>
        <item x="351"/>
        <item x="372"/>
        <item m="1" x="7220"/>
        <item m="1" x="4559"/>
        <item x="751"/>
        <item m="1" x="5139"/>
        <item m="1" x="3789"/>
        <item m="1" x="5587"/>
        <item x="790"/>
        <item m="1" x="3503"/>
        <item x="871"/>
        <item m="1" x="7317"/>
        <item m="1" x="3429"/>
        <item x="1026"/>
        <item m="1" x="6002"/>
        <item m="1" x="6576"/>
        <item m="1" x="4520"/>
        <item m="1" x="7973"/>
        <item m="1" x="4214"/>
        <item m="1" x="4091"/>
        <item m="1" x="6951"/>
        <item m="1" x="3017"/>
        <item m="1" x="4795"/>
        <item m="1" x="2978"/>
        <item m="1" x="3441"/>
        <item m="1" x="6798"/>
        <item x="1540"/>
        <item m="1" x="6577"/>
        <item x="1513"/>
        <item m="1" x="7021"/>
        <item m="1" x="4833"/>
        <item m="1" x="4318"/>
        <item m="1" x="4584"/>
        <item m="1" x="5949"/>
        <item m="1" x="4417"/>
        <item m="1" x="5171"/>
        <item m="1" x="5163"/>
        <item m="1" x="4727"/>
        <item x="1722"/>
        <item m="1" x="4718"/>
        <item m="1" x="6108"/>
        <item m="1" x="4353"/>
        <item m="1" x="4395"/>
        <item m="1" x="5760"/>
        <item m="1" x="3013"/>
        <item m="1" x="3283"/>
        <item m="1" x="3606"/>
        <item m="1" x="3502"/>
        <item m="1" x="3131"/>
        <item m="1" x="3060"/>
        <item x="1855"/>
        <item m="1" x="3351"/>
        <item m="1" x="7397"/>
        <item m="1" x="4712"/>
        <item m="1" x="3476"/>
        <item m="1" x="6615"/>
        <item x="2077"/>
        <item x="2044"/>
        <item x="2126"/>
        <item x="2191"/>
        <item m="1" x="5417"/>
        <item m="1" x="5756"/>
        <item m="1" x="6992"/>
        <item m="1" x="7932"/>
        <item m="1" x="4050"/>
        <item m="1" x="6441"/>
        <item m="1" x="7746"/>
        <item m="1" x="6721"/>
        <item m="1" x="4405"/>
        <item m="1" x="4401"/>
        <item m="1" x="3171"/>
        <item m="1" x="6565"/>
        <item m="1" x="3640"/>
        <item m="1" x="6716"/>
        <item m="1" x="5768"/>
        <item m="1" x="6763"/>
        <item x="2600"/>
        <item m="1" x="6492"/>
        <item m="1" x="5395"/>
        <item m="1" x="4526"/>
        <item m="1" x="7225"/>
        <item m="1" x="3913"/>
        <item m="1" x="3478"/>
        <item m="1" x="6816"/>
        <item m="1" x="7522"/>
        <item m="1" x="5293"/>
        <item m="1" x="5047"/>
        <item m="1" x="7696"/>
        <item x="2670"/>
        <item m="1" x="3622"/>
        <item m="1" x="6986"/>
        <item m="1" x="5753"/>
        <item m="1" x="2908"/>
        <item m="1" x="7501"/>
        <item m="1" x="3559"/>
        <item m="1" x="6392"/>
        <item m="1" x="3168"/>
        <item m="1" x="5652"/>
        <item m="1" x="6836"/>
        <item m="1" x="4275"/>
        <item m="1" x="3912"/>
        <item m="1" x="2813"/>
        <item m="1" x="6274"/>
        <item m="1" x="5086"/>
        <item m="1" x="6712"/>
        <item m="1" x="3849"/>
        <item m="1" x="4017"/>
        <item m="1" x="4672"/>
        <item m="1" x="7911"/>
        <item m="1" x="3889"/>
        <item m="1" x="6603"/>
        <item m="1" x="3425"/>
        <item m="1" x="3773"/>
        <item m="1" x="5388"/>
        <item m="1" x="4399"/>
        <item m="1" x="5877"/>
        <item m="1" x="7201"/>
        <item m="1" x="6962"/>
        <item m="1" x="3050"/>
        <item m="1" x="4286"/>
        <item m="1" x="3909"/>
        <item m="1" x="6436"/>
        <item m="1" x="3659"/>
        <item m="1" x="5653"/>
        <item m="1" x="7808"/>
        <item m="1" x="6727"/>
        <item x="260"/>
        <item x="261"/>
        <item m="1" x="6682"/>
        <item m="1" x="7445"/>
        <item x="236"/>
        <item m="1" x="6353"/>
        <item m="1" x="7017"/>
        <item m="1" x="5681"/>
        <item m="1" x="5479"/>
        <item m="1" x="3920"/>
        <item m="1" x="6145"/>
        <item m="1" x="4594"/>
        <item m="1" x="3480"/>
        <item m="1" x="5899"/>
        <item m="1" x="5566"/>
        <item m="1" x="3539"/>
        <item m="1" x="4132"/>
        <item m="1" x="4888"/>
        <item m="1" x="6160"/>
        <item m="1" x="5282"/>
        <item m="1" x="5896"/>
        <item m="1" x="6185"/>
        <item m="1" x="4644"/>
        <item m="1" x="6251"/>
        <item m="1" x="6247"/>
        <item m="1" x="7554"/>
        <item m="1" x="7456"/>
        <item m="1" x="5015"/>
        <item m="1" x="4455"/>
        <item m="1" x="4897"/>
        <item x="805"/>
        <item m="1" x="6819"/>
        <item m="1" x="3783"/>
        <item m="1" x="5369"/>
        <item m="1" x="6260"/>
        <item x="947"/>
        <item m="1" x="5782"/>
        <item m="1" x="4653"/>
        <item m="1" x="3282"/>
        <item m="1" x="5323"/>
        <item m="1" x="6146"/>
        <item m="1" x="4667"/>
        <item m="1" x="7060"/>
        <item m="1" x="2925"/>
        <item m="1" x="3173"/>
        <item m="1" x="6319"/>
        <item m="1" x="7343"/>
        <item m="1" x="7768"/>
        <item m="1" x="3745"/>
        <item m="1" x="7094"/>
        <item m="1" x="5454"/>
        <item m="1" x="4634"/>
        <item m="1" x="4529"/>
        <item m="1" x="4416"/>
        <item m="1" x="3209"/>
        <item m="1" x="2910"/>
        <item m="1" x="3184"/>
        <item m="1" x="3877"/>
        <item m="1" x="4766"/>
        <item m="1" x="7204"/>
        <item m="1" x="5882"/>
        <item m="1" x="3663"/>
        <item m="1" x="4770"/>
        <item m="1" x="4521"/>
        <item m="1" x="6041"/>
        <item m="1" x="3422"/>
        <item m="1" x="4164"/>
        <item m="1" x="3918"/>
        <item m="1" x="3026"/>
        <item m="1" x="3555"/>
        <item m="1" x="3597"/>
        <item m="1" x="3053"/>
        <item m="1" x="4124"/>
        <item m="1" x="2827"/>
        <item m="1" x="3885"/>
        <item m="1" x="2946"/>
        <item m="1" x="4826"/>
        <item x="1074"/>
        <item m="1" x="7993"/>
        <item m="1" x="4769"/>
        <item m="1" x="6695"/>
        <item m="1" x="7988"/>
        <item m="1" x="6811"/>
        <item m="1" x="5891"/>
        <item m="1" x="7053"/>
        <item m="1" x="6935"/>
        <item x="1309"/>
        <item x="1301"/>
        <item x="1314"/>
        <item x="1310"/>
        <item x="1338"/>
        <item x="1304"/>
        <item x="1305"/>
        <item x="1342"/>
        <item x="1311"/>
        <item m="1" x="3862"/>
        <item m="1" x="7970"/>
        <item m="1" x="7155"/>
        <item m="1" x="2879"/>
        <item m="1" x="3583"/>
        <item m="1" x="6548"/>
        <item m="1" x="5469"/>
        <item m="1" x="4098"/>
        <item m="1" x="6794"/>
        <item m="1" x="7758"/>
        <item m="1" x="4717"/>
        <item m="1" x="7720"/>
        <item m="1" x="4220"/>
        <item m="1" x="7975"/>
        <item m="1" x="7868"/>
        <item m="1" x="6099"/>
        <item m="1" x="5210"/>
        <item m="1" x="6552"/>
        <item m="1" x="6429"/>
        <item m="1" x="5786"/>
        <item m="1" x="7159"/>
        <item m="1" x="5834"/>
        <item m="1" x="7506"/>
        <item m="1" x="6199"/>
        <item m="1" x="6767"/>
        <item m="1" x="5363"/>
        <item m="1" x="4109"/>
        <item m="1" x="6689"/>
        <item m="1" x="7985"/>
        <item m="1" x="4509"/>
        <item x="1812"/>
        <item m="1" x="5639"/>
        <item m="1" x="7202"/>
        <item m="1" x="7631"/>
        <item m="1" x="3021"/>
        <item m="1" x="6005"/>
        <item m="1" x="4268"/>
        <item m="1" x="3277"/>
        <item m="1" x="3516"/>
        <item m="1" x="3742"/>
        <item m="1" x="4516"/>
        <item m="1" x="5878"/>
        <item m="1" x="6923"/>
        <item m="1" x="4626"/>
        <item m="1" x="6010"/>
        <item m="1" x="5727"/>
        <item m="1" x="4633"/>
        <item m="1" x="5183"/>
        <item m="1" x="6220"/>
        <item m="1" x="7036"/>
        <item m="1" x="3362"/>
        <item m="1" x="3459"/>
        <item m="1" x="2916"/>
        <item m="1" x="3919"/>
        <item m="1" x="7226"/>
        <item m="1" x="7373"/>
        <item m="1" x="5123"/>
        <item m="1" x="2892"/>
        <item m="1" x="4701"/>
        <item m="1" x="3884"/>
        <item x="1886"/>
        <item m="1" x="6143"/>
        <item m="1" x="3787"/>
        <item x="2037"/>
        <item x="2057"/>
        <item m="1" x="7101"/>
        <item m="1" x="3801"/>
        <item m="1" x="5788"/>
        <item x="2387"/>
        <item x="2394"/>
        <item m="1" x="7050"/>
        <item m="1" x="3019"/>
        <item m="1" x="4242"/>
        <item m="1" x="4731"/>
        <item m="1" x="3189"/>
        <item x="2376"/>
        <item m="1" x="4252"/>
        <item x="2424"/>
        <item x="2372"/>
        <item x="2417"/>
        <item m="1" x="5625"/>
        <item m="1" x="3653"/>
        <item x="2511"/>
        <item x="2508"/>
        <item x="2538"/>
        <item m="1" x="2949"/>
        <item m="1" x="4244"/>
        <item m="1" x="4334"/>
        <item m="1" x="6807"/>
        <item x="2625"/>
        <item m="1" x="6823"/>
        <item m="1" x="6990"/>
        <item m="1" x="6732"/>
        <item x="2583"/>
        <item x="2585"/>
        <item m="1" x="7339"/>
        <item m="1" x="7897"/>
        <item m="1" x="7934"/>
        <item x="2577"/>
        <item m="1" x="5420"/>
        <item m="1" x="3078"/>
        <item m="1" x="2840"/>
        <item x="2637"/>
        <item m="1" x="2959"/>
        <item x="2582"/>
        <item m="1" x="4284"/>
        <item m="1" x="4307"/>
        <item m="1" x="6272"/>
        <item m="1" x="5674"/>
        <item x="2605"/>
        <item x="2624"/>
        <item m="1" x="4427"/>
        <item m="1" x="6745"/>
        <item m="1" x="7235"/>
        <item x="2674"/>
        <item m="1" x="7485"/>
        <item m="1" x="6609"/>
        <item m="1" x="3695"/>
        <item x="2689"/>
        <item m="1" x="4371"/>
        <item m="1" x="6354"/>
        <item x="2671"/>
        <item m="1" x="7128"/>
        <item m="1" x="5138"/>
        <item m="1" x="6360"/>
        <item m="1" x="6155"/>
        <item m="1" x="4912"/>
        <item m="1" x="6595"/>
        <item m="1" x="5010"/>
        <item m="1" x="5009"/>
        <item m="1" x="3186"/>
        <item m="1" x="5254"/>
        <item m="1" x="6759"/>
        <item m="1" x="5821"/>
        <item m="1" x="4338"/>
        <item m="1" x="4403"/>
        <item m="1" x="7584"/>
        <item m="1" x="6180"/>
        <item m="1" x="3795"/>
        <item m="1" x="4034"/>
        <item m="1" x="4683"/>
        <item m="1" x="7198"/>
        <item m="1" x="6696"/>
        <item m="1" x="5791"/>
        <item m="1" x="6996"/>
        <item m="1" x="6207"/>
        <item m="1" x="3780"/>
        <item m="1" x="6294"/>
        <item m="1" x="5372"/>
        <item m="1" x="7127"/>
        <item m="1" x="3222"/>
        <item m="1" x="6466"/>
        <item m="1" x="6254"/>
        <item m="1" x="3966"/>
        <item m="1" x="4557"/>
        <item m="1" x="5807"/>
        <item m="1" x="5022"/>
        <item m="1" x="5679"/>
        <item m="1" x="7135"/>
        <item m="1" x="3322"/>
        <item m="1" x="6788"/>
        <item m="1" x="2874"/>
        <item m="1" x="7489"/>
        <item m="1" x="3421"/>
        <item m="1" x="3603"/>
        <item m="1" x="7743"/>
        <item m="1" x="5205"/>
        <item m="1" x="4216"/>
        <item m="1" x="3086"/>
        <item m="1" x="7378"/>
        <item m="1" x="7601"/>
        <item m="1" x="4942"/>
        <item m="1" x="4835"/>
        <item m="1" x="4437"/>
        <item m="1" x="6869"/>
        <item m="1" x="7508"/>
        <item m="1" x="6367"/>
        <item m="1" x="3216"/>
        <item m="1" x="6706"/>
        <item m="1" x="4331"/>
        <item m="1" x="7245"/>
        <item m="1" x="5275"/>
        <item m="1" x="5291"/>
        <item m="1" x="2958"/>
        <item m="1" x="3576"/>
        <item m="1" x="6886"/>
        <item m="1" x="4828"/>
        <item m="1" x="3982"/>
        <item m="1" x="7823"/>
        <item m="1" x="4939"/>
        <item m="1" x="7744"/>
        <item m="1" x="4340"/>
        <item m="1" x="4923"/>
        <item m="1" x="3764"/>
        <item m="1" x="5270"/>
        <item m="1" x="6815"/>
        <item m="1" x="4503"/>
        <item m="1" x="3320"/>
        <item m="1" x="6533"/>
        <item m="1" x="4692"/>
        <item m="1" x="2983"/>
        <item m="1" x="5963"/>
        <item m="1" x="4953"/>
        <item m="1" x="7996"/>
        <item m="1" x="5192"/>
        <item m="1" x="5833"/>
        <item m="1" x="7022"/>
        <item m="1" x="6280"/>
        <item m="1" x="4915"/>
        <item m="1" x="3574"/>
        <item m="1" x="5498"/>
        <item m="1" x="7581"/>
        <item m="1" x="4129"/>
        <item m="1" x="4799"/>
        <item m="1" x="6174"/>
        <item m="1" x="6432"/>
        <item m="1" x="5033"/>
        <item m="1" x="7939"/>
        <item m="1" x="3617"/>
        <item m="1" x="3938"/>
        <item m="1" x="5156"/>
        <item m="1" x="4058"/>
        <item m="1" x="6606"/>
        <item m="1" x="3554"/>
        <item m="1" x="6378"/>
        <item m="1" x="4511"/>
        <item m="1" x="6638"/>
        <item m="1" x="7827"/>
        <item m="1" x="5675"/>
        <item m="1" x="3214"/>
        <item m="1" x="7937"/>
        <item m="1" x="4871"/>
        <item m="1" x="6100"/>
        <item m="1" x="6117"/>
        <item m="1" x="4205"/>
        <item m="1" x="6940"/>
        <item m="1" x="2950"/>
        <item m="1" x="4581"/>
        <item m="1" x="5946"/>
        <item m="1" x="5255"/>
        <item m="1" x="6676"/>
        <item m="1" x="7386"/>
        <item m="1" x="6985"/>
        <item m="1" x="3872"/>
        <item m="1" x="5633"/>
        <item m="1" x="5124"/>
        <item m="1" x="5790"/>
        <item m="1" x="4425"/>
        <item m="1" x="6361"/>
        <item m="1" x="4077"/>
        <item m="1" x="4301"/>
        <item m="1" x="5244"/>
        <item m="1" x="6077"/>
        <item m="1" x="6596"/>
        <item m="1" x="3893"/>
        <item m="1" x="5014"/>
        <item m="1" x="7593"/>
        <item m="1" x="7500"/>
        <item m="1" x="7102"/>
        <item m="1" x="7776"/>
        <item m="1" x="6693"/>
        <item m="1" x="5136"/>
        <item m="1" x="5034"/>
        <item m="1" x="6043"/>
        <item m="1" x="3072"/>
        <item m="1" x="3553"/>
        <item m="1" x="3293"/>
        <item m="1" x="7390"/>
        <item m="1" x="6311"/>
        <item m="1" x="7616"/>
        <item m="1" x="7613"/>
        <item m="1" x="4229"/>
        <item m="1" x="2884"/>
        <item m="1" x="4207"/>
        <item m="1" x="2849"/>
        <item m="1" x="4985"/>
        <item m="1" x="4180"/>
        <item m="1" x="7925"/>
        <item m="1" x="4535"/>
        <item m="1" x="3070"/>
        <item m="1" x="3707"/>
        <item m="1" x="6335"/>
        <item m="1" x="5529"/>
        <item m="1" x="5298"/>
        <item m="1" x="2945"/>
        <item m="1" x="3310"/>
        <item m="1" x="7935"/>
        <item m="1" x="3638"/>
        <item m="1" x="7828"/>
        <item m="1" x="7814"/>
        <item m="1" x="4358"/>
        <item m="1" x="3201"/>
        <item m="1" x="7872"/>
        <item m="1" x="5054"/>
        <item m="1" x="5709"/>
        <item m="1" x="4462"/>
        <item m="1" x="3944"/>
        <item m="1" x="5424"/>
        <item m="1" x="5307"/>
        <item m="1" x="3936"/>
        <item m="1" x="7112"/>
        <item m="1" x="6907"/>
        <item m="1" x="4329"/>
        <item m="1" x="6187"/>
        <item m="1" x="7595"/>
        <item m="1" x="3550"/>
        <item m="1" x="6290"/>
        <item m="1" x="3715"/>
        <item m="1" x="7301"/>
        <item m="1" x="6399"/>
        <item m="1" x="5409"/>
        <item m="1" x="7707"/>
        <item m="1" x="3562"/>
        <item m="1" x="5703"/>
        <item m="1" x="7530"/>
        <item m="1" x="7699"/>
        <item m="1" x="3054"/>
        <item m="1" x="7468"/>
        <item m="1" x="6634"/>
        <item m="1" x="4223"/>
        <item m="1" x="6212"/>
        <item m="1" x="5908"/>
        <item m="1" x="4052"/>
        <item m="1" x="7375"/>
        <item m="1" x="4839"/>
        <item m="1" x="3822"/>
        <item m="1" x="7638"/>
        <item m="1" x="7797"/>
        <item m="1" x="6516"/>
        <item m="1" x="2987"/>
        <item m="1" x="4965"/>
        <item m="1" x="5173"/>
        <item m="1" x="7257"/>
        <item m="1" x="3113"/>
        <item m="1" x="6431"/>
        <item m="1" x="4616"/>
        <item m="1" x="6554"/>
        <item m="1" x="4592"/>
        <item m="1" x="4707"/>
        <item m="1" x="7018"/>
        <item m="1" x="5093"/>
        <item m="1" x="4060"/>
        <item m="1" x="7174"/>
        <item m="1" x="3952"/>
        <item m="1" x="4487"/>
        <item m="1" x="7867"/>
        <item m="1" x="5193"/>
        <item m="1" x="7688"/>
        <item m="1" x="5576"/>
        <item m="1" x="5449"/>
        <item m="1" x="3754"/>
        <item m="1" x="6694"/>
        <item m="1" x="3454"/>
        <item m="1" x="6537"/>
        <item m="1" x="6770"/>
        <item m="1" x="2858"/>
        <item m="1" x="7149"/>
        <item m="1" x="4360"/>
        <item m="1" x="7180"/>
        <item m="1" x="4606"/>
        <item m="1" x="5825"/>
        <item m="1" x="3253"/>
        <item m="1" x="7051"/>
        <item m="1" x="5919"/>
        <item m="1" x="6652"/>
        <item m="1" x="3080"/>
        <item m="1" x="6881"/>
        <item m="1" x="5316"/>
        <item m="1" x="5641"/>
        <item m="1" x="6776"/>
        <item m="1" x="5733"/>
        <item m="1" x="4190"/>
        <item m="1" x="5484"/>
        <item m="1" x="6989"/>
        <item m="1" x="4116"/>
        <item m="1" x="7950"/>
        <item m="1" x="7641"/>
        <item m="1" x="5444"/>
        <item m="1" x="7284"/>
        <item m="1" x="6214"/>
        <item m="1" x="5851"/>
        <item m="1" x="4494"/>
        <item m="1" x="3249"/>
        <item m="1" x="6151"/>
        <item m="1" x="6138"/>
        <item m="1" x="6602"/>
        <item m="1" x="4772"/>
        <item m="1" x="4210"/>
        <item m="1" x="4090"/>
        <item m="1" x="5921"/>
        <item m="1" x="5939"/>
        <item m="1" x="3463"/>
        <item m="1" x="7262"/>
        <item x="339"/>
        <item x="408"/>
        <item x="413"/>
        <item x="456"/>
        <item m="1" x="7334"/>
        <item x="410"/>
        <item m="1" x="7219"/>
        <item m="1" x="4136"/>
        <item m="1" x="6150"/>
        <item m="1" x="4899"/>
        <item m="1" x="7449"/>
        <item m="1" x="4659"/>
        <item m="1" x="6033"/>
        <item m="1" x="4753"/>
        <item m="1" x="5102"/>
        <item m="1" x="5898"/>
        <item m="1" x="7324"/>
        <item m="1" x="6446"/>
        <item m="1" x="3340"/>
        <item m="1" x="6132"/>
        <item x="639"/>
        <item m="1" x="3406"/>
        <item m="1" x="3300"/>
        <item m="1" x="4536"/>
        <item m="1" x="6153"/>
        <item m="1" x="4776"/>
        <item m="1" x="6246"/>
        <item m="1" x="6024"/>
        <item m="1" x="4402"/>
        <item m="1" x="4261"/>
        <item m="1" x="5685"/>
        <item x="766"/>
        <item x="750"/>
        <item x="785"/>
        <item x="782"/>
        <item x="798"/>
        <item m="1" x="5634"/>
        <item x="744"/>
        <item x="836"/>
        <item m="1" x="5127"/>
        <item m="1" x="3436"/>
        <item m="1" x="5859"/>
        <item m="1" x="4499"/>
        <item m="1" x="3547"/>
        <item m="1" x="5780"/>
        <item m="1" x="7279"/>
        <item m="1" x="4200"/>
        <item m="1" x="5890"/>
        <item m="1" x="3061"/>
        <item m="1" x="3666"/>
        <item m="1" x="4765"/>
        <item m="1" x="6164"/>
        <item m="1" x="4783"/>
        <item m="1" x="6032"/>
        <item m="1" x="7462"/>
        <item m="1" x="6574"/>
        <item m="1" x="7192"/>
        <item m="1" x="7062"/>
        <item m="1" x="7333"/>
        <item m="1" x="4415"/>
        <item m="1" x="6252"/>
        <item m="1" x="7560"/>
        <item m="1" x="6373"/>
        <item m="1" x="3979"/>
        <item m="1" x="7748"/>
        <item m="1" x="7224"/>
        <item m="1" x="5379"/>
        <item m="1" x="3414"/>
        <item m="1" x="2866"/>
        <item x="1205"/>
        <item m="1" x="3840"/>
        <item m="1" x="7963"/>
        <item m="1" x="6422"/>
        <item m="1" x="6149"/>
        <item x="1353"/>
        <item m="1" x="4321"/>
        <item m="1" x="3448"/>
        <item m="1" x="7582"/>
        <item m="1" x="3860"/>
        <item m="1" x="3971"/>
        <item m="1" x="7757"/>
        <item m="1" x="7971"/>
        <item m="1" x="5335"/>
        <item m="1" x="7025"/>
        <item m="1" x="3119"/>
        <item m="1" x="2878"/>
        <item m="1" x="6667"/>
        <item m="1" x="7863"/>
        <item m="1" x="7961"/>
        <item m="1" x="5322"/>
        <item m="1" x="6438"/>
        <item m="1" x="6674"/>
        <item m="1" x="3964"/>
        <item m="1" x="5350"/>
        <item m="1" x="5948"/>
        <item m="1" x="6085"/>
        <item m="1" x="4838"/>
        <item m="1" x="7273"/>
        <item m="1" x="7394"/>
        <item m="1" x="3332"/>
        <item m="1" x="6203"/>
        <item m="1" x="3239"/>
        <item m="1" x="4829"/>
        <item m="1" x="3477"/>
        <item m="1" x="6092"/>
        <item m="1" x="6073"/>
        <item m="1" x="4076"/>
        <item m="1" x="7267"/>
        <item m="1" x="5950"/>
        <item m="1" x="7399"/>
        <item m="1" x="4588"/>
        <item m="1" x="3339"/>
        <item m="1" x="4322"/>
        <item m="1" x="4704"/>
        <item m="1" x="5058"/>
        <item m="1" x="4582"/>
        <item m="1" x="5958"/>
        <item m="1" x="3349"/>
        <item m="1" x="5575"/>
        <item m="1" x="4187"/>
        <item m="1" x="4949"/>
        <item m="1" x="5306"/>
        <item m="1" x="6513"/>
        <item m="1" x="3812"/>
        <item m="1" x="6503"/>
        <item x="1726"/>
        <item m="1" x="7289"/>
        <item m="1" x="6946"/>
        <item m="1" x="4064"/>
        <item m="1" x="4346"/>
        <item m="1" x="5743"/>
        <item m="1" x="5638"/>
        <item m="1" x="3286"/>
        <item m="1" x="3407"/>
        <item m="1" x="7035"/>
        <item m="1" x="3031"/>
        <item m="1" x="2914"/>
        <item m="1" x="7982"/>
        <item m="1" x="3133"/>
        <item m="1" x="4495"/>
        <item m="1" x="3148"/>
        <item m="1" x="6948"/>
        <item m="1" x="4867"/>
        <item m="1" x="6025"/>
        <item m="1" x="4365"/>
        <item m="1" x="4510"/>
        <item m="1" x="3521"/>
        <item m="1" x="5751"/>
        <item m="1" x="6134"/>
        <item m="1" x="7325"/>
        <item m="1" x="4266"/>
        <item m="1" x="4754"/>
        <item m="1" x="4377"/>
        <item m="1" x="4625"/>
        <item m="1" x="7436"/>
        <item m="1" x="4646"/>
        <item m="1" x="7054"/>
        <item m="1" x="7298"/>
        <item m="1" x="3163"/>
        <item m="1" x="5735"/>
        <item m="1" x="4386"/>
        <item m="1" x="4861"/>
        <item m="1" x="7989"/>
        <item x="1893"/>
        <item x="1913"/>
        <item m="1" x="7076"/>
        <item m="1" x="5230"/>
        <item x="1909"/>
        <item m="1" x="7882"/>
        <item x="1890"/>
        <item x="1927"/>
        <item m="1" x="7680"/>
        <item x="1971"/>
        <item x="1978"/>
        <item x="2046"/>
        <item m="1" x="3353"/>
        <item m="1" x="5154"/>
        <item m="1" x="4854"/>
        <item m="1" x="7549"/>
        <item m="1" x="3489"/>
        <item m="1" x="3180"/>
        <item m="1" x="4408"/>
        <item m="1" x="5764"/>
        <item m="1" x="3621"/>
        <item m="1" x="4954"/>
        <item m="1" x="7124"/>
        <item m="1" x="7745"/>
        <item m="1" x="7178"/>
        <item m="1" x="6999"/>
        <item m="1" x="4163"/>
        <item m="1" x="7120"/>
        <item m="1" x="4139"/>
        <item m="1" x="4049"/>
        <item m="1" x="6315"/>
        <item m="1" x="5627"/>
        <item m="1" x="2835"/>
        <item m="1" x="7933"/>
        <item m="1" x="3077"/>
        <item m="1" x="4847"/>
        <item m="1" x="5801"/>
        <item m="1" x="5516"/>
        <item m="1" x="4157"/>
        <item m="1" x="3088"/>
        <item m="1" x="6843"/>
        <item m="1" x="5535"/>
        <item m="1" x="6500"/>
        <item m="1" x="6632"/>
        <item m="1" x="4439"/>
        <item m="1" x="6282"/>
        <item m="1" x="2933"/>
        <item m="1" x="7068"/>
        <item m="1" x="3696"/>
        <item m="1" x="6625"/>
        <item m="1" x="4558"/>
        <item m="1" x="5553"/>
        <item m="1" x="7684"/>
        <item m="1" x="6386"/>
        <item m="1" x="6139"/>
        <item m="1" x="6080"/>
        <item m="1" x="2893"/>
        <item m="1" x="3915"/>
        <item m="1" x="6371"/>
        <item m="1" x="7579"/>
        <item m="1" x="6273"/>
        <item m="1" x="4025"/>
        <item m="1" x="7917"/>
        <item m="1" x="5262"/>
        <item m="1" x="5119"/>
        <item m="1" x="5253"/>
        <item m="1" x="7644"/>
        <item m="1" x="3684"/>
        <item m="1" x="6482"/>
        <item m="1" x="5500"/>
        <item m="1" x="7660"/>
        <item m="1" x="5272"/>
        <item m="1" x="3568"/>
        <item m="1" x="3794"/>
        <item m="1" x="5148"/>
        <item m="1" x="6608"/>
        <item m="1" x="3907"/>
        <item m="1" x="7796"/>
        <item m="1" x="3774"/>
        <item m="1" x="4911"/>
        <item m="1" x="5142"/>
        <item m="1" x="3825"/>
        <item m="1" x="4660"/>
        <item m="1" x="3302"/>
        <item m="1" x="7677"/>
        <item m="1" x="5900"/>
        <item m="1" x="3697"/>
        <item m="1" x="4434"/>
        <item m="1" x="4170"/>
        <item m="1" x="7481"/>
        <item m="1" x="5555"/>
        <item m="1" x="5041"/>
        <item m="1" x="6172"/>
        <item m="1" x="6570"/>
        <item m="1" x="5232"/>
        <item m="1" x="7249"/>
        <item m="1" x="3327"/>
        <item m="1" x="4693"/>
        <item m="1" x="7372"/>
        <item m="1" x="6064"/>
        <item m="1" x="7137"/>
        <item m="1" x="3097"/>
        <item m="1" x="3416"/>
        <item m="1" x="4925"/>
        <item m="1" x="6677"/>
        <item m="1" x="6283"/>
        <item m="1" x="4316"/>
        <item m="1" x="6487"/>
        <item m="1" x="3800"/>
        <item m="1" x="7123"/>
        <item m="1" x="5944"/>
        <item m="1" x="5352"/>
        <item m="1" x="7141"/>
        <item m="1" x="4579"/>
        <item m="1" x="5153"/>
        <item m="1" x="6507"/>
        <item m="1" x="6532"/>
        <item m="1" x="4986"/>
        <item m="1" x="3584"/>
        <item m="1" x="5167"/>
        <item m="1" x="7703"/>
        <item m="1" x="3212"/>
        <item m="1" x="7590"/>
        <item m="1" x="6563"/>
        <item m="1" x="3817"/>
        <item m="1" x="5926"/>
        <item m="1" x="3948"/>
        <item x="360"/>
        <item x="371"/>
        <item m="1" x="5761"/>
        <item m="1" x="6711"/>
        <item m="1" x="6156"/>
        <item m="1" x="5005"/>
        <item m="1" x="3296"/>
        <item m="1" x="3287"/>
        <item x="434"/>
        <item m="1" x="7570"/>
        <item m="1" x="7303"/>
        <item m="1" x="4647"/>
        <item m="1" x="6264"/>
        <item m="1" x="6118"/>
        <item m="1" x="3182"/>
        <item m="1" x="7450"/>
        <item m="1" x="3533"/>
        <item m="1" x="6581"/>
        <item m="1" x="6262"/>
        <item m="1" x="5109"/>
        <item m="1" x="7212"/>
        <item m="1" x="4901"/>
        <item m="1" x="3386"/>
        <item m="1" x="3765"/>
        <item m="1" x="7653"/>
        <item m="1" x="4656"/>
        <item m="1" x="6350"/>
        <item m="1" x="6004"/>
        <item m="1" x="6478"/>
        <item m="1" x="4737"/>
        <item m="1" x="5887"/>
        <item m="1" x="7568"/>
        <item m="1" x="7418"/>
        <item m="1" x="7471"/>
        <item m="1" x="3676"/>
        <item m="1" x="6697"/>
        <item m="1" x="4457"/>
        <item m="1" x="6368"/>
        <item m="1" x="3628"/>
        <item m="1" x="5869"/>
        <item m="1" x="5023"/>
        <item m="1" x="4957"/>
        <item m="1" x="4934"/>
        <item m="1" x="4000"/>
        <item m="1" x="4586"/>
        <item m="1" x="4851"/>
        <item m="1" x="5985"/>
        <item m="1" x="7706"/>
        <item m="1" x="7421"/>
        <item m="1" x="7185"/>
        <item m="1" x="3700"/>
        <item m="1" x="4430"/>
        <item m="1" x="5862"/>
        <item m="1" x="7085"/>
        <item m="1" x="4618"/>
        <item m="1" x="3174"/>
        <item m="1" x="5892"/>
        <item m="1" x="4788"/>
        <item m="1" x="7848"/>
        <item m="1" x="4404"/>
        <item m="1" x="4502"/>
        <item m="1" x="5117"/>
        <item m="1" x="4987"/>
        <item m="1" x="4657"/>
        <item m="1" x="5771"/>
        <item m="1" x="3297"/>
        <item m="1" x="3265"/>
        <item m="1" x="5222"/>
        <item m="1" x="6034"/>
        <item m="1" x="3873"/>
        <item m="1" x="7335"/>
        <item m="1" x="7189"/>
        <item m="1" x="3439"/>
        <item m="1" x="5993"/>
        <item m="1" x="4886"/>
        <item m="1" x="3157"/>
        <item m="1" x="5471"/>
        <item m="1" x="4375"/>
        <item x="1140"/>
        <item x="1156"/>
        <item m="1" x="6786"/>
        <item x="1215"/>
        <item x="1195"/>
        <item x="1183"/>
        <item x="1192"/>
        <item x="1188"/>
        <item x="1204"/>
        <item x="1214"/>
        <item x="1208"/>
        <item x="1213"/>
        <item x="1218"/>
        <item m="1" x="6045"/>
        <item m="1" x="6559"/>
        <item m="1" x="6351"/>
        <item m="1" x="3431"/>
        <item m="1" x="6240"/>
        <item m="1" x="3203"/>
        <item m="1" x="7222"/>
        <item m="1" x="6316"/>
        <item m="1" x="7234"/>
        <item m="1" x="3981"/>
        <item m="1" x="5607"/>
        <item x="1407"/>
        <item x="1409"/>
        <item x="1405"/>
        <item x="1414"/>
        <item x="1404"/>
        <item x="1424"/>
        <item x="1408"/>
        <item m="1" x="6549"/>
        <item m="1" x="3118"/>
        <item x="1440"/>
        <item m="1" x="7762"/>
        <item m="1" x="7972"/>
        <item m="1" x="5208"/>
        <item m="1" x="5463"/>
        <item m="1" x="4598"/>
        <item m="1" x="4095"/>
        <item m="1" x="3949"/>
        <item x="1522"/>
        <item m="1" x="2887"/>
        <item m="1" x="3859"/>
        <item m="1" x="4211"/>
        <item m="1" x="5321"/>
        <item m="1" x="4094"/>
        <item m="1" x="6659"/>
        <item m="1" x="7749"/>
        <item m="1" x="5596"/>
        <item m="1" x="6901"/>
        <item m="1" x="5462"/>
        <item m="1" x="6543"/>
        <item m="1" x="2999"/>
        <item m="1" x="7850"/>
        <item m="1" x="5325"/>
        <item m="1" x="7949"/>
        <item m="1" x="6337"/>
        <item m="1" x="7555"/>
        <item m="1" x="7525"/>
        <item m="1" x="6222"/>
        <item m="1" x="6650"/>
        <item m="1" x="6975"/>
        <item m="1" x="6891"/>
        <item m="1" x="5085"/>
        <item m="1" x="2939"/>
        <item m="1" x="3497"/>
        <item x="1570"/>
        <item m="1" x="3728"/>
        <item m="1" x="6202"/>
        <item x="1608"/>
        <item m="1" x="6879"/>
        <item m="1" x="7138"/>
        <item m="1" x="7313"/>
        <item m="1" x="3289"/>
        <item m="1" x="5580"/>
        <item x="1619"/>
        <item x="1624"/>
        <item x="1617"/>
        <item x="1625"/>
        <item x="1622"/>
        <item x="1623"/>
        <item x="1620"/>
        <item x="1621"/>
        <item x="1631"/>
        <item x="1630"/>
        <item x="1634"/>
        <item x="1628"/>
        <item x="1633"/>
        <item x="1632"/>
        <item x="1627"/>
        <item x="1629"/>
        <item x="1639"/>
        <item x="1636"/>
        <item x="1637"/>
        <item x="1638"/>
        <item m="1" x="6658"/>
        <item m="1" x="7849"/>
        <item x="1665"/>
        <item m="1" x="5481"/>
        <item x="1688"/>
        <item x="1671"/>
        <item x="1714"/>
        <item x="1716"/>
        <item m="1" x="4099"/>
        <item m="1" x="7315"/>
        <item m="1" x="6307"/>
        <item m="1" x="2953"/>
        <item m="1" x="3044"/>
        <item m="1" x="4933"/>
        <item m="1" x="4498"/>
        <item m="1" x="7928"/>
        <item m="1" x="4486"/>
        <item m="1" x="5842"/>
        <item m="1" x="6072"/>
        <item m="1" x="3571"/>
        <item m="1" x="3152"/>
        <item m="1" x="3122"/>
        <item m="1" x="7518"/>
        <item m="1" x="4114"/>
        <item m="1" x="7636"/>
        <item m="1" x="3613"/>
        <item m="1" x="3750"/>
        <item m="1" x="5128"/>
        <item m="1" x="3778"/>
        <item m="1" x="3711"/>
        <item m="1" x="5724"/>
        <item m="1" x="7314"/>
        <item m="1" x="4273"/>
        <item m="1" x="4512"/>
        <item m="1" x="3022"/>
        <item m="1" x="4650"/>
        <item m="1" x="4860"/>
        <item m="1" x="6027"/>
        <item m="1" x="4483"/>
        <item m="1" x="6937"/>
        <item m="1" x="6095"/>
        <item m="1" x="5632"/>
        <item m="1" x="4280"/>
        <item m="1" x="3029"/>
        <item m="1" x="3135"/>
        <item m="1" x="6131"/>
        <item m="1" x="4348"/>
        <item m="1" x="7433"/>
        <item m="1" x="6321"/>
        <item m="1" x="4258"/>
        <item m="1" x="5870"/>
        <item m="1" x="5872"/>
        <item m="1" x="4746"/>
        <item m="1" x="7197"/>
        <item m="1" x="4721"/>
        <item m="1" x="3290"/>
        <item m="1" x="7302"/>
        <item m="1" x="3376"/>
        <item m="1" x="5991"/>
        <item m="1" x="3519"/>
        <item m="1" x="5712"/>
        <item m="1" x="7032"/>
        <item m="1" x="4979"/>
        <item m="1" x="7196"/>
        <item m="1" x="5845"/>
        <item x="1920"/>
        <item x="1900"/>
        <item x="1904"/>
        <item m="1" x="5092"/>
        <item m="1" x="4432"/>
        <item x="1883"/>
        <item m="1" x="2906"/>
        <item m="1" x="3357"/>
        <item m="1" x="4238"/>
        <item x="1914"/>
        <item x="1894"/>
        <item x="1897"/>
        <item x="1938"/>
        <item m="1" x="5836"/>
        <item m="1" x="6969"/>
        <item m="1" x="5636"/>
        <item m="1" x="5391"/>
        <item m="1" x="3674"/>
        <item m="1" x="6993"/>
        <item m="1" x="3084"/>
        <item m="1" x="7278"/>
        <item m="1" x="7161"/>
        <item m="1" x="4263"/>
        <item m="1" x="6261"/>
        <item x="1943"/>
        <item m="1" x="6715"/>
        <item m="1" x="5039"/>
        <item m="1" x="4289"/>
        <item m="1" x="4798"/>
        <item m="1" x="7415"/>
        <item x="2132"/>
        <item m="1" x="3154"/>
        <item m="1" x="5860"/>
        <item x="2320"/>
        <item m="1" x="6739"/>
        <item m="1" x="6941"/>
        <item m="1" x="6291"/>
        <item x="2450"/>
        <item x="2363"/>
        <item m="1" x="5405"/>
        <item x="2352"/>
        <item x="2368"/>
        <item x="2400"/>
        <item x="2412"/>
        <item m="1" x="7213"/>
        <item m="1" x="6684"/>
        <item m="1" x="5359"/>
        <item x="2448"/>
        <item m="1" x="7366"/>
        <item x="2386"/>
        <item m="1" x="7521"/>
        <item m="1" x="6642"/>
        <item m="1" x="7837"/>
        <item m="1" x="5324"/>
        <item x="2457"/>
        <item m="1" x="7818"/>
        <item m="1" x="7293"/>
        <item m="1" x="6105"/>
        <item m="1" x="6740"/>
        <item m="1" x="5149"/>
        <item m="1" x="5308"/>
        <item m="1" x="7093"/>
        <item m="1" x="4846"/>
        <item m="1" x="6848"/>
        <item m="1" x="3368"/>
        <item m="1" x="3205"/>
        <item m="1" x="2940"/>
        <item m="1" x="5781"/>
        <item m="1" x="2911"/>
        <item m="1" x="4709"/>
        <item m="1" x="2844"/>
        <item m="1" x="6828"/>
        <item m="1" x="3902"/>
        <item m="1" x="4167"/>
        <item m="1" x="7312"/>
        <item m="1" x="6013"/>
        <item m="1" x="7491"/>
        <item m="1" x="6735"/>
        <item m="1" x="2918"/>
        <item m="1" x="5415"/>
        <item m="1" x="4441"/>
        <item m="1" x="3091"/>
        <item m="1" x="3508"/>
        <item m="1" x="4143"/>
        <item m="1" x="2956"/>
        <item m="1" x="3311"/>
        <item m="1" x="4697"/>
        <item m="1" x="4790"/>
        <item m="1" x="6826"/>
        <item m="1" x="5396"/>
        <item m="1" x="5783"/>
        <item m="1" x="3204"/>
        <item m="1" x="4271"/>
        <item m="1" x="3450"/>
        <item m="1" x="6857"/>
        <item m="1" x="7238"/>
        <item m="1" x="3312"/>
        <item m="1" x="5673"/>
        <item x="2597"/>
        <item x="2599"/>
        <item m="1" x="4550"/>
        <item m="1" x="2819"/>
        <item m="1" x="7931"/>
        <item m="1" x="7938"/>
        <item m="1" x="3175"/>
        <item m="1" x="7000"/>
        <item m="1" x="5911"/>
        <item m="1" x="5524"/>
        <item m="1" x="5672"/>
        <item m="1" x="6723"/>
        <item m="1" x="4043"/>
        <item m="1" x="2954"/>
        <item m="1" x="4128"/>
        <item m="1" x="5512"/>
        <item m="1" x="4304"/>
        <item m="1" x="2864"/>
        <item m="1" x="3766"/>
        <item x="2701"/>
        <item m="1" x="5251"/>
        <item x="2700"/>
        <item m="1" x="3510"/>
        <item x="2703"/>
        <item m="1" x="7986"/>
        <item m="1" x="7424"/>
        <item x="2704"/>
        <item m="1" x="3830"/>
        <item x="2710"/>
        <item x="2708"/>
        <item x="2707"/>
        <item x="2705"/>
        <item m="1" x="4073"/>
        <item m="1" x="3075"/>
        <item x="2722"/>
        <item x="2719"/>
        <item m="1" x="6870"/>
        <item m="1" x="3299"/>
        <item m="1" x="5808"/>
        <item x="2736"/>
        <item x="2718"/>
        <item x="2729"/>
        <item x="2740"/>
        <item x="2723"/>
        <item x="2757"/>
        <item m="1" x="3826"/>
        <item m="1" x="5309"/>
        <item m="1" x="7717"/>
        <item x="2743"/>
        <item m="1" x="6614"/>
        <item x="2758"/>
        <item m="1" x="4762"/>
        <item x="2752"/>
        <item m="1" x="6415"/>
        <item m="1" x="4786"/>
        <item x="2755"/>
        <item m="1" x="3199"/>
        <item m="1" x="3094"/>
        <item m="1" x="3437"/>
        <item x="2727"/>
        <item m="1" x="4188"/>
        <item m="1" x="5305"/>
        <item m="1" x="7710"/>
        <item m="1" x="5278"/>
        <item m="1" x="6773"/>
        <item m="1" x="5683"/>
        <item m="1" x="4179"/>
        <item m="1" x="6501"/>
        <item m="1" x="5447"/>
        <item m="1" x="6414"/>
        <item m="1" x="5563"/>
        <item m="1" x="4079"/>
        <item m="1" x="6523"/>
        <item x="2739"/>
        <item x="2749"/>
        <item x="2760"/>
        <item x="2730"/>
        <item x="2728"/>
        <item m="1" x="5285"/>
        <item m="1" x="4444"/>
        <item m="1" x="7129"/>
        <item m="1" x="4932"/>
        <item x="2717"/>
        <item x="2759"/>
        <item x="2790"/>
        <item m="1" x="7704"/>
        <item m="1" x="6493"/>
        <item m="1" x="2969"/>
        <item m="1" x="4926"/>
        <item x="2791"/>
        <item m="1" x="5160"/>
        <item m="1" x="4082"/>
        <item m="1" x="5435"/>
        <item m="1" x="6388"/>
        <item m="1" x="5443"/>
        <item m="1" x="7718"/>
        <item m="1" x="6284"/>
        <item m="1" x="6757"/>
        <item m="1" x="5438"/>
        <item m="1" x="7948"/>
        <item m="1" x="6729"/>
        <item m="1" x="5433"/>
        <item m="1" x="5816"/>
        <item x="2781"/>
        <item x="2786"/>
        <item m="1" x="3833"/>
        <item m="1" x="3834"/>
        <item m="1" x="4039"/>
        <item m="1" x="4560"/>
        <item m="1" x="4070"/>
        <item m="1" x="6620"/>
        <item x="2789"/>
        <item m="1" x="5279"/>
        <item m="1" x="4918"/>
        <item m="1" x="3343"/>
        <item m="1" x="4940"/>
        <item m="1" x="5920"/>
        <item m="1" x="7695"/>
        <item m="1" x="6406"/>
        <item m="1" x="5066"/>
        <item m="1" x="5062"/>
        <item m="1" x="6768"/>
        <item m="1" x="7815"/>
        <item m="1" x="5434"/>
        <item m="1" x="6649"/>
        <item m="1" x="3924"/>
        <item m="1" x="3456"/>
        <item m="1" x="5410"/>
        <item m="1" x="3698"/>
        <item m="1" x="5175"/>
        <item m="1" x="7812"/>
        <item m="1" x="3718"/>
        <item m="1" x="6644"/>
        <item m="1" x="4311"/>
        <item x="2770"/>
        <item m="1" x="5067"/>
        <item m="1" x="3799"/>
        <item m="1" x="6878"/>
        <item m="1" x="3922"/>
        <item m="1" x="7585"/>
        <item m="1" x="5312"/>
        <item m="1" x="5168"/>
        <item m="1" x="5042"/>
        <item m="1" x="7945"/>
        <item m="1" x="3818"/>
        <item m="1" x="5182"/>
        <item m="1" x="5567"/>
        <item m="1" x="6508"/>
        <item m="1" x="7487"/>
        <item m="1" x="7686"/>
        <item x="2768"/>
        <item m="1" x="2856"/>
        <item m="1" x="4972"/>
        <item m="1" x="4197"/>
        <item m="1" x="4803"/>
        <item m="1" x="3648"/>
        <item m="1" x="6079"/>
        <item m="1" x="5942"/>
        <item m="1" x="2975"/>
        <item m="1" x="4574"/>
        <item m="1" x="3467"/>
        <item m="1" x="7839"/>
        <item m="1" x="4816"/>
        <item m="1" x="3620"/>
        <item m="1" x="4578"/>
        <item m="1" x="6078"/>
        <item m="1" x="7152"/>
        <item m="1" x="6346"/>
        <item m="1" x="6812"/>
        <item m="1" x="4597"/>
        <item m="1" x="4530"/>
        <item m="1" x="7862"/>
        <item m="1" x="4001"/>
        <item m="1" x="7577"/>
        <item m="1" x="3073"/>
        <item x="2"/>
        <item m="1" x="6547"/>
        <item m="1" x="5924"/>
        <item m="1" x="5049"/>
        <item m="1" x="3706"/>
        <item x="136"/>
        <item m="1" x="7588"/>
        <item m="1" x="6286"/>
        <item m="1" x="7656"/>
        <item m="1" x="7594"/>
        <item m="1" x="5927"/>
        <item m="1" x="6393"/>
        <item m="1" x="7252"/>
        <item m="1" x="7830"/>
        <item m="1" x="6336"/>
        <item m="1" x="6859"/>
        <item m="1" x="5812"/>
        <item x="228"/>
        <item m="1" x="6182"/>
        <item m="1" x="7760"/>
        <item m="1" x="3864"/>
        <item m="1" x="5213"/>
        <item m="1" x="3668"/>
        <item x="497"/>
        <item m="1" x="3428"/>
        <item m="1" x="7405"/>
        <item m="1" x="3769"/>
        <item m="1" x="5059"/>
        <item x="559"/>
        <item m="1" x="6411"/>
        <item m="1" x="5784"/>
        <item m="1" x="5130"/>
        <item m="1" x="5519"/>
        <item m="1" x="4706"/>
        <item m="1" x="5115"/>
        <item x="583"/>
        <item m="1" x="6082"/>
        <item m="1" x="5180"/>
        <item m="1" x="4673"/>
        <item m="1" x="3779"/>
        <item m="1" x="2923"/>
        <item m="1" x="7716"/>
        <item x="609"/>
        <item m="1" x="6656"/>
        <item m="1" x="7346"/>
        <item m="1" x="6403"/>
        <item m="1" x="6830"/>
        <item m="1" x="4279"/>
        <item m="1" x="3831"/>
        <item m="1" x="4777"/>
        <item x="850"/>
        <item m="1" x="3891"/>
        <item m="1" x="4675"/>
        <item m="1" x="7092"/>
        <item m="1" x="7452"/>
        <item m="1" x="6166"/>
        <item m="1" x="4418"/>
        <item m="1" x="7221"/>
        <item m="1" x="4661"/>
        <item m="1" x="5252"/>
        <item m="1" x="7564"/>
        <item m="1" x="3350"/>
        <item m="1" x="4420"/>
        <item m="1" x="7791"/>
        <item m="1" x="4537"/>
        <item m="1" x="3419"/>
        <item m="1" x="4999"/>
        <item m="1" x="6133"/>
        <item m="1" x="5103"/>
        <item m="1" x="5008"/>
        <item m="1" x="3303"/>
        <item m="1" x="3190"/>
        <item m="1" x="5901"/>
        <item m="1" x="5745"/>
        <item x="1058"/>
        <item m="1" x="7622"/>
        <item m="1" x="5271"/>
        <item m="1" x="5378"/>
        <item x="1070"/>
        <item m="1" x="4514"/>
        <item m="1" x="5875"/>
        <item m="1" x="5240"/>
        <item m="1" x="6799"/>
        <item x="1064"/>
        <item m="1" x="5250"/>
        <item m="1" x="7663"/>
        <item m="1" x="6592"/>
        <item m="1" x="7453"/>
        <item m="1" x="2828"/>
        <item m="1" x="7778"/>
        <item m="1" x="6157"/>
        <item m="1" x="6462"/>
        <item m="1" x="3900"/>
        <item m="1" x="7790"/>
        <item m="1" x="5658"/>
        <item m="1" x="3458"/>
        <item x="1358"/>
        <item m="1" x="5989"/>
        <item m="1" x="7619"/>
        <item m="1" x="6510"/>
        <item x="1455"/>
        <item m="1" x="2889"/>
        <item m="1" x="4234"/>
        <item m="1" x="7164"/>
        <item m="1" x="7874"/>
        <item m="1" x="3980"/>
        <item m="1" x="3254"/>
        <item m="1" x="3850"/>
        <item x="1551"/>
        <item x="1535"/>
        <item m="1" x="6555"/>
        <item m="1" x="3246"/>
        <item x="1587"/>
        <item m="1" x="3391"/>
        <item m="1" x="3496"/>
        <item m="1" x="6930"/>
        <item m="1" x="3011"/>
        <item m="1" x="7165"/>
        <item m="1" x="6874"/>
        <item m="1" x="3369"/>
        <item m="1" x="5569"/>
        <item m="1" x="4945"/>
        <item m="1" x="6333"/>
        <item m="1" x="6014"/>
        <item m="1" x="4982"/>
        <item m="1" x="5104"/>
        <item m="1" x="3760"/>
        <item m="1" x="4637"/>
        <item m="1" x="6047"/>
        <item x="1724"/>
        <item m="1" x="4176"/>
        <item m="1" x="7438"/>
        <item m="1" x="4523"/>
        <item m="1" x="7732"/>
        <item m="1" x="7075"/>
        <item m="1" x="5107"/>
        <item m="1" x="6137"/>
        <item m="1" x="3726"/>
        <item m="1" x="7735"/>
        <item m="1" x="3524"/>
        <item m="1" x="4971"/>
        <item m="1" x="5758"/>
        <item m="1" x="3177"/>
        <item m="1" x="4393"/>
        <item m="1" x="7651"/>
        <item m="1" x="3043"/>
        <item m="1" x="5618"/>
        <item m="1" x="3165"/>
        <item m="1" x="4870"/>
        <item m="1" x="4756"/>
        <item m="1" x="7520"/>
        <item x="1940"/>
        <item x="2008"/>
        <item x="2083"/>
        <item x="2218"/>
        <item x="2211"/>
        <item m="1" x="5542"/>
        <item x="2294"/>
        <item x="2248"/>
        <item m="1" x="6495"/>
        <item m="1" x="6856"/>
        <item m="1" x="4302"/>
        <item m="1" x="5158"/>
        <item m="1" x="6845"/>
        <item m="1" x="2952"/>
        <item x="2297"/>
        <item x="2233"/>
        <item m="1" x="5671"/>
        <item m="1" x="7130"/>
        <item x="2435"/>
        <item x="2393"/>
        <item x="2369"/>
        <item x="2384"/>
        <item x="2358"/>
        <item x="2421"/>
        <item m="1" x="3570"/>
        <item x="2455"/>
        <item m="1" x="4451"/>
        <item m="1" x="5798"/>
        <item m="1" x="5552"/>
        <item m="1" x="5915"/>
        <item m="1" x="7880"/>
        <item m="1" x="4166"/>
        <item m="1" x="4030"/>
        <item m="1" x="6750"/>
        <item m="1" x="6038"/>
        <item m="1" x="2842"/>
        <item m="1" x="3444"/>
        <item m="1" x="6858"/>
        <item m="1" x="7349"/>
        <item m="1" x="3433"/>
        <item m="1" x="7132"/>
        <item m="1" x="3591"/>
        <item m="1" x="3378"/>
        <item m="1" x="7063"/>
        <item m="1" x="6943"/>
        <item m="1" x="3569"/>
        <item m="1" x="5739"/>
        <item m="1" x="5118"/>
        <item m="1" x="3219"/>
        <item m="1" x="5941"/>
        <item m="1" x="4328"/>
        <item m="1" x="6781"/>
        <item x="2702"/>
        <item m="1" x="3059"/>
        <item m="1" x="4413"/>
        <item m="1" x="2973"/>
        <item m="1" x="5953"/>
        <item m="1" x="7838"/>
        <item m="1" x="2850"/>
        <item m="1" x="5318"/>
        <item m="1" x="5687"/>
        <item m="1" x="6398"/>
        <item m="1" x="3837"/>
        <item m="1" x="6530"/>
        <item m="1" x="5191"/>
        <item m="1" x="3947"/>
        <item m="1" x="3235"/>
        <item m="1" x="4315"/>
        <item m="1" x="4201"/>
        <item m="1" x="4145"/>
        <item m="1" x="2825"/>
        <item m="1" x="4029"/>
        <item m="1" x="5586"/>
        <item m="1" x="5940"/>
        <item m="1" x="6906"/>
        <item m="1" x="3995"/>
        <item m="1" x="5364"/>
        <item m="1" x="6579"/>
        <item m="1" x="3886"/>
        <item m="1" x="4630"/>
        <item m="1" x="4807"/>
        <item m="1" x="2839"/>
        <item m="1" x="4162"/>
        <item x="211"/>
        <item m="1" x="2919"/>
        <item m="1" x="3737"/>
        <item m="1" x="6384"/>
        <item m="1" x="5430"/>
        <item m="1" x="7681"/>
        <item m="1" x="4948"/>
        <item m="1" x="6827"/>
        <item m="1" x="2830"/>
        <item m="1" x="5513"/>
        <item m="1" x="7041"/>
        <item x="263"/>
        <item x="444"/>
        <item m="1" x="4283"/>
        <item m="1" x="5238"/>
        <item m="1" x="6833"/>
        <item m="1" x="6165"/>
        <item m="1" x="2927"/>
        <item m="1" x="6708"/>
        <item m="1" x="4130"/>
        <item m="1" x="7659"/>
        <item m="1" x="6455"/>
        <item m="1" x="6144"/>
        <item x="567"/>
        <item m="1" x="4764"/>
        <item m="1" x="4885"/>
        <item x="636"/>
        <item x="710"/>
        <item x="680"/>
        <item x="591"/>
        <item m="1" x="4412"/>
        <item m="1" x="7999"/>
        <item x="526"/>
        <item m="1" x="4014"/>
        <item m="1" x="6029"/>
        <item m="1" x="3417"/>
        <item m="1" x="6044"/>
        <item x="694"/>
        <item m="1" x="5162"/>
        <item m="1" x="6853"/>
        <item m="1" x="6502"/>
        <item m="1" x="7447"/>
        <item m="1" x="4295"/>
        <item m="1" x="7183"/>
        <item m="1" x="6977"/>
        <item m="1" x="5665"/>
        <item m="1" x="6299"/>
        <item m="1" x="4270"/>
        <item m="1" x="3411"/>
        <item m="1" x="7540"/>
        <item m="1" x="7901"/>
        <item m="1" x="4228"/>
        <item m="1" x="3771"/>
        <item m="1" x="5398"/>
        <item m="1" x="5874"/>
        <item x="1017"/>
        <item m="1" x="4874"/>
        <item m="1" x="7426"/>
        <item m="1" x="6237"/>
        <item m="1" x="7230"/>
        <item m="1" x="7460"/>
        <item m="1" x="4524"/>
        <item m="1" x="4313"/>
        <item m="1" x="4890"/>
        <item x="1016"/>
        <item x="1053"/>
        <item m="1" x="6593"/>
        <item m="1" x="3542"/>
        <item m="1" x="3307"/>
        <item x="1051"/>
        <item m="1" x="7545"/>
        <item m="1" x="4668"/>
        <item m="1" x="3792"/>
        <item m="1" x="7990"/>
        <item m="1" x="6509"/>
        <item m="1" x="3753"/>
        <item x="1104"/>
        <item x="1174"/>
        <item m="1" x="3036"/>
        <item x="1277"/>
        <item x="1235"/>
        <item m="1" x="4381"/>
        <item x="1285"/>
        <item x="1292"/>
        <item m="1" x="6569"/>
        <item m="1" x="7881"/>
        <item m="1" x="5726"/>
        <item m="1" x="3137"/>
        <item x="1325"/>
        <item m="1" x="3014"/>
        <item m="1" x="7034"/>
        <item x="1359"/>
        <item x="1351"/>
        <item x="1355"/>
        <item m="1" x="7176"/>
        <item m="1" x="5348"/>
        <item m="1" x="3374"/>
        <item m="1" x="5720"/>
        <item m="1" x="6111"/>
        <item m="1" x="7979"/>
        <item m="1" x="6679"/>
        <item m="1" x="4327"/>
        <item m="1" x="5354"/>
        <item m="1" x="7393"/>
        <item m="1" x="5611"/>
        <item m="1" x="6918"/>
        <item x="1528"/>
        <item m="1" x="3130"/>
        <item m="1" x="3004"/>
        <item m="1" x="4733"/>
        <item m="1" x="5988"/>
        <item m="1" x="5705"/>
        <item m="1" x="6792"/>
        <item m="1" x="6083"/>
        <item m="1" x="2984"/>
        <item m="1" x="5701"/>
        <item m="1" x="7976"/>
        <item m="1" x="5589"/>
        <item m="1" x="5599"/>
        <item x="1591"/>
        <item m="1" x="6219"/>
        <item m="1" x="4655"/>
        <item m="1" x="4930"/>
        <item x="1685"/>
        <item x="1683"/>
        <item m="1" x="3945"/>
        <item m="1" x="5094"/>
        <item m="1" x="3658"/>
        <item m="1" x="7767"/>
        <item m="1" x="3382"/>
        <item m="1" x="7322"/>
        <item m="1" x="4517"/>
        <item m="1" x="3761"/>
        <item m="1" x="3404"/>
        <item m="1" x="7080"/>
        <item x="1842"/>
        <item x="1878"/>
        <item x="1823"/>
        <item m="1" x="3169"/>
        <item m="1" x="3274"/>
        <item m="1" x="6450"/>
        <item m="1" x="5976"/>
        <item m="1" x="4752"/>
        <item m="1" x="7295"/>
        <item m="1" x="5613"/>
        <item m="1" x="5297"/>
        <item x="1887"/>
        <item m="1" x="6081"/>
        <item m="1" x="3346"/>
        <item m="1" x="2812"/>
        <item m="1" x="3647"/>
        <item x="1899"/>
        <item x="1915"/>
        <item m="1" x="3047"/>
        <item m="1" x="4363"/>
        <item x="2209"/>
        <item x="2231"/>
        <item x="2255"/>
        <item x="2225"/>
        <item m="1" x="5656"/>
        <item m="1" x="7337"/>
        <item m="1" x="4758"/>
        <item x="2379"/>
        <item x="2345"/>
        <item m="1" x="6140"/>
        <item m="1" x="5616"/>
        <item x="2398"/>
        <item m="1" x="6965"/>
        <item x="2449"/>
        <item m="1" x="7441"/>
        <item m="1" x="7806"/>
        <item m="1" x="2963"/>
        <item m="1" x="7099"/>
        <item m="1" x="3664"/>
        <item m="1" x="6281"/>
        <item m="1" x="4355"/>
        <item m="1" x="3580"/>
        <item m="1" x="4553"/>
        <item m="1" x="4980"/>
        <item m="1" x="6340"/>
        <item m="1" x="7369"/>
        <item m="1" x="5666"/>
        <item m="1" x="5518"/>
        <item x="2579"/>
        <item x="2590"/>
        <item m="1" x="6183"/>
        <item m="1" x="2960"/>
        <item m="1" x="6862"/>
        <item m="1" x="5772"/>
        <item m="1" x="4920"/>
        <item m="1" x="3319"/>
        <item m="1" x="5902"/>
        <item m="1" x="4398"/>
        <item m="1" x="6866"/>
        <item m="1" x="5557"/>
        <item x="2610"/>
        <item m="1" x="2915"/>
        <item x="2635"/>
        <item m="1" x="6987"/>
        <item x="2691"/>
        <item m="1" x="7353"/>
        <item x="2677"/>
        <item m="1" x="3278"/>
        <item m="1" x="6381"/>
        <item x="2664"/>
        <item x="2697"/>
        <item m="1" x="7361"/>
        <item m="1" x="4836"/>
        <item m="1" x="4488"/>
        <item x="2661"/>
        <item m="1" x="4023"/>
        <item x="2663"/>
        <item x="2659"/>
        <item x="2686"/>
        <item x="2696"/>
        <item x="2657"/>
        <item m="1" x="7755"/>
        <item x="2680"/>
        <item m="1" x="4936"/>
        <item m="1" x="6589"/>
        <item m="1" x="3342"/>
        <item x="2724"/>
        <item m="1" x="4450"/>
        <item m="1" x="4585"/>
        <item m="1" x="2855"/>
        <item m="1" x="5573"/>
        <item m="1" x="5579"/>
        <item m="1" x="4186"/>
        <item x="2787"/>
        <item m="1" x="7270"/>
        <item m="1" x="4066"/>
        <item x="2796"/>
        <item m="1" x="7843"/>
        <item m="1" x="3950"/>
        <item x="2795"/>
        <item x="2773"/>
        <item m="1" x="5313"/>
        <item m="1" x="3611"/>
        <item m="1" x="3345"/>
        <item m="1" x="6637"/>
        <item m="1" x="6892"/>
        <item m="1" x="4319"/>
        <item m="1" x="5955"/>
        <item m="1" x="4448"/>
        <item x="51"/>
        <item x="60"/>
        <item m="1" x="5629"/>
        <item m="1" x="2843"/>
        <item m="1" x="7351"/>
        <item m="1" x="4276"/>
        <item m="1" x="6938"/>
        <item m="1" x="3024"/>
        <item x="479"/>
        <item m="1" x="5649"/>
        <item m="1" x="3767"/>
        <item m="1" x="5239"/>
        <item m="1" x="6958"/>
        <item m="1" x="5490"/>
        <item m="1" x="3890"/>
        <item m="1" x="4131"/>
        <item m="1" x="3996"/>
        <item m="1" x="4889"/>
        <item m="1" x="3678"/>
        <item m="1" x="6467"/>
        <item m="1" x="7782"/>
        <item m="1" x="6884"/>
        <item m="1" x="7332"/>
        <item m="1" x="6678"/>
        <item m="1" x="7342"/>
        <item m="1" x="5578"/>
        <item m="1" x="6359"/>
        <item m="1" x="5353"/>
        <item m="1" x="4397"/>
        <item m="1" x="6717"/>
        <item m="1" x="6035"/>
        <item m="1" x="7891"/>
        <item x="576"/>
        <item m="1" x="4662"/>
        <item m="1" x="4988"/>
        <item m="1" x="6040"/>
        <item m="1" x="3046"/>
        <item m="1" x="6964"/>
        <item x="768"/>
        <item x="834"/>
        <item m="1" x="4400"/>
        <item x="831"/>
        <item x="752"/>
        <item x="767"/>
        <item x="756"/>
        <item x="812"/>
        <item x="765"/>
        <item x="800"/>
        <item m="1" x="5655"/>
        <item m="1" x="6365"/>
        <item m="1" x="4666"/>
        <item m="1" x="3051"/>
        <item m="1" x="6610"/>
        <item x="827"/>
        <item m="1" x="4879"/>
        <item m="1" x="4141"/>
        <item m="1" x="5510"/>
        <item m="1" x="7208"/>
        <item m="1" x="6050"/>
        <item m="1" x="7168"/>
        <item m="1" x="3194"/>
        <item m="1" x="7563"/>
        <item x="1027"/>
        <item m="1" x="5895"/>
        <item x="1023"/>
        <item m="1" x="5215"/>
        <item m="1" x="4532"/>
        <item x="1030"/>
        <item m="1" x="6824"/>
        <item m="1" x="3866"/>
        <item m="1" x="5264"/>
        <item m="1" x="2917"/>
        <item m="1" x="4149"/>
        <item m="1" x="5738"/>
        <item m="1" x="2924"/>
        <item x="1067"/>
        <item m="1" x="6832"/>
        <item x="1079"/>
        <item m="1" x="5522"/>
        <item m="1" x="2935"/>
        <item m="1" x="2947"/>
        <item m="1" x="4202"/>
        <item m="1" x="6968"/>
        <item x="1333"/>
        <item m="1" x="3513"/>
        <item m="1" x="7528"/>
        <item m="1" x="5294"/>
        <item m="1" x="5718"/>
        <item m="1" x="5338"/>
        <item m="1" x="3637"/>
        <item m="1" x="6564"/>
        <item m="1" x="3383"/>
        <item m="1" x="7276"/>
        <item x="1559"/>
        <item m="1" x="6314"/>
        <item m="1" x="7866"/>
        <item x="1550"/>
        <item m="1" x="4964"/>
        <item m="1" x="6664"/>
        <item x="1473"/>
        <item m="1" x="6899"/>
        <item m="1" x="7871"/>
        <item m="1" x="3348"/>
        <item m="1" x="3567"/>
        <item m="1" x="7010"/>
        <item m="1" x="4350"/>
        <item m="1" x="4306"/>
        <item x="1613"/>
        <item m="1" x="3844"/>
        <item x="1575"/>
        <item m="1" x="6330"/>
        <item x="1606"/>
        <item m="1" x="3694"/>
        <item x="1660"/>
        <item m="1" x="4611"/>
        <item m="1" x="7057"/>
        <item m="1" x="3049"/>
        <item m="1" x="5885"/>
        <item m="1" x="5367"/>
        <item m="1" x="3387"/>
        <item m="1" x="7434"/>
        <item m="1" x="3997"/>
        <item m="1" x="7016"/>
        <item m="1" x="6691"/>
        <item m="1" x="5752"/>
        <item m="1" x="4735"/>
        <item m="1" x="5120"/>
        <item m="1" x="3389"/>
        <item m="1" x="4387"/>
        <item x="1861"/>
        <item m="1" x="7987"/>
        <item m="1" x="3733"/>
        <item m="1" x="4480"/>
        <item m="1" x="6116"/>
        <item m="1" x="7416"/>
        <item m="1" x="5077"/>
        <item m="1" x="7412"/>
        <item m="1" x="4845"/>
        <item m="1" x="7957"/>
        <item x="2140"/>
        <item x="2330"/>
        <item x="2284"/>
        <item m="1" x="6063"/>
        <item x="2354"/>
        <item m="1" x="2990"/>
        <item x="2390"/>
        <item x="2428"/>
        <item x="2437"/>
        <item x="2423"/>
        <item x="2371"/>
        <item x="2415"/>
        <item x="2409"/>
        <item x="2391"/>
        <item m="1" x="7662"/>
        <item m="1" x="3807"/>
        <item m="1" x="6921"/>
        <item m="1" x="7104"/>
        <item m="1" x="3701"/>
        <item m="1" x="3259"/>
        <item m="1" x="5913"/>
        <item m="1" x="5478"/>
        <item m="1" x="7694"/>
        <item m="1" x="5800"/>
        <item m="1" x="7107"/>
        <item m="1" x="3585"/>
        <item m="1" x="7458"/>
        <item m="1" x="7495"/>
        <item m="1" x="7117"/>
        <item m="1" x="2837"/>
        <item m="1" x="5159"/>
        <item m="1" x="3188"/>
        <item m="1" x="5897"/>
        <item m="1" x="2841"/>
        <item m="1" x="4534"/>
        <item m="1" x="3540"/>
        <item m="1" x="6496"/>
        <item m="1" x="3210"/>
        <item m="1" x="3294"/>
        <item x="2679"/>
        <item m="1" x="7210"/>
        <item m="1" x="3730"/>
        <item m="1" x="4583"/>
        <item m="1" x="6089"/>
        <item m="1" x="3469"/>
        <item m="1" x="3820"/>
        <item m="1" x="6190"/>
        <item m="1" x="5172"/>
        <item m="1" x="4568"/>
        <item m="1" x="7785"/>
        <item m="1" x="2970"/>
        <item m="1" x="6288"/>
        <item m="1" x="4705"/>
        <item m="1" x="6200"/>
        <item m="1" x="4449"/>
        <item m="1" x="6070"/>
        <item m="1" x="6409"/>
        <item m="1" x="3828"/>
        <item m="1" x="5815"/>
        <item m="1" x="6193"/>
        <item m="1" x="4458"/>
        <item m="1" x="6519"/>
        <item m="1" x="7498"/>
        <item m="1" x="6885"/>
        <item m="1" x="7942"/>
        <item m="1" x="3226"/>
        <item m="1" x="5826"/>
        <item m="1" x="4813"/>
        <item m="1" x="3102"/>
        <item m="1" x="5187"/>
        <item m="1" x="4589"/>
        <item m="1" x="5952"/>
        <item m="1" x="5179"/>
        <item m="1" x="4193"/>
        <item m="1" x="7150"/>
        <item m="1" x="5959"/>
        <item m="1" x="4552"/>
        <item m="1" x="7007"/>
        <item m="1" x="7269"/>
        <item m="1" x="7389"/>
        <item m="1" x="5914"/>
        <item m="1" x="3592"/>
        <item m="1" x="4175"/>
        <item m="1" x="3838"/>
        <item m="1" x="3066"/>
        <item m="1" x="5997"/>
        <item m="1" x="4259"/>
        <item x="52"/>
        <item x="65"/>
        <item m="1" x="4565"/>
        <item m="1" x="3224"/>
        <item m="1" x="7003"/>
        <item m="1" x="4446"/>
        <item m="1" x="6959"/>
        <item m="1" x="7943"/>
        <item m="1" x="5684"/>
        <item m="1" x="7940"/>
        <item m="1" x="3408"/>
        <item m="1" x="7194"/>
        <item m="1" x="6524"/>
        <item m="1" x="7832"/>
        <item m="1" x="6639"/>
        <item m="1" x="5310"/>
        <item m="1" x="3940"/>
        <item m="1" x="6542"/>
        <item x="169"/>
        <item x="207"/>
        <item m="1" x="6646"/>
        <item m="1" x="7383"/>
        <item m="1" x="5301"/>
        <item x="119"/>
        <item m="1" x="2996"/>
        <item m="1" x="6460"/>
        <item m="1" x="5045"/>
        <item x="266"/>
        <item m="1" x="3699"/>
        <item m="1" x="2943"/>
        <item x="358"/>
        <item x="364"/>
        <item m="1" x="5237"/>
        <item x="516"/>
        <item x="441"/>
        <item x="519"/>
        <item m="1" x="3292"/>
        <item m="1" x="5382"/>
        <item m="1" x="5893"/>
        <item m="1" x="5499"/>
        <item m="1" x="7473"/>
        <item m="1" x="4677"/>
        <item m="1" x="5249"/>
        <item x="442"/>
        <item x="488"/>
        <item m="1" x="6580"/>
        <item x="496"/>
        <item m="1" x="4640"/>
        <item m="1" x="4267"/>
        <item x="511"/>
        <item m="1" x="7067"/>
        <item m="1" x="7216"/>
        <item x="517"/>
        <item m="1" x="6947"/>
        <item x="461"/>
        <item m="1" x="6019"/>
        <item m="1" x="6809"/>
        <item m="1" x="6590"/>
        <item m="1" x="4081"/>
        <item x="721"/>
        <item m="1" x="6374"/>
        <item m="1" x="5131"/>
        <item m="1" x="6356"/>
        <item m="1" x="3111"/>
        <item m="1" x="7953"/>
        <item m="1" x="5523"/>
        <item m="1" x="3284"/>
        <item m="1" x="3548"/>
        <item m="1" x="6821"/>
        <item m="1" x="5582"/>
        <item m="1" x="3781"/>
        <item m="1" x="3202"/>
        <item m="1" x="7900"/>
        <item m="1" x="3790"/>
        <item m="1" x="5446"/>
        <item m="1" x="4546"/>
        <item m="1" x="5132"/>
        <item x="711"/>
        <item x="687"/>
        <item m="1" x="7478"/>
        <item m="1" x="5376"/>
        <item m="1" x="7997"/>
        <item m="1" x="6049"/>
        <item x="625"/>
        <item m="1" x="4787"/>
        <item x="608"/>
        <item m="1" x="5742"/>
        <item m="1" x="5029"/>
        <item m="1" x="5140"/>
        <item m="1" x="4669"/>
        <item m="1" x="3030"/>
        <item x="550"/>
        <item m="1" x="6204"/>
        <item m="1" x="6582"/>
        <item m="1" x="4424"/>
        <item m="1" x="4376"/>
        <item m="1" x="6161"/>
        <item x="736"/>
        <item m="1" x="4009"/>
        <item m="1" x="7781"/>
        <item m="1" x="5004"/>
        <item x="584"/>
        <item x="699"/>
        <item m="1" x="5343"/>
        <item m="1" x="4084"/>
        <item x="541"/>
        <item m="1" x="7350"/>
        <item m="1" x="5506"/>
        <item x="622"/>
        <item x="533"/>
        <item m="1" x="6690"/>
        <item m="1" x="6772"/>
        <item m="1" x="7889"/>
        <item m="1" x="6465"/>
        <item m="1" x="3672"/>
        <item x="683"/>
        <item x="735"/>
        <item m="1" x="6701"/>
        <item m="1" x="7674"/>
        <item m="1" x="5450"/>
        <item m="1" x="5366"/>
        <item m="1" x="6562"/>
        <item m="1" x="4196"/>
        <item m="1" x="5669"/>
        <item m="1" x="7013"/>
        <item m="1" x="5561"/>
        <item m="1" x="2964"/>
        <item m="1" x="6784"/>
        <item x="886"/>
        <item m="1" x="3690"/>
        <item m="1" x="6479"/>
        <item m="1" x="4107"/>
        <item m="1" x="5646"/>
        <item m="1" x="3498"/>
        <item m="1" x="7414"/>
        <item m="1" x="3895"/>
        <item m="1" x="4382"/>
        <item x="1048"/>
        <item x="994"/>
        <item m="1" x="3880"/>
        <item m="1" x="6268"/>
        <item x="972"/>
        <item m="1" x="5246"/>
        <item x="1029"/>
        <item m="1" x="4906"/>
        <item m="1" x="7788"/>
        <item m="1" x="3563"/>
        <item x="1024"/>
        <item x="983"/>
        <item m="1" x="6370"/>
        <item x="1039"/>
        <item m="1" x="3160"/>
        <item x="1025"/>
        <item m="1" x="5588"/>
        <item x="1086"/>
        <item x="1153"/>
        <item x="1212"/>
        <item x="1199"/>
        <item m="1" x="6748"/>
        <item x="1263"/>
        <item x="1244"/>
        <item m="1" x="4133"/>
        <item m="1" x="6944"/>
        <item x="1239"/>
        <item m="1" x="6844"/>
        <item m="1" x="7571"/>
        <item x="1229"/>
        <item x="1293"/>
        <item m="1" x="5540"/>
        <item x="1283"/>
        <item m="1" x="4542"/>
        <item x="1269"/>
        <item m="1" x="6728"/>
        <item x="1302"/>
        <item x="1306"/>
        <item m="1" x="6531"/>
        <item m="1" x="4007"/>
        <item x="1360"/>
        <item x="1400"/>
        <item x="1422"/>
        <item m="1" x="7512"/>
        <item x="1401"/>
        <item x="1413"/>
        <item x="1415"/>
        <item m="1" x="7623"/>
        <item m="1" x="7059"/>
        <item m="1" x="3735"/>
        <item m="1" x="5577"/>
        <item m="1" x="6882"/>
        <item x="1547"/>
        <item m="1" x="3976"/>
        <item m="1" x="5987"/>
        <item m="1" x="3016"/>
        <item x="1508"/>
        <item x="1478"/>
        <item m="1" x="3485"/>
        <item x="1534"/>
        <item m="1" x="7297"/>
        <item x="1491"/>
        <item m="1" x="3373"/>
        <item m="1" x="3943"/>
        <item m="1" x="4356"/>
        <item m="1" x="6934"/>
        <item x="1486"/>
        <item x="1616"/>
        <item x="1618"/>
        <item x="1626"/>
        <item x="1644"/>
        <item m="1" x="4748"/>
        <item x="1652"/>
        <item x="1656"/>
        <item m="1" x="2877"/>
        <item x="1658"/>
        <item m="1" x="4863"/>
        <item x="1643"/>
        <item x="1651"/>
        <item x="1654"/>
        <item m="1" x="6127"/>
        <item x="1653"/>
        <item x="1641"/>
        <item x="1646"/>
        <item m="1" x="6323"/>
        <item m="1" x="4639"/>
        <item m="1" x="6016"/>
        <item m="1" x="3401"/>
        <item m="1" x="7318"/>
        <item x="1695"/>
        <item m="1" x="5385"/>
        <item x="1699"/>
        <item m="1" x="5495"/>
        <item x="1684"/>
        <item x="1686"/>
        <item x="1692"/>
        <item m="1" x="7429"/>
        <item m="1" x="3517"/>
        <item m="1" x="4513"/>
        <item m="1" x="6229"/>
        <item m="1" x="7205"/>
        <item m="1" x="6737"/>
        <item m="1" x="6048"/>
        <item m="1" x="3551"/>
        <item x="1779"/>
        <item m="1" x="3967"/>
        <item m="1" x="5488"/>
        <item m="1" x="5690"/>
        <item m="1" x="5083"/>
        <item m="1" x="6357"/>
        <item m="1" x="5065"/>
        <item m="1" x="4617"/>
        <item m="1" x="7655"/>
        <item m="1" x="7030"/>
        <item m="1" x="5241"/>
        <item m="1" x="6584"/>
        <item m="1" x="7008"/>
        <item x="1828"/>
        <item m="1" x="3746"/>
        <item m="1" x="3364"/>
        <item m="1" x="5721"/>
        <item m="1" x="3768"/>
        <item m="1" x="3759"/>
        <item m="1" x="2992"/>
        <item m="1" x="3424"/>
        <item m="1" x="4115"/>
        <item m="1" x="7647"/>
        <item m="1" x="5113"/>
        <item m="1" x="5852"/>
        <item m="1" x="5707"/>
        <item x="1858"/>
        <item m="1" x="5483"/>
        <item m="1" x="4241"/>
        <item x="1837"/>
        <item m="1" x="3892"/>
        <item m="1" x="3125"/>
        <item m="1" x="3145"/>
        <item m="1" x="5078"/>
        <item m="1" x="5259"/>
        <item m="1" x="3010"/>
        <item m="1" x="4369"/>
        <item m="1" x="7288"/>
        <item m="1" x="7049"/>
        <item m="1" x="5101"/>
        <item x="1867"/>
        <item m="1" x="3527"/>
        <item x="1885"/>
        <item m="1" x="6949"/>
        <item m="1" x="6253"/>
        <item x="1908"/>
        <item m="1" x="4349"/>
        <item x="1922"/>
        <item x="1923"/>
        <item m="1" x="3040"/>
        <item m="1" x="4821"/>
        <item m="1" x="2922"/>
        <item m="1" x="7015"/>
        <item m="1" x="4173"/>
        <item m="1" x="6865"/>
        <item m="1" x="5559"/>
        <item x="1963"/>
        <item x="1962"/>
        <item x="2109"/>
        <item m="1" x="6624"/>
        <item m="1" x="4561"/>
        <item x="2299"/>
        <item m="1" x="4569"/>
        <item x="2228"/>
        <item m="1" x="3586"/>
        <item x="2275"/>
        <item m="1" x="7246"/>
        <item x="2239"/>
        <item m="1" x="5922"/>
        <item m="1" x="5829"/>
        <item m="1" x="3220"/>
        <item x="2261"/>
        <item x="2266"/>
        <item x="2251"/>
        <item m="1" x="5928"/>
        <item x="2446"/>
        <item x="2431"/>
        <item m="1" x="5551"/>
        <item m="1" x="7264"/>
        <item m="1" x="7811"/>
        <item m="1" x="7661"/>
        <item m="1" x="5474"/>
        <item m="1" x="3561"/>
        <item m="1" x="7759"/>
        <item m="1" x="3923"/>
        <item m="1" x="4102"/>
        <item m="1" x="6753"/>
        <item m="1" x="4810"/>
        <item m="1" x="7531"/>
        <item m="1" x="5509"/>
        <item m="1" x="5543"/>
        <item x="2634"/>
        <item m="1" x="3575"/>
        <item m="1" x="7078"/>
        <item m="1" x="7479"/>
        <item m="1" x="5763"/>
        <item m="1" x="7682"/>
        <item m="1" x="7492"/>
        <item m="1" x="3578"/>
        <item x="2617"/>
        <item m="1" x="6181"/>
        <item m="1" x="5021"/>
        <item m="1" x="3223"/>
        <item m="1" x="4564"/>
        <item m="1" x="3682"/>
        <item m="1" x="4916"/>
        <item x="2628"/>
        <item x="2574"/>
        <item m="1" x="3705"/>
        <item m="1" x="6722"/>
        <item m="1" x="7136"/>
        <item x="2655"/>
        <item m="1" x="4155"/>
        <item x="2683"/>
        <item m="1" x="6747"/>
        <item m="1" x="6515"/>
        <item m="1" x="2833"/>
        <item m="1" x="7715"/>
        <item m="1" x="4326"/>
        <item m="1" x="6657"/>
        <item m="1" x="3237"/>
        <item m="1" x="3839"/>
        <item m="1" x="7156"/>
        <item m="1" x="4827"/>
        <item m="1" x="7810"/>
        <item m="1" x="6293"/>
        <item m="1" x="4566"/>
        <item m="1" x="7507"/>
        <item x="2769"/>
        <item m="1" x="6897"/>
        <item m="1" x="7724"/>
        <item m="1" x="3598"/>
        <item m="1" x="3815"/>
        <item x="2772"/>
        <item m="1" x="4580"/>
        <item m="1" x="5590"/>
        <item m="1" x="5956"/>
        <item m="1" x="5055"/>
        <item m="1" x="3232"/>
        <item m="1" x="5947"/>
        <item m="1" x="3917"/>
        <item m="1" x="4204"/>
        <item m="1" x="4587"/>
        <item x="2766"/>
        <item m="1" x="6527"/>
        <item m="1" x="6421"/>
        <item m="1" x="6241"/>
        <item m="1" x="3810"/>
        <item m="1" x="7719"/>
        <item m="1" x="4042"/>
        <item x="160"/>
        <item x="176"/>
        <item m="1" x="7191"/>
        <item x="127"/>
        <item m="1" x="2811"/>
        <item m="1" x="5428"/>
        <item m="1" x="6849"/>
        <item m="1" x="5547"/>
        <item x="161"/>
        <item x="168"/>
        <item m="1" x="2941"/>
        <item m="1" x="3426"/>
        <item x="175"/>
        <item m="1" x="4161"/>
        <item m="1" x="6622"/>
        <item m="1" x="6505"/>
        <item x="205"/>
        <item m="1" x="5114"/>
        <item x="210"/>
        <item x="126"/>
        <item x="130"/>
        <item m="1" x="3619"/>
        <item m="1" x="7607"/>
        <item x="320"/>
        <item x="344"/>
        <item x="375"/>
        <item m="1" x="4019"/>
        <item m="1" x="7209"/>
        <item m="1" x="6994"/>
        <item m="1" x="7909"/>
        <item m="1" x="5302"/>
        <item m="1" x="5736"/>
        <item m="1" x="2965"/>
        <item m="1" x="5429"/>
        <item m="1" x="6266"/>
        <item m="1" x="2848"/>
        <item m="1" x="6641"/>
        <item m="1" x="3905"/>
        <item m="1" x="6046"/>
        <item m="1" x="4674"/>
        <item m="1" x="5678"/>
        <item m="1" x="5828"/>
        <item m="1" x="6714"/>
        <item m="1" x="6752"/>
        <item m="1" x="4169"/>
        <item m="1" x="7232"/>
        <item m="1" x="3304"/>
        <item m="1" x="3602"/>
        <item m="1" x="4903"/>
        <item m="1" x="3309"/>
        <item m="1" x="4308"/>
        <item m="1" x="7153"/>
        <item m="1" x="5390"/>
        <item m="1" x="7466"/>
        <item m="1" x="6023"/>
        <item m="1" x="4004"/>
        <item m="1" x="3003"/>
        <item m="1" x="3301"/>
        <item m="1" x="3466"/>
        <item m="1" x="3999"/>
        <item m="1" x="7042"/>
        <item x="760"/>
        <item x="791"/>
        <item x="839"/>
        <item x="758"/>
        <item x="846"/>
        <item x="824"/>
        <item m="1" x="6662"/>
        <item x="771"/>
        <item x="777"/>
        <item x="811"/>
        <item x="769"/>
        <item x="837"/>
        <item x="847"/>
        <item m="1" x="4281"/>
        <item m="1" x="7286"/>
        <item m="1" x="7795"/>
        <item m="1" x="7960"/>
        <item m="1" x="5258"/>
        <item m="1" x="4490"/>
        <item m="1" x="4539"/>
        <item x="977"/>
        <item m="1" x="5849"/>
        <item x="997"/>
        <item x="1020"/>
        <item m="1" x="3680"/>
        <item x="987"/>
        <item m="1" x="3770"/>
        <item m="1" x="7451"/>
        <item x="1013"/>
        <item x="1008"/>
        <item x="973"/>
        <item x="1002"/>
        <item m="1" x="3906"/>
        <item x="1003"/>
        <item m="1" x="5789"/>
        <item m="1" x="3142"/>
        <item m="1" x="5116"/>
        <item m="1" x="4250"/>
        <item m="1" x="3535"/>
        <item x="1033"/>
        <item m="1" x="7070"/>
        <item x="1015"/>
        <item m="1" x="5747"/>
        <item x="986"/>
        <item x="1057"/>
        <item m="1" x="4643"/>
        <item m="1" x="4505"/>
        <item m="1" x="7215"/>
        <item m="1" x="3552"/>
        <item x="1063"/>
        <item x="1060"/>
        <item m="1" x="7469"/>
        <item m="1" x="7908"/>
        <item x="1059"/>
        <item x="1163"/>
        <item m="1" x="5831"/>
        <item m="1" x="6813"/>
        <item m="1" x="7994"/>
        <item m="1" x="5630"/>
        <item m="1" x="3757"/>
        <item m="1" x="5097"/>
        <item x="1278"/>
        <item x="1281"/>
        <item m="1" x="7229"/>
        <item m="1" x="4256"/>
        <item m="1" x="7064"/>
        <item m="1" x="3156"/>
        <item m="1" x="6703"/>
        <item m="1" x="5740"/>
        <item x="1251"/>
        <item x="1257"/>
        <item m="1" x="4374"/>
        <item m="1" x="3306"/>
        <item x="1340"/>
        <item x="1348"/>
        <item m="1" x="5453"/>
        <item m="1" x="4246"/>
        <item m="1" x="5995"/>
        <item m="1" x="6661"/>
        <item m="1" x="4619"/>
        <item m="1" x="2998"/>
        <item m="1" x="3731"/>
        <item m="1" x="6560"/>
        <item m="1" x="7959"/>
        <item m="1" x="7285"/>
        <item x="1536"/>
        <item x="1482"/>
        <item m="1" x="7702"/>
        <item m="1" x="7175"/>
        <item x="1463"/>
        <item m="1" x="7875"/>
        <item x="1476"/>
        <item x="1495"/>
        <item x="1539"/>
        <item x="1477"/>
        <item m="1" x="5606"/>
        <item m="1" x="2900"/>
        <item m="1" x="7171"/>
        <item m="1" x="7736"/>
        <item x="1470"/>
        <item m="1" x="5219"/>
        <item m="1" x="6665"/>
        <item m="1" x="3953"/>
        <item x="1506"/>
        <item x="1562"/>
        <item m="1" x="3871"/>
        <item m="1" x="3381"/>
        <item x="1517"/>
        <item x="1466"/>
        <item m="1" x="7620"/>
        <item x="1558"/>
        <item x="1469"/>
        <item m="1" x="7044"/>
        <item x="1514"/>
        <item m="1" x="4085"/>
        <item m="1" x="7610"/>
        <item x="1479"/>
        <item x="1529"/>
        <item m="1" x="3247"/>
        <item m="1" x="2997"/>
        <item x="1615"/>
        <item x="1579"/>
        <item m="1" x="5822"/>
        <item x="1609"/>
        <item x="1573"/>
        <item x="1582"/>
        <item m="1" x="7783"/>
        <item x="1599"/>
        <item x="1576"/>
        <item x="1604"/>
        <item m="1" x="6540"/>
        <item x="1612"/>
        <item x="1588"/>
        <item m="1" x="7966"/>
        <item m="1" x="5211"/>
        <item x="1585"/>
        <item m="1" x="3379"/>
        <item x="1569"/>
        <item m="1" x="4497"/>
        <item m="1" x="7033"/>
        <item m="1" x="5856"/>
        <item x="1662"/>
        <item m="1" x="5762"/>
        <item m="1" x="5358"/>
        <item x="1664"/>
        <item m="1" x="7077"/>
        <item x="1672"/>
        <item x="1663"/>
        <item x="1704"/>
        <item m="1" x="6922"/>
        <item m="1" x="5614"/>
        <item m="1" x="2890"/>
        <item m="1" x="4235"/>
        <item x="1703"/>
        <item m="1" x="4105"/>
        <item m="1" x="5228"/>
        <item m="1" x="4120"/>
        <item x="1868"/>
        <item m="1" x="6928"/>
        <item x="1870"/>
        <item m="1" x="4100"/>
        <item m="1" x="4665"/>
        <item m="1" x="5973"/>
        <item x="1839"/>
        <item m="1" x="4396"/>
        <item m="1" x="4492"/>
        <item m="1" x="5619"/>
        <item m="1" x="4978"/>
        <item m="1" x="3045"/>
        <item m="1" x="3655"/>
        <item m="1" x="2823"/>
        <item m="1" x="2929"/>
        <item m="1" x="7328"/>
        <item m="1" x="4028"/>
        <item x="1896"/>
        <item m="1" x="3375"/>
        <item m="1" x="5074"/>
        <item m="1" x="4648"/>
        <item m="1" x="7514"/>
        <item m="1" x="3410"/>
        <item m="1" x="4501"/>
        <item m="1" x="7773"/>
        <item m="1" x="7069"/>
        <item x="2072"/>
        <item x="2154"/>
        <item x="2033"/>
        <item x="2038"/>
        <item x="2036"/>
        <item x="2296"/>
        <item x="2291"/>
        <item x="2164"/>
        <item x="2321"/>
        <item x="2202"/>
        <item m="1" x="7586"/>
        <item m="1" x="6285"/>
        <item x="2258"/>
        <item x="2198"/>
        <item m="1" x="5810"/>
        <item x="2190"/>
        <item x="2335"/>
        <item m="1" x="4689"/>
        <item x="2328"/>
        <item m="1" x="4785"/>
        <item x="2326"/>
        <item x="2336"/>
        <item x="2341"/>
        <item x="2313"/>
        <item x="2222"/>
        <item x="2174"/>
        <item x="2327"/>
        <item x="2332"/>
        <item x="2334"/>
        <item x="2181"/>
        <item x="2325"/>
        <item m="1" x="7133"/>
        <item x="2223"/>
        <item m="1" x="6309"/>
        <item x="2355"/>
        <item x="2364"/>
        <item x="2392"/>
        <item x="2383"/>
        <item x="2416"/>
        <item x="2451"/>
        <item m="1" x="7516"/>
        <item m="1" x="3064"/>
        <item m="1" x="6186"/>
        <item m="1" x="3543"/>
        <item x="2618"/>
        <item m="1" x="7793"/>
        <item m="1" x="5883"/>
        <item m="1" x="6751"/>
        <item m="1" x="5797"/>
        <item m="1" x="3449"/>
        <item m="1" x="4390"/>
        <item m="1" x="2845"/>
        <item x="2606"/>
        <item x="2641"/>
        <item m="1" x="4057"/>
        <item m="1" x="7367"/>
        <item x="2640"/>
        <item m="1" x="7486"/>
        <item m="1" x="4033"/>
        <item m="1" x="3581"/>
        <item m="1" x="7493"/>
        <item x="2692"/>
        <item m="1" x="5550"/>
        <item m="1" x="3388"/>
        <item m="1" x="5667"/>
        <item x="2678"/>
        <item m="1" x="6022"/>
        <item m="1" x="6008"/>
        <item x="2716"/>
        <item m="1" x="6400"/>
        <item m="1" x="6486"/>
        <item x="2793"/>
        <item m="1" x="3798"/>
        <item m="1" x="7700"/>
        <item x="2797"/>
        <item x="2776"/>
        <item x="2778"/>
        <item x="2782"/>
        <item m="1" x="2860"/>
        <item m="1" x="4159"/>
        <item m="1" x="5048"/>
        <item m="1" x="4194"/>
        <item m="1" x="5538"/>
        <item m="1" x="6860"/>
        <item m="1" x="7255"/>
        <item m="1" x="4573"/>
        <item m="1" x="7006"/>
        <item m="1" x="3100"/>
        <item m="1" x="6084"/>
        <item m="1" x="5421"/>
        <item m="1" x="5931"/>
        <item m="1" x="3330"/>
        <item m="1" x="6196"/>
        <item m="1" x="5028"/>
        <item m="1" x="3752"/>
        <item x="264"/>
        <item m="1" x="6372"/>
        <item m="1" x="4694"/>
        <item m="1" x="7503"/>
        <item x="265"/>
        <item x="342"/>
        <item x="345"/>
        <item x="383"/>
        <item m="1" x="7227"/>
        <item x="451"/>
        <item m="1" x="3305"/>
        <item x="426"/>
        <item m="1" x="7089"/>
        <item m="1" x="5951"/>
        <item m="1" x="4596"/>
        <item m="1" x="5397"/>
        <item m="1" x="4026"/>
        <item x="424"/>
        <item m="1" x="7918"/>
        <item m="1" x="5773"/>
        <item m="1" x="4541"/>
        <item x="646"/>
        <item m="1" x="5650"/>
        <item x="716"/>
        <item x="565"/>
        <item m="1" x="7669"/>
        <item x="612"/>
        <item x="544"/>
        <item m="1" x="6205"/>
        <item m="1" x="6270"/>
        <item m="1" x="5260"/>
        <item m="1" x="5406"/>
        <item m="1" x="6039"/>
        <item m="1" x="4664"/>
        <item x="603"/>
        <item x="623"/>
        <item x="542"/>
        <item x="601"/>
        <item m="1" x="3782"/>
        <item x="655"/>
        <item m="1" x="7341"/>
        <item x="600"/>
        <item m="1" x="4819"/>
        <item m="1" x="5133"/>
        <item m="1" x="6344"/>
        <item m="1" x="3069"/>
        <item x="818"/>
        <item m="1" x="3955"/>
        <item x="841"/>
        <item m="1" x="3691"/>
        <item x="848"/>
        <item m="1" x="5734"/>
        <item m="1" x="3146"/>
        <item m="1" x="4493"/>
        <item m="1" x="7052"/>
        <item m="1" x="4362"/>
        <item m="1" x="3068"/>
        <item m="1" x="6484"/>
        <item m="1" x="3117"/>
        <item m="1" x="7798"/>
        <item m="1" x="5651"/>
        <item m="1" x="3911"/>
        <item m="1" x="2817"/>
        <item m="1" x="4881"/>
        <item m="1" x="3532"/>
        <item m="1" x="4531"/>
        <item m="1" x="3185"/>
        <item x="974"/>
        <item m="1" x="4285"/>
        <item m="1" x="4142"/>
        <item m="1" x="3916"/>
        <item m="1" x="5894"/>
        <item m="1" x="4652"/>
        <item m="1" x="5334"/>
        <item x="1082"/>
        <item x="1083"/>
        <item m="1" x="6243"/>
        <item m="1" x="4784"/>
        <item x="1068"/>
        <item m="1" x="3081"/>
        <item x="1061"/>
        <item x="1211"/>
        <item m="1" x="4199"/>
        <item m="1" x="7459"/>
        <item m="1" x="4782"/>
        <item x="1223"/>
        <item m="1" x="6163"/>
        <item m="1" x="5018"/>
        <item m="1" x="3136"/>
        <item x="1343"/>
        <item m="1" x="5402"/>
        <item m="1" x="4379"/>
        <item m="1" x="5161"/>
        <item m="1" x="6001"/>
        <item m="1" x="4623"/>
        <item m="1" x="6553"/>
        <item m="1" x="6217"/>
        <item m="1" x="7526"/>
        <item m="1" x="7870"/>
        <item m="1" x="3975"/>
        <item x="1571"/>
        <item m="1" x="5342"/>
        <item m="1" x="2888"/>
        <item m="1" x="5938"/>
        <item m="1" x="3989"/>
        <item m="1" x="7574"/>
        <item m="1" x="3385"/>
        <item m="1" x="7851"/>
        <item m="1" x="3344"/>
        <item m="1" x="7417"/>
        <item m="1" x="3083"/>
        <item m="1" x="6452"/>
        <item m="1" x="6900"/>
        <item m="1" x="4335"/>
        <item m="1" x="7589"/>
        <item x="1657"/>
        <item x="1648"/>
        <item m="1" x="4078"/>
        <item m="1" x="5873"/>
        <item m="1" x="3285"/>
        <item m="1" x="6020"/>
        <item m="1" x="4641"/>
        <item m="1" x="3896"/>
        <item x="1708"/>
        <item x="1725"/>
        <item x="1721"/>
        <item x="1727"/>
        <item x="1729"/>
        <item x="1728"/>
        <item m="1" x="5492"/>
        <item x="1809"/>
        <item m="1" x="4741"/>
        <item m="1" x="3038"/>
        <item m="1" x="4122"/>
        <item m="1" x="4508"/>
        <item m="1" x="5749"/>
        <item m="1" x="5868"/>
        <item m="1" x="3161"/>
        <item m="1" x="3784"/>
        <item m="1" x="7071"/>
        <item m="1" x="3392"/>
        <item m="1" x="4384"/>
        <item m="1" x="7670"/>
        <item x="1898"/>
        <item m="1" x="6065"/>
        <item m="1" x="5776"/>
        <item m="1" x="6122"/>
        <item m="1" x="4410"/>
        <item m="1" x="5472"/>
        <item m="1" x="5027"/>
        <item m="1" x="2881"/>
        <item x="1937"/>
        <item m="1" x="3786"/>
        <item x="2078"/>
        <item x="2131"/>
        <item x="2135"/>
        <item x="2234"/>
        <item m="1" x="4047"/>
        <item x="2220"/>
        <item x="2408"/>
        <item x="2432"/>
        <item m="1" x="7106"/>
        <item m="1" x="7906"/>
        <item m="1" x="7998"/>
        <item m="1" x="6707"/>
        <item m="1" x="4013"/>
        <item m="1" x="5383"/>
        <item m="1" x="3587"/>
        <item m="1" x="3398"/>
        <item m="1" x="4815"/>
        <item m="1" x="6191"/>
        <item x="2560"/>
        <item m="1" x="4927"/>
        <item m="1" x="6629"/>
        <item m="1" x="7496"/>
        <item x="2626"/>
        <item x="2644"/>
        <item m="1" x="6382"/>
        <item m="1" x="3198"/>
        <item m="1" x="7110"/>
        <item m="1" x="4165"/>
        <item x="2576"/>
        <item m="1" x="2948"/>
        <item m="1" x="7362"/>
        <item m="1" x="6854"/>
        <item m="1" x="5144"/>
        <item x="2639"/>
        <item m="1" x="6477"/>
        <item m="1" x="4698"/>
        <item x="2688"/>
        <item m="1" x="7379"/>
        <item m="1" x="4544"/>
        <item m="1" x="6643"/>
        <item m="1" x="3530"/>
        <item m="1" x="3089"/>
        <item m="1" x="6069"/>
        <item m="1" x="7095"/>
        <item x="2762"/>
        <item m="1" x="4178"/>
        <item m="1" x="5186"/>
        <item m="1" x="3942"/>
        <item m="1" x="5304"/>
        <item m="1" x="4055"/>
        <item x="2807"/>
        <item m="1" x="4831"/>
        <item m="1" x="5198"/>
        <item m="1" x="2972"/>
        <item x="3"/>
        <item m="1" x="6880"/>
        <item m="1" x="6512"/>
        <item x="61"/>
        <item x="58"/>
        <item x="54"/>
        <item x="79"/>
        <item x="108"/>
        <item m="1" x="3928"/>
        <item x="182"/>
        <item x="192"/>
        <item x="154"/>
        <item x="128"/>
        <item m="1" x="5290"/>
        <item x="132"/>
        <item x="202"/>
        <item x="138"/>
        <item m="1" x="4345"/>
        <item x="220"/>
        <item m="1" x="7116"/>
        <item m="1" x="5954"/>
        <item x="233"/>
        <item x="242"/>
        <item m="1" x="5225"/>
        <item x="246"/>
        <item x="245"/>
        <item x="237"/>
        <item m="1" x="7592"/>
        <item m="1" x="7329"/>
        <item x="315"/>
        <item x="370"/>
        <item m="1" x="5052"/>
        <item x="353"/>
        <item x="473"/>
        <item m="1" x="6724"/>
        <item x="466"/>
        <item x="418"/>
        <item m="1" x="6611"/>
        <item x="428"/>
        <item m="1" x="5387"/>
        <item x="415"/>
        <item m="1" x="3482"/>
        <item x="486"/>
        <item m="1" x="5007"/>
        <item x="633"/>
        <item x="569"/>
        <item x="645"/>
        <item m="1" x="7274"/>
        <item m="1" x="6377"/>
        <item m="1" x="5108"/>
        <item m="1" x="3763"/>
        <item m="1" x="7672"/>
        <item m="1" x="7352"/>
        <item m="1" x="3688"/>
        <item m="1" x="5961"/>
        <item m="1" x="4768"/>
        <item m="1" x="4591"/>
        <item x="718"/>
        <item x="653"/>
        <item m="1" x="5032"/>
        <item m="1" x="4990"/>
        <item m="1" x="6504"/>
        <item x="781"/>
        <item x="840"/>
        <item x="825"/>
        <item m="1" x="3992"/>
        <item m="1" x="5046"/>
        <item x="949"/>
        <item m="1" x="5276"/>
        <item x="960"/>
        <item m="1" x="5785"/>
        <item m="1" x="7097"/>
        <item x="951"/>
        <item x="963"/>
        <item x="991"/>
        <item m="1" x="5730"/>
        <item m="1" x="3037"/>
        <item m="1" x="5905"/>
        <item m="1" x="6980"/>
        <item m="1" x="7043"/>
        <item m="1" x="4041"/>
        <item m="1" x="3071"/>
        <item m="1" x="5126"/>
        <item m="1" x="3681"/>
        <item m="1" x="3876"/>
        <item m="1" x="7482"/>
        <item x="1073"/>
        <item m="1" x="7802"/>
        <item m="1" x="7103"/>
        <item m="1" x="5157"/>
        <item m="1" x="5019"/>
        <item x="1085"/>
        <item x="1148"/>
        <item x="1193"/>
        <item m="1" x="7573"/>
        <item x="1253"/>
        <item m="1" x="6054"/>
        <item m="1" x="5494"/>
        <item x="1280"/>
        <item m="1" x="7359"/>
        <item m="1" x="3443"/>
        <item m="1" x="4125"/>
        <item x="1245"/>
        <item x="1356"/>
        <item x="1384"/>
        <item m="1" x="7406"/>
        <item m="1" x="3738"/>
        <item x="1447"/>
        <item x="1438"/>
        <item m="1" x="3020"/>
        <item x="1445"/>
        <item m="1" x="6936"/>
        <item m="1" x="3867"/>
        <item x="1548"/>
        <item x="1523"/>
        <item m="1" x="7969"/>
        <item m="1" x="7310"/>
        <item m="1" x="5091"/>
        <item m="1" x="6443"/>
        <item m="1" x="5075"/>
        <item m="1" x="6910"/>
        <item x="1503"/>
        <item x="1493"/>
        <item m="1" x="4955"/>
        <item m="1" x="7628"/>
        <item m="1" x="6304"/>
        <item m="1" x="6226"/>
        <item m="1" x="4093"/>
        <item m="1" x="6672"/>
        <item m="1" x="7865"/>
        <item x="1598"/>
        <item m="1" x="3279"/>
        <item m="1" x="7692"/>
        <item m="1" x="4469"/>
        <item m="1" x="5339"/>
        <item m="1" x="4919"/>
        <item m="1" x="6011"/>
        <item m="1" x="5628"/>
        <item x="1605"/>
        <item m="1" x="7534"/>
        <item m="1" x="4414"/>
        <item m="1" x="4621"/>
        <item m="1" x="7091"/>
        <item m="1" x="4528"/>
        <item m="1" x="5889"/>
        <item m="1" x="5779"/>
        <item m="1" x="5998"/>
        <item m="1" x="6904"/>
        <item x="1730"/>
        <item m="1" x="3863"/>
        <item m="1" x="4778"/>
        <item m="1" x="6159"/>
        <item m="1" x="4080"/>
        <item m="1" x="5013"/>
        <item m="1" x="5135"/>
        <item m="1" x="3432"/>
        <item m="1" x="3983"/>
        <item m="1" x="6954"/>
        <item m="1" x="7455"/>
        <item m="1" x="5644"/>
        <item m="1" x="3908"/>
        <item m="1" x="4277"/>
        <item m="1" x="5767"/>
        <item m="1" x="2921"/>
        <item m="1" x="4984"/>
        <item m="1" x="6829"/>
        <item m="1" x="5281"/>
        <item m="1" x="4368"/>
        <item m="1" x="7058"/>
        <item x="1939"/>
        <item x="1997"/>
        <item x="2159"/>
        <item x="2121"/>
        <item x="2155"/>
        <item x="2118"/>
        <item x="2093"/>
        <item x="2139"/>
        <item m="1" x="6626"/>
        <item m="1" x="7697"/>
        <item x="2303"/>
        <item x="2288"/>
        <item m="1" x="5050"/>
        <item x="2230"/>
        <item x="2306"/>
        <item x="2322"/>
        <item x="2245"/>
        <item x="2197"/>
        <item x="2253"/>
        <item m="1" x="6394"/>
        <item x="2333"/>
        <item x="2434"/>
        <item x="2444"/>
        <item x="2410"/>
        <item m="1" x="6313"/>
        <item x="2453"/>
        <item x="2361"/>
        <item x="2375"/>
        <item x="2367"/>
        <item x="2399"/>
        <item m="1" x="7578"/>
        <item m="1" x="6179"/>
        <item m="1" x="7929"/>
        <item m="1" x="3227"/>
        <item m="1" x="3464"/>
        <item m="1" x="3594"/>
        <item m="1" x="3927"/>
        <item m="1" x="5425"/>
        <item m="1" x="7678"/>
        <item m="1" x="7139"/>
        <item m="1" x="5929"/>
        <item m="1" x="4570"/>
        <item m="1" x="3642"/>
        <item m="1" x="4053"/>
        <item m="1" x="7816"/>
        <item m="1" x="5299"/>
        <item m="1" x="6635"/>
        <item m="1" x="7499"/>
        <item x="2572"/>
        <item m="1" x="5813"/>
        <item m="1" x="2836"/>
        <item m="1" x="5427"/>
        <item m="1" x="3328"/>
        <item m="1" x="6194"/>
        <item x="2669"/>
        <item m="1" x="5544"/>
        <item m="1" x="4800"/>
        <item m="1" x="4921"/>
        <item m="1" x="4470"/>
        <item m="1" x="7250"/>
        <item m="1" x="3063"/>
        <item m="1" x="3471"/>
        <item m="1" x="3085"/>
        <item m="1" x="3062"/>
        <item x="2713"/>
        <item x="2744"/>
        <item x="2726"/>
        <item x="2733"/>
        <item x="2751"/>
        <item m="1" x="6295"/>
        <item m="1" x="6418"/>
        <item x="2734"/>
        <item m="1" x="5965"/>
        <item x="2732"/>
        <item x="2753"/>
        <item x="2735"/>
        <item m="1" x="4593"/>
        <item m="1" x="4320"/>
        <item m="1" x="4943"/>
        <item m="1" x="7608"/>
        <item m="1" x="5925"/>
        <item x="2784"/>
        <item m="1" x="3722"/>
        <item m="1" x="7143"/>
        <item m="1" x="4239"/>
        <item x="64"/>
        <item m="1" x="7005"/>
        <item x="173"/>
        <item m="1" x="7148"/>
        <item m="1" x="6651"/>
        <item m="1" x="5695"/>
        <item x="139"/>
        <item m="1" x="7011"/>
        <item m="1" x="3230"/>
        <item m="1" x="5315"/>
        <item m="1" x="3105"/>
        <item m="1" x="7913"/>
        <item m="1" x="3662"/>
        <item m="1" x="4563"/>
        <item x="607"/>
        <item x="669"/>
        <item m="1" x="3573"/>
        <item m="1" x="3207"/>
        <item m="1" x="3434"/>
        <item m="1" x="4781"/>
        <item m="1" x="6162"/>
        <item m="1" x="4898"/>
        <item m="1" x="7941"/>
        <item m="1" x="6276"/>
        <item m="1" x="5823"/>
        <item m="1" x="6831"/>
        <item m="1" x="5268"/>
        <item m="1" x="4059"/>
        <item m="1" x="5455"/>
        <item m="1" x="5792"/>
        <item m="1" x="4456"/>
        <item m="1" x="3103"/>
        <item m="1" x="3438"/>
        <item x="560"/>
        <item x="635"/>
        <item m="1" x="4428"/>
        <item x="644"/>
        <item m="1" x="5520"/>
        <item x="792"/>
        <item x="794"/>
        <item m="1" x="3151"/>
        <item m="1" x="3797"/>
        <item x="842"/>
        <item m="1" x="5511"/>
        <item m="1" x="6189"/>
        <item x="861"/>
        <item m="1" x="6481"/>
        <item m="1" x="5152"/>
        <item m="1" x="3183"/>
        <item m="1" x="4153"/>
        <item m="1" x="6835"/>
        <item m="1" x="3308"/>
        <item m="1" x="5528"/>
        <item m="1" x="7231"/>
        <item m="1" x="2832"/>
        <item m="1" x="4670"/>
        <item m="1" x="6334"/>
        <item x="1080"/>
        <item x="1065"/>
        <item x="1066"/>
        <item m="1" x="7223"/>
        <item m="1" x="7240"/>
        <item m="1" x="5912"/>
        <item m="1" x="6850"/>
        <item m="1" x="5548"/>
        <item m="1" x="3316"/>
        <item m="1" x="5031"/>
        <item x="1329"/>
        <item m="1" x="6171"/>
        <item m="1" x="7787"/>
        <item x="1341"/>
        <item m="1" x="3631"/>
        <item x="1328"/>
        <item x="1421"/>
        <item x="1418"/>
        <item x="1457"/>
        <item x="1434"/>
        <item m="1" x="4364"/>
        <item m="1" x="3272"/>
        <item m="1" x="7977"/>
        <item m="1" x="3646"/>
        <item m="1" x="4970"/>
        <item x="1484"/>
        <item m="1" x="5355"/>
        <item m="1" x="3495"/>
        <item m="1" x="7541"/>
        <item m="1" x="6551"/>
        <item m="1" x="6233"/>
        <item m="1" x="7442"/>
        <item m="1" x="6680"/>
        <item m="1" x="3984"/>
        <item x="1584"/>
        <item x="1592"/>
        <item m="1" x="4628"/>
        <item x="1642"/>
        <item m="1" x="4022"/>
        <item m="1" x="6255"/>
        <item x="1674"/>
        <item m="1" x="7879"/>
        <item m="1" x="5755"/>
        <item m="1" x="3149"/>
        <item m="1" x="6358"/>
        <item m="1" x="7954"/>
        <item m="1" x="6805"/>
        <item m="1" x="7780"/>
        <item m="1" x="5374"/>
        <item m="1" x="3170"/>
        <item m="1" x="7081"/>
        <item m="1" x="5129"/>
        <item x="1880"/>
        <item m="1" x="5006"/>
        <item m="1" x="3677"/>
        <item m="1" x="2897"/>
        <item m="1" x="6912"/>
        <item m="1" x="6699"/>
        <item m="1" x="6464"/>
        <item m="1" x="7902"/>
        <item m="1" x="7665"/>
        <item m="1" x="4006"/>
        <item m="1" x="4518"/>
        <item x="1921"/>
        <item x="1907"/>
        <item m="1" x="6960"/>
        <item m="1" x="6451"/>
        <item x="1912"/>
        <item x="1917"/>
        <item x="1996"/>
        <item x="2070"/>
        <item x="2086"/>
        <item x="2116"/>
        <item x="2043"/>
        <item x="2201"/>
        <item x="2290"/>
        <item x="2277"/>
        <item x="2283"/>
        <item m="1" x="5933"/>
        <item x="2365"/>
        <item m="1" x="3445"/>
        <item m="1" x="7356"/>
        <item x="2397"/>
        <item x="2351"/>
        <item m="1" x="6052"/>
        <item x="2362"/>
        <item x="2420"/>
        <item m="1" x="4491"/>
        <item m="1" x="5564"/>
        <item m="1" x="7683"/>
        <item m="1" x="6385"/>
        <item m="1" x="6059"/>
        <item m="1" x="3861"/>
        <item x="2536"/>
        <item m="1" x="4811"/>
        <item m="1" x="2961"/>
        <item m="1" x="6863"/>
        <item m="1" x="4172"/>
        <item m="1" x="7701"/>
        <item m="1" x="7600"/>
        <item m="1" x="5165"/>
        <item x="2595"/>
        <item m="1" x="3451"/>
        <item m="1" x="6743"/>
        <item m="1" x="3589"/>
        <item x="2603"/>
        <item m="1" x="7382"/>
        <item x="2632"/>
        <item m="1" x="4929"/>
        <item m="1" x="6192"/>
        <item m="1" x="6287"/>
        <item m="1" x="5558"/>
        <item m="1" x="3461"/>
        <item m="1" x="3816"/>
        <item m="1" x="6616"/>
        <item m="1" x="6401"/>
        <item m="1" x="5036"/>
        <item m="1" x="4726"/>
        <item x="2714"/>
        <item x="2720"/>
        <item m="1" x="5835"/>
        <item x="2765"/>
        <item m="1" x="7157"/>
        <item m="1" x="3347"/>
        <item m="1" x="7685"/>
        <item m="1" x="7844"/>
        <item m="1" x="3708"/>
        <item m="1" x="4710"/>
        <item m="1" x="3241"/>
        <item m="1" x="6536"/>
        <item m="1" x="7275"/>
        <item m="1" x="4332"/>
        <item m="1" x="7596"/>
        <item x="2779"/>
        <item m="1" x="3951"/>
        <item m="1" x="5832"/>
        <item m="1" x="6087"/>
        <item m="1" x="5314"/>
        <item m="1" x="4464"/>
        <item m="1" x="5962"/>
        <item m="1" x="3242"/>
        <item x="2802"/>
        <item m="1" x="7826"/>
        <item m="1" x="5838"/>
        <item m="1" x="5178"/>
        <item x="116"/>
        <item m="1" x="7505"/>
        <item x="234"/>
        <item x="361"/>
        <item m="1" x="5534"/>
        <item x="355"/>
        <item x="354"/>
        <item x="352"/>
        <item x="367"/>
        <item m="1" x="6841"/>
        <item x="365"/>
        <item m="1" x="4020"/>
        <item x="429"/>
        <item x="417"/>
        <item x="443"/>
        <item x="521"/>
        <item m="1" x="5778"/>
        <item x="416"/>
        <item x="484"/>
        <item m="1" x="5176"/>
        <item m="1" x="5016"/>
        <item m="1" x="6086"/>
        <item x="474"/>
        <item x="447"/>
        <item x="432"/>
        <item m="1" x="7142"/>
        <item x="562"/>
        <item x="563"/>
        <item x="590"/>
        <item m="1" x="4454"/>
        <item m="1" x="5820"/>
        <item x="681"/>
        <item m="1" x="4905"/>
        <item x="702"/>
        <item m="1" x="6424"/>
        <item x="665"/>
        <item m="1" x="4148"/>
        <item m="1" x="5145"/>
        <item m="1" x="4323"/>
        <item m="1" x="2981"/>
        <item m="1" x="3845"/>
        <item m="1" x="6604"/>
        <item x="682"/>
        <item m="1" x="4950"/>
        <item m="1" x="6766"/>
        <item m="1" x="6407"/>
        <item m="1" x="6427"/>
        <item m="1" x="7575"/>
        <item m="1" x="6267"/>
        <item x="714"/>
        <item m="1" x="6302"/>
        <item m="1" x="5331"/>
        <item m="1" x="4031"/>
        <item m="1" x="5063"/>
        <item m="1" x="7730"/>
        <item x="829"/>
        <item m="1" x="7239"/>
        <item m="1" x="3065"/>
        <item x="835"/>
        <item m="1" x="4679"/>
        <item x="833"/>
        <item m="1" x="6868"/>
        <item m="1" x="7676"/>
        <item x="747"/>
        <item x="797"/>
        <item m="1" x="5562"/>
        <item m="1" x="5794"/>
        <item x="761"/>
        <item m="1" x="3610"/>
        <item m="1" x="7742"/>
        <item m="1" x="6499"/>
        <item x="819"/>
        <item m="1" x="4038"/>
        <item x="772"/>
        <item m="1" x="3178"/>
        <item x="964"/>
        <item x="945"/>
        <item m="1" x="7654"/>
        <item m="1" x="7214"/>
        <item m="1" x="4780"/>
        <item m="1" x="5888"/>
        <item m="1" x="4459"/>
        <item m="1" x="7691"/>
        <item m="1" x="2942"/>
        <item m="1" x="4288"/>
        <item m="1" x="7423"/>
        <item m="1" x="3509"/>
        <item m="1" x="7800"/>
        <item m="1" x="5147"/>
        <item m="1" x="5269"/>
        <item m="1" x="7914"/>
        <item m="1" x="5393"/>
        <item m="1" x="5273"/>
        <item m="1" x="6169"/>
        <item m="1" x="6605"/>
        <item m="1" x="7186"/>
        <item m="1" x="7873"/>
        <item x="1076"/>
        <item m="1" x="3499"/>
        <item x="1075"/>
        <item m="1" x="4522"/>
        <item m="1" x="6404"/>
        <item m="1" x="3093"/>
        <item x="1154"/>
        <item x="1159"/>
        <item x="1157"/>
        <item m="1" x="4994"/>
        <item m="1" x="6736"/>
        <item m="1" x="6380"/>
        <item x="1327"/>
        <item x="1312"/>
        <item x="1336"/>
        <item x="1313"/>
        <item x="1322"/>
        <item x="1335"/>
        <item x="1315"/>
        <item x="1452"/>
        <item m="1" x="6894"/>
        <item m="1" x="7804"/>
        <item m="1" x="6927"/>
        <item m="1" x="5996"/>
        <item m="1" x="7509"/>
        <item m="1" x="7263"/>
        <item m="1" x="5466"/>
        <item m="1" x="7630"/>
        <item m="1" x="6550"/>
        <item m="1" x="3614"/>
        <item m="1" x="6062"/>
        <item m="1" x="7825"/>
        <item m="1" x="4620"/>
        <item m="1" x="3973"/>
        <item m="1" x="6110"/>
        <item m="1" x="6208"/>
        <item m="1" x="2885"/>
        <item x="1467"/>
        <item m="1" x="6339"/>
        <item m="1" x="6804"/>
        <item m="1" x="3268"/>
        <item m="1" x="7639"/>
        <item m="1" x="7535"/>
        <item m="1" x="6230"/>
        <item m="1" x="4739"/>
        <item m="1" x="2896"/>
        <item m="1" x="4240"/>
        <item m="1" x="3641"/>
        <item m="1" x="3394"/>
        <item x="1527"/>
        <item x="1602"/>
        <item x="1595"/>
        <item m="1" x="2920"/>
        <item m="1" x="4893"/>
        <item m="1" x="5266"/>
        <item m="1" x="4272"/>
        <item x="1709"/>
        <item m="1" x="3541"/>
        <item m="1" x="5477"/>
        <item x="1715"/>
        <item m="1" x="6801"/>
        <item m="1" x="6364"/>
        <item x="1798"/>
        <item m="1" x="4126"/>
        <item m="1" x="5525"/>
        <item m="1" x="7658"/>
        <item m="1" x="7712"/>
        <item m="1" x="5347"/>
        <item m="1" x="7199"/>
        <item m="1" x="3415"/>
        <item m="1" x="7304"/>
        <item m="1" x="3560"/>
        <item m="1" x="2824"/>
        <item m="1" x="7899"/>
        <item m="1" x="4654"/>
        <item m="1" x="4144"/>
        <item m="1" x="4003"/>
        <item m="1" x="3295"/>
        <item m="1" x="5370"/>
        <item m="1" x="6031"/>
        <item m="1" x="6587"/>
        <item m="1" x="5134"/>
        <item m="1" x="3545"/>
        <item m="1" x="7671"/>
        <item m="1" x="6476"/>
        <item m="1" x="5143"/>
        <item m="1" x="6710"/>
        <item x="1925"/>
        <item x="1895"/>
        <item m="1" x="6597"/>
        <item x="1906"/>
        <item m="1" x="5504"/>
        <item m="1" x="3903"/>
        <item m="1" x="5461"/>
        <item m="1" x="4453"/>
        <item x="2054"/>
        <item x="2055"/>
        <item x="2042"/>
        <item x="2150"/>
        <item x="2096"/>
        <item x="2103"/>
        <item m="1" x="3110"/>
        <item x="2079"/>
        <item x="2184"/>
        <item x="2207"/>
        <item x="2339"/>
        <item m="1" x="3460"/>
        <item m="1" x="4808"/>
        <item x="2289"/>
        <item m="1" x="5426"/>
        <item x="2318"/>
        <item x="2262"/>
        <item m="1" x="6749"/>
        <item x="2308"/>
        <item x="2263"/>
        <item m="1" x="5819"/>
        <item m="1" x="3624"/>
        <item x="2407"/>
        <item x="2382"/>
        <item x="2411"/>
        <item x="2357"/>
        <item x="2414"/>
        <item x="2510"/>
        <item x="2518"/>
        <item m="1" x="7461"/>
        <item m="1" x="6872"/>
        <item x="2515"/>
        <item m="1" x="3546"/>
        <item m="1" x="4174"/>
        <item m="1" x="6224"/>
        <item m="1" x="5769"/>
        <item m="1" x="7131"/>
        <item m="1" x="7146"/>
        <item m="1" x="4236"/>
        <item m="1" x="7082"/>
        <item x="2542"/>
        <item m="1" x="7435"/>
        <item m="1" x="5051"/>
        <item m="1" x="4184"/>
        <item m="1" x="6521"/>
        <item m="1" x="6395"/>
        <item m="1" x="7002"/>
        <item m="1" x="7698"/>
        <item m="1" x="4445"/>
        <item m="1" x="2852"/>
        <item m="1" x="6765"/>
        <item m="1" x="3096"/>
        <item m="1" x="3809"/>
        <item m="1" x="5571"/>
        <item m="1" x="7829"/>
        <item m="1" x="4198"/>
        <item m="1" x="6305"/>
        <item m="1" x="3238"/>
        <item m="1" x="4947"/>
        <item m="1" x="3101"/>
        <item m="1" x="7400"/>
        <item m="1" x="3479"/>
        <item m="1" x="4325"/>
        <item m="1" x="4083"/>
        <item m="1" x="5448"/>
        <item m="1" x="6206"/>
        <item m="1" x="6774"/>
        <item m="1" x="4832"/>
        <item x="2804"/>
        <item m="1" x="5694"/>
        <item m="1" x="6539"/>
        <item m="1" x="5508"/>
        <item m="1" x="5572"/>
        <item x="125"/>
        <item x="121"/>
        <item m="1" x="4191"/>
        <item x="164"/>
        <item x="195"/>
        <item m="1" x="5440"/>
        <item m="1" x="6198"/>
        <item x="146"/>
        <item m="1" x="4185"/>
        <item m="1" x="6534"/>
        <item x="186"/>
        <item x="191"/>
        <item x="167"/>
        <item x="217"/>
        <item x="190"/>
        <item x="258"/>
        <item x="252"/>
        <item m="1" x="7181"/>
        <item x="273"/>
        <item m="1" x="4686"/>
        <item x="452"/>
        <item x="515"/>
        <item x="495"/>
        <item x="504"/>
        <item m="1" x="4411"/>
        <item x="431"/>
        <item x="433"/>
        <item x="523"/>
        <item m="1" x="6974"/>
        <item x="707"/>
        <item m="1" x="4678"/>
        <item x="740"/>
        <item m="1" x="5537"/>
        <item x="686"/>
        <item m="1" x="2982"/>
        <item x="668"/>
        <item m="1" x="4292"/>
        <item x="595"/>
        <item m="1" x="3579"/>
        <item x="624"/>
        <item x="662"/>
        <item m="1" x="3313"/>
        <item m="1" x="2938"/>
        <item x="712"/>
        <item x="592"/>
        <item x="529"/>
        <item m="1" x="4158"/>
        <item x="654"/>
        <item m="1" x="6390"/>
        <item m="1" x="3058"/>
        <item x="661"/>
        <item x="671"/>
        <item m="1" x="6847"/>
        <item m="1" x="5662"/>
        <item x="748"/>
        <item m="1" x="7363"/>
        <item m="1" x="2934"/>
        <item m="1" x="6898"/>
        <item m="1" x="2980"/>
        <item x="787"/>
        <item m="1" x="6056"/>
        <item m="1" x="5536"/>
        <item m="1" x="6733"/>
        <item m="1" x="7244"/>
        <item m="1" x="2873"/>
        <item x="952"/>
        <item m="1" x="6491"/>
        <item m="1" x="3109"/>
        <item m="1" x="7217"/>
        <item m="1" x="7475"/>
        <item x="962"/>
        <item x="954"/>
        <item m="1" x="3208"/>
        <item m="1" x="2930"/>
        <item m="1" x="6840"/>
        <item m="1" x="2834"/>
        <item x="1042"/>
        <item m="1" x="5412"/>
        <item x="985"/>
        <item m="1" x="7306"/>
        <item m="1" x="5532"/>
        <item m="1" x="3197"/>
        <item m="1" x="4156"/>
        <item m="1" x="6730"/>
        <item m="1" x="5774"/>
        <item x="1040"/>
        <item x="1047"/>
        <item m="1" x="3179"/>
        <item m="1" x="3413"/>
        <item m="1" x="7892"/>
        <item m="1" x="7533"/>
        <item m="1" x="3869"/>
        <item x="1036"/>
        <item m="1" x="5661"/>
        <item m="1" x="3888"/>
        <item m="1" x="5236"/>
        <item m="1" x="7237"/>
        <item x="1198"/>
        <item x="1203"/>
        <item x="1256"/>
        <item x="1250"/>
        <item m="1" x="5663"/>
        <item m="1" x="4426"/>
        <item x="1294"/>
        <item x="1267"/>
        <item x="1262"/>
        <item x="1221"/>
        <item x="1337"/>
        <item x="1323"/>
        <item x="1298"/>
        <item x="1326"/>
        <item m="1" x="7968"/>
        <item m="1" x="3741"/>
        <item m="1" x="6328"/>
        <item m="1" x="7320"/>
        <item m="1" x="7519"/>
        <item m="1" x="7805"/>
        <item x="1451"/>
        <item m="1" x="6324"/>
        <item m="1" x="5330"/>
        <item x="1533"/>
        <item m="1" x="6093"/>
        <item x="1525"/>
        <item x="1521"/>
        <item x="1526"/>
        <item m="1" x="4875"/>
        <item x="1530"/>
        <item x="1554"/>
        <item m="1" x="7546"/>
        <item m="1" x="3651"/>
        <item m="1" x="4975"/>
        <item x="1543"/>
        <item m="1" x="3525"/>
        <item m="1" x="6238"/>
        <item m="1" x="7277"/>
        <item x="1552"/>
        <item x="1487"/>
        <item m="1" x="5964"/>
        <item m="1" x="4224"/>
        <item x="1597"/>
        <item x="1583"/>
        <item x="1596"/>
        <item x="1594"/>
        <item x="1568"/>
        <item x="1614"/>
        <item x="1578"/>
        <item x="1600"/>
        <item x="1601"/>
        <item m="1" x="3748"/>
        <item x="1680"/>
        <item x="1668"/>
        <item m="1" x="2926"/>
        <item x="1691"/>
        <item x="1720"/>
        <item x="1717"/>
        <item m="1" x="7859"/>
        <item x="1711"/>
        <item x="1712"/>
        <item m="1" x="2829"/>
        <item m="1" x="6896"/>
        <item m="1" x="3788"/>
        <item m="1" x="5777"/>
        <item m="1" x="5497"/>
        <item m="1" x="6871"/>
        <item m="1" x="6760"/>
        <item x="1816"/>
        <item m="1" x="2966"/>
        <item m="1" x="4171"/>
        <item m="1" x="7995"/>
        <item m="1" x="6704"/>
        <item m="1" x="3052"/>
        <item m="1" x="7413"/>
        <item m="1" x="6600"/>
        <item m="1" x="4989"/>
        <item m="1" x="7047"/>
        <item m="1" x="7747"/>
        <item m="1" x="6341"/>
        <item m="1" x="3256"/>
        <item m="1" x="4011"/>
        <item m="1" x="5850"/>
        <item x="1848"/>
        <item m="1" x="7179"/>
        <item x="1859"/>
        <item x="1827"/>
        <item x="1865"/>
        <item m="1" x="7905"/>
        <item m="1" x="5263"/>
        <item m="1" x="5380"/>
        <item m="1" x="5906"/>
        <item m="1" x="4951"/>
        <item m="1" x="4135"/>
        <item x="1901"/>
        <item m="1" x="7331"/>
        <item x="1903"/>
        <item m="1" x="4962"/>
        <item x="1989"/>
        <item x="2006"/>
        <item m="1" x="7381"/>
        <item m="1" x="5692"/>
        <item m="1" x="6669"/>
        <item x="2089"/>
        <item x="2104"/>
        <item x="2056"/>
        <item x="2051"/>
        <item m="1" x="4575"/>
        <item x="2098"/>
        <item x="2272"/>
        <item x="2206"/>
        <item x="2247"/>
        <item x="2259"/>
        <item x="2300"/>
        <item m="1" x="4699"/>
        <item m="1" x="4685"/>
        <item x="2203"/>
        <item m="1" x="3462"/>
        <item x="2175"/>
        <item x="2454"/>
        <item x="2413"/>
        <item x="2347"/>
        <item x="2436"/>
        <item x="2395"/>
        <item x="2402"/>
        <item x="2441"/>
        <item x="2385"/>
        <item x="2429"/>
        <item x="2419"/>
        <item x="2403"/>
        <item m="1" x="4817"/>
        <item m="1" x="7504"/>
        <item m="1" x="6511"/>
        <item m="1" x="7819"/>
        <item m="1" x="7621"/>
        <item x="2541"/>
        <item m="1" x="4048"/>
        <item m="1" x="5530"/>
        <item x="2578"/>
        <item x="2653"/>
        <item m="1" x="3819"/>
        <item m="1" x="7464"/>
        <item m="1" x="3710"/>
        <item m="1" x="4287"/>
        <item m="1" x="6963"/>
        <item m="1" x="6402"/>
        <item x="2593"/>
        <item m="1" x="7705"/>
        <item m="1" x="5169"/>
        <item m="1" x="6738"/>
        <item m="1" x="6754"/>
        <item m="1" x="6983"/>
        <item m="1" x="5654"/>
        <item m="1" x="6837"/>
        <item m="1" x="5057"/>
        <item m="1" x="7211"/>
        <item m="1" x="5886"/>
        <item x="2698"/>
        <item m="1" x="7822"/>
        <item m="1" x="2862"/>
        <item x="2747"/>
        <item m="1" x="7835"/>
        <item m="1" x="3607"/>
        <item m="1" x="3847"/>
        <item x="2742"/>
        <item x="2738"/>
        <item m="1" x="5332"/>
        <item m="1" x="6097"/>
        <item m="1" x="3829"/>
        <item m="1" x="6666"/>
        <item m="1" x="6211"/>
        <item m="1" x="7404"/>
        <item m="1" x="3483"/>
        <item m="1" x="6410"/>
        <item m="1" x="7513"/>
        <item m="1" x="7151"/>
        <item m="1" x="4837"/>
        <item m="1" x="4061"/>
        <item x="2800"/>
        <item x="2799"/>
        <item x="81"/>
        <item x="90"/>
        <item x="100"/>
        <item x="105"/>
        <item x="102"/>
        <item x="88"/>
        <item x="194"/>
        <item x="179"/>
        <item x="159"/>
        <item x="183"/>
        <item x="137"/>
        <item m="1" x="5320"/>
        <item x="188"/>
        <item x="157"/>
        <item x="185"/>
        <item x="177"/>
        <item x="198"/>
        <item x="142"/>
        <item x="117"/>
        <item x="140"/>
        <item x="225"/>
        <item x="244"/>
        <item x="251"/>
        <item x="249"/>
        <item x="250"/>
        <item x="253"/>
        <item x="247"/>
        <item x="254"/>
        <item x="256"/>
        <item m="1" x="4676"/>
        <item x="239"/>
        <item x="232"/>
        <item x="231"/>
        <item x="238"/>
        <item x="259"/>
        <item x="221"/>
        <item x="359"/>
        <item m="1" x="7371"/>
        <item x="446"/>
        <item x="500"/>
        <item m="1" x="6269"/>
        <item x="522"/>
        <item m="1" x="4907"/>
        <item m="1" x="5917"/>
        <item m="1" x="7364"/>
        <item m="1" x="4555"/>
        <item x="708"/>
        <item x="696"/>
        <item m="1" x="5527"/>
        <item x="570"/>
        <item x="647"/>
        <item x="715"/>
        <item x="672"/>
        <item x="554"/>
        <item x="534"/>
        <item x="663"/>
        <item x="738"/>
        <item m="1" x="4551"/>
        <item m="1" x="3851"/>
        <item m="1" x="6726"/>
        <item x="675"/>
        <item m="1" x="6834"/>
        <item x="725"/>
        <item x="793"/>
        <item x="778"/>
        <item x="754"/>
        <item m="1" x="3608"/>
        <item x="815"/>
        <item x="799"/>
        <item x="796"/>
        <item x="755"/>
        <item m="1" x="3452"/>
        <item x="784"/>
        <item x="817"/>
        <item x="935"/>
        <item m="1" x="4556"/>
        <item m="1" x="7113"/>
        <item m="1" x="5918"/>
        <item m="1" x="7483"/>
        <item m="1" x="4896"/>
        <item m="1" x="5796"/>
        <item m="1" x="7801"/>
        <item x="988"/>
        <item m="1" x="4909"/>
        <item m="1" x="4682"/>
        <item m="1" x="7122"/>
        <item m="1" x="5539"/>
        <item m="1" x="5030"/>
        <item x="992"/>
        <item m="1" x="2815"/>
        <item x="1009"/>
        <item m="1" x="5277"/>
        <item m="1" x="5401"/>
        <item m="1" x="4543"/>
        <item m="1" x="3215"/>
        <item m="1" x="4796"/>
        <item m="1" x="5803"/>
        <item m="1" x="4027"/>
        <item m="1" x="4160"/>
        <item m="1" x="7474"/>
        <item m="1" x="6777"/>
        <item m="1" x="4291"/>
        <item m="1" x="6627"/>
        <item m="1" x="5957"/>
        <item x="1186"/>
        <item x="1224"/>
        <item x="1264"/>
        <item x="1243"/>
        <item x="1226"/>
        <item m="1" x="5288"/>
        <item x="1220"/>
        <item m="1" x="7649"/>
        <item x="1303"/>
        <item m="1" x="7946"/>
        <item x="1412"/>
        <item m="1" x="3323"/>
        <item m="1" x="3990"/>
        <item x="1442"/>
        <item x="1439"/>
        <item m="1" x="7894"/>
        <item x="1494"/>
        <item x="1509"/>
        <item m="1" x="3514"/>
        <item x="1490"/>
        <item x="1460"/>
        <item m="1" x="3887"/>
        <item m="1" x="6583"/>
        <item x="1563"/>
        <item m="1" x="3397"/>
        <item m="1" x="6007"/>
        <item m="1" x="3018"/>
        <item m="1" x="6103"/>
        <item x="1497"/>
        <item m="1" x="2899"/>
        <item m="1" x="7427"/>
        <item m="1" x="5235"/>
        <item x="1546"/>
        <item x="1502"/>
        <item m="1" x="6463"/>
        <item m="1" x="3150"/>
        <item x="1610"/>
        <item m="1" x="5199"/>
        <item m="1" x="5340"/>
        <item m="1" x="4761"/>
        <item x="1572"/>
        <item m="1" x="4924"/>
        <item x="1603"/>
        <item x="1607"/>
        <item x="1567"/>
        <item m="1" x="5365"/>
        <item x="1667"/>
        <item x="1669"/>
        <item x="1670"/>
        <item x="1682"/>
        <item x="1694"/>
        <item x="1700"/>
        <item x="1702"/>
        <item m="1" x="4760"/>
        <item x="1797"/>
        <item m="1" x="5090"/>
        <item m="1" x="4422"/>
        <item m="1" x="3048"/>
        <item m="1" x="5787"/>
        <item m="1" x="5668"/>
        <item m="1" x="4892"/>
        <item x="1876"/>
        <item x="1846"/>
        <item m="1" x="2932"/>
        <item m="1" x="5137"/>
        <item m="1" x="7888"/>
        <item x="1869"/>
        <item m="1" x="3894"/>
        <item m="1" x="6978"/>
        <item m="1" x="5245"/>
        <item x="2114"/>
        <item x="2048"/>
        <item x="2088"/>
        <item x="2066"/>
        <item x="2071"/>
        <item x="2105"/>
        <item x="2167"/>
        <item x="2252"/>
        <item x="2329"/>
        <item x="2187"/>
        <item x="2205"/>
        <item x="2213"/>
        <item x="2183"/>
        <item x="2217"/>
        <item x="2311"/>
        <item x="2273"/>
        <item x="2265"/>
        <item x="2235"/>
        <item x="2188"/>
        <item x="2204"/>
        <item x="2224"/>
        <item x="2404"/>
        <item x="2442"/>
        <item x="2443"/>
        <item m="1" x="5814"/>
        <item m="1" x="6761"/>
        <item m="1" x="2857"/>
        <item m="1" x="3217"/>
        <item m="1" x="5436"/>
        <item m="1" x="4189"/>
        <item m="1" x="4075"/>
        <item x="2581"/>
        <item x="2594"/>
        <item m="1" x="6855"/>
        <item m="1" x="7591"/>
        <item m="1" x="3703"/>
        <item x="2614"/>
        <item m="1" x="2968"/>
        <item m="1" x="3595"/>
        <item m="1" x="5442"/>
        <item x="2649"/>
        <item m="1" x="6391"/>
        <item x="2571"/>
        <item m="1" x="4068"/>
        <item m="1" x="5549"/>
        <item m="1" x="7072"/>
        <item m="1" x="5809"/>
        <item m="1" x="3932"/>
        <item m="1" x="3644"/>
        <item m="1" x="3162"/>
        <item x="2731"/>
        <item x="2721"/>
        <item m="1" x="6546"/>
        <item m="1" x="2867"/>
        <item m="1" x="5584"/>
        <item m="1" x="5204"/>
        <item x="2777"/>
        <item m="1" x="3855"/>
        <item m="1" x="7737"/>
        <item m="1" x="5698"/>
        <item x="2774"/>
        <item m="1" x="3732"/>
        <item m="1" x="3472"/>
        <item x="2780"/>
        <item m="1" x="6430"/>
        <item x="2801"/>
        <item m="1" x="4713"/>
        <item m="1" x="5969"/>
        <item m="1" x="2861"/>
        <item m="1" x="7402"/>
        <item x="42"/>
        <item x="44"/>
        <item x="38"/>
        <item x="109"/>
        <item x="85"/>
        <item x="115"/>
        <item m="1" x="7336"/>
        <item x="124"/>
        <item m="1" x="7396"/>
        <item x="141"/>
        <item x="209"/>
        <item m="1" x="6088"/>
        <item m="1" x="4711"/>
        <item x="199"/>
        <item x="151"/>
        <item x="165"/>
        <item m="1" x="7384"/>
        <item x="348"/>
        <item x="402"/>
        <item x="401"/>
        <item m="1" x="6061"/>
        <item m="1" x="6997"/>
        <item x="412"/>
        <item x="450"/>
        <item x="449"/>
        <item x="492"/>
        <item m="1" x="3685"/>
        <item x="507"/>
        <item x="510"/>
        <item m="1" x="6213"/>
        <item x="505"/>
        <item x="482"/>
        <item m="1" x="4088"/>
        <item x="706"/>
        <item m="1" x="4691"/>
        <item m="1" x="6889"/>
        <item x="693"/>
        <item m="1" x="4841"/>
        <item x="574"/>
        <item m="1" x="5700"/>
        <item m="1" x="6525"/>
        <item m="1" x="6375"/>
        <item m="1" x="7020"/>
        <item x="658"/>
        <item x="656"/>
        <item x="652"/>
        <item x="642"/>
        <item x="667"/>
        <item x="664"/>
        <item m="1" x="3507"/>
        <item x="763"/>
        <item m="1" x="3954"/>
        <item m="1" x="3067"/>
        <item x="844"/>
        <item x="783"/>
        <item x="911"/>
        <item x="924"/>
        <item x="918"/>
        <item x="928"/>
        <item m="1" x="2901"/>
        <item m="1" x="5400"/>
        <item x="950"/>
        <item x="948"/>
        <item m="1" x="3564"/>
        <item m="1" x="3858"/>
        <item m="1" x="3657"/>
        <item x="1038"/>
        <item m="1" x="5521"/>
        <item m="1" x="4440"/>
        <item x="1004"/>
        <item m="1" x="5416"/>
        <item m="1" x="5556"/>
        <item x="982"/>
        <item x="993"/>
        <item m="1" x="4045"/>
        <item m="1" x="4850"/>
        <item m="1" x="7657"/>
        <item m="1" x="7109"/>
        <item x="1072"/>
        <item m="1" x="4802"/>
        <item m="1" x="6250"/>
        <item x="1189"/>
        <item x="1259"/>
        <item x="1236"/>
        <item x="1321"/>
        <item m="1" x="5231"/>
        <item x="1449"/>
        <item m="1" x="3363"/>
        <item m="1" x="6780"/>
        <item x="1453"/>
        <item x="1459"/>
        <item x="1448"/>
        <item x="1518"/>
        <item m="1" x="3879"/>
        <item m="1" x="6440"/>
        <item m="1" x="7779"/>
        <item x="1564"/>
        <item m="1" x="7446"/>
        <item x="1542"/>
        <item m="1" x="3529"/>
        <item x="1471"/>
        <item m="1" x="5088"/>
        <item x="1492"/>
        <item x="1589"/>
        <item x="1581"/>
        <item m="1" x="2905"/>
        <item x="1580"/>
        <item m="1" x="4339"/>
        <item x="1659"/>
        <item x="1647"/>
        <item x="1649"/>
        <item m="1" x="5737"/>
        <item x="1678"/>
        <item x="1677"/>
        <item x="1676"/>
        <item x="1719"/>
        <item x="1710"/>
        <item x="1713"/>
        <item x="1813"/>
        <item m="1" x="7345"/>
        <item m="1" x="5243"/>
        <item x="1799"/>
        <item m="1" x="6970"/>
        <item m="1" x="3427"/>
        <item x="1852"/>
        <item m="1" x="3074"/>
        <item m="1" x="4296"/>
        <item x="1857"/>
        <item m="1" x="2944"/>
        <item m="1" x="4663"/>
        <item m="1" x="5659"/>
        <item m="1" x="4775"/>
        <item m="1" x="6485"/>
        <item m="1" x="6129"/>
        <item x="1916"/>
        <item x="2041"/>
        <item x="2117"/>
        <item x="2094"/>
        <item x="2034"/>
        <item x="2107"/>
        <item x="2073"/>
        <item m="1" x="4998"/>
        <item x="2146"/>
        <item x="2151"/>
        <item x="2293"/>
        <item x="2208"/>
        <item x="2366"/>
        <item x="2359"/>
        <item x="2452"/>
        <item x="2439"/>
        <item x="2349"/>
        <item x="2522"/>
        <item x="2513"/>
        <item x="2549"/>
        <item m="1" x="6718"/>
        <item m="1" x="6474"/>
        <item m="1" x="3702"/>
        <item m="1" x="7228"/>
        <item m="1" x="3566"/>
        <item m="1" x="6972"/>
        <item x="2561"/>
        <item m="1" x="3225"/>
        <item x="2613"/>
        <item x="2592"/>
        <item m="1" x="6769"/>
        <item x="2602"/>
        <item x="2629"/>
        <item m="1" x="3334"/>
        <item m="1" x="7603"/>
        <item m="1" x="3714"/>
        <item m="1" x="3104"/>
        <item m="1" x="4548"/>
        <item x="2668"/>
        <item x="2756"/>
        <item m="1" x="6090"/>
        <item m="1" x="3582"/>
        <item m="1" x="7729"/>
        <item x="2741"/>
        <item x="2754"/>
        <item m="1" x="6426"/>
        <item m="1" x="6101"/>
        <item m="1" x="4720"/>
        <item m="1" x="6876"/>
        <item x="47"/>
        <item x="62"/>
        <item x="53"/>
        <item x="97"/>
        <item x="86"/>
        <item x="96"/>
        <item x="152"/>
        <item x="156"/>
        <item x="148"/>
        <item x="214"/>
        <item m="1" x="4910"/>
        <item x="150"/>
        <item x="144"/>
        <item m="1" x="3027"/>
        <item x="163"/>
        <item x="145"/>
        <item x="223"/>
        <item x="257"/>
        <item x="222"/>
        <item x="243"/>
        <item x="240"/>
        <item x="255"/>
        <item x="386"/>
        <item x="430"/>
        <item x="435"/>
        <item x="438"/>
        <item x="420"/>
        <item x="485"/>
        <item x="481"/>
        <item x="419"/>
        <item x="460"/>
        <item x="489"/>
        <item x="436"/>
        <item m="1" x="5601"/>
        <item x="465"/>
        <item x="513"/>
        <item x="509"/>
        <item x="524"/>
        <item m="1" x="4935"/>
        <item m="1" x="4773"/>
        <item m="1" x="7457"/>
        <item x="613"/>
        <item m="1" x="5817"/>
        <item x="723"/>
        <item m="1" x="5531"/>
        <item x="684"/>
        <item m="1" x="7958"/>
        <item x="677"/>
        <item x="626"/>
        <item x="629"/>
        <item x="651"/>
        <item x="695"/>
        <item m="1" x="7236"/>
        <item x="727"/>
        <item x="532"/>
        <item x="670"/>
        <item m="1" x="6839"/>
        <item x="688"/>
        <item x="581"/>
        <item x="572"/>
        <item m="1" x="7624"/>
        <item x="649"/>
        <item x="599"/>
        <item x="530"/>
        <item x="578"/>
        <item m="1" x="4447"/>
        <item x="597"/>
        <item m="1" x="5411"/>
        <item x="527"/>
        <item x="726"/>
        <item x="589"/>
        <item x="722"/>
        <item x="734"/>
        <item x="528"/>
        <item m="1" x="4638"/>
        <item m="1" x="3098"/>
        <item x="579"/>
        <item x="717"/>
        <item x="779"/>
        <item m="1" x="7926"/>
        <item x="789"/>
        <item x="830"/>
        <item x="788"/>
        <item x="753"/>
        <item x="826"/>
        <item x="809"/>
        <item x="802"/>
        <item x="845"/>
        <item x="746"/>
        <item x="743"/>
        <item x="828"/>
        <item x="872"/>
        <item x="957"/>
        <item x="967"/>
        <item m="1" x="6494"/>
        <item m="1" x="7374"/>
        <item m="1" x="3453"/>
        <item x="1021"/>
        <item m="1" x="6613"/>
        <item m="1" x="6173"/>
        <item m="1" x="7920"/>
        <item x="990"/>
        <item m="1" x="6861"/>
        <item x="1041"/>
        <item m="1" x="6617"/>
        <item m="1" x="3329"/>
        <item m="1" x="7919"/>
        <item m="1" x="4797"/>
        <item m="1" x="5283"/>
        <item m="1" x="4035"/>
        <item x="1052"/>
        <item m="1" x="3921"/>
        <item m="1" x="5035"/>
        <item m="1" x="7031"/>
        <item x="971"/>
        <item m="1" x="5403"/>
        <item x="1006"/>
        <item m="1" x="7930"/>
        <item x="1081"/>
        <item x="1196"/>
        <item x="1197"/>
        <item x="1209"/>
        <item x="1202"/>
        <item x="1233"/>
        <item x="1232"/>
        <item x="1234"/>
        <item x="1219"/>
        <item x="1271"/>
        <item x="1241"/>
        <item x="1249"/>
        <item x="1242"/>
        <item x="1254"/>
        <item x="1316"/>
        <item x="1344"/>
        <item x="1320"/>
        <item x="1350"/>
        <item x="1402"/>
        <item m="1" x="6814"/>
        <item m="1" x="7410"/>
        <item x="1437"/>
        <item x="1444"/>
        <item m="1" x="7731"/>
        <item x="1443"/>
        <item x="1450"/>
        <item m="1" x="4745"/>
        <item x="1555"/>
        <item m="1" x="3518"/>
        <item x="1480"/>
        <item x="1465"/>
        <item m="1" x="5459"/>
        <item x="1531"/>
        <item m="1" x="7321"/>
        <item x="1516"/>
        <item x="1488"/>
        <item m="1" x="7432"/>
        <item m="1" x="5981"/>
        <item x="1553"/>
        <item x="1544"/>
        <item x="1537"/>
        <item x="1566"/>
        <item m="1" x="6520"/>
        <item m="1" x="7294"/>
        <item m="1" x="6126"/>
        <item x="1474"/>
        <item x="1586"/>
        <item x="1611"/>
        <item x="1577"/>
        <item x="1590"/>
        <item x="1640"/>
        <item m="1" x="6793"/>
        <item m="1" x="5464"/>
        <item x="1661"/>
        <item x="1690"/>
        <item x="1679"/>
        <item x="1673"/>
        <item x="1697"/>
        <item x="1675"/>
        <item x="1705"/>
        <item m="1" x="5708"/>
        <item x="1718"/>
        <item x="1723"/>
        <item x="1733"/>
        <item x="1814"/>
        <item m="1" x="3008"/>
        <item m="1" x="3504"/>
        <item x="1805"/>
        <item x="1819"/>
        <item x="1806"/>
        <item m="1" x="6366"/>
        <item m="1" x="3262"/>
        <item m="1" x="7465"/>
        <item x="1817"/>
        <item x="1841"/>
        <item m="1" x="2985"/>
        <item m="1" x="3791"/>
        <item x="1829"/>
        <item x="1872"/>
        <item m="1" x="5141"/>
        <item x="1834"/>
        <item x="1882"/>
        <item x="1875"/>
        <item m="1" x="5248"/>
        <item x="1845"/>
        <item x="1866"/>
        <item m="1" x="3899"/>
        <item m="1" x="5413"/>
        <item m="1" x="6731"/>
        <item m="1" x="7789"/>
        <item x="1844"/>
        <item m="1" x="5861"/>
        <item x="1879"/>
        <item m="1" x="6472"/>
        <item m="1" x="7784"/>
        <item m="1" x="6470"/>
        <item m="1" x="7188"/>
        <item m="1" x="7799"/>
        <item x="1891"/>
        <item x="1905"/>
        <item x="1928"/>
        <item x="1918"/>
        <item x="2161"/>
        <item x="2142"/>
        <item x="2148"/>
        <item x="2128"/>
        <item x="2125"/>
        <item x="2101"/>
        <item x="2152"/>
        <item x="2337"/>
        <item x="2172"/>
        <item x="2194"/>
        <item x="2246"/>
        <item x="2278"/>
        <item x="2165"/>
        <item x="2171"/>
        <item x="2163"/>
        <item x="2317"/>
        <item x="2249"/>
        <item x="2254"/>
        <item m="1" x="2816"/>
        <item x="2227"/>
        <item x="2301"/>
        <item x="2232"/>
        <item x="2319"/>
        <item x="2182"/>
        <item x="2269"/>
        <item m="1" x="4137"/>
        <item x="2178"/>
        <item x="2360"/>
        <item x="2425"/>
        <item x="2373"/>
        <item x="2388"/>
        <item x="2380"/>
        <item m="1" x="4177"/>
        <item x="2551"/>
        <item x="2550"/>
        <item m="1" x="5935"/>
        <item m="1" x="7916"/>
        <item x="2558"/>
        <item m="1" x="4818"/>
        <item x="2547"/>
        <item x="2575"/>
        <item x="2612"/>
        <item x="2622"/>
        <item x="2573"/>
        <item x="2570"/>
        <item x="2623"/>
        <item m="1" x="4708"/>
        <item m="1" x="6692"/>
        <item x="2621"/>
        <item x="2616"/>
        <item m="1" x="7163"/>
        <item x="2642"/>
        <item x="2567"/>
        <item m="1" x="6297"/>
        <item m="1" x="6720"/>
        <item m="1" x="5150"/>
        <item x="2750"/>
        <item x="2737"/>
        <item m="1" x="4206"/>
        <item m="1" x="7965"/>
        <item x="2746"/>
        <item m="1" x="4089"/>
        <item m="1" x="5456"/>
        <item m="1" x="6094"/>
        <item m="1" x="3968"/>
        <item m="1" x="7280"/>
        <item m="1" x="5967"/>
        <item m="1" x="6779"/>
        <item m="1" x="3354"/>
        <item m="1" x="5452"/>
        <item m="1" x="5592"/>
        <item m="1" x="3793"/>
        <item m="1" x="5076"/>
        <item m="1" x="4600"/>
        <item m="1" x="5702"/>
        <item m="1" x="5284"/>
        <item x="2803"/>
        <item x="2806"/>
        <item x="113"/>
        <item x="91"/>
        <item x="103"/>
        <item x="83"/>
        <item x="101"/>
        <item x="107"/>
        <item x="111"/>
        <item x="93"/>
        <item x="110"/>
        <item x="99"/>
        <item x="84"/>
        <item x="212"/>
        <item x="174"/>
        <item x="216"/>
        <item x="215"/>
        <item x="149"/>
        <item x="196"/>
        <item x="213"/>
        <item m="1" x="6741"/>
        <item x="153"/>
        <item x="123"/>
        <item x="178"/>
        <item m="1" x="6210"/>
        <item x="134"/>
        <item x="193"/>
        <item x="206"/>
        <item x="224"/>
        <item x="268"/>
        <item x="290"/>
        <item x="362"/>
        <item m="1" x="7480"/>
        <item m="1" x="5806"/>
        <item m="1" x="4443"/>
        <item x="512"/>
        <item x="471"/>
        <item m="1" x="3494"/>
        <item m="1" x="3338"/>
        <item m="1" x="6112"/>
        <item x="476"/>
        <item x="518"/>
        <item x="469"/>
        <item x="422"/>
        <item x="475"/>
        <item x="477"/>
        <item x="454"/>
        <item x="464"/>
        <item x="457"/>
        <item x="494"/>
        <item x="458"/>
        <item x="470"/>
        <item x="540"/>
        <item m="1" x="3709"/>
        <item m="1" x="3601"/>
        <item x="594"/>
        <item x="720"/>
        <item x="713"/>
        <item x="637"/>
        <item x="690"/>
        <item m="1" x="4063"/>
        <item x="596"/>
        <item m="1" x="4834"/>
        <item x="660"/>
        <item x="678"/>
        <item m="1" x="4549"/>
        <item x="561"/>
        <item x="577"/>
        <item x="632"/>
        <item x="701"/>
        <item x="700"/>
        <item x="573"/>
        <item x="729"/>
        <item x="620"/>
        <item x="580"/>
        <item m="1" x="6734"/>
        <item x="614"/>
        <item x="634"/>
        <item x="650"/>
        <item m="1" x="6018"/>
        <item m="1" x="3405"/>
        <item m="1" x="7323"/>
        <item m="1" x="5414"/>
        <item x="759"/>
        <item m="1" x="4937"/>
        <item m="1" x="3600"/>
        <item m="1" x="7105"/>
        <item m="1" x="6762"/>
        <item m="1" x="4290"/>
        <item m="1" x="3106"/>
        <item m="1" x="6068"/>
        <item x="922"/>
        <item x="936"/>
        <item x="937"/>
        <item x="961"/>
        <item m="1" x="7904"/>
        <item m="1" x="4370"/>
        <item m="1" x="5384"/>
        <item x="1055"/>
        <item m="1" x="5026"/>
        <item x="1011"/>
        <item x="1045"/>
        <item x="1049"/>
        <item x="1028"/>
        <item x="989"/>
        <item x="1022"/>
        <item x="1054"/>
        <item x="1050"/>
        <item x="979"/>
        <item x="1018"/>
        <item x="976"/>
        <item m="1" x="7666"/>
        <item x="1043"/>
        <item m="1" x="6976"/>
        <item x="1044"/>
        <item m="1" x="5096"/>
        <item x="1019"/>
        <item x="1014"/>
        <item m="1" x="2907"/>
        <item x="1069"/>
        <item x="1172"/>
        <item x="1288"/>
        <item x="1248"/>
        <item x="1296"/>
        <item x="1291"/>
        <item x="1228"/>
        <item x="1258"/>
        <item x="1270"/>
        <item x="1273"/>
        <item x="1346"/>
        <item x="1345"/>
        <item m="1" x="6981"/>
        <item m="1" x="5670"/>
        <item x="1339"/>
        <item x="1324"/>
        <item x="1349"/>
        <item x="1411"/>
        <item x="1432"/>
        <item x="1458"/>
        <item m="1" x="6130"/>
        <item x="1561"/>
        <item x="1549"/>
        <item x="1485"/>
        <item x="1510"/>
        <item x="1538"/>
        <item x="1520"/>
        <item m="1" x="4750"/>
        <item x="1464"/>
        <item x="1532"/>
        <item x="1635"/>
        <item x="1689"/>
        <item x="1701"/>
        <item x="1687"/>
        <item x="1696"/>
        <item x="1681"/>
        <item x="1707"/>
        <item m="1" x="6660"/>
        <item x="1778"/>
        <item x="1792"/>
        <item x="1801"/>
        <item m="1" x="7772"/>
        <item x="1847"/>
        <item m="1" x="6905"/>
        <item x="1833"/>
        <item m="1" x="7556"/>
        <item x="1832"/>
        <item m="1" x="7207"/>
        <item m="1" x="7087"/>
        <item m="1" x="3144"/>
        <item x="1873"/>
        <item m="1" x="6575"/>
        <item x="1821"/>
        <item x="1851"/>
        <item m="1" x="3234"/>
        <item x="1902"/>
        <item x="1926"/>
        <item m="1" x="2988"/>
        <item x="1888"/>
        <item x="1911"/>
        <item x="2001"/>
        <item m="1" x="7885"/>
        <item m="1" x="6578"/>
        <item m="1" x="6263"/>
        <item x="2081"/>
        <item x="2129"/>
        <item x="2029"/>
        <item x="2027"/>
        <item x="2075"/>
        <item x="2134"/>
        <item x="2082"/>
        <item x="2065"/>
        <item m="1" x="5439"/>
        <item x="2287"/>
        <item x="2344"/>
        <item x="2214"/>
        <item x="2342"/>
        <item x="2267"/>
        <item x="2243"/>
        <item x="2338"/>
        <item x="2302"/>
        <item x="2264"/>
        <item x="2517"/>
        <item x="2523"/>
        <item x="2539"/>
        <item x="2620"/>
        <item m="1" x="6412"/>
        <item x="2651"/>
        <item m="1" x="6067"/>
        <item x="2650"/>
        <item x="2652"/>
        <item x="2611"/>
        <item m="1" x="3326"/>
        <item m="1" x="7355"/>
        <item x="2589"/>
        <item x="2647"/>
        <item m="1" x="5043"/>
        <item x="2568"/>
        <item x="2596"/>
        <item x="2675"/>
        <item x="2673"/>
        <item x="2695"/>
        <item x="2666"/>
        <item x="2682"/>
        <item m="1" x="6514"/>
        <item x="2706"/>
        <item x="2711"/>
        <item x="2709"/>
        <item x="2748"/>
        <item x="2725"/>
        <item x="2745"/>
        <item x="2764"/>
        <item x="2767"/>
        <item m="1" x="7675"/>
        <item x="2798"/>
        <item x="2794"/>
        <item m="1" x="5805"/>
        <item x="2805"/>
        <item x="48"/>
        <item x="56"/>
        <item x="57"/>
        <item x="63"/>
        <item x="68"/>
        <item x="74"/>
        <item x="80"/>
        <item x="89"/>
        <item x="95"/>
        <item x="112"/>
        <item x="118"/>
        <item x="120"/>
        <item x="122"/>
        <item x="129"/>
        <item x="131"/>
        <item x="135"/>
        <item x="147"/>
        <item x="158"/>
        <item x="162"/>
        <item x="170"/>
        <item x="172"/>
        <item x="181"/>
        <item x="200"/>
        <item x="204"/>
        <item x="208"/>
        <item x="219"/>
        <item x="229"/>
        <item x="230"/>
        <item x="241"/>
        <item x="286"/>
        <item x="288"/>
        <item x="293"/>
        <item x="301"/>
        <item x="308"/>
        <item x="310"/>
        <item x="311"/>
        <item x="330"/>
        <item x="341"/>
        <item x="346"/>
        <item x="363"/>
        <item x="368"/>
        <item x="398"/>
        <item x="403"/>
        <item x="404"/>
        <item x="405"/>
        <item x="406"/>
        <item x="423"/>
        <item x="480"/>
        <item x="493"/>
        <item x="503"/>
        <item x="535"/>
        <item x="537"/>
        <item x="539"/>
        <item x="547"/>
        <item x="552"/>
        <item x="555"/>
        <item x="582"/>
        <item x="593"/>
        <item x="598"/>
        <item x="604"/>
        <item x="606"/>
        <item x="615"/>
        <item x="631"/>
        <item x="638"/>
        <item x="648"/>
        <item x="657"/>
        <item x="676"/>
        <item x="679"/>
        <item x="685"/>
        <item x="689"/>
        <item x="697"/>
        <item x="703"/>
        <item x="709"/>
        <item x="728"/>
        <item x="730"/>
        <item x="733"/>
        <item x="737"/>
        <item x="749"/>
        <item x="762"/>
        <item x="770"/>
        <item x="774"/>
        <item x="786"/>
        <item x="795"/>
        <item x="803"/>
        <item x="807"/>
        <item x="808"/>
        <item x="813"/>
        <item x="820"/>
        <item x="822"/>
        <item x="880"/>
        <item x="894"/>
        <item x="943"/>
        <item x="944"/>
        <item x="969"/>
        <item x="975"/>
        <item x="984"/>
        <item x="1001"/>
        <item x="1007"/>
        <item x="1010"/>
        <item x="1012"/>
        <item x="1046"/>
        <item x="1056"/>
        <item x="1071"/>
        <item x="1077"/>
        <item x="1078"/>
        <item x="1114"/>
        <item x="1151"/>
        <item x="1158"/>
        <item x="1194"/>
        <item x="1206"/>
        <item x="1207"/>
        <item x="1216"/>
        <item x="1217"/>
        <item x="1222"/>
        <item x="1230"/>
        <item x="1231"/>
        <item x="1240"/>
        <item x="1246"/>
        <item x="1252"/>
        <item x="1255"/>
        <item x="1260"/>
        <item x="1265"/>
        <item x="1266"/>
        <item x="1268"/>
        <item x="1274"/>
        <item x="1275"/>
        <item x="1279"/>
        <item x="1286"/>
        <item x="1287"/>
        <item x="1289"/>
        <item x="1290"/>
        <item x="1295"/>
        <item x="1299"/>
        <item x="1307"/>
        <item x="1308"/>
        <item x="1317"/>
        <item x="1318"/>
        <item x="1319"/>
        <item x="1330"/>
        <item x="1331"/>
        <item x="1332"/>
        <item x="1334"/>
        <item x="1347"/>
        <item x="1380"/>
        <item x="1416"/>
        <item x="1417"/>
        <item x="1423"/>
        <item x="1441"/>
        <item x="1456"/>
        <item x="1461"/>
        <item x="1462"/>
        <item x="1468"/>
        <item x="1475"/>
        <item x="1483"/>
        <item x="1498"/>
        <item x="1500"/>
        <item x="1504"/>
        <item x="1505"/>
        <item x="1511"/>
        <item x="1515"/>
        <item x="1541"/>
        <item x="1545"/>
        <item x="1557"/>
        <item x="1560"/>
        <item x="1574"/>
        <item x="1593"/>
        <item x="1645"/>
        <item x="1650"/>
        <item x="1655"/>
        <item x="1666"/>
        <item x="1693"/>
        <item x="1698"/>
        <item x="1706"/>
        <item x="1738"/>
        <item x="1782"/>
        <item x="1790"/>
        <item x="1791"/>
        <item x="1794"/>
        <item x="1796"/>
        <item x="1802"/>
        <item x="1803"/>
        <item x="1804"/>
        <item x="1807"/>
        <item x="1810"/>
        <item x="1818"/>
        <item x="1822"/>
        <item x="1825"/>
        <item x="1830"/>
        <item x="1831"/>
        <item x="1836"/>
        <item x="1838"/>
        <item x="1854"/>
        <item x="1860"/>
        <item x="1862"/>
        <item x="1864"/>
        <item x="1871"/>
        <item x="1877"/>
        <item x="1929"/>
        <item x="1967"/>
        <item x="1991"/>
        <item x="1993"/>
        <item x="1998"/>
        <item x="2004"/>
        <item x="2005"/>
        <item x="2076"/>
        <item x="2090"/>
        <item x="2092"/>
        <item x="2111"/>
        <item x="2138"/>
        <item x="2143"/>
        <item x="2169"/>
        <item x="2193"/>
        <item x="2210"/>
        <item x="2212"/>
        <item x="2219"/>
        <item x="2241"/>
        <item x="2244"/>
        <item x="2268"/>
        <item x="2271"/>
        <item x="2279"/>
        <item x="2281"/>
        <item x="2292"/>
        <item x="2304"/>
        <item x="2370"/>
        <item x="2374"/>
        <item x="2377"/>
        <item x="2426"/>
        <item x="2459"/>
        <item x="2516"/>
        <item x="2519"/>
        <item x="2521"/>
        <item x="2546"/>
        <item x="2553"/>
        <item x="2555"/>
        <item x="2562"/>
        <item x="2580"/>
        <item x="2591"/>
        <item x="2598"/>
        <item x="2604"/>
        <item x="2609"/>
        <item x="2615"/>
        <item x="2619"/>
        <item x="2643"/>
        <item x="2648"/>
        <item x="2656"/>
        <item x="2715"/>
        <item x="2761"/>
        <item x="2763"/>
        <item x="2771"/>
        <item x="2775"/>
        <item x="2783"/>
        <item x="2785"/>
        <item x="2788"/>
        <item x="279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285">
        <item m="1" x="2059"/>
        <item x="86"/>
        <item m="1" x="2071"/>
        <item x="632"/>
        <item x="80"/>
        <item x="584"/>
        <item m="1" x="1767"/>
        <item x="813"/>
        <item m="1" x="1041"/>
        <item m="1" x="1589"/>
        <item x="789"/>
        <item m="1" x="2184"/>
        <item m="1" x="991"/>
        <item x="348"/>
        <item x="787"/>
        <item x="70"/>
        <item x="681"/>
        <item m="1" x="2230"/>
        <item x="254"/>
        <item x="816"/>
        <item x="587"/>
        <item x="738"/>
        <item x="321"/>
        <item m="1" x="992"/>
        <item x="98"/>
        <item x="591"/>
        <item m="1" x="1009"/>
        <item m="1" x="1174"/>
        <item m="1" x="1545"/>
        <item m="1" x="1560"/>
        <item m="1" x="2083"/>
        <item x="833"/>
        <item m="1" x="1215"/>
        <item x="847"/>
        <item m="1" x="976"/>
        <item x="294"/>
        <item x="782"/>
        <item m="1" x="2185"/>
        <item m="1" x="1848"/>
        <item m="1" x="2197"/>
        <item x="936"/>
        <item x="304"/>
        <item x="736"/>
        <item x="737"/>
        <item x="101"/>
        <item m="1" x="2061"/>
        <item m="1" x="1141"/>
        <item x="79"/>
        <item x="832"/>
        <item x="293"/>
        <item x="806"/>
        <item x="594"/>
        <item x="66"/>
        <item x="354"/>
        <item x="301"/>
        <item m="1" x="1916"/>
        <item x="325"/>
        <item m="1" x="1561"/>
        <item m="1" x="1164"/>
        <item m="1" x="1698"/>
        <item m="1" x="1421"/>
        <item x="334"/>
        <item x="679"/>
        <item m="1" x="1715"/>
        <item m="1" x="1236"/>
        <item x="684"/>
        <item x="682"/>
        <item m="1" x="1445"/>
        <item m="1" x="1956"/>
        <item m="1" x="1052"/>
        <item x="91"/>
        <item m="1" x="2108"/>
        <item m="1" x="1190"/>
        <item x="362"/>
        <item x="337"/>
        <item m="1" x="1464"/>
        <item m="1" x="1973"/>
        <item m="1" x="1066"/>
        <item x="319"/>
        <item m="1" x="2121"/>
        <item m="1" x="1216"/>
        <item m="1" x="1749"/>
        <item m="1" x="1271"/>
        <item x="331"/>
        <item m="1" x="1479"/>
        <item m="1" x="1991"/>
        <item x="320"/>
        <item m="1" x="1627"/>
        <item m="1" x="2134"/>
        <item m="1" x="1237"/>
        <item m="1" x="1291"/>
        <item x="781"/>
        <item m="1" x="978"/>
        <item x="312"/>
        <item m="1" x="2004"/>
        <item m="1" x="1093"/>
        <item x="678"/>
        <item x="342"/>
        <item m="1" x="1257"/>
        <item x="796"/>
        <item x="326"/>
        <item x="836"/>
        <item x="592"/>
        <item x="971"/>
        <item x="360"/>
        <item x="368"/>
        <item x="636"/>
        <item x="309"/>
        <item x="341"/>
        <item x="339"/>
        <item m="1" x="2047"/>
        <item m="1" x="1128"/>
        <item m="1" x="1665"/>
        <item x="300"/>
        <item x="298"/>
        <item x="364"/>
        <item m="1" x="1100"/>
        <item m="1" x="997"/>
        <item m="1" x="2177"/>
        <item m="1" x="1309"/>
        <item m="1" x="1839"/>
        <item m="1" x="1690"/>
        <item m="1" x="2204"/>
        <item m="1" x="1720"/>
        <item x="762"/>
        <item m="1" x="1263"/>
        <item x="29"/>
        <item x="14"/>
        <item x="617"/>
        <item x="241"/>
        <item m="1" x="1504"/>
        <item x="538"/>
        <item x="489"/>
        <item x="291"/>
        <item x="11"/>
        <item x="245"/>
        <item x="622"/>
        <item x="15"/>
        <item m="1" x="1685"/>
        <item m="1" x="1013"/>
        <item x="253"/>
        <item x="918"/>
        <item x="922"/>
        <item x="27"/>
        <item x="235"/>
        <item x="554"/>
        <item x="237"/>
        <item x="13"/>
        <item x="36"/>
        <item m="1" x="1142"/>
        <item x="292"/>
        <item x="62"/>
        <item x="64"/>
        <item x="23"/>
        <item x="56"/>
        <item x="34"/>
        <item m="1" x="1776"/>
        <item m="1" x="1739"/>
        <item m="1" x="2283"/>
        <item x="653"/>
        <item x="663"/>
        <item m="1" x="1819"/>
        <item x="17"/>
        <item m="1" x="1896"/>
        <item m="1" x="1046"/>
        <item m="1" x="1722"/>
        <item x="183"/>
        <item x="597"/>
        <item x="60"/>
        <item x="260"/>
        <item x="925"/>
        <item m="1" x="1268"/>
        <item m="1" x="1255"/>
        <item x="276"/>
        <item x="243"/>
        <item m="1" x="2209"/>
        <item x="2"/>
        <item m="1" x="2227"/>
        <item m="1" x="1488"/>
        <item m="1" x="1518"/>
        <item m="1" x="2060"/>
        <item x="558"/>
        <item x="912"/>
        <item x="26"/>
        <item x="917"/>
        <item x="759"/>
        <item x="31"/>
        <item m="1" x="1130"/>
        <item x="10"/>
        <item x="927"/>
        <item x="522"/>
        <item x="12"/>
        <item x="536"/>
        <item m="1" x="1910"/>
        <item x="518"/>
        <item x="542"/>
        <item x="226"/>
        <item x="198"/>
        <item m="1" x="1016"/>
        <item x="820"/>
        <item x="63"/>
        <item x="521"/>
        <item x="196"/>
        <item m="1" x="1252"/>
        <item m="1" x="1604"/>
        <item m="1" x="1970"/>
        <item m="1" x="1063"/>
        <item m="1" x="1607"/>
        <item m="1" x="1108"/>
        <item m="1" x="1648"/>
        <item m="1" x="2155"/>
        <item x="270"/>
        <item m="1" x="1008"/>
        <item m="1" x="1138"/>
        <item x="40"/>
        <item x="261"/>
        <item m="1" x="1636"/>
        <item x="560"/>
        <item x="49"/>
        <item x="740"/>
        <item x="75"/>
        <item x="144"/>
        <item x="915"/>
        <item x="177"/>
        <item x="626"/>
        <item m="1" x="1714"/>
        <item m="1" x="979"/>
        <item m="1" x="1638"/>
        <item m="1" x="2148"/>
        <item x="19"/>
        <item x="92"/>
        <item x="926"/>
        <item x="25"/>
        <item x="8"/>
        <item m="1" x="1116"/>
        <item m="1" x="2072"/>
        <item m="1" x="1150"/>
        <item m="1" x="1676"/>
        <item m="1" x="1821"/>
        <item x="233"/>
        <item m="1" x="1491"/>
        <item m="1" x="1095"/>
        <item m="1" x="1639"/>
        <item m="1" x="1258"/>
        <item m="1" x="2186"/>
        <item m="1" x="1321"/>
        <item x="555"/>
        <item m="1" x="993"/>
        <item x="556"/>
        <item m="1" x="1355"/>
        <item m="1" x="1885"/>
        <item x="229"/>
        <item m="1" x="2064"/>
        <item x="236"/>
        <item m="1" x="2073"/>
        <item m="1" x="1686"/>
        <item x="967"/>
        <item x="44"/>
        <item m="1" x="1082"/>
        <item m="1" x="1450"/>
        <item m="1" x="1323"/>
        <item x="798"/>
        <item x="835"/>
        <item x="852"/>
        <item x="955"/>
        <item x="650"/>
        <item m="1" x="1305"/>
        <item m="1" x="2213"/>
        <item x="495"/>
        <item x="82"/>
        <item x="634"/>
        <item x="588"/>
        <item x="511"/>
        <item m="1" x="1924"/>
        <item x="860"/>
        <item x="623"/>
        <item m="1" x="1584"/>
        <item m="1" x="1057"/>
        <item x="262"/>
        <item x="352"/>
        <item x="730"/>
        <item x="733"/>
        <item x="777"/>
        <item m="1" x="1311"/>
        <item x="139"/>
        <item x="608"/>
        <item x="150"/>
        <item x="774"/>
        <item x="248"/>
        <item m="1" x="2218"/>
        <item m="1" x="2056"/>
        <item m="1" x="1137"/>
        <item x="18"/>
        <item x="52"/>
        <item x="580"/>
        <item x="65"/>
        <item m="1" x="1078"/>
        <item m="1" x="1623"/>
        <item m="1" x="1039"/>
        <item x="930"/>
        <item x="128"/>
        <item x="57"/>
        <item m="1" x="988"/>
        <item m="1" x="1505"/>
        <item m="1" x="2023"/>
        <item x="0"/>
        <item x="259"/>
        <item x="255"/>
        <item x="256"/>
        <item x="258"/>
        <item m="1" x="1541"/>
        <item x="9"/>
        <item x="21"/>
        <item m="1" x="1367"/>
        <item x="58"/>
        <item m="1" x="2070"/>
        <item x="494"/>
        <item m="1" x="1935"/>
        <item m="1" x="2106"/>
        <item m="1" x="1189"/>
        <item x="28"/>
        <item x="621"/>
        <item m="1" x="2079"/>
        <item m="1" x="1661"/>
        <item x="166"/>
        <item x="772"/>
        <item x="770"/>
        <item x="771"/>
        <item m="1" x="2018"/>
        <item x="6"/>
        <item m="1" x="2152"/>
        <item x="734"/>
        <item m="1" x="2022"/>
        <item m="1" x="1536"/>
        <item x="487"/>
        <item x="732"/>
        <item x="268"/>
        <item x="286"/>
        <item m="1" x="1244"/>
        <item m="1" x="2262"/>
        <item m="1" x="1538"/>
        <item x="660"/>
        <item m="1" x="1818"/>
        <item x="662"/>
        <item m="1" x="2001"/>
        <item m="1" x="1526"/>
        <item m="1" x="2054"/>
        <item x="16"/>
        <item x="843"/>
        <item x="840"/>
        <item x="812"/>
        <item x="842"/>
        <item x="778"/>
        <item x="246"/>
        <item m="1" x="1601"/>
        <item x="728"/>
        <item x="214"/>
        <item m="1" x="1882"/>
        <item x="625"/>
        <item x="53"/>
        <item x="33"/>
        <item x="191"/>
        <item x="201"/>
        <item x="269"/>
        <item x="46"/>
        <item x="607"/>
        <item x="567"/>
        <item x="579"/>
        <item x="583"/>
        <item x="572"/>
        <item x="573"/>
        <item x="582"/>
        <item x="570"/>
        <item x="575"/>
        <item x="577"/>
        <item x="564"/>
        <item x="576"/>
        <item x="569"/>
        <item x="566"/>
        <item x="571"/>
        <item x="565"/>
        <item x="779"/>
        <item m="1" x="1391"/>
        <item m="1" x="1458"/>
        <item x="168"/>
        <item x="188"/>
        <item x="20"/>
        <item x="22"/>
        <item x="24"/>
        <item m="1" x="2042"/>
        <item x="780"/>
        <item m="1" x="1001"/>
        <item m="1" x="1516"/>
        <item m="1" x="1694"/>
        <item m="1" x="2208"/>
        <item m="1" x="1351"/>
        <item m="1" x="1881"/>
        <item m="1" x="1573"/>
        <item m="1" x="2094"/>
        <item x="648"/>
        <item x="941"/>
        <item x="948"/>
        <item x="942"/>
        <item x="957"/>
        <item x="766"/>
        <item m="1" x="1934"/>
        <item m="1" x="1079"/>
        <item m="1" x="1624"/>
        <item x="764"/>
        <item x="765"/>
        <item x="234"/>
        <item x="618"/>
        <item m="1" x="1635"/>
        <item x="553"/>
        <item x="227"/>
        <item x="231"/>
        <item x="619"/>
        <item x="7"/>
        <item x="668"/>
        <item x="266"/>
        <item x="503"/>
        <item m="1" x="1695"/>
        <item x="490"/>
        <item x="523"/>
        <item x="928"/>
        <item x="574"/>
        <item m="1" x="1543"/>
        <item m="1" x="1256"/>
        <item x="61"/>
        <item m="1" x="2182"/>
        <item x="557"/>
        <item m="1" x="1883"/>
        <item m="1" x="2219"/>
        <item m="1" x="1461"/>
        <item x="43"/>
        <item m="1" x="1660"/>
        <item m="1" x="2171"/>
        <item m="1" x="1064"/>
        <item m="1" x="1802"/>
        <item x="59"/>
        <item m="1" x="1709"/>
        <item m="1" x="2220"/>
        <item m="1" x="1898"/>
        <item m="1" x="2107"/>
        <item m="1" x="1914"/>
        <item x="819"/>
        <item m="1" x="1609"/>
        <item m="1" x="1418"/>
        <item x="163"/>
        <item m="1" x="1489"/>
        <item x="630"/>
        <item x="240"/>
        <item x="1"/>
        <item m="1" x="1319"/>
        <item m="1" x="1352"/>
        <item m="1" x="1710"/>
        <item m="1" x="2002"/>
        <item x="4"/>
        <item x="552"/>
        <item m="1" x="2028"/>
        <item x="923"/>
        <item m="1" x="2229"/>
        <item m="1" x="1610"/>
        <item m="1" x="2118"/>
        <item x="160"/>
        <item x="290"/>
        <item x="257"/>
        <item x="563"/>
        <item x="729"/>
        <item m="1" x="1126"/>
        <item m="1" x="1662"/>
        <item m="1" x="1335"/>
        <item m="1" x="1163"/>
        <item x="919"/>
        <item x="336"/>
        <item m="1" x="1444"/>
        <item x="333"/>
        <item m="1" x="2146"/>
        <item m="1" x="1506"/>
        <item m="1" x="2025"/>
        <item m="1" x="1112"/>
        <item m="1" x="1650"/>
        <item m="1" x="2159"/>
        <item m="1" x="1270"/>
        <item x="562"/>
        <item m="1" x="2172"/>
        <item m="1" x="977"/>
        <item x="37"/>
        <item x="561"/>
        <item m="1" x="1320"/>
        <item m="1" x="1368"/>
        <item m="1" x="1544"/>
        <item m="1" x="1336"/>
        <item x="106"/>
        <item x="866"/>
        <item x="281"/>
        <item m="1" x="1370"/>
        <item x="624"/>
        <item m="1" x="1375"/>
        <item m="1" x="1901"/>
        <item m="1" x="1441"/>
        <item m="1" x="1748"/>
        <item m="1" x="1768"/>
        <item x="839"/>
        <item x="345"/>
        <item m="1" x="1651"/>
        <item m="1" x="2160"/>
        <item m="1" x="1272"/>
        <item m="1" x="1803"/>
        <item m="1" x="2274"/>
        <item m="1" x="1480"/>
        <item m="1" x="1992"/>
        <item m="1" x="1519"/>
        <item m="1" x="2046"/>
        <item m="1" x="1127"/>
        <item m="1" x="1663"/>
        <item m="1" x="2173"/>
        <item m="1" x="1292"/>
        <item x="743"/>
        <item m="1" x="1915"/>
        <item x="665"/>
        <item m="1" x="1959"/>
        <item x="174"/>
        <item m="1" x="2027"/>
        <item m="1" x="1115"/>
        <item x="515"/>
        <item x="524"/>
        <item m="1" x="2122"/>
        <item x="758"/>
        <item x="745"/>
        <item x="921"/>
        <item m="1" x="1238"/>
        <item x="697"/>
        <item m="1" x="1094"/>
        <item x="30"/>
        <item m="1" x="1716"/>
        <item m="1" x="2221"/>
        <item m="1" x="1377"/>
        <item m="1" x="1903"/>
        <item m="1" x="1446"/>
        <item x="846"/>
        <item x="629"/>
        <item m="1" x="1977"/>
        <item m="1" x="1508"/>
        <item m="1" x="2030"/>
        <item m="1" x="1481"/>
        <item m="1" x="1993"/>
        <item m="1" x="1822"/>
        <item m="1" x="980"/>
        <item m="1" x="1492"/>
        <item m="1" x="2006"/>
        <item m="1" x="1354"/>
        <item m="1" x="1884"/>
        <item m="1" x="1010"/>
        <item m="1" x="2063"/>
        <item x="548"/>
        <item m="1" x="1957"/>
        <item m="1" x="1053"/>
        <item m="1" x="2109"/>
        <item m="1" x="1192"/>
        <item x="613"/>
        <item x="396"/>
        <item x="393"/>
        <item x="71"/>
        <item x="89"/>
        <item m="1" x="2256"/>
        <item x="99"/>
        <item x="129"/>
        <item x="132"/>
        <item x="953"/>
        <item m="1" x="1117"/>
        <item m="1" x="1653"/>
        <item m="1" x="1274"/>
        <item m="1" x="1664"/>
        <item x="823"/>
        <item m="1" x="1824"/>
        <item x="363"/>
        <item m="1" x="1493"/>
        <item m="1" x="2009"/>
        <item m="1" x="1356"/>
        <item x="885"/>
        <item x="876"/>
        <item x="872"/>
        <item x="864"/>
        <item x="873"/>
        <item x="879"/>
        <item x="886"/>
        <item m="1" x="1396"/>
        <item m="1" x="1920"/>
        <item m="1" x="1029"/>
        <item m="1" x="1699"/>
        <item m="1" x="2223"/>
        <item m="1" x="1381"/>
        <item x="859"/>
        <item m="1" x="1448"/>
        <item m="1" x="1960"/>
        <item m="1" x="2111"/>
        <item m="1" x="1195"/>
        <item x="902"/>
        <item m="1" x="2123"/>
        <item m="1" x="1217"/>
        <item m="1" x="1750"/>
        <item m="1" x="2244"/>
        <item m="1" x="1426"/>
        <item m="1" x="1943"/>
        <item m="1" x="1963"/>
        <item m="1" x="2267"/>
        <item m="1" x="1980"/>
        <item x="631"/>
        <item m="1" x="2031"/>
        <item m="1" x="1495"/>
        <item x="794"/>
        <item x="829"/>
        <item m="1" x="1941"/>
        <item x="232"/>
        <item x="239"/>
        <item x="793"/>
        <item x="350"/>
        <item m="1" x="994"/>
        <item x="694"/>
        <item x="204"/>
        <item x="545"/>
        <item x="723"/>
        <item x="189"/>
        <item m="1" x="1531"/>
        <item m="1" x="1919"/>
        <item m="1" x="1028"/>
        <item m="1" x="1562"/>
        <item x="178"/>
        <item x="390"/>
        <item x="741"/>
        <item m="1" x="1357"/>
        <item m="1" x="1886"/>
        <item m="1" x="1717"/>
        <item m="1" x="2222"/>
        <item m="1" x="1379"/>
        <item m="1" x="1904"/>
        <item m="1" x="1958"/>
        <item m="1" x="1054"/>
        <item m="1" x="1591"/>
        <item m="1" x="2110"/>
        <item m="1" x="1194"/>
        <item m="1" x="1975"/>
        <item m="1" x="1067"/>
        <item m="1" x="2275"/>
        <item m="1" x="1482"/>
        <item m="1" x="1994"/>
        <item m="1" x="1083"/>
        <item m="1" x="1628"/>
        <item m="1" x="2135"/>
        <item m="1" x="1239"/>
        <item m="1" x="1769"/>
        <item m="1" x="1293"/>
        <item m="1" x="1823"/>
        <item m="1" x="2032"/>
        <item m="1" x="1276"/>
        <item m="1" x="1337"/>
        <item m="1" x="1866"/>
        <item m="1" x="1002"/>
        <item m="1" x="1522"/>
        <item m="1" x="2048"/>
        <item m="1" x="1131"/>
        <item m="1" x="2174"/>
        <item m="1" x="1829"/>
        <item x="652"/>
        <item x="531"/>
        <item x="453"/>
        <item m="1" x="1143"/>
        <item x="894"/>
        <item m="1" x="2187"/>
        <item x="398"/>
        <item x="400"/>
        <item x="420"/>
        <item x="892"/>
        <item x="413"/>
        <item x="388"/>
        <item x="874"/>
        <item x="896"/>
        <item x="394"/>
        <item m="1" x="2199"/>
        <item m="1" x="1338"/>
        <item m="1" x="1867"/>
        <item m="1" x="1397"/>
        <item x="405"/>
        <item x="900"/>
        <item m="1" x="1563"/>
        <item m="1" x="2084"/>
        <item x="384"/>
        <item m="1" x="1700"/>
        <item m="1" x="2211"/>
        <item x="855"/>
        <item m="1" x="1887"/>
        <item x="427"/>
        <item x="457"/>
        <item x="414"/>
        <item x="464"/>
        <item x="381"/>
        <item x="449"/>
        <item x="423"/>
        <item x="480"/>
        <item x="422"/>
        <item x="428"/>
        <item x="436"/>
        <item x="399"/>
        <item x="458"/>
        <item m="1" x="1592"/>
        <item m="1" x="1196"/>
        <item x="392"/>
        <item m="1" x="2231"/>
        <item x="430"/>
        <item m="1" x="1922"/>
        <item x="477"/>
        <item x="386"/>
        <item x="437"/>
        <item x="419"/>
        <item m="1" x="2124"/>
        <item m="1" x="1218"/>
        <item m="1" x="1751"/>
        <item m="1" x="2245"/>
        <item m="1" x="1427"/>
        <item m="1" x="1805"/>
        <item x="739"/>
        <item x="161"/>
        <item m="1" x="1770"/>
        <item m="1" x="1295"/>
        <item m="1" x="1825"/>
        <item x="408"/>
        <item m="1" x="1494"/>
        <item m="1" x="2010"/>
        <item m="1" x="1641"/>
        <item m="1" x="1510"/>
        <item m="1" x="2033"/>
        <item m="1" x="1278"/>
        <item x="5"/>
        <item x="769"/>
        <item m="1" x="1376"/>
        <item m="1" x="1902"/>
        <item m="1" x="1547"/>
        <item m="1" x="1153"/>
        <item m="1" x="1687"/>
        <item m="1" x="2200"/>
        <item m="1" x="1339"/>
        <item x="727"/>
        <item x="763"/>
        <item m="1" x="1889"/>
        <item m="1" x="1423"/>
        <item m="1" x="1578"/>
        <item m="1" x="1593"/>
        <item x="213"/>
        <item m="1" x="1976"/>
        <item m="1" x="2125"/>
        <item m="1" x="1752"/>
        <item x="666"/>
        <item x="426"/>
        <item m="1" x="1629"/>
        <item m="1" x="2136"/>
        <item m="1" x="1241"/>
        <item m="1" x="1296"/>
        <item m="1" x="1826"/>
        <item m="1" x="981"/>
        <item m="1" x="1496"/>
        <item m="1" x="2011"/>
        <item m="1" x="1789"/>
        <item m="1" x="1324"/>
        <item m="1" x="1850"/>
        <item x="911"/>
        <item x="901"/>
        <item x="746"/>
        <item m="1" x="1532"/>
        <item m="1" x="2065"/>
        <item m="1" x="1678"/>
        <item x="202"/>
        <item m="1" x="1154"/>
        <item m="1" x="1340"/>
        <item m="1" x="1398"/>
        <item m="1" x="1921"/>
        <item m="1" x="1030"/>
        <item m="1" x="1564"/>
        <item m="1" x="2085"/>
        <item m="1" x="1166"/>
        <item m="1" x="2214"/>
        <item m="1" x="1425"/>
        <item m="1" x="1382"/>
        <item x="628"/>
        <item m="1" x="1962"/>
        <item x="756"/>
        <item m="1" x="1198"/>
        <item m="1" x="1731"/>
        <item m="1" x="2233"/>
        <item x="124"/>
        <item m="1" x="1466"/>
        <item m="1" x="1978"/>
        <item m="1" x="1069"/>
        <item m="1" x="1611"/>
        <item x="749"/>
        <item x="651"/>
        <item x="754"/>
        <item m="1" x="1275"/>
        <item m="1" x="1806"/>
        <item m="1" x="1483"/>
        <item m="1" x="1995"/>
        <item m="1" x="1084"/>
        <item m="1" x="1630"/>
        <item m="1" x="2137"/>
        <item x="828"/>
        <item x="102"/>
        <item m="1" x="1297"/>
        <item m="1" x="1828"/>
        <item m="1" x="1097"/>
        <item m="1" x="1642"/>
        <item m="1" x="2151"/>
        <item x="302"/>
        <item m="1" x="1790"/>
        <item x="593"/>
        <item m="1" x="1851"/>
        <item x="639"/>
        <item m="1" x="1511"/>
        <item x="638"/>
        <item x="590"/>
        <item x="640"/>
        <item m="1" x="2164"/>
        <item m="1" x="1280"/>
        <item x="797"/>
        <item x="830"/>
        <item x="790"/>
        <item x="359"/>
        <item x="822"/>
        <item x="834"/>
        <item m="1" x="1666"/>
        <item x="635"/>
        <item m="1" x="1833"/>
        <item m="1" x="1358"/>
        <item m="1" x="1011"/>
        <item m="1" x="1533"/>
        <item m="1" x="1679"/>
        <item x="94"/>
        <item m="1" x="1380"/>
        <item x="366"/>
        <item x="850"/>
        <item x="353"/>
        <item m="1" x="2074"/>
        <item m="1" x="1155"/>
        <item x="851"/>
        <item x="800"/>
        <item m="1" x="1565"/>
        <item x="377"/>
        <item m="1" x="1702"/>
        <item m="1" x="2215"/>
        <item x="192"/>
        <item x="757"/>
        <item m="1" x="1579"/>
        <item m="1" x="2101"/>
        <item m="1" x="1177"/>
        <item m="1" x="1718"/>
        <item m="1" x="1908"/>
        <item m="1" x="1449"/>
        <item m="1" x="1595"/>
        <item x="404"/>
        <item x="463"/>
        <item x="391"/>
        <item x="403"/>
        <item m="1" x="1405"/>
        <item m="1" x="1925"/>
        <item m="1" x="1467"/>
        <item m="1" x="1979"/>
        <item m="1" x="1070"/>
        <item x="670"/>
        <item m="1" x="1753"/>
        <item m="1" x="1277"/>
        <item m="1" x="1807"/>
        <item x="799"/>
        <item x="136"/>
        <item x="197"/>
        <item m="1" x="1497"/>
        <item m="1" x="2012"/>
        <item x="338"/>
        <item m="1" x="1792"/>
        <item x="804"/>
        <item m="1" x="1852"/>
        <item m="1" x="996"/>
        <item m="1" x="1512"/>
        <item m="1" x="2034"/>
        <item m="1" x="1119"/>
        <item m="1" x="2165"/>
        <item m="1" x="1283"/>
        <item x="883"/>
        <item x="854"/>
        <item m="1" x="2050"/>
        <item m="1" x="1667"/>
        <item m="1" x="2175"/>
        <item m="1" x="1304"/>
        <item m="1" x="1836"/>
        <item m="1" x="1359"/>
        <item m="1" x="1888"/>
        <item m="1" x="1012"/>
        <item m="1" x="1534"/>
        <item m="1" x="1328"/>
        <item m="1" x="1854"/>
        <item m="1" x="1905"/>
        <item m="1" x="1023"/>
        <item m="1" x="1548"/>
        <item m="1" x="2075"/>
        <item m="1" x="1156"/>
        <item m="1" x="1688"/>
        <item m="1" x="2201"/>
        <item x="826"/>
        <item m="1" x="1401"/>
        <item m="1" x="1031"/>
        <item m="1" x="1566"/>
        <item m="1" x="2086"/>
        <item x="845"/>
        <item m="1" x="1703"/>
        <item m="1" x="2216"/>
        <item m="1" x="1363"/>
        <item m="1" x="1891"/>
        <item m="1" x="1428"/>
        <item m="1" x="1944"/>
        <item x="224"/>
        <item m="1" x="2127"/>
        <item m="1" x="1222"/>
        <item m="1" x="1755"/>
        <item x="220"/>
        <item m="1" x="1300"/>
        <item x="747"/>
        <item m="1" x="1499"/>
        <item m="1" x="2013"/>
        <item m="1" x="1098"/>
        <item m="1" x="1871"/>
        <item m="1" x="1403"/>
        <item x="706"/>
        <item m="1" x="2087"/>
        <item m="1" x="1167"/>
        <item m="1" x="1580"/>
        <item x="601"/>
        <item m="1" x="1178"/>
        <item m="1" x="1719"/>
        <item x="811"/>
        <item m="1" x="1386"/>
        <item m="1" x="1911"/>
        <item x="528"/>
        <item m="1" x="1596"/>
        <item m="1" x="1201"/>
        <item m="1" x="1733"/>
        <item m="1" x="1407"/>
        <item m="1" x="1468"/>
        <item m="1" x="1981"/>
        <item m="1" x="1613"/>
        <item m="1" x="1431"/>
        <item m="1" x="1947"/>
        <item x="643"/>
        <item m="1" x="1809"/>
        <item m="1" x="1301"/>
        <item m="1" x="1832"/>
        <item m="1" x="983"/>
        <item m="1" x="1500"/>
        <item x="499"/>
        <item x="41"/>
        <item m="1" x="1261"/>
        <item x="506"/>
        <item x="520"/>
        <item x="547"/>
        <item x="493"/>
        <item x="543"/>
        <item m="1" x="2051"/>
        <item x="905"/>
        <item m="1" x="1550"/>
        <item x="975"/>
        <item m="1" x="2088"/>
        <item m="1" x="1923"/>
        <item m="1" x="1655"/>
        <item x="370"/>
        <item m="1" x="2049"/>
        <item m="1" x="1567"/>
        <item m="1" x="2058"/>
        <item m="1" x="2249"/>
        <item m="1" x="2247"/>
        <item m="1" x="1815"/>
        <item m="1" x="1631"/>
        <item m="1" x="1285"/>
        <item m="1" x="2138"/>
        <item m="1" x="1868"/>
        <item m="1" x="1326"/>
        <item m="1" x="1341"/>
        <item m="1" x="1795"/>
        <item m="1" x="1523"/>
        <item m="1" x="1087"/>
        <item m="1" x="1003"/>
        <item m="1" x="1853"/>
        <item x="767"/>
        <item m="1" x="1972"/>
        <item m="1" x="1796"/>
        <item m="1" x="1298"/>
        <item m="1" x="1677"/>
        <item m="1" x="1462"/>
        <item x="230"/>
        <item x="814"/>
        <item x="317"/>
        <item m="1" x="1193"/>
        <item x="795"/>
        <item m="1" x="2191"/>
        <item m="1" x="1404"/>
        <item m="1" x="1756"/>
        <item x="841"/>
        <item m="1" x="2068"/>
        <item x="837"/>
        <item x="677"/>
        <item m="1" x="2278"/>
        <item m="1" x="2193"/>
        <item m="1" x="1451"/>
        <item m="1" x="1071"/>
        <item m="1" x="1998"/>
        <item m="1" x="1831"/>
        <item x="514"/>
        <item m="1" x="1366"/>
        <item m="1" x="2189"/>
        <item m="1" x="1440"/>
        <item x="221"/>
        <item m="1" x="1990"/>
        <item m="1" x="1000"/>
        <item m="1" x="1587"/>
        <item m="1" x="2203"/>
        <item m="1" x="1725"/>
        <item m="1" x="1159"/>
        <item m="1" x="1346"/>
        <item m="1" x="1869"/>
        <item m="1" x="1342"/>
        <item m="1" x="1764"/>
        <item m="1" x="1937"/>
        <item m="1" x="1400"/>
        <item m="1" x="2115"/>
        <item x="272"/>
        <item m="1" x="1220"/>
        <item m="1" x="2167"/>
        <item m="1" x="1223"/>
        <item m="1" x="1308"/>
        <item m="1" x="1830"/>
        <item x="327"/>
        <item m="1" x="1191"/>
        <item m="1" x="1680"/>
        <item m="1" x="2066"/>
        <item m="1" x="1014"/>
        <item m="1" x="1890"/>
        <item m="1" x="1145"/>
        <item m="1" x="1535"/>
        <item m="1" x="2235"/>
        <item m="1" x="1875"/>
        <item x="299"/>
        <item x="303"/>
        <item m="1" x="1735"/>
        <item m="1" x="1945"/>
        <item m="1" x="1364"/>
        <item m="1" x="1893"/>
        <item m="1" x="2237"/>
        <item m="1" x="1302"/>
        <item m="1" x="2217"/>
        <item m="1" x="1429"/>
        <item m="1" x="1704"/>
        <item m="1" x="1044"/>
        <item x="223"/>
        <item x="200"/>
        <item m="1" x="1294"/>
        <item m="1" x="1758"/>
        <item m="1" x="1086"/>
        <item x="943"/>
        <item m="1" x="1760"/>
        <item m="1" x="1997"/>
        <item m="1" x="1484"/>
        <item x="509"/>
        <item m="1" x="1608"/>
        <item m="1" x="1689"/>
        <item m="1" x="2080"/>
        <item m="1" x="1162"/>
        <item x="656"/>
        <item x="614"/>
        <item x="768"/>
        <item x="773"/>
        <item m="1" x="1132"/>
        <item x="934"/>
        <item m="1" x="1081"/>
        <item m="1" x="2129"/>
        <item m="1" x="2081"/>
        <item m="1" x="1124"/>
        <item x="119"/>
        <item x="439"/>
        <item x="661"/>
        <item x="725"/>
        <item m="1" x="1762"/>
        <item x="271"/>
        <item x="289"/>
        <item m="1" x="1774"/>
        <item m="1" x="1409"/>
        <item m="1" x="1614"/>
        <item m="1" x="1072"/>
        <item x="946"/>
        <item m="1" x="1616"/>
        <item m="1" x="2277"/>
        <item m="1" x="1469"/>
        <item m="1" x="1721"/>
        <item m="1" x="1928"/>
        <item m="1" x="1214"/>
        <item m="1" x="1226"/>
        <item m="1" x="1179"/>
        <item m="1" x="2242"/>
        <item m="1" x="1104"/>
        <item m="1" x="1646"/>
        <item x="906"/>
        <item m="1" x="1598"/>
        <item m="1" x="1857"/>
        <item x="721"/>
        <item m="1" x="1199"/>
        <item m="1" x="1951"/>
        <item m="1" x="1435"/>
        <item m="1" x="1732"/>
        <item m="1" x="1113"/>
        <item m="1" x="1747"/>
        <item m="1" x="1554"/>
        <item m="1" x="1419"/>
        <item x="838"/>
        <item x="858"/>
        <item x="791"/>
        <item m="1" x="1161"/>
        <item m="1" x="1520"/>
        <item m="1" x="2268"/>
        <item m="1" x="1926"/>
        <item x="929"/>
        <item m="1" x="1406"/>
        <item m="1" x="1033"/>
        <item m="1" x="1929"/>
        <item m="1" x="1983"/>
        <item m="1" x="1470"/>
        <item m="1" x="1384"/>
        <item m="1" x="1074"/>
        <item m="1" x="1383"/>
        <item m="1" x="1858"/>
        <item m="1" x="1168"/>
        <item x="748"/>
        <item x="705"/>
        <item x="225"/>
        <item m="1" x="1015"/>
        <item x="205"/>
        <item x="693"/>
        <item x="510"/>
        <item m="1" x="2014"/>
        <item x="937"/>
        <item m="1" x="1617"/>
        <item m="1" x="2130"/>
        <item m="1" x="1840"/>
        <item m="1" x="1471"/>
        <item m="1" x="1228"/>
        <item x="938"/>
        <item m="1" x="1045"/>
        <item x="947"/>
        <item m="1" x="1984"/>
        <item x="939"/>
        <item m="1" x="1310"/>
        <item x="952"/>
        <item x="407"/>
        <item x="940"/>
        <item x="954"/>
        <item x="904"/>
        <item x="585"/>
        <item x="785"/>
        <item m="1" x="1754"/>
        <item m="1" x="1705"/>
        <item m="1" x="2238"/>
        <item m="1" x="1221"/>
        <item m="1" x="1644"/>
        <item m="1" x="1204"/>
        <item m="1" x="1737"/>
        <item m="1" x="2246"/>
        <item m="1" x="1430"/>
        <item m="1" x="1808"/>
        <item m="1" x="1946"/>
        <item m="1" x="1906"/>
        <item x="659"/>
        <item x="731"/>
        <item m="1" x="1907"/>
        <item m="1" x="1551"/>
        <item m="1" x="1025"/>
        <item m="1" x="1148"/>
        <item m="1" x="1622"/>
        <item m="1" x="2273"/>
        <item x="908"/>
        <item m="1" x="1073"/>
        <item m="1" x="2112"/>
        <item x="909"/>
        <item m="1" x="1362"/>
        <item m="1" x="1546"/>
        <item m="1" x="1422"/>
        <item m="1" x="2183"/>
        <item m="1" x="1289"/>
        <item m="1" x="2057"/>
        <item m="1" x="1606"/>
        <item m="1" x="1784"/>
        <item m="1" x="1969"/>
        <item m="1" x="2264"/>
        <item m="1" x="1801"/>
        <item m="1" x="1477"/>
        <item m="1" x="1989"/>
        <item m="1" x="990"/>
        <item m="1" x="1139"/>
        <item m="1" x="1568"/>
        <item m="1" x="1745"/>
        <item m="1" x="1080"/>
        <item m="1" x="1625"/>
        <item m="1" x="1785"/>
        <item m="1" x="1674"/>
        <item m="1" x="1874"/>
        <item m="1" x="1062"/>
        <item m="1" x="1413"/>
        <item m="1" x="1507"/>
        <item m="1" x="1269"/>
        <item m="1" x="1845"/>
        <item m="1" x="1121"/>
        <item m="1" x="1234"/>
        <item m="1" x="989"/>
        <item m="1" x="1114"/>
        <item m="1" x="1460"/>
        <item m="1" x="1465"/>
        <item m="1" x="1109"/>
        <item m="1" x="1006"/>
        <item m="1" x="2120"/>
        <item m="1" x="1317"/>
        <item m="1" x="2132"/>
        <item m="1" x="2224"/>
        <item m="1" x="1424"/>
        <item m="1" x="1652"/>
        <item m="1" x="2026"/>
        <item m="1" x="2266"/>
        <item m="1" x="1576"/>
        <item m="1" x="1447"/>
        <item m="1" x="1797"/>
        <item m="1" x="1151"/>
        <item m="1" x="1361"/>
        <item m="1" x="1032"/>
        <item m="1" x="1847"/>
        <item m="1" x="2243"/>
        <item m="1" x="1152"/>
        <item m="1" x="2005"/>
        <item m="1" x="1181"/>
        <item m="1" x="1347"/>
        <item m="1" x="2272"/>
        <item m="1" x="2036"/>
        <item m="1" x="1786"/>
        <item m="1" x="1974"/>
        <item m="1" x="1558"/>
        <item m="1" x="2284"/>
        <item m="1" x="2017"/>
        <item m="1" x="1942"/>
        <item m="1" x="1527"/>
        <item m="1" x="2253"/>
        <item m="1" x="1314"/>
        <item m="1" x="1955"/>
        <item m="1" x="1668"/>
        <item m="1" x="1939"/>
        <item m="1" x="1555"/>
        <item m="1" x="1264"/>
        <item m="1" x="1051"/>
        <item m="1" x="1378"/>
        <item m="1" x="1656"/>
        <item m="1" x="1645"/>
        <item m="1" x="1588"/>
        <item m="1" x="1917"/>
        <item m="1" x="2008"/>
        <item m="1" x="1160"/>
        <item x="218"/>
        <item x="654"/>
        <item m="1" x="1940"/>
        <item m="1" x="1213"/>
        <item m="1" x="2100"/>
        <item m="1" x="1766"/>
        <item m="1" x="1838"/>
        <item m="1" x="2069"/>
        <item m="1" x="1586"/>
        <item m="1" x="1476"/>
        <item m="1" x="2161"/>
        <item x="484"/>
        <item m="1" x="2270"/>
        <item m="1" x="1501"/>
        <item m="1" x="1669"/>
        <item m="1" x="1050"/>
        <item m="1" x="987"/>
        <item m="1" x="1129"/>
        <item m="1" x="2044"/>
        <item m="1" x="1389"/>
        <item m="1" x="2105"/>
        <item m="1" x="1439"/>
        <item m="1" x="2098"/>
        <item m="1" x="1173"/>
        <item m="1" x="2260"/>
        <item m="1" x="1540"/>
        <item m="1" x="2126"/>
        <item m="1" x="2119"/>
        <item m="1" x="2103"/>
        <item m="1" x="1353"/>
        <item m="1" x="2041"/>
        <item m="1" x="1085"/>
        <item m="1" x="2102"/>
        <item m="1" x="1088"/>
        <item m="1" x="2113"/>
        <item m="1" x="1841"/>
        <item m="1" x="1581"/>
        <item m="1" x="1099"/>
        <item m="1" x="1723"/>
        <item m="1" x="1279"/>
        <item m="1" x="1759"/>
        <item m="1" x="1246"/>
        <item m="1" x="1182"/>
        <item m="1" x="1225"/>
        <item m="1" x="1242"/>
        <item m="1" x="2254"/>
        <item m="1" x="1416"/>
        <item m="1" x="1777"/>
        <item x="961"/>
        <item m="1" x="1810"/>
        <item m="1" x="2139"/>
        <item m="1" x="2128"/>
        <item m="1" x="1633"/>
        <item m="1" x="1034"/>
        <item m="1" x="1615"/>
        <item m="1" x="1485"/>
        <item m="1" x="2279"/>
        <item x="688"/>
        <item m="1" x="1393"/>
        <item x="637"/>
        <item m="1" x="2196"/>
        <item m="1" x="2082"/>
        <item m="1" x="2150"/>
        <item m="1" x="2097"/>
        <item m="1" x="1165"/>
        <item m="1" x="1820"/>
        <item m="1" x="2007"/>
        <item m="1" x="1412"/>
        <item m="1" x="1834"/>
        <item m="1" x="1711"/>
        <item m="1" x="1640"/>
        <item m="1" x="1582"/>
        <item m="1" x="1202"/>
        <item m="1" x="1281"/>
        <item m="1" x="1811"/>
        <item m="1" x="1433"/>
        <item m="1" x="1486"/>
        <item m="1" x="1999"/>
        <item m="1" x="2280"/>
        <item m="1" x="1949"/>
        <item m="1" x="2198"/>
        <item m="1" x="2257"/>
        <item m="1" x="1788"/>
        <item m="1" x="1055"/>
        <item m="1" x="1597"/>
        <item m="1" x="1964"/>
        <item m="1" x="1452"/>
        <item m="1" x="1771"/>
        <item m="1" x="1982"/>
        <item m="1" x="1240"/>
        <item m="1" x="1684"/>
        <item m="1" x="1047"/>
        <item m="1" x="2157"/>
        <item m="1" x="2226"/>
        <item m="1" x="1542"/>
        <item m="1" x="1988"/>
        <item m="1" x="1021"/>
        <item m="1" x="1649"/>
        <item x="288"/>
        <item x="279"/>
        <item m="1" x="2015"/>
        <item x="672"/>
        <item m="1" x="984"/>
        <item m="1" x="2089"/>
        <item x="669"/>
        <item x="671"/>
        <item x="674"/>
        <item m="1" x="1569"/>
        <item x="676"/>
        <item m="1" x="1734"/>
        <item m="1" x="2140"/>
        <item m="1" x="2236"/>
        <item m="1" x="1965"/>
        <item m="1" x="1657"/>
        <item m="1" x="1927"/>
        <item m="1" x="1122"/>
        <item m="1" x="1075"/>
        <item m="1" x="1985"/>
        <item x="895"/>
        <item m="1" x="2258"/>
        <item m="1" x="1618"/>
        <item m="1" x="1453"/>
        <item m="1" x="1408"/>
        <item m="1" x="2131"/>
        <item m="1" x="1322"/>
        <item m="1" x="1849"/>
        <item m="1" x="1787"/>
        <item m="1" x="1390"/>
        <item m="1" x="1392"/>
        <item m="1" x="2024"/>
        <item m="1" x="1040"/>
        <item m="1" x="1913"/>
        <item m="1" x="1290"/>
        <item m="1" x="1110"/>
        <item m="1" x="2225"/>
        <item x="710"/>
        <item m="1" x="1187"/>
        <item m="1" x="1909"/>
        <item m="1" x="1133"/>
        <item x="680"/>
        <item m="1" x="2153"/>
        <item m="1" x="2096"/>
        <item m="1" x="1247"/>
        <item x="424"/>
        <item m="1" x="1876"/>
        <item m="1" x="1303"/>
        <item m="1" x="1778"/>
        <item x="691"/>
        <item x="753"/>
        <item x="750"/>
        <item x="752"/>
        <item m="1" x="1729"/>
        <item m="1" x="2240"/>
        <item x="315"/>
        <item m="1" x="1330"/>
        <item m="1" x="1514"/>
        <item m="1" x="2037"/>
        <item m="1" x="1509"/>
        <item m="1" x="1394"/>
        <item m="1" x="1590"/>
        <item m="1" x="1140"/>
        <item m="1" x="1184"/>
        <item x="314"/>
        <item m="1" x="1420"/>
        <item m="1" x="1897"/>
        <item m="1" x="1899"/>
        <item x="935"/>
        <item x="358"/>
        <item m="1" x="2147"/>
        <item m="1" x="1219"/>
        <item m="1" x="986"/>
        <item m="1" x="1503"/>
        <item x="805"/>
        <item m="1" x="2090"/>
        <item m="1" x="1374"/>
        <item m="1" x="1900"/>
        <item m="1" x="1022"/>
        <item x="974"/>
        <item m="1" x="1399"/>
        <item x="914"/>
        <item m="1" x="2149"/>
        <item m="1" x="2045"/>
        <item m="1" x="995"/>
        <item m="1" x="1101"/>
        <item m="1" x="1472"/>
        <item m="1" x="2281"/>
        <item x="810"/>
        <item x="865"/>
        <item m="1" x="1691"/>
        <item x="890"/>
        <item m="1" x="2205"/>
        <item m="1" x="2019"/>
        <item x="122"/>
        <item m="1" x="1343"/>
        <item m="1" x="1870"/>
        <item m="1" x="1348"/>
        <item m="1" x="1102"/>
        <item m="1" x="1157"/>
        <item x="891"/>
        <item x="863"/>
        <item m="1" x="1570"/>
        <item m="1" x="2168"/>
        <item m="1" x="2016"/>
        <item m="1" x="2091"/>
        <item m="1" x="1812"/>
        <item m="1" x="1059"/>
        <item m="1" x="2162"/>
        <item m="1" x="1600"/>
        <item m="1" x="2163"/>
        <item m="1" x="1654"/>
        <item m="1" x="1118"/>
        <item m="1" x="1675"/>
        <item m="1" x="1443"/>
        <item x="412"/>
        <item m="1" x="1103"/>
        <item m="1" x="1229"/>
        <item m="1" x="2052"/>
        <item m="1" x="1670"/>
        <item m="1" x="1772"/>
        <item m="1" x="1282"/>
        <item x="610"/>
        <item x="703"/>
        <item x="649"/>
        <item m="1" x="1360"/>
        <item m="1" x="1172"/>
        <item x="808"/>
        <item x="869"/>
        <item x="416"/>
        <item m="1" x="1736"/>
        <item x="913"/>
        <item m="1" x="1502"/>
        <item m="1" x="1004"/>
        <item m="1" x="1835"/>
        <item m="1" x="2269"/>
        <item m="1" x="1260"/>
        <item m="1" x="1599"/>
        <item m="1" x="1473"/>
        <item x="107"/>
        <item m="1" x="1035"/>
        <item x="137"/>
        <item m="1" x="1966"/>
        <item m="1" x="1793"/>
        <item m="1" x="1056"/>
        <item m="1" x="1524"/>
        <item m="1" x="1089"/>
        <item m="1" x="1682"/>
        <item x="488"/>
        <item x="228"/>
        <item m="1" x="1349"/>
        <item m="1" x="1692"/>
        <item x="844"/>
        <item m="1" x="1986"/>
        <item m="1" x="1634"/>
        <item m="1" x="1757"/>
        <item m="1" x="1224"/>
        <item x="378"/>
        <item m="1" x="1706"/>
        <item m="1" x="1203"/>
        <item m="1" x="2248"/>
        <item m="1" x="1583"/>
        <item m="1" x="1076"/>
        <item x="903"/>
        <item m="1" x="1478"/>
        <item m="1" x="1231"/>
        <item m="1" x="1791"/>
        <item x="604"/>
        <item x="537"/>
        <item x="502"/>
        <item x="784"/>
        <item m="1" x="2259"/>
        <item m="1" x="1454"/>
        <item m="1" x="2062"/>
        <item m="1" x="2133"/>
        <item m="1" x="1530"/>
        <item x="964"/>
        <item x="966"/>
        <item x="751"/>
        <item x="959"/>
        <item x="485"/>
        <item x="963"/>
        <item x="965"/>
        <item x="958"/>
        <item x="962"/>
        <item x="817"/>
        <item x="500"/>
        <item x="916"/>
        <item x="492"/>
        <item x="42"/>
        <item x="50"/>
        <item m="1" x="2076"/>
        <item m="1" x="1065"/>
        <item x="809"/>
        <item m="1" x="1158"/>
        <item m="1" x="1643"/>
        <item x="346"/>
        <item m="1" x="1950"/>
        <item m="1" x="1331"/>
        <item m="1" x="1434"/>
        <item m="1" x="1552"/>
        <item m="1" x="1026"/>
        <item m="1" x="1436"/>
        <item m="1" x="1017"/>
        <item m="1" x="2212"/>
        <item m="1" x="2035"/>
        <item x="713"/>
        <item m="1" x="1120"/>
        <item m="1" x="1144"/>
        <item x="373"/>
        <item m="1" x="1773"/>
        <item m="1" x="1794"/>
        <item m="1" x="2166"/>
        <item x="481"/>
        <item m="1" x="1432"/>
        <item m="1" x="1948"/>
        <item x="434"/>
        <item x="474"/>
        <item m="1" x="1243"/>
        <item x="695"/>
        <item x="540"/>
        <item x="755"/>
        <item x="920"/>
        <item x="501"/>
        <item x="529"/>
        <item x="827"/>
        <item x="615"/>
        <item x="760"/>
        <item x="55"/>
        <item m="1" x="1701"/>
        <item m="1" x="1804"/>
        <item m="1" x="1938"/>
        <item m="1" x="1859"/>
        <item m="1" x="2003"/>
        <item x="716"/>
        <item x="720"/>
        <item x="712"/>
        <item x="322"/>
        <item m="1" x="1200"/>
        <item x="717"/>
        <item x="715"/>
        <item x="351"/>
        <item x="714"/>
        <item x="719"/>
        <item x="465"/>
        <item m="1" x="1549"/>
        <item x="461"/>
        <item m="1" x="1306"/>
        <item x="389"/>
        <item x="452"/>
        <item m="1" x="2176"/>
        <item m="1" x="2190"/>
        <item m="1" x="2202"/>
        <item m="1" x="1024"/>
        <item x="3"/>
        <item x="673"/>
        <item x="675"/>
        <item x="667"/>
        <item m="1" x="1632"/>
        <item x="282"/>
        <item m="1" x="1775"/>
        <item m="1" x="1385"/>
        <item m="1" x="1265"/>
        <item m="1" x="1410"/>
        <item x="431"/>
        <item m="1" x="1169"/>
        <item m="1" x="2092"/>
        <item m="1" x="1930"/>
        <item m="1" x="1724"/>
        <item m="1" x="1571"/>
        <item m="1" x="2265"/>
        <item m="1" x="998"/>
        <item m="1" x="2154"/>
        <item m="1" x="1183"/>
        <item m="1" x="2038"/>
        <item m="1" x="1855"/>
        <item m="1" x="1036"/>
        <item m="1" x="1329"/>
        <item m="1" x="1798"/>
        <item m="1" x="1091"/>
        <item x="277"/>
        <item x="371"/>
        <item x="718"/>
        <item x="361"/>
        <item m="1" x="1180"/>
        <item m="1" x="1455"/>
        <item x="323"/>
        <item x="357"/>
        <item x="367"/>
        <item x="372"/>
        <item x="335"/>
        <item x="117"/>
        <item m="1" x="1813"/>
        <item m="1" x="1619"/>
        <item m="1" x="1877"/>
        <item m="1" x="1681"/>
        <item m="1" x="2234"/>
        <item m="1" x="1525"/>
        <item m="1" x="1345"/>
        <item x="973"/>
        <item x="469"/>
        <item x="180"/>
        <item m="1" x="2192"/>
        <item m="1" x="1332"/>
        <item m="1" x="1207"/>
        <item x="145"/>
        <item x="722"/>
        <item m="1" x="1513"/>
        <item x="382"/>
        <item x="595"/>
        <item m="1" x="1872"/>
        <item m="1" x="1325"/>
        <item m="1" x="1861"/>
        <item m="1" x="1827"/>
        <item m="1" x="1961"/>
        <item x="559"/>
        <item m="1" x="2178"/>
        <item m="1" x="1344"/>
        <item m="1" x="1738"/>
        <item x="550"/>
        <item x="113"/>
        <item m="1" x="1697"/>
        <item x="513"/>
        <item x="907"/>
        <item x="539"/>
        <item x="505"/>
        <item m="1" x="1262"/>
        <item m="1" x="1463"/>
        <item x="48"/>
        <item x="283"/>
        <item m="1" x="1577"/>
        <item m="1" x="1515"/>
        <item m="1" x="1671"/>
        <item m="1" x="1043"/>
        <item m="1" x="1134"/>
        <item x="479"/>
        <item x="429"/>
        <item x="609"/>
        <item m="1" x="2053"/>
        <item x="598"/>
        <item x="606"/>
        <item m="1" x="1637"/>
        <item m="1" x="1092"/>
        <item m="1" x="1878"/>
        <item x="735"/>
        <item x="375"/>
        <item m="1" x="1005"/>
        <item x="867"/>
        <item x="853"/>
        <item m="1" x="1837"/>
        <item m="1" x="1307"/>
        <item x="114"/>
        <item m="1" x="2020"/>
        <item x="862"/>
        <item x="411"/>
        <item m="1" x="2141"/>
        <item x="152"/>
        <item x="897"/>
        <item m="1" x="1251"/>
        <item m="1" x="1288"/>
        <item x="685"/>
        <item m="1" x="1782"/>
        <item m="1" x="1952"/>
        <item m="1" x="985"/>
        <item x="956"/>
        <item x="707"/>
        <item x="692"/>
        <item m="1" x="1197"/>
        <item x="709"/>
        <item m="1" x="1058"/>
        <item m="1" x="2144"/>
        <item x="265"/>
        <item m="1" x="1227"/>
        <item m="1" x="2250"/>
        <item m="1" x="1761"/>
        <item m="1" x="999"/>
        <item m="1" x="1474"/>
        <item m="1" x="1987"/>
        <item x="857"/>
        <item m="1" x="1967"/>
        <item m="1" x="1647"/>
        <item m="1" x="1856"/>
        <item x="212"/>
        <item m="1" x="2210"/>
        <item x="496"/>
        <item x="209"/>
        <item m="1" x="1188"/>
        <item x="544"/>
        <item x="535"/>
        <item m="1" x="2158"/>
        <item x="199"/>
        <item m="1" x="1105"/>
        <item m="1" x="1894"/>
        <item m="1" x="1018"/>
        <item m="1" x="1106"/>
        <item m="1" x="1205"/>
        <item m="1" x="2145"/>
        <item x="802"/>
        <item x="831"/>
        <item x="783"/>
        <item x="786"/>
        <item x="970"/>
        <item m="1" x="1892"/>
        <item m="1" x="1672"/>
        <item m="1" x="2179"/>
        <item m="1" x="1135"/>
        <item m="1" x="1284"/>
        <item m="1" x="1147"/>
        <item m="1" x="2282"/>
        <item m="1" x="2207"/>
        <item m="1" x="1146"/>
        <item m="1" x="1842"/>
        <item m="1" x="2276"/>
        <item m="1" x="1814"/>
        <item m="1" x="1879"/>
        <item x="612"/>
        <item x="611"/>
        <item x="194"/>
        <item m="1" x="1049"/>
        <item x="264"/>
        <item m="1" x="2206"/>
        <item m="1" x="1873"/>
        <item x="627"/>
        <item m="1" x="1411"/>
        <item m="1" x="2239"/>
        <item x="308"/>
        <item x="311"/>
        <item m="1" x="1387"/>
        <item x="343"/>
        <item m="1" x="2261"/>
        <item x="933"/>
        <item x="871"/>
        <item m="1" x="1037"/>
        <item x="443"/>
        <item x="151"/>
        <item x="118"/>
        <item m="1" x="1862"/>
        <item x="105"/>
        <item m="1" x="1475"/>
        <item x="112"/>
        <item x="169"/>
        <item x="432"/>
        <item x="387"/>
        <item x="115"/>
        <item m="1" x="1537"/>
        <item x="532"/>
        <item x="551"/>
        <item x="38"/>
        <item m="1" x="2228"/>
        <item x="507"/>
        <item x="210"/>
        <item x="534"/>
        <item m="1" x="1350"/>
        <item x="724"/>
        <item x="726"/>
        <item x="690"/>
        <item x="807"/>
        <item m="1" x="2029"/>
        <item x="100"/>
        <item m="1" x="1456"/>
        <item m="1" x="1968"/>
        <item x="51"/>
        <item x="54"/>
        <item x="45"/>
        <item x="67"/>
        <item x="313"/>
        <item x="96"/>
        <item m="1" x="1843"/>
        <item x="454"/>
        <item x="875"/>
        <item x="171"/>
        <item x="138"/>
        <item m="1" x="1741"/>
        <item x="473"/>
        <item m="1" x="1572"/>
        <item x="190"/>
        <item m="1" x="1996"/>
        <item x="546"/>
        <item x="519"/>
        <item x="508"/>
        <item x="238"/>
        <item x="287"/>
        <item m="1" x="1233"/>
        <item m="1" x="1765"/>
        <item x="273"/>
        <item m="1" x="1620"/>
        <item m="1" x="1333"/>
        <item x="305"/>
        <item m="1" x="1312"/>
        <item x="329"/>
        <item x="878"/>
        <item m="1" x="1487"/>
        <item m="1" x="1090"/>
        <item m="1" x="2000"/>
        <item x="125"/>
        <item x="203"/>
        <item m="1" x="1783"/>
        <item m="1" x="2143"/>
        <item m="1" x="1253"/>
        <item x="699"/>
        <item x="689"/>
        <item x="664"/>
        <item m="1" x="1931"/>
        <item m="1" x="1230"/>
        <item m="1" x="1273"/>
        <item m="1" x="2093"/>
        <item m="1" x="1334"/>
        <item m="1" x="1746"/>
        <item x="655"/>
        <item x="968"/>
        <item m="1" x="1372"/>
        <item x="328"/>
        <item m="1" x="1107"/>
        <item m="1" x="1245"/>
        <item x="889"/>
        <item x="155"/>
        <item m="1" x="2077"/>
        <item x="421"/>
        <item m="1" x="1553"/>
        <item x="861"/>
        <item x="884"/>
        <item m="1" x="1726"/>
        <item x="173"/>
        <item x="148"/>
        <item x="440"/>
        <item x="776"/>
        <item x="775"/>
        <item x="801"/>
        <item m="1" x="1517"/>
        <item x="444"/>
        <item x="899"/>
        <item x="881"/>
        <item m="1" x="1123"/>
        <item x="888"/>
        <item m="1" x="1693"/>
        <item x="880"/>
        <item x="442"/>
        <item m="1" x="2194"/>
        <item x="517"/>
        <item m="1" x="1299"/>
        <item x="549"/>
        <item m="1" x="982"/>
        <item m="1" x="1498"/>
        <item m="1" x="1528"/>
        <item m="1" x="2055"/>
        <item x="898"/>
        <item m="1" x="1007"/>
        <item m="1" x="2039"/>
        <item x="374"/>
        <item m="1" x="1206"/>
        <item x="267"/>
        <item x="788"/>
        <item m="1" x="1602"/>
        <item m="1" x="1369"/>
        <item x="969"/>
        <item x="466"/>
        <item x="104"/>
        <item x="87"/>
        <item x="280"/>
        <item x="275"/>
        <item x="274"/>
        <item x="284"/>
        <item m="1" x="1402"/>
        <item x="307"/>
        <item x="324"/>
        <item m="1" x="1111"/>
        <item x="306"/>
        <item x="78"/>
        <item m="1" x="1932"/>
        <item m="1" x="1557"/>
        <item x="471"/>
        <item x="401"/>
        <item x="402"/>
        <item m="1" x="2263"/>
        <item m="1" x="1780"/>
        <item m="1" x="1816"/>
        <item m="1" x="1763"/>
        <item m="1" x="2251"/>
        <item m="1" x="1136"/>
        <item x="164"/>
        <item m="1" x="1249"/>
        <item m="1" x="1170"/>
        <item x="696"/>
        <item x="541"/>
        <item x="497"/>
        <item x="486"/>
        <item x="704"/>
        <item m="1" x="2170"/>
        <item m="1" x="1048"/>
        <item m="1" x="1459"/>
        <item m="1" x="1585"/>
        <item x="216"/>
        <item x="206"/>
        <item x="207"/>
        <item x="849"/>
        <item m="1" x="1286"/>
        <item m="1" x="1779"/>
        <item x="512"/>
        <item x="702"/>
        <item x="700"/>
        <item x="701"/>
        <item m="1" x="1865"/>
        <item m="1" x="1953"/>
        <item m="1" x="1490"/>
        <item m="1" x="1437"/>
        <item x="848"/>
        <item x="825"/>
        <item m="1" x="1559"/>
        <item x="165"/>
        <item x="170"/>
        <item x="109"/>
        <item m="1" x="1060"/>
        <item m="1" x="2114"/>
        <item m="1" x="1800"/>
        <item m="1" x="2116"/>
        <item m="1" x="1210"/>
        <item m="1" x="1743"/>
        <item m="1" x="1603"/>
        <item x="456"/>
        <item m="1" x="1248"/>
        <item m="1" x="2252"/>
        <item x="187"/>
        <item m="1" x="1727"/>
        <item x="708"/>
        <item x="93"/>
        <item m="1" x="1395"/>
        <item x="330"/>
        <item m="1" x="1313"/>
        <item x="316"/>
        <item x="821"/>
        <item x="376"/>
        <item m="1" x="1038"/>
        <item x="483"/>
        <item x="143"/>
        <item m="1" x="1708"/>
        <item x="451"/>
        <item m="1" x="1621"/>
        <item m="1" x="1077"/>
        <item x="123"/>
        <item x="380"/>
        <item x="418"/>
        <item m="1" x="1860"/>
        <item x="433"/>
        <item x="450"/>
        <item x="417"/>
        <item x="446"/>
        <item m="1" x="2156"/>
        <item m="1" x="1414"/>
        <item x="616"/>
        <item x="586"/>
        <item m="1" x="1918"/>
        <item m="1" x="1574"/>
        <item m="1" x="1933"/>
        <item m="1" x="1232"/>
        <item x="491"/>
        <item x="516"/>
        <item m="1" x="1316"/>
        <item x="217"/>
        <item m="1" x="1521"/>
        <item m="1" x="1712"/>
        <item m="1" x="1696"/>
        <item m="1" x="1175"/>
        <item m="1" x="1371"/>
        <item m="1" x="2169"/>
        <item m="1" x="1658"/>
        <item m="1" x="1318"/>
        <item m="1" x="1844"/>
        <item m="1" x="1149"/>
        <item m="1" x="2180"/>
        <item x="69"/>
        <item m="1" x="1707"/>
        <item m="1" x="1438"/>
        <item m="1" x="2104"/>
        <item m="1" x="1730"/>
        <item m="1" x="1594"/>
        <item m="1" x="1211"/>
        <item x="88"/>
        <item m="1" x="2043"/>
        <item x="90"/>
        <item x="76"/>
        <item m="1" x="1864"/>
        <item x="172"/>
        <item x="467"/>
        <item x="397"/>
        <item x="159"/>
        <item x="162"/>
        <item m="1" x="1266"/>
        <item x="599"/>
        <item x="868"/>
        <item x="167"/>
        <item x="468"/>
        <item x="141"/>
        <item x="157"/>
        <item x="455"/>
        <item x="482"/>
        <item x="478"/>
        <item x="175"/>
        <item x="127"/>
        <item m="1" x="1457"/>
        <item x="126"/>
        <item x="195"/>
        <item x="215"/>
        <item x="219"/>
        <item m="1" x="1605"/>
        <item x="525"/>
        <item m="1" x="1020"/>
        <item m="1" x="2095"/>
        <item x="278"/>
        <item m="1" x="1212"/>
        <item m="1" x="2117"/>
        <item m="1" x="1185"/>
        <item m="1" x="1250"/>
        <item m="1" x="1728"/>
        <item m="1" x="1781"/>
        <item m="1" x="1817"/>
        <item x="472"/>
        <item x="448"/>
        <item m="1" x="2067"/>
        <item m="1" x="2078"/>
        <item m="1" x="1235"/>
        <item m="1" x="1626"/>
        <item m="1" x="1388"/>
        <item m="1" x="1683"/>
        <item m="1" x="1971"/>
        <item m="1" x="1556"/>
        <item m="1" x="2255"/>
        <item m="1" x="1539"/>
        <item m="1" x="1027"/>
        <item m="1" x="1912"/>
        <item m="1" x="1442"/>
        <item m="1" x="2195"/>
        <item m="1" x="1863"/>
        <item x="103"/>
        <item x="73"/>
        <item x="445"/>
        <item x="600"/>
        <item x="603"/>
        <item m="1" x="2142"/>
        <item x="950"/>
        <item m="1" x="1287"/>
        <item m="1" x="1327"/>
        <item m="1" x="1259"/>
        <item m="1" x="1096"/>
        <item m="1" x="1740"/>
        <item m="1" x="1186"/>
        <item x="792"/>
        <item x="815"/>
        <item x="877"/>
        <item m="1" x="1846"/>
        <item m="1" x="1315"/>
        <item m="1" x="1365"/>
        <item m="1" x="2021"/>
        <item x="365"/>
        <item x="35"/>
        <item x="32"/>
        <item x="318"/>
        <item x="356"/>
        <item x="97"/>
        <item x="683"/>
        <item x="111"/>
        <item m="1" x="2040"/>
        <item x="116"/>
        <item x="447"/>
        <item x="182"/>
        <item m="1" x="1125"/>
        <item m="1" x="1659"/>
        <item m="1" x="1171"/>
        <item x="176"/>
        <item x="135"/>
        <item x="441"/>
        <item x="149"/>
        <item x="460"/>
        <item x="761"/>
        <item x="251"/>
        <item m="1" x="1267"/>
        <item m="1" x="1799"/>
        <item m="1" x="2271"/>
        <item m="1" x="1612"/>
        <item x="296"/>
        <item x="295"/>
        <item x="347"/>
        <item x="945"/>
        <item x="742"/>
        <item x="744"/>
        <item m="1" x="1068"/>
        <item x="568"/>
        <item x="578"/>
        <item x="581"/>
        <item x="349"/>
        <item x="184"/>
        <item m="1" x="1254"/>
        <item x="698"/>
        <item x="379"/>
        <item x="475"/>
        <item x="818"/>
        <item x="803"/>
        <item m="1" x="1673"/>
        <item m="1" x="2181"/>
        <item x="932"/>
        <item x="931"/>
        <item x="85"/>
        <item x="74"/>
        <item x="369"/>
        <item x="84"/>
        <item x="870"/>
        <item x="435"/>
        <item x="140"/>
        <item x="385"/>
        <item x="605"/>
        <item x="134"/>
        <item x="409"/>
        <item x="856"/>
        <item x="893"/>
        <item x="602"/>
        <item x="147"/>
        <item m="1" x="2232"/>
        <item x="154"/>
        <item x="130"/>
        <item x="410"/>
        <item x="459"/>
        <item m="1" x="1954"/>
        <item x="438"/>
        <item x="193"/>
        <item x="222"/>
        <item x="211"/>
        <item x="208"/>
        <item x="249"/>
        <item x="242"/>
        <item x="589"/>
        <item x="476"/>
        <item x="158"/>
        <item x="406"/>
        <item m="1" x="1880"/>
        <item x="415"/>
        <item x="687"/>
        <item m="1" x="2188"/>
        <item x="527"/>
        <item x="882"/>
        <item x="887"/>
        <item x="686"/>
        <item x="131"/>
        <item m="1" x="1061"/>
        <item x="633"/>
        <item x="641"/>
        <item x="644"/>
        <item m="1" x="1895"/>
        <item m="1" x="1019"/>
        <item x="711"/>
        <item m="1" x="1209"/>
        <item m="1" x="1415"/>
        <item m="1" x="1742"/>
        <item m="1" x="2241"/>
        <item x="824"/>
        <item x="910"/>
        <item x="951"/>
        <item x="95"/>
        <item x="81"/>
        <item x="72"/>
        <item x="156"/>
        <item x="186"/>
        <item x="185"/>
        <item x="133"/>
        <item x="425"/>
        <item x="120"/>
        <item x="310"/>
        <item x="344"/>
        <item x="332"/>
        <item x="83"/>
        <item x="77"/>
        <item x="340"/>
        <item x="949"/>
        <item m="1" x="1744"/>
        <item x="470"/>
        <item x="645"/>
        <item x="121"/>
        <item x="153"/>
        <item x="646"/>
        <item x="47"/>
        <item m="1" x="1529"/>
        <item x="658"/>
        <item m="1" x="1208"/>
        <item x="657"/>
        <item m="1" x="1417"/>
        <item m="1" x="1936"/>
        <item m="1" x="1042"/>
        <item m="1" x="1575"/>
        <item m="1" x="2099"/>
        <item m="1" x="1176"/>
        <item m="1" x="1713"/>
        <item m="1" x="1373"/>
        <item x="944"/>
        <item x="960"/>
        <item x="39"/>
        <item x="68"/>
        <item x="108"/>
        <item x="110"/>
        <item x="142"/>
        <item x="146"/>
        <item x="179"/>
        <item x="181"/>
        <item x="244"/>
        <item x="247"/>
        <item x="250"/>
        <item x="252"/>
        <item x="263"/>
        <item x="285"/>
        <item x="297"/>
        <item x="355"/>
        <item x="383"/>
        <item x="395"/>
        <item x="462"/>
        <item x="498"/>
        <item x="504"/>
        <item x="526"/>
        <item x="530"/>
        <item x="533"/>
        <item x="596"/>
        <item x="620"/>
        <item x="642"/>
        <item x="647"/>
        <item x="924"/>
        <item x="97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2"/>
        <item x="0"/>
        <item x="1"/>
        <item x="3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810">
    <i>
      <x/>
      <x v="966"/>
    </i>
    <i>
      <x v="1"/>
      <x v="1"/>
    </i>
    <i>
      <x v="2"/>
      <x v="4"/>
    </i>
    <i>
      <x v="4"/>
      <x v="15"/>
    </i>
    <i>
      <x v="7"/>
      <x v="52"/>
    </i>
    <i>
      <x v="8"/>
      <x v="126"/>
    </i>
    <i>
      <x v="9"/>
      <x v="127"/>
    </i>
    <i>
      <x v="10"/>
      <x v="134"/>
    </i>
    <i>
      <x v="11"/>
      <x v="134"/>
    </i>
    <i>
      <x v="12"/>
      <x v="137"/>
    </i>
    <i>
      <x v="15"/>
      <x v="143"/>
    </i>
    <i>
      <x v="16"/>
      <x v="143"/>
    </i>
    <i>
      <x v="17"/>
      <x v="147"/>
    </i>
    <i>
      <x v="18"/>
      <x v="147"/>
    </i>
    <i>
      <x v="19"/>
      <x v="148"/>
    </i>
    <i>
      <x v="20"/>
      <x v="151"/>
    </i>
    <i>
      <x v="21"/>
      <x v="151"/>
    </i>
    <i>
      <x v="22"/>
      <x v="152"/>
    </i>
    <i>
      <x v="23"/>
      <x v="153"/>
    </i>
    <i>
      <x v="24"/>
      <x v="154"/>
    </i>
    <i>
      <x v="25"/>
      <x v="155"/>
    </i>
    <i>
      <x v="26"/>
      <x v="155"/>
    </i>
    <i>
      <x v="29"/>
      <x v="162"/>
    </i>
    <i>
      <x v="30"/>
      <x v="168"/>
    </i>
    <i>
      <x v="34"/>
      <x v="183"/>
    </i>
    <i>
      <x v="35"/>
      <x v="183"/>
    </i>
    <i>
      <x v="36"/>
      <x v="186"/>
    </i>
    <i>
      <x v="37"/>
      <x v="188"/>
    </i>
    <i>
      <x v="39"/>
      <x v="191"/>
    </i>
    <i>
      <x v="40"/>
      <x v="191"/>
    </i>
    <i>
      <x v="43"/>
      <x v="200"/>
    </i>
    <i>
      <x v="44"/>
      <x v="202"/>
    </i>
    <i>
      <x v="45"/>
      <x v="214"/>
    </i>
    <i>
      <x v="47"/>
      <x v="218"/>
    </i>
    <i>
      <x v="49"/>
      <x v="229"/>
    </i>
    <i>
      <x v="50"/>
      <x v="230"/>
    </i>
    <i>
      <x v="59"/>
      <x v="292"/>
    </i>
    <i>
      <x v="60"/>
      <x v="292"/>
    </i>
    <i>
      <x v="61"/>
      <x v="295"/>
    </i>
    <i>
      <x v="62"/>
      <x v="300"/>
    </i>
    <i>
      <x v="63"/>
      <x v="301"/>
    </i>
    <i>
      <x v="64"/>
      <x v="305"/>
    </i>
    <i>
      <x v="65"/>
      <x v="311"/>
    </i>
    <i>
      <x v="66"/>
      <x v="311"/>
    </i>
    <i>
      <x v="67"/>
      <x v="312"/>
    </i>
    <i>
      <x v="68"/>
      <x v="320"/>
    </i>
    <i>
      <x v="69"/>
      <x v="324"/>
    </i>
    <i>
      <x v="70"/>
      <x v="329"/>
    </i>
    <i>
      <x v="73"/>
      <x v="347"/>
    </i>
    <i>
      <x v="75"/>
      <x v="356"/>
    </i>
    <i>
      <x v="77"/>
      <x v="360"/>
    </i>
    <i>
      <x v="79"/>
      <x v="364"/>
    </i>
    <i>
      <x v="84"/>
      <x v="417"/>
    </i>
    <i>
      <x v="85"/>
      <x v="417"/>
    </i>
    <i>
      <x v="86"/>
      <x v="428"/>
    </i>
    <i>
      <x v="87"/>
      <x v="439"/>
    </i>
    <i>
      <x v="90"/>
      <x v="452"/>
    </i>
    <i>
      <x v="92"/>
      <x v="457"/>
    </i>
    <i>
      <x v="93"/>
      <x v="464"/>
    </i>
    <i>
      <x v="94"/>
      <x v="522"/>
    </i>
    <i>
      <x v="97"/>
      <x v="534"/>
    </i>
    <i>
      <x v="99"/>
      <x v="620"/>
    </i>
    <i>
      <x v="100"/>
      <x v="628"/>
    </i>
    <i>
      <x v="103"/>
      <x v="733"/>
    </i>
    <i>
      <x v="105"/>
      <x v="805"/>
    </i>
    <i>
      <x v="106"/>
      <x v="835"/>
    </i>
    <i>
      <x v="107"/>
      <x v="872"/>
    </i>
    <i>
      <x v="108"/>
      <x v="956"/>
    </i>
    <i>
      <x v="109"/>
      <x v="13"/>
    </i>
    <i>
      <x v="114"/>
      <x v="22"/>
    </i>
    <i>
      <x v="115"/>
      <x v="24"/>
    </i>
    <i>
      <x v="117"/>
      <x v="35"/>
    </i>
    <i>
      <x v="118"/>
      <x v="41"/>
    </i>
    <i>
      <x v="119"/>
      <x v="49"/>
    </i>
    <i>
      <x v="120"/>
      <x v="49"/>
    </i>
    <i>
      <x v="123"/>
      <x v="61"/>
    </i>
    <i>
      <x v="130"/>
      <x v="73"/>
    </i>
    <i>
      <x v="132"/>
      <x v="74"/>
    </i>
    <i>
      <x v="134"/>
      <x v="78"/>
    </i>
    <i>
      <x v="137"/>
      <x v="83"/>
    </i>
    <i>
      <x v="138"/>
      <x v="86"/>
    </i>
    <i>
      <x v="141"/>
      <x v="93"/>
    </i>
    <i>
      <x v="142"/>
      <x v="97"/>
    </i>
    <i>
      <x v="145"/>
      <x v="100"/>
    </i>
    <i>
      <x v="146"/>
      <x v="100"/>
    </i>
    <i>
      <x v="148"/>
      <x v="104"/>
    </i>
    <i>
      <x v="151"/>
      <x v="107"/>
    </i>
    <i>
      <x v="152"/>
      <x v="107"/>
    </i>
    <i>
      <x v="153"/>
      <x v="109"/>
    </i>
    <i>
      <x v="154"/>
      <x v="114"/>
    </i>
    <i>
      <x v="155"/>
      <x v="115"/>
    </i>
    <i>
      <x v="156"/>
      <x v="126"/>
    </i>
    <i>
      <x v="157"/>
      <x v="127"/>
    </i>
    <i>
      <x v="158"/>
      <x v="127"/>
    </i>
    <i>
      <x v="159"/>
      <x v="129"/>
    </i>
    <i>
      <x v="160"/>
      <x v="133"/>
    </i>
    <i>
      <x v="161"/>
      <x v="134"/>
    </i>
    <i>
      <x v="162"/>
      <x v="134"/>
    </i>
    <i>
      <x v="163"/>
      <x v="135"/>
    </i>
    <i>
      <x v="164"/>
      <x v="137"/>
    </i>
    <i>
      <x v="165"/>
      <x v="137"/>
    </i>
    <i>
      <x v="166"/>
      <x v="140"/>
    </i>
    <i>
      <x v="167"/>
      <x v="140"/>
    </i>
    <i>
      <x v="168"/>
      <x v="143"/>
    </i>
    <i>
      <x v="169"/>
      <x v="143"/>
    </i>
    <i>
      <x v="170"/>
      <x v="144"/>
    </i>
    <i>
      <x v="171"/>
      <x v="146"/>
    </i>
    <i>
      <x v="172"/>
      <x v="147"/>
    </i>
    <i>
      <x v="173"/>
      <x v="148"/>
    </i>
    <i>
      <x v="174"/>
      <x v="148"/>
    </i>
    <i>
      <x v="175"/>
      <x v="148"/>
    </i>
    <i>
      <x v="176"/>
      <x v="150"/>
    </i>
    <i>
      <x v="177"/>
      <x v="150"/>
    </i>
    <i>
      <x v="178"/>
      <x v="151"/>
    </i>
    <i>
      <x v="179"/>
      <x v="151"/>
    </i>
    <i>
      <x v="180"/>
      <x v="151"/>
    </i>
    <i>
      <x v="181"/>
      <x v="152"/>
    </i>
    <i>
      <x v="182"/>
      <x v="152"/>
    </i>
    <i>
      <x v="183"/>
      <x v="153"/>
    </i>
    <i>
      <x v="184"/>
      <x v="155"/>
    </i>
    <i>
      <x v="185"/>
      <x v="155"/>
    </i>
    <i>
      <x v="186"/>
      <x v="155"/>
    </i>
    <i>
      <x v="187"/>
      <x v="162"/>
    </i>
    <i>
      <x v="188"/>
      <x v="162"/>
    </i>
    <i>
      <x v="189"/>
      <x v="168"/>
    </i>
    <i>
      <x v="190"/>
      <x v="168"/>
    </i>
    <i>
      <x v="191"/>
      <x v="168"/>
    </i>
    <i>
      <x v="192"/>
      <x v="168"/>
    </i>
    <i>
      <x v="193"/>
      <x v="169"/>
    </i>
    <i>
      <x v="194"/>
      <x v="173"/>
    </i>
    <i>
      <x v="195"/>
      <x v="174"/>
    </i>
    <i>
      <x v="196"/>
      <x v="174"/>
    </i>
    <i>
      <x v="198"/>
      <x v="183"/>
    </i>
    <i>
      <x v="199"/>
      <x v="183"/>
    </i>
    <i>
      <x v="200"/>
      <x v="186"/>
    </i>
    <i>
      <x v="201"/>
      <x v="186"/>
    </i>
    <i>
      <x v="202"/>
      <x v="188"/>
    </i>
    <i>
      <x v="205"/>
      <x v="191"/>
    </i>
    <i>
      <x v="206"/>
      <x v="191"/>
    </i>
    <i>
      <x v="207"/>
      <x v="191"/>
    </i>
    <i>
      <x v="208"/>
      <x v="191"/>
    </i>
    <i>
      <x v="210"/>
      <x v="200"/>
    </i>
    <i>
      <x v="213"/>
      <x v="211"/>
    </i>
    <i>
      <x v="214"/>
      <x v="214"/>
    </i>
    <i>
      <x v="215"/>
      <x v="215"/>
    </i>
    <i>
      <x v="216"/>
      <x v="218"/>
    </i>
    <i>
      <x v="227"/>
      <x v="278"/>
    </i>
    <i>
      <x v="228"/>
      <x v="288"/>
    </i>
    <i>
      <x v="229"/>
      <x v="292"/>
    </i>
    <i>
      <x v="230"/>
      <x v="295"/>
    </i>
    <i>
      <x v="231"/>
      <x v="300"/>
    </i>
    <i>
      <x v="232"/>
      <x v="301"/>
    </i>
    <i>
      <x v="233"/>
      <x v="306"/>
    </i>
    <i>
      <x v="234"/>
      <x v="307"/>
    </i>
    <i>
      <x v="235"/>
      <x v="308"/>
    </i>
    <i>
      <x v="236"/>
      <x v="309"/>
    </i>
    <i>
      <x v="237"/>
      <x v="311"/>
    </i>
    <i>
      <x v="238"/>
      <x v="311"/>
    </i>
    <i>
      <x v="239"/>
      <x v="311"/>
    </i>
    <i>
      <x v="240"/>
      <x v="314"/>
    </i>
    <i>
      <x v="242"/>
      <x v="324"/>
    </i>
    <i>
      <x v="243"/>
      <x v="336"/>
    </i>
    <i>
      <x v="244"/>
      <x v="337"/>
    </i>
    <i>
      <x v="249"/>
      <x v="347"/>
    </i>
    <i>
      <x v="250"/>
      <x v="347"/>
    </i>
    <i>
      <x v="251"/>
      <x v="347"/>
    </i>
    <i>
      <x v="255"/>
      <x v="360"/>
    </i>
    <i>
      <x v="256"/>
      <x v="360"/>
    </i>
    <i>
      <x v="257"/>
      <x v="361"/>
    </i>
    <i>
      <x v="258"/>
      <x v="361"/>
    </i>
    <i>
      <x v="259"/>
      <x v="362"/>
    </i>
    <i>
      <x v="260"/>
      <x v="362"/>
    </i>
    <i>
      <x v="261"/>
      <x v="363"/>
    </i>
    <i>
      <x v="270"/>
      <x v="410"/>
    </i>
    <i>
      <x v="273"/>
      <x v="414"/>
    </i>
    <i>
      <x v="276"/>
      <x v="417"/>
    </i>
    <i>
      <x v="277"/>
      <x v="417"/>
    </i>
    <i>
      <x v="279"/>
      <x v="428"/>
    </i>
    <i>
      <x v="283"/>
      <x v="439"/>
    </i>
    <i>
      <x v="284"/>
      <x v="439"/>
    </i>
    <i>
      <x v="285"/>
      <x v="439"/>
    </i>
    <i>
      <x v="288"/>
      <x v="451"/>
    </i>
    <i>
      <x v="289"/>
      <x v="465"/>
    </i>
    <i>
      <x v="290"/>
      <x v="466"/>
    </i>
    <i>
      <x v="291"/>
      <x v="474"/>
    </i>
    <i>
      <x v="292"/>
      <x v="476"/>
    </i>
    <i>
      <x v="294"/>
      <x v="504"/>
    </i>
    <i>
      <x v="297"/>
      <x v="526"/>
    </i>
    <i>
      <x v="298"/>
      <x v="526"/>
    </i>
    <i>
      <x v="301"/>
      <x v="561"/>
    </i>
    <i>
      <x v="302"/>
      <x v="562"/>
    </i>
    <i>
      <x v="304"/>
      <x v="576"/>
    </i>
    <i>
      <x v="306"/>
      <x v="614"/>
    </i>
    <i>
      <x v="307"/>
      <x v="615"/>
    </i>
    <i>
      <x v="308"/>
      <x v="617"/>
    </i>
    <i>
      <x v="310"/>
      <x v="629"/>
    </i>
    <i>
      <x v="314"/>
      <x v="665"/>
    </i>
    <i>
      <x v="315"/>
      <x v="665"/>
    </i>
    <i>
      <x v="316"/>
      <x v="666"/>
    </i>
    <i>
      <x v="317"/>
      <x v="670"/>
    </i>
    <i>
      <x v="318"/>
      <x v="671"/>
    </i>
    <i>
      <x v="319"/>
      <x v="671"/>
    </i>
    <i>
      <x v="320"/>
      <x v="672"/>
    </i>
    <i>
      <x v="322"/>
      <x v="674"/>
    </i>
    <i>
      <x v="323"/>
      <x v="675"/>
    </i>
    <i>
      <x v="324"/>
      <x v="675"/>
    </i>
    <i>
      <x v="325"/>
      <x v="678"/>
    </i>
    <i>
      <x v="326"/>
      <x v="683"/>
    </i>
    <i>
      <x v="327"/>
      <x v="687"/>
    </i>
    <i>
      <x v="331"/>
      <x v="692"/>
    </i>
    <i>
      <x v="333"/>
      <x v="693"/>
    </i>
    <i>
      <x v="334"/>
      <x v="694"/>
    </i>
    <i>
      <x v="335"/>
      <x v="694"/>
    </i>
    <i>
      <x v="336"/>
      <x v="695"/>
    </i>
    <i>
      <x v="337"/>
      <x v="696"/>
    </i>
    <i>
      <x v="338"/>
      <x v="696"/>
    </i>
    <i>
      <x v="339"/>
      <x v="697"/>
    </i>
    <i>
      <x v="340"/>
      <x v="698"/>
    </i>
    <i>
      <x v="341"/>
      <x v="699"/>
    </i>
    <i>
      <x v="342"/>
      <x v="699"/>
    </i>
    <i>
      <x v="343"/>
      <x v="700"/>
    </i>
    <i>
      <x v="344"/>
      <x v="700"/>
    </i>
    <i>
      <x v="345"/>
      <x v="701"/>
    </i>
    <i>
      <x v="346"/>
      <x v="701"/>
    </i>
    <i>
      <x v="347"/>
      <x v="702"/>
    </i>
    <i>
      <x v="348"/>
      <x v="703"/>
    </i>
    <i>
      <x v="349"/>
      <x v="703"/>
    </i>
    <i>
      <x v="350"/>
      <x v="704"/>
    </i>
    <i>
      <x v="351"/>
      <x v="704"/>
    </i>
    <i>
      <x v="354"/>
      <x v="707"/>
    </i>
    <i>
      <x v="356"/>
      <x v="709"/>
    </i>
    <i>
      <x v="358"/>
      <x v="711"/>
    </i>
    <i>
      <x v="360"/>
      <x v="712"/>
    </i>
    <i>
      <x v="361"/>
      <x v="713"/>
    </i>
    <i>
      <x v="362"/>
      <x v="714"/>
    </i>
    <i>
      <x v="363"/>
      <x v="714"/>
    </i>
    <i>
      <x v="364"/>
      <x v="726"/>
    </i>
    <i>
      <x v="365"/>
      <x v="726"/>
    </i>
    <i>
      <x v="369"/>
      <x v="753"/>
    </i>
    <i>
      <x v="373"/>
      <x v="789"/>
    </i>
    <i>
      <x v="383"/>
      <x v="811"/>
    </i>
    <i>
      <x v="393"/>
      <x v="825"/>
    </i>
    <i>
      <x v="400"/>
      <x v="837"/>
    </i>
    <i>
      <x v="401"/>
      <x v="839"/>
    </i>
    <i>
      <x v="404"/>
      <x v="845"/>
    </i>
    <i>
      <x v="409"/>
      <x v="857"/>
    </i>
    <i>
      <x v="410"/>
      <x v="857"/>
    </i>
    <i>
      <x v="411"/>
      <x v="858"/>
    </i>
    <i>
      <x v="412"/>
      <x v="858"/>
    </i>
    <i>
      <x v="413"/>
      <x v="859"/>
    </i>
    <i>
      <x v="415"/>
      <x v="860"/>
    </i>
    <i>
      <x v="423"/>
      <x v="872"/>
    </i>
    <i>
      <x v="424"/>
      <x v="875"/>
    </i>
    <i>
      <x v="449"/>
      <x v="939"/>
    </i>
    <i>
      <x v="452"/>
      <x v="955"/>
    </i>
    <i>
      <x v="459"/>
      <x v="20"/>
    </i>
    <i>
      <x v="466"/>
      <x v="102"/>
    </i>
    <i>
      <x v="471"/>
      <x v="109"/>
    </i>
    <i>
      <x v="474"/>
      <x v="127"/>
    </i>
    <i>
      <x v="475"/>
      <x v="127"/>
    </i>
    <i>
      <x v="476"/>
      <x v="129"/>
    </i>
    <i>
      <x v="477"/>
      <x v="133"/>
    </i>
    <i>
      <x v="478"/>
      <x v="134"/>
    </i>
    <i>
      <x v="479"/>
      <x v="134"/>
    </i>
    <i>
      <x v="480"/>
      <x v="134"/>
    </i>
    <i>
      <x v="481"/>
      <x v="137"/>
    </i>
    <i>
      <x v="482"/>
      <x v="137"/>
    </i>
    <i>
      <x v="483"/>
      <x v="140"/>
    </i>
    <i>
      <x v="484"/>
      <x v="143"/>
    </i>
    <i>
      <x v="485"/>
      <x v="143"/>
    </i>
    <i>
      <x v="486"/>
      <x v="145"/>
    </i>
    <i>
      <x v="487"/>
      <x v="147"/>
    </i>
    <i>
      <x v="488"/>
      <x v="148"/>
    </i>
    <i>
      <x v="489"/>
      <x v="148"/>
    </i>
    <i>
      <x v="490"/>
      <x v="150"/>
    </i>
    <i>
      <x v="491"/>
      <x v="150"/>
    </i>
    <i>
      <x v="492"/>
      <x v="151"/>
    </i>
    <i>
      <x v="493"/>
      <x v="151"/>
    </i>
    <i>
      <x v="494"/>
      <x v="155"/>
    </i>
    <i>
      <x v="495"/>
      <x v="155"/>
    </i>
    <i>
      <x v="497"/>
      <x v="162"/>
    </i>
    <i>
      <x v="498"/>
      <x v="167"/>
    </i>
    <i>
      <x v="499"/>
      <x v="168"/>
    </i>
    <i>
      <x v="500"/>
      <x v="174"/>
    </i>
    <i>
      <x v="501"/>
      <x v="181"/>
    </i>
    <i>
      <x v="503"/>
      <x v="183"/>
    </i>
    <i>
      <x v="504"/>
      <x v="183"/>
    </i>
    <i>
      <x v="505"/>
      <x v="186"/>
    </i>
    <i>
      <x v="507"/>
      <x v="191"/>
    </i>
    <i>
      <x v="508"/>
      <x v="191"/>
    </i>
    <i>
      <x v="509"/>
      <x v="191"/>
    </i>
    <i>
      <x v="510"/>
      <x v="191"/>
    </i>
    <i>
      <x v="518"/>
      <x v="215"/>
    </i>
    <i>
      <x v="519"/>
      <x v="217"/>
    </i>
    <i>
      <x v="520"/>
      <x v="220"/>
    </i>
    <i>
      <x v="522"/>
      <x v="223"/>
    </i>
    <i>
      <x v="523"/>
      <x v="223"/>
    </i>
    <i>
      <x v="524"/>
      <x v="232"/>
    </i>
    <i>
      <x v="526"/>
      <x v="233"/>
    </i>
    <i>
      <x v="527"/>
      <x v="246"/>
    </i>
    <i>
      <x v="528"/>
      <x v="248"/>
    </i>
    <i>
      <x v="529"/>
      <x v="257"/>
    </i>
    <i>
      <x v="531"/>
      <x v="269"/>
    </i>
    <i>
      <x v="532"/>
      <x v="271"/>
    </i>
    <i>
      <x v="534"/>
      <x v="284"/>
    </i>
    <i>
      <x v="536"/>
      <x v="285"/>
    </i>
    <i>
      <x v="538"/>
      <x v="292"/>
    </i>
    <i>
      <x v="539"/>
      <x v="292"/>
    </i>
    <i>
      <x v="540"/>
      <x v="293"/>
    </i>
    <i>
      <x v="541"/>
      <x v="294"/>
    </i>
    <i>
      <x v="542"/>
      <x v="312"/>
    </i>
    <i>
      <x v="550"/>
      <x v="347"/>
    </i>
    <i>
      <x v="552"/>
      <x v="360"/>
    </i>
    <i>
      <x v="553"/>
      <x v="360"/>
    </i>
    <i>
      <x v="556"/>
      <x v="365"/>
    </i>
    <i>
      <x v="557"/>
      <x v="366"/>
    </i>
    <i>
      <x v="558"/>
      <x v="367"/>
    </i>
    <i>
      <x v="559"/>
      <x v="367"/>
    </i>
    <i>
      <x v="560"/>
      <x v="368"/>
    </i>
    <i>
      <x v="561"/>
      <x v="369"/>
    </i>
    <i>
      <x v="562"/>
      <x v="370"/>
    </i>
    <i>
      <x v="564"/>
      <x v="371"/>
    </i>
    <i>
      <x v="565"/>
      <x v="372"/>
    </i>
    <i>
      <x v="566"/>
      <x v="373"/>
    </i>
    <i>
      <x v="567"/>
      <x v="374"/>
    </i>
    <i>
      <x v="568"/>
      <x v="375"/>
    </i>
    <i>
      <x v="569"/>
      <x v="375"/>
    </i>
    <i>
      <x v="570"/>
      <x v="376"/>
    </i>
    <i>
      <x v="571"/>
      <x v="377"/>
    </i>
    <i>
      <x v="572"/>
      <x v="378"/>
    </i>
    <i>
      <x v="573"/>
      <x v="379"/>
    </i>
    <i>
      <x v="574"/>
      <x v="380"/>
    </i>
    <i>
      <x v="575"/>
      <x v="384"/>
    </i>
    <i>
      <x v="576"/>
      <x v="385"/>
    </i>
    <i>
      <x v="577"/>
      <x v="386"/>
    </i>
    <i>
      <x v="578"/>
      <x v="387"/>
    </i>
    <i>
      <x v="584"/>
      <x v="413"/>
    </i>
    <i>
      <x v="585"/>
      <x v="417"/>
    </i>
    <i>
      <x v="586"/>
      <x v="417"/>
    </i>
    <i>
      <x v="593"/>
      <x v="439"/>
    </i>
    <i>
      <x v="594"/>
      <x v="439"/>
    </i>
    <i>
      <x v="595"/>
      <x v="439"/>
    </i>
    <i>
      <x v="596"/>
      <x v="448"/>
    </i>
    <i>
      <x v="597"/>
      <x v="452"/>
    </i>
    <i>
      <x v="598"/>
      <x v="458"/>
    </i>
    <i>
      <x v="599"/>
      <x v="464"/>
    </i>
    <i>
      <x v="601"/>
      <x v="467"/>
    </i>
    <i>
      <x v="602"/>
      <x v="484"/>
    </i>
    <i>
      <x v="603"/>
      <x v="487"/>
    </i>
    <i>
      <x v="604"/>
      <x v="488"/>
    </i>
    <i>
      <x v="626"/>
      <x v="629"/>
    </i>
    <i>
      <x v="634"/>
      <x v="696"/>
    </i>
    <i>
      <x v="635"/>
      <x v="697"/>
    </i>
    <i>
      <x v="714"/>
      <x v="933"/>
    </i>
    <i>
      <x v="726"/>
      <x v="1"/>
    </i>
    <i>
      <x v="727"/>
      <x v="3"/>
    </i>
    <i>
      <x v="728"/>
      <x v="4"/>
    </i>
    <i>
      <x v="729"/>
      <x v="15"/>
    </i>
    <i>
      <x v="730"/>
      <x v="49"/>
    </i>
    <i>
      <x v="735"/>
      <x v="61"/>
    </i>
    <i>
      <x v="737"/>
      <x v="127"/>
    </i>
    <i>
      <x v="738"/>
      <x v="128"/>
    </i>
    <i>
      <x v="739"/>
      <x v="129"/>
    </i>
    <i>
      <x v="740"/>
      <x v="129"/>
    </i>
    <i>
      <x v="741"/>
      <x v="129"/>
    </i>
    <i>
      <x v="742"/>
      <x v="134"/>
    </i>
    <i>
      <x v="743"/>
      <x v="134"/>
    </i>
    <i>
      <x v="744"/>
      <x v="134"/>
    </i>
    <i>
      <x v="745"/>
      <x v="135"/>
    </i>
    <i>
      <x v="746"/>
      <x v="136"/>
    </i>
    <i>
      <x v="747"/>
      <x v="136"/>
    </i>
    <i>
      <x v="748"/>
      <x v="137"/>
    </i>
    <i>
      <x v="749"/>
      <x v="137"/>
    </i>
    <i>
      <x v="750"/>
      <x v="140"/>
    </i>
    <i>
      <x v="751"/>
      <x v="140"/>
    </i>
    <i>
      <x v="752"/>
      <x v="143"/>
    </i>
    <i>
      <x v="753"/>
      <x v="144"/>
    </i>
    <i>
      <x v="754"/>
      <x v="147"/>
    </i>
    <i>
      <x v="755"/>
      <x v="147"/>
    </i>
    <i>
      <x v="756"/>
      <x v="148"/>
    </i>
    <i>
      <x v="757"/>
      <x v="148"/>
    </i>
    <i>
      <x v="758"/>
      <x v="150"/>
    </i>
    <i>
      <x v="759"/>
      <x v="150"/>
    </i>
    <i>
      <x v="760"/>
      <x v="151"/>
    </i>
    <i>
      <x v="761"/>
      <x v="151"/>
    </i>
    <i>
      <x v="762"/>
      <x v="153"/>
    </i>
    <i>
      <x v="763"/>
      <x v="154"/>
    </i>
    <i>
      <x v="764"/>
      <x v="154"/>
    </i>
    <i>
      <x v="765"/>
      <x v="154"/>
    </i>
    <i>
      <x v="766"/>
      <x v="155"/>
    </i>
    <i>
      <x v="767"/>
      <x v="155"/>
    </i>
    <i>
      <x v="768"/>
      <x v="168"/>
    </i>
    <i>
      <x v="769"/>
      <x v="168"/>
    </i>
    <i>
      <x v="770"/>
      <x v="168"/>
    </i>
    <i>
      <x v="771"/>
      <x v="174"/>
    </i>
    <i>
      <x v="772"/>
      <x v="174"/>
    </i>
    <i>
      <x v="773"/>
      <x v="183"/>
    </i>
    <i>
      <x v="774"/>
      <x v="183"/>
    </i>
    <i>
      <x v="775"/>
      <x v="186"/>
    </i>
    <i>
      <x v="776"/>
      <x v="191"/>
    </i>
    <i>
      <x v="777"/>
      <x v="191"/>
    </i>
    <i>
      <x v="778"/>
      <x v="191"/>
    </i>
    <i>
      <x v="779"/>
      <x v="191"/>
    </i>
    <i>
      <x v="780"/>
      <x v="215"/>
    </i>
    <i>
      <x v="781"/>
      <x v="223"/>
    </i>
    <i>
      <x v="782"/>
      <x v="224"/>
    </i>
    <i>
      <x v="785"/>
      <x v="233"/>
    </i>
    <i>
      <x v="786"/>
      <x v="269"/>
    </i>
    <i>
      <x v="787"/>
      <x v="275"/>
    </i>
    <i>
      <x v="788"/>
      <x v="284"/>
    </i>
    <i>
      <x v="789"/>
      <x v="286"/>
    </i>
    <i>
      <x v="790"/>
      <x v="292"/>
    </i>
    <i>
      <x v="791"/>
      <x v="295"/>
    </i>
    <i>
      <x v="792"/>
      <x v="311"/>
    </i>
    <i>
      <x v="793"/>
      <x v="311"/>
    </i>
    <i>
      <x v="794"/>
      <x v="312"/>
    </i>
    <i>
      <x v="795"/>
      <x v="312"/>
    </i>
    <i>
      <x v="796"/>
      <x v="314"/>
    </i>
    <i>
      <x v="797"/>
      <x v="320"/>
    </i>
    <i>
      <x v="798"/>
      <x v="321"/>
    </i>
    <i>
      <x v="799"/>
      <x v="321"/>
    </i>
    <i>
      <x v="800"/>
      <x v="353"/>
    </i>
    <i>
      <x v="801"/>
      <x v="358"/>
    </i>
    <i>
      <x v="802"/>
      <x v="358"/>
    </i>
    <i>
      <x v="804"/>
      <x v="360"/>
    </i>
    <i>
      <x v="805"/>
      <x v="360"/>
    </i>
    <i>
      <x v="806"/>
      <x v="366"/>
    </i>
    <i>
      <x v="807"/>
      <x v="368"/>
    </i>
    <i>
      <x v="808"/>
      <x v="370"/>
    </i>
    <i>
      <x v="809"/>
      <x v="384"/>
    </i>
    <i>
      <x v="813"/>
      <x v="399"/>
    </i>
    <i>
      <x v="814"/>
      <x v="416"/>
    </i>
    <i>
      <x v="815"/>
      <x v="416"/>
    </i>
    <i>
      <x v="816"/>
      <x v="417"/>
    </i>
    <i>
      <x v="817"/>
      <x v="417"/>
    </i>
    <i>
      <x v="818"/>
      <x v="425"/>
    </i>
    <i>
      <x v="819"/>
      <x v="430"/>
    </i>
    <i>
      <x v="820"/>
      <x v="430"/>
    </i>
    <i>
      <x v="821"/>
      <x v="430"/>
    </i>
    <i>
      <x v="822"/>
      <x v="439"/>
    </i>
    <i>
      <x v="823"/>
      <x v="439"/>
    </i>
    <i>
      <x v="824"/>
      <x v="439"/>
    </i>
    <i>
      <x v="825"/>
      <x v="448"/>
    </i>
    <i>
      <x v="826"/>
      <x v="450"/>
    </i>
    <i>
      <x v="827"/>
      <x v="452"/>
    </i>
    <i>
      <x v="828"/>
      <x v="464"/>
    </i>
    <i>
      <x v="829"/>
      <x v="466"/>
    </i>
    <i>
      <x v="830"/>
      <x v="467"/>
    </i>
    <i>
      <x v="831"/>
      <x v="484"/>
    </i>
    <i>
      <x v="832"/>
      <x v="541"/>
    </i>
    <i>
      <x v="835"/>
      <x v="608"/>
    </i>
    <i>
      <x v="836"/>
      <x v="628"/>
    </i>
    <i>
      <x v="837"/>
      <x v="629"/>
    </i>
    <i>
      <x v="838"/>
      <x v="783"/>
    </i>
    <i>
      <x v="839"/>
      <x v="789"/>
    </i>
    <i>
      <x v="846"/>
      <x v="872"/>
    </i>
    <i>
      <x v="848"/>
      <x v="949"/>
    </i>
    <i>
      <x v="850"/>
      <x v="4"/>
    </i>
    <i>
      <x v="852"/>
      <x v="15"/>
    </i>
    <i>
      <x v="853"/>
      <x v="16"/>
    </i>
    <i>
      <x v="854"/>
      <x v="49"/>
    </i>
    <i>
      <x v="865"/>
      <x v="126"/>
    </i>
    <i>
      <x v="866"/>
      <x v="129"/>
    </i>
    <i>
      <x v="867"/>
      <x v="134"/>
    </i>
    <i>
      <x v="868"/>
      <x v="134"/>
    </i>
    <i>
      <x v="869"/>
      <x v="134"/>
    </i>
    <i>
      <x v="870"/>
      <x v="137"/>
    </i>
    <i>
      <x v="871"/>
      <x v="137"/>
    </i>
    <i>
      <x v="872"/>
      <x v="140"/>
    </i>
    <i>
      <x v="873"/>
      <x v="140"/>
    </i>
    <i>
      <x v="874"/>
      <x v="143"/>
    </i>
    <i>
      <x v="875"/>
      <x v="143"/>
    </i>
    <i>
      <x v="878"/>
      <x v="151"/>
    </i>
    <i>
      <x v="879"/>
      <x v="151"/>
    </i>
    <i>
      <x v="880"/>
      <x v="151"/>
    </i>
    <i>
      <x v="882"/>
      <x v="155"/>
    </i>
    <i>
      <x v="883"/>
      <x v="155"/>
    </i>
    <i>
      <x v="884"/>
      <x v="160"/>
    </i>
    <i>
      <x v="885"/>
      <x v="160"/>
    </i>
    <i>
      <x v="887"/>
      <x v="162"/>
    </i>
    <i>
      <x v="888"/>
      <x v="162"/>
    </i>
    <i>
      <x v="889"/>
      <x v="168"/>
    </i>
    <i>
      <x v="894"/>
      <x v="186"/>
    </i>
    <i>
      <x v="895"/>
      <x v="191"/>
    </i>
    <i>
      <x v="896"/>
      <x v="191"/>
    </i>
    <i>
      <x v="897"/>
      <x v="191"/>
    </i>
    <i>
      <x v="900"/>
      <x v="215"/>
    </i>
    <i>
      <x v="902"/>
      <x v="223"/>
    </i>
    <i>
      <x v="903"/>
      <x v="229"/>
    </i>
    <i>
      <x v="904"/>
      <x v="230"/>
    </i>
    <i>
      <x v="905"/>
      <x v="232"/>
    </i>
    <i>
      <x v="906"/>
      <x v="233"/>
    </i>
    <i>
      <x v="907"/>
      <x v="246"/>
    </i>
    <i>
      <x v="908"/>
      <x v="246"/>
    </i>
    <i>
      <x v="913"/>
      <x v="284"/>
    </i>
    <i>
      <x v="914"/>
      <x v="285"/>
    </i>
    <i>
      <x v="915"/>
      <x v="286"/>
    </i>
    <i>
      <x v="916"/>
      <x v="292"/>
    </i>
    <i>
      <x v="917"/>
      <x v="300"/>
    </i>
    <i>
      <x v="918"/>
      <x v="301"/>
    </i>
    <i>
      <x v="919"/>
      <x v="311"/>
    </i>
    <i>
      <x v="920"/>
      <x v="311"/>
    </i>
    <i>
      <x v="921"/>
      <x v="312"/>
    </i>
    <i>
      <x v="928"/>
      <x v="366"/>
    </i>
    <i>
      <x v="929"/>
      <x v="374"/>
    </i>
    <i>
      <x v="930"/>
      <x v="384"/>
    </i>
    <i>
      <x v="931"/>
      <x v="385"/>
    </i>
    <i>
      <x v="932"/>
      <x v="386"/>
    </i>
    <i>
      <x v="933"/>
      <x v="387"/>
    </i>
    <i>
      <x v="934"/>
      <x v="388"/>
    </i>
    <i>
      <x v="941"/>
      <x v="417"/>
    </i>
    <i>
      <x v="942"/>
      <x v="417"/>
    </i>
    <i>
      <x v="943"/>
      <x v="418"/>
    </i>
    <i>
      <x v="947"/>
      <x v="439"/>
    </i>
    <i>
      <x v="948"/>
      <x v="448"/>
    </i>
    <i>
      <x v="950"/>
      <x v="452"/>
    </i>
    <i>
      <x v="952"/>
      <x v="520"/>
    </i>
    <i>
      <x v="976"/>
      <x v="693"/>
    </i>
    <i>
      <x v="979"/>
      <x v="696"/>
    </i>
    <i>
      <x v="983"/>
      <x v="700"/>
    </i>
    <i>
      <x v="985"/>
      <x v="702"/>
    </i>
    <i>
      <x v="1004"/>
      <x v="752"/>
    </i>
    <i>
      <x v="1048"/>
      <x v="866"/>
    </i>
    <i>
      <x v="1090"/>
      <x v="956"/>
    </i>
    <i>
      <x v="1246"/>
      <x v="4"/>
    </i>
    <i>
      <x v="1252"/>
      <x v="42"/>
    </i>
    <i>
      <x v="1253"/>
      <x v="43"/>
    </i>
    <i>
      <x v="1255"/>
      <x v="49"/>
    </i>
    <i>
      <x v="1262"/>
      <x v="102"/>
    </i>
    <i>
      <x v="1269"/>
      <x v="129"/>
    </i>
    <i>
      <x v="1270"/>
      <x v="129"/>
    </i>
    <i>
      <x v="1271"/>
      <x v="134"/>
    </i>
    <i>
      <x v="1272"/>
      <x v="135"/>
    </i>
    <i>
      <x v="1273"/>
      <x v="140"/>
    </i>
    <i>
      <x v="1274"/>
      <x v="140"/>
    </i>
    <i>
      <x v="1278"/>
      <x v="143"/>
    </i>
    <i>
      <x v="1279"/>
      <x v="143"/>
    </i>
    <i>
      <x v="1282"/>
      <x v="148"/>
    </i>
    <i>
      <x v="1283"/>
      <x v="148"/>
    </i>
    <i>
      <x v="1284"/>
      <x v="148"/>
    </i>
    <i>
      <x v="1285"/>
      <x v="151"/>
    </i>
    <i>
      <x v="1286"/>
      <x v="151"/>
    </i>
    <i>
      <x v="1287"/>
      <x v="151"/>
    </i>
    <i>
      <x v="1288"/>
      <x v="155"/>
    </i>
    <i>
      <x v="1289"/>
      <x v="155"/>
    </i>
    <i>
      <x v="1292"/>
      <x v="160"/>
    </i>
    <i>
      <x v="1293"/>
      <x v="168"/>
    </i>
    <i>
      <x v="1294"/>
      <x v="169"/>
    </i>
    <i>
      <x v="1295"/>
      <x v="174"/>
    </i>
    <i>
      <x v="1298"/>
      <x v="183"/>
    </i>
    <i>
      <x v="1299"/>
      <x v="183"/>
    </i>
    <i>
      <x v="1303"/>
      <x v="191"/>
    </i>
    <i>
      <x v="1304"/>
      <x v="191"/>
    </i>
    <i>
      <x v="1306"/>
      <x v="191"/>
    </i>
    <i>
      <x v="1308"/>
      <x v="211"/>
    </i>
    <i>
      <x v="1309"/>
      <x v="215"/>
    </i>
    <i>
      <x v="1310"/>
      <x v="219"/>
    </i>
    <i>
      <x v="1311"/>
      <x v="221"/>
    </i>
    <i>
      <x v="1312"/>
      <x v="223"/>
    </i>
    <i>
      <x v="1313"/>
      <x v="230"/>
    </i>
    <i>
      <x v="1314"/>
      <x v="232"/>
    </i>
    <i>
      <x v="1315"/>
      <x v="233"/>
    </i>
    <i>
      <x v="1324"/>
      <x v="280"/>
    </i>
    <i>
      <x v="1325"/>
      <x v="281"/>
    </i>
    <i>
      <x v="1326"/>
      <x v="284"/>
    </i>
    <i>
      <x v="1327"/>
      <x v="285"/>
    </i>
    <i>
      <x v="1328"/>
      <x v="312"/>
    </i>
    <i>
      <x v="1329"/>
      <x v="312"/>
    </i>
    <i>
      <x v="1333"/>
      <x v="331"/>
    </i>
    <i>
      <x v="1334"/>
      <x v="335"/>
    </i>
    <i>
      <x v="1340"/>
      <x v="347"/>
    </i>
    <i>
      <x v="1341"/>
      <x v="355"/>
    </i>
    <i>
      <x v="1343"/>
      <x v="356"/>
    </i>
    <i>
      <x v="1347"/>
      <x v="360"/>
    </i>
    <i>
      <x v="1348"/>
      <x v="360"/>
    </i>
    <i>
      <x v="1353"/>
      <x v="365"/>
    </i>
    <i>
      <x v="1354"/>
      <x v="384"/>
    </i>
    <i>
      <x v="1355"/>
      <x v="385"/>
    </i>
    <i>
      <x v="1356"/>
      <x v="386"/>
    </i>
    <i>
      <x v="1357"/>
      <x v="387"/>
    </i>
    <i>
      <x v="1358"/>
      <x v="388"/>
    </i>
    <i>
      <x v="1364"/>
      <x v="416"/>
    </i>
    <i>
      <x v="1365"/>
      <x v="416"/>
    </i>
    <i>
      <x v="1366"/>
      <x v="417"/>
    </i>
    <i>
      <x v="1367"/>
      <x v="417"/>
    </i>
    <i>
      <x v="1370"/>
      <x v="439"/>
    </i>
    <i>
      <x v="1371"/>
      <x v="439"/>
    </i>
    <i>
      <x v="1372"/>
      <x v="448"/>
    </i>
    <i>
      <x v="1373"/>
      <x v="451"/>
    </i>
    <i>
      <x v="1374"/>
      <x v="466"/>
    </i>
    <i>
      <x v="1375"/>
      <x v="467"/>
    </i>
    <i>
      <x v="1376"/>
      <x v="468"/>
    </i>
    <i>
      <x v="1378"/>
      <x v="484"/>
    </i>
    <i>
      <x v="1380"/>
      <x v="518"/>
    </i>
    <i>
      <x v="1381"/>
      <x v="522"/>
    </i>
    <i>
      <x v="1408"/>
      <x v="630"/>
    </i>
    <i>
      <x v="1448"/>
      <x v="721"/>
    </i>
    <i>
      <x v="1455"/>
      <x v="767"/>
    </i>
    <i>
      <x v="1460"/>
      <x v="785"/>
    </i>
    <i>
      <x v="1527"/>
      <x v="921"/>
    </i>
    <i>
      <x v="1529"/>
      <x v="923"/>
    </i>
    <i>
      <x v="1535"/>
      <x v="929"/>
    </i>
    <i>
      <x v="1546"/>
      <x v="4"/>
    </i>
    <i>
      <x v="1547"/>
      <x v="15"/>
    </i>
    <i>
      <x v="1549"/>
      <x v="22"/>
    </i>
    <i>
      <x v="1550"/>
      <x v="33"/>
    </i>
    <i>
      <x v="1551"/>
      <x v="36"/>
    </i>
    <i>
      <x v="1552"/>
      <x v="41"/>
    </i>
    <i>
      <x v="1553"/>
      <x v="49"/>
    </i>
    <i>
      <x v="1557"/>
      <x v="91"/>
    </i>
    <i>
      <x v="1558"/>
      <x v="99"/>
    </i>
    <i>
      <x v="1559"/>
      <x v="101"/>
    </i>
    <i>
      <x v="1560"/>
      <x v="106"/>
    </i>
    <i>
      <x v="1561"/>
      <x v="107"/>
    </i>
    <i>
      <x v="1562"/>
      <x v="108"/>
    </i>
    <i>
      <x v="1563"/>
      <x v="109"/>
    </i>
    <i>
      <x v="1564"/>
      <x v="113"/>
    </i>
    <i>
      <x v="1565"/>
      <x v="124"/>
    </i>
    <i>
      <x v="1566"/>
      <x v="124"/>
    </i>
    <i>
      <x v="1569"/>
      <x v="127"/>
    </i>
    <i>
      <x v="1570"/>
      <x v="127"/>
    </i>
    <i>
      <x v="1572"/>
      <x v="134"/>
    </i>
    <i>
      <x v="1573"/>
      <x v="134"/>
    </i>
    <i>
      <x v="1576"/>
      <x v="140"/>
    </i>
    <i>
      <x v="1577"/>
      <x v="140"/>
    </i>
    <i>
      <x v="1578"/>
      <x v="141"/>
    </i>
    <i>
      <x v="1581"/>
      <x v="143"/>
    </i>
    <i>
      <x v="1582"/>
      <x v="143"/>
    </i>
    <i>
      <x v="1583"/>
      <x v="147"/>
    </i>
    <i>
      <x v="1584"/>
      <x v="150"/>
    </i>
    <i>
      <x v="1585"/>
      <x v="150"/>
    </i>
    <i>
      <x v="1586"/>
      <x v="151"/>
    </i>
    <i>
      <x v="1587"/>
      <x v="151"/>
    </i>
    <i>
      <x v="1588"/>
      <x v="152"/>
    </i>
    <i>
      <x v="1589"/>
      <x v="152"/>
    </i>
    <i>
      <x v="1590"/>
      <x v="153"/>
    </i>
    <i>
      <x v="1591"/>
      <x v="154"/>
    </i>
    <i>
      <x v="1592"/>
      <x v="154"/>
    </i>
    <i>
      <x v="1593"/>
      <x v="155"/>
    </i>
    <i>
      <x v="1594"/>
      <x v="155"/>
    </i>
    <i>
      <x v="1599"/>
      <x v="168"/>
    </i>
    <i>
      <x v="1600"/>
      <x v="168"/>
    </i>
    <i>
      <x v="1602"/>
      <x v="176"/>
    </i>
    <i>
      <x v="1603"/>
      <x v="182"/>
    </i>
    <i>
      <x v="1604"/>
      <x v="183"/>
    </i>
    <i>
      <x v="1605"/>
      <x v="183"/>
    </i>
    <i>
      <x v="1609"/>
      <x v="191"/>
    </i>
    <i>
      <x v="1610"/>
      <x v="191"/>
    </i>
    <i>
      <x v="1611"/>
      <x v="191"/>
    </i>
    <i>
      <x v="1612"/>
      <x v="199"/>
    </i>
    <i>
      <x v="1613"/>
      <x v="200"/>
    </i>
    <i>
      <x v="1614"/>
      <x v="202"/>
    </i>
    <i>
      <x v="1617"/>
      <x v="218"/>
    </i>
    <i>
      <x v="1618"/>
      <x v="220"/>
    </i>
    <i>
      <x v="1619"/>
      <x v="223"/>
    </i>
    <i>
      <x v="1620"/>
      <x v="230"/>
    </i>
    <i>
      <x v="1626"/>
      <x v="261"/>
    </i>
    <i>
      <x v="1627"/>
      <x v="262"/>
    </i>
    <i>
      <x v="1628"/>
      <x v="263"/>
    </i>
    <i>
      <x v="1631"/>
      <x v="270"/>
    </i>
    <i>
      <x v="1632"/>
      <x v="271"/>
    </i>
    <i>
      <x v="1634"/>
      <x v="274"/>
    </i>
    <i>
      <x v="1635"/>
      <x v="282"/>
    </i>
    <i>
      <x v="1636"/>
      <x v="284"/>
    </i>
    <i>
      <x v="1637"/>
      <x v="285"/>
    </i>
    <i>
      <x v="1638"/>
      <x v="286"/>
    </i>
    <i>
      <x v="1639"/>
      <x v="287"/>
    </i>
    <i>
      <x v="1640"/>
      <x v="288"/>
    </i>
    <i>
      <x v="1641"/>
      <x v="288"/>
    </i>
    <i>
      <x v="1644"/>
      <x v="292"/>
    </i>
    <i>
      <x v="1645"/>
      <x v="295"/>
    </i>
    <i>
      <x v="1646"/>
      <x v="295"/>
    </i>
    <i>
      <x v="1649"/>
      <x v="312"/>
    </i>
    <i>
      <x v="1650"/>
      <x v="312"/>
    </i>
    <i>
      <x v="1651"/>
      <x v="312"/>
    </i>
    <i>
      <x v="1652"/>
      <x v="314"/>
    </i>
    <i>
      <x v="1653"/>
      <x v="314"/>
    </i>
    <i>
      <x v="1655"/>
      <x v="320"/>
    </i>
    <i>
      <x v="1659"/>
      <x v="325"/>
    </i>
    <i>
      <x v="1660"/>
      <x v="326"/>
    </i>
    <i>
      <x v="1661"/>
      <x v="327"/>
    </i>
    <i>
      <x v="1664"/>
      <x v="347"/>
    </i>
    <i>
      <x v="1665"/>
      <x v="347"/>
    </i>
    <i>
      <x v="1666"/>
      <x v="348"/>
    </i>
    <i>
      <x v="1667"/>
      <x v="349"/>
    </i>
    <i>
      <x v="1668"/>
      <x v="350"/>
    </i>
    <i>
      <x v="1669"/>
      <x v="351"/>
    </i>
    <i>
      <x v="1670"/>
      <x v="352"/>
    </i>
    <i>
      <x v="1673"/>
      <x v="358"/>
    </i>
    <i>
      <x v="1674"/>
      <x v="358"/>
    </i>
    <i>
      <x v="1676"/>
      <x v="360"/>
    </i>
    <i>
      <x v="1677"/>
      <x v="360"/>
    </i>
    <i>
      <x v="1678"/>
      <x v="381"/>
    </i>
    <i>
      <x v="1679"/>
      <x v="385"/>
    </i>
    <i>
      <x v="1680"/>
      <x v="386"/>
    </i>
    <i>
      <x v="1681"/>
      <x v="387"/>
    </i>
    <i>
      <x v="1682"/>
      <x v="388"/>
    </i>
    <i>
      <x v="1683"/>
      <x v="390"/>
    </i>
    <i>
      <x v="1687"/>
      <x v="408"/>
    </i>
    <i>
      <x v="1688"/>
      <x v="409"/>
    </i>
    <i>
      <x v="1690"/>
      <x v="415"/>
    </i>
    <i>
      <x v="1691"/>
      <x v="417"/>
    </i>
    <i>
      <x v="1692"/>
      <x v="417"/>
    </i>
    <i>
      <x v="1695"/>
      <x v="430"/>
    </i>
    <i>
      <x v="1697"/>
      <x v="439"/>
    </i>
    <i>
      <x v="1698"/>
      <x v="439"/>
    </i>
    <i>
      <x v="1699"/>
      <x v="439"/>
    </i>
    <i>
      <x v="1704"/>
      <x v="445"/>
    </i>
    <i>
      <x v="1705"/>
      <x v="448"/>
    </i>
    <i>
      <x v="1706"/>
      <x v="452"/>
    </i>
    <i>
      <x v="1708"/>
      <x v="464"/>
    </i>
    <i>
      <x v="1711"/>
      <x v="473"/>
    </i>
    <i>
      <x v="1716"/>
      <x v="493"/>
    </i>
    <i>
      <x v="1717"/>
      <x v="494"/>
    </i>
    <i>
      <x v="1718"/>
      <x v="495"/>
    </i>
    <i>
      <x v="1719"/>
      <x v="503"/>
    </i>
    <i>
      <x v="1723"/>
      <x v="528"/>
    </i>
    <i>
      <x v="1724"/>
      <x v="529"/>
    </i>
    <i>
      <x v="1725"/>
      <x v="530"/>
    </i>
    <i>
      <x v="1726"/>
      <x v="532"/>
    </i>
    <i>
      <x v="1727"/>
      <x v="534"/>
    </i>
    <i>
      <x v="1728"/>
      <x v="540"/>
    </i>
    <i>
      <x v="1731"/>
      <x v="561"/>
    </i>
    <i>
      <x v="1732"/>
      <x v="563"/>
    </i>
    <i>
      <x v="1733"/>
      <x v="564"/>
    </i>
    <i>
      <x v="1735"/>
      <x v="566"/>
    </i>
    <i>
      <x v="1737"/>
      <x v="574"/>
    </i>
    <i>
      <x v="1738"/>
      <x v="580"/>
    </i>
    <i>
      <x v="1739"/>
      <x v="581"/>
    </i>
    <i>
      <x v="1740"/>
      <x v="582"/>
    </i>
    <i>
      <x v="1741"/>
      <x v="583"/>
    </i>
    <i>
      <x v="1742"/>
      <x v="584"/>
    </i>
    <i>
      <x v="1743"/>
      <x v="585"/>
    </i>
    <i>
      <x v="1744"/>
      <x v="586"/>
    </i>
    <i>
      <x v="1748"/>
      <x v="593"/>
    </i>
    <i>
      <x v="1749"/>
      <x v="598"/>
    </i>
    <i>
      <x v="1750"/>
      <x v="608"/>
    </i>
    <i>
      <x v="1751"/>
      <x v="611"/>
    </i>
    <i>
      <x v="1752"/>
      <x v="612"/>
    </i>
    <i>
      <x v="1754"/>
      <x v="616"/>
    </i>
    <i>
      <x v="1755"/>
      <x v="617"/>
    </i>
    <i>
      <x v="1757"/>
      <x v="628"/>
    </i>
    <i>
      <x v="1758"/>
      <x v="629"/>
    </i>
    <i>
      <x v="1759"/>
      <x v="630"/>
    </i>
    <i>
      <x v="1763"/>
      <x v="665"/>
    </i>
    <i>
      <x v="1765"/>
      <x v="668"/>
    </i>
    <i>
      <x v="1766"/>
      <x v="671"/>
    </i>
    <i>
      <x v="1767"/>
      <x v="672"/>
    </i>
    <i>
      <x v="1768"/>
      <x v="673"/>
    </i>
    <i>
      <x v="1769"/>
      <x v="674"/>
    </i>
    <i>
      <x v="1770"/>
      <x v="675"/>
    </i>
    <i>
      <x v="1771"/>
      <x v="676"/>
    </i>
    <i>
      <x v="1772"/>
      <x v="677"/>
    </i>
    <i>
      <x v="1773"/>
      <x v="678"/>
    </i>
    <i>
      <x v="1774"/>
      <x v="683"/>
    </i>
    <i>
      <x v="1775"/>
      <x v="684"/>
    </i>
    <i>
      <x v="1776"/>
      <x v="687"/>
    </i>
    <i>
      <x v="1777"/>
      <x v="690"/>
    </i>
    <i>
      <x v="1778"/>
      <x v="693"/>
    </i>
    <i>
      <x v="1779"/>
      <x v="696"/>
    </i>
    <i>
      <x v="1780"/>
      <x v="697"/>
    </i>
    <i>
      <x v="1781"/>
      <x v="698"/>
    </i>
    <i>
      <x v="1782"/>
      <x v="699"/>
    </i>
    <i>
      <x v="1783"/>
      <x v="700"/>
    </i>
    <i>
      <x v="1784"/>
      <x v="701"/>
    </i>
    <i>
      <x v="1785"/>
      <x v="702"/>
    </i>
    <i>
      <x v="1786"/>
      <x v="703"/>
    </i>
    <i>
      <x v="1787"/>
      <x v="707"/>
    </i>
    <i>
      <x v="1788"/>
      <x v="711"/>
    </i>
    <i>
      <x v="1789"/>
      <x v="714"/>
    </i>
    <i>
      <x v="1790"/>
      <x v="726"/>
    </i>
    <i>
      <x v="1791"/>
      <x v="726"/>
    </i>
    <i>
      <x v="1795"/>
      <x v="734"/>
    </i>
    <i>
      <x v="1797"/>
      <x v="743"/>
    </i>
    <i>
      <x v="1799"/>
      <x v="766"/>
    </i>
    <i>
      <x v="1804"/>
      <x v="789"/>
    </i>
    <i>
      <x v="1805"/>
      <x v="794"/>
    </i>
    <i>
      <x v="1810"/>
      <x v="804"/>
    </i>
    <i>
      <x v="1811"/>
      <x v="822"/>
    </i>
    <i>
      <x v="1812"/>
      <x v="823"/>
    </i>
    <i>
      <x v="1813"/>
      <x v="824"/>
    </i>
    <i>
      <x v="1814"/>
      <x v="825"/>
    </i>
    <i>
      <x v="1815"/>
      <x v="826"/>
    </i>
    <i>
      <x v="1816"/>
      <x v="827"/>
    </i>
    <i>
      <x v="1817"/>
      <x v="829"/>
    </i>
    <i>
      <x v="1820"/>
      <x v="838"/>
    </i>
    <i>
      <x v="1821"/>
      <x v="839"/>
    </i>
    <i>
      <x v="1822"/>
      <x v="842"/>
    </i>
    <i>
      <x v="1823"/>
      <x v="843"/>
    </i>
    <i>
      <x v="1824"/>
      <x v="845"/>
    </i>
    <i>
      <x v="1825"/>
      <x v="848"/>
    </i>
    <i>
      <x v="1826"/>
      <x v="848"/>
    </i>
    <i>
      <x v="1827"/>
      <x v="870"/>
    </i>
    <i>
      <x v="1828"/>
      <x v="871"/>
    </i>
    <i>
      <x v="1829"/>
      <x v="872"/>
    </i>
    <i>
      <x v="1830"/>
      <x v="877"/>
    </i>
    <i>
      <x v="1831"/>
      <x v="885"/>
    </i>
    <i>
      <x v="1832"/>
      <x v="886"/>
    </i>
    <i>
      <x v="1834"/>
      <x v="905"/>
    </i>
    <i>
      <x v="1835"/>
      <x v="910"/>
    </i>
    <i>
      <x v="1836"/>
      <x v="921"/>
    </i>
    <i>
      <x v="1837"/>
      <x v="936"/>
    </i>
    <i>
      <x v="1838"/>
      <x v="939"/>
    </i>
    <i>
      <x v="1848"/>
      <x v="40"/>
    </i>
    <i>
      <x v="1849"/>
      <x v="41"/>
    </i>
    <i>
      <x v="1850"/>
      <x v="49"/>
    </i>
    <i>
      <x v="1858"/>
      <x v="100"/>
    </i>
    <i>
      <x v="1863"/>
      <x v="105"/>
    </i>
    <i>
      <x v="1865"/>
      <x v="106"/>
    </i>
    <i>
      <x v="1867"/>
      <x v="107"/>
    </i>
    <i>
      <x v="1869"/>
      <x v="127"/>
    </i>
    <i>
      <x v="1870"/>
      <x v="127"/>
    </i>
    <i>
      <x v="1871"/>
      <x v="129"/>
    </i>
    <i>
      <x v="1873"/>
      <x v="134"/>
    </i>
    <i>
      <x v="1874"/>
      <x v="134"/>
    </i>
    <i>
      <x v="1875"/>
      <x v="134"/>
    </i>
    <i>
      <x v="1876"/>
      <x v="137"/>
    </i>
    <i>
      <x v="1877"/>
      <x v="140"/>
    </i>
    <i>
      <x v="1878"/>
      <x v="140"/>
    </i>
    <i>
      <x v="1883"/>
      <x v="143"/>
    </i>
    <i>
      <x v="1884"/>
      <x v="143"/>
    </i>
    <i>
      <x v="1885"/>
      <x v="147"/>
    </i>
    <i>
      <x v="1887"/>
      <x v="148"/>
    </i>
    <i>
      <x v="1888"/>
      <x v="148"/>
    </i>
    <i>
      <x v="1889"/>
      <x v="150"/>
    </i>
    <i>
      <x v="1890"/>
      <x v="151"/>
    </i>
    <i>
      <x v="1891"/>
      <x v="151"/>
    </i>
    <i>
      <x v="1892"/>
      <x v="152"/>
    </i>
    <i>
      <x v="1893"/>
      <x v="153"/>
    </i>
    <i>
      <x v="1894"/>
      <x v="155"/>
    </i>
    <i>
      <x v="1895"/>
      <x v="155"/>
    </i>
    <i>
      <x v="1896"/>
      <x v="159"/>
    </i>
    <i>
      <x v="1897"/>
      <x v="159"/>
    </i>
    <i>
      <x v="1899"/>
      <x v="166"/>
    </i>
    <i>
      <x v="1900"/>
      <x v="167"/>
    </i>
    <i>
      <x v="1901"/>
      <x v="168"/>
    </i>
    <i>
      <x v="1902"/>
      <x v="168"/>
    </i>
    <i>
      <x v="1903"/>
      <x v="170"/>
    </i>
    <i>
      <x v="1904"/>
      <x v="174"/>
    </i>
    <i>
      <x v="1908"/>
      <x v="183"/>
    </i>
    <i>
      <x v="1909"/>
      <x v="183"/>
    </i>
    <i>
      <x v="1912"/>
      <x v="189"/>
    </i>
    <i>
      <x v="1915"/>
      <x v="191"/>
    </i>
    <i>
      <x v="1916"/>
      <x v="191"/>
    </i>
    <i>
      <x v="1917"/>
      <x v="191"/>
    </i>
    <i>
      <x v="1918"/>
      <x v="191"/>
    </i>
    <i>
      <x v="1919"/>
      <x v="194"/>
    </i>
    <i>
      <x v="1921"/>
      <x v="196"/>
    </i>
    <i>
      <x v="1922"/>
      <x v="197"/>
    </i>
    <i>
      <x v="1924"/>
      <x v="200"/>
    </i>
    <i>
      <x v="1925"/>
      <x v="202"/>
    </i>
    <i>
      <x v="1926"/>
      <x v="211"/>
    </i>
    <i>
      <x v="1928"/>
      <x v="215"/>
    </i>
    <i>
      <x v="1929"/>
      <x v="219"/>
    </i>
    <i>
      <x v="1931"/>
      <x v="231"/>
    </i>
    <i>
      <x v="1932"/>
      <x v="233"/>
    </i>
    <i>
      <x v="1938"/>
      <x v="262"/>
    </i>
    <i>
      <x v="1939"/>
      <x v="263"/>
    </i>
    <i>
      <x v="1940"/>
      <x v="264"/>
    </i>
    <i>
      <x v="1941"/>
      <x v="268"/>
    </i>
    <i>
      <x v="1947"/>
      <x v="279"/>
    </i>
    <i>
      <x v="1948"/>
      <x v="292"/>
    </i>
    <i>
      <x v="1949"/>
      <x v="292"/>
    </i>
    <i>
      <x v="1950"/>
      <x v="295"/>
    </i>
    <i>
      <x v="1953"/>
      <x v="299"/>
    </i>
    <i>
      <x v="1957"/>
      <x v="311"/>
    </i>
    <i>
      <x v="1958"/>
      <x v="311"/>
    </i>
    <i>
      <x v="1959"/>
      <x v="314"/>
    </i>
    <i>
      <x v="1963"/>
      <x v="320"/>
    </i>
    <i>
      <x v="1964"/>
      <x v="324"/>
    </i>
    <i>
      <x v="1966"/>
      <x v="331"/>
    </i>
    <i>
      <x v="1967"/>
      <x v="347"/>
    </i>
    <i>
      <x v="1969"/>
      <x v="356"/>
    </i>
    <i>
      <x v="1970"/>
      <x v="356"/>
    </i>
    <i>
      <x v="1971"/>
      <x v="358"/>
    </i>
    <i>
      <x v="1974"/>
      <x v="360"/>
    </i>
    <i>
      <x v="1979"/>
      <x v="385"/>
    </i>
    <i>
      <x v="1980"/>
      <x v="386"/>
    </i>
    <i>
      <x v="1981"/>
      <x v="387"/>
    </i>
    <i>
      <x v="1982"/>
      <x v="388"/>
    </i>
    <i>
      <x v="1985"/>
      <x v="400"/>
    </i>
    <i>
      <x v="1986"/>
      <x v="401"/>
    </i>
    <i>
      <x v="1987"/>
      <x v="402"/>
    </i>
    <i>
      <x v="1988"/>
      <x v="403"/>
    </i>
    <i>
      <x v="1991"/>
      <x v="417"/>
    </i>
    <i>
      <x v="1992"/>
      <x v="417"/>
    </i>
    <i>
      <x v="1999"/>
      <x v="424"/>
    </i>
    <i>
      <x v="2000"/>
      <x v="439"/>
    </i>
    <i>
      <x v="2001"/>
      <x v="439"/>
    </i>
    <i>
      <x v="2002"/>
      <x v="439"/>
    </i>
    <i>
      <x v="2003"/>
      <x v="448"/>
    </i>
    <i>
      <x v="2004"/>
      <x v="451"/>
    </i>
    <i>
      <x v="2005"/>
      <x v="452"/>
    </i>
    <i>
      <x v="2006"/>
      <x v="460"/>
    </i>
    <i>
      <x v="2007"/>
      <x v="466"/>
    </i>
    <i>
      <x v="2008"/>
      <x v="467"/>
    </i>
    <i>
      <x v="2009"/>
      <x v="468"/>
    </i>
    <i>
      <x v="2010"/>
      <x v="484"/>
    </i>
    <i>
      <x v="2012"/>
      <x v="518"/>
    </i>
    <i>
      <x v="2017"/>
      <x v="522"/>
    </i>
    <i>
      <x v="2018"/>
      <x v="525"/>
    </i>
    <i>
      <x v="2021"/>
      <x v="526"/>
    </i>
    <i>
      <x v="2023"/>
      <x v="534"/>
    </i>
    <i>
      <x v="2024"/>
      <x v="555"/>
    </i>
    <i>
      <x v="2025"/>
      <x v="567"/>
    </i>
    <i>
      <x v="2026"/>
      <x v="568"/>
    </i>
    <i>
      <x v="2027"/>
      <x v="569"/>
    </i>
    <i>
      <x v="2046"/>
      <x v="628"/>
    </i>
    <i>
      <x v="2054"/>
      <x v="665"/>
    </i>
    <i>
      <x v="2055"/>
      <x v="665"/>
    </i>
    <i>
      <x v="2115"/>
      <x v="838"/>
    </i>
    <i>
      <x v="2133"/>
      <x v="872"/>
    </i>
    <i>
      <x v="2294"/>
      <x v="388"/>
    </i>
    <i>
      <x v="2295"/>
      <x v="233"/>
    </i>
    <i>
      <x v="2296"/>
      <x v="386"/>
    </i>
    <i>
      <x v="2297"/>
      <x v="232"/>
    </i>
    <i>
      <x v="2298"/>
      <x v="387"/>
    </i>
    <i>
      <x v="2301"/>
      <x v="269"/>
    </i>
    <i>
      <x v="2302"/>
      <x v="220"/>
    </i>
    <i>
      <x v="2304"/>
      <x v="286"/>
    </i>
    <i>
      <x v="2305"/>
      <x v="448"/>
    </i>
    <i>
      <x v="2306"/>
      <x v="384"/>
    </i>
    <i>
      <x v="2307"/>
      <x v="385"/>
    </i>
    <i>
      <x v="2308"/>
      <x v="284"/>
    </i>
    <i>
      <x v="2309"/>
      <x v="223"/>
    </i>
    <i>
      <x v="2313"/>
      <x v="970"/>
    </i>
    <i>
      <x v="2316"/>
      <x v="1"/>
    </i>
    <i>
      <x v="2320"/>
      <x v="113"/>
    </i>
    <i>
      <x v="2326"/>
      <x v="958"/>
    </i>
    <i>
      <x v="2327"/>
      <x v="202"/>
    </i>
    <i>
      <x v="2329"/>
      <x v="960"/>
    </i>
    <i>
      <x v="2330"/>
      <x v="959"/>
    </i>
    <i>
      <x v="2331"/>
      <x v="961"/>
    </i>
    <i>
      <x v="2332"/>
      <x v="962"/>
    </i>
    <i>
      <x v="2339"/>
      <x v="5"/>
    </i>
    <i>
      <x v="2382"/>
      <x v="1005"/>
    </i>
    <i>
      <x v="2429"/>
      <x v="353"/>
    </i>
    <i>
      <x v="2498"/>
      <x v="1004"/>
    </i>
    <i>
      <x v="2499"/>
      <x v="995"/>
    </i>
    <i>
      <x v="2502"/>
      <x v="114"/>
    </i>
    <i>
      <x v="2511"/>
      <x v="47"/>
    </i>
    <i>
      <x v="2592"/>
      <x v="1067"/>
    </i>
    <i>
      <x v="2600"/>
      <x v="818"/>
    </i>
    <i>
      <x v="2601"/>
      <x v="811"/>
    </i>
    <i>
      <x v="2602"/>
      <x v="813"/>
    </i>
    <i>
      <x v="2607"/>
      <x v="623"/>
    </i>
    <i>
      <x v="2613"/>
      <x v="353"/>
    </i>
    <i>
      <x v="2654"/>
      <x v="1074"/>
    </i>
    <i>
      <x v="2658"/>
      <x v="1075"/>
    </i>
    <i>
      <x v="2659"/>
      <x v="996"/>
    </i>
    <i>
      <x v="2666"/>
      <x v="964"/>
    </i>
    <i>
      <x v="2670"/>
      <x v="962"/>
    </i>
    <i>
      <x v="2672"/>
      <x v="959"/>
    </i>
    <i>
      <x v="2673"/>
      <x v="961"/>
    </i>
    <i>
      <x v="2677"/>
      <x v="1077"/>
    </i>
    <i>
      <x v="2690"/>
      <x v="1063"/>
    </i>
    <i>
      <x v="2699"/>
      <x v="148"/>
    </i>
    <i>
      <x v="2720"/>
      <x v="1082"/>
    </i>
    <i>
      <x v="2722"/>
      <x v="1082"/>
    </i>
    <i>
      <x v="2724"/>
      <x v="253"/>
    </i>
    <i>
      <x v="2731"/>
      <x v="1087"/>
    </i>
    <i>
      <x v="2732"/>
      <x v="1088"/>
    </i>
    <i>
      <x v="2735"/>
      <x v="1059"/>
    </i>
    <i>
      <x v="2739"/>
      <x v="525"/>
    </i>
    <i>
      <x v="2741"/>
      <x v="229"/>
    </i>
    <i>
      <x v="2744"/>
      <x v="1082"/>
    </i>
    <i>
      <x v="2757"/>
      <x v="1082"/>
    </i>
    <i>
      <x v="2759"/>
      <x v="1082"/>
    </i>
    <i>
      <x v="2769"/>
      <x v="176"/>
    </i>
    <i>
      <x v="2781"/>
      <x v="1082"/>
    </i>
    <i>
      <x v="2787"/>
      <x v="50"/>
    </i>
    <i>
      <x v="2788"/>
      <x v="10"/>
    </i>
    <i>
      <x v="2789"/>
      <x v="1117"/>
    </i>
    <i>
      <x v="2790"/>
      <x v="1118"/>
    </i>
    <i>
      <x v="2807"/>
      <x v="1093"/>
    </i>
    <i>
      <x v="2819"/>
      <x v="623"/>
    </i>
    <i>
      <x v="2857"/>
      <x v="1137"/>
    </i>
    <i>
      <x v="2858"/>
      <x v="196"/>
    </i>
    <i>
      <x v="2861"/>
      <x v="1139"/>
    </i>
    <i>
      <x v="2887"/>
      <x v="423"/>
    </i>
    <i>
      <x v="2892"/>
      <x v="1160"/>
    </i>
    <i>
      <x v="2934"/>
      <x v="1073"/>
    </i>
    <i>
      <x v="2943"/>
      <x v="1141"/>
    </i>
    <i>
      <x v="2944"/>
      <x v="195"/>
    </i>
    <i>
      <x v="2945"/>
      <x v="196"/>
    </i>
    <i>
      <x v="2946"/>
      <x v="194"/>
    </i>
    <i>
      <x v="2947"/>
      <x v="1072"/>
    </i>
    <i>
      <x v="2948"/>
      <x v="197"/>
    </i>
    <i>
      <x v="2949"/>
      <x v="1139"/>
    </i>
    <i>
      <x v="2950"/>
      <x v="1137"/>
    </i>
    <i>
      <x v="2951"/>
      <x v="1073"/>
    </i>
    <i>
      <x v="2982"/>
      <x v="21"/>
    </i>
    <i>
      <x v="3012"/>
      <x v="268"/>
    </i>
    <i>
      <x v="3015"/>
      <x v="1161"/>
    </i>
    <i>
      <x v="3016"/>
      <x v="476"/>
    </i>
    <i>
      <x v="3020"/>
      <x v="222"/>
    </i>
    <i>
      <x v="3021"/>
      <x v="1139"/>
    </i>
    <i>
      <x v="3027"/>
      <x v="765"/>
    </i>
    <i>
      <x v="3029"/>
      <x v="195"/>
    </i>
    <i>
      <x v="3030"/>
      <x v="1185"/>
    </i>
    <i>
      <x v="3031"/>
      <x v="1137"/>
    </i>
    <i>
      <x v="3034"/>
      <x v="1030"/>
    </i>
    <i>
      <x v="3035"/>
      <x v="1124"/>
    </i>
    <i>
      <x v="3036"/>
      <x v="93"/>
    </i>
    <i>
      <x v="3041"/>
      <x v="1155"/>
    </i>
    <i>
      <x v="3045"/>
      <x v="1153"/>
    </i>
    <i>
      <x v="3046"/>
      <x v="1157"/>
    </i>
    <i>
      <x v="3050"/>
      <x v="1143"/>
    </i>
    <i>
      <x v="3054"/>
      <x v="1158"/>
    </i>
    <i>
      <x v="3056"/>
      <x v="1149"/>
    </i>
    <i>
      <x v="3061"/>
      <x v="1151"/>
    </i>
    <i>
      <x v="3062"/>
      <x v="1082"/>
    </i>
    <i>
      <x v="3066"/>
      <x v="1141"/>
    </i>
    <i>
      <x v="3070"/>
      <x v="1139"/>
    </i>
    <i>
      <x v="3073"/>
      <x v="1137"/>
    </i>
    <i>
      <x v="3345"/>
      <x v="320"/>
    </i>
    <i>
      <x v="3346"/>
      <x v="1046"/>
    </i>
    <i>
      <x v="3347"/>
      <x v="1047"/>
    </i>
    <i>
      <x v="3348"/>
      <x v="1046"/>
    </i>
    <i>
      <x v="3350"/>
      <x v="54"/>
    </i>
    <i>
      <x v="3365"/>
      <x v="324"/>
    </i>
    <i>
      <x v="3376"/>
      <x v="1139"/>
    </i>
    <i>
      <x v="3377"/>
      <x v="197"/>
    </i>
    <i>
      <x v="3378"/>
      <x v="1141"/>
    </i>
    <i>
      <x v="3379"/>
      <x v="196"/>
    </i>
    <i>
      <x v="3380"/>
      <x v="194"/>
    </i>
    <i>
      <x v="3382"/>
      <x v="1137"/>
    </i>
    <i>
      <x v="3383"/>
      <x v="195"/>
    </i>
    <i>
      <x v="3414"/>
      <x v="1324"/>
    </i>
    <i>
      <x v="3419"/>
      <x v="1084"/>
    </i>
    <i>
      <x v="3470"/>
      <x v="1085"/>
    </i>
    <i>
      <x v="3508"/>
      <x v="1135"/>
    </i>
    <i>
      <x v="3509"/>
      <x v="849"/>
    </i>
    <i>
      <x v="3512"/>
      <x v="1136"/>
    </i>
    <i>
      <x v="3514"/>
      <x v="1140"/>
    </i>
    <i>
      <x v="3515"/>
      <x v="1140"/>
    </i>
    <i>
      <x v="3517"/>
      <x v="188"/>
    </i>
    <i>
      <x v="3518"/>
      <x v="148"/>
    </i>
    <i>
      <x v="3519"/>
      <x v="1119"/>
    </i>
    <i>
      <x v="3635"/>
      <x v="1364"/>
    </i>
    <i>
      <x v="3636"/>
      <x v="1363"/>
    </i>
    <i>
      <x v="3643"/>
      <x v="996"/>
    </i>
    <i>
      <x v="3713"/>
      <x v="534"/>
    </i>
    <i>
      <x v="3714"/>
      <x v="214"/>
    </i>
    <i>
      <x v="3716"/>
      <x v="815"/>
    </i>
    <i>
      <x v="3717"/>
      <x v="107"/>
    </i>
    <i>
      <x v="3718"/>
      <x v="818"/>
    </i>
    <i>
      <x v="3719"/>
      <x v="100"/>
    </i>
    <i>
      <x v="3720"/>
      <x v="105"/>
    </i>
    <i>
      <x v="3721"/>
      <x v="106"/>
    </i>
    <i>
      <x v="3722"/>
      <x v="813"/>
    </i>
    <i>
      <x v="3723"/>
      <x v="817"/>
    </i>
    <i>
      <x v="3724"/>
      <x v="102"/>
    </i>
    <i>
      <x v="3725"/>
      <x v="819"/>
    </i>
    <i>
      <x v="3737"/>
      <x v="1364"/>
    </i>
    <i>
      <x v="3738"/>
      <x v="1366"/>
    </i>
    <i>
      <x v="3739"/>
      <x v="1363"/>
    </i>
    <i>
      <x v="3740"/>
      <x v="1371"/>
    </i>
    <i>
      <x v="3741"/>
      <x v="1369"/>
    </i>
    <i>
      <x v="3742"/>
      <x v="1373"/>
    </i>
    <i>
      <x v="3743"/>
      <x v="1370"/>
    </i>
    <i>
      <x v="3746"/>
      <x v="62"/>
    </i>
    <i>
      <x v="3754"/>
      <x v="1322"/>
    </i>
    <i>
      <x v="3780"/>
      <x v="1140"/>
    </i>
    <i>
      <x v="3783"/>
      <x v="1136"/>
    </i>
    <i>
      <x v="3789"/>
      <x v="417"/>
    </i>
    <i>
      <x v="3790"/>
      <x v="191"/>
    </i>
    <i>
      <x v="3791"/>
      <x v="147"/>
    </i>
    <i>
      <x v="3792"/>
      <x v="191"/>
    </i>
    <i>
      <x v="3793"/>
      <x v="353"/>
    </i>
    <i>
      <x v="3794"/>
      <x v="134"/>
    </i>
    <i>
      <x v="3795"/>
      <x v="137"/>
    </i>
    <i>
      <x v="3796"/>
      <x v="311"/>
    </i>
    <i>
      <x v="3797"/>
      <x v="143"/>
    </i>
    <i>
      <x v="3798"/>
      <x v="183"/>
    </i>
    <i>
      <x v="3799"/>
      <x v="140"/>
    </i>
    <i>
      <x v="3800"/>
      <x v="143"/>
    </i>
    <i>
      <x v="3801"/>
      <x v="148"/>
    </i>
    <i>
      <x v="3802"/>
      <x v="140"/>
    </i>
    <i>
      <x v="3803"/>
      <x v="155"/>
    </i>
    <i>
      <x v="3804"/>
      <x v="360"/>
    </i>
    <i>
      <x v="3805"/>
      <x v="151"/>
    </i>
    <i>
      <x v="3806"/>
      <x v="150"/>
    </i>
    <i>
      <x v="3807"/>
      <x v="168"/>
    </i>
    <i>
      <x v="3808"/>
      <x v="439"/>
    </i>
    <i>
      <x v="3811"/>
      <x v="726"/>
    </i>
    <i>
      <x v="3813"/>
      <x v="1108"/>
    </i>
    <i>
      <x v="3814"/>
      <x v="859"/>
    </i>
    <i>
      <x v="3815"/>
      <x v="620"/>
    </i>
    <i>
      <x v="3816"/>
      <x v="665"/>
    </i>
    <i>
      <x v="3874"/>
      <x v="1136"/>
    </i>
    <i>
      <x v="3875"/>
      <x v="1414"/>
    </i>
    <i>
      <x v="3876"/>
      <x v="1415"/>
    </i>
    <i>
      <x v="3879"/>
      <x v="529"/>
    </i>
    <i>
      <x v="3883"/>
      <x v="528"/>
    </i>
    <i>
      <x v="3884"/>
      <x v="664"/>
    </i>
    <i>
      <x v="3885"/>
      <x v="532"/>
    </i>
    <i>
      <x v="3886"/>
      <x v="988"/>
    </i>
    <i>
      <x v="3898"/>
      <x v="409"/>
    </i>
    <i>
      <x v="3904"/>
      <x v="1046"/>
    </i>
    <i>
      <x v="3907"/>
      <x v="1383"/>
    </i>
    <i>
      <x v="3911"/>
      <x v="664"/>
    </i>
    <i>
      <x v="3912"/>
      <x v="1105"/>
    </i>
    <i>
      <x v="3914"/>
      <x v="1159"/>
    </i>
    <i>
      <x v="3915"/>
      <x v="1135"/>
    </i>
    <i>
      <x v="3916"/>
      <x v="268"/>
    </i>
    <i>
      <x v="3917"/>
      <x v="525"/>
    </i>
    <i>
      <x v="3921"/>
      <x v="142"/>
    </i>
    <i>
      <x v="3923"/>
      <x v="1444"/>
    </i>
    <i>
      <x v="3928"/>
      <x v="988"/>
    </i>
    <i>
      <x v="3972"/>
      <x v="629"/>
    </i>
    <i>
      <x v="3973"/>
      <x v="630"/>
    </i>
    <i>
      <x v="3991"/>
      <x v="414"/>
    </i>
    <i>
      <x v="3993"/>
      <x v="256"/>
    </i>
    <i>
      <x v="3995"/>
      <x v="176"/>
    </i>
    <i>
      <x v="3998"/>
      <x v="256"/>
    </i>
    <i>
      <x v="4000"/>
      <x v="387"/>
    </i>
    <i>
      <x v="4001"/>
      <x v="134"/>
    </i>
    <i>
      <x v="4002"/>
      <x v="388"/>
    </i>
    <i>
      <x v="4003"/>
      <x v="191"/>
    </i>
    <i>
      <x v="4006"/>
      <x v="49"/>
    </i>
    <i>
      <x v="4007"/>
      <x v="1"/>
    </i>
    <i>
      <x v="4011"/>
      <x v="104"/>
    </i>
    <i>
      <x v="4012"/>
      <x v="271"/>
    </i>
    <i>
      <x v="4013"/>
      <x v="108"/>
    </i>
    <i>
      <x v="4014"/>
      <x v="56"/>
    </i>
    <i>
      <x v="4015"/>
      <x v="998"/>
    </i>
    <i>
      <x v="4016"/>
      <x v="61"/>
    </i>
    <i>
      <x v="4020"/>
      <x v="22"/>
    </i>
    <i>
      <x v="4022"/>
      <x v="62"/>
    </i>
    <i>
      <x v="4024"/>
      <x v="270"/>
    </i>
    <i>
      <x v="4027"/>
      <x v="107"/>
    </i>
    <i>
      <x v="4031"/>
      <x v="109"/>
    </i>
    <i>
      <x v="4045"/>
      <x v="65"/>
    </i>
    <i>
      <x v="4046"/>
      <x v="103"/>
    </i>
    <i>
      <x v="4047"/>
      <x v="66"/>
    </i>
    <i>
      <x v="4048"/>
      <x v="269"/>
    </i>
    <i>
      <x v="4049"/>
      <x v="70"/>
    </i>
    <i>
      <x v="4054"/>
      <x v="15"/>
    </i>
    <i>
      <x v="4055"/>
      <x v="5"/>
    </i>
    <i>
      <x v="4056"/>
      <x v="384"/>
    </i>
    <i>
      <x v="4061"/>
      <x v="448"/>
    </i>
    <i>
      <x v="4075"/>
      <x v="286"/>
    </i>
    <i>
      <x v="4076"/>
      <x v="285"/>
    </i>
    <i>
      <x v="4083"/>
      <x v="726"/>
    </i>
    <i>
      <x v="4106"/>
      <x v="284"/>
    </i>
    <i>
      <x v="4122"/>
      <x v="1083"/>
    </i>
    <i>
      <x v="4147"/>
      <x v="176"/>
    </i>
    <i>
      <x v="4152"/>
      <x v="1457"/>
    </i>
    <i>
      <x v="4164"/>
      <x v="197"/>
    </i>
    <i>
      <x v="4170"/>
      <x v="1432"/>
    </i>
    <i>
      <x v="4175"/>
      <x v="1457"/>
    </i>
    <i>
      <x v="4182"/>
      <x v="1478"/>
    </i>
    <i>
      <x v="4189"/>
      <x v="1478"/>
    </i>
    <i>
      <x v="4197"/>
      <x v="176"/>
    </i>
    <i>
      <x v="4221"/>
      <x v="1485"/>
    </i>
    <i>
      <x v="4225"/>
      <x v="1059"/>
    </i>
    <i>
      <x v="4230"/>
      <x v="356"/>
    </i>
    <i>
      <x v="4243"/>
      <x v="176"/>
    </i>
    <i>
      <x v="4247"/>
      <x v="1432"/>
    </i>
    <i>
      <x v="4255"/>
      <x v="1412"/>
    </i>
    <i>
      <x v="4256"/>
      <x v="1412"/>
    </i>
    <i>
      <x v="4259"/>
      <x v="532"/>
    </i>
    <i>
      <x v="4276"/>
      <x v="176"/>
    </i>
    <i>
      <x v="4298"/>
      <x v="176"/>
    </i>
    <i>
      <x v="4299"/>
      <x v="495"/>
    </i>
    <i>
      <x v="4300"/>
      <x v="1451"/>
    </i>
    <i>
      <x v="4301"/>
      <x v="1452"/>
    </i>
    <i>
      <x v="4302"/>
      <x v="1464"/>
    </i>
    <i>
      <x v="4304"/>
      <x v="1454"/>
    </i>
    <i>
      <x v="4305"/>
      <x v="1412"/>
    </i>
    <i>
      <x v="4312"/>
      <x v="1463"/>
    </i>
    <i>
      <x v="4313"/>
      <x v="1082"/>
    </i>
    <i>
      <x v="4316"/>
      <x v="1414"/>
    </i>
    <i>
      <x v="4317"/>
      <x v="1413"/>
    </i>
    <i>
      <x v="4318"/>
      <x v="929"/>
    </i>
    <i>
      <x v="4319"/>
      <x v="1494"/>
    </i>
    <i>
      <x v="4320"/>
      <x v="1415"/>
    </i>
    <i>
      <x v="4321"/>
      <x v="1182"/>
    </i>
    <i>
      <x v="4323"/>
      <x v="176"/>
    </i>
    <i>
      <x v="4350"/>
      <x v="176"/>
    </i>
    <i>
      <x v="4381"/>
      <x v="1082"/>
    </i>
    <i>
      <x v="4392"/>
      <x v="1512"/>
    </i>
    <i>
      <x v="4393"/>
      <x v="56"/>
    </i>
    <i>
      <x v="4404"/>
      <x v="1520"/>
    </i>
    <i>
      <x v="4407"/>
      <x v="1082"/>
    </i>
    <i>
      <x v="4408"/>
      <x v="1082"/>
    </i>
    <i>
      <x v="4409"/>
      <x v="1504"/>
    </i>
    <i>
      <x v="4410"/>
      <x v="1492"/>
    </i>
    <i>
      <x v="4413"/>
      <x v="1520"/>
    </i>
    <i>
      <x v="4418"/>
      <x v="1082"/>
    </i>
    <i>
      <x v="4436"/>
      <x v="1530"/>
    </i>
    <i>
      <x v="4445"/>
      <x v="1082"/>
    </i>
    <i>
      <x v="4446"/>
      <x v="1082"/>
    </i>
    <i>
      <x v="4450"/>
      <x v="1082"/>
    </i>
    <i>
      <x v="4457"/>
      <x v="451"/>
    </i>
    <i>
      <x v="4458"/>
      <x v="200"/>
    </i>
    <i>
      <x v="4460"/>
      <x v="1082"/>
    </i>
    <i>
      <x v="4461"/>
      <x v="324"/>
    </i>
    <i>
      <x v="4463"/>
      <x v="1082"/>
    </i>
    <i>
      <x v="4464"/>
      <x v="1082"/>
    </i>
    <i>
      <x v="4469"/>
      <x v="1511"/>
    </i>
    <i>
      <x v="4472"/>
      <x v="343"/>
    </i>
    <i>
      <x v="4473"/>
      <x v="341"/>
    </i>
    <i>
      <x v="4474"/>
      <x v="343"/>
    </i>
    <i>
      <x v="4487"/>
      <x v="1082"/>
    </i>
    <i>
      <x v="4500"/>
      <x v="190"/>
    </i>
    <i>
      <x v="4504"/>
      <x v="1082"/>
    </i>
    <i>
      <x v="4505"/>
      <x v="1082"/>
    </i>
    <i>
      <x v="4516"/>
      <x v="1082"/>
    </i>
    <i>
      <x v="4517"/>
      <x v="1082"/>
    </i>
    <i>
      <x v="4518"/>
      <x v="1504"/>
    </i>
    <i>
      <x v="4527"/>
      <x v="1531"/>
    </i>
    <i>
      <x v="4532"/>
      <x v="1532"/>
    </i>
    <i>
      <x v="4533"/>
      <x v="1511"/>
    </i>
    <i>
      <x v="4536"/>
      <x v="1082"/>
    </i>
    <i>
      <x v="4537"/>
      <x v="1082"/>
    </i>
    <i>
      <x v="4538"/>
      <x v="1082"/>
    </i>
    <i>
      <x v="4539"/>
      <x v="1491"/>
    </i>
    <i>
      <x v="4543"/>
      <x v="1141"/>
    </i>
    <i>
      <x v="4544"/>
      <x v="872"/>
    </i>
    <i>
      <x v="4547"/>
      <x v="197"/>
    </i>
    <i>
      <x v="4549"/>
      <x v="190"/>
    </i>
    <i>
      <x v="4564"/>
      <x v="1504"/>
    </i>
    <i>
      <x v="4565"/>
      <x v="1502"/>
    </i>
    <i>
      <x v="4576"/>
      <x v="1082"/>
    </i>
    <i>
      <x v="4578"/>
      <x v="1082"/>
    </i>
    <i>
      <x v="4580"/>
      <x v="1539"/>
    </i>
    <i>
      <x v="4582"/>
      <x v="1313"/>
    </i>
    <i>
      <x v="4585"/>
      <x v="1016"/>
    </i>
    <i>
      <x v="4586"/>
      <x v="1540"/>
    </i>
    <i>
      <x v="4590"/>
      <x v="1541"/>
    </i>
    <i>
      <x v="4592"/>
      <x v="1542"/>
    </i>
    <i>
      <x v="4593"/>
      <x v="1543"/>
    </i>
    <i>
      <x v="4594"/>
      <x v="1544"/>
    </i>
    <i>
      <x v="4595"/>
      <x v="1545"/>
    </i>
    <i>
      <x v="4596"/>
      <x v="1546"/>
    </i>
    <i>
      <x v="4598"/>
      <x v="1547"/>
    </i>
    <i>
      <x v="4602"/>
      <x v="10"/>
    </i>
    <i>
      <x v="4609"/>
      <x v="1082"/>
    </i>
    <i>
      <x v="4612"/>
      <x v="1082"/>
    </i>
    <i>
      <x v="4615"/>
      <x v="1504"/>
    </i>
    <i>
      <x v="4616"/>
      <x v="1502"/>
    </i>
    <i>
      <x v="4625"/>
      <x v="1552"/>
    </i>
    <i>
      <x v="4626"/>
      <x v="1553"/>
    </i>
    <i>
      <x v="4633"/>
      <x v="1559"/>
    </i>
    <i>
      <x v="4657"/>
      <x v="1502"/>
    </i>
    <i>
      <x v="4663"/>
      <x v="1532"/>
    </i>
    <i>
      <x v="4664"/>
      <x v="1583"/>
    </i>
    <i>
      <x v="4666"/>
      <x v="1532"/>
    </i>
    <i>
      <x v="4667"/>
      <x v="1511"/>
    </i>
    <i>
      <x v="4668"/>
      <x v="1586"/>
    </i>
    <i>
      <x v="4669"/>
      <x v="1551"/>
    </i>
    <i>
      <x v="4670"/>
      <x v="1587"/>
    </i>
    <i>
      <x v="4671"/>
      <x v="1549"/>
    </i>
    <i>
      <x v="4672"/>
      <x v="1511"/>
    </i>
    <i>
      <x v="4678"/>
      <x v="1531"/>
    </i>
    <i>
      <x v="4687"/>
      <x v="1502"/>
    </i>
    <i>
      <x v="4689"/>
      <x v="1504"/>
    </i>
    <i>
      <x v="4692"/>
      <x v="1502"/>
    </i>
    <i>
      <x v="4700"/>
      <x v="1511"/>
    </i>
    <i>
      <x v="4702"/>
      <x v="1511"/>
    </i>
    <i>
      <x v="4708"/>
      <x v="202"/>
    </i>
    <i>
      <x v="4718"/>
      <x v="1504"/>
    </i>
    <i>
      <x v="4721"/>
      <x v="1502"/>
    </i>
    <i>
      <x v="4724"/>
      <x v="1502"/>
    </i>
    <i>
      <x v="4732"/>
      <x v="1532"/>
    </i>
    <i>
      <x v="4734"/>
      <x v="1511"/>
    </i>
    <i>
      <x v="4736"/>
      <x v="1486"/>
    </i>
    <i>
      <x v="4738"/>
      <x v="1504"/>
    </i>
    <i>
      <x v="4754"/>
      <x v="1502"/>
    </i>
    <i>
      <x v="4764"/>
      <x v="1515"/>
    </i>
    <i>
      <x v="4765"/>
      <x v="1504"/>
    </i>
    <i>
      <x v="4766"/>
      <x v="1502"/>
    </i>
    <i>
      <x v="4768"/>
      <x v="1584"/>
    </i>
    <i>
      <x v="4770"/>
      <x v="1549"/>
    </i>
    <i>
      <x v="4771"/>
      <x v="1140"/>
    </i>
    <i>
      <x v="4772"/>
      <x v="1526"/>
    </i>
    <i>
      <x v="4773"/>
      <x v="1585"/>
    </i>
    <i>
      <x v="4774"/>
      <x v="1182"/>
    </i>
    <i>
      <x v="4775"/>
      <x v="1551"/>
    </i>
    <i>
      <x v="4776"/>
      <x v="1136"/>
    </i>
    <i>
      <x v="4777"/>
      <x v="1550"/>
    </i>
    <i>
      <x v="4803"/>
      <x v="1532"/>
    </i>
    <i>
      <x v="4851"/>
      <x v="434"/>
    </i>
    <i>
      <x v="4852"/>
      <x v="1591"/>
    </i>
    <i>
      <x v="4869"/>
      <x v="1502"/>
    </i>
    <i>
      <x v="4870"/>
      <x v="1504"/>
    </i>
    <i>
      <x v="4874"/>
      <x v="1502"/>
    </i>
    <i>
      <x v="4878"/>
      <x v="415"/>
    </i>
    <i>
      <x v="4881"/>
      <x v="1643"/>
    </i>
    <i>
      <x v="4882"/>
      <x v="1622"/>
    </i>
    <i>
      <x v="4884"/>
      <x v="1644"/>
    </i>
    <i>
      <x v="4885"/>
      <x v="1600"/>
    </i>
    <i>
      <x v="4886"/>
      <x v="1572"/>
    </i>
    <i>
      <x v="4894"/>
      <x v="1649"/>
    </i>
    <i>
      <x v="4895"/>
      <x v="1604"/>
    </i>
    <i>
      <x v="4897"/>
      <x v="1650"/>
    </i>
    <i>
      <x v="4900"/>
      <x v="1651"/>
    </i>
    <i>
      <x v="4903"/>
      <x v="1652"/>
    </i>
    <i>
      <x v="4905"/>
      <x v="1653"/>
    </i>
    <i>
      <x v="4910"/>
      <x v="1580"/>
    </i>
    <i>
      <x v="4928"/>
      <x v="1663"/>
    </i>
    <i>
      <x v="4929"/>
      <x v="1609"/>
    </i>
    <i>
      <x v="4934"/>
      <x v="1579"/>
    </i>
    <i>
      <x v="4936"/>
      <x v="1668"/>
    </i>
    <i>
      <x v="4942"/>
      <x v="1502"/>
    </i>
    <i>
      <x v="4948"/>
      <x v="1671"/>
    </i>
    <i>
      <x v="4952"/>
      <x v="1082"/>
    </i>
    <i>
      <x v="4953"/>
      <x v="1607"/>
    </i>
    <i>
      <x v="4956"/>
      <x v="1504"/>
    </i>
    <i>
      <x v="4959"/>
      <x v="1627"/>
    </i>
    <i>
      <x v="4960"/>
      <x v="1671"/>
    </i>
    <i>
      <x v="4966"/>
      <x v="1502"/>
    </i>
    <i>
      <x v="4967"/>
      <x v="1576"/>
    </i>
    <i>
      <x v="4979"/>
      <x v="1678"/>
    </i>
    <i>
      <x v="4988"/>
      <x v="1504"/>
    </i>
    <i>
      <x v="4989"/>
      <x v="1502"/>
    </i>
    <i>
      <x v="4992"/>
      <x v="1663"/>
    </i>
    <i>
      <x v="4994"/>
      <x v="1671"/>
    </i>
    <i>
      <x v="4998"/>
      <x v="1502"/>
    </i>
    <i>
      <x v="4999"/>
      <x v="1671"/>
    </i>
    <i>
      <x v="5001"/>
      <x v="1502"/>
    </i>
    <i>
      <x v="5003"/>
      <x v="1504"/>
    </i>
    <i>
      <x v="5005"/>
      <x v="1682"/>
    </i>
    <i>
      <x v="5006"/>
      <x v="1622"/>
    </i>
    <i>
      <x v="5007"/>
      <x v="22"/>
    </i>
    <i>
      <x v="5008"/>
      <x v="270"/>
    </i>
    <i>
      <x v="5010"/>
      <x v="1671"/>
    </i>
    <i>
      <x v="5011"/>
      <x v="1627"/>
    </i>
    <i>
      <x v="5014"/>
      <x v="1504"/>
    </i>
    <i>
      <x v="5017"/>
      <x v="1502"/>
    </i>
    <i>
      <x v="5018"/>
      <x v="1664"/>
    </i>
    <i>
      <x v="5020"/>
      <x v="1671"/>
    </i>
    <i>
      <x v="5022"/>
      <x v="1502"/>
    </i>
    <i>
      <x v="5024"/>
      <x v="422"/>
    </i>
    <i>
      <x v="5025"/>
      <x v="1532"/>
    </i>
    <i>
      <x v="5028"/>
      <x v="457"/>
    </i>
    <i>
      <x v="5029"/>
      <x v="1620"/>
    </i>
    <i>
      <x v="5030"/>
      <x v="1691"/>
    </i>
    <i>
      <x v="5032"/>
      <x v="1553"/>
    </i>
    <i>
      <x v="5033"/>
      <x v="1618"/>
    </i>
    <i>
      <x v="5034"/>
      <x v="1619"/>
    </i>
    <i>
      <x v="5040"/>
      <x v="1082"/>
    </i>
    <i>
      <x v="5044"/>
      <x v="1504"/>
    </i>
    <i>
      <x v="5045"/>
      <x v="1502"/>
    </i>
    <i>
      <x v="5047"/>
      <x v="1502"/>
    </i>
    <i>
      <x v="5049"/>
      <x v="1504"/>
    </i>
    <i>
      <x v="5054"/>
      <x v="1502"/>
    </i>
    <i>
      <x v="5055"/>
      <x v="1400"/>
    </i>
    <i>
      <x v="5056"/>
      <x v="1678"/>
    </i>
    <i>
      <x v="5057"/>
      <x v="451"/>
    </i>
    <i>
      <x v="5058"/>
      <x v="1569"/>
    </i>
    <i>
      <x v="5060"/>
      <x v="1597"/>
    </i>
    <i>
      <x v="5061"/>
      <x v="1606"/>
    </i>
    <i>
      <x v="5063"/>
      <x v="1598"/>
    </i>
    <i>
      <x v="5065"/>
      <x v="1604"/>
    </i>
    <i>
      <x v="5066"/>
      <x v="1603"/>
    </i>
    <i>
      <x v="5067"/>
      <x v="1645"/>
    </i>
    <i>
      <x v="5069"/>
      <x v="1602"/>
    </i>
    <i>
      <x v="5070"/>
      <x v="1599"/>
    </i>
    <i>
      <x v="5071"/>
      <x v="1605"/>
    </i>
    <i>
      <x v="5077"/>
      <x v="1669"/>
    </i>
    <i>
      <x v="5079"/>
      <x v="1607"/>
    </i>
    <i>
      <x v="5081"/>
      <x v="1504"/>
    </i>
    <i>
      <x v="5082"/>
      <x v="1579"/>
    </i>
    <i>
      <x v="5083"/>
      <x v="1502"/>
    </i>
    <i>
      <x v="5092"/>
      <x v="1175"/>
    </i>
    <i>
      <x v="5105"/>
      <x v="1502"/>
    </i>
    <i>
      <x v="5118"/>
      <x v="1683"/>
    </i>
    <i>
      <x v="5121"/>
      <x v="1504"/>
    </i>
    <i>
      <x v="5132"/>
      <x v="1502"/>
    </i>
    <i>
      <x v="5134"/>
      <x v="1586"/>
    </i>
    <i>
      <x v="5137"/>
      <x v="1584"/>
    </i>
    <i>
      <x v="5139"/>
      <x v="1583"/>
    </i>
    <i>
      <x v="5140"/>
      <x v="1590"/>
    </i>
    <i>
      <x v="5148"/>
      <x v="451"/>
    </i>
    <i>
      <x v="5149"/>
      <x v="353"/>
    </i>
    <i>
      <x v="5150"/>
      <x v="1588"/>
    </i>
    <i>
      <x v="5153"/>
      <x v="1504"/>
    </i>
    <i>
      <x v="5155"/>
      <x v="1502"/>
    </i>
    <i>
      <x v="5157"/>
      <x v="1668"/>
    </i>
    <i>
      <x v="5159"/>
      <x v="1502"/>
    </i>
    <i>
      <x v="5163"/>
      <x v="1502"/>
    </i>
    <i>
      <x v="5164"/>
      <x v="1504"/>
    </i>
    <i>
      <x v="5165"/>
      <x v="1627"/>
    </i>
    <i>
      <x v="5167"/>
      <x v="1486"/>
    </i>
    <i>
      <x v="5168"/>
      <x v="1531"/>
    </i>
    <i>
      <x v="5183"/>
      <x v="1671"/>
    </i>
    <i>
      <x v="5191"/>
      <x v="1664"/>
    </i>
    <i>
      <x v="5198"/>
      <x v="1671"/>
    </i>
    <i>
      <x v="5199"/>
      <x v="1627"/>
    </i>
    <i>
      <x v="5203"/>
      <x v="1502"/>
    </i>
    <i>
      <x v="5205"/>
      <x v="422"/>
    </i>
    <i>
      <x v="5220"/>
      <x v="1504"/>
    </i>
    <i>
      <x v="5225"/>
      <x v="1502"/>
    </i>
    <i>
      <x v="5235"/>
      <x v="1683"/>
    </i>
    <i>
      <x v="5242"/>
      <x v="221"/>
    </i>
    <i>
      <x v="5243"/>
      <x v="1714"/>
    </i>
    <i>
      <x v="5245"/>
      <x v="1714"/>
    </i>
    <i>
      <x v="5250"/>
      <x v="1668"/>
    </i>
    <i>
      <x v="5251"/>
      <x v="1719"/>
    </i>
    <i>
      <x v="5254"/>
      <x v="1654"/>
    </i>
    <i>
      <x v="5258"/>
      <x v="1664"/>
    </i>
    <i>
      <x v="5260"/>
      <x v="1664"/>
    </i>
    <i>
      <x v="5261"/>
      <x v="1683"/>
    </i>
    <i>
      <x v="5262"/>
      <x v="1654"/>
    </i>
    <i>
      <x v="5265"/>
      <x v="18"/>
    </i>
    <i>
      <x v="5266"/>
      <x v="1734"/>
    </i>
    <i>
      <x v="5267"/>
      <x v="295"/>
    </i>
    <i>
      <x v="5303"/>
      <x v="1747"/>
    </i>
    <i>
      <x v="5304"/>
      <x v="1748"/>
    </i>
    <i>
      <x v="5305"/>
      <x v="1750"/>
    </i>
    <i>
      <x v="5306"/>
      <x v="316"/>
    </i>
    <i>
      <x v="5307"/>
      <x v="771"/>
    </i>
    <i>
      <x v="5308"/>
      <x v="1751"/>
    </i>
    <i>
      <x v="5310"/>
      <x v="1745"/>
    </i>
    <i>
      <x v="5311"/>
      <x v="1748"/>
    </i>
    <i>
      <x v="5312"/>
      <x v="1753"/>
    </i>
    <i>
      <x v="5313"/>
      <x v="420"/>
    </i>
    <i>
      <x v="5314"/>
      <x v="1753"/>
    </i>
    <i>
      <x v="5315"/>
      <x v="1682"/>
    </i>
    <i>
      <x v="5323"/>
      <x v="1663"/>
    </i>
    <i>
      <x v="5325"/>
      <x v="1714"/>
    </i>
    <i>
      <x v="5326"/>
      <x v="286"/>
    </i>
    <i>
      <x v="5328"/>
      <x v="1683"/>
    </i>
    <i>
      <x v="5331"/>
      <x v="1683"/>
    </i>
    <i>
      <x v="5332"/>
      <x v="1683"/>
    </i>
    <i>
      <x v="5333"/>
      <x v="1672"/>
    </i>
    <i>
      <x v="5334"/>
      <x v="1699"/>
    </i>
    <i>
      <x v="5336"/>
      <x v="1717"/>
    </i>
    <i>
      <x v="5342"/>
      <x v="1703"/>
    </i>
    <i>
      <x v="5344"/>
      <x v="221"/>
    </i>
    <i>
      <x v="5346"/>
      <x v="1702"/>
    </i>
    <i>
      <x v="5347"/>
      <x v="1700"/>
    </i>
    <i>
      <x v="5352"/>
      <x v="1532"/>
    </i>
    <i>
      <x v="5353"/>
      <x v="1532"/>
    </i>
    <i>
      <x v="5356"/>
      <x v="1745"/>
    </i>
    <i>
      <x v="5357"/>
      <x v="1692"/>
    </i>
    <i>
      <x v="5364"/>
      <x v="221"/>
    </i>
    <i>
      <x v="5365"/>
      <x v="1683"/>
    </i>
    <i>
      <x v="5372"/>
      <x v="1082"/>
    </i>
    <i>
      <x v="5373"/>
      <x v="1683"/>
    </i>
    <i>
      <x v="5376"/>
      <x v="1753"/>
    </i>
    <i>
      <x v="5377"/>
      <x v="1748"/>
    </i>
    <i>
      <x v="5388"/>
      <x v="1714"/>
    </i>
    <i>
      <x v="5389"/>
      <x v="1654"/>
    </i>
    <i>
      <x v="5392"/>
      <x v="1723"/>
    </i>
    <i>
      <x v="5394"/>
      <x v="1664"/>
    </i>
    <i>
      <x v="5395"/>
      <x v="1714"/>
    </i>
    <i>
      <x v="5396"/>
      <x v="1698"/>
    </i>
    <i>
      <x v="5397"/>
      <x v="1699"/>
    </i>
    <i>
      <x v="5402"/>
      <x v="1719"/>
    </i>
    <i>
      <x v="5406"/>
      <x v="1683"/>
    </i>
    <i>
      <x v="5407"/>
      <x v="1700"/>
    </i>
    <i>
      <x v="5410"/>
      <x v="1654"/>
    </i>
    <i>
      <x v="5411"/>
      <x v="1714"/>
    </i>
    <i>
      <x v="5413"/>
      <x v="1664"/>
    </i>
    <i>
      <x v="5414"/>
      <x v="1702"/>
    </i>
    <i>
      <x v="5416"/>
      <x v="221"/>
    </i>
    <i>
      <x v="5419"/>
      <x v="1683"/>
    </i>
    <i>
      <x v="5420"/>
      <x v="1717"/>
    </i>
    <i>
      <x v="5423"/>
      <x v="1731"/>
    </i>
    <i>
      <x v="5424"/>
      <x v="1531"/>
    </i>
    <i>
      <x v="5426"/>
      <x v="929"/>
    </i>
    <i>
      <x v="5427"/>
      <x v="1582"/>
    </i>
    <i>
      <x v="5428"/>
      <x v="1549"/>
    </i>
    <i>
      <x v="5430"/>
      <x v="623"/>
    </i>
    <i>
      <x v="5431"/>
      <x v="1583"/>
    </i>
    <i>
      <x v="5432"/>
      <x v="1587"/>
    </i>
    <i>
      <x v="5434"/>
      <x v="1728"/>
    </i>
    <i>
      <x v="5435"/>
      <x v="1745"/>
    </i>
    <i>
      <x v="5438"/>
      <x v="1586"/>
    </i>
    <i>
      <x v="5440"/>
      <x v="1729"/>
    </i>
    <i>
      <x v="5444"/>
      <x v="1683"/>
    </i>
    <i>
      <x v="5447"/>
      <x v="1683"/>
    </i>
    <i>
      <x v="5449"/>
      <x v="1671"/>
    </i>
    <i>
      <x v="5450"/>
      <x v="1714"/>
    </i>
    <i>
      <x v="5451"/>
      <x v="1714"/>
    </i>
    <i>
      <x v="5456"/>
      <x v="1664"/>
    </i>
    <i>
      <x v="5460"/>
      <x v="1683"/>
    </i>
    <i>
      <x v="5462"/>
      <x v="286"/>
    </i>
    <i>
      <x v="5466"/>
      <x v="1683"/>
    </i>
    <i>
      <x v="5477"/>
      <x v="1745"/>
    </i>
    <i>
      <x v="5486"/>
      <x v="1760"/>
    </i>
    <i>
      <x v="5487"/>
      <x v="1761"/>
    </i>
    <i>
      <x v="5488"/>
      <x v="1762"/>
    </i>
    <i>
      <x v="5489"/>
      <x v="1763"/>
    </i>
    <i>
      <x v="5490"/>
      <x v="996"/>
    </i>
    <i>
      <x v="5491"/>
      <x v="1683"/>
    </i>
    <i>
      <x v="5492"/>
      <x v="1717"/>
    </i>
    <i>
      <x v="5493"/>
      <x v="1711"/>
    </i>
    <i>
      <x v="5494"/>
      <x v="1714"/>
    </i>
    <i>
      <x v="5495"/>
      <x v="1716"/>
    </i>
    <i>
      <x v="5498"/>
      <x v="1698"/>
    </i>
    <i>
      <x v="5499"/>
      <x v="1664"/>
    </i>
    <i>
      <x v="5501"/>
      <x v="1664"/>
    </i>
    <i>
      <x v="5502"/>
      <x v="1714"/>
    </i>
    <i>
      <x v="5504"/>
      <x v="1720"/>
    </i>
    <i>
      <x v="5506"/>
      <x v="1683"/>
    </i>
    <i>
      <x v="5507"/>
      <x v="1719"/>
    </i>
    <i>
      <x v="5508"/>
      <x v="1654"/>
    </i>
    <i>
      <x v="5509"/>
      <x v="1700"/>
    </i>
    <i>
      <x v="5510"/>
      <x v="1698"/>
    </i>
    <i>
      <x v="5511"/>
      <x v="1699"/>
    </i>
    <i>
      <x v="5512"/>
      <x v="1700"/>
    </i>
    <i>
      <x v="5513"/>
      <x v="1717"/>
    </i>
    <i>
      <x v="5514"/>
      <x v="1699"/>
    </i>
    <i>
      <x v="5515"/>
      <x v="1741"/>
    </i>
    <i>
      <x v="5516"/>
      <x v="1703"/>
    </i>
    <i>
      <x v="5518"/>
      <x v="1710"/>
    </i>
    <i>
      <x v="5520"/>
      <x v="1583"/>
    </i>
    <i>
      <x v="5521"/>
      <x v="1686"/>
    </i>
    <i>
      <x v="5522"/>
      <x v="1729"/>
    </i>
    <i>
      <x v="5523"/>
      <x v="1728"/>
    </i>
    <i>
      <x v="5524"/>
      <x v="1590"/>
    </i>
    <i>
      <x v="5525"/>
      <x v="1486"/>
    </i>
    <i>
      <x v="5530"/>
      <x v="1683"/>
    </i>
    <i>
      <x v="5538"/>
      <x v="1664"/>
    </i>
    <i>
      <x v="5539"/>
      <x v="1663"/>
    </i>
    <i>
      <x v="5542"/>
      <x v="1714"/>
    </i>
    <i>
      <x v="5547"/>
      <x v="1745"/>
    </i>
    <i>
      <x v="5551"/>
      <x v="771"/>
    </i>
    <i>
      <x v="5554"/>
      <x v="1764"/>
    </i>
    <i>
      <x v="5557"/>
      <x v="221"/>
    </i>
    <i>
      <x v="5560"/>
      <x v="286"/>
    </i>
    <i>
      <x v="5561"/>
      <x v="1683"/>
    </i>
    <i>
      <x v="5562"/>
      <x v="285"/>
    </i>
    <i>
      <x v="5563"/>
      <x v="1683"/>
    </i>
    <i>
      <x v="5581"/>
      <x v="251"/>
    </i>
    <i>
      <x v="5585"/>
      <x v="994"/>
    </i>
    <i>
      <x v="5586"/>
      <x v="1782"/>
    </i>
    <i>
      <x v="5587"/>
      <x v="419"/>
    </i>
    <i>
      <x v="5588"/>
      <x v="314"/>
    </i>
    <i>
      <x v="5590"/>
      <x v="56"/>
    </i>
    <i>
      <x v="5592"/>
      <x v="1789"/>
    </i>
    <i>
      <x v="5598"/>
      <x v="1046"/>
    </i>
    <i>
      <x v="5602"/>
      <x v="1796"/>
    </i>
    <i>
      <x v="5604"/>
      <x v="1798"/>
    </i>
    <i>
      <x v="5605"/>
      <x v="1798"/>
    </i>
    <i>
      <x v="5607"/>
      <x v="1797"/>
    </i>
    <i>
      <x v="5608"/>
      <x v="1611"/>
    </i>
    <i>
      <x v="5615"/>
      <x v="1683"/>
    </i>
    <i>
      <x v="5616"/>
      <x v="1804"/>
    </i>
    <i>
      <x v="5617"/>
      <x v="1805"/>
    </i>
    <i>
      <x v="5618"/>
      <x v="1806"/>
    </i>
    <i>
      <x v="5620"/>
      <x v="1806"/>
    </i>
    <i>
      <x v="5622"/>
      <x v="1802"/>
    </i>
    <i>
      <x v="5627"/>
      <x v="1808"/>
    </i>
    <i>
      <x v="5629"/>
      <x v="621"/>
    </i>
    <i>
      <x v="5631"/>
      <x v="1809"/>
    </i>
    <i>
      <x v="5648"/>
      <x v="1796"/>
    </i>
    <i>
      <x v="5655"/>
      <x v="1748"/>
    </i>
    <i>
      <x v="5656"/>
      <x v="1753"/>
    </i>
    <i>
      <x v="5659"/>
      <x v="1778"/>
    </i>
    <i>
      <x v="5661"/>
      <x v="1779"/>
    </i>
    <i>
      <x v="5662"/>
      <x v="271"/>
    </i>
    <i>
      <x v="5666"/>
      <x v="1802"/>
    </i>
    <i>
      <x v="5670"/>
      <x v="356"/>
    </i>
    <i>
      <x v="5681"/>
      <x v="1779"/>
    </i>
    <i>
      <x v="5696"/>
      <x v="1600"/>
    </i>
    <i>
      <x v="5697"/>
      <x v="1791"/>
    </i>
    <i>
      <x v="5704"/>
      <x v="1812"/>
    </i>
    <i>
      <x v="5705"/>
      <x v="1816"/>
    </i>
    <i>
      <x v="5706"/>
      <x v="1816"/>
    </i>
    <i>
      <x v="5707"/>
      <x v="1809"/>
    </i>
    <i>
      <x v="5708"/>
      <x v="1809"/>
    </i>
    <i>
      <x v="5709"/>
      <x v="1817"/>
    </i>
    <i>
      <x v="5711"/>
      <x v="269"/>
    </i>
    <i>
      <x v="5724"/>
      <x v="1808"/>
    </i>
    <i>
      <x v="5732"/>
      <x v="404"/>
    </i>
    <i>
      <x v="5734"/>
      <x v="1819"/>
    </i>
    <i>
      <x v="5735"/>
      <x v="1789"/>
    </i>
    <i>
      <x v="5736"/>
      <x v="1002"/>
    </i>
    <i>
      <x v="5737"/>
      <x v="1802"/>
    </i>
    <i>
      <x v="5739"/>
      <x v="1803"/>
    </i>
    <i>
      <x v="5740"/>
      <x v="1779"/>
    </i>
    <i>
      <x v="5741"/>
      <x v="1778"/>
    </i>
    <i>
      <x v="5752"/>
      <x v="1821"/>
    </i>
    <i>
      <x v="5756"/>
      <x v="1803"/>
    </i>
    <i>
      <x v="5757"/>
      <x v="1802"/>
    </i>
    <i>
      <x v="5762"/>
      <x v="284"/>
    </i>
    <i>
      <x v="5767"/>
      <x v="1727"/>
    </i>
    <i>
      <x v="5770"/>
      <x v="159"/>
    </i>
    <i>
      <x v="5778"/>
      <x v="1791"/>
    </i>
    <i>
      <x v="5784"/>
      <x v="1745"/>
    </i>
    <i>
      <x v="5788"/>
      <x v="1617"/>
    </i>
    <i>
      <x v="5791"/>
      <x v="1824"/>
    </i>
    <i>
      <x v="5792"/>
      <x v="1691"/>
    </i>
    <i>
      <x v="5793"/>
      <x v="1826"/>
    </i>
    <i>
      <x v="5794"/>
      <x v="1827"/>
    </i>
    <i>
      <x v="5795"/>
      <x v="1829"/>
    </i>
    <i>
      <x v="5797"/>
      <x v="1797"/>
    </i>
    <i>
      <x v="5798"/>
      <x v="1833"/>
    </i>
    <i>
      <x v="5799"/>
      <x v="1834"/>
    </i>
    <i>
      <x v="5800"/>
      <x v="1806"/>
    </i>
    <i>
      <x v="5802"/>
      <x v="1798"/>
    </i>
    <i>
      <x v="5803"/>
      <x v="1833"/>
    </i>
    <i>
      <x v="5804"/>
      <x v="789"/>
    </i>
    <i>
      <x v="5806"/>
      <x v="1838"/>
    </i>
    <i>
      <x v="5809"/>
      <x v="771"/>
    </i>
    <i>
      <x v="5810"/>
      <x v="1813"/>
    </i>
    <i>
      <x v="5812"/>
      <x v="1748"/>
    </i>
    <i>
      <x v="5813"/>
      <x v="1745"/>
    </i>
    <i>
      <x v="5814"/>
      <x v="1753"/>
    </i>
    <i>
      <x v="5817"/>
      <x v="18"/>
    </i>
    <i>
      <x v="5818"/>
      <x v="1844"/>
    </i>
    <i>
      <x v="5820"/>
      <x v="1847"/>
    </i>
    <i>
      <x v="5821"/>
      <x v="1827"/>
    </i>
    <i>
      <x v="5823"/>
      <x v="1829"/>
    </i>
    <i>
      <x v="5824"/>
      <x v="1788"/>
    </i>
    <i>
      <x v="5826"/>
      <x v="1828"/>
    </i>
    <i>
      <x v="5828"/>
      <x v="1850"/>
    </i>
    <i>
      <x v="5830"/>
      <x v="1829"/>
    </i>
    <i>
      <x v="5832"/>
      <x v="1083"/>
    </i>
    <i>
      <x v="5833"/>
      <x v="1806"/>
    </i>
    <i>
      <x v="5834"/>
      <x v="1683"/>
    </i>
    <i>
      <x v="5845"/>
      <x v="1836"/>
    </i>
    <i>
      <x v="5846"/>
      <x v="1683"/>
    </i>
    <i>
      <x v="5850"/>
      <x v="1838"/>
    </i>
    <i>
      <x v="5851"/>
      <x v="1838"/>
    </i>
    <i>
      <x v="5852"/>
      <x v="1532"/>
    </i>
    <i>
      <x v="5855"/>
      <x v="1827"/>
    </i>
    <i>
      <x v="5857"/>
      <x v="1829"/>
    </i>
    <i>
      <x v="5860"/>
      <x v="1850"/>
    </i>
    <i>
      <x v="5861"/>
      <x v="1828"/>
    </i>
    <i>
      <x v="5862"/>
      <x v="1836"/>
    </i>
    <i>
      <x v="5874"/>
      <x v="1838"/>
    </i>
    <i>
      <x v="5879"/>
      <x v="411"/>
    </i>
    <i>
      <x v="5880"/>
      <x v="497"/>
    </i>
    <i>
      <x v="5881"/>
      <x v="1827"/>
    </i>
    <i>
      <x v="5883"/>
      <x v="1833"/>
    </i>
    <i>
      <x v="5886"/>
      <x v="1833"/>
    </i>
    <i>
      <x v="5890"/>
      <x v="1806"/>
    </i>
    <i>
      <x v="5891"/>
      <x v="1843"/>
    </i>
    <i>
      <x v="5892"/>
      <x v="1864"/>
    </i>
    <i>
      <x v="5895"/>
      <x v="66"/>
    </i>
    <i>
      <x v="5896"/>
      <x v="96"/>
    </i>
    <i>
      <x v="5898"/>
      <x v="51"/>
    </i>
    <i>
      <x v="5901"/>
      <x v="1833"/>
    </i>
    <i>
      <x v="5902"/>
      <x v="1863"/>
    </i>
    <i>
      <x v="5909"/>
      <x v="1836"/>
    </i>
    <i>
      <x v="5910"/>
      <x v="1833"/>
    </i>
    <i>
      <x v="5918"/>
      <x v="1838"/>
    </i>
    <i>
      <x v="5926"/>
      <x v="1838"/>
    </i>
    <i>
      <x v="5936"/>
      <x v="742"/>
    </i>
    <i>
      <x v="5957"/>
      <x v="994"/>
    </i>
    <i>
      <x v="5958"/>
      <x v="1825"/>
    </i>
    <i>
      <x v="5959"/>
      <x v="1850"/>
    </i>
    <i>
      <x v="5960"/>
      <x v="1829"/>
    </i>
    <i>
      <x v="5961"/>
      <x v="1828"/>
    </i>
    <i>
      <x v="5962"/>
      <x v="31"/>
    </i>
    <i>
      <x v="5963"/>
      <x v="1827"/>
    </i>
    <i>
      <x v="5964"/>
      <x v="44"/>
    </i>
    <i>
      <x v="5967"/>
      <x v="1797"/>
    </i>
    <i>
      <x v="5968"/>
      <x v="1798"/>
    </i>
    <i>
      <x v="5970"/>
      <x v="1836"/>
    </i>
    <i>
      <x v="5971"/>
      <x v="1831"/>
    </i>
    <i>
      <x v="5972"/>
      <x v="1806"/>
    </i>
    <i>
      <x v="5973"/>
      <x v="1832"/>
    </i>
    <i>
      <x v="5974"/>
      <x v="1857"/>
    </i>
    <i>
      <x v="5975"/>
      <x v="1853"/>
    </i>
    <i>
      <x v="5977"/>
      <x v="1833"/>
    </i>
    <i>
      <x v="5978"/>
      <x v="1059"/>
    </i>
    <i>
      <x v="5979"/>
      <x v="1840"/>
    </i>
    <i>
      <x v="5980"/>
      <x v="1511"/>
    </i>
    <i>
      <x v="5982"/>
      <x v="1838"/>
    </i>
    <i>
      <x v="5983"/>
      <x v="1532"/>
    </i>
    <i>
      <x v="5984"/>
      <x v="1841"/>
    </i>
    <i>
      <x v="5985"/>
      <x v="1813"/>
    </i>
    <i>
      <x v="5986"/>
      <x v="184"/>
    </i>
    <i>
      <x v="6005"/>
      <x v="1836"/>
    </i>
    <i>
      <x v="6011"/>
      <x v="929"/>
    </i>
    <i>
      <x v="6021"/>
      <x v="1872"/>
    </i>
    <i>
      <x v="6022"/>
      <x v="1653"/>
    </i>
    <i>
      <x v="6023"/>
      <x v="1828"/>
    </i>
    <i>
      <x v="6024"/>
      <x v="1651"/>
    </i>
    <i>
      <x v="6025"/>
      <x v="1650"/>
    </i>
    <i>
      <x v="6028"/>
      <x v="1850"/>
    </i>
    <i>
      <x v="6030"/>
      <x v="1829"/>
    </i>
    <i>
      <x v="6031"/>
      <x v="1649"/>
    </i>
    <i>
      <x v="6032"/>
      <x v="1827"/>
    </i>
    <i>
      <x v="6038"/>
      <x v="1662"/>
    </i>
    <i>
      <x v="6042"/>
      <x v="1825"/>
    </i>
    <i>
      <x v="6044"/>
      <x v="1878"/>
    </i>
    <i>
      <x v="6048"/>
      <x v="1857"/>
    </i>
    <i>
      <x v="6056"/>
      <x v="1880"/>
    </i>
    <i>
      <x v="6057"/>
      <x v="1831"/>
    </i>
    <i>
      <x v="6075"/>
      <x v="1834"/>
    </i>
    <i>
      <x v="6076"/>
      <x v="1887"/>
    </i>
    <i>
      <x v="6078"/>
      <x v="1899"/>
    </i>
    <i>
      <x v="6080"/>
      <x v="1511"/>
    </i>
    <i>
      <x v="6081"/>
      <x v="1901"/>
    </i>
    <i>
      <x v="6084"/>
      <x v="1840"/>
    </i>
    <i>
      <x v="6087"/>
      <x v="430"/>
    </i>
    <i>
      <x v="6099"/>
      <x v="1858"/>
    </i>
    <i>
      <x v="6100"/>
      <x v="1813"/>
    </i>
    <i>
      <x v="6101"/>
      <x v="1812"/>
    </i>
    <i>
      <x v="6109"/>
      <x v="1858"/>
    </i>
    <i>
      <x v="6112"/>
      <x v="1812"/>
    </i>
    <i>
      <x v="6114"/>
      <x v="1813"/>
    </i>
    <i>
      <x v="6115"/>
      <x v="1824"/>
    </i>
    <i>
      <x v="6116"/>
      <x v="1826"/>
    </i>
    <i>
      <x v="6117"/>
      <x v="65"/>
    </i>
    <i>
      <x v="6118"/>
      <x v="1852"/>
    </i>
    <i>
      <x v="6124"/>
      <x v="1857"/>
    </i>
    <i>
      <x v="6133"/>
      <x v="1840"/>
    </i>
    <i>
      <x v="6134"/>
      <x v="1841"/>
    </i>
    <i>
      <x v="6136"/>
      <x v="1911"/>
    </i>
    <i>
      <x v="6139"/>
      <x v="1833"/>
    </i>
    <i>
      <x v="6151"/>
      <x v="1831"/>
    </i>
    <i>
      <x v="6162"/>
      <x v="185"/>
    </i>
    <i>
      <x v="6163"/>
      <x v="796"/>
    </i>
    <i>
      <x v="6166"/>
      <x v="795"/>
    </i>
    <i>
      <x v="6167"/>
      <x v="1858"/>
    </i>
    <i>
      <x v="6168"/>
      <x v="1913"/>
    </i>
    <i>
      <x v="6169"/>
      <x v="1890"/>
    </i>
    <i>
      <x v="6170"/>
      <x v="7"/>
    </i>
    <i>
      <x v="6171"/>
      <x v="1761"/>
    </i>
    <i>
      <x v="6172"/>
      <x v="1914"/>
    </i>
    <i>
      <x v="6173"/>
      <x v="1882"/>
    </i>
    <i>
      <x v="6174"/>
      <x v="1877"/>
    </i>
    <i>
      <x v="6175"/>
      <x v="1883"/>
    </i>
    <i>
      <x v="6176"/>
      <x v="1878"/>
    </i>
    <i>
      <x v="6178"/>
      <x v="771"/>
    </i>
    <i>
      <x v="6181"/>
      <x v="1182"/>
    </i>
    <i>
      <x v="6182"/>
      <x v="1526"/>
    </i>
    <i>
      <x v="6184"/>
      <x v="1838"/>
    </i>
    <i>
      <x v="6185"/>
      <x v="1901"/>
    </i>
    <i>
      <x v="6192"/>
      <x v="4"/>
    </i>
    <i>
      <x v="6200"/>
      <x v="1833"/>
    </i>
    <i>
      <x v="6204"/>
      <x v="1831"/>
    </i>
    <i>
      <x v="6206"/>
      <x v="1833"/>
    </i>
    <i>
      <x v="6217"/>
      <x v="1917"/>
    </i>
    <i>
      <x v="6218"/>
      <x v="1046"/>
    </i>
    <i>
      <x v="6220"/>
      <x v="1911"/>
    </i>
    <i>
      <x v="6232"/>
      <x v="1918"/>
    </i>
    <i>
      <x v="6240"/>
      <x v="1442"/>
    </i>
    <i>
      <x v="6244"/>
      <x v="1919"/>
    </i>
    <i>
      <x v="6246"/>
      <x v="1858"/>
    </i>
    <i>
      <x v="6247"/>
      <x v="1921"/>
    </i>
    <i>
      <x v="6249"/>
      <x v="1922"/>
    </i>
    <i>
      <x v="6250"/>
      <x v="1923"/>
    </i>
    <i>
      <x v="6251"/>
      <x v="1030"/>
    </i>
    <i>
      <x v="6252"/>
      <x v="1924"/>
    </i>
    <i>
      <x v="6254"/>
      <x v="1692"/>
    </i>
    <i>
      <x v="6256"/>
      <x v="1427"/>
    </i>
    <i>
      <x v="6257"/>
      <x v="1926"/>
    </i>
    <i>
      <x v="6258"/>
      <x v="1927"/>
    </i>
    <i>
      <x v="6259"/>
      <x v="1911"/>
    </i>
    <i>
      <x v="6261"/>
      <x v="1929"/>
    </i>
    <i>
      <x v="6262"/>
      <x v="1930"/>
    </i>
    <i>
      <x v="6266"/>
      <x v="1791"/>
    </i>
    <i>
      <x v="6267"/>
      <x v="1874"/>
    </i>
    <i>
      <x v="6268"/>
      <x v="1418"/>
    </i>
    <i>
      <x v="6270"/>
      <x v="1934"/>
    </i>
    <i>
      <x v="6271"/>
      <x v="1935"/>
    </i>
    <i>
      <x v="6272"/>
      <x v="1683"/>
    </i>
    <i>
      <x v="6275"/>
      <x v="1502"/>
    </i>
    <i>
      <x v="6277"/>
      <x v="1918"/>
    </i>
    <i>
      <x v="6279"/>
      <x v="1612"/>
    </i>
    <i>
      <x v="6286"/>
      <x v="1504"/>
    </i>
    <i>
      <x v="6293"/>
      <x v="1933"/>
    </i>
    <i>
      <x v="6299"/>
      <x v="1059"/>
    </i>
    <i>
      <x v="6302"/>
      <x v="1946"/>
    </i>
    <i>
      <x v="6304"/>
      <x v="1947"/>
    </i>
    <i>
      <x v="6307"/>
      <x v="1948"/>
    </i>
    <i>
      <x v="6308"/>
      <x v="1948"/>
    </i>
    <i>
      <x v="6311"/>
      <x v="1947"/>
    </i>
    <i>
      <x v="6315"/>
      <x v="1748"/>
    </i>
    <i>
      <x v="6317"/>
      <x v="1688"/>
    </i>
    <i>
      <x v="6319"/>
      <x v="1926"/>
    </i>
    <i>
      <x v="6320"/>
      <x v="996"/>
    </i>
    <i>
      <x v="6341"/>
      <x v="1265"/>
    </i>
    <i>
      <x v="6343"/>
      <x v="1589"/>
    </i>
    <i>
      <x v="6347"/>
      <x v="1785"/>
    </i>
    <i>
      <x v="6348"/>
      <x v="1924"/>
    </i>
    <i>
      <x v="6349"/>
      <x v="1922"/>
    </i>
    <i>
      <x v="6353"/>
      <x v="1266"/>
    </i>
    <i>
      <x v="6354"/>
      <x v="1947"/>
    </i>
    <i>
      <x v="6355"/>
      <x v="1745"/>
    </i>
    <i>
      <x v="6356"/>
      <x v="1012"/>
    </i>
    <i>
      <x v="6357"/>
      <x v="159"/>
    </i>
    <i>
      <x v="6358"/>
      <x v="201"/>
    </i>
    <i>
      <x v="6359"/>
      <x v="265"/>
    </i>
    <i>
      <x v="6360"/>
      <x v="1874"/>
    </i>
    <i>
      <x v="6378"/>
      <x v="1885"/>
    </i>
    <i>
      <x v="6390"/>
      <x v="1886"/>
    </i>
    <i>
      <x v="6391"/>
      <x v="132"/>
    </i>
    <i>
      <x v="6392"/>
      <x v="1956"/>
    </i>
    <i>
      <x v="6397"/>
      <x v="623"/>
    </i>
    <i>
      <x v="6400"/>
      <x v="1059"/>
    </i>
    <i>
      <x v="6403"/>
      <x v="4"/>
    </i>
    <i>
      <x v="6428"/>
      <x v="1948"/>
    </i>
    <i>
      <x v="6429"/>
      <x v="794"/>
    </i>
    <i>
      <x v="6431"/>
      <x v="1413"/>
    </i>
    <i>
      <x v="6436"/>
      <x v="1874"/>
    </i>
    <i>
      <x v="6437"/>
      <x v="998"/>
    </i>
    <i>
      <x v="6438"/>
      <x v="14"/>
    </i>
    <i>
      <x v="6439"/>
      <x v="1968"/>
    </i>
    <i>
      <x v="6440"/>
      <x v="1926"/>
    </i>
    <i>
      <x v="6441"/>
      <x v="1969"/>
    </i>
    <i>
      <x v="6443"/>
      <x v="1490"/>
    </i>
    <i>
      <x v="6444"/>
      <x v="1802"/>
    </i>
    <i>
      <x v="6445"/>
      <x v="1942"/>
    </i>
    <i>
      <x v="6446"/>
      <x v="1893"/>
    </i>
    <i>
      <x v="6449"/>
      <x v="1896"/>
    </i>
    <i>
      <x v="6451"/>
      <x v="1973"/>
    </i>
    <i>
      <x v="6452"/>
      <x v="1898"/>
    </i>
    <i>
      <x v="6454"/>
      <x v="1934"/>
    </i>
    <i>
      <x v="6455"/>
      <x v="1894"/>
    </i>
    <i>
      <x v="6458"/>
      <x v="1949"/>
    </i>
    <i>
      <x v="6459"/>
      <x v="1748"/>
    </i>
    <i>
      <x v="6460"/>
      <x v="1858"/>
    </i>
    <i>
      <x v="6461"/>
      <x v="1753"/>
    </i>
    <i>
      <x v="6462"/>
      <x v="1862"/>
    </i>
    <i>
      <x v="6463"/>
      <x v="1922"/>
    </i>
    <i>
      <x v="6464"/>
      <x v="1785"/>
    </i>
    <i>
      <x v="6467"/>
      <x v="1924"/>
    </i>
    <i>
      <x v="6476"/>
      <x v="1793"/>
    </i>
    <i>
      <x v="6504"/>
      <x v="1840"/>
    </i>
    <i>
      <x v="6509"/>
      <x v="1802"/>
    </i>
    <i>
      <x v="6510"/>
      <x v="1973"/>
    </i>
    <i>
      <x v="6512"/>
      <x v="1886"/>
    </i>
    <i>
      <x v="6513"/>
      <x v="1885"/>
    </i>
    <i>
      <x v="6516"/>
      <x v="1806"/>
    </i>
    <i>
      <x v="6519"/>
      <x v="1971"/>
    </i>
    <i>
      <x v="6520"/>
      <x v="1972"/>
    </i>
    <i>
      <x v="6521"/>
      <x v="1797"/>
    </i>
    <i>
      <x v="6522"/>
      <x v="1984"/>
    </i>
    <i>
      <x v="6523"/>
      <x v="1803"/>
    </i>
    <i>
      <x v="6524"/>
      <x v="1058"/>
    </i>
    <i>
      <x v="6525"/>
      <x v="1265"/>
    </i>
    <i>
      <x v="6527"/>
      <x v="1843"/>
    </i>
    <i>
      <x v="6529"/>
      <x v="1989"/>
    </i>
    <i>
      <x v="6530"/>
      <x v="1919"/>
    </i>
    <i>
      <x v="6531"/>
      <x v="1920"/>
    </i>
    <i>
      <x v="6532"/>
      <x v="1919"/>
    </i>
    <i>
      <x v="6534"/>
      <x v="1920"/>
    </i>
    <i>
      <x v="6535"/>
      <x v="1991"/>
    </i>
    <i>
      <x v="6536"/>
      <x v="1993"/>
    </i>
    <i>
      <x v="6538"/>
      <x v="1996"/>
    </i>
    <i>
      <x v="6540"/>
      <x v="1995"/>
    </i>
    <i>
      <x v="6542"/>
      <x v="1996"/>
    </i>
    <i>
      <x v="6544"/>
      <x v="2001"/>
    </i>
    <i>
      <x v="6546"/>
      <x v="2003"/>
    </i>
    <i>
      <x v="6548"/>
      <x v="2005"/>
    </i>
    <i>
      <x v="6549"/>
      <x v="2001"/>
    </i>
    <i>
      <x v="6552"/>
      <x v="1802"/>
    </i>
    <i>
      <x v="6553"/>
      <x v="2007"/>
    </i>
    <i>
      <x v="6554"/>
      <x v="2002"/>
    </i>
    <i>
      <x v="6556"/>
      <x v="2008"/>
    </i>
    <i>
      <x v="6559"/>
      <x v="2006"/>
    </i>
    <i>
      <x v="6560"/>
      <x v="1981"/>
    </i>
    <i>
      <x v="6563"/>
      <x v="620"/>
    </i>
    <i>
      <x v="6568"/>
      <x v="1960"/>
    </i>
    <i>
      <x v="6574"/>
      <x v="2012"/>
    </i>
    <i>
      <x v="6579"/>
      <x v="1919"/>
    </i>
    <i>
      <x v="6580"/>
      <x v="1920"/>
    </i>
    <i>
      <x v="6585"/>
      <x v="1973"/>
    </i>
    <i>
      <x v="6587"/>
      <x v="1806"/>
    </i>
    <i>
      <x v="6594"/>
      <x v="2001"/>
    </i>
    <i>
      <x v="6595"/>
      <x v="1802"/>
    </i>
    <i>
      <x v="6601"/>
      <x v="1996"/>
    </i>
    <i>
      <x v="6606"/>
      <x v="1920"/>
    </i>
    <i>
      <x v="6607"/>
      <x v="829"/>
    </i>
    <i>
      <x v="6608"/>
      <x v="1798"/>
    </i>
    <i>
      <x v="6609"/>
      <x v="1996"/>
    </i>
    <i>
      <x v="6612"/>
      <x v="2001"/>
    </i>
    <i>
      <x v="6613"/>
      <x v="1802"/>
    </i>
    <i>
      <x v="6614"/>
      <x v="1981"/>
    </i>
    <i>
      <x v="6615"/>
      <x v="1797"/>
    </i>
    <i>
      <x v="6616"/>
      <x v="555"/>
    </i>
    <i>
      <x v="6617"/>
      <x v="1265"/>
    </i>
    <i>
      <x v="6618"/>
      <x v="1059"/>
    </i>
    <i>
      <x v="6619"/>
      <x v="1058"/>
    </i>
    <i>
      <x v="6626"/>
      <x v="1930"/>
    </i>
    <i>
      <x v="6629"/>
      <x v="1984"/>
    </i>
    <i>
      <x v="6631"/>
      <x v="1798"/>
    </i>
    <i>
      <x v="6632"/>
      <x v="1797"/>
    </i>
    <i>
      <x v="6633"/>
      <x v="1818"/>
    </i>
    <i>
      <x v="6635"/>
      <x v="1996"/>
    </i>
    <i>
      <x v="6636"/>
      <x v="1802"/>
    </i>
    <i>
      <x v="6640"/>
      <x v="1973"/>
    </i>
    <i>
      <x v="6644"/>
      <x v="2001"/>
    </i>
    <i>
      <x v="6645"/>
      <x v="1806"/>
    </i>
    <i>
      <x v="6648"/>
      <x v="1963"/>
    </i>
    <i>
      <x v="6649"/>
      <x v="1945"/>
    </i>
    <i>
      <x v="6650"/>
      <x v="1962"/>
    </i>
    <i>
      <x v="6651"/>
      <x v="1960"/>
    </i>
    <i>
      <x v="6652"/>
      <x v="1058"/>
    </i>
    <i>
      <x v="6653"/>
      <x v="1986"/>
    </i>
    <i>
      <x v="6654"/>
      <x v="1265"/>
    </i>
    <i>
      <x v="6655"/>
      <x v="1961"/>
    </i>
    <i>
      <x v="6656"/>
      <x v="1948"/>
    </i>
    <i>
      <x v="6658"/>
      <x v="2001"/>
    </i>
    <i>
      <x v="6659"/>
      <x v="1981"/>
    </i>
    <i>
      <x v="6661"/>
      <x v="1996"/>
    </i>
    <i>
      <x v="6662"/>
      <x v="2017"/>
    </i>
    <i>
      <x v="6663"/>
      <x v="2018"/>
    </i>
    <i>
      <x v="6665"/>
      <x v="620"/>
    </i>
    <i>
      <x v="6666"/>
      <x v="1960"/>
    </i>
    <i>
      <x v="6674"/>
      <x v="1993"/>
    </i>
    <i>
      <x v="6689"/>
      <x v="2007"/>
    </i>
    <i>
      <x v="6691"/>
      <x v="2001"/>
    </i>
    <i>
      <x v="6692"/>
      <x v="1836"/>
    </i>
    <i>
      <x v="6693"/>
      <x v="1996"/>
    </i>
    <i>
      <x v="6700"/>
      <x v="1541"/>
    </i>
    <i>
      <x v="6702"/>
      <x v="1265"/>
    </i>
    <i>
      <x v="6704"/>
      <x v="1844"/>
    </i>
    <i>
      <x v="6705"/>
      <x v="1847"/>
    </i>
    <i>
      <x v="6709"/>
      <x v="19"/>
    </i>
    <i>
      <x v="6710"/>
      <x v="1919"/>
    </i>
    <i>
      <x v="6711"/>
      <x v="1989"/>
    </i>
    <i>
      <x v="6712"/>
      <x v="1993"/>
    </i>
    <i>
      <x v="6714"/>
      <x v="1992"/>
    </i>
    <i>
      <x v="6715"/>
      <x v="1806"/>
    </i>
    <i>
      <x v="6716"/>
      <x v="2001"/>
    </i>
    <i>
      <x v="6717"/>
      <x v="1984"/>
    </i>
    <i>
      <x v="6718"/>
      <x v="2008"/>
    </i>
    <i>
      <x v="6719"/>
      <x v="1996"/>
    </i>
    <i>
      <x v="6722"/>
      <x v="1797"/>
    </i>
    <i>
      <x v="6724"/>
      <x v="1798"/>
    </i>
    <i>
      <x v="6725"/>
      <x v="1067"/>
    </i>
    <i>
      <x v="6726"/>
      <x v="1963"/>
    </i>
    <i>
      <x v="6727"/>
      <x v="1960"/>
    </i>
    <i>
      <x v="6728"/>
      <x v="1265"/>
    </i>
    <i>
      <x v="6729"/>
      <x v="1265"/>
    </i>
    <i>
      <x v="6730"/>
      <x v="1948"/>
    </i>
    <i>
      <x v="6731"/>
      <x v="1945"/>
    </i>
    <i>
      <x v="6732"/>
      <x v="1058"/>
    </i>
    <i>
      <x v="6733"/>
      <x v="1058"/>
    </i>
    <i>
      <x v="6734"/>
      <x v="1986"/>
    </i>
    <i>
      <x v="6735"/>
      <x v="1961"/>
    </i>
    <i>
      <x v="6741"/>
      <x v="1919"/>
    </i>
    <i>
      <x v="6744"/>
      <x v="2001"/>
    </i>
    <i>
      <x v="6745"/>
      <x v="1996"/>
    </i>
    <i>
      <x v="6752"/>
      <x v="1981"/>
    </i>
    <i>
      <x v="6763"/>
      <x v="620"/>
    </i>
    <i>
      <x v="6766"/>
      <x v="1930"/>
    </i>
    <i>
      <x v="6770"/>
      <x v="1919"/>
    </i>
    <i>
      <x v="6771"/>
      <x v="1920"/>
    </i>
    <i>
      <x v="6784"/>
      <x v="1986"/>
    </i>
    <i>
      <x v="6785"/>
      <x v="2017"/>
    </i>
    <i>
      <x v="6786"/>
      <x v="2032"/>
    </i>
    <i>
      <x v="6787"/>
      <x v="1930"/>
    </i>
    <i>
      <x v="6788"/>
      <x v="2039"/>
    </i>
    <i>
      <x v="6789"/>
      <x v="1987"/>
    </i>
    <i>
      <x v="6790"/>
      <x v="2041"/>
    </i>
    <i>
      <x v="6791"/>
      <x v="2042"/>
    </i>
    <i>
      <x v="6792"/>
      <x v="2044"/>
    </i>
    <i>
      <x v="6793"/>
      <x v="2047"/>
    </i>
    <i>
      <x v="6794"/>
      <x v="1996"/>
    </i>
    <i>
      <x v="6795"/>
      <x v="2048"/>
    </i>
    <i>
      <x v="6796"/>
      <x v="2001"/>
    </i>
    <i>
      <x v="6798"/>
      <x v="2052"/>
    </i>
    <i>
      <x v="6799"/>
      <x v="2054"/>
    </i>
    <i>
      <x v="6800"/>
      <x v="1942"/>
    </i>
    <i>
      <x v="6801"/>
      <x v="2055"/>
    </i>
    <i>
      <x v="6802"/>
      <x v="2059"/>
    </i>
    <i>
      <x v="6803"/>
      <x v="2060"/>
    </i>
    <i>
      <x v="6804"/>
      <x v="1800"/>
    </i>
    <i>
      <x v="6805"/>
      <x v="2062"/>
    </i>
    <i>
      <x v="6806"/>
      <x v="2063"/>
    </i>
    <i>
      <x v="6807"/>
      <x v="361"/>
    </i>
    <i>
      <x v="6808"/>
      <x v="2020"/>
    </i>
    <i>
      <x v="6809"/>
      <x v="2064"/>
    </i>
    <i>
      <x v="6810"/>
      <x v="1954"/>
    </i>
    <i>
      <x v="6811"/>
      <x v="362"/>
    </i>
    <i>
      <x v="6812"/>
      <x v="748"/>
    </i>
    <i>
      <x v="6813"/>
      <x v="2065"/>
    </i>
    <i>
      <x v="6814"/>
      <x v="1016"/>
    </i>
    <i>
      <x v="6816"/>
      <x v="1956"/>
    </i>
    <i>
      <x v="6817"/>
      <x v="362"/>
    </i>
    <i>
      <x v="6818"/>
      <x v="1059"/>
    </i>
    <i>
      <x v="6819"/>
      <x v="1955"/>
    </i>
    <i>
      <x v="6820"/>
      <x v="917"/>
    </i>
    <i>
      <x v="6821"/>
      <x v="361"/>
    </i>
    <i>
      <x v="6822"/>
      <x v="2070"/>
    </i>
    <i>
      <x v="6824"/>
      <x v="1036"/>
    </i>
    <i>
      <x v="6825"/>
      <x v="1646"/>
    </i>
    <i>
      <x v="6827"/>
      <x v="1708"/>
    </i>
    <i>
      <x v="6832"/>
      <x v="2053"/>
    </i>
    <i>
      <x v="6833"/>
      <x v="2062"/>
    </i>
    <i>
      <x v="6835"/>
      <x v="2060"/>
    </i>
    <i>
      <x v="6836"/>
      <x v="2047"/>
    </i>
    <i>
      <x v="6837"/>
      <x v="2044"/>
    </i>
    <i>
      <x v="6838"/>
      <x v="2062"/>
    </i>
    <i>
      <x v="6839"/>
      <x v="2052"/>
    </i>
    <i>
      <x v="6840"/>
      <x v="2060"/>
    </i>
    <i>
      <x v="6841"/>
      <x v="2052"/>
    </i>
    <i>
      <x v="6842"/>
      <x v="2057"/>
    </i>
    <i>
      <x v="6846"/>
      <x v="2044"/>
    </i>
    <i>
      <x v="6848"/>
      <x v="2058"/>
    </i>
    <i>
      <x v="6849"/>
      <x v="2018"/>
    </i>
    <i>
      <x v="6850"/>
      <x v="1812"/>
    </i>
    <i>
      <x v="6851"/>
      <x v="422"/>
    </i>
    <i>
      <x v="6853"/>
      <x v="2065"/>
    </i>
    <i>
      <x v="6854"/>
      <x v="1841"/>
    </i>
    <i>
      <x v="6855"/>
      <x v="1813"/>
    </i>
    <i>
      <x v="6856"/>
      <x v="2017"/>
    </i>
    <i>
      <x v="6858"/>
      <x v="1954"/>
    </i>
    <i>
      <x v="6859"/>
      <x v="2017"/>
    </i>
    <i>
      <x v="6860"/>
      <x v="295"/>
    </i>
    <i>
      <x v="6868"/>
      <x v="2050"/>
    </i>
    <i>
      <x v="6874"/>
      <x v="2098"/>
    </i>
    <i>
      <x v="6876"/>
      <x v="2099"/>
    </i>
    <i>
      <x v="6890"/>
      <x v="1432"/>
    </i>
    <i>
      <x v="6891"/>
      <x v="2044"/>
    </i>
    <i>
      <x v="6892"/>
      <x v="2050"/>
    </i>
    <i>
      <x v="6893"/>
      <x v="2062"/>
    </i>
    <i>
      <x v="6894"/>
      <x v="1836"/>
    </i>
    <i>
      <x v="6896"/>
      <x v="2060"/>
    </i>
    <i>
      <x v="6898"/>
      <x v="620"/>
    </i>
    <i>
      <x v="6900"/>
      <x v="293"/>
    </i>
    <i>
      <x v="6903"/>
      <x v="1404"/>
    </i>
    <i>
      <x v="6904"/>
      <x v="1646"/>
    </i>
    <i>
      <x v="6906"/>
      <x v="2059"/>
    </i>
    <i>
      <x v="6907"/>
      <x v="2047"/>
    </i>
    <i>
      <x v="6909"/>
      <x v="2050"/>
    </i>
    <i>
      <x v="6910"/>
      <x v="2062"/>
    </i>
    <i>
      <x v="6913"/>
      <x v="2060"/>
    </i>
    <i>
      <x v="6918"/>
      <x v="2048"/>
    </i>
    <i>
      <x v="6922"/>
      <x v="2044"/>
    </i>
    <i>
      <x v="6923"/>
      <x v="2054"/>
    </i>
    <i>
      <x v="6926"/>
      <x v="2067"/>
    </i>
    <i>
      <x v="6930"/>
      <x v="619"/>
    </i>
    <i>
      <x v="6932"/>
      <x v="2017"/>
    </i>
    <i>
      <x v="6933"/>
      <x v="1949"/>
    </i>
    <i>
      <x v="6934"/>
      <x v="2018"/>
    </i>
    <i>
      <x v="6936"/>
      <x v="2062"/>
    </i>
    <i>
      <x v="6937"/>
      <x v="2057"/>
    </i>
    <i>
      <x v="6938"/>
      <x v="2059"/>
    </i>
    <i>
      <x v="6939"/>
      <x v="2044"/>
    </i>
    <i>
      <x v="6940"/>
      <x v="2056"/>
    </i>
    <i>
      <x v="6941"/>
      <x v="2060"/>
    </i>
    <i>
      <x v="6942"/>
      <x v="2053"/>
    </i>
    <i>
      <x v="6944"/>
      <x v="54"/>
    </i>
    <i>
      <x v="6951"/>
      <x v="2044"/>
    </i>
    <i>
      <x v="6952"/>
      <x v="2062"/>
    </i>
    <i>
      <x v="6956"/>
      <x v="2060"/>
    </i>
    <i>
      <x v="6960"/>
      <x v="2096"/>
    </i>
    <i>
      <x v="6961"/>
      <x v="2108"/>
    </i>
    <i>
      <x v="6962"/>
      <x v="2109"/>
    </i>
    <i>
      <x v="6963"/>
      <x v="25"/>
    </i>
    <i>
      <x v="6964"/>
      <x v="2095"/>
    </i>
    <i>
      <x v="6965"/>
      <x v="1646"/>
    </i>
    <i>
      <x v="6966"/>
      <x v="2078"/>
    </i>
    <i>
      <x v="6967"/>
      <x v="2110"/>
    </i>
    <i>
      <x v="6968"/>
      <x v="1908"/>
    </i>
    <i>
      <x v="6969"/>
      <x v="2058"/>
    </i>
    <i>
      <x v="6970"/>
      <x v="2079"/>
    </i>
    <i>
      <x v="6971"/>
      <x v="2059"/>
    </i>
    <i>
      <x v="6972"/>
      <x v="2060"/>
    </i>
    <i>
      <x v="6973"/>
      <x v="2057"/>
    </i>
    <i>
      <x v="6974"/>
      <x v="2062"/>
    </i>
    <i>
      <x v="6975"/>
      <x v="2050"/>
    </i>
    <i>
      <x v="6976"/>
      <x v="2053"/>
    </i>
    <i>
      <x v="6977"/>
      <x v="2046"/>
    </i>
    <i>
      <x v="6978"/>
      <x v="2056"/>
    </i>
    <i>
      <x v="6979"/>
      <x v="2044"/>
    </i>
    <i>
      <x v="6980"/>
      <x v="2051"/>
    </i>
    <i>
      <x v="6981"/>
      <x v="2017"/>
    </i>
    <i>
      <x v="6982"/>
      <x v="2018"/>
    </i>
    <i>
      <x v="6983"/>
      <x v="2011"/>
    </i>
    <i>
      <x v="6991"/>
      <x v="2050"/>
    </i>
    <i>
      <x v="6992"/>
      <x v="2044"/>
    </i>
    <i>
      <x v="6996"/>
      <x v="2101"/>
    </i>
    <i>
      <x v="7000"/>
      <x v="2060"/>
    </i>
    <i>
      <x v="7002"/>
      <x v="2062"/>
    </i>
    <i>
      <x v="7010"/>
      <x v="53"/>
    </i>
    <i>
      <x v="7011"/>
      <x v="44"/>
    </i>
    <i>
      <x v="7016"/>
      <x v="2060"/>
    </i>
    <i>
      <x v="7020"/>
      <x v="2044"/>
    </i>
    <i>
      <x v="7023"/>
      <x v="2062"/>
    </i>
    <i>
      <x v="7025"/>
      <x v="1960"/>
    </i>
    <i>
      <x v="7030"/>
      <x v="2116"/>
    </i>
    <i>
      <x v="7031"/>
      <x v="487"/>
    </i>
    <i>
      <x v="7032"/>
      <x v="2117"/>
    </i>
    <i>
      <x v="7033"/>
      <x v="2120"/>
    </i>
    <i>
      <x v="7034"/>
      <x v="2096"/>
    </i>
    <i>
      <x v="7035"/>
      <x v="2095"/>
    </i>
    <i>
      <x v="7037"/>
      <x v="2122"/>
    </i>
    <i>
      <x v="7039"/>
      <x v="2124"/>
    </i>
    <i>
      <x v="7040"/>
      <x v="2126"/>
    </i>
    <i>
      <x v="7043"/>
      <x v="2130"/>
    </i>
    <i>
      <x v="7044"/>
      <x v="2131"/>
    </i>
    <i>
      <x v="7045"/>
      <x v="2133"/>
    </i>
    <i>
      <x v="7047"/>
      <x v="363"/>
    </i>
    <i>
      <x v="7048"/>
      <x v="2141"/>
    </i>
    <i>
      <x v="7049"/>
      <x v="2142"/>
    </i>
    <i>
      <x v="7052"/>
      <x v="2095"/>
    </i>
    <i>
      <x v="7053"/>
      <x v="2095"/>
    </i>
    <i>
      <x v="7054"/>
      <x v="1852"/>
    </i>
    <i>
      <x v="7055"/>
      <x v="53"/>
    </i>
    <i>
      <x v="7057"/>
      <x v="2115"/>
    </i>
    <i>
      <x v="7058"/>
      <x v="2096"/>
    </i>
    <i>
      <x v="7060"/>
      <x v="2143"/>
    </i>
    <i>
      <x v="7061"/>
      <x v="2143"/>
    </i>
    <i>
      <x v="7063"/>
      <x v="2045"/>
    </i>
    <i>
      <x v="7066"/>
      <x v="2059"/>
    </i>
    <i>
      <x v="7068"/>
      <x v="1156"/>
    </i>
    <i>
      <x v="7073"/>
      <x v="2079"/>
    </i>
    <i>
      <x v="7074"/>
      <x v="2125"/>
    </i>
    <i>
      <x v="7075"/>
      <x v="2097"/>
    </i>
    <i>
      <x v="7076"/>
      <x v="2132"/>
    </i>
    <i>
      <x v="7077"/>
      <x v="2097"/>
    </i>
    <i>
      <x v="7078"/>
      <x v="1998"/>
    </i>
    <i>
      <x v="7080"/>
      <x v="623"/>
    </i>
    <i>
      <x v="7083"/>
      <x v="555"/>
    </i>
    <i>
      <x v="7084"/>
      <x v="2064"/>
    </i>
    <i>
      <x v="7085"/>
      <x v="2148"/>
    </i>
    <i>
      <x v="7086"/>
      <x v="2149"/>
    </i>
    <i>
      <x v="7087"/>
      <x v="425"/>
    </i>
    <i>
      <x v="7088"/>
      <x v="2150"/>
    </i>
    <i>
      <x v="7091"/>
      <x v="2151"/>
    </i>
    <i>
      <x v="7092"/>
      <x v="2118"/>
    </i>
    <i>
      <x v="7096"/>
      <x v="2152"/>
    </i>
    <i>
      <x v="7099"/>
      <x v="871"/>
    </i>
    <i>
      <x v="7102"/>
      <x v="2124"/>
    </i>
    <i>
      <x v="7103"/>
      <x v="2124"/>
    </i>
    <i>
      <x v="7108"/>
      <x v="2064"/>
    </i>
    <i>
      <x v="7111"/>
      <x v="2143"/>
    </i>
    <i>
      <x v="7112"/>
      <x v="2124"/>
    </i>
    <i>
      <x v="7113"/>
      <x v="2134"/>
    </i>
    <i>
      <x v="7114"/>
      <x v="1276"/>
    </i>
    <i>
      <x v="7116"/>
      <x v="2096"/>
    </i>
    <i>
      <x v="7119"/>
      <x v="5"/>
    </i>
    <i>
      <x v="7120"/>
      <x v="2120"/>
    </i>
    <i>
      <x v="7121"/>
      <x v="2121"/>
    </i>
    <i>
      <x v="7122"/>
      <x v="2130"/>
    </i>
    <i>
      <x v="7126"/>
      <x v="2122"/>
    </i>
    <i>
      <x v="7128"/>
      <x v="522"/>
    </i>
    <i>
      <x v="7130"/>
      <x v="2133"/>
    </i>
    <i>
      <x v="7132"/>
      <x v="2131"/>
    </i>
    <i>
      <x v="7133"/>
      <x v="2154"/>
    </i>
    <i>
      <x v="7134"/>
      <x v="2064"/>
    </i>
    <i>
      <x v="7136"/>
      <x v="2064"/>
    </i>
    <i>
      <x v="7138"/>
      <x v="2120"/>
    </i>
    <i>
      <x v="7139"/>
      <x v="2151"/>
    </i>
    <i>
      <x v="7140"/>
      <x v="2095"/>
    </i>
    <i>
      <x v="7142"/>
      <x v="2134"/>
    </i>
    <i>
      <x v="7143"/>
      <x v="2156"/>
    </i>
    <i>
      <x v="7144"/>
      <x v="2045"/>
    </i>
    <i>
      <x v="7145"/>
      <x v="622"/>
    </i>
    <i>
      <x v="7146"/>
      <x v="623"/>
    </i>
    <i>
      <x v="7147"/>
      <x v="621"/>
    </i>
    <i>
      <x v="7148"/>
      <x v="15"/>
    </i>
    <i>
      <x v="7151"/>
      <x v="2115"/>
    </i>
    <i>
      <x v="7154"/>
      <x v="2145"/>
    </i>
    <i>
      <x v="7157"/>
      <x v="2146"/>
    </i>
    <i>
      <x v="7164"/>
      <x v="2067"/>
    </i>
    <i>
      <x v="7165"/>
      <x v="20"/>
    </i>
    <i>
      <x v="7166"/>
      <x v="48"/>
    </i>
    <i>
      <x v="7167"/>
      <x v="2157"/>
    </i>
    <i>
      <x v="7168"/>
      <x v="1533"/>
    </i>
    <i>
      <x v="7169"/>
      <x v="2151"/>
    </i>
    <i>
      <x v="7170"/>
      <x v="2158"/>
    </i>
    <i>
      <x v="7172"/>
      <x v="2120"/>
    </i>
    <i>
      <x v="7173"/>
      <x v="2118"/>
    </i>
    <i>
      <x v="7174"/>
      <x v="2134"/>
    </i>
    <i>
      <x v="7175"/>
      <x v="2045"/>
    </i>
    <i>
      <x v="7176"/>
      <x v="2064"/>
    </i>
    <i>
      <x v="7177"/>
      <x v="2067"/>
    </i>
    <i>
      <x v="7178"/>
      <x v="2064"/>
    </i>
    <i>
      <x v="7179"/>
      <x v="2135"/>
    </i>
    <i>
      <x v="7180"/>
      <x v="622"/>
    </i>
    <i>
      <x v="7181"/>
      <x v="2161"/>
    </i>
    <i>
      <x v="7182"/>
      <x v="2162"/>
    </i>
    <i>
      <x v="7183"/>
      <x v="1"/>
    </i>
    <i>
      <x v="7190"/>
      <x v="2143"/>
    </i>
    <i>
      <x v="7192"/>
      <x v="2152"/>
    </i>
    <i>
      <x v="7193"/>
      <x v="2144"/>
    </i>
    <i>
      <x v="7195"/>
      <x v="2152"/>
    </i>
    <i>
      <x v="7196"/>
      <x v="2132"/>
    </i>
    <i>
      <x v="7202"/>
      <x v="1276"/>
    </i>
    <i>
      <x v="7203"/>
      <x v="2120"/>
    </i>
    <i>
      <x v="7207"/>
      <x v="2118"/>
    </i>
    <i>
      <x v="7208"/>
      <x v="2151"/>
    </i>
    <i>
      <x v="7213"/>
      <x v="1810"/>
    </i>
    <i>
      <x v="7214"/>
      <x v="293"/>
    </i>
    <i>
      <x v="7215"/>
      <x v="257"/>
    </i>
    <i>
      <x v="7216"/>
      <x v="2163"/>
    </i>
    <i>
      <x v="7217"/>
      <x v="2164"/>
    </i>
    <i>
      <x v="7218"/>
      <x v="2166"/>
    </i>
    <i>
      <x v="7219"/>
      <x v="871"/>
    </i>
    <i>
      <x v="7220"/>
      <x v="2169"/>
    </i>
    <i>
      <x v="7221"/>
      <x v="568"/>
    </i>
    <i>
      <x v="7222"/>
      <x v="2152"/>
    </i>
    <i>
      <x v="7224"/>
      <x v="2172"/>
    </i>
    <i>
      <x v="7225"/>
      <x v="567"/>
    </i>
    <i>
      <x v="7227"/>
      <x v="2177"/>
    </i>
    <i>
      <x v="7228"/>
      <x v="2180"/>
    </i>
    <i>
      <x v="7229"/>
      <x v="2185"/>
    </i>
    <i>
      <x v="7230"/>
      <x v="2186"/>
    </i>
    <i>
      <x v="7231"/>
      <x v="848"/>
    </i>
    <i>
      <x v="7232"/>
      <x v="2187"/>
    </i>
    <i>
      <x v="7233"/>
      <x v="2188"/>
    </i>
    <i>
      <x v="7234"/>
      <x v="921"/>
    </i>
    <i>
      <x v="7235"/>
      <x v="200"/>
    </i>
    <i>
      <x v="7236"/>
      <x v="2163"/>
    </i>
    <i>
      <x v="7237"/>
      <x v="2120"/>
    </i>
    <i>
      <x v="7238"/>
      <x v="2166"/>
    </i>
    <i>
      <x v="7239"/>
      <x v="2166"/>
    </i>
    <i>
      <x v="7240"/>
      <x v="2151"/>
    </i>
    <i>
      <x v="7241"/>
      <x v="2164"/>
    </i>
    <i>
      <x v="7242"/>
      <x v="1919"/>
    </i>
    <i>
      <x v="7243"/>
      <x v="2164"/>
    </i>
    <i>
      <x v="7244"/>
      <x v="279"/>
    </i>
    <i>
      <x v="7245"/>
      <x v="2118"/>
    </i>
    <i>
      <x v="7247"/>
      <x v="2118"/>
    </i>
    <i>
      <x v="7248"/>
      <x v="2165"/>
    </i>
    <i>
      <x v="7249"/>
      <x v="2120"/>
    </i>
    <i>
      <x v="7250"/>
      <x v="2165"/>
    </i>
    <i>
      <x v="7254"/>
      <x v="1408"/>
    </i>
    <i>
      <x v="7256"/>
      <x v="2192"/>
    </i>
    <i>
      <x v="7258"/>
      <x v="2134"/>
    </i>
    <i>
      <x v="7260"/>
      <x v="2182"/>
    </i>
    <i>
      <x v="7261"/>
      <x v="2168"/>
    </i>
    <i>
      <x v="7262"/>
      <x v="2184"/>
    </i>
    <i>
      <x v="7263"/>
      <x v="2168"/>
    </i>
    <i>
      <x v="7264"/>
      <x v="2168"/>
    </i>
    <i>
      <x v="7266"/>
      <x v="2182"/>
    </i>
    <i>
      <x v="7267"/>
      <x v="2193"/>
    </i>
    <i>
      <x v="7268"/>
      <x v="2056"/>
    </i>
    <i>
      <x v="7270"/>
      <x v="2177"/>
    </i>
    <i>
      <x v="7271"/>
      <x v="2124"/>
    </i>
    <i>
      <x v="7272"/>
      <x v="2194"/>
    </i>
    <i>
      <x v="7274"/>
      <x v="2184"/>
    </i>
    <i>
      <x v="7275"/>
      <x v="2177"/>
    </i>
    <i>
      <x v="7276"/>
      <x v="2152"/>
    </i>
    <i>
      <x v="7277"/>
      <x v="2173"/>
    </i>
    <i>
      <x v="7279"/>
      <x v="2196"/>
    </i>
    <i>
      <x v="7281"/>
      <x v="2152"/>
    </i>
    <i>
      <x v="7282"/>
      <x v="2124"/>
    </i>
    <i>
      <x v="7283"/>
      <x v="2196"/>
    </i>
    <i>
      <x v="7284"/>
      <x v="2156"/>
    </i>
    <i>
      <x v="7285"/>
      <x v="2134"/>
    </i>
    <i>
      <x v="7286"/>
      <x v="2155"/>
    </i>
    <i>
      <x v="7289"/>
      <x v="2181"/>
    </i>
    <i>
      <x v="7290"/>
      <x v="2078"/>
    </i>
    <i>
      <x v="7291"/>
      <x v="1842"/>
    </i>
    <i>
      <x v="7293"/>
      <x v="1012"/>
    </i>
    <i>
      <x v="7294"/>
      <x v="1687"/>
    </i>
    <i>
      <x v="7295"/>
      <x v="1685"/>
    </i>
    <i>
      <x v="7296"/>
      <x v="132"/>
    </i>
    <i>
      <x v="7297"/>
      <x v="192"/>
    </i>
    <i>
      <x v="7298"/>
      <x v="2199"/>
    </i>
    <i>
      <x v="7299"/>
      <x v="201"/>
    </i>
    <i>
      <x v="7300"/>
      <x v="1903"/>
    </i>
    <i>
      <x v="7301"/>
      <x v="1543"/>
    </i>
    <i>
      <x v="7302"/>
      <x v="1276"/>
    </i>
    <i>
      <x v="7303"/>
      <x v="131"/>
    </i>
    <i>
      <x v="7304"/>
      <x v="229"/>
    </i>
    <i>
      <x v="7305"/>
      <x v="2191"/>
    </i>
    <i>
      <x v="7306"/>
      <x v="51"/>
    </i>
    <i>
      <x v="7310"/>
      <x v="2171"/>
    </i>
    <i>
      <x v="7314"/>
      <x v="567"/>
    </i>
    <i>
      <x v="7316"/>
      <x v="2177"/>
    </i>
    <i>
      <x v="7323"/>
      <x v="568"/>
    </i>
    <i>
      <x v="7327"/>
      <x v="2203"/>
    </i>
    <i>
      <x v="7329"/>
      <x v="2176"/>
    </i>
    <i>
      <x v="7331"/>
      <x v="1948"/>
    </i>
    <i>
      <x v="7332"/>
      <x v="2165"/>
    </i>
    <i>
      <x v="7333"/>
      <x v="2205"/>
    </i>
    <i>
      <x v="7334"/>
      <x v="2166"/>
    </i>
    <i>
      <x v="7335"/>
      <x v="1708"/>
    </i>
    <i>
      <x v="7336"/>
      <x v="166"/>
    </i>
    <i>
      <x v="7337"/>
      <x v="2177"/>
    </i>
    <i>
      <x v="7338"/>
      <x v="2182"/>
    </i>
    <i>
      <x v="7339"/>
      <x v="2206"/>
    </i>
    <i>
      <x v="7340"/>
      <x v="2168"/>
    </i>
    <i>
      <x v="7341"/>
      <x v="2207"/>
    </i>
    <i>
      <x v="7342"/>
      <x v="2196"/>
    </i>
    <i>
      <x v="7343"/>
      <x v="2181"/>
    </i>
    <i>
      <x v="7344"/>
      <x v="2184"/>
    </i>
    <i>
      <x v="7345"/>
      <x v="1903"/>
    </i>
    <i>
      <x v="7346"/>
      <x v="2065"/>
    </i>
    <i>
      <x v="7347"/>
      <x v="664"/>
    </i>
    <i>
      <x v="7348"/>
      <x v="1954"/>
    </i>
    <i>
      <x v="7349"/>
      <x v="257"/>
    </i>
    <i>
      <x v="7352"/>
      <x v="24"/>
    </i>
    <i>
      <x v="7353"/>
      <x v="2166"/>
    </i>
    <i>
      <x v="7355"/>
      <x v="2164"/>
    </i>
    <i>
      <x v="7356"/>
      <x v="2163"/>
    </i>
    <i>
      <x v="7358"/>
      <x v="2124"/>
    </i>
    <i>
      <x v="7360"/>
      <x v="567"/>
    </i>
    <i>
      <x v="7361"/>
      <x v="871"/>
    </i>
    <i>
      <x v="7363"/>
      <x v="2126"/>
    </i>
    <i>
      <x v="7365"/>
      <x v="1683"/>
    </i>
    <i>
      <x v="7366"/>
      <x v="2181"/>
    </i>
    <i>
      <x v="7369"/>
      <x v="2177"/>
    </i>
    <i>
      <x v="7370"/>
      <x v="2184"/>
    </i>
    <i>
      <x v="7371"/>
      <x v="2182"/>
    </i>
    <i>
      <x v="7372"/>
      <x v="2152"/>
    </i>
    <i>
      <x v="7376"/>
      <x v="2172"/>
    </i>
    <i>
      <x v="7377"/>
      <x v="1858"/>
    </i>
    <i>
      <x v="7378"/>
      <x v="1948"/>
    </i>
    <i>
      <x v="7379"/>
      <x v="623"/>
    </i>
    <i>
      <x v="7380"/>
      <x v="1903"/>
    </i>
    <i>
      <x v="7381"/>
      <x v="2210"/>
    </i>
    <i>
      <x v="7384"/>
      <x v="713"/>
    </i>
    <i>
      <x v="7385"/>
      <x v="2177"/>
    </i>
    <i>
      <x v="7386"/>
      <x v="701"/>
    </i>
    <i>
      <x v="7387"/>
      <x v="696"/>
    </i>
    <i>
      <x v="7388"/>
      <x v="2168"/>
    </i>
    <i>
      <x v="7389"/>
      <x v="702"/>
    </i>
    <i>
      <x v="7390"/>
      <x v="1903"/>
    </i>
    <i>
      <x v="7392"/>
      <x v="192"/>
    </i>
    <i>
      <x v="7393"/>
      <x v="144"/>
    </i>
    <i>
      <x v="7394"/>
      <x v="229"/>
    </i>
    <i>
      <x v="7395"/>
      <x v="2166"/>
    </i>
    <i>
      <x v="7398"/>
      <x v="2165"/>
    </i>
    <i>
      <x v="7399"/>
      <x v="1987"/>
    </i>
    <i>
      <x v="7400"/>
      <x v="1821"/>
    </i>
    <i>
      <x v="7404"/>
      <x v="2191"/>
    </i>
    <i>
      <x v="7405"/>
      <x v="2196"/>
    </i>
    <i>
      <x v="7408"/>
      <x v="2177"/>
    </i>
    <i>
      <x v="7409"/>
      <x v="567"/>
    </i>
    <i>
      <x v="7411"/>
      <x v="2182"/>
    </i>
    <i>
      <x v="7412"/>
      <x v="568"/>
    </i>
    <i>
      <x v="7413"/>
      <x v="2176"/>
    </i>
    <i>
      <x v="7415"/>
      <x v="2124"/>
    </i>
    <i>
      <x v="7416"/>
      <x v="2181"/>
    </i>
    <i>
      <x v="7421"/>
      <x v="2184"/>
    </i>
    <i>
      <x v="7423"/>
      <x v="871"/>
    </i>
    <i>
      <x v="7429"/>
      <x v="1948"/>
    </i>
    <i>
      <x v="7430"/>
      <x v="623"/>
    </i>
    <i>
      <x v="7431"/>
      <x v="2135"/>
    </i>
    <i>
      <x v="7432"/>
      <x v="1903"/>
    </i>
    <i>
      <x v="7433"/>
      <x v="2165"/>
    </i>
    <i>
      <x v="7434"/>
      <x v="2121"/>
    </i>
    <i>
      <x v="7435"/>
      <x v="1919"/>
    </i>
    <i>
      <x v="7436"/>
      <x v="2042"/>
    </i>
    <i>
      <x v="7437"/>
      <x v="2166"/>
    </i>
    <i>
      <x v="7438"/>
      <x v="2215"/>
    </i>
    <i>
      <x v="7439"/>
      <x v="1957"/>
    </i>
    <i>
      <x v="7440"/>
      <x v="2170"/>
    </i>
    <i>
      <x v="7441"/>
      <x v="2182"/>
    </i>
    <i>
      <x v="7442"/>
      <x v="568"/>
    </i>
    <i>
      <x v="7443"/>
      <x v="2173"/>
    </i>
    <i>
      <x v="7444"/>
      <x v="2181"/>
    </i>
    <i>
      <x v="7445"/>
      <x v="1683"/>
    </i>
    <i>
      <x v="7446"/>
      <x v="2174"/>
    </i>
    <i>
      <x v="7447"/>
      <x v="2156"/>
    </i>
    <i>
      <x v="7448"/>
      <x v="2202"/>
    </i>
    <i>
      <x v="7449"/>
      <x v="2171"/>
    </i>
    <i>
      <x v="7450"/>
      <x v="567"/>
    </i>
    <i>
      <x v="7452"/>
      <x v="2167"/>
    </i>
    <i>
      <x v="7453"/>
      <x v="2175"/>
    </i>
    <i>
      <x v="7454"/>
      <x v="1794"/>
    </i>
    <i>
      <x v="7455"/>
      <x v="2196"/>
    </i>
    <i>
      <x v="7456"/>
      <x v="2155"/>
    </i>
    <i>
      <x v="7457"/>
      <x v="2200"/>
    </i>
    <i>
      <x v="7459"/>
      <x v="2184"/>
    </i>
    <i>
      <x v="7460"/>
      <x v="423"/>
    </i>
    <i>
      <x v="7461"/>
      <x v="422"/>
    </i>
    <i>
      <x v="7462"/>
      <x v="2216"/>
    </i>
    <i>
      <x v="7463"/>
      <x v="1903"/>
    </i>
    <i>
      <x v="7464"/>
      <x v="1948"/>
    </i>
    <i>
      <x v="7466"/>
      <x v="2166"/>
    </i>
    <i>
      <x v="7467"/>
      <x v="1431"/>
    </i>
    <i>
      <x v="7470"/>
      <x v="2205"/>
    </i>
    <i>
      <x v="7472"/>
      <x v="2165"/>
    </i>
    <i>
      <x v="7473"/>
      <x v="2179"/>
    </i>
    <i>
      <x v="7474"/>
      <x v="2177"/>
    </i>
    <i>
      <x v="7475"/>
      <x v="2217"/>
    </i>
    <i>
      <x v="7476"/>
      <x v="2184"/>
    </i>
    <i>
      <x v="7477"/>
      <x v="2174"/>
    </i>
    <i>
      <x v="7478"/>
      <x v="2196"/>
    </i>
    <i>
      <x v="7481"/>
      <x v="2181"/>
    </i>
    <i>
      <x v="7482"/>
      <x v="2176"/>
    </i>
    <i>
      <x v="7484"/>
      <x v="2182"/>
    </i>
    <i>
      <x v="7485"/>
      <x v="2171"/>
    </i>
    <i>
      <x v="7489"/>
      <x v="2121"/>
    </i>
    <i>
      <x v="7490"/>
      <x v="2163"/>
    </i>
    <i>
      <x v="7493"/>
      <x v="2164"/>
    </i>
    <i>
      <x v="7509"/>
      <x v="2135"/>
    </i>
    <i>
      <x v="7510"/>
      <x v="1903"/>
    </i>
    <i>
      <x v="7511"/>
      <x v="44"/>
    </i>
    <i>
      <x v="7512"/>
      <x v="47"/>
    </i>
    <i>
      <x v="7513"/>
      <x v="70"/>
    </i>
    <i>
      <x v="7514"/>
      <x v="563"/>
    </i>
    <i>
      <x v="7515"/>
      <x v="564"/>
    </i>
    <i>
      <x v="7516"/>
      <x v="2218"/>
    </i>
    <i>
      <x v="7517"/>
      <x v="566"/>
    </i>
    <i>
      <x v="7518"/>
      <x v="2219"/>
    </i>
    <i>
      <x v="7519"/>
      <x v="24"/>
    </i>
    <i>
      <x v="7520"/>
      <x v="1920"/>
    </i>
    <i>
      <x v="7521"/>
      <x v="2220"/>
    </i>
    <i>
      <x v="7522"/>
      <x v="166"/>
    </i>
    <i>
      <x v="7523"/>
      <x v="2221"/>
    </i>
    <i>
      <x v="7524"/>
      <x v="2222"/>
    </i>
    <i>
      <x v="7525"/>
      <x v="2223"/>
    </i>
    <i>
      <x v="7526"/>
      <x v="2224"/>
    </i>
    <i>
      <x v="7527"/>
      <x v="2203"/>
    </i>
    <i>
      <x v="7528"/>
      <x v="1683"/>
    </i>
    <i>
      <x v="7530"/>
      <x v="1504"/>
    </i>
    <i>
      <x v="7531"/>
      <x v="1502"/>
    </i>
    <i>
      <x v="7532"/>
      <x v="2193"/>
    </i>
    <i>
      <x v="7534"/>
      <x v="2226"/>
    </i>
    <i>
      <x v="7535"/>
      <x v="2226"/>
    </i>
    <i>
      <x v="7536"/>
      <x v="2226"/>
    </i>
    <i>
      <x v="7537"/>
      <x v="1780"/>
    </i>
    <i>
      <x v="7538"/>
      <x v="239"/>
    </i>
    <i>
      <x v="7539"/>
      <x v="353"/>
    </i>
    <i>
      <x v="7540"/>
      <x v="495"/>
    </i>
    <i>
      <x v="7544"/>
      <x v="105"/>
    </i>
    <i>
      <x v="7545"/>
      <x v="108"/>
    </i>
    <i>
      <x v="7549"/>
      <x v="564"/>
    </i>
    <i>
      <x v="7550"/>
      <x v="2218"/>
    </i>
    <i>
      <x v="7551"/>
      <x v="566"/>
    </i>
    <i>
      <x v="7552"/>
      <x v="2227"/>
    </i>
    <i>
      <x v="7553"/>
      <x v="2228"/>
    </i>
    <i>
      <x v="7554"/>
      <x v="2228"/>
    </i>
    <i>
      <x v="7555"/>
      <x v="2229"/>
    </i>
    <i>
      <x v="7556"/>
      <x v="2229"/>
    </i>
    <i>
      <x v="7557"/>
      <x v="1920"/>
    </i>
    <i>
      <x v="7558"/>
      <x v="2119"/>
    </i>
    <i>
      <x v="7559"/>
      <x v="2231"/>
    </i>
    <i>
      <x v="7560"/>
      <x v="2232"/>
    </i>
    <i>
      <x v="7561"/>
      <x v="1683"/>
    </i>
    <i>
      <x v="7564"/>
      <x v="1502"/>
    </i>
    <i>
      <x v="7565"/>
      <x v="1082"/>
    </i>
    <i>
      <x v="7566"/>
      <x v="2235"/>
    </i>
    <i>
      <x v="7567"/>
      <x v="2226"/>
    </i>
    <i>
      <x v="7568"/>
      <x v="2226"/>
    </i>
    <i>
      <x v="7570"/>
      <x v="166"/>
    </i>
    <i>
      <x v="7572"/>
      <x v="567"/>
    </i>
    <i>
      <x v="7573"/>
      <x v="568"/>
    </i>
    <i>
      <x v="7575"/>
      <x v="1654"/>
    </i>
    <i>
      <x v="7576"/>
      <x v="1654"/>
    </i>
    <i>
      <x v="7577"/>
      <x v="1714"/>
    </i>
    <i>
      <x v="7578"/>
      <x v="1714"/>
    </i>
    <i>
      <x v="7579"/>
      <x v="1664"/>
    </i>
    <i>
      <x v="7580"/>
      <x v="1664"/>
    </i>
    <i>
      <x v="7581"/>
      <x v="1698"/>
    </i>
    <i>
      <x v="7582"/>
      <x v="1699"/>
    </i>
    <i>
      <x v="7583"/>
      <x v="1717"/>
    </i>
    <i>
      <x v="7585"/>
      <x v="2225"/>
    </i>
    <i>
      <x v="7586"/>
      <x v="2238"/>
    </i>
    <i>
      <x v="7587"/>
      <x v="1892"/>
    </i>
    <i>
      <x v="7592"/>
      <x v="268"/>
    </i>
    <i>
      <x v="7600"/>
      <x v="2240"/>
    </i>
    <i>
      <x v="7601"/>
      <x v="314"/>
    </i>
    <i>
      <x v="7602"/>
      <x v="314"/>
    </i>
    <i>
      <x v="7603"/>
      <x v="25"/>
    </i>
    <i>
      <x v="7607"/>
      <x v="2221"/>
    </i>
    <i>
      <x v="7609"/>
      <x v="2172"/>
    </i>
    <i>
      <x v="7610"/>
      <x v="2222"/>
    </i>
    <i>
      <x v="7611"/>
      <x v="2223"/>
    </i>
    <i>
      <x v="7612"/>
      <x v="2131"/>
    </i>
    <i>
      <x v="7613"/>
      <x v="2130"/>
    </i>
    <i>
      <x v="7614"/>
      <x v="2048"/>
    </i>
    <i>
      <x v="7615"/>
      <x v="2133"/>
    </i>
    <i>
      <x v="7616"/>
      <x v="2126"/>
    </i>
    <i>
      <x v="7617"/>
      <x v="2122"/>
    </i>
    <i>
      <x v="7618"/>
      <x v="2224"/>
    </i>
    <i>
      <x v="7619"/>
      <x v="2054"/>
    </i>
    <i>
      <x v="7621"/>
      <x v="166"/>
    </i>
    <i>
      <x v="7623"/>
      <x v="1683"/>
    </i>
    <i>
      <x v="7625"/>
      <x v="2225"/>
    </i>
    <i>
      <x v="7626"/>
      <x v="789"/>
    </i>
    <i>
      <x v="7628"/>
      <x v="623"/>
    </i>
    <i>
      <x v="7629"/>
      <x v="314"/>
    </i>
    <i>
      <x v="7630"/>
      <x v="2221"/>
    </i>
    <i>
      <x v="7631"/>
      <x v="2235"/>
    </i>
    <i>
      <x v="7632"/>
      <x v="2203"/>
    </i>
    <i>
      <x v="7633"/>
      <x v="1683"/>
    </i>
    <i>
      <x v="7634"/>
      <x v="1502"/>
    </i>
    <i>
      <x v="7635"/>
      <x v="1082"/>
    </i>
    <i>
      <x v="7636"/>
      <x v="2225"/>
    </i>
    <i>
      <x v="7637"/>
      <x v="2238"/>
    </i>
    <i>
      <x v="7638"/>
      <x v="2242"/>
    </i>
    <i>
      <x v="7639"/>
      <x v="2242"/>
    </i>
    <i>
      <x v="7642"/>
      <x v="2244"/>
    </i>
    <i>
      <x v="7643"/>
      <x v="268"/>
    </i>
    <i>
      <x v="7644"/>
      <x v="1948"/>
    </i>
    <i>
      <x v="7645"/>
      <x v="2240"/>
    </i>
    <i>
      <x v="7646"/>
      <x v="1"/>
    </i>
    <i>
      <x v="7647"/>
      <x v="1920"/>
    </i>
    <i>
      <x v="7649"/>
      <x v="2226"/>
    </i>
    <i>
      <x v="7650"/>
      <x v="2226"/>
    </i>
    <i>
      <x v="7651"/>
      <x v="166"/>
    </i>
    <i>
      <x v="7652"/>
      <x v="568"/>
    </i>
    <i>
      <x v="7653"/>
      <x v="1683"/>
    </i>
    <i>
      <x v="7654"/>
      <x v="2225"/>
    </i>
    <i>
      <x v="7656"/>
      <x v="2202"/>
    </i>
    <i>
      <x v="7657"/>
      <x v="1892"/>
    </i>
    <i>
      <x v="7658"/>
      <x v="2240"/>
    </i>
    <i>
      <x v="7659"/>
      <x v="166"/>
    </i>
    <i>
      <x v="7660"/>
      <x v="1683"/>
    </i>
    <i>
      <x v="7661"/>
      <x v="1683"/>
    </i>
    <i>
      <x v="7662"/>
      <x v="1502"/>
    </i>
    <i>
      <x v="7663"/>
      <x v="1082"/>
    </i>
    <i>
      <x v="7664"/>
      <x v="1948"/>
    </i>
    <i>
      <x v="7666"/>
      <x v="495"/>
    </i>
    <i>
      <x v="7667"/>
      <x v="1707"/>
    </i>
    <i>
      <x v="7668"/>
      <x v="1047"/>
    </i>
    <i>
      <x v="7670"/>
      <x v="2221"/>
    </i>
    <i>
      <x v="7672"/>
      <x v="2203"/>
    </i>
    <i>
      <x v="7674"/>
      <x v="166"/>
    </i>
    <i>
      <x v="7678"/>
      <x v="2237"/>
    </i>
    <i>
      <x v="7680"/>
      <x v="2225"/>
    </i>
    <i>
      <x v="7681"/>
      <x v="1892"/>
    </i>
    <i>
      <x v="7683"/>
      <x v="356"/>
    </i>
    <i>
      <x v="7684"/>
      <x v="362"/>
    </i>
    <i>
      <x v="7686"/>
      <x v="1532"/>
    </i>
    <i>
      <x v="7687"/>
      <x v="2011"/>
    </i>
    <i>
      <x v="7688"/>
      <x v="465"/>
    </i>
    <i>
      <x v="7692"/>
      <x v="1556"/>
    </i>
    <i>
      <x v="7693"/>
      <x v="269"/>
    </i>
    <i>
      <x v="7694"/>
      <x v="2220"/>
    </i>
    <i>
      <x v="7695"/>
      <x v="52"/>
    </i>
    <i>
      <x v="7696"/>
      <x v="2218"/>
    </i>
    <i>
      <x v="7697"/>
      <x v="2227"/>
    </i>
    <i>
      <x v="7698"/>
      <x v="2219"/>
    </i>
    <i>
      <x v="7699"/>
      <x v="1920"/>
    </i>
    <i>
      <x v="7701"/>
      <x v="2201"/>
    </i>
    <i>
      <x v="7702"/>
      <x v="2221"/>
    </i>
    <i>
      <x v="7703"/>
      <x v="2235"/>
    </i>
    <i>
      <x v="7704"/>
      <x v="2177"/>
    </i>
    <i>
      <x v="7705"/>
      <x v="2193"/>
    </i>
    <i>
      <x v="7706"/>
      <x v="2176"/>
    </i>
    <i>
      <x v="7707"/>
      <x v="464"/>
    </i>
    <i>
      <x v="7708"/>
      <x v="2238"/>
    </i>
    <i>
      <x v="7709"/>
      <x v="1892"/>
    </i>
    <i>
      <x v="7710"/>
      <x v="2240"/>
    </i>
    <i>
      <x v="7711"/>
      <x v="314"/>
    </i>
    <i>
      <x v="7712"/>
      <x v="1920"/>
    </i>
    <i>
      <x v="7713"/>
      <x v="2226"/>
    </i>
    <i>
      <x v="7715"/>
      <x v="2226"/>
    </i>
    <i>
      <x v="7717"/>
      <x v="2168"/>
    </i>
    <i>
      <x v="7718"/>
      <x v="2168"/>
    </i>
    <i>
      <x v="7719"/>
      <x v="2233"/>
    </i>
    <i>
      <x v="7722"/>
      <x v="2253"/>
    </i>
    <i>
      <x v="7723"/>
      <x v="2193"/>
    </i>
    <i>
      <x v="7725"/>
      <x v="2225"/>
    </i>
    <i>
      <x v="7726"/>
      <x v="1892"/>
    </i>
    <i>
      <x v="7727"/>
      <x v="268"/>
    </i>
    <i>
      <x v="7728"/>
      <x v="2254"/>
    </i>
    <i>
      <x v="7729"/>
      <x v="2254"/>
    </i>
    <i>
      <x v="7730"/>
      <x v="623"/>
    </i>
    <i>
      <x v="7731"/>
      <x v="929"/>
    </i>
    <i>
      <x v="7733"/>
      <x v="232"/>
    </i>
    <i>
      <x v="7734"/>
      <x v="233"/>
    </i>
    <i>
      <x v="7735"/>
      <x v="386"/>
    </i>
    <i>
      <x v="7736"/>
      <x v="230"/>
    </i>
    <i>
      <x v="7737"/>
      <x v="2228"/>
    </i>
    <i>
      <x v="7738"/>
      <x v="2229"/>
    </i>
    <i>
      <x v="7739"/>
      <x v="1920"/>
    </i>
    <i>
      <x v="7740"/>
      <x v="2226"/>
    </i>
    <i>
      <x v="7742"/>
      <x v="166"/>
    </i>
    <i>
      <x v="7743"/>
      <x v="1502"/>
    </i>
    <i>
      <x v="7745"/>
      <x v="623"/>
    </i>
    <i>
      <x v="7746"/>
      <x v="2255"/>
    </i>
    <i>
      <x v="7747"/>
      <x v="2255"/>
    </i>
    <i>
      <x v="7748"/>
      <x v="2240"/>
    </i>
    <i>
      <x v="7749"/>
      <x v="359"/>
    </i>
    <i>
      <x v="7750"/>
      <x v="314"/>
    </i>
    <i>
      <x v="7751"/>
      <x v="314"/>
    </i>
    <i>
      <x v="7752"/>
      <x v="2256"/>
    </i>
    <i>
      <x v="7753"/>
      <x v="2231"/>
    </i>
    <i>
      <x v="7754"/>
      <x v="2230"/>
    </i>
    <i>
      <x v="7755"/>
      <x v="1821"/>
    </i>
    <i>
      <x v="7756"/>
      <x v="493"/>
    </i>
    <i>
      <x v="7757"/>
      <x v="2257"/>
    </i>
    <i>
      <x v="7758"/>
      <x v="2258"/>
    </i>
    <i>
      <x v="7759"/>
      <x v="2124"/>
    </i>
    <i>
      <x v="7760"/>
      <x v="1683"/>
    </i>
    <i>
      <x v="7761"/>
      <x v="2237"/>
    </i>
    <i>
      <x v="7762"/>
      <x v="2203"/>
    </i>
    <i>
      <x v="7763"/>
      <x v="2259"/>
    </i>
    <i>
      <x v="7764"/>
      <x v="2260"/>
    </i>
    <i>
      <x v="7765"/>
      <x v="2238"/>
    </i>
    <i>
      <x v="7766"/>
      <x v="2179"/>
    </i>
    <i>
      <x v="7767"/>
      <x v="722"/>
    </i>
    <i>
      <x v="7768"/>
      <x v="1502"/>
    </i>
    <i>
      <x v="7769"/>
      <x v="2261"/>
    </i>
    <i>
      <x v="7770"/>
      <x v="2262"/>
    </i>
    <i>
      <x v="7771"/>
      <x v="623"/>
    </i>
    <i>
      <x v="7772"/>
      <x v="623"/>
    </i>
    <i>
      <x v="7773"/>
      <x v="1753"/>
    </i>
    <i>
      <x v="7774"/>
      <x v="1748"/>
    </i>
    <i>
      <x v="7775"/>
      <x v="2190"/>
    </i>
    <i>
      <x v="7776"/>
      <x v="2263"/>
    </i>
    <i>
      <x v="7777"/>
      <x v="2264"/>
    </i>
    <i>
      <x v="7778"/>
      <x v="2189"/>
    </i>
    <i>
      <x v="7779"/>
      <x v="2265"/>
    </i>
    <i>
      <x v="7780"/>
      <x v="2136"/>
    </i>
    <i>
      <x v="7781"/>
      <x v="2266"/>
    </i>
    <i>
      <x v="7782"/>
      <x v="183"/>
    </i>
    <i>
      <x v="7783"/>
      <x v="2267"/>
    </i>
    <i>
      <x v="7784"/>
      <x v="1913"/>
    </i>
    <i>
      <x v="7785"/>
      <x v="359"/>
    </i>
    <i>
      <x v="7786"/>
      <x v="2268"/>
    </i>
    <i>
      <x v="7787"/>
      <x v="2220"/>
    </i>
    <i>
      <x v="7788"/>
      <x v="52"/>
    </i>
    <i>
      <x v="7789"/>
      <x v="52"/>
    </i>
    <i>
      <x v="7790"/>
      <x v="2269"/>
    </i>
    <i>
      <x v="7791"/>
      <x v="2220"/>
    </i>
    <i>
      <x v="7792"/>
      <x v="2256"/>
    </i>
    <i>
      <x v="7793"/>
      <x v="476"/>
    </i>
    <i>
      <x v="7794"/>
      <x v="2270"/>
    </i>
    <i>
      <x v="7795"/>
      <x v="2270"/>
    </i>
    <i>
      <x v="7796"/>
      <x v="2271"/>
    </i>
    <i>
      <x v="7797"/>
      <x v="2170"/>
    </i>
    <i>
      <x v="7798"/>
      <x v="2259"/>
    </i>
    <i>
      <x v="7799"/>
      <x v="2261"/>
    </i>
    <i>
      <x v="7800"/>
      <x v="2272"/>
    </i>
    <i>
      <x v="7801"/>
      <x v="2046"/>
    </i>
    <i>
      <x v="7802"/>
      <x v="2260"/>
    </i>
    <i>
      <x v="7803"/>
      <x v="2258"/>
    </i>
    <i>
      <x v="7804"/>
      <x v="2124"/>
    </i>
    <i>
      <x v="7805"/>
      <x v="2257"/>
    </i>
    <i>
      <x v="7806"/>
      <x v="1502"/>
    </i>
    <i>
      <x v="7807"/>
      <x v="2203"/>
    </i>
    <i>
      <x v="7808"/>
      <x v="2179"/>
    </i>
    <i>
      <x v="7809"/>
      <x v="1683"/>
    </i>
    <i>
      <x v="7810"/>
      <x v="1504"/>
    </i>
    <i>
      <x v="7811"/>
      <x v="2260"/>
    </i>
    <i>
      <x v="7812"/>
      <x v="2226"/>
    </i>
    <i>
      <x v="7813"/>
      <x v="2203"/>
    </i>
    <i>
      <x v="7814"/>
      <x v="2203"/>
    </i>
    <i>
      <x v="7815"/>
      <x v="2273"/>
    </i>
    <i>
      <x v="7816"/>
      <x v="2221"/>
    </i>
    <i>
      <x v="7817"/>
      <x v="2259"/>
    </i>
    <i>
      <x v="7818"/>
      <x v="2272"/>
    </i>
    <i>
      <x v="7819"/>
      <x v="2221"/>
    </i>
    <i>
      <x v="7820"/>
      <x v="2257"/>
    </i>
    <i>
      <x v="7821"/>
      <x v="2261"/>
    </i>
    <i>
      <x v="7822"/>
      <x v="493"/>
    </i>
    <i>
      <x v="7823"/>
      <x v="334"/>
    </i>
    <i>
      <x v="7824"/>
      <x v="2274"/>
    </i>
    <i>
      <x v="7825"/>
      <x v="2275"/>
    </i>
    <i>
      <x v="7826"/>
      <x v="268"/>
    </i>
    <i>
      <x v="7827"/>
      <x v="272"/>
    </i>
    <i>
      <x v="7828"/>
      <x v="268"/>
    </i>
    <i>
      <x v="7829"/>
      <x v="190"/>
    </i>
    <i>
      <x v="7830"/>
      <x v="2067"/>
    </i>
    <i>
      <x v="7831"/>
      <x v="2276"/>
    </i>
    <i>
      <x v="7832"/>
      <x v="2277"/>
    </i>
    <i>
      <x v="7833"/>
      <x v="2278"/>
    </i>
    <i>
      <x v="7834"/>
      <x v="1814"/>
    </i>
    <i>
      <x v="7835"/>
      <x v="451"/>
    </i>
    <i>
      <x v="7836"/>
      <x v="320"/>
    </i>
    <i>
      <x v="7837"/>
      <x v="2228"/>
    </i>
    <i>
      <x v="7838"/>
      <x v="1"/>
    </i>
    <i>
      <x v="7839"/>
      <x v="2229"/>
    </i>
    <i>
      <x v="7840"/>
      <x v="2279"/>
    </i>
    <i>
      <x v="7841"/>
      <x v="1683"/>
    </i>
    <i>
      <x v="7842"/>
      <x v="2179"/>
    </i>
    <i>
      <x v="7843"/>
      <x v="1683"/>
    </i>
    <i>
      <x v="7844"/>
      <x v="1502"/>
    </i>
    <i>
      <x v="7845"/>
      <x v="1504"/>
    </i>
    <i>
      <x v="7846"/>
      <x v="1082"/>
    </i>
    <i>
      <x v="7847"/>
      <x v="2203"/>
    </i>
    <i>
      <x v="7848"/>
      <x v="560"/>
    </i>
    <i>
      <x v="7849"/>
      <x v="1948"/>
    </i>
    <i>
      <x v="7850"/>
      <x v="2011"/>
    </i>
    <i>
      <x v="7851"/>
      <x v="2280"/>
    </i>
    <i>
      <x v="7852"/>
      <x v="359"/>
    </i>
    <i>
      <x v="7853"/>
      <x v="495"/>
    </i>
    <i>
      <x v="7854"/>
      <x v="2229"/>
    </i>
    <i>
      <x v="7855"/>
      <x v="2232"/>
    </i>
    <i>
      <x v="7856"/>
      <x v="2230"/>
    </i>
    <i>
      <x v="7857"/>
      <x v="2228"/>
    </i>
    <i>
      <x v="7858"/>
      <x v="2231"/>
    </i>
    <i>
      <x v="7859"/>
      <x v="2179"/>
    </i>
    <i>
      <x v="7860"/>
      <x v="2281"/>
    </i>
    <i>
      <x v="7861"/>
      <x v="2257"/>
    </i>
    <i>
      <x v="7862"/>
      <x v="493"/>
    </i>
    <i>
      <x v="7863"/>
      <x v="1504"/>
    </i>
    <i>
      <x v="7864"/>
      <x v="2279"/>
    </i>
    <i>
      <x v="7865"/>
      <x v="2170"/>
    </i>
    <i>
      <x v="7866"/>
      <x v="2236"/>
    </i>
    <i>
      <x v="7867"/>
      <x v="2260"/>
    </i>
    <i>
      <x v="7868"/>
      <x v="722"/>
    </i>
    <i>
      <x v="7869"/>
      <x v="2203"/>
    </i>
    <i>
      <x v="7870"/>
      <x v="2258"/>
    </i>
    <i>
      <x v="7871"/>
      <x v="2124"/>
    </i>
    <i>
      <x v="7872"/>
      <x v="1502"/>
    </i>
    <i>
      <x v="7873"/>
      <x v="385"/>
    </i>
    <i>
      <x v="7874"/>
      <x v="2239"/>
    </i>
    <i>
      <x v="7875"/>
      <x v="2261"/>
    </i>
    <i>
      <x v="7876"/>
      <x v="1683"/>
    </i>
    <i>
      <x v="7877"/>
      <x v="2282"/>
    </i>
    <i>
      <x v="7878"/>
      <x v="2011"/>
    </i>
    <i>
      <x v="7879"/>
      <x v="1814"/>
    </i>
    <i>
      <x v="7880"/>
      <x v="1487"/>
    </i>
    <i>
      <x v="7881"/>
      <x v="1532"/>
    </i>
    <i>
      <x v="7882"/>
      <x v="1814"/>
    </i>
    <i>
      <x v="7883"/>
      <x v="795"/>
    </i>
    <i>
      <x v="7884"/>
      <x v="1812"/>
    </i>
    <i>
      <x v="7885"/>
      <x v="1511"/>
    </i>
    <i>
      <x v="7886"/>
      <x v="1871"/>
    </i>
    <i>
      <x v="7887"/>
      <x v="190"/>
    </i>
    <i>
      <x v="7888"/>
      <x v="1174"/>
    </i>
    <i>
      <x v="7889"/>
      <x v="353"/>
    </i>
    <i>
      <x v="7890"/>
      <x v="359"/>
    </i>
    <i>
      <x v="7891"/>
      <x v="2255"/>
    </i>
    <i>
      <x v="7892"/>
      <x v="2255"/>
    </i>
    <i>
      <x v="7893"/>
      <x v="2231"/>
    </i>
    <i>
      <x v="7894"/>
      <x v="2230"/>
    </i>
    <i>
      <x v="7895"/>
      <x v="2203"/>
    </i>
    <i>
      <x v="7896"/>
      <x v="2203"/>
    </i>
    <i>
      <x v="7897"/>
      <x v="2170"/>
    </i>
    <i>
      <x v="7898"/>
      <x v="1683"/>
    </i>
    <i>
      <x v="7899"/>
      <x v="2226"/>
    </i>
    <i>
      <x v="7900"/>
      <x v="464"/>
    </i>
    <i>
      <x v="7901"/>
      <x v="2179"/>
    </i>
    <i>
      <x v="7902"/>
      <x v="2197"/>
    </i>
    <i>
      <x v="7903"/>
      <x v="2124"/>
    </i>
    <i>
      <x v="7904"/>
      <x v="2193"/>
    </i>
    <i>
      <x v="7905"/>
      <x v="2258"/>
    </i>
    <i>
      <x v="7906"/>
      <x v="2221"/>
    </i>
    <i>
      <x v="7907"/>
      <x v="2224"/>
    </i>
    <i>
      <x v="7908"/>
      <x v="2222"/>
    </i>
    <i>
      <x v="7909"/>
      <x v="2223"/>
    </i>
    <i>
      <x v="7910"/>
      <x v="272"/>
    </i>
    <i>
      <x v="7911"/>
      <x v="1862"/>
    </i>
    <i>
      <x v="7912"/>
      <x v="49"/>
    </i>
    <i>
      <x v="7913"/>
      <x v="2270"/>
    </i>
    <i>
      <x v="7914"/>
      <x v="2231"/>
    </i>
    <i>
      <x v="7915"/>
      <x v="2179"/>
    </i>
    <i>
      <x v="7916"/>
      <x v="2203"/>
    </i>
    <i>
      <x v="7917"/>
      <x v="2124"/>
    </i>
    <i>
      <x v="7918"/>
      <x v="1745"/>
    </i>
    <i>
      <x v="7919"/>
      <x v="353"/>
    </i>
    <i>
      <x v="7920"/>
      <x v="1913"/>
    </i>
    <i>
      <x v="7921"/>
      <x v="314"/>
    </i>
    <i>
      <x v="7922"/>
      <x v="314"/>
    </i>
    <i>
      <x v="7923"/>
      <x v="51"/>
    </i>
    <i>
      <x v="7924"/>
      <x v="2232"/>
    </i>
    <i>
      <x v="7925"/>
      <x v="2270"/>
    </i>
    <i>
      <x v="7926"/>
      <x v="2256"/>
    </i>
    <i>
      <x v="7927"/>
      <x v="2229"/>
    </i>
    <i>
      <x v="7928"/>
      <x v="2231"/>
    </i>
    <i>
      <x v="7929"/>
      <x v="2228"/>
    </i>
    <i>
      <x v="7930"/>
      <x v="2230"/>
    </i>
    <i>
      <x v="7931"/>
      <x v="2203"/>
    </i>
    <i>
      <x v="7932"/>
      <x v="1683"/>
    </i>
    <i>
      <x v="7933"/>
      <x v="1504"/>
    </i>
    <i>
      <x v="7934"/>
      <x v="2260"/>
    </i>
    <i>
      <x v="7935"/>
      <x v="2279"/>
    </i>
    <i>
      <x v="7936"/>
      <x v="2261"/>
    </i>
    <i>
      <x v="7937"/>
      <x v="2257"/>
    </i>
    <i>
      <x v="7938"/>
      <x v="2179"/>
    </i>
    <i>
      <x v="7939"/>
      <x v="2170"/>
    </i>
    <i>
      <x v="7940"/>
      <x v="1502"/>
    </i>
    <i>
      <x v="7941"/>
      <x v="1082"/>
    </i>
    <i>
      <x v="7942"/>
      <x v="2124"/>
    </i>
    <i>
      <x v="7943"/>
      <x v="560"/>
    </i>
    <i>
      <x v="7944"/>
      <x v="353"/>
    </i>
    <i>
      <x v="7945"/>
      <x v="1889"/>
    </i>
    <i>
      <x v="7946"/>
      <x v="1888"/>
    </i>
    <i>
      <x v="7947"/>
      <x v="1363"/>
    </i>
    <i>
      <x v="7948"/>
      <x v="359"/>
    </i>
    <i>
      <x v="7949"/>
      <x v="1364"/>
    </i>
    <i>
      <x v="7950"/>
      <x v="1437"/>
    </i>
    <i>
      <x v="7951"/>
      <x v="1548"/>
    </i>
    <i>
      <x v="7952"/>
      <x v="2230"/>
    </i>
    <i>
      <x v="7953"/>
      <x v="2229"/>
    </i>
    <i>
      <x v="7954"/>
      <x v="2231"/>
    </i>
    <i>
      <x v="7955"/>
      <x v="2232"/>
    </i>
    <i>
      <x v="7956"/>
      <x v="1502"/>
    </i>
    <i>
      <x v="7957"/>
      <x v="2258"/>
    </i>
    <i>
      <x v="7958"/>
      <x v="2179"/>
    </i>
    <i>
      <x v="7959"/>
      <x v="2124"/>
    </i>
    <i>
      <x v="7960"/>
      <x v="1504"/>
    </i>
    <i>
      <x v="7961"/>
      <x v="2271"/>
    </i>
    <i>
      <x v="7962"/>
      <x v="2203"/>
    </i>
    <i>
      <x v="7963"/>
      <x v="1683"/>
    </i>
    <i>
      <x v="7964"/>
      <x v="1082"/>
    </i>
    <i>
      <x v="7965"/>
      <x v="2124"/>
    </i>
    <i>
      <x v="7966"/>
      <x v="493"/>
    </i>
    <i>
      <x v="7967"/>
      <x v="2203"/>
    </i>
    <i>
      <x v="7968"/>
      <x v="722"/>
    </i>
    <i>
      <x v="7969"/>
      <x v="1745"/>
    </i>
    <i>
      <x v="7970"/>
      <x v="185"/>
    </i>
    <i>
      <x v="7971"/>
      <x v="1105"/>
    </i>
    <i>
      <x v="7972"/>
      <x v="1174"/>
    </i>
    <i>
      <x v="7973"/>
      <x v="2283"/>
    </i>
    <i>
      <x v="7974"/>
      <x v="359"/>
    </i>
    <i>
      <x v="7975"/>
      <x v="214"/>
    </i>
    <i>
      <x v="7976"/>
      <x v="1913"/>
    </i>
    <i>
      <x v="7977"/>
      <x v="2229"/>
    </i>
    <i>
      <x v="7978"/>
      <x v="2232"/>
    </i>
    <i>
      <x v="7979"/>
      <x v="2231"/>
    </i>
    <i>
      <x v="7980"/>
      <x v="2228"/>
    </i>
    <i>
      <x v="7981"/>
      <x v="1082"/>
    </i>
    <i>
      <x v="7982"/>
      <x v="1502"/>
    </i>
    <i>
      <x v="7983"/>
      <x v="1504"/>
    </i>
    <i>
      <x v="7984"/>
      <x v="1683"/>
    </i>
    <i>
      <x v="7985"/>
      <x v="1683"/>
    </i>
    <i>
      <x v="7986"/>
      <x v="2257"/>
    </i>
    <i>
      <x v="7987"/>
      <x v="2124"/>
    </i>
    <i>
      <x v="7988"/>
      <x v="2260"/>
    </i>
    <i>
      <x v="7989"/>
      <x v="1683"/>
    </i>
    <i>
      <x v="7990"/>
      <x v="2261"/>
    </i>
    <i>
      <x v="7991"/>
      <x v="2240"/>
    </i>
    <i>
      <x v="7992"/>
      <x v="2270"/>
    </i>
    <i>
      <x v="7993"/>
      <x v="2284"/>
    </i>
    <i>
      <x v="7994"/>
      <x v="2179"/>
    </i>
    <i>
      <x v="7995"/>
      <x v="2203"/>
    </i>
    <i>
      <x v="7996"/>
      <x v="2260"/>
    </i>
    <i>
      <x v="7997"/>
      <x v="2261"/>
    </i>
    <i>
      <x v="7998"/>
      <x v="2124"/>
    </i>
    <i>
      <x v="7999"/>
      <x v="2257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7" t="s">
        <v>42</v>
      </c>
      <c r="C2" s="137"/>
      <c r="D2" s="137"/>
      <c r="E2" s="137"/>
      <c r="F2" s="137"/>
      <c r="G2" s="137"/>
      <c r="H2" s="137"/>
      <c r="I2" s="137"/>
      <c r="J2" s="137"/>
      <c r="K2" s="137"/>
    </row>
    <row r="3" spans="2:11" x14ac:dyDescent="0.25">
      <c r="B3" s="137"/>
      <c r="C3" s="137"/>
      <c r="D3" s="137"/>
      <c r="E3" s="137"/>
      <c r="F3" s="137"/>
      <c r="G3" s="137"/>
      <c r="H3" s="137"/>
      <c r="I3" s="137"/>
      <c r="J3" s="137"/>
      <c r="K3" s="137"/>
    </row>
    <row r="4" spans="2:11" x14ac:dyDescent="0.25">
      <c r="B4" s="137"/>
      <c r="C4" s="137"/>
      <c r="D4" s="137"/>
      <c r="E4" s="137"/>
      <c r="F4" s="137"/>
      <c r="G4" s="137"/>
      <c r="H4" s="137"/>
      <c r="I4" s="137"/>
      <c r="J4" s="137"/>
      <c r="K4" s="137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5" t="s">
        <v>21</v>
      </c>
      <c r="C10" s="135"/>
      <c r="D10" s="135"/>
      <c r="E10" s="3"/>
      <c r="F10" s="135" t="s">
        <v>31</v>
      </c>
      <c r="G10" s="135"/>
      <c r="H10" s="135"/>
      <c r="I10" s="135"/>
      <c r="J10" s="135"/>
      <c r="K10" s="135"/>
    </row>
    <row r="11" spans="2:11" x14ac:dyDescent="0.25">
      <c r="B11" s="135" t="s">
        <v>22</v>
      </c>
      <c r="C11" s="135"/>
      <c r="D11" s="135"/>
      <c r="E11" s="3"/>
      <c r="F11" s="135" t="s">
        <v>32</v>
      </c>
      <c r="G11" s="135"/>
      <c r="H11" s="135"/>
      <c r="I11" s="135"/>
      <c r="J11" s="135"/>
      <c r="K11" s="135"/>
    </row>
    <row r="12" spans="2:11" x14ac:dyDescent="0.25">
      <c r="B12" s="135" t="s">
        <v>28</v>
      </c>
      <c r="C12" s="135"/>
      <c r="D12" s="135"/>
      <c r="E12" s="3"/>
      <c r="F12" s="135" t="s">
        <v>34</v>
      </c>
      <c r="G12" s="135"/>
      <c r="H12" s="135"/>
      <c r="I12" s="135"/>
      <c r="J12" s="135"/>
      <c r="K12" s="135"/>
    </row>
    <row r="13" spans="2:11" x14ac:dyDescent="0.25">
      <c r="B13" s="135" t="s">
        <v>11</v>
      </c>
      <c r="C13" s="135"/>
      <c r="D13" s="135"/>
      <c r="E13" s="3"/>
      <c r="F13" s="135" t="s">
        <v>35</v>
      </c>
      <c r="G13" s="135"/>
      <c r="H13" s="135"/>
      <c r="I13" s="135"/>
      <c r="J13" s="135"/>
      <c r="K13" s="135"/>
    </row>
    <row r="14" spans="2:11" x14ac:dyDescent="0.25">
      <c r="B14" s="135" t="s">
        <v>23</v>
      </c>
      <c r="C14" s="135"/>
      <c r="D14" s="135"/>
      <c r="E14" s="3"/>
      <c r="F14" s="135" t="s">
        <v>36</v>
      </c>
      <c r="G14" s="135"/>
      <c r="H14" s="135"/>
      <c r="I14" s="135"/>
      <c r="J14" s="135"/>
      <c r="K14" s="135"/>
    </row>
    <row r="15" spans="2:11" x14ac:dyDescent="0.25">
      <c r="B15" s="135" t="s">
        <v>24</v>
      </c>
      <c r="C15" s="135"/>
      <c r="D15" s="135"/>
      <c r="E15" s="3"/>
      <c r="F15" s="135" t="s">
        <v>38</v>
      </c>
      <c r="G15" s="135"/>
      <c r="H15" s="135"/>
      <c r="I15" s="135"/>
      <c r="J15" s="135"/>
      <c r="K15" s="135"/>
    </row>
    <row r="16" spans="2:11" x14ac:dyDescent="0.25">
      <c r="B16" s="135" t="s">
        <v>25</v>
      </c>
      <c r="C16" s="135"/>
      <c r="D16" s="135"/>
      <c r="E16" s="3"/>
      <c r="F16" s="135" t="s">
        <v>33</v>
      </c>
      <c r="G16" s="135"/>
      <c r="H16" s="135"/>
      <c r="I16" s="135"/>
      <c r="J16" s="135"/>
      <c r="K16" s="135"/>
    </row>
    <row r="17" spans="2:11" x14ac:dyDescent="0.25">
      <c r="B17" s="135" t="s">
        <v>29</v>
      </c>
      <c r="C17" s="135"/>
      <c r="D17" s="135"/>
      <c r="E17" s="3"/>
      <c r="F17" s="135" t="s">
        <v>40</v>
      </c>
      <c r="G17" s="135"/>
      <c r="H17" s="135"/>
      <c r="I17" s="135"/>
      <c r="J17" s="135"/>
      <c r="K17" s="135"/>
    </row>
    <row r="18" spans="2:11" x14ac:dyDescent="0.25">
      <c r="B18" s="135" t="s">
        <v>26</v>
      </c>
      <c r="C18" s="135"/>
      <c r="D18" s="135"/>
      <c r="E18" s="3"/>
      <c r="F18" s="135" t="s">
        <v>37</v>
      </c>
      <c r="G18" s="135"/>
      <c r="H18" s="135"/>
      <c r="I18" s="135"/>
      <c r="J18" s="135"/>
      <c r="K18" s="135"/>
    </row>
    <row r="19" spans="2:11" x14ac:dyDescent="0.25">
      <c r="B19" s="135" t="s">
        <v>27</v>
      </c>
      <c r="C19" s="135"/>
      <c r="D19" s="135"/>
      <c r="E19" s="3"/>
      <c r="F19" s="135" t="s">
        <v>39</v>
      </c>
      <c r="G19" s="135"/>
      <c r="H19" s="135"/>
      <c r="I19" s="135"/>
      <c r="J19" s="135"/>
      <c r="K19" s="135"/>
    </row>
    <row r="21" spans="2:11" x14ac:dyDescent="0.25">
      <c r="B21" s="136" t="s">
        <v>43</v>
      </c>
      <c r="C21" s="136"/>
      <c r="D21" s="136"/>
      <c r="E21" s="136"/>
      <c r="F21" s="136"/>
      <c r="G21" s="136"/>
      <c r="H21" s="136"/>
      <c r="I21" s="136"/>
      <c r="J21" s="136"/>
      <c r="K21" s="136"/>
    </row>
    <row r="22" spans="2:11" x14ac:dyDescent="0.25">
      <c r="B22" s="136"/>
      <c r="C22" s="136"/>
      <c r="D22" s="136"/>
      <c r="E22" s="136"/>
      <c r="F22" s="136"/>
      <c r="G22" s="136"/>
      <c r="H22" s="136"/>
      <c r="I22" s="136"/>
      <c r="J22" s="136"/>
      <c r="K22" s="136"/>
    </row>
    <row r="23" spans="2:11" x14ac:dyDescent="0.25">
      <c r="B23" s="136"/>
      <c r="C23" s="136"/>
      <c r="D23" s="136"/>
      <c r="E23" s="136"/>
      <c r="F23" s="136"/>
      <c r="G23" s="136"/>
      <c r="H23" s="136"/>
      <c r="I23" s="136"/>
      <c r="J23" s="136"/>
      <c r="K23" s="136"/>
    </row>
    <row r="24" spans="2:11" x14ac:dyDescent="0.25">
      <c r="B24" s="136"/>
      <c r="C24" s="136"/>
      <c r="D24" s="136"/>
      <c r="E24" s="136"/>
      <c r="F24" s="136"/>
      <c r="G24" s="136"/>
      <c r="H24" s="136"/>
      <c r="I24" s="136"/>
      <c r="J24" s="136"/>
      <c r="K24" s="136"/>
    </row>
    <row r="25" spans="2:1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</row>
    <row r="26" spans="2:11" x14ac:dyDescent="0.25">
      <c r="B26" s="136"/>
      <c r="C26" s="136"/>
      <c r="D26" s="136"/>
      <c r="E26" s="136"/>
      <c r="F26" s="136"/>
      <c r="G26" s="136"/>
      <c r="H26" s="136"/>
      <c r="I26" s="136"/>
      <c r="J26" s="136"/>
      <c r="K26" s="136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8" t="s">
        <v>107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14"/>
      <c r="M1" s="114"/>
      <c r="N1" s="115"/>
      <c r="O1" s="115"/>
      <c r="P1" s="115"/>
      <c r="Q1" s="115"/>
    </row>
    <row r="2" spans="1:17" ht="15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14"/>
      <c r="M2" s="114"/>
      <c r="N2" s="115"/>
      <c r="O2" s="115"/>
      <c r="P2" s="115"/>
      <c r="Q2" s="115"/>
    </row>
    <row r="3" spans="1:17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</row>
    <row r="4" spans="1:17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</row>
    <row r="5" spans="1:17" x14ac:dyDescent="0.25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</row>
    <row r="6" spans="1:17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</row>
    <row r="7" spans="1:17" x14ac:dyDescent="0.25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</row>
    <row r="8" spans="1:17" x14ac:dyDescent="0.25">
      <c r="A8" s="116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</row>
    <row r="9" spans="1:17" x14ac:dyDescent="0.25">
      <c r="A9" s="116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</row>
    <row r="10" spans="1:17" x14ac:dyDescent="0.25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</row>
    <row r="11" spans="1:17" ht="15.75" x14ac:dyDescent="0.25">
      <c r="A11" s="117"/>
      <c r="B11" s="118" t="s">
        <v>5324</v>
      </c>
      <c r="C11" s="118"/>
      <c r="D11" s="118"/>
      <c r="E11" s="118"/>
      <c r="F11" s="119"/>
      <c r="G11" s="119"/>
      <c r="H11" s="117"/>
      <c r="I11" s="117"/>
      <c r="J11" s="117"/>
      <c r="K11" s="117"/>
      <c r="L11" s="117"/>
      <c r="M11" s="117"/>
    </row>
    <row r="12" spans="1:17" ht="15.75" x14ac:dyDescent="0.25">
      <c r="A12" s="117"/>
      <c r="B12" s="118" t="s">
        <v>5325</v>
      </c>
      <c r="C12" s="118"/>
      <c r="D12" s="118"/>
      <c r="E12" s="118"/>
      <c r="F12" s="119"/>
      <c r="G12" s="119"/>
      <c r="H12" s="117"/>
      <c r="I12" s="117"/>
      <c r="J12" s="117"/>
      <c r="K12" s="117"/>
      <c r="L12" s="117"/>
      <c r="M12" s="117"/>
    </row>
    <row r="13" spans="1:17" ht="15.75" x14ac:dyDescent="0.25">
      <c r="A13" s="117"/>
      <c r="B13" s="118" t="s">
        <v>5327</v>
      </c>
      <c r="C13" s="118"/>
      <c r="D13" s="118"/>
      <c r="E13" s="118"/>
      <c r="F13" s="119"/>
      <c r="G13" s="119"/>
      <c r="H13" s="117"/>
      <c r="I13" s="117"/>
      <c r="J13" s="117"/>
      <c r="K13" s="117"/>
      <c r="L13" s="117"/>
      <c r="M13" s="117"/>
    </row>
    <row r="14" spans="1:17" ht="15.75" x14ac:dyDescent="0.25">
      <c r="A14" s="117"/>
      <c r="B14" s="118" t="s">
        <v>5326</v>
      </c>
      <c r="C14" s="118"/>
      <c r="D14" s="118"/>
      <c r="E14" s="118"/>
      <c r="F14" s="119"/>
      <c r="G14" s="119"/>
      <c r="H14" s="117"/>
      <c r="I14" s="117"/>
      <c r="J14" s="117"/>
      <c r="K14" s="117"/>
      <c r="L14" s="117"/>
      <c r="M14" s="117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164</v>
      </c>
      <c r="L1" s="46"/>
    </row>
    <row r="2" spans="1:56" s="6" customFormat="1" ht="25.5" x14ac:dyDescent="0.25">
      <c r="C2" s="141" t="s">
        <v>107</v>
      </c>
      <c r="D2" s="141"/>
      <c r="E2" s="141"/>
      <c r="F2" s="141"/>
      <c r="K2" s="51"/>
      <c r="L2" s="51"/>
    </row>
    <row r="3" spans="1:56" s="6" customFormat="1" ht="25.5" x14ac:dyDescent="0.25">
      <c r="C3" s="140" t="s">
        <v>162</v>
      </c>
      <c r="D3" s="140"/>
      <c r="E3" s="140"/>
      <c r="F3" s="140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9"/>
      <c r="D6" s="139"/>
      <c r="E6" s="139"/>
      <c r="F6" s="139"/>
      <c r="G6" s="139"/>
      <c r="H6" s="139"/>
      <c r="L6" s="46"/>
    </row>
    <row r="7" spans="1:56" s="6" customFormat="1" ht="18.75" x14ac:dyDescent="0.3">
      <c r="L7" s="46"/>
      <c r="S7" s="46"/>
      <c r="T7" s="139"/>
      <c r="U7" s="139"/>
      <c r="V7" s="139"/>
      <c r="W7" s="139"/>
      <c r="X7" s="139"/>
      <c r="Y7" s="139"/>
    </row>
    <row r="8" spans="1:56" ht="18.75" x14ac:dyDescent="0.3">
      <c r="B8" s="63"/>
      <c r="C8" s="139" t="s">
        <v>4980</v>
      </c>
      <c r="D8" s="139"/>
      <c r="E8" s="139"/>
      <c r="F8" s="139"/>
      <c r="G8" s="139"/>
      <c r="H8" s="139"/>
      <c r="I8" s="40"/>
      <c r="J8" s="6"/>
      <c r="P8" s="3"/>
      <c r="Q8" s="89"/>
      <c r="R8" s="90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5" t="s">
        <v>18</v>
      </c>
      <c r="D10" s="96" t="s">
        <v>20</v>
      </c>
      <c r="E10" s="97" t="s">
        <v>1117</v>
      </c>
      <c r="F10" s="123" t="s">
        <v>45</v>
      </c>
      <c r="G10" s="95" t="s">
        <v>48</v>
      </c>
      <c r="H10" s="95" t="s">
        <v>47</v>
      </c>
      <c r="I10" s="95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8" t="s">
        <v>2221</v>
      </c>
      <c r="D11" s="121">
        <v>44517</v>
      </c>
      <c r="E11" s="121">
        <v>44517</v>
      </c>
      <c r="F11" s="121" t="s">
        <v>157</v>
      </c>
      <c r="G11" s="99"/>
      <c r="H11" s="100">
        <v>17</v>
      </c>
      <c r="I11" s="101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8" t="s">
        <v>4982</v>
      </c>
      <c r="D12" s="121">
        <v>44531</v>
      </c>
      <c r="E12" s="121">
        <v>44523</v>
      </c>
      <c r="F12" s="121" t="s">
        <v>157</v>
      </c>
      <c r="G12" s="99"/>
      <c r="H12" s="100">
        <v>935</v>
      </c>
      <c r="I12" s="101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8" t="s">
        <v>4218</v>
      </c>
      <c r="D13" s="121" t="s">
        <v>124</v>
      </c>
      <c r="E13" s="131">
        <v>44510</v>
      </c>
      <c r="F13" s="121" t="s">
        <v>46</v>
      </c>
      <c r="G13" s="99"/>
      <c r="H13" s="100">
        <v>1</v>
      </c>
      <c r="I13" s="101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8" t="s">
        <v>4399</v>
      </c>
      <c r="D14" s="121" t="s">
        <v>124</v>
      </c>
      <c r="E14" s="131">
        <v>44512</v>
      </c>
      <c r="F14" s="121" t="s">
        <v>157</v>
      </c>
      <c r="G14" s="99"/>
      <c r="H14" s="100">
        <v>17</v>
      </c>
      <c r="I14" s="101">
        <v>0</v>
      </c>
      <c r="J14" s="67" t="s">
        <v>4981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8" t="s">
        <v>865</v>
      </c>
      <c r="D15" s="121">
        <v>44531</v>
      </c>
      <c r="E15" s="121">
        <v>44516</v>
      </c>
      <c r="F15" s="121" t="s">
        <v>157</v>
      </c>
      <c r="G15" s="99"/>
      <c r="H15" s="100">
        <v>15</v>
      </c>
      <c r="I15" s="101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8" t="s">
        <v>4402</v>
      </c>
      <c r="D16" s="121">
        <v>44501</v>
      </c>
      <c r="E16" s="131">
        <v>44516</v>
      </c>
      <c r="F16" s="121" t="s">
        <v>46</v>
      </c>
      <c r="G16" s="99"/>
      <c r="H16" s="100">
        <v>9</v>
      </c>
      <c r="I16" s="101">
        <v>0</v>
      </c>
      <c r="J16" s="71" t="s">
        <v>18</v>
      </c>
      <c r="K16" s="71" t="s">
        <v>20</v>
      </c>
      <c r="L16" s="79" t="s">
        <v>1106</v>
      </c>
      <c r="M16" s="71" t="s">
        <v>48</v>
      </c>
      <c r="N16" s="71" t="s">
        <v>47</v>
      </c>
      <c r="O16" s="72" t="s">
        <v>764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8" t="s">
        <v>4402</v>
      </c>
      <c r="D17" s="131">
        <v>44501</v>
      </c>
      <c r="E17" s="131">
        <v>44516</v>
      </c>
      <c r="F17" s="121" t="s">
        <v>46</v>
      </c>
      <c r="G17" s="99"/>
      <c r="H17" s="100">
        <v>1</v>
      </c>
      <c r="I17" s="101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8" t="s">
        <v>3353</v>
      </c>
      <c r="D18" s="121" t="s">
        <v>124</v>
      </c>
      <c r="E18" s="131">
        <v>44510</v>
      </c>
      <c r="F18" s="121" t="s">
        <v>46</v>
      </c>
      <c r="G18" s="99">
        <v>17</v>
      </c>
      <c r="H18" s="100">
        <v>29</v>
      </c>
      <c r="I18" s="101">
        <v>0.58620689655172409</v>
      </c>
      <c r="J18" s="105"/>
      <c r="K18" s="104"/>
      <c r="L18" s="102"/>
      <c r="M18" s="99"/>
      <c r="N18" s="99"/>
      <c r="O18" s="103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8" t="s">
        <v>2082</v>
      </c>
      <c r="D19" s="121" t="s">
        <v>124</v>
      </c>
      <c r="E19" s="131">
        <v>44468</v>
      </c>
      <c r="F19" s="121" t="s">
        <v>157</v>
      </c>
      <c r="G19" s="99">
        <v>5</v>
      </c>
      <c r="H19" s="100">
        <v>1178</v>
      </c>
      <c r="I19" s="101">
        <v>4.2444821731748728E-3</v>
      </c>
      <c r="J19" s="105"/>
      <c r="K19" s="104"/>
      <c r="L19" s="102"/>
      <c r="M19" s="99"/>
      <c r="N19" s="99"/>
      <c r="O19" s="103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8" t="s">
        <v>4725</v>
      </c>
      <c r="D20" s="121">
        <v>44515</v>
      </c>
      <c r="E20" s="121">
        <v>44517</v>
      </c>
      <c r="F20" s="121" t="s">
        <v>46</v>
      </c>
      <c r="G20" s="99"/>
      <c r="H20" s="100">
        <v>8</v>
      </c>
      <c r="I20" s="101">
        <v>0</v>
      </c>
      <c r="J20" s="105"/>
      <c r="K20" s="104"/>
      <c r="L20" s="102"/>
      <c r="M20" s="99"/>
      <c r="N20" s="99"/>
      <c r="O20" s="103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8" t="s">
        <v>4725</v>
      </c>
      <c r="D21" s="121">
        <v>44515</v>
      </c>
      <c r="E21" s="131">
        <v>44505</v>
      </c>
      <c r="F21" s="121" t="s">
        <v>46</v>
      </c>
      <c r="G21" s="99"/>
      <c r="H21" s="100">
        <v>58</v>
      </c>
      <c r="I21" s="101">
        <v>0</v>
      </c>
      <c r="J21" s="105"/>
      <c r="K21" s="104"/>
      <c r="L21" s="102"/>
      <c r="M21" s="99"/>
      <c r="N21" s="99"/>
      <c r="O21" s="103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8" t="s">
        <v>4725</v>
      </c>
      <c r="D22" s="121">
        <v>44515</v>
      </c>
      <c r="E22" s="131">
        <v>44518</v>
      </c>
      <c r="F22" s="121" t="s">
        <v>46</v>
      </c>
      <c r="G22" s="99"/>
      <c r="H22" s="100">
        <v>46</v>
      </c>
      <c r="I22" s="101">
        <v>0</v>
      </c>
      <c r="J22" s="105"/>
      <c r="K22" s="104"/>
      <c r="L22" s="102"/>
      <c r="M22" s="99"/>
      <c r="N22" s="99"/>
      <c r="O22" s="103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8" t="s">
        <v>4725</v>
      </c>
      <c r="D23" s="121">
        <v>44515</v>
      </c>
      <c r="E23" s="131">
        <v>44513</v>
      </c>
      <c r="F23" s="121" t="s">
        <v>46</v>
      </c>
      <c r="G23" s="99"/>
      <c r="H23" s="100">
        <v>12</v>
      </c>
      <c r="I23" s="101">
        <v>0</v>
      </c>
      <c r="J23" s="105"/>
      <c r="K23" s="104"/>
      <c r="L23" s="102"/>
      <c r="M23" s="99"/>
      <c r="N23" s="99"/>
      <c r="O23" s="103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8" t="s">
        <v>4725</v>
      </c>
      <c r="D24" s="121">
        <v>44515</v>
      </c>
      <c r="E24" s="131">
        <v>44517</v>
      </c>
      <c r="F24" s="121" t="s">
        <v>46</v>
      </c>
      <c r="G24" s="99">
        <v>1</v>
      </c>
      <c r="H24" s="100">
        <v>40</v>
      </c>
      <c r="I24" s="101">
        <v>2.5000000000000001E-2</v>
      </c>
      <c r="J24" s="105"/>
      <c r="K24" s="104"/>
      <c r="L24" s="102"/>
      <c r="M24" s="99"/>
      <c r="N24" s="99"/>
      <c r="O24" s="103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8" t="s">
        <v>4725</v>
      </c>
      <c r="D25" s="131">
        <v>44515</v>
      </c>
      <c r="E25" s="131">
        <v>44517</v>
      </c>
      <c r="F25" s="121" t="s">
        <v>46</v>
      </c>
      <c r="G25" s="99"/>
      <c r="H25" s="100">
        <v>4</v>
      </c>
      <c r="I25" s="101">
        <v>0</v>
      </c>
      <c r="J25" s="105"/>
      <c r="K25" s="104"/>
      <c r="L25" s="102"/>
      <c r="M25" s="99"/>
      <c r="N25" s="99"/>
      <c r="O25" s="103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8" t="s">
        <v>2895</v>
      </c>
      <c r="D26" s="131">
        <v>44531</v>
      </c>
      <c r="E26" s="131">
        <v>44512</v>
      </c>
      <c r="F26" s="121" t="s">
        <v>46</v>
      </c>
      <c r="G26" s="99">
        <v>192</v>
      </c>
      <c r="H26" s="100">
        <v>400</v>
      </c>
      <c r="I26" s="101">
        <v>0.48</v>
      </c>
      <c r="J26" s="105"/>
      <c r="K26" s="106"/>
      <c r="L26" s="102"/>
      <c r="M26" s="99"/>
      <c r="N26" s="99"/>
      <c r="O26" s="103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8" t="s">
        <v>4398</v>
      </c>
      <c r="D27" s="121">
        <v>44525</v>
      </c>
      <c r="E27" s="131">
        <v>44512</v>
      </c>
      <c r="F27" s="121" t="s">
        <v>46</v>
      </c>
      <c r="G27" s="99"/>
      <c r="H27" s="100">
        <v>994</v>
      </c>
      <c r="I27" s="101">
        <v>0</v>
      </c>
      <c r="J27" s="105"/>
      <c r="K27" s="104"/>
      <c r="L27" s="102"/>
      <c r="M27" s="99"/>
      <c r="N27" s="99"/>
      <c r="O27" s="103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8" t="s">
        <v>4398</v>
      </c>
      <c r="D28" s="121">
        <v>44525</v>
      </c>
      <c r="E28" s="131">
        <v>44512</v>
      </c>
      <c r="F28" s="121" t="s">
        <v>157</v>
      </c>
      <c r="G28" s="99"/>
      <c r="H28" s="100">
        <v>567</v>
      </c>
      <c r="I28" s="101">
        <v>0</v>
      </c>
      <c r="J28" s="105"/>
      <c r="K28" s="104"/>
      <c r="L28" s="102"/>
      <c r="M28" s="99"/>
      <c r="N28" s="99"/>
      <c r="O28" s="103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8" t="s">
        <v>4398</v>
      </c>
      <c r="D29" s="131">
        <v>44525</v>
      </c>
      <c r="E29" s="131">
        <v>44512</v>
      </c>
      <c r="F29" s="121" t="s">
        <v>157</v>
      </c>
      <c r="G29" s="99"/>
      <c r="H29" s="100">
        <v>16223</v>
      </c>
      <c r="I29" s="101">
        <v>0</v>
      </c>
      <c r="J29" s="105"/>
      <c r="K29" s="104"/>
      <c r="L29" s="102"/>
      <c r="M29" s="99"/>
      <c r="N29" s="99"/>
      <c r="O29" s="103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8" t="s">
        <v>4730</v>
      </c>
      <c r="D30" s="121" t="s">
        <v>2690</v>
      </c>
      <c r="E30" s="121">
        <v>44516</v>
      </c>
      <c r="F30" s="121" t="s">
        <v>157</v>
      </c>
      <c r="G30" s="99"/>
      <c r="H30" s="100">
        <v>20000</v>
      </c>
      <c r="I30" s="101">
        <v>0</v>
      </c>
      <c r="J30" s="105"/>
      <c r="K30" s="104"/>
      <c r="L30" s="102"/>
      <c r="M30" s="99"/>
      <c r="N30" s="99"/>
      <c r="O30" s="103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8" t="s">
        <v>4730</v>
      </c>
      <c r="D31" s="121" t="s">
        <v>2690</v>
      </c>
      <c r="E31" s="121">
        <v>44510</v>
      </c>
      <c r="F31" s="121" t="s">
        <v>157</v>
      </c>
      <c r="G31" s="99">
        <v>90500</v>
      </c>
      <c r="H31" s="100">
        <v>210500</v>
      </c>
      <c r="I31" s="101">
        <v>0.42992874109263657</v>
      </c>
      <c r="J31" s="105"/>
      <c r="K31" s="104"/>
      <c r="L31" s="102"/>
      <c r="M31" s="99"/>
      <c r="N31" s="99"/>
      <c r="O31" s="103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8" t="s">
        <v>5359</v>
      </c>
      <c r="D32" s="121" t="s">
        <v>124</v>
      </c>
      <c r="E32" s="121">
        <v>44505</v>
      </c>
      <c r="F32" s="121" t="s">
        <v>46</v>
      </c>
      <c r="G32" s="99">
        <v>7</v>
      </c>
      <c r="H32" s="100">
        <v>5</v>
      </c>
      <c r="I32" s="101">
        <v>1.4</v>
      </c>
      <c r="J32" s="105"/>
      <c r="K32" s="104"/>
      <c r="L32" s="108"/>
      <c r="M32" s="99"/>
      <c r="N32" s="99"/>
      <c r="O32" s="103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8" t="s">
        <v>1968</v>
      </c>
      <c r="D33" s="121">
        <v>44515</v>
      </c>
      <c r="E33" s="121">
        <v>44518</v>
      </c>
      <c r="F33" s="121" t="s">
        <v>46</v>
      </c>
      <c r="G33" s="99"/>
      <c r="H33" s="100">
        <v>2</v>
      </c>
      <c r="I33" s="101">
        <v>0</v>
      </c>
      <c r="J33" s="105"/>
      <c r="K33" s="104"/>
      <c r="L33" s="102"/>
      <c r="M33" s="99"/>
      <c r="N33" s="99"/>
      <c r="O33" s="103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8" t="s">
        <v>4985</v>
      </c>
      <c r="D34" s="121">
        <v>44516</v>
      </c>
      <c r="E34" s="121">
        <v>44512</v>
      </c>
      <c r="F34" s="121" t="s">
        <v>157</v>
      </c>
      <c r="G34" s="99"/>
      <c r="H34" s="100">
        <v>8</v>
      </c>
      <c r="I34" s="101">
        <v>0</v>
      </c>
      <c r="J34" s="105"/>
      <c r="K34" s="104"/>
      <c r="L34" s="108"/>
      <c r="M34" s="99"/>
      <c r="N34" s="99"/>
      <c r="O34" s="103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8" t="s">
        <v>4990</v>
      </c>
      <c r="D35" s="121">
        <v>44517</v>
      </c>
      <c r="E35" s="121">
        <v>44526</v>
      </c>
      <c r="F35" s="121" t="s">
        <v>46</v>
      </c>
      <c r="G35" s="99"/>
      <c r="H35" s="100">
        <v>128</v>
      </c>
      <c r="I35" s="101">
        <v>0</v>
      </c>
      <c r="J35" s="105"/>
      <c r="K35" s="104"/>
      <c r="L35" s="102"/>
      <c r="M35" s="99"/>
      <c r="N35" s="99"/>
      <c r="O35" s="103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8" t="s">
        <v>3251</v>
      </c>
      <c r="D36" s="121">
        <v>44501</v>
      </c>
      <c r="E36" s="131">
        <v>44491</v>
      </c>
      <c r="F36" s="121" t="s">
        <v>46</v>
      </c>
      <c r="G36" s="99"/>
      <c r="H36" s="100">
        <v>23</v>
      </c>
      <c r="I36" s="101">
        <v>0</v>
      </c>
      <c r="J36" s="105"/>
      <c r="K36" s="104"/>
      <c r="L36" s="102"/>
      <c r="M36" s="99"/>
      <c r="N36" s="99"/>
      <c r="O36" s="103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8" t="s">
        <v>3251</v>
      </c>
      <c r="D37" s="131">
        <v>44501</v>
      </c>
      <c r="E37" s="131">
        <v>44491</v>
      </c>
      <c r="F37" s="121" t="s">
        <v>46</v>
      </c>
      <c r="G37" s="99"/>
      <c r="H37" s="100">
        <v>15</v>
      </c>
      <c r="I37" s="101">
        <v>0</v>
      </c>
      <c r="J37" s="105"/>
      <c r="K37" s="106"/>
      <c r="L37" s="102"/>
      <c r="M37" s="99"/>
      <c r="N37" s="99"/>
      <c r="O37" s="103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8" t="s">
        <v>5368</v>
      </c>
      <c r="D38" s="121" t="s">
        <v>2690</v>
      </c>
      <c r="E38" s="131">
        <v>44520</v>
      </c>
      <c r="F38" s="121" t="s">
        <v>157</v>
      </c>
      <c r="G38" s="99"/>
      <c r="H38" s="100">
        <v>5214</v>
      </c>
      <c r="I38" s="101">
        <v>0</v>
      </c>
      <c r="J38" s="105"/>
      <c r="K38" s="106"/>
      <c r="L38" s="102"/>
      <c r="M38" s="99"/>
      <c r="N38" s="99"/>
      <c r="O38" s="103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8" t="s">
        <v>2896</v>
      </c>
      <c r="D39" s="131">
        <v>44517</v>
      </c>
      <c r="E39" s="131">
        <v>44502</v>
      </c>
      <c r="F39" s="121" t="s">
        <v>157</v>
      </c>
      <c r="G39" s="99">
        <v>25</v>
      </c>
      <c r="H39" s="100">
        <v>25</v>
      </c>
      <c r="I39" s="101">
        <v>1</v>
      </c>
      <c r="J39" s="105"/>
      <c r="K39" s="104"/>
      <c r="L39" s="102"/>
      <c r="M39" s="99"/>
      <c r="N39" s="99"/>
      <c r="O39" s="103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98" t="s">
        <v>4403</v>
      </c>
      <c r="D40" s="121">
        <v>44501</v>
      </c>
      <c r="E40" s="131">
        <v>44516</v>
      </c>
      <c r="F40" s="121" t="s">
        <v>157</v>
      </c>
      <c r="G40" s="99"/>
      <c r="H40" s="100">
        <v>6</v>
      </c>
      <c r="I40" s="101">
        <v>0</v>
      </c>
      <c r="J40" s="105"/>
      <c r="K40" s="104"/>
      <c r="L40" s="102"/>
      <c r="M40" s="99"/>
      <c r="N40" s="99"/>
      <c r="O40" s="103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2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2"/>
      <c r="K42" s="94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2"/>
      <c r="K43" s="93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2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10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9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9"/>
      <c r="M58" s="3"/>
      <c r="N58" s="3"/>
      <c r="O58" s="3"/>
      <c r="P58" s="3"/>
      <c r="Q58" s="3"/>
      <c r="R58" s="63"/>
      <c r="S58" s="92"/>
      <c r="T58" s="88"/>
      <c r="U58" s="88"/>
      <c r="V58" s="3"/>
      <c r="W58" s="3"/>
      <c r="X58" s="91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10"/>
      <c r="M59" s="3"/>
      <c r="N59" s="3"/>
      <c r="O59" s="3"/>
      <c r="P59" s="3"/>
      <c r="Q59" s="3"/>
      <c r="R59" s="63"/>
      <c r="S59" s="92"/>
      <c r="T59" s="88"/>
      <c r="U59" s="88"/>
      <c r="V59" s="3"/>
      <c r="W59" s="3"/>
      <c r="X59" s="91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11"/>
      <c r="M60" s="3"/>
      <c r="N60" s="3"/>
      <c r="O60" s="3"/>
      <c r="P60" s="3"/>
      <c r="Q60" s="3"/>
      <c r="R60" s="63"/>
      <c r="S60" s="92"/>
      <c r="T60" s="88"/>
      <c r="U60" s="88"/>
      <c r="V60" s="3"/>
      <c r="W60" s="3"/>
      <c r="X60" s="91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10"/>
      <c r="M61" s="3"/>
      <c r="N61" s="3"/>
      <c r="O61" s="3"/>
      <c r="P61" s="3"/>
      <c r="Q61" s="3"/>
      <c r="R61" s="63"/>
      <c r="S61" s="92"/>
      <c r="T61" s="88"/>
      <c r="U61" s="88"/>
      <c r="V61" s="3"/>
      <c r="W61" s="3"/>
      <c r="X61" s="91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2"/>
      <c r="T62" s="88"/>
      <c r="U62" s="88"/>
      <c r="V62" s="3"/>
      <c r="W62" s="3"/>
      <c r="X62" s="91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2"/>
      <c r="T63" s="88"/>
      <c r="U63" s="88"/>
      <c r="V63" s="3"/>
      <c r="W63" s="3"/>
      <c r="X63" s="91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9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9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40">
    <cfRule type="cellIs" dxfId="464" priority="408" operator="equal">
      <formula>1</formula>
    </cfRule>
  </conditionalFormatting>
  <conditionalFormatting pivot="1" sqref="I11:I40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>
      <selection activeCell="M24" sqref="M2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4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1" t="s">
        <v>123</v>
      </c>
      <c r="C2" s="141"/>
      <c r="D2" s="141"/>
      <c r="E2" s="141"/>
      <c r="F2" s="141"/>
      <c r="G2" s="141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107">
        <v>44504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156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4</v>
      </c>
      <c r="C8" s="39" t="s">
        <v>2455</v>
      </c>
      <c r="D8" s="46" t="s">
        <v>2082</v>
      </c>
      <c r="E8" s="46" t="s">
        <v>1</v>
      </c>
      <c r="F8" s="46" t="s">
        <v>157</v>
      </c>
      <c r="G8" s="12">
        <v>5</v>
      </c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2457</v>
      </c>
      <c r="D9" s="46" t="s">
        <v>2082</v>
      </c>
      <c r="E9" s="46" t="s">
        <v>1</v>
      </c>
      <c r="F9" s="46" t="s">
        <v>157</v>
      </c>
      <c r="G9" s="12">
        <v>2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 t="s">
        <v>5</v>
      </c>
      <c r="C10" s="39" t="s">
        <v>2455</v>
      </c>
      <c r="D10" s="46" t="s">
        <v>2082</v>
      </c>
      <c r="E10" s="46" t="s">
        <v>1</v>
      </c>
      <c r="F10" s="46" t="s">
        <v>157</v>
      </c>
      <c r="G10" s="12">
        <v>1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 t="s">
        <v>6</v>
      </c>
      <c r="C11" s="39" t="s">
        <v>2457</v>
      </c>
      <c r="D11" s="46" t="s">
        <v>2082</v>
      </c>
      <c r="E11" s="46" t="s">
        <v>1</v>
      </c>
      <c r="F11" s="46" t="s">
        <v>157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 t="s">
        <v>8</v>
      </c>
      <c r="C12" s="39" t="s">
        <v>2455</v>
      </c>
      <c r="D12" s="46" t="s">
        <v>2082</v>
      </c>
      <c r="E12" s="46" t="s">
        <v>1</v>
      </c>
      <c r="F12" s="46" t="s">
        <v>157</v>
      </c>
      <c r="G12" s="12">
        <v>2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 t="s">
        <v>10</v>
      </c>
      <c r="C13" s="39" t="s">
        <v>2457</v>
      </c>
      <c r="D13" s="46" t="s">
        <v>2082</v>
      </c>
      <c r="E13" s="46" t="s">
        <v>1</v>
      </c>
      <c r="F13" s="46" t="s">
        <v>157</v>
      </c>
      <c r="G13" s="12">
        <v>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 t="s">
        <v>210</v>
      </c>
      <c r="C14" s="39" t="s">
        <v>2455</v>
      </c>
      <c r="D14" s="46" t="s">
        <v>2082</v>
      </c>
      <c r="E14" s="46" t="s">
        <v>1</v>
      </c>
      <c r="F14" s="46" t="s">
        <v>157</v>
      </c>
      <c r="G14" s="12">
        <v>1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46" t="s">
        <v>12</v>
      </c>
      <c r="C15"/>
      <c r="D15"/>
      <c r="E15"/>
      <c r="F15"/>
      <c r="G15" s="12">
        <v>13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/>
      <c r="C16"/>
      <c r="D16"/>
      <c r="E16"/>
      <c r="F16"/>
      <c r="G16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/>
      <c r="C17"/>
      <c r="D17"/>
      <c r="E17"/>
      <c r="F17"/>
      <c r="G17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/>
      <c r="C18"/>
      <c r="D18"/>
      <c r="E18"/>
      <c r="F18"/>
      <c r="G18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/>
      <c r="C19"/>
      <c r="D19"/>
      <c r="E19"/>
      <c r="F19"/>
      <c r="G19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/>
      <c r="C20"/>
      <c r="D20"/>
      <c r="E20"/>
      <c r="F20"/>
      <c r="G20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/>
      <c r="C21"/>
      <c r="D21"/>
      <c r="E21"/>
      <c r="F21"/>
      <c r="G21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/>
      <c r="C22"/>
      <c r="D22"/>
      <c r="E22"/>
      <c r="F22"/>
      <c r="G2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/>
      <c r="C23"/>
      <c r="D23"/>
      <c r="E23"/>
      <c r="F23"/>
      <c r="G23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/>
      <c r="C24"/>
      <c r="D24"/>
      <c r="E24"/>
      <c r="F24"/>
      <c r="G24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/>
      <c r="C25"/>
      <c r="D25"/>
      <c r="E25"/>
      <c r="F25"/>
      <c r="G25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/>
      <c r="C26"/>
      <c r="D26"/>
      <c r="E26"/>
      <c r="F26"/>
      <c r="G26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/>
      <c r="G27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/>
      <c r="G28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/>
      <c r="G29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/>
      <c r="G30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/>
      <c r="G31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/>
      <c r="C32"/>
      <c r="D32"/>
      <c r="E32"/>
      <c r="F32"/>
      <c r="G3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/>
      <c r="C33"/>
      <c r="D33"/>
      <c r="E33"/>
      <c r="F33"/>
      <c r="G33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/>
      <c r="C81"/>
      <c r="D81"/>
      <c r="E81"/>
      <c r="F81"/>
      <c r="G81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/>
      <c r="C82"/>
      <c r="D82"/>
      <c r="E82"/>
      <c r="F82"/>
      <c r="G8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/>
      <c r="C83"/>
      <c r="D83"/>
      <c r="E83"/>
      <c r="F83"/>
      <c r="G83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/>
      <c r="C84"/>
      <c r="D84"/>
      <c r="E84"/>
      <c r="F84"/>
      <c r="G84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/>
      <c r="C85"/>
      <c r="D85"/>
      <c r="E85"/>
      <c r="F85"/>
      <c r="G85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/>
      <c r="C86"/>
      <c r="D86"/>
      <c r="E86"/>
      <c r="F86"/>
      <c r="G86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/>
      <c r="C87"/>
      <c r="D87"/>
      <c r="E87"/>
      <c r="F87"/>
      <c r="G87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/>
      <c r="C88"/>
      <c r="D88"/>
      <c r="E88"/>
      <c r="F88"/>
      <c r="G88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/>
      <c r="C89"/>
      <c r="D89"/>
      <c r="E89"/>
      <c r="F89"/>
      <c r="G89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/>
      <c r="C90"/>
      <c r="D90"/>
      <c r="E90"/>
      <c r="F90"/>
      <c r="G90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/>
      <c r="C91"/>
      <c r="D91"/>
      <c r="E91"/>
      <c r="F91"/>
      <c r="G91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/>
      <c r="C92"/>
      <c r="D92"/>
      <c r="E92"/>
      <c r="F92"/>
      <c r="G9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/>
      <c r="C93"/>
      <c r="D93"/>
      <c r="E93"/>
      <c r="F93"/>
      <c r="G93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/>
      <c r="C94"/>
      <c r="D94"/>
      <c r="E94"/>
      <c r="F94"/>
      <c r="G94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/>
      <c r="C95"/>
      <c r="D95"/>
      <c r="E95"/>
      <c r="F95"/>
      <c r="G95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/>
      <c r="C96"/>
      <c r="D96"/>
      <c r="E96"/>
      <c r="F96"/>
      <c r="G96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/>
      <c r="C97"/>
      <c r="D97"/>
      <c r="E97"/>
      <c r="F97"/>
      <c r="G97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/>
      <c r="C98"/>
      <c r="D98"/>
      <c r="E98"/>
      <c r="F98"/>
      <c r="G98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/>
      <c r="C99"/>
      <c r="D99"/>
      <c r="E99"/>
      <c r="F99"/>
      <c r="G99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/>
      <c r="C100"/>
      <c r="D100"/>
      <c r="E100"/>
      <c r="F100"/>
      <c r="G100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/>
      <c r="C101"/>
      <c r="D101"/>
      <c r="E101"/>
      <c r="F101"/>
      <c r="G101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/>
      <c r="C102"/>
      <c r="D102"/>
      <c r="E102"/>
      <c r="F102"/>
      <c r="G10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/>
      <c r="C103"/>
      <c r="D103"/>
      <c r="E103"/>
      <c r="F103"/>
      <c r="G103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/>
      <c r="C104"/>
      <c r="D104"/>
      <c r="E104"/>
      <c r="F104"/>
      <c r="G104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/>
      <c r="C105"/>
      <c r="D105"/>
      <c r="E105"/>
      <c r="F105"/>
      <c r="G105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/>
      <c r="C106"/>
      <c r="D106"/>
      <c r="E106"/>
      <c r="F106"/>
      <c r="G106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/>
      <c r="C107"/>
      <c r="D107"/>
      <c r="E107"/>
      <c r="F107"/>
      <c r="G107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/>
      <c r="C108"/>
      <c r="D108"/>
      <c r="E108"/>
      <c r="F108"/>
      <c r="G108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/>
      <c r="C109"/>
      <c r="D109"/>
      <c r="E109"/>
      <c r="F109"/>
      <c r="G109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/>
      <c r="C110"/>
      <c r="D110"/>
      <c r="E110"/>
      <c r="F110"/>
      <c r="G110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/>
      <c r="C111"/>
      <c r="D111"/>
      <c r="E111"/>
      <c r="F111"/>
      <c r="G111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/>
      <c r="C112"/>
      <c r="D112"/>
      <c r="E112"/>
      <c r="F112"/>
      <c r="G1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/>
      <c r="C113"/>
      <c r="D113"/>
      <c r="E113"/>
      <c r="F113"/>
      <c r="G113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/>
      <c r="C114"/>
      <c r="D114"/>
      <c r="E114"/>
      <c r="F114"/>
      <c r="G114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/>
      <c r="C115"/>
      <c r="D115"/>
      <c r="E115"/>
      <c r="F115"/>
      <c r="G115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/>
      <c r="C116"/>
      <c r="D116"/>
      <c r="E116"/>
      <c r="F116"/>
      <c r="G116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/>
      <c r="C117"/>
      <c r="D117"/>
      <c r="E117"/>
      <c r="F117"/>
      <c r="G117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/>
      <c r="C118"/>
      <c r="D118"/>
      <c r="E118"/>
      <c r="F118"/>
      <c r="G118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/>
      <c r="C119"/>
      <c r="D119"/>
      <c r="E119"/>
      <c r="F119"/>
      <c r="G119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/>
      <c r="C120"/>
      <c r="D120"/>
      <c r="E120"/>
      <c r="F120"/>
      <c r="G120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/>
      <c r="C121"/>
      <c r="D121"/>
      <c r="E121"/>
      <c r="F121"/>
      <c r="G121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/>
      <c r="C122"/>
      <c r="D122"/>
      <c r="E122"/>
      <c r="F122"/>
      <c r="G12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/>
      <c r="C123"/>
      <c r="D123"/>
      <c r="E123"/>
      <c r="F123"/>
      <c r="G123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/>
      <c r="C124"/>
      <c r="D124"/>
      <c r="E124"/>
      <c r="F124"/>
      <c r="G124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/>
      <c r="C125"/>
      <c r="D125"/>
      <c r="E125"/>
      <c r="F125"/>
      <c r="G125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/>
      <c r="C126"/>
      <c r="D126"/>
      <c r="E126"/>
      <c r="F126"/>
      <c r="G126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/>
      <c r="C127"/>
      <c r="D127"/>
      <c r="E127"/>
      <c r="F127"/>
      <c r="G127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/>
      <c r="C128"/>
      <c r="D128"/>
      <c r="E128"/>
      <c r="F128"/>
      <c r="G128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/>
      <c r="C129"/>
      <c r="D129"/>
      <c r="E129"/>
      <c r="F129"/>
      <c r="G129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/>
      <c r="C130"/>
      <c r="D130"/>
      <c r="E130"/>
      <c r="F130"/>
      <c r="G130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/>
      <c r="C131"/>
      <c r="D131"/>
      <c r="E131"/>
      <c r="F131"/>
      <c r="G131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/>
      <c r="C132"/>
      <c r="D132"/>
      <c r="E132"/>
      <c r="F132"/>
      <c r="G13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/>
      <c r="C133"/>
      <c r="D133"/>
      <c r="E133"/>
      <c r="F133"/>
      <c r="G133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/>
      <c r="C134"/>
      <c r="D134"/>
      <c r="E134"/>
      <c r="F134"/>
      <c r="G134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/>
      <c r="C135"/>
      <c r="D135"/>
      <c r="E135"/>
      <c r="F135"/>
      <c r="G135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/>
      <c r="C136"/>
      <c r="D136"/>
      <c r="E136"/>
      <c r="F136"/>
      <c r="G136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/>
      <c r="C137"/>
      <c r="D137"/>
      <c r="E137"/>
      <c r="F137"/>
      <c r="G137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/>
      <c r="C138"/>
      <c r="D138"/>
      <c r="E138"/>
      <c r="F138"/>
      <c r="G138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/>
      <c r="C139"/>
      <c r="D139"/>
      <c r="E139"/>
      <c r="F139"/>
      <c r="G139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/>
      <c r="C140"/>
      <c r="D140"/>
      <c r="E140"/>
      <c r="F140"/>
      <c r="G140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/>
      <c r="C141"/>
      <c r="D141"/>
      <c r="E141"/>
      <c r="F141"/>
      <c r="G141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/>
      <c r="C142"/>
      <c r="D142"/>
      <c r="E142"/>
      <c r="F142"/>
      <c r="G14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/>
      <c r="C143"/>
      <c r="D143"/>
      <c r="E143"/>
      <c r="F143"/>
      <c r="G143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/>
      <c r="C144"/>
      <c r="D144"/>
      <c r="E144"/>
      <c r="F144"/>
      <c r="G144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/>
      <c r="C145"/>
      <c r="D145"/>
      <c r="E145"/>
      <c r="F145"/>
      <c r="G145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/>
      <c r="C146"/>
      <c r="D146"/>
      <c r="E146"/>
      <c r="F146"/>
      <c r="G146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/>
      <c r="C147"/>
      <c r="D147"/>
      <c r="E147"/>
      <c r="F147"/>
      <c r="G147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/>
      <c r="C148"/>
      <c r="D148"/>
      <c r="E148"/>
      <c r="F148"/>
      <c r="G148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/>
      <c r="C149"/>
      <c r="D149"/>
      <c r="E149"/>
      <c r="F149"/>
      <c r="G149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/>
      <c r="C150"/>
      <c r="D150"/>
      <c r="E150"/>
      <c r="F150"/>
      <c r="G150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/>
      <c r="C151"/>
      <c r="D151"/>
      <c r="E151"/>
      <c r="F151"/>
      <c r="G151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/>
      <c r="C152"/>
      <c r="D152"/>
      <c r="E152"/>
      <c r="F152"/>
      <c r="G15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/>
      <c r="C153"/>
      <c r="D153"/>
      <c r="E153"/>
      <c r="F153"/>
      <c r="G153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/>
      <c r="C154"/>
      <c r="D154"/>
      <c r="E154"/>
      <c r="F154"/>
      <c r="G154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/>
      <c r="C155"/>
      <c r="D155"/>
      <c r="E155"/>
      <c r="F155"/>
      <c r="G155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/>
      <c r="C156"/>
      <c r="D156"/>
      <c r="E156"/>
      <c r="F156"/>
      <c r="G156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/>
      <c r="C157"/>
      <c r="D157"/>
      <c r="E157"/>
      <c r="F157"/>
      <c r="G157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/>
      <c r="C158"/>
      <c r="D158"/>
      <c r="E158"/>
      <c r="F158"/>
      <c r="G158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/>
      <c r="C159"/>
      <c r="D159"/>
      <c r="E159"/>
      <c r="F159"/>
      <c r="G159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/>
      <c r="C160"/>
      <c r="D160"/>
      <c r="E160"/>
      <c r="F160"/>
      <c r="G160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/>
      <c r="C161"/>
      <c r="D161"/>
      <c r="E161"/>
      <c r="F161"/>
      <c r="G161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/>
      <c r="C162"/>
      <c r="D162"/>
      <c r="E162"/>
      <c r="F162"/>
      <c r="G16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/>
      <c r="C163"/>
      <c r="D163"/>
      <c r="E163"/>
      <c r="F163"/>
      <c r="G163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/>
      <c r="C164"/>
      <c r="D164"/>
      <c r="E164"/>
      <c r="F164"/>
      <c r="G164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/>
      <c r="C165"/>
      <c r="D165"/>
      <c r="E165"/>
      <c r="F165"/>
      <c r="G165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/>
      <c r="C166"/>
      <c r="D166"/>
      <c r="E166"/>
      <c r="F166"/>
      <c r="G166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/>
      <c r="C167"/>
      <c r="D167"/>
      <c r="E167"/>
      <c r="F167"/>
      <c r="G167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/>
      <c r="C168"/>
      <c r="D168"/>
      <c r="E168"/>
      <c r="F168"/>
      <c r="G168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/>
      <c r="C169"/>
      <c r="D169"/>
      <c r="E169"/>
      <c r="F169"/>
      <c r="G169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/>
      <c r="C170"/>
      <c r="D170"/>
      <c r="E170"/>
      <c r="F170"/>
      <c r="G170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/>
      <c r="C171"/>
      <c r="D171"/>
      <c r="E171"/>
      <c r="F171"/>
      <c r="G171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/>
      <c r="C172"/>
      <c r="D172"/>
      <c r="E172"/>
      <c r="F172"/>
      <c r="G17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/>
      <c r="C173"/>
      <c r="D173"/>
      <c r="E173"/>
      <c r="F173"/>
      <c r="G173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/>
      <c r="C174"/>
      <c r="D174"/>
      <c r="E174"/>
      <c r="F174"/>
      <c r="G174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/>
      <c r="C175"/>
      <c r="D175"/>
      <c r="E175"/>
      <c r="F175"/>
      <c r="G175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/>
      <c r="C176"/>
      <c r="D176"/>
      <c r="E176"/>
      <c r="F176"/>
      <c r="G176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/>
      <c r="C177"/>
      <c r="D177"/>
      <c r="E177"/>
      <c r="F177"/>
      <c r="G177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/>
      <c r="C178"/>
      <c r="D178"/>
      <c r="E178"/>
      <c r="F178"/>
      <c r="G178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/>
      <c r="C179"/>
      <c r="D179"/>
      <c r="E179"/>
      <c r="F179"/>
      <c r="G179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/>
      <c r="C180"/>
      <c r="D180"/>
      <c r="E180"/>
      <c r="F180"/>
      <c r="G180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/>
      <c r="C181"/>
      <c r="D181"/>
      <c r="E181"/>
      <c r="F181"/>
      <c r="G181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/>
      <c r="C182"/>
      <c r="D182"/>
      <c r="E182"/>
      <c r="F182"/>
      <c r="G18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/>
      <c r="C183"/>
      <c r="D183"/>
      <c r="E183"/>
      <c r="F183"/>
      <c r="G183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/>
      <c r="C184"/>
      <c r="D184"/>
      <c r="E184"/>
      <c r="F184"/>
      <c r="G184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/>
      <c r="C185"/>
      <c r="D185"/>
      <c r="E185"/>
      <c r="F185"/>
      <c r="G185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/>
      <c r="C186"/>
      <c r="D186"/>
      <c r="E186"/>
      <c r="F186"/>
      <c r="G186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/>
      <c r="C187"/>
      <c r="D187"/>
      <c r="E187"/>
      <c r="F187"/>
      <c r="G187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/>
      <c r="C188"/>
      <c r="D188"/>
      <c r="E188"/>
      <c r="F188"/>
      <c r="G188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/>
      <c r="C189"/>
      <c r="D189"/>
      <c r="E189"/>
      <c r="F189"/>
      <c r="G189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/>
      <c r="C190"/>
      <c r="D190"/>
      <c r="E190"/>
      <c r="F190"/>
      <c r="G190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/>
      <c r="C191"/>
      <c r="D191"/>
      <c r="E191"/>
      <c r="F191"/>
      <c r="G191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/>
      <c r="C192"/>
      <c r="D192"/>
      <c r="E192"/>
      <c r="F192"/>
      <c r="G19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/>
      <c r="C193"/>
      <c r="D193"/>
      <c r="E193"/>
      <c r="F193"/>
      <c r="G193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/>
      <c r="C194"/>
      <c r="D194"/>
      <c r="E194"/>
      <c r="F194"/>
      <c r="G194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/>
      <c r="C195"/>
      <c r="D195"/>
      <c r="E195"/>
      <c r="F195"/>
      <c r="G195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/>
      <c r="C196"/>
      <c r="D196"/>
      <c r="E196"/>
      <c r="F196"/>
      <c r="G196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/>
      <c r="C197"/>
      <c r="D197"/>
      <c r="E197"/>
      <c r="F197"/>
      <c r="G197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/>
      <c r="C198"/>
      <c r="D198"/>
      <c r="E198"/>
      <c r="F198"/>
      <c r="G198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/>
      <c r="C199"/>
      <c r="D199"/>
      <c r="E199"/>
      <c r="F199"/>
      <c r="G199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/>
      <c r="C200"/>
      <c r="D200"/>
      <c r="E200"/>
      <c r="F200"/>
      <c r="G200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/>
      <c r="C201"/>
      <c r="D201"/>
      <c r="E201"/>
      <c r="F201"/>
      <c r="G201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/>
      <c r="C202"/>
      <c r="D202"/>
      <c r="E202"/>
      <c r="F202"/>
      <c r="G20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/>
      <c r="C203"/>
      <c r="D203"/>
      <c r="E203"/>
      <c r="F203"/>
      <c r="G203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/>
      <c r="C204"/>
      <c r="D204"/>
      <c r="E204"/>
      <c r="F204"/>
      <c r="G204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/>
      <c r="C205"/>
      <c r="D205"/>
      <c r="E205"/>
      <c r="F205"/>
      <c r="G205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/>
      <c r="C206"/>
      <c r="D206"/>
      <c r="E206"/>
      <c r="F206"/>
      <c r="G206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/>
      <c r="C207"/>
      <c r="D207"/>
      <c r="E207"/>
      <c r="F207"/>
      <c r="G207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/>
      <c r="C208"/>
      <c r="D208"/>
      <c r="E208"/>
      <c r="F208"/>
      <c r="G208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/>
      <c r="C209"/>
      <c r="D209"/>
      <c r="E209"/>
      <c r="F209"/>
      <c r="G209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/>
      <c r="C210"/>
      <c r="D210"/>
      <c r="E210"/>
      <c r="F210"/>
      <c r="G210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/>
      <c r="C211"/>
      <c r="D211"/>
      <c r="E211"/>
      <c r="F211"/>
      <c r="G211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/>
      <c r="C212"/>
      <c r="D212"/>
      <c r="E212"/>
      <c r="F212"/>
      <c r="G2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/>
      <c r="C213"/>
      <c r="D213"/>
      <c r="E213"/>
      <c r="F213"/>
      <c r="G213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/>
      <c r="C214"/>
      <c r="D214"/>
      <c r="E214"/>
      <c r="F214"/>
      <c r="G214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/>
      <c r="C215"/>
      <c r="D215"/>
      <c r="E215"/>
      <c r="F215"/>
      <c r="G215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/>
      <c r="C216"/>
      <c r="D216"/>
      <c r="E216"/>
      <c r="F216"/>
      <c r="G216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/>
      <c r="C217"/>
      <c r="D217"/>
      <c r="E217"/>
      <c r="F217"/>
      <c r="G217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/>
      <c r="C218"/>
      <c r="D218"/>
      <c r="E218"/>
      <c r="F218"/>
      <c r="G218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/>
      <c r="C219"/>
      <c r="D219"/>
      <c r="E219"/>
      <c r="F219"/>
      <c r="G219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/>
      <c r="C220"/>
      <c r="D220"/>
      <c r="E220"/>
      <c r="F220"/>
      <c r="G220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/>
      <c r="C221"/>
      <c r="D221"/>
      <c r="E221"/>
      <c r="F221"/>
      <c r="G221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/>
      <c r="C222"/>
      <c r="D222"/>
      <c r="E222"/>
      <c r="F222"/>
      <c r="G22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/>
      <c r="C223"/>
      <c r="D223"/>
      <c r="E223"/>
      <c r="F223"/>
      <c r="G223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/>
      <c r="C224"/>
      <c r="D224"/>
      <c r="E224"/>
      <c r="F224"/>
      <c r="G224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/>
      <c r="C225"/>
      <c r="D225"/>
      <c r="E225"/>
      <c r="F225"/>
      <c r="G225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/>
      <c r="C226"/>
      <c r="D226"/>
      <c r="E226"/>
      <c r="F226"/>
      <c r="G226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/>
      <c r="C227"/>
      <c r="D227"/>
      <c r="E227"/>
      <c r="F227"/>
      <c r="G227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/>
      <c r="C228"/>
      <c r="D228"/>
      <c r="E228"/>
      <c r="F228"/>
      <c r="G228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/>
      <c r="C229"/>
      <c r="D229"/>
      <c r="E229"/>
      <c r="F229"/>
      <c r="G229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/>
      <c r="C230"/>
      <c r="D230"/>
      <c r="E230"/>
      <c r="F230"/>
      <c r="G230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/>
      <c r="C231"/>
      <c r="D231"/>
      <c r="E231"/>
      <c r="F231"/>
      <c r="G231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/>
      <c r="C232"/>
      <c r="D232"/>
      <c r="E232"/>
      <c r="F232"/>
      <c r="G23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/>
      <c r="C233"/>
      <c r="D233"/>
      <c r="E233"/>
      <c r="F233"/>
      <c r="G233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/>
      <c r="C234"/>
      <c r="D234"/>
      <c r="E234"/>
      <c r="F234"/>
      <c r="G234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/>
      <c r="C235"/>
      <c r="D235"/>
      <c r="E235"/>
      <c r="F235"/>
      <c r="G235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/>
      <c r="C236"/>
      <c r="D236"/>
      <c r="E236"/>
      <c r="F236"/>
      <c r="G236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/>
      <c r="C237"/>
      <c r="D237"/>
      <c r="E237"/>
      <c r="F237"/>
      <c r="G237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/>
      <c r="C238"/>
      <c r="D238"/>
      <c r="E238"/>
      <c r="F238"/>
      <c r="G238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/>
      <c r="C239"/>
      <c r="D239"/>
      <c r="E239"/>
      <c r="F239"/>
      <c r="G239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/>
      <c r="C240"/>
      <c r="D240"/>
      <c r="E240"/>
      <c r="F240"/>
      <c r="G240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/>
      <c r="C241"/>
      <c r="D241"/>
      <c r="E241"/>
      <c r="F241"/>
      <c r="G241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/>
      <c r="C242"/>
      <c r="D242"/>
      <c r="E242"/>
      <c r="F242"/>
      <c r="G24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/>
      <c r="C243"/>
      <c r="D243"/>
      <c r="E243"/>
      <c r="F243"/>
      <c r="G243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/>
      <c r="C244"/>
      <c r="D244"/>
      <c r="E244"/>
      <c r="F244"/>
      <c r="G244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/>
      <c r="C245"/>
      <c r="D245"/>
      <c r="E245"/>
      <c r="F245"/>
      <c r="G245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/>
      <c r="C246"/>
      <c r="D246"/>
      <c r="E246"/>
      <c r="F246"/>
      <c r="G246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/>
      <c r="C247"/>
      <c r="D247"/>
      <c r="E247"/>
      <c r="F247"/>
      <c r="G247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/>
      <c r="C248"/>
      <c r="D248"/>
      <c r="E248"/>
      <c r="F248"/>
      <c r="G248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/>
      <c r="C249"/>
      <c r="D249"/>
      <c r="E249"/>
      <c r="F249"/>
      <c r="G249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/>
      <c r="C250"/>
      <c r="D250"/>
      <c r="E250"/>
      <c r="F250"/>
      <c r="G250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/>
      <c r="C251"/>
      <c r="D251"/>
      <c r="E251"/>
      <c r="F251"/>
      <c r="G251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/>
      <c r="C252"/>
      <c r="D252"/>
      <c r="E252"/>
      <c r="F252"/>
      <c r="G25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/>
      <c r="C253"/>
      <c r="D253"/>
      <c r="E253"/>
      <c r="F253"/>
      <c r="G253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/>
      <c r="C254"/>
      <c r="D254"/>
      <c r="E254"/>
      <c r="F254"/>
      <c r="G254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/>
      <c r="C255"/>
      <c r="D255"/>
      <c r="E255"/>
      <c r="F255"/>
      <c r="G255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/>
      <c r="C256"/>
      <c r="D256"/>
      <c r="E256"/>
      <c r="F256"/>
      <c r="G256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/>
      <c r="C257"/>
      <c r="D257"/>
      <c r="E257"/>
      <c r="F257"/>
      <c r="G257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/>
      <c r="C258"/>
      <c r="D258"/>
      <c r="E258"/>
      <c r="F258"/>
      <c r="G258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/>
      <c r="C259"/>
      <c r="D259"/>
      <c r="E259"/>
      <c r="F259"/>
      <c r="G259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/>
      <c r="C260"/>
      <c r="D260"/>
      <c r="E260"/>
      <c r="F260"/>
      <c r="G260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/>
      <c r="C261"/>
      <c r="D261"/>
      <c r="E261"/>
      <c r="F261"/>
      <c r="G261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/>
      <c r="C262"/>
      <c r="D262"/>
      <c r="E262"/>
      <c r="F262"/>
      <c r="G26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/>
      <c r="C263"/>
      <c r="D263"/>
      <c r="E263"/>
      <c r="F263"/>
      <c r="G263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/>
      <c r="C264"/>
      <c r="D264"/>
      <c r="E264"/>
      <c r="F264"/>
      <c r="G264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/>
      <c r="C265"/>
      <c r="D265"/>
      <c r="E265"/>
      <c r="F265"/>
      <c r="G265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/>
      <c r="C266"/>
      <c r="D266"/>
      <c r="E266"/>
      <c r="F266"/>
      <c r="G266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/>
      <c r="C267"/>
      <c r="D267"/>
      <c r="E267"/>
      <c r="F267"/>
      <c r="G267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/>
      <c r="C268"/>
      <c r="D268"/>
      <c r="E268"/>
      <c r="F268"/>
      <c r="G268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/>
      <c r="C269"/>
      <c r="D269"/>
      <c r="E269"/>
      <c r="F269"/>
      <c r="G269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/>
      <c r="C270"/>
      <c r="D270"/>
      <c r="E270"/>
      <c r="F270"/>
      <c r="G270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/>
      <c r="C271"/>
      <c r="D271"/>
      <c r="E271"/>
      <c r="F271"/>
      <c r="G271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/>
      <c r="C272"/>
      <c r="D272"/>
      <c r="E272"/>
      <c r="F272"/>
      <c r="G27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/>
      <c r="C273"/>
      <c r="D273"/>
      <c r="E273"/>
      <c r="F273"/>
      <c r="G273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/>
      <c r="C274"/>
      <c r="D274"/>
      <c r="E274"/>
      <c r="F274"/>
      <c r="G274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/>
      <c r="C275"/>
      <c r="D275"/>
      <c r="E275"/>
      <c r="F275"/>
      <c r="G275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/>
      <c r="C276"/>
      <c r="D276"/>
      <c r="E276"/>
      <c r="F276"/>
      <c r="G276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/>
      <c r="C277"/>
      <c r="D277"/>
      <c r="E277"/>
      <c r="F277"/>
      <c r="G277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/>
      <c r="C278"/>
      <c r="D278"/>
      <c r="E278"/>
      <c r="F278"/>
      <c r="G278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36.2851562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36.28515625" style="46" customWidth="1"/>
    <col min="11" max="11" width="13.42578125" style="46" bestFit="1" customWidth="1"/>
    <col min="12" max="12" width="12.57031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36.28515625" style="46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2" t="s">
        <v>5323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2:48" ht="18" customHeight="1" x14ac:dyDescent="0.25"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2221</v>
      </c>
      <c r="G5" s="3"/>
      <c r="I5" s="20" t="s">
        <v>18</v>
      </c>
      <c r="J5" s="3" t="s">
        <v>2221</v>
      </c>
      <c r="L5" s="3"/>
      <c r="M5" s="3"/>
      <c r="N5" s="3"/>
      <c r="O5" s="3"/>
      <c r="P5" s="20" t="s">
        <v>18</v>
      </c>
      <c r="Q5" s="3" t="s">
        <v>2221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12</v>
      </c>
      <c r="C9" s="10"/>
      <c r="D9" s="10"/>
      <c r="E9" s="11" t="e">
        <v>#DIV/0!</v>
      </c>
      <c r="G9" s="3"/>
      <c r="I9" s="7" t="s">
        <v>3</v>
      </c>
      <c r="J9" s="10">
        <v>1</v>
      </c>
      <c r="K9" s="10"/>
      <c r="L9" s="11">
        <v>0</v>
      </c>
      <c r="M9" s="3"/>
      <c r="N9" s="3"/>
      <c r="P9" s="7" t="s">
        <v>12</v>
      </c>
      <c r="Q9" s="10"/>
      <c r="R9" s="10"/>
      <c r="S9" s="11" t="e">
        <v>#DIV/0!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G10" s="3"/>
      <c r="I10" s="7" t="s">
        <v>4</v>
      </c>
      <c r="J10" s="10">
        <v>5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G11" s="3"/>
      <c r="I11" s="7" t="s">
        <v>6</v>
      </c>
      <c r="J11" s="10">
        <v>4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G12" s="3"/>
      <c r="I12" s="7" t="s">
        <v>7</v>
      </c>
      <c r="J12" s="10">
        <v>1</v>
      </c>
      <c r="K12" s="10"/>
      <c r="L12" s="11">
        <v>0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G13" s="3"/>
      <c r="I13" s="7" t="s">
        <v>209</v>
      </c>
      <c r="J13" s="10">
        <v>1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G14" s="3"/>
      <c r="I14" s="7" t="s">
        <v>9</v>
      </c>
      <c r="J14" s="10">
        <v>5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G15" s="3"/>
      <c r="I15" s="7" t="s">
        <v>12</v>
      </c>
      <c r="J15" s="10">
        <v>17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2" t="s">
        <v>122</v>
      </c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2221</v>
      </c>
      <c r="K28" s="3"/>
      <c r="L28" s="3"/>
      <c r="M28" s="3"/>
      <c r="N28" s="3"/>
      <c r="O28" s="3"/>
      <c r="P28" s="3" t="s">
        <v>18</v>
      </c>
      <c r="Q28" s="3" t="s">
        <v>2221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2221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156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156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156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4987</v>
      </c>
      <c r="J32" s="3" t="s">
        <v>4986</v>
      </c>
      <c r="K32" s="10">
        <v>17</v>
      </c>
      <c r="L32" s="10"/>
      <c r="M32" s="11">
        <v>0</v>
      </c>
      <c r="N32" s="3"/>
      <c r="O32" s="3"/>
      <c r="P32" s="3" t="s">
        <v>12</v>
      </c>
      <c r="Q32" s="3"/>
      <c r="R32" s="10"/>
      <c r="S32" s="10"/>
      <c r="T32" s="11" t="e">
        <v>#DIV/0!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12</v>
      </c>
      <c r="C33" s="3"/>
      <c r="D33" s="10"/>
      <c r="E33" s="10"/>
      <c r="F33" s="11" t="e">
        <v>#DIV/0!</v>
      </c>
      <c r="H33" s="3"/>
      <c r="I33" s="3" t="s">
        <v>12</v>
      </c>
      <c r="J33" s="3"/>
      <c r="K33" s="10">
        <v>17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392"/>
  <sheetViews>
    <sheetView showGridLines="0" topLeftCell="A11" zoomScale="50" zoomScaleNormal="50" workbookViewId="0">
      <selection activeCell="O38" sqref="O38"/>
    </sheetView>
  </sheetViews>
  <sheetFormatPr baseColWidth="10" defaultRowHeight="15" x14ac:dyDescent="0.25"/>
  <cols>
    <col min="1" max="1" width="42.140625" style="46" customWidth="1"/>
    <col min="2" max="2" width="20.140625" style="46" bestFit="1" customWidth="1"/>
    <col min="3" max="3" width="32.42578125" style="46" bestFit="1" customWidth="1"/>
    <col min="4" max="4" width="12.42578125" style="46" bestFit="1" customWidth="1"/>
    <col min="5" max="5" width="14.7109375" style="46" customWidth="1"/>
    <col min="6" max="6" width="10.5703125" style="46" bestFit="1" customWidth="1"/>
    <col min="7" max="7" width="21" style="46" customWidth="1"/>
    <col min="8" max="8" width="32.42578125" style="46" bestFit="1" customWidth="1"/>
    <col min="9" max="9" width="12.42578125" style="46" bestFit="1" customWidth="1"/>
    <col min="10" max="10" width="14.710937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5.28515625" style="46" customWidth="1"/>
    <col min="17" max="17" width="13.28515625" style="46" customWidth="1"/>
    <col min="18" max="18" width="12.42578125" style="46" bestFit="1" customWidth="1"/>
    <col min="19" max="19" width="14.710937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F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F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F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F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8"/>
  <sheetViews>
    <sheetView workbookViewId="0">
      <selection activeCell="A2" sqref="A2:K38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5331</v>
      </c>
      <c r="B1" s="4" t="s">
        <v>5332</v>
      </c>
      <c r="C1" s="4" t="s">
        <v>5333</v>
      </c>
      <c r="D1" s="4" t="s">
        <v>48</v>
      </c>
      <c r="E1" s="4" t="s">
        <v>5334</v>
      </c>
      <c r="F1" s="4" t="s">
        <v>764</v>
      </c>
      <c r="G1" s="4" t="s">
        <v>5328</v>
      </c>
      <c r="H1" s="4" t="s">
        <v>5337</v>
      </c>
      <c r="I1" s="4" t="s">
        <v>5340</v>
      </c>
      <c r="J1" s="4" t="s">
        <v>5341</v>
      </c>
      <c r="K1" s="4" t="s">
        <v>5342</v>
      </c>
      <c r="L1" s="4" t="s">
        <v>5330</v>
      </c>
      <c r="M1" s="4" t="s">
        <v>5343</v>
      </c>
      <c r="N1" s="4" t="s">
        <v>5329</v>
      </c>
      <c r="O1" s="4" t="s">
        <v>5344</v>
      </c>
      <c r="P1" s="4" t="s">
        <v>5336</v>
      </c>
      <c r="Q1" s="4" t="s">
        <v>5345</v>
      </c>
    </row>
    <row r="2" spans="1:17" x14ac:dyDescent="0.25">
      <c r="A2" t="s">
        <v>4982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4399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38" si="0">MONTH(B3)</f>
        <v>#VALUE!</v>
      </c>
      <c r="K3" t="e">
        <v>#N/A</v>
      </c>
      <c r="L3" t="e">
        <v>#N/A</v>
      </c>
      <c r="M3" t="e">
        <v>#N/A</v>
      </c>
      <c r="N3" t="e">
        <v>#N/A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5339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865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e">
        <v>#N/A</v>
      </c>
      <c r="L5" t="e">
        <v>#N/A</v>
      </c>
      <c r="M5" t="e">
        <v>#N/A</v>
      </c>
      <c r="N5" t="e">
        <v>#N/A</v>
      </c>
      <c r="O5" s="46">
        <v>12</v>
      </c>
      <c r="P5">
        <v>2021</v>
      </c>
    </row>
    <row r="6" spans="1:17" x14ac:dyDescent="0.25">
      <c r="A6" t="s">
        <v>3353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2895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e">
        <v>#N/A</v>
      </c>
      <c r="L7" t="e">
        <v>#N/A</v>
      </c>
      <c r="M7" t="e">
        <v>#N/A</v>
      </c>
      <c r="N7" t="e">
        <v>#N/A</v>
      </c>
      <c r="O7" s="46">
        <v>12</v>
      </c>
      <c r="P7">
        <v>2021</v>
      </c>
    </row>
    <row r="8" spans="1:17" x14ac:dyDescent="0.25">
      <c r="A8" t="s">
        <v>4398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5358</v>
      </c>
      <c r="B9">
        <v>44516</v>
      </c>
      <c r="C9" s="47">
        <v>44504</v>
      </c>
      <c r="D9" t="s">
        <v>157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5347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5347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5348</v>
      </c>
      <c r="B12" s="47">
        <v>44501</v>
      </c>
      <c r="C12" s="47">
        <v>44503</v>
      </c>
      <c r="D12" t="s">
        <v>157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3591</v>
      </c>
      <c r="B13">
        <v>44501</v>
      </c>
      <c r="C13" s="47">
        <v>44489</v>
      </c>
      <c r="D13" t="s">
        <v>157</v>
      </c>
      <c r="E13">
        <v>76</v>
      </c>
      <c r="F13">
        <v>76</v>
      </c>
      <c r="G13">
        <v>1</v>
      </c>
      <c r="J13" s="46">
        <f t="shared" si="0"/>
        <v>11</v>
      </c>
      <c r="K13" t="e">
        <v>#N/A</v>
      </c>
      <c r="L13" t="e">
        <v>#N/A</v>
      </c>
      <c r="M13" t="e">
        <v>#N/A</v>
      </c>
      <c r="N13" t="e">
        <v>#N/A</v>
      </c>
      <c r="O13" s="46">
        <v>11</v>
      </c>
      <c r="P13">
        <v>2021</v>
      </c>
    </row>
    <row r="14" spans="1:17" x14ac:dyDescent="0.25">
      <c r="A14" t="s">
        <v>5357</v>
      </c>
      <c r="B14">
        <v>44516</v>
      </c>
      <c r="C14" s="47">
        <v>44505</v>
      </c>
      <c r="D14" t="s">
        <v>157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3589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e">
        <v>#N/A</v>
      </c>
      <c r="L15" t="e">
        <v>#N/A</v>
      </c>
      <c r="M15" t="e">
        <v>#N/A</v>
      </c>
      <c r="N15" t="e">
        <v>#N/A</v>
      </c>
      <c r="O15" s="46">
        <v>11</v>
      </c>
      <c r="P15">
        <v>2021</v>
      </c>
    </row>
    <row r="16" spans="1:17" x14ac:dyDescent="0.25">
      <c r="A16" t="s">
        <v>3589</v>
      </c>
      <c r="B16">
        <v>44501</v>
      </c>
      <c r="C16" s="47">
        <v>44491</v>
      </c>
      <c r="D16" t="s">
        <v>157</v>
      </c>
      <c r="E16">
        <v>3520</v>
      </c>
      <c r="F16">
        <v>3520</v>
      </c>
      <c r="G16">
        <v>1</v>
      </c>
      <c r="J16" s="46">
        <f t="shared" si="0"/>
        <v>11</v>
      </c>
      <c r="K16" t="e">
        <v>#N/A</v>
      </c>
      <c r="L16" t="e">
        <v>#N/A</v>
      </c>
      <c r="M16" t="e">
        <v>#N/A</v>
      </c>
      <c r="N16" t="e">
        <v>#N/A</v>
      </c>
      <c r="O16" s="46">
        <v>11</v>
      </c>
      <c r="P16">
        <v>2021</v>
      </c>
    </row>
    <row r="17" spans="1:16" x14ac:dyDescent="0.25">
      <c r="A17" t="s">
        <v>3258</v>
      </c>
      <c r="B17" t="s">
        <v>2690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5346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e">
        <v>#N/A</v>
      </c>
      <c r="L18" t="e">
        <v>#N/A</v>
      </c>
      <c r="M18" t="e">
        <v>#N/A</v>
      </c>
      <c r="N18" t="e">
        <v>#N/A</v>
      </c>
      <c r="O18" s="46">
        <v>10</v>
      </c>
      <c r="P18">
        <v>2021</v>
      </c>
    </row>
    <row r="19" spans="1:16" x14ac:dyDescent="0.25">
      <c r="A19" t="s">
        <v>2379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e">
        <v>#N/A</v>
      </c>
      <c r="L19" t="e">
        <v>#N/A</v>
      </c>
      <c r="M19" t="e">
        <v>#N/A</v>
      </c>
      <c r="N19" t="e">
        <v>#N/A</v>
      </c>
    </row>
    <row r="20" spans="1:16" x14ac:dyDescent="0.25">
      <c r="A20" t="s">
        <v>5359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3251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e">
        <v>#N/A</v>
      </c>
      <c r="L21" t="e">
        <v>#N/A</v>
      </c>
      <c r="M21" t="e">
        <v>#N/A</v>
      </c>
      <c r="N21" t="e">
        <v>#N/A</v>
      </c>
      <c r="O21" s="46">
        <v>11</v>
      </c>
      <c r="P21">
        <v>2021</v>
      </c>
    </row>
    <row r="22" spans="1:16" x14ac:dyDescent="0.25">
      <c r="A22" t="s">
        <v>2896</v>
      </c>
      <c r="B22" s="47">
        <v>44517</v>
      </c>
      <c r="C22" s="47">
        <v>44502</v>
      </c>
      <c r="D22" t="s">
        <v>157</v>
      </c>
      <c r="E22">
        <v>25</v>
      </c>
      <c r="F22">
        <v>25</v>
      </c>
      <c r="G22">
        <v>1</v>
      </c>
      <c r="J22" s="46">
        <f t="shared" si="0"/>
        <v>11</v>
      </c>
      <c r="K22" t="e">
        <v>#N/A</v>
      </c>
      <c r="L22" t="e">
        <v>#N/A</v>
      </c>
      <c r="M22" t="e">
        <v>#N/A</v>
      </c>
      <c r="N22" t="e">
        <v>#N/A</v>
      </c>
      <c r="O22" s="46">
        <v>11</v>
      </c>
      <c r="P22">
        <v>2021</v>
      </c>
    </row>
    <row r="23" spans="1:16" x14ac:dyDescent="0.25">
      <c r="A23" t="s">
        <v>5348</v>
      </c>
      <c r="B23" s="47">
        <v>44501</v>
      </c>
      <c r="C23" s="47">
        <v>44503</v>
      </c>
      <c r="D23" t="s">
        <v>157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3591</v>
      </c>
      <c r="B24">
        <v>44501</v>
      </c>
      <c r="C24" s="47">
        <v>44489</v>
      </c>
      <c r="D24" t="s">
        <v>157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e">
        <v>#N/A</v>
      </c>
      <c r="L24" t="e">
        <v>#N/A</v>
      </c>
      <c r="M24" t="e">
        <v>#N/A</v>
      </c>
      <c r="N24" t="e">
        <v>#N/A</v>
      </c>
      <c r="O24" s="46">
        <v>11</v>
      </c>
      <c r="P24">
        <v>2021</v>
      </c>
    </row>
    <row r="25" spans="1:16" x14ac:dyDescent="0.25">
      <c r="A25" t="s">
        <v>5357</v>
      </c>
      <c r="B25">
        <v>44516</v>
      </c>
      <c r="C25" s="47">
        <v>44505</v>
      </c>
      <c r="D25" t="s">
        <v>157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3589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e">
        <v>#N/A</v>
      </c>
      <c r="L26" t="e">
        <v>#N/A</v>
      </c>
      <c r="M26" t="e">
        <v>#N/A</v>
      </c>
      <c r="N26" t="e">
        <v>#N/A</v>
      </c>
      <c r="O26" s="46">
        <v>11</v>
      </c>
      <c r="P26">
        <v>2021</v>
      </c>
    </row>
    <row r="27" spans="1:16" x14ac:dyDescent="0.25">
      <c r="A27" t="s">
        <v>3589</v>
      </c>
      <c r="B27">
        <v>44501</v>
      </c>
      <c r="C27" s="47">
        <v>44491</v>
      </c>
      <c r="D27" t="s">
        <v>157</v>
      </c>
      <c r="E27">
        <v>3520</v>
      </c>
      <c r="F27">
        <v>3520</v>
      </c>
      <c r="G27">
        <v>1</v>
      </c>
      <c r="J27" s="46">
        <f t="shared" si="0"/>
        <v>11</v>
      </c>
      <c r="K27" t="e">
        <v>#N/A</v>
      </c>
      <c r="L27" t="e">
        <v>#N/A</v>
      </c>
      <c r="M27" t="e">
        <v>#N/A</v>
      </c>
      <c r="N27" t="e">
        <v>#N/A</v>
      </c>
      <c r="O27" s="46">
        <v>11</v>
      </c>
      <c r="P27">
        <v>2021</v>
      </c>
    </row>
    <row r="28" spans="1:16" x14ac:dyDescent="0.25">
      <c r="A28" t="s">
        <v>3258</v>
      </c>
      <c r="B28" t="s">
        <v>2690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5346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e">
        <v>#N/A</v>
      </c>
      <c r="L29" t="e">
        <v>#N/A</v>
      </c>
      <c r="M29" t="e">
        <v>#N/A</v>
      </c>
      <c r="N29" t="e">
        <v>#N/A</v>
      </c>
      <c r="O29" s="46">
        <v>10</v>
      </c>
      <c r="P29">
        <v>2021</v>
      </c>
    </row>
    <row r="30" spans="1:16" x14ac:dyDescent="0.25">
      <c r="A30" t="s">
        <v>2379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e">
        <v>#N/A</v>
      </c>
      <c r="L30" t="e">
        <v>#N/A</v>
      </c>
      <c r="M30" t="e">
        <v>#N/A</v>
      </c>
      <c r="N30" t="e">
        <v>#N/A</v>
      </c>
    </row>
    <row r="31" spans="1:16" x14ac:dyDescent="0.25">
      <c r="A31" t="s">
        <v>5359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3251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e">
        <v>#N/A</v>
      </c>
      <c r="L32" t="e">
        <v>#N/A</v>
      </c>
      <c r="M32" t="e">
        <v>#N/A</v>
      </c>
      <c r="N32" t="e">
        <v>#N/A</v>
      </c>
      <c r="O32" s="46">
        <v>11</v>
      </c>
      <c r="P32">
        <v>2021</v>
      </c>
    </row>
    <row r="33" spans="1:16" x14ac:dyDescent="0.25">
      <c r="A33" t="s">
        <v>2896</v>
      </c>
      <c r="B33" s="47">
        <v>44517</v>
      </c>
      <c r="C33" s="47">
        <v>44502</v>
      </c>
      <c r="D33" t="s">
        <v>157</v>
      </c>
      <c r="E33">
        <v>3</v>
      </c>
      <c r="F33">
        <v>3</v>
      </c>
      <c r="G33">
        <v>1</v>
      </c>
      <c r="J33" s="46">
        <f t="shared" si="0"/>
        <v>11</v>
      </c>
      <c r="K33" t="e">
        <v>#N/A</v>
      </c>
      <c r="L33" t="e">
        <v>#N/A</v>
      </c>
      <c r="M33" t="e">
        <v>#N/A</v>
      </c>
      <c r="N33" t="e">
        <v>#N/A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3258</v>
      </c>
      <c r="B35" t="s">
        <v>2690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5346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e">
        <v>#N/A</v>
      </c>
      <c r="L36" t="e">
        <v>#N/A</v>
      </c>
      <c r="M36" t="e">
        <v>#N/A</v>
      </c>
      <c r="N36" t="e">
        <v>#N/A</v>
      </c>
      <c r="O36" s="46">
        <v>10</v>
      </c>
      <c r="P36">
        <v>2021</v>
      </c>
    </row>
    <row r="37" spans="1:16" x14ac:dyDescent="0.25">
      <c r="A37" t="s">
        <v>2379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e">
        <v>#N/A</v>
      </c>
      <c r="L37" t="e">
        <v>#N/A</v>
      </c>
      <c r="M37" t="e">
        <v>#N/A</v>
      </c>
      <c r="N37" t="e">
        <v>#N/A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</row>
  </sheetData>
  <conditionalFormatting sqref="Q1">
    <cfRule type="cellIs" dxfId="181" priority="1" operator="equal">
      <formula>"Revisar"</formula>
    </cfRule>
    <cfRule type="cellIs" dxfId="180" priority="2" operator="equal">
      <formula>"OK"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26.285156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26.2851562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3" t="s">
        <v>109</v>
      </c>
      <c r="C36" s="143"/>
      <c r="D36" s="143"/>
      <c r="E36" s="143"/>
      <c r="F36" s="143"/>
      <c r="G36" s="143"/>
      <c r="H36" s="143"/>
      <c r="I36" s="143"/>
      <c r="J36" s="14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2221</v>
      </c>
      <c r="G39" s="20" t="s">
        <v>18</v>
      </c>
      <c r="H39" s="3" t="s">
        <v>2221</v>
      </c>
      <c r="K39" s="3"/>
      <c r="L39" s="20" t="s">
        <v>18</v>
      </c>
      <c r="M39" s="3" t="s">
        <v>2221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12</v>
      </c>
      <c r="C43" s="10"/>
      <c r="D43" s="10"/>
      <c r="E43" s="11" t="e">
        <v>#DIV/0!</v>
      </c>
      <c r="G43" s="7" t="s">
        <v>3</v>
      </c>
      <c r="H43" s="10">
        <v>1</v>
      </c>
      <c r="I43" s="10"/>
      <c r="J43" s="11">
        <v>0</v>
      </c>
      <c r="K43" s="3"/>
      <c r="L43" s="7" t="s">
        <v>12</v>
      </c>
      <c r="M43" s="10"/>
      <c r="N43" s="10"/>
      <c r="O43" s="11" t="e">
        <v>#DIV/0!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G44" s="7" t="s">
        <v>4</v>
      </c>
      <c r="H44" s="10">
        <v>5</v>
      </c>
      <c r="I44" s="10"/>
      <c r="J44" s="11">
        <v>0</v>
      </c>
      <c r="K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G45" s="7" t="s">
        <v>6</v>
      </c>
      <c r="H45" s="10">
        <v>4</v>
      </c>
      <c r="I45" s="10"/>
      <c r="J45" s="11">
        <v>0</v>
      </c>
      <c r="K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G46" s="7" t="s">
        <v>7</v>
      </c>
      <c r="H46" s="10">
        <v>1</v>
      </c>
      <c r="I46" s="10"/>
      <c r="J46" s="11">
        <v>0</v>
      </c>
      <c r="K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G47" s="7" t="s">
        <v>209</v>
      </c>
      <c r="H47" s="10">
        <v>1</v>
      </c>
      <c r="I47" s="10"/>
      <c r="J47" s="11">
        <v>0</v>
      </c>
      <c r="K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G48" s="7" t="s">
        <v>9</v>
      </c>
      <c r="H48" s="10">
        <v>5</v>
      </c>
      <c r="I48" s="10"/>
      <c r="J48" s="11">
        <v>0</v>
      </c>
      <c r="K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G49" s="7" t="s">
        <v>12</v>
      </c>
      <c r="H49" s="10">
        <v>17</v>
      </c>
      <c r="I49" s="10"/>
      <c r="J49" s="11">
        <v>0</v>
      </c>
      <c r="K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G50"/>
      <c r="H50"/>
      <c r="I50"/>
      <c r="J50"/>
      <c r="K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K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K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K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K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3" t="s">
        <v>122</v>
      </c>
      <c r="C59" s="143"/>
      <c r="D59" s="143"/>
      <c r="E59" s="143"/>
      <c r="F59" s="143"/>
      <c r="G59" s="143"/>
      <c r="H59" s="143"/>
      <c r="I59" s="143"/>
      <c r="J59" s="14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2221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156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12</v>
      </c>
      <c r="C67" s="3"/>
      <c r="D67" s="10"/>
      <c r="E67" s="10"/>
      <c r="F67" s="11" t="e">
        <v>#DIV/0!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2221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156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4987</v>
      </c>
      <c r="C95" s="3" t="s">
        <v>4986</v>
      </c>
      <c r="D95" s="10">
        <v>17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12</v>
      </c>
      <c r="C96" s="3"/>
      <c r="D96" s="10">
        <v>17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2221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156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12</v>
      </c>
      <c r="C115" s="3"/>
      <c r="D115" s="10"/>
      <c r="E115" s="10"/>
      <c r="F115" s="11" t="e">
        <v>#DIV/0!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J526"/>
  <sheetViews>
    <sheetView showGridLines="0" tabSelected="1" zoomScale="97" zoomScaleNormal="97" workbookViewId="0">
      <selection activeCell="I1" sqref="A1:I1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6" customFormat="1" ht="45.75" thickBot="1" x14ac:dyDescent="0.3">
      <c r="A1" s="27" t="s">
        <v>256</v>
      </c>
      <c r="B1" s="44" t="s">
        <v>21</v>
      </c>
      <c r="C1" s="28" t="s">
        <v>135</v>
      </c>
      <c r="D1" s="28" t="s">
        <v>156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208</v>
      </c>
      <c r="J1" s="28" t="s">
        <v>45</v>
      </c>
      <c r="K1" s="29" t="s">
        <v>44</v>
      </c>
      <c r="L1" s="29" t="s">
        <v>20</v>
      </c>
      <c r="M1" s="85" t="s">
        <v>126</v>
      </c>
      <c r="N1" s="86" t="s">
        <v>127</v>
      </c>
      <c r="O1" s="80" t="s">
        <v>1104</v>
      </c>
      <c r="P1" s="87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161</v>
      </c>
      <c r="AH1" s="122" t="s">
        <v>5338</v>
      </c>
    </row>
    <row r="2" spans="1:36" x14ac:dyDescent="0.25">
      <c r="A2" s="13" t="s">
        <v>4</v>
      </c>
      <c r="B2" s="13" t="s">
        <v>4</v>
      </c>
      <c r="C2" s="13" t="s">
        <v>4986</v>
      </c>
      <c r="D2" s="13" t="s">
        <v>4987</v>
      </c>
      <c r="E2" s="13" t="s">
        <v>7131</v>
      </c>
      <c r="F2" s="13">
        <v>5</v>
      </c>
      <c r="G2" s="2" t="s">
        <v>2221</v>
      </c>
      <c r="H2" s="13" t="s">
        <v>1</v>
      </c>
      <c r="I2" s="13" t="s">
        <v>158</v>
      </c>
      <c r="J2" s="13" t="s">
        <v>157</v>
      </c>
      <c r="K2" s="112">
        <v>44517</v>
      </c>
      <c r="L2" s="112">
        <v>44517</v>
      </c>
      <c r="P2" s="13" t="s">
        <v>7132</v>
      </c>
      <c r="Q2" s="13" t="str">
        <f>+CONCATENATE(B2,C2,H2,I2)</f>
        <v>BGTACRD024952CADENASNUTRESA</v>
      </c>
      <c r="R2" s="2" t="e">
        <v>#N/A</v>
      </c>
      <c r="S2" s="13" t="e">
        <v>#N/A</v>
      </c>
      <c r="T2" s="133">
        <f>IFERROR(R2/F2,0)</f>
        <v>0</v>
      </c>
      <c r="U2" s="13" t="e">
        <f>R2-S2</f>
        <v>#N/A</v>
      </c>
      <c r="V2" s="13">
        <f>IFERROR(U2/R2,0)</f>
        <v>0</v>
      </c>
      <c r="X2" s="13">
        <v>6000000</v>
      </c>
      <c r="Y2" s="13">
        <v>30000000</v>
      </c>
      <c r="Z2" s="13">
        <v>100000000</v>
      </c>
      <c r="AA2" s="13">
        <v>337500</v>
      </c>
      <c r="AB2" s="13">
        <v>337500</v>
      </c>
      <c r="AC2" s="13">
        <v>0.234375</v>
      </c>
      <c r="AD2" s="113">
        <f>K2+4</f>
        <v>44521</v>
      </c>
      <c r="AE2" s="13" t="e">
        <f>IF(AND(AD2&lt;=$AI$4,#REF!&lt;1),1,"")</f>
        <v>#REF!</v>
      </c>
      <c r="AF2" s="113">
        <f ca="1">TODAY()</f>
        <v>44546</v>
      </c>
      <c r="AH2" s="13">
        <f ca="1">AF2-K2</f>
        <v>29</v>
      </c>
      <c r="AJ2" s="120" t="s">
        <v>5335</v>
      </c>
    </row>
    <row r="3" spans="1:36" x14ac:dyDescent="0.25">
      <c r="A3" s="13" t="s">
        <v>209</v>
      </c>
      <c r="B3" s="13" t="s">
        <v>209</v>
      </c>
      <c r="C3" s="13" t="s">
        <v>4986</v>
      </c>
      <c r="D3" s="13" t="s">
        <v>4987</v>
      </c>
      <c r="E3" s="13" t="s">
        <v>7131</v>
      </c>
      <c r="F3" s="13">
        <v>1</v>
      </c>
      <c r="G3" s="2" t="s">
        <v>2221</v>
      </c>
      <c r="H3" s="13" t="s">
        <v>1</v>
      </c>
      <c r="I3" s="13" t="s">
        <v>158</v>
      </c>
      <c r="J3" s="13" t="s">
        <v>157</v>
      </c>
      <c r="K3" s="112">
        <v>44517</v>
      </c>
      <c r="L3" s="112">
        <v>44517</v>
      </c>
      <c r="Q3" s="13" t="str">
        <f t="shared" ref="Q3:Q66" si="0">+CONCATENATE(B3,C3,H3,I3)</f>
        <v>DUITCRD024952CADENASNUTRESA</v>
      </c>
      <c r="T3" s="133">
        <f t="shared" ref="T3:T66" si="1">IFERROR(R3/F3,0)</f>
        <v>0</v>
      </c>
      <c r="U3" s="13">
        <f t="shared" ref="U3:U66" si="2">R3-S3</f>
        <v>0</v>
      </c>
      <c r="V3" s="1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D3" s="113">
        <f t="shared" ref="AD3:AD66" si="4">K3+4</f>
        <v>44521</v>
      </c>
      <c r="AE3" s="13" t="e">
        <f>IF(AND(AD3&lt;=$AI$4,#REF!&lt;1),1,"")</f>
        <v>#REF!</v>
      </c>
      <c r="AF3" s="113">
        <f t="shared" ref="AF3:AF66" ca="1" si="5">TODAY()</f>
        <v>44546</v>
      </c>
      <c r="AH3" s="13">
        <f t="shared" ref="AH3:AH66" ca="1" si="6">AF3-K3</f>
        <v>29</v>
      </c>
    </row>
    <row r="4" spans="1:36" x14ac:dyDescent="0.25">
      <c r="A4" s="13" t="s">
        <v>6</v>
      </c>
      <c r="B4" s="13" t="s">
        <v>6</v>
      </c>
      <c r="C4" s="13" t="s">
        <v>4986</v>
      </c>
      <c r="D4" s="13" t="s">
        <v>4987</v>
      </c>
      <c r="E4" s="13" t="s">
        <v>7131</v>
      </c>
      <c r="F4" s="13">
        <v>4</v>
      </c>
      <c r="G4" s="2" t="s">
        <v>2221</v>
      </c>
      <c r="H4" s="13" t="s">
        <v>1</v>
      </c>
      <c r="I4" s="13" t="s">
        <v>158</v>
      </c>
      <c r="J4" s="13" t="s">
        <v>157</v>
      </c>
      <c r="K4" s="112">
        <v>44517</v>
      </c>
      <c r="L4" s="112">
        <v>44517</v>
      </c>
      <c r="Q4" s="13" t="str">
        <f t="shared" si="0"/>
        <v>CALICRD024952CADENASNUTRESA</v>
      </c>
      <c r="T4" s="133">
        <f t="shared" si="1"/>
        <v>0</v>
      </c>
      <c r="U4" s="13">
        <f t="shared" si="2"/>
        <v>0</v>
      </c>
      <c r="V4" s="13">
        <f t="shared" si="3"/>
        <v>0</v>
      </c>
      <c r="X4" s="13">
        <v>6000000</v>
      </c>
      <c r="Y4" s="13">
        <v>30000000</v>
      </c>
      <c r="Z4" s="13">
        <v>100000000</v>
      </c>
      <c r="AD4" s="113">
        <f t="shared" si="4"/>
        <v>44521</v>
      </c>
      <c r="AE4" s="13" t="e">
        <f>IF(AND(AD4&lt;=$AI$4,#REF!&lt;1),1,"")</f>
        <v>#REF!</v>
      </c>
      <c r="AF4" s="113">
        <f t="shared" ca="1" si="5"/>
        <v>44546</v>
      </c>
      <c r="AH4" s="13">
        <f t="shared" ca="1" si="6"/>
        <v>29</v>
      </c>
    </row>
    <row r="5" spans="1:36" x14ac:dyDescent="0.25">
      <c r="A5" s="13" t="s">
        <v>7</v>
      </c>
      <c r="B5" s="13" t="s">
        <v>7</v>
      </c>
      <c r="C5" s="13" t="s">
        <v>4986</v>
      </c>
      <c r="D5" s="13" t="s">
        <v>4987</v>
      </c>
      <c r="E5" s="13" t="s">
        <v>7131</v>
      </c>
      <c r="F5" s="13">
        <v>1</v>
      </c>
      <c r="G5" s="2" t="s">
        <v>2221</v>
      </c>
      <c r="H5" s="13" t="s">
        <v>1</v>
      </c>
      <c r="I5" s="13" t="s">
        <v>158</v>
      </c>
      <c r="J5" s="13" t="s">
        <v>157</v>
      </c>
      <c r="K5" s="112">
        <v>44517</v>
      </c>
      <c r="L5" s="112">
        <v>44517</v>
      </c>
      <c r="Q5" s="13" t="str">
        <f t="shared" si="0"/>
        <v>CARTCRD024952CADENASNUTRESA</v>
      </c>
      <c r="T5" s="133">
        <f t="shared" si="1"/>
        <v>0</v>
      </c>
      <c r="U5" s="13">
        <f t="shared" si="2"/>
        <v>0</v>
      </c>
      <c r="V5" s="13">
        <f t="shared" si="3"/>
        <v>0</v>
      </c>
      <c r="X5" s="13">
        <v>6000000</v>
      </c>
      <c r="Y5" s="13">
        <v>30000000</v>
      </c>
      <c r="Z5" s="13">
        <v>100000000</v>
      </c>
      <c r="AD5" s="113">
        <f t="shared" si="4"/>
        <v>44521</v>
      </c>
      <c r="AE5" s="13" t="e">
        <f>IF(AND(AD5&lt;=$AI$4,#REF!&lt;1),1,"")</f>
        <v>#REF!</v>
      </c>
      <c r="AF5" s="113">
        <f t="shared" ca="1" si="5"/>
        <v>44546</v>
      </c>
      <c r="AH5" s="13">
        <f t="shared" ca="1" si="6"/>
        <v>29</v>
      </c>
    </row>
    <row r="6" spans="1:36" x14ac:dyDescent="0.25">
      <c r="A6" s="13" t="s">
        <v>9</v>
      </c>
      <c r="B6" s="13" t="s">
        <v>9</v>
      </c>
      <c r="C6" s="13" t="s">
        <v>4986</v>
      </c>
      <c r="D6" s="13" t="s">
        <v>4987</v>
      </c>
      <c r="E6" s="13" t="s">
        <v>7131</v>
      </c>
      <c r="F6" s="13">
        <v>5</v>
      </c>
      <c r="G6" s="2" t="s">
        <v>2221</v>
      </c>
      <c r="H6" s="13" t="s">
        <v>1</v>
      </c>
      <c r="I6" s="13" t="s">
        <v>158</v>
      </c>
      <c r="J6" s="13" t="s">
        <v>157</v>
      </c>
      <c r="K6" s="112">
        <v>44517</v>
      </c>
      <c r="L6" s="112">
        <v>44517</v>
      </c>
      <c r="Q6" s="13" t="str">
        <f t="shared" si="0"/>
        <v>MEDECRD024952CADENASNUTRESA</v>
      </c>
      <c r="T6" s="133">
        <f t="shared" si="1"/>
        <v>0</v>
      </c>
      <c r="U6" s="13">
        <f t="shared" si="2"/>
        <v>0</v>
      </c>
      <c r="V6" s="13">
        <f t="shared" si="3"/>
        <v>0</v>
      </c>
      <c r="X6" s="13">
        <v>6000000</v>
      </c>
      <c r="Y6" s="13">
        <v>30000000</v>
      </c>
      <c r="Z6" s="13">
        <v>100000000</v>
      </c>
      <c r="AD6" s="113">
        <f t="shared" si="4"/>
        <v>44521</v>
      </c>
      <c r="AE6" s="13" t="e">
        <f>IF(AND(AD6&lt;=$AI$4,#REF!&lt;1),1,"")</f>
        <v>#REF!</v>
      </c>
      <c r="AF6" s="113">
        <f t="shared" ca="1" si="5"/>
        <v>44546</v>
      </c>
      <c r="AH6" s="13">
        <f t="shared" ca="1" si="6"/>
        <v>29</v>
      </c>
    </row>
    <row r="7" spans="1:36" x14ac:dyDescent="0.25">
      <c r="A7" s="13" t="s">
        <v>3</v>
      </c>
      <c r="B7" s="13" t="s">
        <v>3</v>
      </c>
      <c r="C7" s="13" t="s">
        <v>4986</v>
      </c>
      <c r="D7" s="13" t="s">
        <v>4987</v>
      </c>
      <c r="E7" s="13" t="s">
        <v>7131</v>
      </c>
      <c r="F7" s="13">
        <v>1</v>
      </c>
      <c r="G7" s="2" t="s">
        <v>2221</v>
      </c>
      <c r="H7" s="13" t="s">
        <v>1</v>
      </c>
      <c r="I7" s="13" t="s">
        <v>158</v>
      </c>
      <c r="J7" s="13" t="s">
        <v>157</v>
      </c>
      <c r="K7" s="112">
        <v>44517</v>
      </c>
      <c r="L7" s="112">
        <v>44517</v>
      </c>
      <c r="Q7" s="13" t="str">
        <f t="shared" si="0"/>
        <v>BARRCRD024952CADENASNUTRESA</v>
      </c>
      <c r="T7" s="133">
        <f t="shared" si="1"/>
        <v>0</v>
      </c>
      <c r="U7" s="13">
        <f t="shared" si="2"/>
        <v>0</v>
      </c>
      <c r="V7" s="13">
        <f t="shared" si="3"/>
        <v>0</v>
      </c>
      <c r="X7" s="13">
        <v>6000000</v>
      </c>
      <c r="Y7" s="13">
        <v>30000000</v>
      </c>
      <c r="Z7" s="13">
        <v>100000000</v>
      </c>
      <c r="AD7" s="113">
        <f t="shared" si="4"/>
        <v>44521</v>
      </c>
      <c r="AE7" s="13" t="e">
        <f>IF(AND(AD7&lt;=$AI$4,#REF!&lt;1),1,"")</f>
        <v>#REF!</v>
      </c>
      <c r="AF7" s="113">
        <f t="shared" ca="1" si="5"/>
        <v>44546</v>
      </c>
      <c r="AH7" s="13">
        <f t="shared" ca="1" si="6"/>
        <v>29</v>
      </c>
    </row>
    <row r="8" spans="1:36" x14ac:dyDescent="0.25">
      <c r="A8" s="13" t="s">
        <v>4</v>
      </c>
      <c r="B8" s="13" t="s">
        <v>4</v>
      </c>
      <c r="C8" s="13" t="s">
        <v>4986</v>
      </c>
      <c r="D8" s="13" t="s">
        <v>4987</v>
      </c>
      <c r="E8" s="13" t="s">
        <v>7131</v>
      </c>
      <c r="F8" s="13">
        <v>5</v>
      </c>
      <c r="G8" s="2" t="s">
        <v>2221</v>
      </c>
      <c r="H8" s="13" t="s">
        <v>1</v>
      </c>
      <c r="I8" s="13" t="s">
        <v>158</v>
      </c>
      <c r="J8" s="13" t="s">
        <v>157</v>
      </c>
      <c r="K8" s="112">
        <v>44517</v>
      </c>
      <c r="L8" s="112">
        <v>44517</v>
      </c>
      <c r="Q8" s="13" t="str">
        <f t="shared" si="0"/>
        <v>BGTACRD024952CADENASNUTRESA</v>
      </c>
      <c r="T8" s="133">
        <f t="shared" si="1"/>
        <v>0</v>
      </c>
      <c r="U8" s="13">
        <f t="shared" si="2"/>
        <v>0</v>
      </c>
      <c r="V8" s="13">
        <f t="shared" si="3"/>
        <v>0</v>
      </c>
      <c r="X8" s="13">
        <v>6000000</v>
      </c>
      <c r="Y8" s="13">
        <v>30000000</v>
      </c>
      <c r="Z8" s="13">
        <v>100000000</v>
      </c>
      <c r="AD8" s="113">
        <f t="shared" si="4"/>
        <v>44521</v>
      </c>
      <c r="AE8" s="13" t="e">
        <f>IF(AND(AD8&lt;=$AI$4,#REF!&lt;1),1,"")</f>
        <v>#REF!</v>
      </c>
      <c r="AF8" s="113">
        <f t="shared" ca="1" si="5"/>
        <v>44546</v>
      </c>
      <c r="AH8" s="13">
        <f t="shared" ca="1" si="6"/>
        <v>29</v>
      </c>
    </row>
    <row r="9" spans="1:36" x14ac:dyDescent="0.25">
      <c r="A9" s="13" t="s">
        <v>209</v>
      </c>
      <c r="B9" s="13" t="s">
        <v>209</v>
      </c>
      <c r="C9" s="13" t="s">
        <v>4986</v>
      </c>
      <c r="D9" s="13" t="s">
        <v>4987</v>
      </c>
      <c r="E9" s="13" t="s">
        <v>7131</v>
      </c>
      <c r="F9" s="13">
        <v>1</v>
      </c>
      <c r="G9" s="2" t="s">
        <v>2221</v>
      </c>
      <c r="H9" s="13" t="s">
        <v>1</v>
      </c>
      <c r="I9" s="13" t="s">
        <v>158</v>
      </c>
      <c r="J9" s="13" t="s">
        <v>157</v>
      </c>
      <c r="K9" s="112">
        <v>44517</v>
      </c>
      <c r="L9" s="112">
        <v>44517</v>
      </c>
      <c r="Q9" s="13" t="str">
        <f t="shared" si="0"/>
        <v>DUITCRD024952CADENASNUTRESA</v>
      </c>
      <c r="T9" s="133">
        <f t="shared" si="1"/>
        <v>0</v>
      </c>
      <c r="U9" s="13">
        <f t="shared" si="2"/>
        <v>0</v>
      </c>
      <c r="V9" s="13">
        <f t="shared" si="3"/>
        <v>0</v>
      </c>
      <c r="X9" s="13">
        <v>6000000</v>
      </c>
      <c r="Y9" s="13">
        <v>30000000</v>
      </c>
      <c r="Z9" s="13">
        <v>100000000</v>
      </c>
      <c r="AD9" s="113">
        <f t="shared" si="4"/>
        <v>44521</v>
      </c>
      <c r="AE9" s="13" t="e">
        <f>IF(AND(AD9&lt;=$AI$4,#REF!&lt;1),1,"")</f>
        <v>#REF!</v>
      </c>
      <c r="AF9" s="113">
        <f t="shared" ca="1" si="5"/>
        <v>44546</v>
      </c>
      <c r="AH9" s="13">
        <f t="shared" ca="1" si="6"/>
        <v>29</v>
      </c>
    </row>
    <row r="10" spans="1:36" x14ac:dyDescent="0.25">
      <c r="A10" s="13" t="s">
        <v>6</v>
      </c>
      <c r="B10" s="13" t="s">
        <v>6</v>
      </c>
      <c r="C10" s="13" t="s">
        <v>4986</v>
      </c>
      <c r="D10" s="13" t="s">
        <v>4987</v>
      </c>
      <c r="E10" s="13" t="s">
        <v>7131</v>
      </c>
      <c r="F10" s="13">
        <v>4</v>
      </c>
      <c r="G10" s="2" t="s">
        <v>2221</v>
      </c>
      <c r="H10" s="13" t="s">
        <v>1</v>
      </c>
      <c r="I10" s="13" t="s">
        <v>158</v>
      </c>
      <c r="J10" s="13" t="s">
        <v>157</v>
      </c>
      <c r="K10" s="112">
        <v>44517</v>
      </c>
      <c r="L10" s="112">
        <v>44517</v>
      </c>
      <c r="Q10" s="13" t="str">
        <f t="shared" si="0"/>
        <v>CALICRD024952CADENASNUTRESA</v>
      </c>
      <c r="T10" s="133">
        <f t="shared" si="1"/>
        <v>0</v>
      </c>
      <c r="U10" s="13">
        <f t="shared" si="2"/>
        <v>0</v>
      </c>
      <c r="V10" s="13">
        <f t="shared" si="3"/>
        <v>0</v>
      </c>
      <c r="X10" s="13">
        <v>6000000</v>
      </c>
      <c r="Y10" s="13">
        <v>30000000</v>
      </c>
      <c r="Z10" s="13">
        <v>100000000</v>
      </c>
      <c r="AD10" s="113">
        <f t="shared" si="4"/>
        <v>44521</v>
      </c>
      <c r="AE10" s="13" t="e">
        <f>IF(AND(AD10&lt;=$AI$4,#REF!&lt;1),1,"")</f>
        <v>#REF!</v>
      </c>
      <c r="AF10" s="113">
        <f t="shared" ca="1" si="5"/>
        <v>44546</v>
      </c>
      <c r="AH10" s="13">
        <f t="shared" ca="1" si="6"/>
        <v>29</v>
      </c>
    </row>
    <row r="11" spans="1:36" x14ac:dyDescent="0.25">
      <c r="A11" s="13" t="s">
        <v>7</v>
      </c>
      <c r="B11" s="13" t="s">
        <v>7</v>
      </c>
      <c r="C11" s="13" t="s">
        <v>4986</v>
      </c>
      <c r="D11" s="13" t="s">
        <v>4987</v>
      </c>
      <c r="E11" s="13" t="s">
        <v>7131</v>
      </c>
      <c r="F11" s="13">
        <v>1</v>
      </c>
      <c r="G11" s="2" t="s">
        <v>2221</v>
      </c>
      <c r="H11" s="13" t="s">
        <v>1</v>
      </c>
      <c r="I11" s="13" t="s">
        <v>158</v>
      </c>
      <c r="J11" s="13" t="s">
        <v>157</v>
      </c>
      <c r="K11" s="112">
        <v>44517</v>
      </c>
      <c r="L11" s="112">
        <v>44517</v>
      </c>
      <c r="Q11" s="13" t="str">
        <f t="shared" si="0"/>
        <v>CARTCRD024952CADENASNUTRESA</v>
      </c>
      <c r="T11" s="133">
        <f t="shared" si="1"/>
        <v>0</v>
      </c>
      <c r="U11" s="13">
        <f t="shared" si="2"/>
        <v>0</v>
      </c>
      <c r="V11" s="13">
        <f t="shared" si="3"/>
        <v>0</v>
      </c>
      <c r="X11" s="13">
        <v>6000000</v>
      </c>
      <c r="Y11" s="13">
        <v>30000000</v>
      </c>
      <c r="Z11" s="13">
        <v>100000000</v>
      </c>
      <c r="AA11" s="13">
        <v>4818</v>
      </c>
      <c r="AB11" s="13">
        <v>14454</v>
      </c>
      <c r="AC11" s="13">
        <v>1.00375E-2</v>
      </c>
      <c r="AD11" s="113">
        <f t="shared" si="4"/>
        <v>44521</v>
      </c>
      <c r="AE11" s="13" t="e">
        <f>IF(AND(AD11&lt;=$AI$4,#REF!&lt;1),1,"")</f>
        <v>#REF!</v>
      </c>
      <c r="AF11" s="113">
        <f t="shared" ca="1" si="5"/>
        <v>44546</v>
      </c>
      <c r="AH11" s="13">
        <f t="shared" ca="1" si="6"/>
        <v>29</v>
      </c>
    </row>
    <row r="12" spans="1:36" x14ac:dyDescent="0.25">
      <c r="A12" s="13" t="s">
        <v>9</v>
      </c>
      <c r="B12" s="13" t="s">
        <v>9</v>
      </c>
      <c r="C12" s="13" t="s">
        <v>4986</v>
      </c>
      <c r="D12" s="13" t="s">
        <v>4987</v>
      </c>
      <c r="E12" s="13" t="s">
        <v>7131</v>
      </c>
      <c r="F12" s="13">
        <v>5</v>
      </c>
      <c r="G12" s="2" t="s">
        <v>2221</v>
      </c>
      <c r="H12" s="13" t="s">
        <v>1</v>
      </c>
      <c r="I12" s="13" t="s">
        <v>158</v>
      </c>
      <c r="J12" s="13" t="s">
        <v>157</v>
      </c>
      <c r="K12" s="112">
        <v>44517</v>
      </c>
      <c r="L12" s="112">
        <v>44517</v>
      </c>
      <c r="Q12" s="13" t="str">
        <f t="shared" si="0"/>
        <v>MEDECRD024952CADENASNUTRESA</v>
      </c>
      <c r="T12" s="133">
        <f t="shared" si="1"/>
        <v>0</v>
      </c>
      <c r="U12" s="13">
        <f t="shared" si="2"/>
        <v>0</v>
      </c>
      <c r="V12" s="13">
        <f t="shared" si="3"/>
        <v>0</v>
      </c>
      <c r="X12" s="13">
        <v>6000000</v>
      </c>
      <c r="Y12" s="13">
        <v>30000000</v>
      </c>
      <c r="Z12" s="13">
        <v>100000000</v>
      </c>
      <c r="AA12" s="13">
        <v>4818</v>
      </c>
      <c r="AB12" s="13">
        <v>4818</v>
      </c>
      <c r="AC12" s="13">
        <v>3.3458333333333335E-3</v>
      </c>
      <c r="AD12" s="113">
        <f t="shared" si="4"/>
        <v>44521</v>
      </c>
      <c r="AE12" s="13" t="e">
        <f>IF(AND(AD12&lt;=$AI$4,#REF!&lt;1),1,"")</f>
        <v>#REF!</v>
      </c>
      <c r="AF12" s="113">
        <f t="shared" ca="1" si="5"/>
        <v>44546</v>
      </c>
      <c r="AH12" s="13">
        <f t="shared" ca="1" si="6"/>
        <v>29</v>
      </c>
    </row>
    <row r="13" spans="1:36" x14ac:dyDescent="0.25">
      <c r="A13" s="13" t="s">
        <v>3</v>
      </c>
      <c r="B13" s="13" t="s">
        <v>3</v>
      </c>
      <c r="C13" s="13" t="s">
        <v>4986</v>
      </c>
      <c r="D13" s="13" t="s">
        <v>4987</v>
      </c>
      <c r="E13" s="13" t="s">
        <v>7131</v>
      </c>
      <c r="F13" s="13">
        <v>1</v>
      </c>
      <c r="G13" s="2" t="s">
        <v>2221</v>
      </c>
      <c r="H13" s="13" t="s">
        <v>1</v>
      </c>
      <c r="I13" s="13" t="s">
        <v>158</v>
      </c>
      <c r="J13" s="13" t="s">
        <v>157</v>
      </c>
      <c r="K13" s="112">
        <v>44517</v>
      </c>
      <c r="L13" s="112">
        <v>44517</v>
      </c>
      <c r="Q13" s="13" t="str">
        <f t="shared" si="0"/>
        <v>BARRCRD024952CADENASNUTRESA</v>
      </c>
      <c r="T13" s="133">
        <f t="shared" si="1"/>
        <v>0</v>
      </c>
      <c r="U13" s="13">
        <f t="shared" si="2"/>
        <v>0</v>
      </c>
      <c r="V13" s="13">
        <f t="shared" si="3"/>
        <v>0</v>
      </c>
      <c r="X13" s="13">
        <v>6000000</v>
      </c>
      <c r="Y13" s="13">
        <v>30000000</v>
      </c>
      <c r="Z13" s="13">
        <v>100000000</v>
      </c>
      <c r="AA13" s="13">
        <v>4818</v>
      </c>
      <c r="AB13" s="13">
        <v>4818</v>
      </c>
      <c r="AC13" s="13">
        <v>3.3458333333333335E-3</v>
      </c>
      <c r="AD13" s="113">
        <f t="shared" si="4"/>
        <v>44521</v>
      </c>
      <c r="AE13" s="13" t="e">
        <f>IF(AND(AD13&lt;=$AI$4,#REF!&lt;1),1,"")</f>
        <v>#REF!</v>
      </c>
      <c r="AF13" s="113">
        <f t="shared" ca="1" si="5"/>
        <v>44546</v>
      </c>
      <c r="AH13" s="13">
        <f t="shared" ca="1" si="6"/>
        <v>29</v>
      </c>
    </row>
    <row r="14" spans="1:36" x14ac:dyDescent="0.25">
      <c r="A14" s="13" t="s">
        <v>4</v>
      </c>
      <c r="B14" s="13" t="s">
        <v>4</v>
      </c>
      <c r="C14" s="13" t="s">
        <v>4986</v>
      </c>
      <c r="D14" s="13" t="s">
        <v>4987</v>
      </c>
      <c r="E14" s="13" t="s">
        <v>7131</v>
      </c>
      <c r="F14" s="13">
        <v>5</v>
      </c>
      <c r="G14" s="2" t="s">
        <v>2221</v>
      </c>
      <c r="H14" s="13" t="s">
        <v>1</v>
      </c>
      <c r="I14" s="13" t="s">
        <v>158</v>
      </c>
      <c r="J14" s="13" t="s">
        <v>157</v>
      </c>
      <c r="K14" s="112">
        <v>44517</v>
      </c>
      <c r="L14" s="112">
        <v>44517</v>
      </c>
      <c r="Q14" s="13" t="str">
        <f t="shared" si="0"/>
        <v>BGTACRD024952CADENASNUTRESA</v>
      </c>
      <c r="T14" s="133">
        <f t="shared" si="1"/>
        <v>0</v>
      </c>
      <c r="U14" s="13">
        <f t="shared" si="2"/>
        <v>0</v>
      </c>
      <c r="V14" s="13">
        <f t="shared" si="3"/>
        <v>0</v>
      </c>
      <c r="X14" s="13">
        <v>6000000</v>
      </c>
      <c r="Y14" s="13">
        <v>30000000</v>
      </c>
      <c r="Z14" s="13">
        <v>100000000</v>
      </c>
      <c r="AA14" s="13">
        <v>4818</v>
      </c>
      <c r="AB14" s="13">
        <v>9636</v>
      </c>
      <c r="AC14" s="13">
        <v>6.6916666666666669E-3</v>
      </c>
      <c r="AD14" s="113">
        <f t="shared" si="4"/>
        <v>44521</v>
      </c>
      <c r="AE14" s="13" t="e">
        <f>IF(AND(AD14&lt;=$AI$4,#REF!&lt;1),1,"")</f>
        <v>#REF!</v>
      </c>
      <c r="AF14" s="113">
        <f t="shared" ca="1" si="5"/>
        <v>44546</v>
      </c>
      <c r="AH14" s="13">
        <f t="shared" ca="1" si="6"/>
        <v>29</v>
      </c>
    </row>
    <row r="15" spans="1:36" x14ac:dyDescent="0.25">
      <c r="A15" s="13" t="s">
        <v>209</v>
      </c>
      <c r="B15" s="13" t="s">
        <v>209</v>
      </c>
      <c r="C15" s="13" t="s">
        <v>4986</v>
      </c>
      <c r="D15" s="13" t="s">
        <v>4987</v>
      </c>
      <c r="E15" s="13" t="s">
        <v>7131</v>
      </c>
      <c r="F15" s="13">
        <v>1</v>
      </c>
      <c r="G15" s="2" t="s">
        <v>2221</v>
      </c>
      <c r="H15" s="13" t="s">
        <v>1</v>
      </c>
      <c r="I15" s="13" t="s">
        <v>158</v>
      </c>
      <c r="J15" s="13" t="s">
        <v>157</v>
      </c>
      <c r="K15" s="112">
        <v>44517</v>
      </c>
      <c r="L15" s="112">
        <v>44517</v>
      </c>
      <c r="Q15" s="13" t="str">
        <f t="shared" si="0"/>
        <v>DUITCRD024952CADENASNUTRESA</v>
      </c>
      <c r="T15" s="133">
        <f t="shared" si="1"/>
        <v>0</v>
      </c>
      <c r="U15" s="13">
        <f t="shared" si="2"/>
        <v>0</v>
      </c>
      <c r="V15" s="13">
        <f t="shared" si="3"/>
        <v>0</v>
      </c>
      <c r="X15" s="13">
        <v>6000000</v>
      </c>
      <c r="Y15" s="13">
        <v>30000000</v>
      </c>
      <c r="Z15" s="13">
        <v>100000000</v>
      </c>
      <c r="AA15" s="13">
        <v>4818</v>
      </c>
      <c r="AB15" s="13">
        <v>4818</v>
      </c>
      <c r="AC15" s="13">
        <v>3.3458333333333335E-3</v>
      </c>
      <c r="AD15" s="113">
        <f t="shared" si="4"/>
        <v>44521</v>
      </c>
      <c r="AE15" s="13" t="e">
        <f>IF(AND(AD15&lt;=$AI$4,#REF!&lt;1),1,"")</f>
        <v>#REF!</v>
      </c>
      <c r="AF15" s="113">
        <f t="shared" ca="1" si="5"/>
        <v>44546</v>
      </c>
      <c r="AH15" s="13">
        <f t="shared" ca="1" si="6"/>
        <v>29</v>
      </c>
    </row>
    <row r="16" spans="1:36" x14ac:dyDescent="0.25">
      <c r="A16" s="13" t="s">
        <v>6</v>
      </c>
      <c r="B16" s="13" t="s">
        <v>6</v>
      </c>
      <c r="C16" s="13" t="s">
        <v>4986</v>
      </c>
      <c r="D16" s="13" t="s">
        <v>4987</v>
      </c>
      <c r="E16" s="13" t="s">
        <v>7131</v>
      </c>
      <c r="F16" s="13">
        <v>4</v>
      </c>
      <c r="G16" s="2" t="s">
        <v>2221</v>
      </c>
      <c r="H16" s="13" t="s">
        <v>1</v>
      </c>
      <c r="I16" s="13" t="s">
        <v>158</v>
      </c>
      <c r="J16" s="13" t="s">
        <v>157</v>
      </c>
      <c r="K16" s="112">
        <v>44517</v>
      </c>
      <c r="L16" s="112">
        <v>44517</v>
      </c>
      <c r="Q16" s="13" t="str">
        <f t="shared" si="0"/>
        <v>CALICRD024952CADENASNUTRESA</v>
      </c>
      <c r="T16" s="133">
        <f t="shared" si="1"/>
        <v>0</v>
      </c>
      <c r="U16" s="13">
        <f t="shared" si="2"/>
        <v>0</v>
      </c>
      <c r="V16" s="13">
        <f t="shared" si="3"/>
        <v>0</v>
      </c>
      <c r="X16" s="13">
        <v>6000000</v>
      </c>
      <c r="Y16" s="13">
        <v>30000000</v>
      </c>
      <c r="Z16" s="13">
        <v>100000000</v>
      </c>
      <c r="AA16" s="13">
        <v>4818</v>
      </c>
      <c r="AB16" s="13">
        <v>9636</v>
      </c>
      <c r="AC16" s="13">
        <v>6.6916666666666669E-3</v>
      </c>
      <c r="AD16" s="113">
        <f t="shared" si="4"/>
        <v>44521</v>
      </c>
      <c r="AE16" s="13" t="e">
        <f>IF(AND(AD16&lt;=$AI$4,#REF!&lt;1),1,"")</f>
        <v>#REF!</v>
      </c>
      <c r="AF16" s="113">
        <f t="shared" ca="1" si="5"/>
        <v>44546</v>
      </c>
      <c r="AH16" s="13">
        <f t="shared" ca="1" si="6"/>
        <v>29</v>
      </c>
    </row>
    <row r="17" spans="1:34" x14ac:dyDescent="0.25">
      <c r="A17" s="13" t="s">
        <v>7</v>
      </c>
      <c r="B17" s="13" t="s">
        <v>7</v>
      </c>
      <c r="C17" s="13" t="s">
        <v>4986</v>
      </c>
      <c r="D17" s="13" t="s">
        <v>4987</v>
      </c>
      <c r="E17" s="13" t="s">
        <v>7131</v>
      </c>
      <c r="F17" s="13">
        <v>1</v>
      </c>
      <c r="G17" s="2" t="s">
        <v>2221</v>
      </c>
      <c r="H17" s="13" t="s">
        <v>1</v>
      </c>
      <c r="I17" s="13" t="s">
        <v>158</v>
      </c>
      <c r="J17" s="13" t="s">
        <v>157</v>
      </c>
      <c r="K17" s="112">
        <v>44517</v>
      </c>
      <c r="L17" s="112">
        <v>44517</v>
      </c>
      <c r="Q17" s="13" t="str">
        <f t="shared" si="0"/>
        <v>CARTCRD024952CADENASNUTRESA</v>
      </c>
      <c r="T17" s="133">
        <f t="shared" si="1"/>
        <v>0</v>
      </c>
      <c r="U17" s="13">
        <f t="shared" si="2"/>
        <v>0</v>
      </c>
      <c r="V17" s="13">
        <f t="shared" si="3"/>
        <v>0</v>
      </c>
      <c r="X17" s="13">
        <v>6000000</v>
      </c>
      <c r="Y17" s="13">
        <v>30000000</v>
      </c>
      <c r="Z17" s="13">
        <v>100000000</v>
      </c>
      <c r="AA17" s="13">
        <v>4818</v>
      </c>
      <c r="AB17" s="13">
        <v>4818</v>
      </c>
      <c r="AC17" s="13">
        <v>3.3458333333333335E-3</v>
      </c>
      <c r="AD17" s="113">
        <f t="shared" si="4"/>
        <v>44521</v>
      </c>
      <c r="AE17" s="13" t="e">
        <f>IF(AND(AD17&lt;=$AI$4,#REF!&lt;1),1,"")</f>
        <v>#REF!</v>
      </c>
      <c r="AF17" s="113">
        <f t="shared" ca="1" si="5"/>
        <v>44546</v>
      </c>
      <c r="AH17" s="13">
        <f t="shared" ca="1" si="6"/>
        <v>29</v>
      </c>
    </row>
    <row r="18" spans="1:34" x14ac:dyDescent="0.25">
      <c r="A18" s="13" t="s">
        <v>9</v>
      </c>
      <c r="B18" s="13" t="s">
        <v>9</v>
      </c>
      <c r="C18" s="13" t="s">
        <v>4986</v>
      </c>
      <c r="D18" s="13" t="s">
        <v>4987</v>
      </c>
      <c r="E18" s="13" t="s">
        <v>7131</v>
      </c>
      <c r="F18" s="13">
        <v>5</v>
      </c>
      <c r="G18" s="2" t="s">
        <v>2221</v>
      </c>
      <c r="H18" s="13" t="s">
        <v>1</v>
      </c>
      <c r="I18" s="13" t="s">
        <v>158</v>
      </c>
      <c r="J18" s="13" t="s">
        <v>157</v>
      </c>
      <c r="K18" s="112">
        <v>44517</v>
      </c>
      <c r="L18" s="112">
        <v>44517</v>
      </c>
      <c r="Q18" s="13" t="str">
        <f t="shared" si="0"/>
        <v>MEDECRD024952CADENASNUTRESA</v>
      </c>
      <c r="T18" s="133">
        <f t="shared" si="1"/>
        <v>0</v>
      </c>
      <c r="U18" s="13">
        <f t="shared" si="2"/>
        <v>0</v>
      </c>
      <c r="V18" s="13">
        <f t="shared" si="3"/>
        <v>0</v>
      </c>
      <c r="X18" s="13">
        <v>6000000</v>
      </c>
      <c r="Y18" s="13">
        <v>30000000</v>
      </c>
      <c r="Z18" s="13">
        <v>100000000</v>
      </c>
      <c r="AA18" s="13">
        <v>4818</v>
      </c>
      <c r="AB18" s="13">
        <v>9636</v>
      </c>
      <c r="AC18" s="13">
        <v>6.6916666666666669E-3</v>
      </c>
      <c r="AD18" s="113">
        <f t="shared" si="4"/>
        <v>44521</v>
      </c>
      <c r="AE18" s="13" t="e">
        <f>IF(AND(AD18&lt;=$AI$4,#REF!&lt;1),1,"")</f>
        <v>#REF!</v>
      </c>
      <c r="AF18" s="113">
        <f t="shared" ca="1" si="5"/>
        <v>44546</v>
      </c>
      <c r="AH18" s="13">
        <f t="shared" ca="1" si="6"/>
        <v>29</v>
      </c>
    </row>
    <row r="19" spans="1:34" x14ac:dyDescent="0.25">
      <c r="A19" s="13" t="s">
        <v>6</v>
      </c>
      <c r="B19" s="13" t="s">
        <v>6</v>
      </c>
      <c r="C19" s="13" t="s">
        <v>7133</v>
      </c>
      <c r="D19" s="13" t="s">
        <v>7134</v>
      </c>
      <c r="E19" s="13" t="s">
        <v>7135</v>
      </c>
      <c r="F19" s="13">
        <v>3</v>
      </c>
      <c r="G19" s="2" t="s">
        <v>7136</v>
      </c>
      <c r="H19" s="13" t="s">
        <v>1</v>
      </c>
      <c r="I19" s="13" t="s">
        <v>158</v>
      </c>
      <c r="J19" s="13" t="s">
        <v>157</v>
      </c>
      <c r="K19" s="112">
        <v>44559</v>
      </c>
      <c r="Q19" s="13" t="str">
        <f t="shared" si="0"/>
        <v>CALICRD025035CADENASNUTRESA</v>
      </c>
      <c r="T19" s="133">
        <f t="shared" si="1"/>
        <v>0</v>
      </c>
      <c r="U19" s="13">
        <f t="shared" si="2"/>
        <v>0</v>
      </c>
      <c r="V19" s="13">
        <f t="shared" si="3"/>
        <v>0</v>
      </c>
      <c r="X19" s="13">
        <v>5000000</v>
      </c>
      <c r="Y19" s="13">
        <v>100000000</v>
      </c>
      <c r="Z19" s="13">
        <v>200000000</v>
      </c>
      <c r="AA19" s="13">
        <v>337500</v>
      </c>
      <c r="AB19" s="13">
        <v>337500</v>
      </c>
      <c r="AC19" s="13">
        <v>0.234375</v>
      </c>
      <c r="AD19" s="113">
        <f t="shared" si="4"/>
        <v>44563</v>
      </c>
      <c r="AE19" s="13" t="e">
        <f>IF(AND(AD19&lt;=$AI$4,#REF!&lt;1),1,"")</f>
        <v>#REF!</v>
      </c>
      <c r="AF19" s="113">
        <f t="shared" ca="1" si="5"/>
        <v>44546</v>
      </c>
      <c r="AH19" s="13">
        <f t="shared" ca="1" si="6"/>
        <v>-13</v>
      </c>
    </row>
    <row r="20" spans="1:34" x14ac:dyDescent="0.25">
      <c r="A20" s="13" t="s">
        <v>10</v>
      </c>
      <c r="B20" s="13" t="s">
        <v>10</v>
      </c>
      <c r="C20" s="13" t="s">
        <v>7133</v>
      </c>
      <c r="D20" s="13" t="s">
        <v>7134</v>
      </c>
      <c r="E20" s="13" t="s">
        <v>7135</v>
      </c>
      <c r="F20" s="13">
        <v>4</v>
      </c>
      <c r="G20" s="2" t="s">
        <v>7136</v>
      </c>
      <c r="H20" s="13" t="s">
        <v>1</v>
      </c>
      <c r="I20" s="13" t="s">
        <v>158</v>
      </c>
      <c r="J20" s="13" t="s">
        <v>157</v>
      </c>
      <c r="K20" s="112">
        <v>44559</v>
      </c>
      <c r="Q20" s="13" t="str">
        <f t="shared" si="0"/>
        <v>PERECRD025035CADENASNUTRESA</v>
      </c>
      <c r="T20" s="133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3">
        <f t="shared" si="4"/>
        <v>44563</v>
      </c>
      <c r="AE20" s="13" t="e">
        <f>IF(AND(AD20&lt;=$AI$4,#REF!&lt;1),1,"")</f>
        <v>#REF!</v>
      </c>
      <c r="AF20" s="113">
        <f t="shared" ca="1" si="5"/>
        <v>44546</v>
      </c>
      <c r="AH20" s="13">
        <f t="shared" ca="1" si="6"/>
        <v>-13</v>
      </c>
    </row>
    <row r="21" spans="1:34" x14ac:dyDescent="0.25">
      <c r="A21" s="13" t="s">
        <v>7137</v>
      </c>
      <c r="B21" s="13" t="s">
        <v>7137</v>
      </c>
      <c r="C21" s="13" t="s">
        <v>7138</v>
      </c>
      <c r="D21" s="13" t="s">
        <v>7139</v>
      </c>
      <c r="E21" s="13" t="s">
        <v>7135</v>
      </c>
      <c r="F21" s="13">
        <v>15</v>
      </c>
      <c r="G21" s="2" t="s">
        <v>7136</v>
      </c>
      <c r="H21" s="13" t="s">
        <v>0</v>
      </c>
      <c r="I21" s="13" t="s">
        <v>167</v>
      </c>
      <c r="J21" s="13" t="s">
        <v>46</v>
      </c>
      <c r="K21" s="112">
        <v>44564</v>
      </c>
      <c r="Q21" s="13" t="str">
        <f t="shared" si="0"/>
        <v>BGTA ALTCRD025033AUTOSERVICIOALTILLANO</v>
      </c>
      <c r="T21" s="133">
        <f t="shared" si="1"/>
        <v>0</v>
      </c>
      <c r="U21" s="13">
        <f t="shared" si="2"/>
        <v>0</v>
      </c>
      <c r="V21" s="13">
        <f t="shared" si="3"/>
        <v>0</v>
      </c>
      <c r="X21" s="13">
        <v>30000000</v>
      </c>
      <c r="Y21" s="13">
        <v>40000000</v>
      </c>
      <c r="Z21" s="13">
        <v>140000000</v>
      </c>
      <c r="AA21" s="13">
        <v>337500</v>
      </c>
      <c r="AB21" s="13">
        <v>337500</v>
      </c>
      <c r="AC21" s="13">
        <v>0.234375</v>
      </c>
      <c r="AD21" s="113">
        <f t="shared" si="4"/>
        <v>44568</v>
      </c>
      <c r="AE21" s="13" t="e">
        <f>IF(AND(AD21&lt;=$AI$4,#REF!&lt;1),1,"")</f>
        <v>#REF!</v>
      </c>
      <c r="AF21" s="113">
        <f t="shared" ca="1" si="5"/>
        <v>44546</v>
      </c>
      <c r="AH21" s="13">
        <f t="shared" ca="1" si="6"/>
        <v>-18</v>
      </c>
    </row>
    <row r="22" spans="1:34" x14ac:dyDescent="0.25">
      <c r="A22" s="13" t="s">
        <v>6</v>
      </c>
      <c r="B22" s="13" t="s">
        <v>6</v>
      </c>
      <c r="C22" s="13" t="s">
        <v>7138</v>
      </c>
      <c r="D22" s="13" t="s">
        <v>7139</v>
      </c>
      <c r="E22" s="13" t="s">
        <v>7135</v>
      </c>
      <c r="F22" s="13">
        <v>2</v>
      </c>
      <c r="G22" s="2" t="s">
        <v>7136</v>
      </c>
      <c r="H22" s="13" t="s">
        <v>0</v>
      </c>
      <c r="I22" s="13" t="s">
        <v>158</v>
      </c>
      <c r="J22" s="13" t="s">
        <v>46</v>
      </c>
      <c r="K22" s="112">
        <v>44564</v>
      </c>
      <c r="Q22" s="13" t="str">
        <f t="shared" si="0"/>
        <v>CALICRD025033AUTOSERVICIONUTRESA</v>
      </c>
      <c r="T22" s="133">
        <f t="shared" si="1"/>
        <v>0</v>
      </c>
      <c r="U22" s="13">
        <f t="shared" si="2"/>
        <v>0</v>
      </c>
      <c r="V22" s="13">
        <f t="shared" si="3"/>
        <v>0</v>
      </c>
      <c r="X22" s="13">
        <v>30000000</v>
      </c>
      <c r="Y22" s="13">
        <v>40000000</v>
      </c>
      <c r="Z22" s="13">
        <v>140000000</v>
      </c>
      <c r="AA22" s="13">
        <v>337500</v>
      </c>
      <c r="AB22" s="13">
        <v>337500</v>
      </c>
      <c r="AC22" s="13">
        <v>0.234375</v>
      </c>
      <c r="AD22" s="113">
        <f t="shared" si="4"/>
        <v>44568</v>
      </c>
      <c r="AE22" s="13" t="e">
        <f>IF(AND(AD22&lt;=$AI$4,#REF!&lt;1),1,"")</f>
        <v>#REF!</v>
      </c>
      <c r="AF22" s="113">
        <f t="shared" ca="1" si="5"/>
        <v>44546</v>
      </c>
      <c r="AH22" s="13">
        <f t="shared" ca="1" si="6"/>
        <v>-18</v>
      </c>
    </row>
    <row r="23" spans="1:34" x14ac:dyDescent="0.25">
      <c r="A23" s="13" t="s">
        <v>4</v>
      </c>
      <c r="B23" s="13" t="s">
        <v>4</v>
      </c>
      <c r="C23" s="13" t="s">
        <v>7140</v>
      </c>
      <c r="D23" s="13" t="s">
        <v>7141</v>
      </c>
      <c r="E23" s="13" t="s">
        <v>7135</v>
      </c>
      <c r="F23" s="13">
        <v>17</v>
      </c>
      <c r="G23" s="2" t="s">
        <v>7136</v>
      </c>
      <c r="H23" s="13" t="s">
        <v>0</v>
      </c>
      <c r="I23" s="13" t="s">
        <v>158</v>
      </c>
      <c r="J23" s="13" t="s">
        <v>46</v>
      </c>
      <c r="K23" s="112">
        <v>44564</v>
      </c>
      <c r="Q23" s="13" t="str">
        <f t="shared" si="0"/>
        <v>BGTACRD025034AUTOSERVICIONUTRESA</v>
      </c>
      <c r="T23" s="133">
        <f t="shared" si="1"/>
        <v>0</v>
      </c>
      <c r="U23" s="13">
        <f t="shared" si="2"/>
        <v>0</v>
      </c>
      <c r="V23" s="13">
        <f t="shared" si="3"/>
        <v>0</v>
      </c>
      <c r="X23" s="13">
        <v>30000000</v>
      </c>
      <c r="Y23" s="13">
        <v>40000000</v>
      </c>
      <c r="Z23" s="13">
        <v>140000000</v>
      </c>
      <c r="AA23" s="13">
        <v>337500</v>
      </c>
      <c r="AB23" s="13">
        <v>337500</v>
      </c>
      <c r="AC23" s="13">
        <v>0.234375</v>
      </c>
      <c r="AD23" s="113">
        <f t="shared" si="4"/>
        <v>44568</v>
      </c>
      <c r="AE23" s="13" t="e">
        <f>IF(AND(AD23&lt;=$AI$4,#REF!&lt;1),1,"")</f>
        <v>#REF!</v>
      </c>
      <c r="AF23" s="113">
        <f t="shared" ca="1" si="5"/>
        <v>44546</v>
      </c>
      <c r="AH23" s="13">
        <f t="shared" ca="1" si="6"/>
        <v>-18</v>
      </c>
    </row>
    <row r="24" spans="1:34" x14ac:dyDescent="0.25">
      <c r="A24" s="13" t="s">
        <v>5</v>
      </c>
      <c r="B24" s="13" t="s">
        <v>5</v>
      </c>
      <c r="C24" s="13" t="s">
        <v>7140</v>
      </c>
      <c r="D24" s="13" t="s">
        <v>7141</v>
      </c>
      <c r="E24" s="13" t="s">
        <v>7135</v>
      </c>
      <c r="F24" s="13">
        <v>6</v>
      </c>
      <c r="G24" s="2" t="s">
        <v>7136</v>
      </c>
      <c r="H24" s="13" t="s">
        <v>0</v>
      </c>
      <c r="I24" s="13" t="s">
        <v>158</v>
      </c>
      <c r="J24" s="13" t="s">
        <v>46</v>
      </c>
      <c r="K24" s="112">
        <v>44564</v>
      </c>
      <c r="Q24" s="13" t="str">
        <f t="shared" si="0"/>
        <v>BUCACRD025034AUTOSERVICIONUTRESA</v>
      </c>
      <c r="T24" s="133">
        <f t="shared" si="1"/>
        <v>0</v>
      </c>
      <c r="U24" s="13">
        <f t="shared" si="2"/>
        <v>0</v>
      </c>
      <c r="V24" s="13">
        <f t="shared" si="3"/>
        <v>0</v>
      </c>
      <c r="X24" s="13">
        <v>30000000</v>
      </c>
      <c r="Y24" s="13">
        <v>40000000</v>
      </c>
      <c r="Z24" s="13">
        <v>140000000</v>
      </c>
      <c r="AA24" s="13">
        <v>337500</v>
      </c>
      <c r="AB24" s="13">
        <v>337500</v>
      </c>
      <c r="AC24" s="13">
        <v>0.234375</v>
      </c>
      <c r="AD24" s="113">
        <f t="shared" si="4"/>
        <v>44568</v>
      </c>
      <c r="AE24" s="13" t="e">
        <f>IF(AND(AD24&lt;=$AI$4,#REF!&lt;1),1,"")</f>
        <v>#REF!</v>
      </c>
      <c r="AF24" s="113">
        <f t="shared" ca="1" si="5"/>
        <v>44546</v>
      </c>
      <c r="AH24" s="13">
        <f t="shared" ca="1" si="6"/>
        <v>-18</v>
      </c>
    </row>
    <row r="25" spans="1:34" x14ac:dyDescent="0.25">
      <c r="A25" s="13" t="s">
        <v>9</v>
      </c>
      <c r="B25" s="13" t="s">
        <v>9</v>
      </c>
      <c r="C25" s="13" t="s">
        <v>7140</v>
      </c>
      <c r="D25" s="13" t="s">
        <v>7141</v>
      </c>
      <c r="E25" s="13" t="s">
        <v>7135</v>
      </c>
      <c r="F25" s="13">
        <v>5</v>
      </c>
      <c r="G25" s="2" t="s">
        <v>7136</v>
      </c>
      <c r="H25" s="13" t="s">
        <v>0</v>
      </c>
      <c r="I25" s="13" t="s">
        <v>158</v>
      </c>
      <c r="J25" s="13" t="s">
        <v>46</v>
      </c>
      <c r="K25" s="112">
        <v>44564</v>
      </c>
      <c r="Q25" s="13" t="str">
        <f t="shared" si="0"/>
        <v>MEDECRD025034AUTOSERVICIONUTRESA</v>
      </c>
      <c r="T25" s="133">
        <f t="shared" si="1"/>
        <v>0</v>
      </c>
      <c r="U25" s="13">
        <f t="shared" si="2"/>
        <v>0</v>
      </c>
      <c r="V25" s="13">
        <f t="shared" si="3"/>
        <v>0</v>
      </c>
      <c r="X25" s="13">
        <v>30000000</v>
      </c>
      <c r="Y25" s="13">
        <v>40000000</v>
      </c>
      <c r="Z25" s="13">
        <v>140000000</v>
      </c>
      <c r="AA25" s="13">
        <v>337500</v>
      </c>
      <c r="AB25" s="13">
        <v>337500</v>
      </c>
      <c r="AC25" s="13">
        <v>0.234375</v>
      </c>
      <c r="AD25" s="113">
        <f t="shared" si="4"/>
        <v>44568</v>
      </c>
      <c r="AE25" s="13" t="e">
        <f>IF(AND(AD25&lt;=$AI$4,#REF!&lt;1),1,"")</f>
        <v>#REF!</v>
      </c>
      <c r="AF25" s="113">
        <f t="shared" ca="1" si="5"/>
        <v>44546</v>
      </c>
      <c r="AH25" s="13">
        <f t="shared" ca="1" si="6"/>
        <v>-18</v>
      </c>
    </row>
    <row r="26" spans="1:34" x14ac:dyDescent="0.25">
      <c r="A26" s="13" t="s">
        <v>209</v>
      </c>
      <c r="B26" s="13" t="s">
        <v>209</v>
      </c>
      <c r="C26" s="13" t="s">
        <v>7133</v>
      </c>
      <c r="D26" s="13" t="s">
        <v>7134</v>
      </c>
      <c r="E26" s="13" t="s">
        <v>7135</v>
      </c>
      <c r="F26" s="13">
        <v>3</v>
      </c>
      <c r="G26" s="2" t="s">
        <v>7136</v>
      </c>
      <c r="H26" s="13" t="s">
        <v>0</v>
      </c>
      <c r="I26" s="13" t="s">
        <v>158</v>
      </c>
      <c r="J26" s="13" t="s">
        <v>157</v>
      </c>
      <c r="K26" s="112">
        <v>44564</v>
      </c>
      <c r="Q26" s="13" t="str">
        <f t="shared" si="0"/>
        <v>DUITCRD025035AUTOSERVICIONUTRESA</v>
      </c>
      <c r="T26" s="133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3">
        <f t="shared" si="4"/>
        <v>44568</v>
      </c>
      <c r="AE26" s="13" t="e">
        <f>IF(AND(AD26&lt;=$AI$4,#REF!&lt;1),1,"")</f>
        <v>#REF!</v>
      </c>
      <c r="AF26" s="113">
        <f t="shared" ca="1" si="5"/>
        <v>44546</v>
      </c>
      <c r="AH26" s="13">
        <f t="shared" ca="1" si="6"/>
        <v>-18</v>
      </c>
    </row>
    <row r="27" spans="1:34" x14ac:dyDescent="0.25">
      <c r="A27" s="13" t="s">
        <v>4</v>
      </c>
      <c r="B27" s="13" t="s">
        <v>4</v>
      </c>
      <c r="C27" s="13" t="s">
        <v>7142</v>
      </c>
      <c r="D27" s="13" t="s">
        <v>7143</v>
      </c>
      <c r="E27" s="13" t="s">
        <v>7135</v>
      </c>
      <c r="F27" s="13">
        <v>1</v>
      </c>
      <c r="G27" s="2" t="s">
        <v>7136</v>
      </c>
      <c r="H27" s="13" t="s">
        <v>0</v>
      </c>
      <c r="I27" s="13" t="s">
        <v>158</v>
      </c>
      <c r="J27" s="13" t="s">
        <v>157</v>
      </c>
      <c r="K27" s="112">
        <v>44564</v>
      </c>
      <c r="Q27" s="13" t="str">
        <f t="shared" si="0"/>
        <v>BGTACRD025036AUTOSERVICIONUTRESA</v>
      </c>
      <c r="T27" s="133">
        <f t="shared" si="1"/>
        <v>0</v>
      </c>
      <c r="U27" s="13">
        <f t="shared" si="2"/>
        <v>0</v>
      </c>
      <c r="V27" s="13">
        <f t="shared" si="3"/>
        <v>0</v>
      </c>
      <c r="X27" s="13">
        <v>1000000</v>
      </c>
      <c r="Y27" s="13">
        <v>40000000</v>
      </c>
      <c r="Z27" s="13">
        <v>30000000</v>
      </c>
      <c r="AA27" s="13">
        <v>337500</v>
      </c>
      <c r="AB27" s="13">
        <v>337500</v>
      </c>
      <c r="AC27" s="13">
        <v>0.234375</v>
      </c>
      <c r="AD27" s="113">
        <f t="shared" si="4"/>
        <v>44568</v>
      </c>
      <c r="AE27" s="13" t="e">
        <f>IF(AND(AD27&lt;=$AI$4,#REF!&lt;1),1,"")</f>
        <v>#REF!</v>
      </c>
      <c r="AF27" s="113">
        <f t="shared" ca="1" si="5"/>
        <v>44546</v>
      </c>
      <c r="AH27" s="13">
        <f t="shared" ca="1" si="6"/>
        <v>-18</v>
      </c>
    </row>
    <row r="28" spans="1:34" x14ac:dyDescent="0.25">
      <c r="A28" s="13" t="s">
        <v>4</v>
      </c>
      <c r="B28" s="13" t="s">
        <v>4</v>
      </c>
      <c r="C28" s="13" t="s">
        <v>7144</v>
      </c>
      <c r="D28" s="13" t="s">
        <v>7145</v>
      </c>
      <c r="E28" s="13" t="s">
        <v>7135</v>
      </c>
      <c r="F28" s="13">
        <v>90</v>
      </c>
      <c r="G28" s="2" t="s">
        <v>7136</v>
      </c>
      <c r="H28" s="13" t="s">
        <v>0</v>
      </c>
      <c r="I28" s="13" t="s">
        <v>158</v>
      </c>
      <c r="J28" s="13" t="s">
        <v>157</v>
      </c>
      <c r="K28" s="112">
        <v>44564</v>
      </c>
      <c r="Q28" s="13" t="str">
        <f t="shared" si="0"/>
        <v>BGTACRD025037AUTOSERVICIONUTRESA</v>
      </c>
      <c r="T28" s="133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30000000</v>
      </c>
      <c r="Z28" s="13">
        <v>35000000</v>
      </c>
      <c r="AA28" s="13">
        <v>337500</v>
      </c>
      <c r="AB28" s="13">
        <v>337500</v>
      </c>
      <c r="AC28" s="13">
        <v>0.234375</v>
      </c>
      <c r="AD28" s="113">
        <f t="shared" si="4"/>
        <v>44568</v>
      </c>
      <c r="AE28" s="13" t="e">
        <f>IF(AND(AD28&lt;=$AI$4,#REF!&lt;1),1,"")</f>
        <v>#REF!</v>
      </c>
      <c r="AF28" s="113">
        <f t="shared" ca="1" si="5"/>
        <v>44546</v>
      </c>
      <c r="AH28" s="13">
        <f t="shared" ca="1" si="6"/>
        <v>-18</v>
      </c>
    </row>
    <row r="29" spans="1:34" x14ac:dyDescent="0.25">
      <c r="A29" s="13" t="s">
        <v>5</v>
      </c>
      <c r="B29" s="13" t="s">
        <v>5</v>
      </c>
      <c r="C29" s="13" t="s">
        <v>7144</v>
      </c>
      <c r="D29" s="13" t="s">
        <v>7145</v>
      </c>
      <c r="E29" s="13" t="s">
        <v>7135</v>
      </c>
      <c r="F29" s="13">
        <v>80</v>
      </c>
      <c r="G29" s="2" t="s">
        <v>7136</v>
      </c>
      <c r="H29" s="13" t="s">
        <v>0</v>
      </c>
      <c r="I29" s="13" t="s">
        <v>158</v>
      </c>
      <c r="J29" s="13" t="s">
        <v>157</v>
      </c>
      <c r="K29" s="112">
        <v>44564</v>
      </c>
      <c r="Q29" s="13" t="str">
        <f t="shared" si="0"/>
        <v>BUCACRD025037AUTOSERVICIONUTRESA</v>
      </c>
      <c r="T29" s="133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30000000</v>
      </c>
      <c r="Z29" s="13">
        <v>35000000</v>
      </c>
      <c r="AA29" s="13">
        <v>337500</v>
      </c>
      <c r="AB29" s="13">
        <v>337500</v>
      </c>
      <c r="AC29" s="13">
        <v>0.234375</v>
      </c>
      <c r="AD29" s="113">
        <f t="shared" si="4"/>
        <v>44568</v>
      </c>
      <c r="AE29" s="13" t="e">
        <f>IF(AND(AD29&lt;=$AI$4,#REF!&lt;1),1,"")</f>
        <v>#REF!</v>
      </c>
      <c r="AF29" s="113">
        <f t="shared" ca="1" si="5"/>
        <v>44546</v>
      </c>
      <c r="AH29" s="13">
        <f t="shared" ca="1" si="6"/>
        <v>-18</v>
      </c>
    </row>
    <row r="30" spans="1:34" x14ac:dyDescent="0.25">
      <c r="A30" s="13" t="s">
        <v>9</v>
      </c>
      <c r="B30" s="13" t="s">
        <v>9</v>
      </c>
      <c r="C30" s="13" t="s">
        <v>7144</v>
      </c>
      <c r="D30" s="13" t="s">
        <v>7145</v>
      </c>
      <c r="E30" s="13" t="s">
        <v>7135</v>
      </c>
      <c r="F30" s="13">
        <v>50</v>
      </c>
      <c r="G30" s="2" t="s">
        <v>7136</v>
      </c>
      <c r="H30" s="13" t="s">
        <v>0</v>
      </c>
      <c r="I30" s="13" t="s">
        <v>158</v>
      </c>
      <c r="J30" s="13" t="s">
        <v>157</v>
      </c>
      <c r="K30" s="112">
        <v>44564</v>
      </c>
      <c r="Q30" s="13" t="str">
        <f t="shared" si="0"/>
        <v>MEDECRD025037AUTOSERVICIONUTRESA</v>
      </c>
      <c r="T30" s="133">
        <f t="shared" si="1"/>
        <v>0</v>
      </c>
      <c r="U30" s="13">
        <f t="shared" si="2"/>
        <v>0</v>
      </c>
      <c r="V30" s="13">
        <f t="shared" si="3"/>
        <v>0</v>
      </c>
      <c r="X30" s="13">
        <v>5000000</v>
      </c>
      <c r="Y30" s="13">
        <v>30000000</v>
      </c>
      <c r="Z30" s="13">
        <v>35000000</v>
      </c>
      <c r="AA30" s="13">
        <v>337500</v>
      </c>
      <c r="AB30" s="13">
        <v>337500</v>
      </c>
      <c r="AC30" s="13">
        <v>0.234375</v>
      </c>
      <c r="AD30" s="113">
        <f t="shared" si="4"/>
        <v>44568</v>
      </c>
      <c r="AE30" s="13" t="e">
        <f>IF(AND(AD30&lt;=$AI$4,#REF!&lt;1),1,"")</f>
        <v>#REF!</v>
      </c>
      <c r="AF30" s="113">
        <f t="shared" ca="1" si="5"/>
        <v>44546</v>
      </c>
      <c r="AH30" s="13">
        <f t="shared" ca="1" si="6"/>
        <v>-18</v>
      </c>
    </row>
    <row r="31" spans="1:34" x14ac:dyDescent="0.25">
      <c r="A31" s="13" t="s">
        <v>7137</v>
      </c>
      <c r="B31" s="13" t="s">
        <v>7137</v>
      </c>
      <c r="C31" s="13" t="s">
        <v>7146</v>
      </c>
      <c r="D31" s="13" t="s">
        <v>7147</v>
      </c>
      <c r="E31" s="13" t="s">
        <v>7148</v>
      </c>
      <c r="F31" s="13">
        <v>3</v>
      </c>
      <c r="G31" s="2" t="s">
        <v>7147</v>
      </c>
      <c r="H31" s="13" t="s">
        <v>2</v>
      </c>
      <c r="I31" s="13" t="s">
        <v>167</v>
      </c>
      <c r="J31" s="13" t="s">
        <v>46</v>
      </c>
      <c r="K31" s="112">
        <v>44576</v>
      </c>
      <c r="Q31" s="13" t="str">
        <f t="shared" si="0"/>
        <v>BGTA ALTACT000554TRADICIONALALTILLANO</v>
      </c>
      <c r="T31" s="133">
        <f t="shared" si="1"/>
        <v>0</v>
      </c>
      <c r="U31" s="13">
        <f t="shared" si="2"/>
        <v>0</v>
      </c>
      <c r="V31" s="13">
        <f t="shared" si="3"/>
        <v>0</v>
      </c>
      <c r="X31" s="13">
        <v>50000000</v>
      </c>
      <c r="Y31" s="13">
        <v>50000000</v>
      </c>
      <c r="Z31" s="13">
        <v>150000000</v>
      </c>
      <c r="AA31" s="13">
        <v>337500</v>
      </c>
      <c r="AB31" s="13">
        <v>337500</v>
      </c>
      <c r="AC31" s="13">
        <v>0.234375</v>
      </c>
      <c r="AD31" s="113">
        <f t="shared" si="4"/>
        <v>44580</v>
      </c>
      <c r="AE31" s="13" t="e">
        <f>IF(AND(AD31&lt;=$AI$4,#REF!&lt;1),1,"")</f>
        <v>#REF!</v>
      </c>
      <c r="AF31" s="113">
        <f t="shared" ca="1" si="5"/>
        <v>44546</v>
      </c>
      <c r="AH31" s="13">
        <f t="shared" ca="1" si="6"/>
        <v>-30</v>
      </c>
    </row>
    <row r="32" spans="1:34" x14ac:dyDescent="0.25">
      <c r="A32" s="13" t="s">
        <v>6</v>
      </c>
      <c r="B32" s="13" t="s">
        <v>6</v>
      </c>
      <c r="C32" s="13" t="s">
        <v>7146</v>
      </c>
      <c r="D32" s="13" t="s">
        <v>7147</v>
      </c>
      <c r="E32" s="13" t="s">
        <v>7148</v>
      </c>
      <c r="F32" s="13">
        <v>8</v>
      </c>
      <c r="G32" s="2" t="s">
        <v>7147</v>
      </c>
      <c r="H32" s="13" t="s">
        <v>2</v>
      </c>
      <c r="I32" s="13" t="s">
        <v>158</v>
      </c>
      <c r="J32" s="13" t="s">
        <v>46</v>
      </c>
      <c r="K32" s="112">
        <v>44576</v>
      </c>
      <c r="Q32" s="13" t="str">
        <f t="shared" si="0"/>
        <v>CALIACT000554TRADICIONALNUTRESA</v>
      </c>
      <c r="T32" s="133">
        <f t="shared" si="1"/>
        <v>0</v>
      </c>
      <c r="U32" s="13">
        <f t="shared" si="2"/>
        <v>0</v>
      </c>
      <c r="V32" s="13">
        <f t="shared" si="3"/>
        <v>0</v>
      </c>
      <c r="X32" s="13">
        <v>50000000</v>
      </c>
      <c r="Y32" s="13">
        <v>50000000</v>
      </c>
      <c r="Z32" s="13">
        <v>150000000</v>
      </c>
      <c r="AA32" s="13">
        <v>337500</v>
      </c>
      <c r="AB32" s="13">
        <v>337500</v>
      </c>
      <c r="AC32" s="13">
        <v>0.234375</v>
      </c>
      <c r="AD32" s="113">
        <f t="shared" si="4"/>
        <v>44580</v>
      </c>
      <c r="AE32" s="13" t="e">
        <f>IF(AND(AD32&lt;=$AI$4,#REF!&lt;1),1,"")</f>
        <v>#REF!</v>
      </c>
      <c r="AF32" s="113">
        <f t="shared" ca="1" si="5"/>
        <v>44546</v>
      </c>
      <c r="AH32" s="13">
        <f t="shared" ca="1" si="6"/>
        <v>-30</v>
      </c>
    </row>
    <row r="33" spans="1:34" x14ac:dyDescent="0.25">
      <c r="A33" s="13" t="s">
        <v>10</v>
      </c>
      <c r="B33" s="13" t="s">
        <v>10</v>
      </c>
      <c r="C33" s="13" t="s">
        <v>7146</v>
      </c>
      <c r="D33" s="13" t="s">
        <v>7147</v>
      </c>
      <c r="E33" s="13" t="s">
        <v>7148</v>
      </c>
      <c r="F33" s="13">
        <v>2</v>
      </c>
      <c r="G33" s="2" t="s">
        <v>7147</v>
      </c>
      <c r="H33" s="13" t="s">
        <v>2</v>
      </c>
      <c r="I33" s="13" t="s">
        <v>158</v>
      </c>
      <c r="J33" s="13" t="s">
        <v>46</v>
      </c>
      <c r="K33" s="112">
        <v>44576</v>
      </c>
      <c r="Q33" s="13" t="str">
        <f t="shared" si="0"/>
        <v>PEREACT000554TRADICIONALNUTRESA</v>
      </c>
      <c r="T33" s="133">
        <f t="shared" si="1"/>
        <v>0</v>
      </c>
      <c r="U33" s="13">
        <f t="shared" si="2"/>
        <v>0</v>
      </c>
      <c r="V33" s="13">
        <f t="shared" si="3"/>
        <v>0</v>
      </c>
      <c r="X33" s="13">
        <v>50000000</v>
      </c>
      <c r="Y33" s="13">
        <v>50000000</v>
      </c>
      <c r="Z33" s="13">
        <v>150000000</v>
      </c>
      <c r="AA33" s="13">
        <v>337500</v>
      </c>
      <c r="AB33" s="13">
        <v>337500</v>
      </c>
      <c r="AC33" s="13">
        <v>0.234375</v>
      </c>
      <c r="AD33" s="113">
        <f t="shared" si="4"/>
        <v>44580</v>
      </c>
      <c r="AE33" s="13" t="e">
        <f>IF(AND(AD33&lt;=$AI$4,#REF!&lt;1),1,"")</f>
        <v>#REF!</v>
      </c>
      <c r="AF33" s="113">
        <f t="shared" ca="1" si="5"/>
        <v>44546</v>
      </c>
      <c r="AH33" s="13">
        <f t="shared" ca="1" si="6"/>
        <v>-30</v>
      </c>
    </row>
    <row r="34" spans="1:34" x14ac:dyDescent="0.25">
      <c r="A34" s="13" t="s">
        <v>9</v>
      </c>
      <c r="B34" s="13" t="s">
        <v>9</v>
      </c>
      <c r="C34" s="13" t="s">
        <v>7149</v>
      </c>
      <c r="D34" s="13" t="s">
        <v>4218</v>
      </c>
      <c r="E34" s="13" t="s">
        <v>7148</v>
      </c>
      <c r="F34" s="13">
        <v>1</v>
      </c>
      <c r="G34" s="2" t="s">
        <v>4218</v>
      </c>
      <c r="H34" s="13" t="s">
        <v>1</v>
      </c>
      <c r="I34" s="13" t="s">
        <v>158</v>
      </c>
      <c r="J34" s="13" t="s">
        <v>46</v>
      </c>
      <c r="K34" s="112">
        <v>44510</v>
      </c>
      <c r="Q34" s="13" t="str">
        <f t="shared" si="0"/>
        <v>MEDEACT000548CADENASNUTRESA</v>
      </c>
      <c r="T34" s="133">
        <f t="shared" si="1"/>
        <v>0</v>
      </c>
      <c r="U34" s="13">
        <f t="shared" si="2"/>
        <v>0</v>
      </c>
      <c r="V34" s="13">
        <f t="shared" si="3"/>
        <v>0</v>
      </c>
      <c r="X34" s="13">
        <v>50000000</v>
      </c>
      <c r="Y34" s="13">
        <v>45000000</v>
      </c>
      <c r="Z34" s="13">
        <v>150000000</v>
      </c>
      <c r="AA34" s="13">
        <v>6435</v>
      </c>
      <c r="AB34" s="13">
        <v>386100</v>
      </c>
      <c r="AC34" s="13">
        <v>0.268125</v>
      </c>
      <c r="AD34" s="113">
        <f t="shared" si="4"/>
        <v>44514</v>
      </c>
      <c r="AE34" s="13" t="e">
        <f>IF(AND(AD34&lt;=$AI$4,#REF!&lt;1),1,"")</f>
        <v>#REF!</v>
      </c>
      <c r="AF34" s="113">
        <f t="shared" ca="1" si="5"/>
        <v>44546</v>
      </c>
      <c r="AH34" s="13">
        <f t="shared" ca="1" si="6"/>
        <v>36</v>
      </c>
    </row>
    <row r="35" spans="1:34" x14ac:dyDescent="0.25">
      <c r="A35" s="13" t="s">
        <v>4</v>
      </c>
      <c r="B35" s="13" t="s">
        <v>4</v>
      </c>
      <c r="C35" s="13" t="s">
        <v>3594</v>
      </c>
      <c r="D35" s="13" t="s">
        <v>3595</v>
      </c>
      <c r="E35" s="13" t="s">
        <v>7150</v>
      </c>
      <c r="F35" s="13">
        <v>374</v>
      </c>
      <c r="G35" s="2" t="s">
        <v>3591</v>
      </c>
      <c r="H35" s="13" t="s">
        <v>2</v>
      </c>
      <c r="I35" s="13" t="s">
        <v>158</v>
      </c>
      <c r="J35" s="13" t="s">
        <v>46</v>
      </c>
      <c r="K35" s="112">
        <v>44489</v>
      </c>
      <c r="L35" s="112">
        <v>44501</v>
      </c>
      <c r="P35" s="113"/>
      <c r="Q35" s="13" t="str">
        <f t="shared" si="0"/>
        <v>BGTAACT000437TRADICIONALNUTRESA</v>
      </c>
      <c r="S35" s="13">
        <v>94</v>
      </c>
      <c r="T35" s="133">
        <f t="shared" si="1"/>
        <v>0</v>
      </c>
      <c r="U35" s="13">
        <f t="shared" si="2"/>
        <v>-94</v>
      </c>
      <c r="V35" s="13">
        <f t="shared" si="3"/>
        <v>0</v>
      </c>
      <c r="X35" s="13">
        <v>33000000</v>
      </c>
      <c r="Y35" s="13">
        <v>30000000</v>
      </c>
      <c r="Z35" s="13">
        <v>28000000</v>
      </c>
      <c r="AA35" s="13">
        <v>1200</v>
      </c>
      <c r="AB35" s="13">
        <v>1200</v>
      </c>
      <c r="AC35" s="13">
        <v>8.3333333333333339E-4</v>
      </c>
      <c r="AD35" s="113">
        <f t="shared" si="4"/>
        <v>44493</v>
      </c>
      <c r="AE35" s="13" t="e">
        <f>IF(AND(AD35&lt;=$AI$4,#REF!&lt;1),1,"")</f>
        <v>#REF!</v>
      </c>
      <c r="AF35" s="113">
        <f t="shared" ca="1" si="5"/>
        <v>44546</v>
      </c>
      <c r="AH35" s="13">
        <f t="shared" ca="1" si="6"/>
        <v>57</v>
      </c>
    </row>
    <row r="36" spans="1:34" x14ac:dyDescent="0.25">
      <c r="A36" s="13" t="s">
        <v>7137</v>
      </c>
      <c r="B36" s="13" t="s">
        <v>4</v>
      </c>
      <c r="C36" s="13" t="s">
        <v>3594</v>
      </c>
      <c r="D36" s="13" t="s">
        <v>3595</v>
      </c>
      <c r="E36" s="13" t="s">
        <v>7150</v>
      </c>
      <c r="F36" s="13">
        <v>52</v>
      </c>
      <c r="G36" s="2" t="s">
        <v>3591</v>
      </c>
      <c r="H36" s="13" t="s">
        <v>2</v>
      </c>
      <c r="I36" s="13" t="s">
        <v>167</v>
      </c>
      <c r="J36" s="13" t="s">
        <v>46</v>
      </c>
      <c r="K36" s="112">
        <v>44489</v>
      </c>
      <c r="L36" s="112">
        <v>44501</v>
      </c>
      <c r="P36" s="113"/>
      <c r="Q36" s="13" t="str">
        <f t="shared" si="0"/>
        <v>BGTAACT000437TRADICIONALALTILLANO</v>
      </c>
      <c r="S36" s="13">
        <v>52</v>
      </c>
      <c r="T36" s="133">
        <f t="shared" si="1"/>
        <v>0</v>
      </c>
      <c r="U36" s="13">
        <f t="shared" si="2"/>
        <v>-52</v>
      </c>
      <c r="V36" s="13">
        <f t="shared" si="3"/>
        <v>0</v>
      </c>
      <c r="X36" s="13">
        <v>33000000</v>
      </c>
      <c r="Y36" s="13">
        <v>30000000</v>
      </c>
      <c r="Z36" s="13">
        <v>28000000</v>
      </c>
      <c r="AA36" s="13" t="e">
        <v>#REF!</v>
      </c>
      <c r="AB36" s="13" t="e">
        <v>#REF!</v>
      </c>
      <c r="AC36" s="13" t="e">
        <v>#REF!</v>
      </c>
      <c r="AD36" s="113">
        <f t="shared" si="4"/>
        <v>44493</v>
      </c>
      <c r="AE36" s="13" t="e">
        <f>IF(AND(AD36&lt;=$AI$4,#REF!&lt;1),1,"")</f>
        <v>#REF!</v>
      </c>
      <c r="AF36" s="113">
        <f t="shared" ca="1" si="5"/>
        <v>44546</v>
      </c>
      <c r="AG36" s="13" t="e">
        <v>#REF!</v>
      </c>
      <c r="AH36" s="13">
        <f t="shared" ca="1" si="6"/>
        <v>57</v>
      </c>
    </row>
    <row r="37" spans="1:34" x14ac:dyDescent="0.25">
      <c r="A37" s="13" t="s">
        <v>209</v>
      </c>
      <c r="B37" s="13" t="s">
        <v>209</v>
      </c>
      <c r="C37" s="13" t="s">
        <v>3594</v>
      </c>
      <c r="D37" s="13" t="s">
        <v>3595</v>
      </c>
      <c r="E37" s="13" t="s">
        <v>7150</v>
      </c>
      <c r="F37" s="13">
        <v>50</v>
      </c>
      <c r="G37" s="2" t="s">
        <v>3591</v>
      </c>
      <c r="H37" s="13" t="s">
        <v>2</v>
      </c>
      <c r="I37" s="13" t="s">
        <v>158</v>
      </c>
      <c r="J37" s="13" t="s">
        <v>46</v>
      </c>
      <c r="K37" s="112">
        <v>44489</v>
      </c>
      <c r="L37" s="112">
        <v>44501</v>
      </c>
      <c r="Q37" s="13" t="str">
        <f t="shared" si="0"/>
        <v>DUITACT000437TRADICIONALNUTRESA</v>
      </c>
      <c r="T37" s="133">
        <f t="shared" si="1"/>
        <v>0</v>
      </c>
      <c r="U37" s="13">
        <f t="shared" si="2"/>
        <v>0</v>
      </c>
      <c r="V37" s="13">
        <f t="shared" si="3"/>
        <v>0</v>
      </c>
      <c r="X37" s="13">
        <v>33000000</v>
      </c>
      <c r="Y37" s="13">
        <v>30000000</v>
      </c>
      <c r="Z37" s="13">
        <v>28000000</v>
      </c>
      <c r="AA37" s="13" t="e">
        <v>#REF!</v>
      </c>
      <c r="AB37" s="13" t="e">
        <v>#REF!</v>
      </c>
      <c r="AC37" s="13" t="e">
        <v>#REF!</v>
      </c>
      <c r="AD37" s="113">
        <f t="shared" si="4"/>
        <v>44493</v>
      </c>
      <c r="AE37" s="13" t="e">
        <f>IF(AND(AD37&lt;=$AI$4,#REF!&lt;1),1,"")</f>
        <v>#REF!</v>
      </c>
      <c r="AF37" s="113">
        <f t="shared" ca="1" si="5"/>
        <v>44546</v>
      </c>
      <c r="AG37" s="13" t="e">
        <v>#REF!</v>
      </c>
      <c r="AH37" s="13">
        <f t="shared" ca="1" si="6"/>
        <v>57</v>
      </c>
    </row>
    <row r="38" spans="1:34" x14ac:dyDescent="0.25">
      <c r="A38" s="13" t="s">
        <v>9</v>
      </c>
      <c r="B38" s="13" t="s">
        <v>9</v>
      </c>
      <c r="C38" s="13" t="s">
        <v>3594</v>
      </c>
      <c r="D38" s="13" t="s">
        <v>3595</v>
      </c>
      <c r="E38" s="13" t="s">
        <v>7150</v>
      </c>
      <c r="F38" s="13">
        <v>150</v>
      </c>
      <c r="G38" s="2" t="s">
        <v>3591</v>
      </c>
      <c r="H38" s="13" t="s">
        <v>2</v>
      </c>
      <c r="I38" s="13" t="s">
        <v>158</v>
      </c>
      <c r="J38" s="13" t="s">
        <v>46</v>
      </c>
      <c r="K38" s="112">
        <v>44489</v>
      </c>
      <c r="L38" s="112">
        <v>44501</v>
      </c>
      <c r="P38" s="113"/>
      <c r="Q38" s="13" t="str">
        <f t="shared" si="0"/>
        <v>MEDEACT000437TRADICIONALNUTRESA</v>
      </c>
      <c r="S38" s="13">
        <v>150</v>
      </c>
      <c r="T38" s="133">
        <f t="shared" si="1"/>
        <v>0</v>
      </c>
      <c r="U38" s="13">
        <f t="shared" si="2"/>
        <v>-150</v>
      </c>
      <c r="V38" s="13">
        <f t="shared" si="3"/>
        <v>0</v>
      </c>
      <c r="X38" s="13">
        <v>33000000</v>
      </c>
      <c r="Y38" s="13">
        <v>30000000</v>
      </c>
      <c r="Z38" s="13">
        <v>28000000</v>
      </c>
      <c r="AA38" s="13" t="e">
        <v>#REF!</v>
      </c>
      <c r="AB38" s="13" t="e">
        <v>#REF!</v>
      </c>
      <c r="AC38" s="13" t="e">
        <v>#REF!</v>
      </c>
      <c r="AD38" s="113">
        <f t="shared" si="4"/>
        <v>44493</v>
      </c>
      <c r="AE38" s="13" t="e">
        <f>IF(AND(AD38&lt;=$AI$4,#REF!&lt;1),1,"")</f>
        <v>#REF!</v>
      </c>
      <c r="AF38" s="113">
        <f t="shared" ca="1" si="5"/>
        <v>44546</v>
      </c>
      <c r="AG38" s="13" t="e">
        <v>#REF!</v>
      </c>
      <c r="AH38" s="13">
        <f t="shared" ca="1" si="6"/>
        <v>57</v>
      </c>
    </row>
    <row r="39" spans="1:34" x14ac:dyDescent="0.25">
      <c r="A39" s="13" t="s">
        <v>3</v>
      </c>
      <c r="B39" s="13" t="s">
        <v>3</v>
      </c>
      <c r="C39" s="13" t="s">
        <v>3594</v>
      </c>
      <c r="D39" s="13" t="s">
        <v>3595</v>
      </c>
      <c r="E39" s="13" t="s">
        <v>7150</v>
      </c>
      <c r="F39" s="13">
        <v>10</v>
      </c>
      <c r="G39" s="2" t="s">
        <v>3591</v>
      </c>
      <c r="H39" s="13" t="s">
        <v>2</v>
      </c>
      <c r="I39" s="13" t="s">
        <v>158</v>
      </c>
      <c r="J39" s="13" t="s">
        <v>46</v>
      </c>
      <c r="K39" s="112">
        <v>44489</v>
      </c>
      <c r="L39" s="112">
        <v>44501</v>
      </c>
      <c r="P39" s="113"/>
      <c r="Q39" s="13" t="str">
        <f t="shared" si="0"/>
        <v>BARRACT000437TRADICIONALNUTRESA</v>
      </c>
      <c r="S39" s="13">
        <v>10</v>
      </c>
      <c r="T39" s="133">
        <f t="shared" si="1"/>
        <v>0</v>
      </c>
      <c r="U39" s="13">
        <f t="shared" si="2"/>
        <v>-10</v>
      </c>
      <c r="V39" s="13">
        <f t="shared" si="3"/>
        <v>0</v>
      </c>
      <c r="X39" s="13">
        <v>33000000</v>
      </c>
      <c r="Y39" s="13">
        <v>30000000</v>
      </c>
      <c r="Z39" s="13">
        <v>28000000</v>
      </c>
      <c r="AA39" s="13" t="e">
        <v>#REF!</v>
      </c>
      <c r="AB39" s="13" t="e">
        <v>#REF!</v>
      </c>
      <c r="AC39" s="13" t="e">
        <v>#REF!</v>
      </c>
      <c r="AD39" s="113">
        <f t="shared" si="4"/>
        <v>44493</v>
      </c>
      <c r="AE39" s="13" t="e">
        <f>IF(AND(AD39&lt;=$AI$4,#REF!&lt;1),1,"")</f>
        <v>#REF!</v>
      </c>
      <c r="AF39" s="113">
        <f t="shared" ca="1" si="5"/>
        <v>44546</v>
      </c>
      <c r="AG39" s="13" t="e">
        <v>#REF!</v>
      </c>
      <c r="AH39" s="13">
        <f t="shared" ca="1" si="6"/>
        <v>57</v>
      </c>
    </row>
    <row r="40" spans="1:34" x14ac:dyDescent="0.25">
      <c r="A40" s="13" t="s">
        <v>7</v>
      </c>
      <c r="B40" s="13" t="s">
        <v>7</v>
      </c>
      <c r="C40" s="13" t="s">
        <v>3594</v>
      </c>
      <c r="D40" s="13" t="s">
        <v>3595</v>
      </c>
      <c r="E40" s="13" t="s">
        <v>7150</v>
      </c>
      <c r="F40" s="13">
        <v>2</v>
      </c>
      <c r="G40" s="2" t="s">
        <v>3591</v>
      </c>
      <c r="H40" s="13" t="s">
        <v>2</v>
      </c>
      <c r="I40" s="13" t="s">
        <v>158</v>
      </c>
      <c r="J40" s="13" t="s">
        <v>46</v>
      </c>
      <c r="K40" s="112">
        <v>44489</v>
      </c>
      <c r="L40" s="112">
        <v>44501</v>
      </c>
      <c r="Q40" s="13" t="str">
        <f t="shared" si="0"/>
        <v>CARTACT000437TRADICIONALNUTRESA</v>
      </c>
      <c r="T40" s="133">
        <f t="shared" si="1"/>
        <v>0</v>
      </c>
      <c r="U40" s="13">
        <f t="shared" si="2"/>
        <v>0</v>
      </c>
      <c r="V40" s="13">
        <f t="shared" si="3"/>
        <v>0</v>
      </c>
      <c r="X40" s="13">
        <v>33000000</v>
      </c>
      <c r="Y40" s="13">
        <v>30000000</v>
      </c>
      <c r="Z40" s="13">
        <v>28000000</v>
      </c>
      <c r="AA40" s="13" t="e">
        <v>#REF!</v>
      </c>
      <c r="AB40" s="13" t="e">
        <v>#REF!</v>
      </c>
      <c r="AC40" s="13" t="e">
        <v>#REF!</v>
      </c>
      <c r="AD40" s="113">
        <f t="shared" si="4"/>
        <v>44493</v>
      </c>
      <c r="AE40" s="13" t="e">
        <f>IF(AND(AD40&lt;=$AI$4,#REF!&lt;1),1,"")</f>
        <v>#REF!</v>
      </c>
      <c r="AF40" s="113">
        <f t="shared" ca="1" si="5"/>
        <v>44546</v>
      </c>
      <c r="AG40" s="13" t="e">
        <v>#REF!</v>
      </c>
      <c r="AH40" s="13">
        <f t="shared" ca="1" si="6"/>
        <v>57</v>
      </c>
    </row>
    <row r="41" spans="1:34" x14ac:dyDescent="0.25">
      <c r="A41" s="13" t="s">
        <v>5</v>
      </c>
      <c r="B41" s="13" t="s">
        <v>5</v>
      </c>
      <c r="C41" s="13" t="s">
        <v>3594</v>
      </c>
      <c r="D41" s="13" t="s">
        <v>3595</v>
      </c>
      <c r="E41" s="13" t="s">
        <v>7150</v>
      </c>
      <c r="F41" s="13">
        <v>70</v>
      </c>
      <c r="G41" s="2" t="s">
        <v>3591</v>
      </c>
      <c r="H41" s="13" t="s">
        <v>2</v>
      </c>
      <c r="I41" s="13" t="s">
        <v>158</v>
      </c>
      <c r="J41" s="13" t="s">
        <v>46</v>
      </c>
      <c r="K41" s="112">
        <v>44489</v>
      </c>
      <c r="L41" s="112">
        <v>44501</v>
      </c>
      <c r="Q41" s="13" t="str">
        <f t="shared" si="0"/>
        <v>BUCAACT000437TRADICIONALNUTRESA</v>
      </c>
      <c r="T41" s="133">
        <f t="shared" si="1"/>
        <v>0</v>
      </c>
      <c r="U41" s="13">
        <f t="shared" si="2"/>
        <v>0</v>
      </c>
      <c r="V41" s="13">
        <f t="shared" si="3"/>
        <v>0</v>
      </c>
      <c r="X41" s="13">
        <v>33000000</v>
      </c>
      <c r="Y41" s="13">
        <v>30000000</v>
      </c>
      <c r="Z41" s="13">
        <v>28000000</v>
      </c>
      <c r="AA41" s="13" t="e">
        <v>#REF!</v>
      </c>
      <c r="AB41" s="13" t="e">
        <v>#REF!</v>
      </c>
      <c r="AC41" s="13" t="e">
        <v>#REF!</v>
      </c>
      <c r="AD41" s="113">
        <f t="shared" si="4"/>
        <v>44493</v>
      </c>
      <c r="AE41" s="13" t="e">
        <f>IF(AND(AD41&lt;=$AI$4,#REF!&lt;1),1,"")</f>
        <v>#REF!</v>
      </c>
      <c r="AF41" s="113">
        <f t="shared" ca="1" si="5"/>
        <v>44546</v>
      </c>
      <c r="AG41" s="13" t="e">
        <v>#REF!</v>
      </c>
      <c r="AH41" s="13">
        <f t="shared" ca="1" si="6"/>
        <v>57</v>
      </c>
    </row>
    <row r="42" spans="1:34" x14ac:dyDescent="0.25">
      <c r="A42" s="13" t="s">
        <v>10</v>
      </c>
      <c r="B42" s="13" t="s">
        <v>10</v>
      </c>
      <c r="C42" s="13" t="s">
        <v>3594</v>
      </c>
      <c r="D42" s="13" t="s">
        <v>3595</v>
      </c>
      <c r="E42" s="13" t="s">
        <v>7150</v>
      </c>
      <c r="F42" s="13">
        <v>15</v>
      </c>
      <c r="G42" s="2" t="s">
        <v>3591</v>
      </c>
      <c r="H42" s="13" t="s">
        <v>2</v>
      </c>
      <c r="I42" s="13" t="s">
        <v>158</v>
      </c>
      <c r="J42" s="13" t="s">
        <v>46</v>
      </c>
      <c r="K42" s="112">
        <v>44489</v>
      </c>
      <c r="L42" s="112">
        <v>44501</v>
      </c>
      <c r="Q42" s="13" t="str">
        <f t="shared" si="0"/>
        <v>PEREACT000437TRADICIONALNUTRESA</v>
      </c>
      <c r="T42" s="133">
        <f t="shared" si="1"/>
        <v>0</v>
      </c>
      <c r="U42" s="13">
        <f t="shared" si="2"/>
        <v>0</v>
      </c>
      <c r="V42" s="13">
        <f t="shared" si="3"/>
        <v>0</v>
      </c>
      <c r="X42" s="13">
        <v>33000000</v>
      </c>
      <c r="Y42" s="13">
        <v>30000000</v>
      </c>
      <c r="Z42" s="13">
        <v>28000000</v>
      </c>
      <c r="AA42" s="13" t="e">
        <v>#REF!</v>
      </c>
      <c r="AB42" s="13" t="e">
        <v>#REF!</v>
      </c>
      <c r="AC42" s="13" t="e">
        <v>#REF!</v>
      </c>
      <c r="AD42" s="113">
        <f t="shared" si="4"/>
        <v>44493</v>
      </c>
      <c r="AE42" s="13" t="e">
        <f>IF(AND(AD42&lt;=$AI$4,#REF!&lt;1),1,"")</f>
        <v>#REF!</v>
      </c>
      <c r="AF42" s="113">
        <f t="shared" ca="1" si="5"/>
        <v>44546</v>
      </c>
      <c r="AG42" s="13" t="e">
        <v>#REF!</v>
      </c>
      <c r="AH42" s="13">
        <f t="shared" ca="1" si="6"/>
        <v>57</v>
      </c>
    </row>
    <row r="43" spans="1:34" x14ac:dyDescent="0.25">
      <c r="A43" s="13" t="s">
        <v>8</v>
      </c>
      <c r="B43" s="13" t="s">
        <v>8</v>
      </c>
      <c r="C43" s="13" t="s">
        <v>3594</v>
      </c>
      <c r="D43" s="13" t="s">
        <v>3595</v>
      </c>
      <c r="E43" s="13" t="s">
        <v>7150</v>
      </c>
      <c r="F43" s="13">
        <v>165</v>
      </c>
      <c r="G43" s="2" t="s">
        <v>3591</v>
      </c>
      <c r="H43" s="13" t="s">
        <v>2</v>
      </c>
      <c r="I43" s="13" t="s">
        <v>158</v>
      </c>
      <c r="J43" s="13" t="s">
        <v>46</v>
      </c>
      <c r="K43" s="112">
        <v>44489</v>
      </c>
      <c r="L43" s="112">
        <v>44501</v>
      </c>
      <c r="Q43" s="13" t="str">
        <f t="shared" si="0"/>
        <v>IBA1ACT000437TRADICIONALNUTRESA</v>
      </c>
      <c r="T43" s="133">
        <f t="shared" si="1"/>
        <v>0</v>
      </c>
      <c r="U43" s="13">
        <f t="shared" si="2"/>
        <v>0</v>
      </c>
      <c r="V43" s="13">
        <f t="shared" si="3"/>
        <v>0</v>
      </c>
      <c r="X43" s="13">
        <v>33000000</v>
      </c>
      <c r="Y43" s="13">
        <v>30000000</v>
      </c>
      <c r="Z43" s="13">
        <v>28000000</v>
      </c>
      <c r="AA43" s="13" t="e">
        <v>#REF!</v>
      </c>
      <c r="AB43" s="13" t="e">
        <v>#REF!</v>
      </c>
      <c r="AC43" s="13" t="e">
        <v>#REF!</v>
      </c>
      <c r="AD43" s="113">
        <f t="shared" si="4"/>
        <v>44493</v>
      </c>
      <c r="AE43" s="13" t="e">
        <f>IF(AND(AD43&lt;=$AI$4,#REF!&lt;1),1,"")</f>
        <v>#REF!</v>
      </c>
      <c r="AF43" s="113">
        <f t="shared" ca="1" si="5"/>
        <v>44546</v>
      </c>
      <c r="AG43" s="13" t="e">
        <v>#REF!</v>
      </c>
      <c r="AH43" s="13">
        <f t="shared" ca="1" si="6"/>
        <v>57</v>
      </c>
    </row>
    <row r="44" spans="1:34" x14ac:dyDescent="0.25">
      <c r="A44" s="13" t="s">
        <v>4</v>
      </c>
      <c r="B44" s="13" t="s">
        <v>4</v>
      </c>
      <c r="C44" s="13" t="s">
        <v>3596</v>
      </c>
      <c r="D44" s="13" t="s">
        <v>3597</v>
      </c>
      <c r="E44" s="13" t="s">
        <v>7150</v>
      </c>
      <c r="F44" s="13">
        <v>320</v>
      </c>
      <c r="G44" s="2" t="s">
        <v>3591</v>
      </c>
      <c r="H44" s="13" t="s">
        <v>2</v>
      </c>
      <c r="I44" s="13" t="s">
        <v>158</v>
      </c>
      <c r="J44" s="13" t="s">
        <v>46</v>
      </c>
      <c r="K44" s="112">
        <v>44489</v>
      </c>
      <c r="L44" s="112">
        <v>44501</v>
      </c>
      <c r="P44" s="113"/>
      <c r="Q44" s="13" t="str">
        <f t="shared" si="0"/>
        <v>BGTAACT000439TRADICIONALNUTRESA</v>
      </c>
      <c r="S44" s="13">
        <v>85</v>
      </c>
      <c r="T44" s="133">
        <f t="shared" si="1"/>
        <v>0</v>
      </c>
      <c r="U44" s="13">
        <f t="shared" si="2"/>
        <v>-85</v>
      </c>
      <c r="V44" s="13">
        <f t="shared" si="3"/>
        <v>0</v>
      </c>
      <c r="X44" s="13">
        <v>35000000</v>
      </c>
      <c r="Y44" s="13">
        <v>30000000</v>
      </c>
      <c r="Z44" s="13">
        <v>30000000</v>
      </c>
      <c r="AD44" s="113">
        <f t="shared" si="4"/>
        <v>44493</v>
      </c>
      <c r="AE44" s="13" t="e">
        <f>IF(AND(AD44&lt;=$AI$4,#REF!&lt;1),1,"")</f>
        <v>#REF!</v>
      </c>
      <c r="AF44" s="113">
        <f t="shared" ca="1" si="5"/>
        <v>44546</v>
      </c>
      <c r="AH44" s="13">
        <f t="shared" ca="1" si="6"/>
        <v>57</v>
      </c>
    </row>
    <row r="45" spans="1:34" x14ac:dyDescent="0.25">
      <c r="A45" s="13" t="s">
        <v>7137</v>
      </c>
      <c r="B45" s="13" t="s">
        <v>4</v>
      </c>
      <c r="C45" s="13" t="s">
        <v>3596</v>
      </c>
      <c r="D45" s="13" t="s">
        <v>3597</v>
      </c>
      <c r="E45" s="13" t="s">
        <v>7150</v>
      </c>
      <c r="F45" s="13">
        <v>52</v>
      </c>
      <c r="G45" s="2" t="s">
        <v>3591</v>
      </c>
      <c r="H45" s="13" t="s">
        <v>2</v>
      </c>
      <c r="I45" s="13" t="s">
        <v>167</v>
      </c>
      <c r="J45" s="13" t="s">
        <v>46</v>
      </c>
      <c r="K45" s="112">
        <v>44489</v>
      </c>
      <c r="L45" s="112">
        <v>44501</v>
      </c>
      <c r="P45" s="113"/>
      <c r="Q45" s="13" t="str">
        <f t="shared" si="0"/>
        <v>BGTAACT000439TRADICIONALALTILLANO</v>
      </c>
      <c r="S45" s="13">
        <v>52</v>
      </c>
      <c r="T45" s="133">
        <f t="shared" si="1"/>
        <v>0</v>
      </c>
      <c r="U45" s="13">
        <f t="shared" si="2"/>
        <v>-52</v>
      </c>
      <c r="V45" s="13">
        <f t="shared" si="3"/>
        <v>0</v>
      </c>
      <c r="X45" s="13">
        <v>35000000</v>
      </c>
      <c r="Y45" s="13">
        <v>30000000</v>
      </c>
      <c r="Z45" s="13">
        <v>30000000</v>
      </c>
      <c r="AD45" s="113">
        <f t="shared" si="4"/>
        <v>44493</v>
      </c>
      <c r="AE45" s="13" t="e">
        <f>IF(AND(AD45&lt;=$AI$4,#REF!&lt;1),1,"")</f>
        <v>#REF!</v>
      </c>
      <c r="AF45" s="113">
        <f t="shared" ca="1" si="5"/>
        <v>44546</v>
      </c>
      <c r="AH45" s="13">
        <f t="shared" ca="1" si="6"/>
        <v>57</v>
      </c>
    </row>
    <row r="46" spans="1:34" x14ac:dyDescent="0.25">
      <c r="A46" s="13" t="s">
        <v>209</v>
      </c>
      <c r="B46" s="13" t="s">
        <v>209</v>
      </c>
      <c r="C46" s="13" t="s">
        <v>3596</v>
      </c>
      <c r="D46" s="13" t="s">
        <v>3597</v>
      </c>
      <c r="E46" s="13" t="s">
        <v>7150</v>
      </c>
      <c r="F46" s="13">
        <v>50</v>
      </c>
      <c r="G46" s="2" t="s">
        <v>3591</v>
      </c>
      <c r="H46" s="13" t="s">
        <v>2</v>
      </c>
      <c r="I46" s="13" t="s">
        <v>158</v>
      </c>
      <c r="J46" s="13" t="s">
        <v>46</v>
      </c>
      <c r="K46" s="112">
        <v>44489</v>
      </c>
      <c r="L46" s="112">
        <v>44501</v>
      </c>
      <c r="Q46" s="13" t="str">
        <f t="shared" si="0"/>
        <v>DUITACT000439TRADICIONALNUTRESA</v>
      </c>
      <c r="T46" s="133">
        <f t="shared" si="1"/>
        <v>0</v>
      </c>
      <c r="U46" s="13">
        <f t="shared" si="2"/>
        <v>0</v>
      </c>
      <c r="V46" s="13">
        <f t="shared" si="3"/>
        <v>0</v>
      </c>
      <c r="X46" s="13">
        <v>35000000</v>
      </c>
      <c r="Y46" s="13">
        <v>30000000</v>
      </c>
      <c r="Z46" s="13">
        <v>30000000</v>
      </c>
      <c r="AD46" s="113">
        <f t="shared" si="4"/>
        <v>44493</v>
      </c>
      <c r="AE46" s="13" t="e">
        <f>IF(AND(AD46&lt;=$AI$4,#REF!&lt;1),1,"")</f>
        <v>#REF!</v>
      </c>
      <c r="AF46" s="113">
        <f t="shared" ca="1" si="5"/>
        <v>44546</v>
      </c>
      <c r="AH46" s="13">
        <f t="shared" ca="1" si="6"/>
        <v>57</v>
      </c>
    </row>
    <row r="47" spans="1:34" x14ac:dyDescent="0.25">
      <c r="A47" s="13" t="s">
        <v>9</v>
      </c>
      <c r="B47" s="13" t="s">
        <v>9</v>
      </c>
      <c r="C47" s="13" t="s">
        <v>3596</v>
      </c>
      <c r="D47" s="13" t="s">
        <v>3597</v>
      </c>
      <c r="E47" s="13" t="s">
        <v>7150</v>
      </c>
      <c r="F47" s="13">
        <v>150</v>
      </c>
      <c r="G47" s="2" t="s">
        <v>3591</v>
      </c>
      <c r="H47" s="13" t="s">
        <v>2</v>
      </c>
      <c r="I47" s="13" t="s">
        <v>158</v>
      </c>
      <c r="J47" s="13" t="s">
        <v>46</v>
      </c>
      <c r="K47" s="112">
        <v>44489</v>
      </c>
      <c r="L47" s="112">
        <v>44501</v>
      </c>
      <c r="P47" s="113"/>
      <c r="Q47" s="13" t="str">
        <f t="shared" si="0"/>
        <v>MEDEACT000439TRADICIONALNUTRESA</v>
      </c>
      <c r="S47" s="13">
        <v>150</v>
      </c>
      <c r="T47" s="133">
        <f t="shared" si="1"/>
        <v>0</v>
      </c>
      <c r="U47" s="13">
        <f t="shared" si="2"/>
        <v>-150</v>
      </c>
      <c r="V47" s="13">
        <f t="shared" si="3"/>
        <v>0</v>
      </c>
      <c r="X47" s="13">
        <v>35000000</v>
      </c>
      <c r="Y47" s="13">
        <v>30000000</v>
      </c>
      <c r="Z47" s="13">
        <v>30000000</v>
      </c>
      <c r="AD47" s="113">
        <f t="shared" si="4"/>
        <v>44493</v>
      </c>
      <c r="AE47" s="13" t="e">
        <f>IF(AND(AD47&lt;=$AI$4,#REF!&lt;1),1,"")</f>
        <v>#REF!</v>
      </c>
      <c r="AF47" s="113">
        <f t="shared" ca="1" si="5"/>
        <v>44546</v>
      </c>
      <c r="AH47" s="13">
        <f t="shared" ca="1" si="6"/>
        <v>57</v>
      </c>
    </row>
    <row r="48" spans="1:34" x14ac:dyDescent="0.25">
      <c r="A48" s="13" t="s">
        <v>3</v>
      </c>
      <c r="B48" s="13" t="s">
        <v>3</v>
      </c>
      <c r="C48" s="13" t="s">
        <v>3596</v>
      </c>
      <c r="D48" s="13" t="s">
        <v>3597</v>
      </c>
      <c r="E48" s="13" t="s">
        <v>7150</v>
      </c>
      <c r="F48" s="13">
        <v>470</v>
      </c>
      <c r="G48" s="2" t="s">
        <v>3591</v>
      </c>
      <c r="H48" s="13" t="s">
        <v>2</v>
      </c>
      <c r="I48" s="13" t="s">
        <v>158</v>
      </c>
      <c r="J48" s="13" t="s">
        <v>46</v>
      </c>
      <c r="K48" s="112">
        <v>44489</v>
      </c>
      <c r="L48" s="112">
        <v>44501</v>
      </c>
      <c r="P48" s="113"/>
      <c r="Q48" s="13" t="str">
        <f t="shared" si="0"/>
        <v>BARRACT000439TRADICIONALNUTRESA</v>
      </c>
      <c r="S48" s="13">
        <v>470</v>
      </c>
      <c r="T48" s="133">
        <f t="shared" si="1"/>
        <v>0</v>
      </c>
      <c r="U48" s="13">
        <f t="shared" si="2"/>
        <v>-470</v>
      </c>
      <c r="V48" s="13">
        <f t="shared" si="3"/>
        <v>0</v>
      </c>
      <c r="X48" s="13">
        <v>35000000</v>
      </c>
      <c r="Y48" s="13">
        <v>30000000</v>
      </c>
      <c r="Z48" s="13">
        <v>30000000</v>
      </c>
      <c r="AD48" s="113">
        <f t="shared" si="4"/>
        <v>44493</v>
      </c>
      <c r="AE48" s="13" t="e">
        <f>IF(AND(AD48&lt;=$AI$4,#REF!&lt;1),1,"")</f>
        <v>#REF!</v>
      </c>
      <c r="AF48" s="113">
        <f t="shared" ca="1" si="5"/>
        <v>44546</v>
      </c>
      <c r="AH48" s="13">
        <f t="shared" ca="1" si="6"/>
        <v>57</v>
      </c>
    </row>
    <row r="49" spans="1:34" x14ac:dyDescent="0.25">
      <c r="A49" s="13" t="s">
        <v>7</v>
      </c>
      <c r="B49" s="13" t="s">
        <v>7</v>
      </c>
      <c r="C49" s="13" t="s">
        <v>3596</v>
      </c>
      <c r="D49" s="13" t="s">
        <v>3597</v>
      </c>
      <c r="E49" s="13" t="s">
        <v>7150</v>
      </c>
      <c r="F49" s="13">
        <v>1482</v>
      </c>
      <c r="G49" s="2" t="s">
        <v>3591</v>
      </c>
      <c r="H49" s="13" t="s">
        <v>2</v>
      </c>
      <c r="I49" s="13" t="s">
        <v>158</v>
      </c>
      <c r="J49" s="13" t="s">
        <v>46</v>
      </c>
      <c r="K49" s="112">
        <v>44489</v>
      </c>
      <c r="L49" s="112">
        <v>44501</v>
      </c>
      <c r="Q49" s="13" t="str">
        <f t="shared" si="0"/>
        <v>CARTACT000439TRADICIONALNUTRESA</v>
      </c>
      <c r="T49" s="133">
        <f t="shared" si="1"/>
        <v>0</v>
      </c>
      <c r="U49" s="13">
        <f t="shared" si="2"/>
        <v>0</v>
      </c>
      <c r="V49" s="13">
        <f t="shared" si="3"/>
        <v>0</v>
      </c>
      <c r="X49" s="13">
        <v>35000000</v>
      </c>
      <c r="Y49" s="13">
        <v>30000000</v>
      </c>
      <c r="Z49" s="13">
        <v>30000000</v>
      </c>
      <c r="AA49" s="13">
        <v>15225</v>
      </c>
      <c r="AB49" s="13">
        <v>182700</v>
      </c>
      <c r="AC49" s="13">
        <v>0.12687499999999999</v>
      </c>
      <c r="AD49" s="113">
        <f t="shared" si="4"/>
        <v>44493</v>
      </c>
      <c r="AE49" s="13" t="e">
        <f>IF(AND(AD49&lt;=$AI$4,#REF!&lt;1),1,"")</f>
        <v>#REF!</v>
      </c>
      <c r="AF49" s="113">
        <f t="shared" ca="1" si="5"/>
        <v>44546</v>
      </c>
      <c r="AH49" s="13">
        <f t="shared" ca="1" si="6"/>
        <v>57</v>
      </c>
    </row>
    <row r="50" spans="1:34" x14ac:dyDescent="0.25">
      <c r="A50" s="13" t="s">
        <v>5</v>
      </c>
      <c r="B50" s="13" t="s">
        <v>5</v>
      </c>
      <c r="C50" s="13" t="s">
        <v>3596</v>
      </c>
      <c r="D50" s="13" t="s">
        <v>3597</v>
      </c>
      <c r="E50" s="13" t="s">
        <v>7150</v>
      </c>
      <c r="F50" s="13">
        <v>70</v>
      </c>
      <c r="G50" s="2" t="s">
        <v>3591</v>
      </c>
      <c r="H50" s="13" t="s">
        <v>2</v>
      </c>
      <c r="I50" s="13" t="s">
        <v>158</v>
      </c>
      <c r="J50" s="13" t="s">
        <v>46</v>
      </c>
      <c r="K50" s="112">
        <v>44489</v>
      </c>
      <c r="L50" s="112">
        <v>44501</v>
      </c>
      <c r="Q50" s="13" t="str">
        <f t="shared" si="0"/>
        <v>BUCAACT000439TRADICIONALNUTRESA</v>
      </c>
      <c r="T50" s="133">
        <f t="shared" si="1"/>
        <v>0</v>
      </c>
      <c r="U50" s="13">
        <f t="shared" si="2"/>
        <v>0</v>
      </c>
      <c r="V50" s="13">
        <f t="shared" si="3"/>
        <v>0</v>
      </c>
      <c r="X50" s="13">
        <v>35000000</v>
      </c>
      <c r="Y50" s="13">
        <v>30000000</v>
      </c>
      <c r="Z50" s="13">
        <v>30000000</v>
      </c>
      <c r="AA50" s="13">
        <v>15225</v>
      </c>
      <c r="AB50" s="13">
        <v>2070600</v>
      </c>
      <c r="AC50" s="13">
        <v>1.4379166666666667</v>
      </c>
      <c r="AD50" s="113">
        <f t="shared" si="4"/>
        <v>44493</v>
      </c>
      <c r="AE50" s="13" t="e">
        <f>IF(AND(AD50&lt;=$AI$4,#REF!&lt;1),1,"")</f>
        <v>#REF!</v>
      </c>
      <c r="AF50" s="113">
        <f t="shared" ca="1" si="5"/>
        <v>44546</v>
      </c>
      <c r="AH50" s="13">
        <f t="shared" ca="1" si="6"/>
        <v>57</v>
      </c>
    </row>
    <row r="51" spans="1:34" x14ac:dyDescent="0.25">
      <c r="A51" s="13" t="s">
        <v>10</v>
      </c>
      <c r="B51" s="13" t="s">
        <v>10</v>
      </c>
      <c r="C51" s="13" t="s">
        <v>3596</v>
      </c>
      <c r="D51" s="13" t="s">
        <v>3597</v>
      </c>
      <c r="E51" s="13" t="s">
        <v>7150</v>
      </c>
      <c r="F51" s="13">
        <v>15</v>
      </c>
      <c r="G51" s="2" t="s">
        <v>3591</v>
      </c>
      <c r="H51" s="13" t="s">
        <v>2</v>
      </c>
      <c r="I51" s="13" t="s">
        <v>158</v>
      </c>
      <c r="J51" s="13" t="s">
        <v>46</v>
      </c>
      <c r="K51" s="112">
        <v>44489</v>
      </c>
      <c r="L51" s="112">
        <v>44501</v>
      </c>
      <c r="Q51" s="13" t="str">
        <f t="shared" si="0"/>
        <v>PEREACT000439TRADICIONALNUTRESA</v>
      </c>
      <c r="T51" s="133">
        <f t="shared" si="1"/>
        <v>0</v>
      </c>
      <c r="U51" s="13">
        <f t="shared" si="2"/>
        <v>0</v>
      </c>
      <c r="V51" s="13">
        <f t="shared" si="3"/>
        <v>0</v>
      </c>
      <c r="X51" s="13">
        <v>35000000</v>
      </c>
      <c r="Y51" s="13">
        <v>30000000</v>
      </c>
      <c r="Z51" s="13">
        <v>30000000</v>
      </c>
      <c r="AA51" s="13">
        <v>15225</v>
      </c>
      <c r="AB51" s="13">
        <v>730800</v>
      </c>
      <c r="AC51" s="13">
        <v>0.50749999999999995</v>
      </c>
      <c r="AD51" s="113">
        <f t="shared" si="4"/>
        <v>44493</v>
      </c>
      <c r="AE51" s="13" t="e">
        <f>IF(AND(AD51&lt;=$AI$4,#REF!&lt;1),1,"")</f>
        <v>#REF!</v>
      </c>
      <c r="AF51" s="113">
        <f t="shared" ca="1" si="5"/>
        <v>44546</v>
      </c>
      <c r="AH51" s="13">
        <f t="shared" ca="1" si="6"/>
        <v>57</v>
      </c>
    </row>
    <row r="52" spans="1:34" x14ac:dyDescent="0.25">
      <c r="A52" s="13" t="s">
        <v>8</v>
      </c>
      <c r="B52" s="13" t="s">
        <v>8</v>
      </c>
      <c r="C52" s="13" t="s">
        <v>3596</v>
      </c>
      <c r="D52" s="13" t="s">
        <v>3597</v>
      </c>
      <c r="E52" s="13" t="s">
        <v>7150</v>
      </c>
      <c r="F52" s="13">
        <v>585</v>
      </c>
      <c r="G52" s="2" t="s">
        <v>3591</v>
      </c>
      <c r="H52" s="13" t="s">
        <v>2</v>
      </c>
      <c r="I52" s="13" t="s">
        <v>158</v>
      </c>
      <c r="J52" s="13" t="s">
        <v>46</v>
      </c>
      <c r="K52" s="112">
        <v>44489</v>
      </c>
      <c r="L52" s="112">
        <v>44501</v>
      </c>
      <c r="Q52" s="13" t="str">
        <f t="shared" si="0"/>
        <v>IBA1ACT000439TRADICIONALNUTRESA</v>
      </c>
      <c r="T52" s="133">
        <f t="shared" si="1"/>
        <v>0</v>
      </c>
      <c r="U52" s="13">
        <f t="shared" si="2"/>
        <v>0</v>
      </c>
      <c r="V52" s="13">
        <f t="shared" si="3"/>
        <v>0</v>
      </c>
      <c r="X52" s="13">
        <v>35000000</v>
      </c>
      <c r="Y52" s="13">
        <v>30000000</v>
      </c>
      <c r="Z52" s="13">
        <v>30000000</v>
      </c>
      <c r="AA52" s="13">
        <v>15225</v>
      </c>
      <c r="AB52" s="13">
        <v>548100</v>
      </c>
      <c r="AC52" s="13">
        <v>0.38062499999999999</v>
      </c>
      <c r="AD52" s="113">
        <f t="shared" si="4"/>
        <v>44493</v>
      </c>
      <c r="AE52" s="13" t="e">
        <f>IF(AND(AD52&lt;=$AI$4,#REF!&lt;1),1,"")</f>
        <v>#REF!</v>
      </c>
      <c r="AF52" s="113">
        <f t="shared" ca="1" si="5"/>
        <v>44546</v>
      </c>
      <c r="AH52" s="13">
        <f t="shared" ca="1" si="6"/>
        <v>57</v>
      </c>
    </row>
    <row r="53" spans="1:34" x14ac:dyDescent="0.25">
      <c r="A53" s="13" t="s">
        <v>210</v>
      </c>
      <c r="B53" s="13" t="s">
        <v>210</v>
      </c>
      <c r="C53" s="13" t="s">
        <v>3598</v>
      </c>
      <c r="D53" s="13" t="s">
        <v>3599</v>
      </c>
      <c r="E53" s="13" t="s">
        <v>7150</v>
      </c>
      <c r="F53" s="13">
        <v>30</v>
      </c>
      <c r="G53" s="2" t="s">
        <v>3591</v>
      </c>
      <c r="H53" s="13" t="s">
        <v>2</v>
      </c>
      <c r="I53" s="13" t="s">
        <v>158</v>
      </c>
      <c r="J53" s="13" t="s">
        <v>46</v>
      </c>
      <c r="K53" s="112">
        <v>44489</v>
      </c>
      <c r="L53" s="112">
        <v>44501</v>
      </c>
      <c r="Q53" s="13" t="str">
        <f t="shared" si="0"/>
        <v>VILACRD022862TRADICIONALNUTRESA</v>
      </c>
      <c r="T53" s="133">
        <f t="shared" si="1"/>
        <v>0</v>
      </c>
      <c r="U53" s="13">
        <f t="shared" si="2"/>
        <v>0</v>
      </c>
      <c r="V53" s="13">
        <f t="shared" si="3"/>
        <v>0</v>
      </c>
      <c r="X53" s="13">
        <v>5000000</v>
      </c>
      <c r="Y53" s="13">
        <v>18000000</v>
      </c>
      <c r="Z53" s="13">
        <v>71500000</v>
      </c>
      <c r="AA53" s="13">
        <v>15225</v>
      </c>
      <c r="AB53" s="13">
        <v>548100</v>
      </c>
      <c r="AC53" s="13">
        <v>0.38062499999999999</v>
      </c>
      <c r="AD53" s="113">
        <f t="shared" si="4"/>
        <v>44493</v>
      </c>
      <c r="AE53" s="13" t="e">
        <f>IF(AND(AD53&lt;=$AI$4,#REF!&lt;1),1,"")</f>
        <v>#REF!</v>
      </c>
      <c r="AF53" s="113">
        <f t="shared" ca="1" si="5"/>
        <v>44546</v>
      </c>
      <c r="AH53" s="13">
        <f t="shared" ca="1" si="6"/>
        <v>57</v>
      </c>
    </row>
    <row r="54" spans="1:34" x14ac:dyDescent="0.25">
      <c r="A54" s="13" t="s">
        <v>9</v>
      </c>
      <c r="B54" s="13" t="s">
        <v>9</v>
      </c>
      <c r="C54" s="13" t="s">
        <v>3598</v>
      </c>
      <c r="D54" s="13" t="s">
        <v>3599</v>
      </c>
      <c r="E54" s="13" t="s">
        <v>7150</v>
      </c>
      <c r="F54" s="13">
        <v>200</v>
      </c>
      <c r="G54" s="2" t="s">
        <v>3591</v>
      </c>
      <c r="H54" s="13" t="s">
        <v>2</v>
      </c>
      <c r="I54" s="13" t="s">
        <v>158</v>
      </c>
      <c r="J54" s="13" t="s">
        <v>46</v>
      </c>
      <c r="K54" s="112">
        <v>44489</v>
      </c>
      <c r="L54" s="112">
        <v>44501</v>
      </c>
      <c r="P54" s="113"/>
      <c r="Q54" s="13" t="str">
        <f t="shared" si="0"/>
        <v>MEDECRD022862TRADICIONALNUTRESA</v>
      </c>
      <c r="S54" s="13">
        <v>200</v>
      </c>
      <c r="T54" s="133">
        <f t="shared" si="1"/>
        <v>0</v>
      </c>
      <c r="U54" s="13">
        <f t="shared" si="2"/>
        <v>-200</v>
      </c>
      <c r="V54" s="13">
        <f t="shared" si="3"/>
        <v>0</v>
      </c>
      <c r="X54" s="13">
        <v>5000000</v>
      </c>
      <c r="Y54" s="13">
        <v>18000000</v>
      </c>
      <c r="Z54" s="13">
        <v>71500000</v>
      </c>
      <c r="AA54" s="13">
        <v>15225</v>
      </c>
      <c r="AB54" s="13">
        <v>852600</v>
      </c>
      <c r="AC54" s="13">
        <v>0.59208333333333329</v>
      </c>
      <c r="AD54" s="113">
        <f t="shared" si="4"/>
        <v>44493</v>
      </c>
      <c r="AE54" s="13" t="e">
        <f>IF(AND(AD54&lt;=$AI$4,#REF!&lt;1),1,"")</f>
        <v>#REF!</v>
      </c>
      <c r="AF54" s="113">
        <f t="shared" ca="1" si="5"/>
        <v>44546</v>
      </c>
      <c r="AH54" s="13">
        <f t="shared" ca="1" si="6"/>
        <v>57</v>
      </c>
    </row>
    <row r="55" spans="1:34" x14ac:dyDescent="0.25">
      <c r="A55" s="13" t="s">
        <v>3</v>
      </c>
      <c r="B55" s="13" t="s">
        <v>3</v>
      </c>
      <c r="C55" s="13" t="s">
        <v>3598</v>
      </c>
      <c r="D55" s="13" t="s">
        <v>3599</v>
      </c>
      <c r="E55" s="13" t="s">
        <v>7150</v>
      </c>
      <c r="F55" s="13">
        <v>130</v>
      </c>
      <c r="G55" s="2" t="s">
        <v>3591</v>
      </c>
      <c r="H55" s="13" t="s">
        <v>2</v>
      </c>
      <c r="I55" s="13" t="s">
        <v>158</v>
      </c>
      <c r="J55" s="13" t="s">
        <v>46</v>
      </c>
      <c r="K55" s="112">
        <v>44489</v>
      </c>
      <c r="L55" s="112">
        <v>44501</v>
      </c>
      <c r="P55" s="113"/>
      <c r="Q55" s="13" t="str">
        <f t="shared" si="0"/>
        <v>BARRCRD022862TRADICIONALNUTRESA</v>
      </c>
      <c r="S55" s="13">
        <v>130</v>
      </c>
      <c r="T55" s="133">
        <f t="shared" si="1"/>
        <v>0</v>
      </c>
      <c r="U55" s="13">
        <f t="shared" si="2"/>
        <v>-130</v>
      </c>
      <c r="V55" s="13">
        <f t="shared" si="3"/>
        <v>0</v>
      </c>
      <c r="X55" s="13">
        <v>5000000</v>
      </c>
      <c r="Y55" s="13">
        <v>18000000</v>
      </c>
      <c r="Z55" s="13">
        <v>71500000</v>
      </c>
      <c r="AA55" s="13">
        <v>15225</v>
      </c>
      <c r="AB55" s="13">
        <v>121800</v>
      </c>
      <c r="AC55" s="13">
        <v>8.458333333333333E-2</v>
      </c>
      <c r="AD55" s="113">
        <f t="shared" si="4"/>
        <v>44493</v>
      </c>
      <c r="AE55" s="13" t="e">
        <f>IF(AND(AD55&lt;=$AI$4,#REF!&lt;1),1,"")</f>
        <v>#REF!</v>
      </c>
      <c r="AF55" s="113">
        <f t="shared" ca="1" si="5"/>
        <v>44546</v>
      </c>
      <c r="AH55" s="13">
        <f t="shared" ca="1" si="6"/>
        <v>57</v>
      </c>
    </row>
    <row r="56" spans="1:34" x14ac:dyDescent="0.25">
      <c r="A56" s="13" t="s">
        <v>7</v>
      </c>
      <c r="B56" s="13" t="s">
        <v>7</v>
      </c>
      <c r="C56" s="13" t="s">
        <v>3598</v>
      </c>
      <c r="D56" s="13" t="s">
        <v>3599</v>
      </c>
      <c r="E56" s="13" t="s">
        <v>7150</v>
      </c>
      <c r="F56" s="13">
        <v>518</v>
      </c>
      <c r="G56" s="2" t="s">
        <v>3591</v>
      </c>
      <c r="H56" s="13" t="s">
        <v>2</v>
      </c>
      <c r="I56" s="13" t="s">
        <v>158</v>
      </c>
      <c r="J56" s="13" t="s">
        <v>46</v>
      </c>
      <c r="K56" s="112">
        <v>44489</v>
      </c>
      <c r="L56" s="112">
        <v>44501</v>
      </c>
      <c r="Q56" s="13" t="str">
        <f t="shared" si="0"/>
        <v>CARTCRD022862TRADICIONALNUTRESA</v>
      </c>
      <c r="T56" s="133">
        <f t="shared" si="1"/>
        <v>0</v>
      </c>
      <c r="U56" s="13">
        <f t="shared" si="2"/>
        <v>0</v>
      </c>
      <c r="V56" s="13">
        <f t="shared" si="3"/>
        <v>0</v>
      </c>
      <c r="X56" s="13">
        <v>5000000</v>
      </c>
      <c r="Y56" s="13">
        <v>18000000</v>
      </c>
      <c r="Z56" s="13">
        <v>71500000</v>
      </c>
      <c r="AA56" s="13">
        <v>15225</v>
      </c>
      <c r="AB56" s="13">
        <v>121800</v>
      </c>
      <c r="AC56" s="13">
        <v>8.458333333333333E-2</v>
      </c>
      <c r="AD56" s="113">
        <f t="shared" si="4"/>
        <v>44493</v>
      </c>
      <c r="AE56" s="13" t="e">
        <f>IF(AND(AD56&lt;=$AI$4,#REF!&lt;1),1,"")</f>
        <v>#REF!</v>
      </c>
      <c r="AF56" s="113">
        <f t="shared" ca="1" si="5"/>
        <v>44546</v>
      </c>
      <c r="AH56" s="13">
        <f t="shared" ca="1" si="6"/>
        <v>57</v>
      </c>
    </row>
    <row r="57" spans="1:34" x14ac:dyDescent="0.25">
      <c r="A57" s="13" t="s">
        <v>5</v>
      </c>
      <c r="B57" s="13" t="s">
        <v>5</v>
      </c>
      <c r="C57" s="13" t="s">
        <v>3598</v>
      </c>
      <c r="D57" s="13" t="s">
        <v>3599</v>
      </c>
      <c r="E57" s="13" t="s">
        <v>7150</v>
      </c>
      <c r="F57" s="13">
        <v>40</v>
      </c>
      <c r="G57" s="2" t="s">
        <v>3591</v>
      </c>
      <c r="H57" s="13" t="s">
        <v>2</v>
      </c>
      <c r="I57" s="13" t="s">
        <v>158</v>
      </c>
      <c r="J57" s="13" t="s">
        <v>46</v>
      </c>
      <c r="K57" s="112">
        <v>44489</v>
      </c>
      <c r="L57" s="112">
        <v>44501</v>
      </c>
      <c r="Q57" s="13" t="str">
        <f t="shared" si="0"/>
        <v>BUCACRD022862TRADICIONALNUTRESA</v>
      </c>
      <c r="T57" s="133">
        <f t="shared" si="1"/>
        <v>0</v>
      </c>
      <c r="U57" s="13">
        <f t="shared" si="2"/>
        <v>0</v>
      </c>
      <c r="V57" s="13">
        <f t="shared" si="3"/>
        <v>0</v>
      </c>
      <c r="X57" s="13">
        <v>5000000</v>
      </c>
      <c r="Y57" s="13">
        <v>18000000</v>
      </c>
      <c r="Z57" s="13">
        <v>71500000</v>
      </c>
      <c r="AA57" s="13">
        <v>15225</v>
      </c>
      <c r="AB57" s="13">
        <v>609000</v>
      </c>
      <c r="AC57" s="13">
        <v>0.42291666666666666</v>
      </c>
      <c r="AD57" s="113">
        <f t="shared" si="4"/>
        <v>44493</v>
      </c>
      <c r="AE57" s="13" t="e">
        <f>IF(AND(AD57&lt;=$AI$4,#REF!&lt;1),1,"")</f>
        <v>#REF!</v>
      </c>
      <c r="AF57" s="113">
        <f t="shared" ca="1" si="5"/>
        <v>44546</v>
      </c>
      <c r="AH57" s="13">
        <f t="shared" ca="1" si="6"/>
        <v>57</v>
      </c>
    </row>
    <row r="58" spans="1:34" x14ac:dyDescent="0.25">
      <c r="A58" s="13" t="s">
        <v>10</v>
      </c>
      <c r="B58" s="13" t="s">
        <v>10</v>
      </c>
      <c r="C58" s="13" t="s">
        <v>3598</v>
      </c>
      <c r="D58" s="13" t="s">
        <v>3599</v>
      </c>
      <c r="E58" s="13" t="s">
        <v>7150</v>
      </c>
      <c r="F58" s="13">
        <v>60</v>
      </c>
      <c r="G58" s="2" t="s">
        <v>3591</v>
      </c>
      <c r="H58" s="13" t="s">
        <v>2</v>
      </c>
      <c r="I58" s="13" t="s">
        <v>158</v>
      </c>
      <c r="J58" s="13" t="s">
        <v>46</v>
      </c>
      <c r="K58" s="112">
        <v>44489</v>
      </c>
      <c r="L58" s="112">
        <v>44501</v>
      </c>
      <c r="Q58" s="13" t="str">
        <f t="shared" si="0"/>
        <v>PERECRD022862TRADICIONALNUTRESA</v>
      </c>
      <c r="T58" s="133">
        <f t="shared" si="1"/>
        <v>0</v>
      </c>
      <c r="U58" s="13">
        <f t="shared" si="2"/>
        <v>0</v>
      </c>
      <c r="V58" s="13">
        <f t="shared" si="3"/>
        <v>0</v>
      </c>
      <c r="X58" s="13">
        <v>5000000</v>
      </c>
      <c r="Y58" s="13">
        <v>18000000</v>
      </c>
      <c r="Z58" s="13">
        <v>71500000</v>
      </c>
      <c r="AA58" s="13">
        <v>15225</v>
      </c>
      <c r="AB58" s="13">
        <v>121800</v>
      </c>
      <c r="AC58" s="13">
        <v>8.458333333333333E-2</v>
      </c>
      <c r="AD58" s="113">
        <f t="shared" si="4"/>
        <v>44493</v>
      </c>
      <c r="AE58" s="13" t="e">
        <f>IF(AND(AD58&lt;=$AI$4,#REF!&lt;1),1,"")</f>
        <v>#REF!</v>
      </c>
      <c r="AF58" s="113">
        <f t="shared" ca="1" si="5"/>
        <v>44546</v>
      </c>
      <c r="AH58" s="13">
        <f t="shared" ca="1" si="6"/>
        <v>57</v>
      </c>
    </row>
    <row r="59" spans="1:34" x14ac:dyDescent="0.25">
      <c r="A59" s="13" t="s">
        <v>8</v>
      </c>
      <c r="B59" s="13" t="s">
        <v>8</v>
      </c>
      <c r="C59" s="13" t="s">
        <v>3598</v>
      </c>
      <c r="D59" s="13" t="s">
        <v>3599</v>
      </c>
      <c r="E59" s="13" t="s">
        <v>7150</v>
      </c>
      <c r="F59" s="13">
        <v>230</v>
      </c>
      <c r="G59" s="2" t="s">
        <v>3591</v>
      </c>
      <c r="H59" s="13" t="s">
        <v>2</v>
      </c>
      <c r="I59" s="13" t="s">
        <v>158</v>
      </c>
      <c r="J59" s="13" t="s">
        <v>46</v>
      </c>
      <c r="K59" s="112">
        <v>44489</v>
      </c>
      <c r="L59" s="112">
        <v>44501</v>
      </c>
      <c r="Q59" s="13" t="str">
        <f t="shared" si="0"/>
        <v>IBA1CRD022862TRADICIONALNUTRESA</v>
      </c>
      <c r="T59" s="133">
        <f t="shared" si="1"/>
        <v>0</v>
      </c>
      <c r="U59" s="13">
        <f t="shared" si="2"/>
        <v>0</v>
      </c>
      <c r="V59" s="13">
        <f t="shared" si="3"/>
        <v>0</v>
      </c>
      <c r="X59" s="13">
        <v>5000000</v>
      </c>
      <c r="Y59" s="13">
        <v>18000000</v>
      </c>
      <c r="Z59" s="13">
        <v>71500000</v>
      </c>
      <c r="AA59" s="13">
        <v>15225</v>
      </c>
      <c r="AB59" s="13">
        <v>182700</v>
      </c>
      <c r="AC59" s="13">
        <v>0.12687499999999999</v>
      </c>
      <c r="AD59" s="113">
        <f t="shared" si="4"/>
        <v>44493</v>
      </c>
      <c r="AE59" s="13" t="e">
        <f>IF(AND(AD59&lt;=$AI$4,#REF!&lt;1),1,"")</f>
        <v>#REF!</v>
      </c>
      <c r="AF59" s="113">
        <f t="shared" ca="1" si="5"/>
        <v>44546</v>
      </c>
      <c r="AH59" s="13">
        <f t="shared" ca="1" si="6"/>
        <v>57</v>
      </c>
    </row>
    <row r="60" spans="1:34" x14ac:dyDescent="0.25">
      <c r="A60" s="13" t="s">
        <v>7137</v>
      </c>
      <c r="B60" s="13" t="s">
        <v>4</v>
      </c>
      <c r="C60" s="13" t="s">
        <v>3600</v>
      </c>
      <c r="D60" s="13" t="s">
        <v>3601</v>
      </c>
      <c r="E60" s="13" t="s">
        <v>7150</v>
      </c>
      <c r="F60" s="13">
        <v>50</v>
      </c>
      <c r="G60" s="2" t="s">
        <v>3591</v>
      </c>
      <c r="H60" s="13" t="s">
        <v>2</v>
      </c>
      <c r="I60" s="13" t="s">
        <v>167</v>
      </c>
      <c r="J60" s="13" t="s">
        <v>46</v>
      </c>
      <c r="K60" s="112">
        <v>44489</v>
      </c>
      <c r="L60" s="112">
        <v>44501</v>
      </c>
      <c r="P60" s="113"/>
      <c r="Q60" s="13" t="str">
        <f t="shared" si="0"/>
        <v>BGTACRD022864TRADICIONALALTILLANO</v>
      </c>
      <c r="S60" s="13">
        <v>50</v>
      </c>
      <c r="T60" s="133">
        <f t="shared" si="1"/>
        <v>0</v>
      </c>
      <c r="U60" s="13">
        <f t="shared" si="2"/>
        <v>-50</v>
      </c>
      <c r="V60" s="13">
        <f t="shared" si="3"/>
        <v>0</v>
      </c>
      <c r="X60" s="13">
        <v>5000000</v>
      </c>
      <c r="Y60" s="13">
        <v>18000000</v>
      </c>
      <c r="Z60" s="13">
        <v>71500000</v>
      </c>
      <c r="AA60" s="13">
        <v>2400</v>
      </c>
      <c r="AB60" s="13">
        <v>24000</v>
      </c>
      <c r="AC60" s="13">
        <v>1.6666666666666666E-2</v>
      </c>
      <c r="AD60" s="113">
        <f t="shared" si="4"/>
        <v>44493</v>
      </c>
      <c r="AE60" s="13" t="e">
        <f>IF(AND(AD60&lt;=$AI$4,#REF!&lt;1),1,"")</f>
        <v>#REF!</v>
      </c>
      <c r="AF60" s="113">
        <f t="shared" ca="1" si="5"/>
        <v>44546</v>
      </c>
      <c r="AH60" s="13">
        <f t="shared" ca="1" si="6"/>
        <v>57</v>
      </c>
    </row>
    <row r="61" spans="1:34" x14ac:dyDescent="0.25">
      <c r="A61" s="13" t="s">
        <v>210</v>
      </c>
      <c r="B61" s="13" t="s">
        <v>210</v>
      </c>
      <c r="C61" s="13" t="s">
        <v>3600</v>
      </c>
      <c r="D61" s="13" t="s">
        <v>3601</v>
      </c>
      <c r="E61" s="13" t="s">
        <v>7150</v>
      </c>
      <c r="F61" s="13">
        <v>30</v>
      </c>
      <c r="G61" s="2" t="s">
        <v>3591</v>
      </c>
      <c r="H61" s="13" t="s">
        <v>2</v>
      </c>
      <c r="I61" s="13" t="s">
        <v>158</v>
      </c>
      <c r="J61" s="13" t="s">
        <v>46</v>
      </c>
      <c r="K61" s="112">
        <v>44489</v>
      </c>
      <c r="L61" s="112">
        <v>44501</v>
      </c>
      <c r="Q61" s="13" t="str">
        <f t="shared" si="0"/>
        <v>VILACRD022864TRADICIONALNUTRESA</v>
      </c>
      <c r="T61" s="133">
        <f t="shared" si="1"/>
        <v>0</v>
      </c>
      <c r="U61" s="13">
        <f t="shared" si="2"/>
        <v>0</v>
      </c>
      <c r="V61" s="13">
        <f t="shared" si="3"/>
        <v>0</v>
      </c>
      <c r="X61" s="13">
        <v>5000000</v>
      </c>
      <c r="Y61" s="13">
        <v>18000000</v>
      </c>
      <c r="Z61" s="13">
        <v>71500000</v>
      </c>
      <c r="AA61" s="13">
        <v>2400</v>
      </c>
      <c r="AB61" s="13">
        <v>192000</v>
      </c>
      <c r="AC61" s="13">
        <v>0.13333333333333333</v>
      </c>
      <c r="AD61" s="113">
        <f t="shared" si="4"/>
        <v>44493</v>
      </c>
      <c r="AE61" s="13" t="e">
        <f>IF(AND(AD61&lt;=$AI$4,#REF!&lt;1),1,"")</f>
        <v>#REF!</v>
      </c>
      <c r="AF61" s="113">
        <f t="shared" ca="1" si="5"/>
        <v>44546</v>
      </c>
      <c r="AH61" s="13">
        <f t="shared" ca="1" si="6"/>
        <v>57</v>
      </c>
    </row>
    <row r="62" spans="1:34" x14ac:dyDescent="0.25">
      <c r="A62" s="13" t="s">
        <v>9</v>
      </c>
      <c r="B62" s="13" t="s">
        <v>9</v>
      </c>
      <c r="C62" s="13" t="s">
        <v>3600</v>
      </c>
      <c r="D62" s="13" t="s">
        <v>3601</v>
      </c>
      <c r="E62" s="13" t="s">
        <v>7150</v>
      </c>
      <c r="F62" s="13">
        <v>100</v>
      </c>
      <c r="G62" s="2" t="s">
        <v>3591</v>
      </c>
      <c r="H62" s="13" t="s">
        <v>2</v>
      </c>
      <c r="I62" s="13" t="s">
        <v>158</v>
      </c>
      <c r="J62" s="13" t="s">
        <v>46</v>
      </c>
      <c r="K62" s="112">
        <v>44489</v>
      </c>
      <c r="L62" s="112">
        <v>44501</v>
      </c>
      <c r="P62" s="113"/>
      <c r="Q62" s="13" t="str">
        <f t="shared" si="0"/>
        <v>MEDECRD022864TRADICIONALNUTRESA</v>
      </c>
      <c r="S62" s="13">
        <v>100</v>
      </c>
      <c r="T62" s="133">
        <f t="shared" si="1"/>
        <v>0</v>
      </c>
      <c r="U62" s="13">
        <f t="shared" si="2"/>
        <v>-100</v>
      </c>
      <c r="V62" s="13">
        <f t="shared" si="3"/>
        <v>0</v>
      </c>
      <c r="X62" s="13">
        <v>5000000</v>
      </c>
      <c r="Y62" s="13">
        <v>18000000</v>
      </c>
      <c r="Z62" s="13">
        <v>71500000</v>
      </c>
      <c r="AA62" s="13">
        <v>2400</v>
      </c>
      <c r="AB62" s="13">
        <v>72000</v>
      </c>
      <c r="AC62" s="13">
        <v>0.05</v>
      </c>
      <c r="AD62" s="113">
        <f t="shared" si="4"/>
        <v>44493</v>
      </c>
      <c r="AE62" s="13" t="e">
        <f>IF(AND(AD62&lt;=$AI$4,#REF!&lt;1),1,"")</f>
        <v>#REF!</v>
      </c>
      <c r="AF62" s="113">
        <f t="shared" ca="1" si="5"/>
        <v>44546</v>
      </c>
      <c r="AH62" s="13">
        <f t="shared" ca="1" si="6"/>
        <v>57</v>
      </c>
    </row>
    <row r="63" spans="1:34" x14ac:dyDescent="0.25">
      <c r="A63" s="13" t="s">
        <v>3</v>
      </c>
      <c r="B63" s="13" t="s">
        <v>3</v>
      </c>
      <c r="C63" s="13" t="s">
        <v>3600</v>
      </c>
      <c r="D63" s="13" t="s">
        <v>3601</v>
      </c>
      <c r="E63" s="13" t="s">
        <v>7150</v>
      </c>
      <c r="F63" s="13">
        <v>80</v>
      </c>
      <c r="G63" s="2" t="s">
        <v>3591</v>
      </c>
      <c r="H63" s="13" t="s">
        <v>2</v>
      </c>
      <c r="I63" s="13" t="s">
        <v>158</v>
      </c>
      <c r="J63" s="13" t="s">
        <v>46</v>
      </c>
      <c r="K63" s="112">
        <v>44489</v>
      </c>
      <c r="L63" s="112">
        <v>44501</v>
      </c>
      <c r="P63" s="113"/>
      <c r="Q63" s="13" t="str">
        <f t="shared" si="0"/>
        <v>BARRCRD022864TRADICIONALNUTRESA</v>
      </c>
      <c r="S63" s="13">
        <v>80</v>
      </c>
      <c r="T63" s="133">
        <f t="shared" si="1"/>
        <v>0</v>
      </c>
      <c r="U63" s="13">
        <f t="shared" si="2"/>
        <v>-80</v>
      </c>
      <c r="V63" s="13">
        <f t="shared" si="3"/>
        <v>0</v>
      </c>
      <c r="X63" s="13">
        <v>5000000</v>
      </c>
      <c r="Y63" s="13">
        <v>18000000</v>
      </c>
      <c r="Z63" s="13">
        <v>71500000</v>
      </c>
      <c r="AA63" s="13">
        <v>2400</v>
      </c>
      <c r="AB63" s="13">
        <v>48000</v>
      </c>
      <c r="AC63" s="13">
        <v>3.3333333333333333E-2</v>
      </c>
      <c r="AD63" s="113">
        <f t="shared" si="4"/>
        <v>44493</v>
      </c>
      <c r="AE63" s="13" t="e">
        <f>IF(AND(AD63&lt;=$AI$4,#REF!&lt;1),1,"")</f>
        <v>#REF!</v>
      </c>
      <c r="AF63" s="113">
        <f t="shared" ca="1" si="5"/>
        <v>44546</v>
      </c>
      <c r="AH63" s="13">
        <f t="shared" ca="1" si="6"/>
        <v>57</v>
      </c>
    </row>
    <row r="64" spans="1:34" x14ac:dyDescent="0.25">
      <c r="A64" s="13" t="s">
        <v>7</v>
      </c>
      <c r="B64" s="13" t="s">
        <v>7</v>
      </c>
      <c r="C64" s="13" t="s">
        <v>3600</v>
      </c>
      <c r="D64" s="13" t="s">
        <v>3601</v>
      </c>
      <c r="E64" s="13" t="s">
        <v>7150</v>
      </c>
      <c r="F64" s="13">
        <v>468</v>
      </c>
      <c r="G64" s="2" t="s">
        <v>3591</v>
      </c>
      <c r="H64" s="13" t="s">
        <v>2</v>
      </c>
      <c r="I64" s="13" t="s">
        <v>158</v>
      </c>
      <c r="J64" s="13" t="s">
        <v>46</v>
      </c>
      <c r="K64" s="112">
        <v>44489</v>
      </c>
      <c r="L64" s="112">
        <v>44501</v>
      </c>
      <c r="Q64" s="13" t="str">
        <f t="shared" si="0"/>
        <v>CARTCRD022864TRADICIONALNUTRESA</v>
      </c>
      <c r="T64" s="133">
        <f t="shared" si="1"/>
        <v>0</v>
      </c>
      <c r="U64" s="13">
        <f t="shared" si="2"/>
        <v>0</v>
      </c>
      <c r="V64" s="13">
        <f t="shared" si="3"/>
        <v>0</v>
      </c>
      <c r="X64" s="13">
        <v>5000000</v>
      </c>
      <c r="Y64" s="13">
        <v>18000000</v>
      </c>
      <c r="Z64" s="13">
        <v>71500000</v>
      </c>
      <c r="AA64" s="13">
        <v>2400</v>
      </c>
      <c r="AB64" s="13">
        <v>24000</v>
      </c>
      <c r="AC64" s="13">
        <v>1.6666666666666666E-2</v>
      </c>
      <c r="AD64" s="113">
        <f t="shared" si="4"/>
        <v>44493</v>
      </c>
      <c r="AE64" s="13" t="e">
        <f>IF(AND(AD64&lt;=$AI$4,#REF!&lt;1),1,"")</f>
        <v>#REF!</v>
      </c>
      <c r="AF64" s="113">
        <f t="shared" ca="1" si="5"/>
        <v>44546</v>
      </c>
      <c r="AH64" s="13">
        <f t="shared" ca="1" si="6"/>
        <v>57</v>
      </c>
    </row>
    <row r="65" spans="1:34" x14ac:dyDescent="0.25">
      <c r="A65" s="13" t="s">
        <v>5</v>
      </c>
      <c r="B65" s="13" t="s">
        <v>5</v>
      </c>
      <c r="C65" s="13" t="s">
        <v>3600</v>
      </c>
      <c r="D65" s="13" t="s">
        <v>3601</v>
      </c>
      <c r="E65" s="13" t="s">
        <v>7150</v>
      </c>
      <c r="F65" s="13">
        <v>40</v>
      </c>
      <c r="G65" s="2" t="s">
        <v>3591</v>
      </c>
      <c r="H65" s="13" t="s">
        <v>2</v>
      </c>
      <c r="I65" s="13" t="s">
        <v>158</v>
      </c>
      <c r="J65" s="13" t="s">
        <v>46</v>
      </c>
      <c r="K65" s="112">
        <v>44489</v>
      </c>
      <c r="L65" s="112">
        <v>44501</v>
      </c>
      <c r="Q65" s="13" t="str">
        <f t="shared" si="0"/>
        <v>BUCACRD022864TRADICIONALNUTRESA</v>
      </c>
      <c r="T65" s="133">
        <f t="shared" si="1"/>
        <v>0</v>
      </c>
      <c r="U65" s="13">
        <f t="shared" si="2"/>
        <v>0</v>
      </c>
      <c r="V65" s="13">
        <f t="shared" si="3"/>
        <v>0</v>
      </c>
      <c r="X65" s="13">
        <v>5000000</v>
      </c>
      <c r="Y65" s="13">
        <v>18000000</v>
      </c>
      <c r="Z65" s="13">
        <v>71500000</v>
      </c>
      <c r="AA65" s="13">
        <v>2400</v>
      </c>
      <c r="AB65" s="13">
        <v>96000</v>
      </c>
      <c r="AC65" s="13">
        <v>6.6666666666666666E-2</v>
      </c>
      <c r="AD65" s="113">
        <f t="shared" si="4"/>
        <v>44493</v>
      </c>
      <c r="AE65" s="13" t="e">
        <f>IF(AND(AD65&lt;=$AI$4,#REF!&lt;1),1,"")</f>
        <v>#REF!</v>
      </c>
      <c r="AF65" s="113">
        <f t="shared" ca="1" si="5"/>
        <v>44546</v>
      </c>
      <c r="AH65" s="13">
        <f t="shared" ca="1" si="6"/>
        <v>57</v>
      </c>
    </row>
    <row r="66" spans="1:34" x14ac:dyDescent="0.25">
      <c r="A66" s="13" t="s">
        <v>10</v>
      </c>
      <c r="B66" s="13" t="s">
        <v>10</v>
      </c>
      <c r="C66" s="13" t="s">
        <v>3600</v>
      </c>
      <c r="D66" s="13" t="s">
        <v>3601</v>
      </c>
      <c r="E66" s="13" t="s">
        <v>7150</v>
      </c>
      <c r="F66" s="13">
        <v>60</v>
      </c>
      <c r="G66" s="2" t="s">
        <v>3591</v>
      </c>
      <c r="H66" s="13" t="s">
        <v>2</v>
      </c>
      <c r="I66" s="13" t="s">
        <v>158</v>
      </c>
      <c r="J66" s="13" t="s">
        <v>46</v>
      </c>
      <c r="K66" s="112">
        <v>44489</v>
      </c>
      <c r="L66" s="112">
        <v>44501</v>
      </c>
      <c r="Q66" s="13" t="str">
        <f t="shared" si="0"/>
        <v>PERECRD022864TRADICIONALNUTRESA</v>
      </c>
      <c r="T66" s="133">
        <f t="shared" si="1"/>
        <v>0</v>
      </c>
      <c r="U66" s="13">
        <f t="shared" si="2"/>
        <v>0</v>
      </c>
      <c r="V66" s="13">
        <f t="shared" si="3"/>
        <v>0</v>
      </c>
      <c r="X66" s="13">
        <v>5000000</v>
      </c>
      <c r="Y66" s="13">
        <v>18000000</v>
      </c>
      <c r="Z66" s="13">
        <v>71500000</v>
      </c>
      <c r="AA66" s="13">
        <v>2400</v>
      </c>
      <c r="AB66" s="13">
        <v>72000</v>
      </c>
      <c r="AC66" s="13">
        <v>0.05</v>
      </c>
      <c r="AD66" s="113">
        <f t="shared" si="4"/>
        <v>44493</v>
      </c>
      <c r="AE66" s="13" t="e">
        <f>IF(AND(AD66&lt;=$AI$4,#REF!&lt;1),1,"")</f>
        <v>#REF!</v>
      </c>
      <c r="AF66" s="113">
        <f t="shared" ca="1" si="5"/>
        <v>44546</v>
      </c>
      <c r="AH66" s="13">
        <f t="shared" ca="1" si="6"/>
        <v>57</v>
      </c>
    </row>
    <row r="67" spans="1:34" x14ac:dyDescent="0.25">
      <c r="A67" s="13" t="s">
        <v>8</v>
      </c>
      <c r="B67" s="13" t="s">
        <v>8</v>
      </c>
      <c r="C67" s="13" t="s">
        <v>3600</v>
      </c>
      <c r="D67" s="13" t="s">
        <v>3601</v>
      </c>
      <c r="E67" s="13" t="s">
        <v>7150</v>
      </c>
      <c r="F67" s="13">
        <v>242</v>
      </c>
      <c r="G67" s="2" t="s">
        <v>3591</v>
      </c>
      <c r="H67" s="13" t="s">
        <v>2</v>
      </c>
      <c r="I67" s="13" t="s">
        <v>158</v>
      </c>
      <c r="J67" s="13" t="s">
        <v>46</v>
      </c>
      <c r="K67" s="112">
        <v>44489</v>
      </c>
      <c r="L67" s="112">
        <v>44501</v>
      </c>
      <c r="Q67" s="13" t="str">
        <f t="shared" ref="Q67:Q130" si="7">+CONCATENATE(B67,C67,H67,I67)</f>
        <v>IBA1CRD022864TRADICIONALNUTRESA</v>
      </c>
      <c r="T67" s="133">
        <f t="shared" ref="T67:T130" si="8">IFERROR(R67/F67,0)</f>
        <v>0</v>
      </c>
      <c r="U67" s="13">
        <f t="shared" ref="U67:U130" si="9">R67-S67</f>
        <v>0</v>
      </c>
      <c r="V67" s="13">
        <f t="shared" ref="V67:V130" si="10">IFERROR(U67/R67,0)</f>
        <v>0</v>
      </c>
      <c r="X67" s="13">
        <v>5000000</v>
      </c>
      <c r="Y67" s="13">
        <v>18000000</v>
      </c>
      <c r="Z67" s="13">
        <v>71500000</v>
      </c>
      <c r="AA67" s="13">
        <v>2400</v>
      </c>
      <c r="AB67" s="13">
        <v>24000</v>
      </c>
      <c r="AC67" s="13">
        <v>1.6666666666666666E-2</v>
      </c>
      <c r="AD67" s="113">
        <f t="shared" ref="AD67:AD130" si="11">K67+4</f>
        <v>44493</v>
      </c>
      <c r="AE67" s="13" t="e">
        <f>IF(AND(AD67&lt;=$AI$4,#REF!&lt;1),1,"")</f>
        <v>#REF!</v>
      </c>
      <c r="AF67" s="113">
        <f t="shared" ref="AF67:AF130" ca="1" si="12">TODAY()</f>
        <v>44546</v>
      </c>
      <c r="AH67" s="13">
        <f t="shared" ref="AH67:AH130" ca="1" si="13">AF67-K67</f>
        <v>57</v>
      </c>
    </row>
    <row r="68" spans="1:34" x14ac:dyDescent="0.25">
      <c r="A68" s="13" t="s">
        <v>7137</v>
      </c>
      <c r="B68" s="13" t="s">
        <v>4</v>
      </c>
      <c r="C68" s="13" t="s">
        <v>3602</v>
      </c>
      <c r="D68" s="13" t="s">
        <v>3603</v>
      </c>
      <c r="E68" s="13" t="s">
        <v>7150</v>
      </c>
      <c r="F68" s="13">
        <v>50</v>
      </c>
      <c r="G68" s="2" t="s">
        <v>3591</v>
      </c>
      <c r="H68" s="13" t="s">
        <v>2</v>
      </c>
      <c r="I68" s="13" t="s">
        <v>167</v>
      </c>
      <c r="J68" s="13" t="s">
        <v>46</v>
      </c>
      <c r="K68" s="112">
        <v>44489</v>
      </c>
      <c r="L68" s="112">
        <v>44501</v>
      </c>
      <c r="P68" s="113"/>
      <c r="Q68" s="13" t="str">
        <f t="shared" si="7"/>
        <v>BGTACRD022866TRADICIONALALTILLANO</v>
      </c>
      <c r="S68" s="13">
        <v>50</v>
      </c>
      <c r="T68" s="133">
        <f t="shared" si="8"/>
        <v>0</v>
      </c>
      <c r="U68" s="13">
        <f t="shared" si="9"/>
        <v>-50</v>
      </c>
      <c r="V68" s="13">
        <f t="shared" si="10"/>
        <v>0</v>
      </c>
      <c r="X68" s="13">
        <v>5000000</v>
      </c>
      <c r="Y68" s="13">
        <v>18000000</v>
      </c>
      <c r="Z68" s="13">
        <v>71500000</v>
      </c>
      <c r="AA68" s="13">
        <v>2400</v>
      </c>
      <c r="AB68" s="13">
        <v>96000</v>
      </c>
      <c r="AC68" s="13">
        <v>6.6666666666666666E-2</v>
      </c>
      <c r="AD68" s="113">
        <f t="shared" si="11"/>
        <v>44493</v>
      </c>
      <c r="AE68" s="13" t="e">
        <f>IF(AND(AD68&lt;=$AI$4,#REF!&lt;1),1,"")</f>
        <v>#REF!</v>
      </c>
      <c r="AF68" s="113">
        <f t="shared" ca="1" si="12"/>
        <v>44546</v>
      </c>
      <c r="AH68" s="13">
        <f t="shared" ca="1" si="13"/>
        <v>57</v>
      </c>
    </row>
    <row r="69" spans="1:34" x14ac:dyDescent="0.25">
      <c r="A69" s="13" t="s">
        <v>210</v>
      </c>
      <c r="B69" s="13" t="s">
        <v>210</v>
      </c>
      <c r="C69" s="13" t="s">
        <v>3602</v>
      </c>
      <c r="D69" s="13" t="s">
        <v>3603</v>
      </c>
      <c r="E69" s="13" t="s">
        <v>7150</v>
      </c>
      <c r="F69" s="13">
        <v>30</v>
      </c>
      <c r="G69" s="2" t="s">
        <v>3591</v>
      </c>
      <c r="H69" s="13" t="s">
        <v>2</v>
      </c>
      <c r="I69" s="13" t="s">
        <v>158</v>
      </c>
      <c r="J69" s="13" t="s">
        <v>46</v>
      </c>
      <c r="K69" s="112">
        <v>44489</v>
      </c>
      <c r="L69" s="112">
        <v>44501</v>
      </c>
      <c r="Q69" s="13" t="str">
        <f t="shared" si="7"/>
        <v>VILACRD022866TRADICIONALNUTRESA</v>
      </c>
      <c r="T69" s="133">
        <f t="shared" si="8"/>
        <v>0</v>
      </c>
      <c r="U69" s="13">
        <f t="shared" si="9"/>
        <v>0</v>
      </c>
      <c r="V69" s="13">
        <f t="shared" si="10"/>
        <v>0</v>
      </c>
      <c r="X69" s="13">
        <v>5000000</v>
      </c>
      <c r="Y69" s="13">
        <v>18000000</v>
      </c>
      <c r="Z69" s="13">
        <v>71500000</v>
      </c>
      <c r="AA69" s="13">
        <v>2400</v>
      </c>
      <c r="AB69" s="13">
        <v>72000</v>
      </c>
      <c r="AC69" s="13">
        <v>0.05</v>
      </c>
      <c r="AD69" s="113">
        <f t="shared" si="11"/>
        <v>44493</v>
      </c>
      <c r="AE69" s="13" t="e">
        <f>IF(AND(AD69&lt;=$AI$4,#REF!&lt;1),1,"")</f>
        <v>#REF!</v>
      </c>
      <c r="AF69" s="113">
        <f t="shared" ca="1" si="12"/>
        <v>44546</v>
      </c>
      <c r="AH69" s="13">
        <f t="shared" ca="1" si="13"/>
        <v>57</v>
      </c>
    </row>
    <row r="70" spans="1:34" x14ac:dyDescent="0.25">
      <c r="A70" s="13" t="s">
        <v>9</v>
      </c>
      <c r="B70" s="13" t="s">
        <v>9</v>
      </c>
      <c r="C70" s="13" t="s">
        <v>3602</v>
      </c>
      <c r="D70" s="13" t="s">
        <v>3603</v>
      </c>
      <c r="E70" s="13" t="s">
        <v>7150</v>
      </c>
      <c r="F70" s="13">
        <v>350</v>
      </c>
      <c r="G70" s="2" t="s">
        <v>3591</v>
      </c>
      <c r="H70" s="13" t="s">
        <v>2</v>
      </c>
      <c r="I70" s="13" t="s">
        <v>158</v>
      </c>
      <c r="J70" s="13" t="s">
        <v>46</v>
      </c>
      <c r="K70" s="112">
        <v>44489</v>
      </c>
      <c r="L70" s="112">
        <v>44501</v>
      </c>
      <c r="P70" s="113"/>
      <c r="Q70" s="13" t="str">
        <f t="shared" si="7"/>
        <v>MEDECRD022866TRADICIONALNUTRESA</v>
      </c>
      <c r="S70" s="13">
        <v>350</v>
      </c>
      <c r="T70" s="133">
        <f t="shared" si="8"/>
        <v>0</v>
      </c>
      <c r="U70" s="13">
        <f t="shared" si="9"/>
        <v>-350</v>
      </c>
      <c r="V70" s="13">
        <f t="shared" si="10"/>
        <v>0</v>
      </c>
      <c r="X70" s="13">
        <v>5000000</v>
      </c>
      <c r="Y70" s="13">
        <v>18000000</v>
      </c>
      <c r="Z70" s="13">
        <v>71500000</v>
      </c>
      <c r="AA70" s="13">
        <v>2400</v>
      </c>
      <c r="AB70" s="13">
        <v>144000</v>
      </c>
      <c r="AC70" s="13">
        <v>0.1</v>
      </c>
      <c r="AD70" s="113">
        <f t="shared" si="11"/>
        <v>44493</v>
      </c>
      <c r="AE70" s="13" t="e">
        <f>IF(AND(AD70&lt;=$AI$4,#REF!&lt;1),1,"")</f>
        <v>#REF!</v>
      </c>
      <c r="AF70" s="113">
        <f t="shared" ca="1" si="12"/>
        <v>44546</v>
      </c>
      <c r="AH70" s="13">
        <f t="shared" ca="1" si="13"/>
        <v>57</v>
      </c>
    </row>
    <row r="71" spans="1:34" x14ac:dyDescent="0.25">
      <c r="A71" s="13" t="s">
        <v>3</v>
      </c>
      <c r="B71" s="13" t="s">
        <v>3</v>
      </c>
      <c r="C71" s="13" t="s">
        <v>3602</v>
      </c>
      <c r="D71" s="13" t="s">
        <v>3603</v>
      </c>
      <c r="E71" s="13" t="s">
        <v>7150</v>
      </c>
      <c r="F71" s="13">
        <v>150</v>
      </c>
      <c r="G71" s="2" t="s">
        <v>3591</v>
      </c>
      <c r="H71" s="13" t="s">
        <v>2</v>
      </c>
      <c r="I71" s="13" t="s">
        <v>158</v>
      </c>
      <c r="J71" s="13" t="s">
        <v>46</v>
      </c>
      <c r="K71" s="112">
        <v>44489</v>
      </c>
      <c r="L71" s="112">
        <v>44501</v>
      </c>
      <c r="P71" s="113"/>
      <c r="Q71" s="13" t="str">
        <f t="shared" si="7"/>
        <v>BARRCRD022866TRADICIONALNUTRESA</v>
      </c>
      <c r="S71" s="13">
        <v>150</v>
      </c>
      <c r="T71" s="133">
        <f t="shared" si="8"/>
        <v>0</v>
      </c>
      <c r="U71" s="13">
        <f t="shared" si="9"/>
        <v>-150</v>
      </c>
      <c r="V71" s="13">
        <f t="shared" si="10"/>
        <v>0</v>
      </c>
      <c r="X71" s="13">
        <v>5000000</v>
      </c>
      <c r="Y71" s="13">
        <v>18000000</v>
      </c>
      <c r="Z71" s="13">
        <v>71500000</v>
      </c>
      <c r="AA71" s="13">
        <v>2400</v>
      </c>
      <c r="AB71" s="13">
        <v>48000</v>
      </c>
      <c r="AC71" s="13">
        <v>3.3333333333333333E-2</v>
      </c>
      <c r="AD71" s="113">
        <f t="shared" si="11"/>
        <v>44493</v>
      </c>
      <c r="AE71" s="13" t="e">
        <f>IF(AND(AD71&lt;=$AI$4,#REF!&lt;1),1,"")</f>
        <v>#REF!</v>
      </c>
      <c r="AF71" s="113">
        <f t="shared" ca="1" si="12"/>
        <v>44546</v>
      </c>
      <c r="AH71" s="13">
        <f t="shared" ca="1" si="13"/>
        <v>57</v>
      </c>
    </row>
    <row r="72" spans="1:34" x14ac:dyDescent="0.25">
      <c r="A72" s="13" t="s">
        <v>7</v>
      </c>
      <c r="B72" s="13" t="s">
        <v>7</v>
      </c>
      <c r="C72" s="13" t="s">
        <v>3602</v>
      </c>
      <c r="D72" s="13" t="s">
        <v>3603</v>
      </c>
      <c r="E72" s="13" t="s">
        <v>7150</v>
      </c>
      <c r="F72" s="13">
        <v>728</v>
      </c>
      <c r="G72" s="2" t="s">
        <v>3591</v>
      </c>
      <c r="H72" s="13" t="s">
        <v>2</v>
      </c>
      <c r="I72" s="13" t="s">
        <v>158</v>
      </c>
      <c r="J72" s="13" t="s">
        <v>46</v>
      </c>
      <c r="K72" s="112">
        <v>44489</v>
      </c>
      <c r="L72" s="112">
        <v>44501</v>
      </c>
      <c r="Q72" s="13" t="str">
        <f t="shared" si="7"/>
        <v>CARTCRD022866TRADICIONALNUTRESA</v>
      </c>
      <c r="T72" s="133">
        <f t="shared" si="8"/>
        <v>0</v>
      </c>
      <c r="U72" s="13">
        <f t="shared" si="9"/>
        <v>0</v>
      </c>
      <c r="V72" s="13">
        <f t="shared" si="10"/>
        <v>0</v>
      </c>
      <c r="X72" s="13">
        <v>5000000</v>
      </c>
      <c r="Y72" s="13">
        <v>18000000</v>
      </c>
      <c r="Z72" s="13">
        <v>71500000</v>
      </c>
      <c r="AA72" s="13">
        <v>2400</v>
      </c>
      <c r="AB72" s="13">
        <v>360000</v>
      </c>
      <c r="AC72" s="13">
        <v>0.25</v>
      </c>
      <c r="AD72" s="113">
        <f t="shared" si="11"/>
        <v>44493</v>
      </c>
      <c r="AE72" s="13" t="e">
        <f>IF(AND(AD72&lt;=$AI$4,#REF!&lt;1),1,"")</f>
        <v>#REF!</v>
      </c>
      <c r="AF72" s="113">
        <f t="shared" ca="1" si="12"/>
        <v>44546</v>
      </c>
      <c r="AH72" s="13">
        <f t="shared" ca="1" si="13"/>
        <v>57</v>
      </c>
    </row>
    <row r="73" spans="1:34" x14ac:dyDescent="0.25">
      <c r="A73" s="13" t="s">
        <v>5</v>
      </c>
      <c r="B73" s="13" t="s">
        <v>5</v>
      </c>
      <c r="C73" s="13" t="s">
        <v>3602</v>
      </c>
      <c r="D73" s="13" t="s">
        <v>3603</v>
      </c>
      <c r="E73" s="13" t="s">
        <v>7150</v>
      </c>
      <c r="F73" s="13">
        <v>60</v>
      </c>
      <c r="G73" s="2" t="s">
        <v>3591</v>
      </c>
      <c r="H73" s="13" t="s">
        <v>2</v>
      </c>
      <c r="I73" s="13" t="s">
        <v>158</v>
      </c>
      <c r="J73" s="13" t="s">
        <v>46</v>
      </c>
      <c r="K73" s="112">
        <v>44489</v>
      </c>
      <c r="L73" s="112">
        <v>44501</v>
      </c>
      <c r="Q73" s="13" t="str">
        <f t="shared" si="7"/>
        <v>BUCACRD022866TRADICIONALNUTRESA</v>
      </c>
      <c r="T73" s="133">
        <f t="shared" si="8"/>
        <v>0</v>
      </c>
      <c r="U73" s="13">
        <f t="shared" si="9"/>
        <v>0</v>
      </c>
      <c r="V73" s="13">
        <f t="shared" si="10"/>
        <v>0</v>
      </c>
      <c r="X73" s="13">
        <v>5000000</v>
      </c>
      <c r="Y73" s="13">
        <v>18000000</v>
      </c>
      <c r="Z73" s="13">
        <v>71500000</v>
      </c>
      <c r="AA73" s="13">
        <v>2400</v>
      </c>
      <c r="AB73" s="13">
        <v>72000</v>
      </c>
      <c r="AC73" s="13">
        <v>0.05</v>
      </c>
      <c r="AD73" s="113">
        <f t="shared" si="11"/>
        <v>44493</v>
      </c>
      <c r="AE73" s="13" t="e">
        <f>IF(AND(AD73&lt;=$AI$4,#REF!&lt;1),1,"")</f>
        <v>#REF!</v>
      </c>
      <c r="AF73" s="113">
        <f t="shared" ca="1" si="12"/>
        <v>44546</v>
      </c>
      <c r="AH73" s="13">
        <f t="shared" ca="1" si="13"/>
        <v>57</v>
      </c>
    </row>
    <row r="74" spans="1:34" x14ac:dyDescent="0.25">
      <c r="A74" s="13" t="s">
        <v>10</v>
      </c>
      <c r="B74" s="13" t="s">
        <v>10</v>
      </c>
      <c r="C74" s="13" t="s">
        <v>3602</v>
      </c>
      <c r="D74" s="13" t="s">
        <v>3603</v>
      </c>
      <c r="E74" s="13" t="s">
        <v>7150</v>
      </c>
      <c r="F74" s="13">
        <v>60</v>
      </c>
      <c r="G74" s="2" t="s">
        <v>3591</v>
      </c>
      <c r="H74" s="13" t="s">
        <v>2</v>
      </c>
      <c r="I74" s="13" t="s">
        <v>158</v>
      </c>
      <c r="J74" s="13" t="s">
        <v>46</v>
      </c>
      <c r="K74" s="112">
        <v>44489</v>
      </c>
      <c r="L74" s="112">
        <v>44501</v>
      </c>
      <c r="Q74" s="13" t="str">
        <f t="shared" si="7"/>
        <v>PERECRD022866TRADICIONALNUTRESA</v>
      </c>
      <c r="T74" s="133">
        <f t="shared" si="8"/>
        <v>0</v>
      </c>
      <c r="U74" s="13">
        <f t="shared" si="9"/>
        <v>0</v>
      </c>
      <c r="V74" s="13">
        <f t="shared" si="10"/>
        <v>0</v>
      </c>
      <c r="X74" s="13">
        <v>5000000</v>
      </c>
      <c r="Y74" s="13">
        <v>18000000</v>
      </c>
      <c r="Z74" s="13">
        <v>71500000</v>
      </c>
      <c r="AA74" s="13">
        <v>2400</v>
      </c>
      <c r="AB74" s="13">
        <v>48000</v>
      </c>
      <c r="AC74" s="13">
        <v>3.3333333333333333E-2</v>
      </c>
      <c r="AD74" s="113">
        <f t="shared" si="11"/>
        <v>44493</v>
      </c>
      <c r="AE74" s="13" t="e">
        <f>IF(AND(AD74&lt;=$AI$4,#REF!&lt;1),1,"")</f>
        <v>#REF!</v>
      </c>
      <c r="AF74" s="113">
        <f t="shared" ca="1" si="12"/>
        <v>44546</v>
      </c>
      <c r="AH74" s="13">
        <f t="shared" ca="1" si="13"/>
        <v>57</v>
      </c>
    </row>
    <row r="75" spans="1:34" x14ac:dyDescent="0.25">
      <c r="A75" s="13" t="s">
        <v>8</v>
      </c>
      <c r="B75" s="13" t="s">
        <v>8</v>
      </c>
      <c r="C75" s="13" t="s">
        <v>3602</v>
      </c>
      <c r="D75" s="13" t="s">
        <v>3603</v>
      </c>
      <c r="E75" s="13" t="s">
        <v>7150</v>
      </c>
      <c r="F75" s="13">
        <v>263</v>
      </c>
      <c r="G75" s="2" t="s">
        <v>3591</v>
      </c>
      <c r="H75" s="13" t="s">
        <v>2</v>
      </c>
      <c r="I75" s="13" t="s">
        <v>158</v>
      </c>
      <c r="J75" s="13" t="s">
        <v>46</v>
      </c>
      <c r="K75" s="112">
        <v>44489</v>
      </c>
      <c r="L75" s="112">
        <v>44501</v>
      </c>
      <c r="Q75" s="13" t="str">
        <f t="shared" si="7"/>
        <v>IBA1CRD022866TRADICIONALNUTRESA</v>
      </c>
      <c r="T75" s="133">
        <f t="shared" si="8"/>
        <v>0</v>
      </c>
      <c r="U75" s="13">
        <f t="shared" si="9"/>
        <v>0</v>
      </c>
      <c r="V75" s="13">
        <f t="shared" si="10"/>
        <v>0</v>
      </c>
      <c r="X75" s="13">
        <v>5000000</v>
      </c>
      <c r="Y75" s="13">
        <v>18000000</v>
      </c>
      <c r="Z75" s="13">
        <v>71500000</v>
      </c>
      <c r="AA75" s="13">
        <v>2400</v>
      </c>
      <c r="AB75" s="13">
        <v>24000</v>
      </c>
      <c r="AC75" s="13">
        <v>1.6666666666666666E-2</v>
      </c>
      <c r="AD75" s="113">
        <f t="shared" si="11"/>
        <v>44493</v>
      </c>
      <c r="AE75" s="13" t="e">
        <f>IF(AND(AD75&lt;=$AI$4,#REF!&lt;1),1,"")</f>
        <v>#REF!</v>
      </c>
      <c r="AF75" s="113">
        <f t="shared" ca="1" si="12"/>
        <v>44546</v>
      </c>
      <c r="AH75" s="13">
        <f t="shared" ca="1" si="13"/>
        <v>57</v>
      </c>
    </row>
    <row r="76" spans="1:34" x14ac:dyDescent="0.25">
      <c r="A76" s="13" t="s">
        <v>7137</v>
      </c>
      <c r="B76" s="13" t="s">
        <v>4</v>
      </c>
      <c r="C76" s="13" t="s">
        <v>3604</v>
      </c>
      <c r="D76" s="13" t="s">
        <v>3605</v>
      </c>
      <c r="E76" s="13" t="s">
        <v>7150</v>
      </c>
      <c r="F76" s="13">
        <v>50</v>
      </c>
      <c r="G76" s="2" t="s">
        <v>3591</v>
      </c>
      <c r="H76" s="13" t="s">
        <v>2</v>
      </c>
      <c r="I76" s="13" t="s">
        <v>167</v>
      </c>
      <c r="J76" s="13" t="s">
        <v>46</v>
      </c>
      <c r="K76" s="112">
        <v>44489</v>
      </c>
      <c r="L76" s="112">
        <v>44501</v>
      </c>
      <c r="P76" s="113"/>
      <c r="Q76" s="13" t="str">
        <f t="shared" si="7"/>
        <v>BGTACRD022868TRADICIONALALTILLANO</v>
      </c>
      <c r="S76" s="13">
        <v>50</v>
      </c>
      <c r="T76" s="133">
        <f t="shared" si="8"/>
        <v>0</v>
      </c>
      <c r="U76" s="13">
        <f t="shared" si="9"/>
        <v>-50</v>
      </c>
      <c r="V76" s="13">
        <f t="shared" si="10"/>
        <v>0</v>
      </c>
      <c r="X76" s="13">
        <v>5000000</v>
      </c>
      <c r="Y76" s="13">
        <v>18000000</v>
      </c>
      <c r="Z76" s="13">
        <v>71500000</v>
      </c>
      <c r="AA76" s="13">
        <v>2400</v>
      </c>
      <c r="AB76" s="13">
        <v>192000</v>
      </c>
      <c r="AC76" s="13">
        <v>0.13333333333333333</v>
      </c>
      <c r="AD76" s="113">
        <f t="shared" si="11"/>
        <v>44493</v>
      </c>
      <c r="AE76" s="13" t="e">
        <f>IF(AND(AD76&lt;=$AI$4,#REF!&lt;1),1,"")</f>
        <v>#REF!</v>
      </c>
      <c r="AF76" s="113">
        <f t="shared" ca="1" si="12"/>
        <v>44546</v>
      </c>
      <c r="AH76" s="13">
        <f t="shared" ca="1" si="13"/>
        <v>57</v>
      </c>
    </row>
    <row r="77" spans="1:34" x14ac:dyDescent="0.25">
      <c r="A77" s="13" t="s">
        <v>210</v>
      </c>
      <c r="B77" s="13" t="s">
        <v>210</v>
      </c>
      <c r="C77" s="13" t="s">
        <v>3604</v>
      </c>
      <c r="D77" s="13" t="s">
        <v>3605</v>
      </c>
      <c r="E77" s="13" t="s">
        <v>7150</v>
      </c>
      <c r="F77" s="13">
        <v>30</v>
      </c>
      <c r="G77" s="2" t="s">
        <v>3591</v>
      </c>
      <c r="H77" s="13" t="s">
        <v>2</v>
      </c>
      <c r="I77" s="13" t="s">
        <v>158</v>
      </c>
      <c r="J77" s="13" t="s">
        <v>46</v>
      </c>
      <c r="K77" s="112">
        <v>44489</v>
      </c>
      <c r="L77" s="112">
        <v>44501</v>
      </c>
      <c r="Q77" s="13" t="str">
        <f t="shared" si="7"/>
        <v>VILACRD022868TRADICIONALNUTRESA</v>
      </c>
      <c r="T77" s="133">
        <f t="shared" si="8"/>
        <v>0</v>
      </c>
      <c r="U77" s="13">
        <f t="shared" si="9"/>
        <v>0</v>
      </c>
      <c r="V77" s="13">
        <f t="shared" si="10"/>
        <v>0</v>
      </c>
      <c r="X77" s="13">
        <v>5000000</v>
      </c>
      <c r="Y77" s="13">
        <v>18000000</v>
      </c>
      <c r="Z77" s="13">
        <v>71500000</v>
      </c>
      <c r="AA77" s="13">
        <v>2400</v>
      </c>
      <c r="AB77" s="13">
        <v>72000</v>
      </c>
      <c r="AC77" s="13">
        <v>0.05</v>
      </c>
      <c r="AD77" s="113">
        <f t="shared" si="11"/>
        <v>44493</v>
      </c>
      <c r="AE77" s="13" t="e">
        <f>IF(AND(AD77&lt;=$AI$4,#REF!&lt;1),1,"")</f>
        <v>#REF!</v>
      </c>
      <c r="AF77" s="113">
        <f t="shared" ca="1" si="12"/>
        <v>44546</v>
      </c>
      <c r="AH77" s="13">
        <f t="shared" ca="1" si="13"/>
        <v>57</v>
      </c>
    </row>
    <row r="78" spans="1:34" x14ac:dyDescent="0.25">
      <c r="A78" s="13" t="s">
        <v>9</v>
      </c>
      <c r="B78" s="13" t="s">
        <v>9</v>
      </c>
      <c r="C78" s="13" t="s">
        <v>3604</v>
      </c>
      <c r="D78" s="13" t="s">
        <v>3605</v>
      </c>
      <c r="E78" s="13" t="s">
        <v>7150</v>
      </c>
      <c r="F78" s="13">
        <v>500</v>
      </c>
      <c r="G78" s="2" t="s">
        <v>3591</v>
      </c>
      <c r="H78" s="13" t="s">
        <v>2</v>
      </c>
      <c r="I78" s="13" t="s">
        <v>158</v>
      </c>
      <c r="J78" s="13" t="s">
        <v>46</v>
      </c>
      <c r="K78" s="112">
        <v>44489</v>
      </c>
      <c r="L78" s="112">
        <v>44501</v>
      </c>
      <c r="P78" s="113"/>
      <c r="Q78" s="13" t="str">
        <f t="shared" si="7"/>
        <v>MEDECRD022868TRADICIONALNUTRESA</v>
      </c>
      <c r="S78" s="13">
        <v>500</v>
      </c>
      <c r="T78" s="133">
        <f t="shared" si="8"/>
        <v>0</v>
      </c>
      <c r="U78" s="13">
        <f t="shared" si="9"/>
        <v>-500</v>
      </c>
      <c r="V78" s="13">
        <f t="shared" si="10"/>
        <v>0</v>
      </c>
      <c r="X78" s="13">
        <v>5000000</v>
      </c>
      <c r="Y78" s="13">
        <v>18000000</v>
      </c>
      <c r="Z78" s="13">
        <v>71500000</v>
      </c>
      <c r="AA78" s="13">
        <v>2400</v>
      </c>
      <c r="AB78" s="13">
        <v>48000</v>
      </c>
      <c r="AC78" s="13">
        <v>3.3333333333333333E-2</v>
      </c>
      <c r="AD78" s="113">
        <f t="shared" si="11"/>
        <v>44493</v>
      </c>
      <c r="AE78" s="13" t="e">
        <f>IF(AND(AD78&lt;=$AI$4,#REF!&lt;1),1,"")</f>
        <v>#REF!</v>
      </c>
      <c r="AF78" s="113">
        <f t="shared" ca="1" si="12"/>
        <v>44546</v>
      </c>
      <c r="AH78" s="13">
        <f t="shared" ca="1" si="13"/>
        <v>57</v>
      </c>
    </row>
    <row r="79" spans="1:34" x14ac:dyDescent="0.25">
      <c r="A79" s="13" t="s">
        <v>3</v>
      </c>
      <c r="B79" s="13" t="s">
        <v>3</v>
      </c>
      <c r="C79" s="13" t="s">
        <v>3604</v>
      </c>
      <c r="D79" s="13" t="s">
        <v>3605</v>
      </c>
      <c r="E79" s="13" t="s">
        <v>7150</v>
      </c>
      <c r="F79" s="13">
        <v>40</v>
      </c>
      <c r="G79" s="2" t="s">
        <v>3591</v>
      </c>
      <c r="H79" s="13" t="s">
        <v>2</v>
      </c>
      <c r="I79" s="13" t="s">
        <v>158</v>
      </c>
      <c r="J79" s="13" t="s">
        <v>46</v>
      </c>
      <c r="K79" s="112">
        <v>44489</v>
      </c>
      <c r="L79" s="112">
        <v>44501</v>
      </c>
      <c r="P79" s="113"/>
      <c r="Q79" s="13" t="str">
        <f t="shared" si="7"/>
        <v>BARRCRD022868TRADICIONALNUTRESA</v>
      </c>
      <c r="S79" s="13">
        <v>40</v>
      </c>
      <c r="T79" s="133">
        <f t="shared" si="8"/>
        <v>0</v>
      </c>
      <c r="U79" s="13">
        <f t="shared" si="9"/>
        <v>-40</v>
      </c>
      <c r="V79" s="13">
        <f t="shared" si="10"/>
        <v>0</v>
      </c>
      <c r="X79" s="13">
        <v>5000000</v>
      </c>
      <c r="Y79" s="13">
        <v>18000000</v>
      </c>
      <c r="Z79" s="13">
        <v>71500000</v>
      </c>
      <c r="AA79" s="13">
        <v>2400</v>
      </c>
      <c r="AB79" s="13">
        <v>240000</v>
      </c>
      <c r="AC79" s="13">
        <v>0.16666666666666666</v>
      </c>
      <c r="AD79" s="113">
        <f t="shared" si="11"/>
        <v>44493</v>
      </c>
      <c r="AE79" s="13" t="e">
        <f>IF(AND(AD79&lt;=$AI$4,#REF!&lt;1),1,"")</f>
        <v>#REF!</v>
      </c>
      <c r="AF79" s="113">
        <f t="shared" ca="1" si="12"/>
        <v>44546</v>
      </c>
      <c r="AH79" s="13">
        <f t="shared" ca="1" si="13"/>
        <v>57</v>
      </c>
    </row>
    <row r="80" spans="1:34" x14ac:dyDescent="0.25">
      <c r="A80" s="13" t="s">
        <v>7</v>
      </c>
      <c r="B80" s="13" t="s">
        <v>7</v>
      </c>
      <c r="C80" s="13" t="s">
        <v>3604</v>
      </c>
      <c r="D80" s="13" t="s">
        <v>3605</v>
      </c>
      <c r="E80" s="13" t="s">
        <v>7150</v>
      </c>
      <c r="F80" s="13">
        <v>75</v>
      </c>
      <c r="G80" s="2" t="s">
        <v>3591</v>
      </c>
      <c r="H80" s="13" t="s">
        <v>2</v>
      </c>
      <c r="I80" s="13" t="s">
        <v>158</v>
      </c>
      <c r="J80" s="13" t="s">
        <v>46</v>
      </c>
      <c r="K80" s="112">
        <v>44489</v>
      </c>
      <c r="L80" s="112">
        <v>44501</v>
      </c>
      <c r="Q80" s="13" t="str">
        <f t="shared" si="7"/>
        <v>CARTCRD022868TRADICIONALNUTRESA</v>
      </c>
      <c r="T80" s="133">
        <f t="shared" si="8"/>
        <v>0</v>
      </c>
      <c r="U80" s="13">
        <f t="shared" si="9"/>
        <v>0</v>
      </c>
      <c r="V80" s="13">
        <f t="shared" si="10"/>
        <v>0</v>
      </c>
      <c r="X80" s="13">
        <v>5000000</v>
      </c>
      <c r="Y80" s="13">
        <v>18000000</v>
      </c>
      <c r="Z80" s="13">
        <v>71500000</v>
      </c>
      <c r="AA80" s="13">
        <v>2400</v>
      </c>
      <c r="AB80" s="13">
        <v>168000</v>
      </c>
      <c r="AC80" s="13">
        <v>0.11666666666666667</v>
      </c>
      <c r="AD80" s="113">
        <f t="shared" si="11"/>
        <v>44493</v>
      </c>
      <c r="AE80" s="13" t="e">
        <f>IF(AND(AD80&lt;=$AI$4,#REF!&lt;1),1,"")</f>
        <v>#REF!</v>
      </c>
      <c r="AF80" s="113">
        <f t="shared" ca="1" si="12"/>
        <v>44546</v>
      </c>
      <c r="AH80" s="13">
        <f t="shared" ca="1" si="13"/>
        <v>57</v>
      </c>
    </row>
    <row r="81" spans="1:34" x14ac:dyDescent="0.25">
      <c r="A81" s="13" t="s">
        <v>5</v>
      </c>
      <c r="B81" s="13" t="s">
        <v>5</v>
      </c>
      <c r="C81" s="13" t="s">
        <v>3604</v>
      </c>
      <c r="D81" s="13" t="s">
        <v>3605</v>
      </c>
      <c r="E81" s="13" t="s">
        <v>7150</v>
      </c>
      <c r="F81" s="13">
        <v>60</v>
      </c>
      <c r="G81" s="2" t="s">
        <v>3591</v>
      </c>
      <c r="H81" s="13" t="s">
        <v>2</v>
      </c>
      <c r="I81" s="13" t="s">
        <v>158</v>
      </c>
      <c r="J81" s="13" t="s">
        <v>46</v>
      </c>
      <c r="K81" s="112">
        <v>44489</v>
      </c>
      <c r="L81" s="112">
        <v>44501</v>
      </c>
      <c r="Q81" s="13" t="str">
        <f t="shared" si="7"/>
        <v>BUCACRD022868TRADICIONALNUTRESA</v>
      </c>
      <c r="T81" s="133">
        <f t="shared" si="8"/>
        <v>0</v>
      </c>
      <c r="U81" s="13">
        <f t="shared" si="9"/>
        <v>0</v>
      </c>
      <c r="V81" s="13">
        <f t="shared" si="10"/>
        <v>0</v>
      </c>
      <c r="X81" s="13">
        <v>5000000</v>
      </c>
      <c r="Y81" s="13">
        <v>18000000</v>
      </c>
      <c r="Z81" s="13">
        <v>71500000</v>
      </c>
      <c r="AA81" s="13">
        <v>2400</v>
      </c>
      <c r="AB81" s="13">
        <v>144000</v>
      </c>
      <c r="AC81" s="13">
        <v>0.1</v>
      </c>
      <c r="AD81" s="113">
        <f t="shared" si="11"/>
        <v>44493</v>
      </c>
      <c r="AE81" s="13" t="e">
        <f>IF(AND(AD81&lt;=$AI$4,#REF!&lt;1),1,"")</f>
        <v>#REF!</v>
      </c>
      <c r="AF81" s="113">
        <f t="shared" ca="1" si="12"/>
        <v>44546</v>
      </c>
      <c r="AH81" s="13">
        <f t="shared" ca="1" si="13"/>
        <v>57</v>
      </c>
    </row>
    <row r="82" spans="1:34" x14ac:dyDescent="0.25">
      <c r="A82" s="13" t="s">
        <v>10</v>
      </c>
      <c r="B82" s="13" t="s">
        <v>10</v>
      </c>
      <c r="C82" s="13" t="s">
        <v>3604</v>
      </c>
      <c r="D82" s="13" t="s">
        <v>3605</v>
      </c>
      <c r="E82" s="13" t="s">
        <v>7150</v>
      </c>
      <c r="F82" s="13">
        <v>60</v>
      </c>
      <c r="G82" s="2" t="s">
        <v>3591</v>
      </c>
      <c r="H82" s="13" t="s">
        <v>2</v>
      </c>
      <c r="I82" s="13" t="s">
        <v>158</v>
      </c>
      <c r="J82" s="13" t="s">
        <v>46</v>
      </c>
      <c r="K82" s="112">
        <v>44489</v>
      </c>
      <c r="L82" s="112">
        <v>44501</v>
      </c>
      <c r="Q82" s="13" t="str">
        <f t="shared" si="7"/>
        <v>PERECRD022868TRADICIONALNUTRESA</v>
      </c>
      <c r="T82" s="133">
        <f t="shared" si="8"/>
        <v>0</v>
      </c>
      <c r="U82" s="13">
        <f t="shared" si="9"/>
        <v>0</v>
      </c>
      <c r="V82" s="13">
        <f t="shared" si="10"/>
        <v>0</v>
      </c>
      <c r="X82" s="13">
        <v>5000000</v>
      </c>
      <c r="Y82" s="13">
        <v>18000000</v>
      </c>
      <c r="Z82" s="13">
        <v>71500000</v>
      </c>
      <c r="AA82" s="13">
        <v>4028</v>
      </c>
      <c r="AB82" s="13">
        <v>120840</v>
      </c>
      <c r="AC82" s="13">
        <v>8.3916666666666667E-2</v>
      </c>
      <c r="AD82" s="113">
        <f t="shared" si="11"/>
        <v>44493</v>
      </c>
      <c r="AE82" s="13" t="e">
        <f>IF(AND(AD82&lt;=$AI$4,#REF!&lt;1),1,"")</f>
        <v>#REF!</v>
      </c>
      <c r="AF82" s="113">
        <f t="shared" ca="1" si="12"/>
        <v>44546</v>
      </c>
      <c r="AH82" s="13">
        <f t="shared" ca="1" si="13"/>
        <v>57</v>
      </c>
    </row>
    <row r="83" spans="1:34" x14ac:dyDescent="0.25">
      <c r="A83" s="13" t="s">
        <v>8</v>
      </c>
      <c r="B83" s="13" t="s">
        <v>8</v>
      </c>
      <c r="C83" s="13" t="s">
        <v>3604</v>
      </c>
      <c r="D83" s="13" t="s">
        <v>3605</v>
      </c>
      <c r="E83" s="13" t="s">
        <v>7150</v>
      </c>
      <c r="F83" s="13">
        <v>242</v>
      </c>
      <c r="G83" s="2" t="s">
        <v>3591</v>
      </c>
      <c r="H83" s="13" t="s">
        <v>2</v>
      </c>
      <c r="I83" s="13" t="s">
        <v>158</v>
      </c>
      <c r="J83" s="13" t="s">
        <v>46</v>
      </c>
      <c r="K83" s="112">
        <v>44489</v>
      </c>
      <c r="L83" s="112">
        <v>44501</v>
      </c>
      <c r="Q83" s="13" t="str">
        <f t="shared" si="7"/>
        <v>IBA1CRD022868TRADICIONALNUTRESA</v>
      </c>
      <c r="T83" s="133">
        <f t="shared" si="8"/>
        <v>0</v>
      </c>
      <c r="U83" s="13">
        <f t="shared" si="9"/>
        <v>0</v>
      </c>
      <c r="V83" s="13">
        <f t="shared" si="10"/>
        <v>0</v>
      </c>
      <c r="X83" s="13">
        <v>5000000</v>
      </c>
      <c r="Y83" s="13">
        <v>18000000</v>
      </c>
      <c r="Z83" s="13">
        <v>71500000</v>
      </c>
      <c r="AA83" s="13">
        <v>4028</v>
      </c>
      <c r="AB83" s="13">
        <v>60420</v>
      </c>
      <c r="AC83" s="13">
        <v>4.1958333333333334E-2</v>
      </c>
      <c r="AD83" s="113">
        <f t="shared" si="11"/>
        <v>44493</v>
      </c>
      <c r="AE83" s="13" t="e">
        <f>IF(AND(AD83&lt;=$AI$4,#REF!&lt;1),1,"")</f>
        <v>#REF!</v>
      </c>
      <c r="AF83" s="113">
        <f t="shared" ca="1" si="12"/>
        <v>44546</v>
      </c>
      <c r="AH83" s="13">
        <f t="shared" ca="1" si="13"/>
        <v>57</v>
      </c>
    </row>
    <row r="84" spans="1:34" x14ac:dyDescent="0.25">
      <c r="A84" s="13" t="s">
        <v>7137</v>
      </c>
      <c r="B84" s="13" t="s">
        <v>4</v>
      </c>
      <c r="C84" s="13" t="s">
        <v>3606</v>
      </c>
      <c r="D84" s="13" t="s">
        <v>3607</v>
      </c>
      <c r="E84" s="13" t="s">
        <v>7150</v>
      </c>
      <c r="F84" s="13">
        <v>50</v>
      </c>
      <c r="G84" s="2" t="s">
        <v>3591</v>
      </c>
      <c r="H84" s="13" t="s">
        <v>2</v>
      </c>
      <c r="I84" s="13" t="s">
        <v>167</v>
      </c>
      <c r="J84" s="13" t="s">
        <v>46</v>
      </c>
      <c r="K84" s="112">
        <v>44489</v>
      </c>
      <c r="L84" s="112">
        <v>44501</v>
      </c>
      <c r="P84" s="113"/>
      <c r="Q84" s="13" t="str">
        <f t="shared" si="7"/>
        <v>BGTACRD022869TRADICIONALALTILLANO</v>
      </c>
      <c r="S84" s="13">
        <v>50</v>
      </c>
      <c r="T84" s="133">
        <f t="shared" si="8"/>
        <v>0</v>
      </c>
      <c r="U84" s="13">
        <f t="shared" si="9"/>
        <v>-50</v>
      </c>
      <c r="V84" s="13">
        <f t="shared" si="10"/>
        <v>0</v>
      </c>
      <c r="X84" s="13">
        <v>5000000</v>
      </c>
      <c r="Y84" s="13">
        <v>18000000</v>
      </c>
      <c r="Z84" s="13">
        <v>71500000</v>
      </c>
      <c r="AA84" s="13">
        <v>4028</v>
      </c>
      <c r="AB84" s="13">
        <v>40280</v>
      </c>
      <c r="AC84" s="13">
        <v>2.7972222222222221E-2</v>
      </c>
      <c r="AD84" s="113">
        <f t="shared" si="11"/>
        <v>44493</v>
      </c>
      <c r="AE84" s="13" t="e">
        <f>IF(AND(AD84&lt;=$AI$4,#REF!&lt;1),1,"")</f>
        <v>#REF!</v>
      </c>
      <c r="AF84" s="113">
        <f t="shared" ca="1" si="12"/>
        <v>44546</v>
      </c>
      <c r="AH84" s="13">
        <f t="shared" ca="1" si="13"/>
        <v>57</v>
      </c>
    </row>
    <row r="85" spans="1:34" x14ac:dyDescent="0.25">
      <c r="A85" s="13" t="s">
        <v>210</v>
      </c>
      <c r="B85" s="13" t="s">
        <v>210</v>
      </c>
      <c r="C85" s="13" t="s">
        <v>3606</v>
      </c>
      <c r="D85" s="13" t="s">
        <v>3607</v>
      </c>
      <c r="E85" s="13" t="s">
        <v>7150</v>
      </c>
      <c r="F85" s="13">
        <v>30</v>
      </c>
      <c r="G85" s="2" t="s">
        <v>3591</v>
      </c>
      <c r="H85" s="13" t="s">
        <v>2</v>
      </c>
      <c r="I85" s="13" t="s">
        <v>158</v>
      </c>
      <c r="J85" s="13" t="s">
        <v>46</v>
      </c>
      <c r="K85" s="112">
        <v>44489</v>
      </c>
      <c r="L85" s="112">
        <v>44501</v>
      </c>
      <c r="Q85" s="13" t="str">
        <f t="shared" si="7"/>
        <v>VILACRD022869TRADICIONALNUTRESA</v>
      </c>
      <c r="T85" s="133">
        <f t="shared" si="8"/>
        <v>0</v>
      </c>
      <c r="U85" s="13">
        <f t="shared" si="9"/>
        <v>0</v>
      </c>
      <c r="V85" s="13">
        <f t="shared" si="10"/>
        <v>0</v>
      </c>
      <c r="X85" s="13">
        <v>5000000</v>
      </c>
      <c r="Y85" s="13">
        <v>18000000</v>
      </c>
      <c r="Z85" s="13">
        <v>71500000</v>
      </c>
      <c r="AA85" s="13">
        <v>4028</v>
      </c>
      <c r="AB85" s="13">
        <v>40280</v>
      </c>
      <c r="AC85" s="13">
        <v>2.7972222222222221E-2</v>
      </c>
      <c r="AD85" s="113">
        <f t="shared" si="11"/>
        <v>44493</v>
      </c>
      <c r="AE85" s="13" t="e">
        <f>IF(AND(AD85&lt;=$AI$4,#REF!&lt;1),1,"")</f>
        <v>#REF!</v>
      </c>
      <c r="AF85" s="113">
        <f t="shared" ca="1" si="12"/>
        <v>44546</v>
      </c>
      <c r="AH85" s="13">
        <f t="shared" ca="1" si="13"/>
        <v>57</v>
      </c>
    </row>
    <row r="86" spans="1:34" x14ac:dyDescent="0.25">
      <c r="A86" s="13" t="s">
        <v>9</v>
      </c>
      <c r="B86" s="13" t="s">
        <v>9</v>
      </c>
      <c r="C86" s="13" t="s">
        <v>3606</v>
      </c>
      <c r="D86" s="13" t="s">
        <v>3607</v>
      </c>
      <c r="E86" s="13" t="s">
        <v>7150</v>
      </c>
      <c r="F86" s="13">
        <v>500</v>
      </c>
      <c r="G86" s="2" t="s">
        <v>3591</v>
      </c>
      <c r="H86" s="13" t="s">
        <v>2</v>
      </c>
      <c r="I86" s="13" t="s">
        <v>158</v>
      </c>
      <c r="J86" s="13" t="s">
        <v>46</v>
      </c>
      <c r="K86" s="112">
        <v>44489</v>
      </c>
      <c r="L86" s="112">
        <v>44501</v>
      </c>
      <c r="P86" s="113"/>
      <c r="Q86" s="13" t="str">
        <f t="shared" si="7"/>
        <v>MEDECRD022869TRADICIONALNUTRESA</v>
      </c>
      <c r="S86" s="13">
        <v>500</v>
      </c>
      <c r="T86" s="133">
        <f t="shared" si="8"/>
        <v>0</v>
      </c>
      <c r="U86" s="13">
        <f t="shared" si="9"/>
        <v>-500</v>
      </c>
      <c r="V86" s="13">
        <f t="shared" si="10"/>
        <v>0</v>
      </c>
      <c r="X86" s="13">
        <v>5000000</v>
      </c>
      <c r="Y86" s="13">
        <v>18000000</v>
      </c>
      <c r="Z86" s="13">
        <v>71500000</v>
      </c>
      <c r="AA86" s="13">
        <v>4028</v>
      </c>
      <c r="AB86" s="13">
        <v>241680</v>
      </c>
      <c r="AC86" s="13">
        <v>0.16783333333333333</v>
      </c>
      <c r="AD86" s="113">
        <f t="shared" si="11"/>
        <v>44493</v>
      </c>
      <c r="AE86" s="13" t="e">
        <f>IF(AND(AD86&lt;=$AI$4,#REF!&lt;1),1,"")</f>
        <v>#REF!</v>
      </c>
      <c r="AF86" s="113">
        <f t="shared" ca="1" si="12"/>
        <v>44546</v>
      </c>
      <c r="AH86" s="13">
        <f t="shared" ca="1" si="13"/>
        <v>57</v>
      </c>
    </row>
    <row r="87" spans="1:34" x14ac:dyDescent="0.25">
      <c r="A87" s="13" t="s">
        <v>7</v>
      </c>
      <c r="B87" s="13" t="s">
        <v>7</v>
      </c>
      <c r="C87" s="13" t="s">
        <v>3606</v>
      </c>
      <c r="D87" s="13" t="s">
        <v>3607</v>
      </c>
      <c r="E87" s="13" t="s">
        <v>7150</v>
      </c>
      <c r="F87" s="13">
        <v>125</v>
      </c>
      <c r="G87" s="2" t="s">
        <v>3591</v>
      </c>
      <c r="H87" s="13" t="s">
        <v>2</v>
      </c>
      <c r="I87" s="13" t="s">
        <v>158</v>
      </c>
      <c r="J87" s="13" t="s">
        <v>46</v>
      </c>
      <c r="K87" s="112">
        <v>44489</v>
      </c>
      <c r="L87" s="112">
        <v>44501</v>
      </c>
      <c r="Q87" s="13" t="str">
        <f t="shared" si="7"/>
        <v>CARTCRD022869TRADICIONALNUTRESA</v>
      </c>
      <c r="T87" s="133">
        <f t="shared" si="8"/>
        <v>0</v>
      </c>
      <c r="U87" s="13">
        <f t="shared" si="9"/>
        <v>0</v>
      </c>
      <c r="V87" s="13">
        <f t="shared" si="10"/>
        <v>0</v>
      </c>
      <c r="X87" s="13">
        <v>5000000</v>
      </c>
      <c r="Y87" s="13">
        <v>18000000</v>
      </c>
      <c r="Z87" s="13">
        <v>71500000</v>
      </c>
      <c r="AA87" s="13">
        <v>4028</v>
      </c>
      <c r="AB87" s="13">
        <v>120840</v>
      </c>
      <c r="AC87" s="13">
        <v>8.3916666666666667E-2</v>
      </c>
      <c r="AD87" s="113">
        <f t="shared" si="11"/>
        <v>44493</v>
      </c>
      <c r="AE87" s="13" t="e">
        <f>IF(AND(AD87&lt;=$AI$4,#REF!&lt;1),1,"")</f>
        <v>#REF!</v>
      </c>
      <c r="AF87" s="113">
        <f t="shared" ca="1" si="12"/>
        <v>44546</v>
      </c>
      <c r="AH87" s="13">
        <f t="shared" ca="1" si="13"/>
        <v>57</v>
      </c>
    </row>
    <row r="88" spans="1:34" x14ac:dyDescent="0.25">
      <c r="A88" s="13" t="s">
        <v>5</v>
      </c>
      <c r="B88" s="13" t="s">
        <v>5</v>
      </c>
      <c r="C88" s="13" t="s">
        <v>3606</v>
      </c>
      <c r="D88" s="13" t="s">
        <v>3607</v>
      </c>
      <c r="E88" s="13" t="s">
        <v>7150</v>
      </c>
      <c r="F88" s="13">
        <v>60</v>
      </c>
      <c r="G88" s="2" t="s">
        <v>3591</v>
      </c>
      <c r="H88" s="13" t="s">
        <v>2</v>
      </c>
      <c r="I88" s="13" t="s">
        <v>158</v>
      </c>
      <c r="J88" s="13" t="s">
        <v>46</v>
      </c>
      <c r="K88" s="112">
        <v>44489</v>
      </c>
      <c r="L88" s="112">
        <v>44501</v>
      </c>
      <c r="Q88" s="13" t="str">
        <f t="shared" si="7"/>
        <v>BUCACRD022869TRADICIONALNUTRESA</v>
      </c>
      <c r="T88" s="133">
        <f t="shared" si="8"/>
        <v>0</v>
      </c>
      <c r="U88" s="13">
        <f t="shared" si="9"/>
        <v>0</v>
      </c>
      <c r="V88" s="13">
        <f t="shared" si="10"/>
        <v>0</v>
      </c>
      <c r="X88" s="13">
        <v>5000000</v>
      </c>
      <c r="Y88" s="13">
        <v>18000000</v>
      </c>
      <c r="Z88" s="13">
        <v>71500000</v>
      </c>
      <c r="AA88" s="13">
        <v>4028</v>
      </c>
      <c r="AB88" s="13">
        <v>120840</v>
      </c>
      <c r="AC88" s="13">
        <v>8.3916666666666667E-2</v>
      </c>
      <c r="AD88" s="113">
        <f t="shared" si="11"/>
        <v>44493</v>
      </c>
      <c r="AE88" s="13" t="e">
        <f>IF(AND(AD88&lt;=$AI$4,#REF!&lt;1),1,"")</f>
        <v>#REF!</v>
      </c>
      <c r="AF88" s="113">
        <f t="shared" ca="1" si="12"/>
        <v>44546</v>
      </c>
      <c r="AH88" s="13">
        <f t="shared" ca="1" si="13"/>
        <v>57</v>
      </c>
    </row>
    <row r="89" spans="1:34" x14ac:dyDescent="0.25">
      <c r="A89" s="13" t="s">
        <v>10</v>
      </c>
      <c r="B89" s="13" t="s">
        <v>10</v>
      </c>
      <c r="C89" s="13" t="s">
        <v>3606</v>
      </c>
      <c r="D89" s="13" t="s">
        <v>3607</v>
      </c>
      <c r="E89" s="13" t="s">
        <v>7150</v>
      </c>
      <c r="F89" s="13">
        <v>60</v>
      </c>
      <c r="G89" s="2" t="s">
        <v>3591</v>
      </c>
      <c r="H89" s="13" t="s">
        <v>2</v>
      </c>
      <c r="I89" s="13" t="s">
        <v>158</v>
      </c>
      <c r="J89" s="13" t="s">
        <v>46</v>
      </c>
      <c r="K89" s="112">
        <v>44489</v>
      </c>
      <c r="L89" s="112">
        <v>44501</v>
      </c>
      <c r="Q89" s="13" t="str">
        <f t="shared" si="7"/>
        <v>PERECRD022869TRADICIONALNUTRESA</v>
      </c>
      <c r="T89" s="133">
        <f t="shared" si="8"/>
        <v>0</v>
      </c>
      <c r="U89" s="13">
        <f t="shared" si="9"/>
        <v>0</v>
      </c>
      <c r="V89" s="13">
        <f t="shared" si="10"/>
        <v>0</v>
      </c>
      <c r="X89" s="13">
        <v>5000000</v>
      </c>
      <c r="Y89" s="13">
        <v>18000000</v>
      </c>
      <c r="Z89" s="13">
        <v>71500000</v>
      </c>
      <c r="AA89" s="13">
        <v>4028</v>
      </c>
      <c r="AB89" s="13">
        <v>161120</v>
      </c>
      <c r="AC89" s="13">
        <v>0.11188888888888888</v>
      </c>
      <c r="AD89" s="113">
        <f t="shared" si="11"/>
        <v>44493</v>
      </c>
      <c r="AE89" s="13" t="e">
        <f>IF(AND(AD89&lt;=$AI$4,#REF!&lt;1),1,"")</f>
        <v>#REF!</v>
      </c>
      <c r="AF89" s="113">
        <f t="shared" ca="1" si="12"/>
        <v>44546</v>
      </c>
      <c r="AH89" s="13">
        <f t="shared" ca="1" si="13"/>
        <v>57</v>
      </c>
    </row>
    <row r="90" spans="1:34" x14ac:dyDescent="0.25">
      <c r="A90" s="13" t="s">
        <v>8</v>
      </c>
      <c r="B90" s="13" t="s">
        <v>8</v>
      </c>
      <c r="C90" s="13" t="s">
        <v>3606</v>
      </c>
      <c r="D90" s="13" t="s">
        <v>3607</v>
      </c>
      <c r="E90" s="13" t="s">
        <v>7150</v>
      </c>
      <c r="F90" s="13">
        <v>240</v>
      </c>
      <c r="G90" s="2" t="s">
        <v>3591</v>
      </c>
      <c r="H90" s="13" t="s">
        <v>2</v>
      </c>
      <c r="I90" s="13" t="s">
        <v>158</v>
      </c>
      <c r="J90" s="13" t="s">
        <v>46</v>
      </c>
      <c r="K90" s="112">
        <v>44489</v>
      </c>
      <c r="L90" s="112">
        <v>44501</v>
      </c>
      <c r="Q90" s="13" t="str">
        <f t="shared" si="7"/>
        <v>IBA1CRD022869TRADICIONALNUTRESA</v>
      </c>
      <c r="T90" s="133">
        <f t="shared" si="8"/>
        <v>0</v>
      </c>
      <c r="U90" s="13">
        <f t="shared" si="9"/>
        <v>0</v>
      </c>
      <c r="V90" s="13">
        <f t="shared" si="10"/>
        <v>0</v>
      </c>
      <c r="X90" s="13">
        <v>5000000</v>
      </c>
      <c r="Y90" s="13">
        <v>18000000</v>
      </c>
      <c r="Z90" s="13">
        <v>71500000</v>
      </c>
      <c r="AA90" s="13">
        <v>4800</v>
      </c>
      <c r="AB90" s="13">
        <v>144000</v>
      </c>
      <c r="AC90" s="13">
        <v>0.1</v>
      </c>
      <c r="AD90" s="113">
        <f t="shared" si="11"/>
        <v>44493</v>
      </c>
      <c r="AE90" s="13" t="e">
        <f>IF(AND(AD90&lt;=$AI$4,#REF!&lt;1),1,"")</f>
        <v>#REF!</v>
      </c>
      <c r="AF90" s="113">
        <f t="shared" ca="1" si="12"/>
        <v>44546</v>
      </c>
      <c r="AH90" s="13">
        <f t="shared" ca="1" si="13"/>
        <v>57</v>
      </c>
    </row>
    <row r="91" spans="1:34" x14ac:dyDescent="0.25">
      <c r="A91" s="13" t="s">
        <v>210</v>
      </c>
      <c r="B91" s="13" t="s">
        <v>210</v>
      </c>
      <c r="C91" s="13" t="s">
        <v>3608</v>
      </c>
      <c r="D91" s="13" t="s">
        <v>3609</v>
      </c>
      <c r="E91" s="13" t="s">
        <v>7150</v>
      </c>
      <c r="F91" s="13">
        <v>30</v>
      </c>
      <c r="G91" s="2" t="s">
        <v>3591</v>
      </c>
      <c r="H91" s="13" t="s">
        <v>2</v>
      </c>
      <c r="I91" s="13" t="s">
        <v>158</v>
      </c>
      <c r="J91" s="13" t="s">
        <v>46</v>
      </c>
      <c r="K91" s="112">
        <v>44489</v>
      </c>
      <c r="L91" s="112">
        <v>44501</v>
      </c>
      <c r="Q91" s="13" t="str">
        <f t="shared" si="7"/>
        <v>VILACRD022870TRADICIONALNUTRESA</v>
      </c>
      <c r="T91" s="133">
        <f t="shared" si="8"/>
        <v>0</v>
      </c>
      <c r="U91" s="13">
        <f t="shared" si="9"/>
        <v>0</v>
      </c>
      <c r="V91" s="13">
        <f t="shared" si="10"/>
        <v>0</v>
      </c>
      <c r="X91" s="13">
        <v>5000000</v>
      </c>
      <c r="Y91" s="13">
        <v>18000000</v>
      </c>
      <c r="Z91" s="13">
        <v>71500000</v>
      </c>
      <c r="AA91" s="13">
        <v>4800</v>
      </c>
      <c r="AB91" s="13">
        <v>72000</v>
      </c>
      <c r="AC91" s="13">
        <v>0.05</v>
      </c>
      <c r="AD91" s="113">
        <f t="shared" si="11"/>
        <v>44493</v>
      </c>
      <c r="AE91" s="13" t="e">
        <f>IF(AND(AD91&lt;=$AI$4,#REF!&lt;1),1,"")</f>
        <v>#REF!</v>
      </c>
      <c r="AF91" s="113">
        <f t="shared" ca="1" si="12"/>
        <v>44546</v>
      </c>
      <c r="AH91" s="13">
        <f t="shared" ca="1" si="13"/>
        <v>57</v>
      </c>
    </row>
    <row r="92" spans="1:34" x14ac:dyDescent="0.25">
      <c r="A92" s="13" t="s">
        <v>9</v>
      </c>
      <c r="B92" s="13" t="s">
        <v>9</v>
      </c>
      <c r="C92" s="13" t="s">
        <v>3608</v>
      </c>
      <c r="D92" s="13" t="s">
        <v>3609</v>
      </c>
      <c r="E92" s="13" t="s">
        <v>7150</v>
      </c>
      <c r="F92" s="13">
        <v>100</v>
      </c>
      <c r="G92" s="2" t="s">
        <v>3591</v>
      </c>
      <c r="H92" s="13" t="s">
        <v>2</v>
      </c>
      <c r="I92" s="13" t="s">
        <v>158</v>
      </c>
      <c r="J92" s="13" t="s">
        <v>46</v>
      </c>
      <c r="K92" s="112">
        <v>44489</v>
      </c>
      <c r="L92" s="112">
        <v>44501</v>
      </c>
      <c r="P92" s="113"/>
      <c r="Q92" s="13" t="str">
        <f t="shared" si="7"/>
        <v>MEDECRD022870TRADICIONALNUTRESA</v>
      </c>
      <c r="S92" s="13">
        <v>100</v>
      </c>
      <c r="T92" s="133">
        <f t="shared" si="8"/>
        <v>0</v>
      </c>
      <c r="U92" s="13">
        <f t="shared" si="9"/>
        <v>-100</v>
      </c>
      <c r="V92" s="13">
        <f t="shared" si="10"/>
        <v>0</v>
      </c>
      <c r="X92" s="13">
        <v>5000000</v>
      </c>
      <c r="Y92" s="13">
        <v>18000000</v>
      </c>
      <c r="Z92" s="13">
        <v>71500000</v>
      </c>
      <c r="AA92" s="13">
        <v>4800</v>
      </c>
      <c r="AB92" s="13">
        <v>48000</v>
      </c>
      <c r="AC92" s="13">
        <v>3.3333333333333333E-2</v>
      </c>
      <c r="AD92" s="113">
        <f t="shared" si="11"/>
        <v>44493</v>
      </c>
      <c r="AE92" s="13" t="e">
        <f>IF(AND(AD92&lt;=$AI$4,#REF!&lt;1),1,"")</f>
        <v>#REF!</v>
      </c>
      <c r="AF92" s="113">
        <f t="shared" ca="1" si="12"/>
        <v>44546</v>
      </c>
      <c r="AH92" s="13">
        <f t="shared" ca="1" si="13"/>
        <v>57</v>
      </c>
    </row>
    <row r="93" spans="1:34" x14ac:dyDescent="0.25">
      <c r="A93" s="13" t="s">
        <v>3</v>
      </c>
      <c r="B93" s="13" t="s">
        <v>3</v>
      </c>
      <c r="C93" s="13" t="s">
        <v>3608</v>
      </c>
      <c r="D93" s="13" t="s">
        <v>3609</v>
      </c>
      <c r="E93" s="13" t="s">
        <v>7150</v>
      </c>
      <c r="F93" s="13">
        <v>20</v>
      </c>
      <c r="G93" s="2" t="s">
        <v>3591</v>
      </c>
      <c r="H93" s="13" t="s">
        <v>2</v>
      </c>
      <c r="I93" s="13" t="s">
        <v>158</v>
      </c>
      <c r="J93" s="13" t="s">
        <v>46</v>
      </c>
      <c r="K93" s="112">
        <v>44489</v>
      </c>
      <c r="L93" s="112">
        <v>44501</v>
      </c>
      <c r="P93" s="113"/>
      <c r="Q93" s="13" t="str">
        <f t="shared" si="7"/>
        <v>BARRCRD022870TRADICIONALNUTRESA</v>
      </c>
      <c r="S93" s="13">
        <v>20</v>
      </c>
      <c r="T93" s="133">
        <f t="shared" si="8"/>
        <v>0</v>
      </c>
      <c r="U93" s="13">
        <f t="shared" si="9"/>
        <v>-20</v>
      </c>
      <c r="V93" s="13">
        <f t="shared" si="10"/>
        <v>0</v>
      </c>
      <c r="X93" s="13">
        <v>5000000</v>
      </c>
      <c r="Y93" s="13">
        <v>18000000</v>
      </c>
      <c r="Z93" s="13">
        <v>71500000</v>
      </c>
      <c r="AA93" s="13">
        <v>4800</v>
      </c>
      <c r="AB93" s="13">
        <v>48000</v>
      </c>
      <c r="AC93" s="13">
        <v>3.3333333333333333E-2</v>
      </c>
      <c r="AD93" s="113">
        <f t="shared" si="11"/>
        <v>44493</v>
      </c>
      <c r="AE93" s="13" t="e">
        <f>IF(AND(AD93&lt;=$AI$4,#REF!&lt;1),1,"")</f>
        <v>#REF!</v>
      </c>
      <c r="AF93" s="113">
        <f t="shared" ca="1" si="12"/>
        <v>44546</v>
      </c>
      <c r="AH93" s="13">
        <f t="shared" ca="1" si="13"/>
        <v>57</v>
      </c>
    </row>
    <row r="94" spans="1:34" x14ac:dyDescent="0.25">
      <c r="A94" s="13" t="s">
        <v>7</v>
      </c>
      <c r="B94" s="13" t="s">
        <v>7</v>
      </c>
      <c r="C94" s="13" t="s">
        <v>3608</v>
      </c>
      <c r="D94" s="13" t="s">
        <v>3609</v>
      </c>
      <c r="E94" s="13" t="s">
        <v>7150</v>
      </c>
      <c r="F94" s="13">
        <v>538</v>
      </c>
      <c r="G94" s="2" t="s">
        <v>3591</v>
      </c>
      <c r="H94" s="13" t="s">
        <v>2</v>
      </c>
      <c r="I94" s="13" t="s">
        <v>158</v>
      </c>
      <c r="J94" s="13" t="s">
        <v>46</v>
      </c>
      <c r="K94" s="112">
        <v>44489</v>
      </c>
      <c r="L94" s="112">
        <v>44501</v>
      </c>
      <c r="Q94" s="13" t="str">
        <f t="shared" si="7"/>
        <v>CARTCRD022870TRADICIONALNUTRESA</v>
      </c>
      <c r="T94" s="133">
        <f t="shared" si="8"/>
        <v>0</v>
      </c>
      <c r="U94" s="13">
        <f t="shared" si="9"/>
        <v>0</v>
      </c>
      <c r="V94" s="13">
        <f t="shared" si="10"/>
        <v>0</v>
      </c>
      <c r="X94" s="13">
        <v>5000000</v>
      </c>
      <c r="Y94" s="13">
        <v>18000000</v>
      </c>
      <c r="Z94" s="13">
        <v>71500000</v>
      </c>
      <c r="AA94" s="13">
        <v>4800</v>
      </c>
      <c r="AB94" s="13">
        <v>384000</v>
      </c>
      <c r="AC94" s="13">
        <v>0.26666666666666666</v>
      </c>
      <c r="AD94" s="113">
        <f t="shared" si="11"/>
        <v>44493</v>
      </c>
      <c r="AE94" s="13" t="e">
        <f>IF(AND(AD94&lt;=$AI$4,#REF!&lt;1),1,"")</f>
        <v>#REF!</v>
      </c>
      <c r="AF94" s="113">
        <f t="shared" ca="1" si="12"/>
        <v>44546</v>
      </c>
      <c r="AH94" s="13">
        <f t="shared" ca="1" si="13"/>
        <v>57</v>
      </c>
    </row>
    <row r="95" spans="1:34" x14ac:dyDescent="0.25">
      <c r="A95" s="13" t="s">
        <v>5</v>
      </c>
      <c r="B95" s="13" t="s">
        <v>5</v>
      </c>
      <c r="C95" s="13" t="s">
        <v>3608</v>
      </c>
      <c r="D95" s="13" t="s">
        <v>3609</v>
      </c>
      <c r="E95" s="13" t="s">
        <v>7150</v>
      </c>
      <c r="F95" s="13">
        <v>40</v>
      </c>
      <c r="G95" s="2" t="s">
        <v>3591</v>
      </c>
      <c r="H95" s="13" t="s">
        <v>2</v>
      </c>
      <c r="I95" s="13" t="s">
        <v>158</v>
      </c>
      <c r="J95" s="13" t="s">
        <v>46</v>
      </c>
      <c r="K95" s="112">
        <v>44489</v>
      </c>
      <c r="L95" s="112">
        <v>44501</v>
      </c>
      <c r="Q95" s="13" t="str">
        <f t="shared" si="7"/>
        <v>BUCACRD022870TRADICIONALNUTRESA</v>
      </c>
      <c r="T95" s="133">
        <f t="shared" si="8"/>
        <v>0</v>
      </c>
      <c r="U95" s="13">
        <f t="shared" si="9"/>
        <v>0</v>
      </c>
      <c r="V95" s="13">
        <f t="shared" si="10"/>
        <v>0</v>
      </c>
      <c r="X95" s="13">
        <v>5000000</v>
      </c>
      <c r="Y95" s="13">
        <v>18000000</v>
      </c>
      <c r="Z95" s="13">
        <v>71500000</v>
      </c>
      <c r="AA95" s="13">
        <v>4800</v>
      </c>
      <c r="AB95" s="13">
        <v>144000</v>
      </c>
      <c r="AC95" s="13">
        <v>0.1</v>
      </c>
      <c r="AD95" s="113">
        <f t="shared" si="11"/>
        <v>44493</v>
      </c>
      <c r="AE95" s="13" t="e">
        <f>IF(AND(AD95&lt;=$AI$4,#REF!&lt;1),1,"")</f>
        <v>#REF!</v>
      </c>
      <c r="AF95" s="113">
        <f t="shared" ca="1" si="12"/>
        <v>44546</v>
      </c>
      <c r="AH95" s="13">
        <f t="shared" ca="1" si="13"/>
        <v>57</v>
      </c>
    </row>
    <row r="96" spans="1:34" x14ac:dyDescent="0.25">
      <c r="A96" s="13" t="s">
        <v>10</v>
      </c>
      <c r="B96" s="13" t="s">
        <v>10</v>
      </c>
      <c r="C96" s="13" t="s">
        <v>3608</v>
      </c>
      <c r="D96" s="13" t="s">
        <v>3609</v>
      </c>
      <c r="E96" s="13" t="s">
        <v>7150</v>
      </c>
      <c r="F96" s="13">
        <v>60</v>
      </c>
      <c r="G96" s="2" t="s">
        <v>3591</v>
      </c>
      <c r="H96" s="13" t="s">
        <v>2</v>
      </c>
      <c r="I96" s="13" t="s">
        <v>158</v>
      </c>
      <c r="J96" s="13" t="s">
        <v>46</v>
      </c>
      <c r="K96" s="112">
        <v>44489</v>
      </c>
      <c r="L96" s="112">
        <v>44501</v>
      </c>
      <c r="Q96" s="13" t="str">
        <f t="shared" si="7"/>
        <v>PERECRD022870TRADICIONALNUTRESA</v>
      </c>
      <c r="T96" s="133">
        <f t="shared" si="8"/>
        <v>0</v>
      </c>
      <c r="U96" s="13">
        <f t="shared" si="9"/>
        <v>0</v>
      </c>
      <c r="V96" s="13">
        <f t="shared" si="10"/>
        <v>0</v>
      </c>
      <c r="X96" s="13">
        <v>5000000</v>
      </c>
      <c r="Y96" s="13">
        <v>18000000</v>
      </c>
      <c r="Z96" s="13">
        <v>71500000</v>
      </c>
      <c r="AA96" s="13">
        <v>4800</v>
      </c>
      <c r="AB96" s="13">
        <v>384000</v>
      </c>
      <c r="AC96" s="13">
        <v>0.26666666666666666</v>
      </c>
      <c r="AD96" s="113">
        <f t="shared" si="11"/>
        <v>44493</v>
      </c>
      <c r="AE96" s="13" t="e">
        <f>IF(AND(AD96&lt;=$AI$4,#REF!&lt;1),1,"")</f>
        <v>#REF!</v>
      </c>
      <c r="AF96" s="113">
        <f t="shared" ca="1" si="12"/>
        <v>44546</v>
      </c>
      <c r="AH96" s="13">
        <f t="shared" ca="1" si="13"/>
        <v>57</v>
      </c>
    </row>
    <row r="97" spans="1:34" x14ac:dyDescent="0.25">
      <c r="A97" s="13" t="s">
        <v>8</v>
      </c>
      <c r="B97" s="13" t="s">
        <v>8</v>
      </c>
      <c r="C97" s="13" t="s">
        <v>3608</v>
      </c>
      <c r="D97" s="13" t="s">
        <v>3609</v>
      </c>
      <c r="E97" s="13" t="s">
        <v>7150</v>
      </c>
      <c r="F97" s="13">
        <v>321</v>
      </c>
      <c r="G97" s="2" t="s">
        <v>3591</v>
      </c>
      <c r="H97" s="13" t="s">
        <v>2</v>
      </c>
      <c r="I97" s="13" t="s">
        <v>158</v>
      </c>
      <c r="J97" s="13" t="s">
        <v>46</v>
      </c>
      <c r="K97" s="112">
        <v>44489</v>
      </c>
      <c r="L97" s="112">
        <v>44501</v>
      </c>
      <c r="Q97" s="13" t="str">
        <f t="shared" si="7"/>
        <v>IBA1CRD022870TRADICIONALNUTRESA</v>
      </c>
      <c r="T97" s="133">
        <f t="shared" si="8"/>
        <v>0</v>
      </c>
      <c r="U97" s="13">
        <f t="shared" si="9"/>
        <v>0</v>
      </c>
      <c r="V97" s="13">
        <f t="shared" si="10"/>
        <v>0</v>
      </c>
      <c r="X97" s="13">
        <v>5000000</v>
      </c>
      <c r="Y97" s="13">
        <v>18000000</v>
      </c>
      <c r="Z97" s="13">
        <v>71500000</v>
      </c>
      <c r="AA97" s="13">
        <v>4800</v>
      </c>
      <c r="AB97" s="13">
        <v>48000</v>
      </c>
      <c r="AC97" s="13">
        <v>3.3333333333333333E-2</v>
      </c>
      <c r="AD97" s="113">
        <f t="shared" si="11"/>
        <v>44493</v>
      </c>
      <c r="AE97" s="13" t="e">
        <f>IF(AND(AD97&lt;=$AI$4,#REF!&lt;1),1,"")</f>
        <v>#REF!</v>
      </c>
      <c r="AF97" s="113">
        <f t="shared" ca="1" si="12"/>
        <v>44546</v>
      </c>
      <c r="AH97" s="13">
        <f t="shared" ca="1" si="13"/>
        <v>57</v>
      </c>
    </row>
    <row r="98" spans="1:34" x14ac:dyDescent="0.25">
      <c r="A98" s="13" t="s">
        <v>4</v>
      </c>
      <c r="B98" s="13" t="s">
        <v>4</v>
      </c>
      <c r="C98" s="13" t="s">
        <v>1619</v>
      </c>
      <c r="D98" s="13" t="s">
        <v>1620</v>
      </c>
      <c r="E98" s="13" t="s">
        <v>7151</v>
      </c>
      <c r="F98" s="13">
        <v>10</v>
      </c>
      <c r="G98" s="2" t="s">
        <v>3591</v>
      </c>
      <c r="H98" s="13" t="s">
        <v>2</v>
      </c>
      <c r="I98" s="13" t="s">
        <v>158</v>
      </c>
      <c r="J98" s="13" t="s">
        <v>157</v>
      </c>
      <c r="K98" s="112">
        <v>44489</v>
      </c>
      <c r="L98" s="112">
        <v>44501</v>
      </c>
      <c r="P98" s="113"/>
      <c r="Q98" s="13" t="str">
        <f t="shared" si="7"/>
        <v>BGTACRD023608TRADICIONALNUTRESA</v>
      </c>
      <c r="T98" s="133">
        <f t="shared" si="8"/>
        <v>0</v>
      </c>
      <c r="U98" s="13">
        <f t="shared" si="9"/>
        <v>0</v>
      </c>
      <c r="V98" s="13">
        <f t="shared" si="10"/>
        <v>0</v>
      </c>
      <c r="X98" s="13">
        <v>6000000</v>
      </c>
      <c r="Y98" s="13">
        <v>31000000</v>
      </c>
      <c r="Z98" s="13">
        <v>6000000</v>
      </c>
      <c r="AA98" s="13">
        <v>4800</v>
      </c>
      <c r="AB98" s="13">
        <v>192000</v>
      </c>
      <c r="AC98" s="13">
        <v>0.13333333333333333</v>
      </c>
      <c r="AD98" s="113">
        <f t="shared" si="11"/>
        <v>44493</v>
      </c>
      <c r="AE98" s="13" t="e">
        <f>IF(AND(AD98&lt;=$AI$4,#REF!&lt;1),1,"")</f>
        <v>#REF!</v>
      </c>
      <c r="AF98" s="113">
        <f t="shared" ca="1" si="12"/>
        <v>44546</v>
      </c>
      <c r="AH98" s="13">
        <f t="shared" ca="1" si="13"/>
        <v>57</v>
      </c>
    </row>
    <row r="99" spans="1:34" x14ac:dyDescent="0.25">
      <c r="A99" s="13" t="s">
        <v>7137</v>
      </c>
      <c r="B99" s="13" t="s">
        <v>4</v>
      </c>
      <c r="C99" s="13" t="s">
        <v>1619</v>
      </c>
      <c r="D99" s="13" t="s">
        <v>1620</v>
      </c>
      <c r="E99" s="13" t="s">
        <v>7151</v>
      </c>
      <c r="F99" s="13">
        <v>5</v>
      </c>
      <c r="G99" s="2" t="s">
        <v>3591</v>
      </c>
      <c r="H99" s="13" t="s">
        <v>2</v>
      </c>
      <c r="I99" s="13" t="s">
        <v>167</v>
      </c>
      <c r="J99" s="13" t="s">
        <v>157</v>
      </c>
      <c r="K99" s="112">
        <v>44489</v>
      </c>
      <c r="L99" s="112">
        <v>44501</v>
      </c>
      <c r="P99" s="113"/>
      <c r="Q99" s="13" t="str">
        <f t="shared" si="7"/>
        <v>BGTACRD023608TRADICIONALALTILLANO</v>
      </c>
      <c r="T99" s="133">
        <f t="shared" si="8"/>
        <v>0</v>
      </c>
      <c r="U99" s="13">
        <f t="shared" si="9"/>
        <v>0</v>
      </c>
      <c r="V99" s="13">
        <f t="shared" si="10"/>
        <v>0</v>
      </c>
      <c r="X99" s="13">
        <v>6000000</v>
      </c>
      <c r="Y99" s="13">
        <v>31000000</v>
      </c>
      <c r="Z99" s="13">
        <v>6000000</v>
      </c>
      <c r="AA99" s="13">
        <v>2415</v>
      </c>
      <c r="AB99" s="13">
        <v>603750</v>
      </c>
      <c r="AC99" s="13">
        <v>0.41927083333333331</v>
      </c>
      <c r="AD99" s="113">
        <f t="shared" si="11"/>
        <v>44493</v>
      </c>
      <c r="AE99" s="13" t="e">
        <f>IF(AND(AD99&lt;=$AI$4,#REF!&lt;1),1,"")</f>
        <v>#REF!</v>
      </c>
      <c r="AF99" s="113">
        <f t="shared" ca="1" si="12"/>
        <v>44546</v>
      </c>
      <c r="AH99" s="13">
        <f t="shared" ca="1" si="13"/>
        <v>57</v>
      </c>
    </row>
    <row r="100" spans="1:34" x14ac:dyDescent="0.25">
      <c r="A100" s="13" t="s">
        <v>209</v>
      </c>
      <c r="B100" s="13" t="s">
        <v>209</v>
      </c>
      <c r="C100" s="13" t="s">
        <v>1619</v>
      </c>
      <c r="D100" s="13" t="s">
        <v>1620</v>
      </c>
      <c r="E100" s="13" t="s">
        <v>7151</v>
      </c>
      <c r="F100" s="13">
        <v>3</v>
      </c>
      <c r="G100" s="2" t="s">
        <v>3591</v>
      </c>
      <c r="H100" s="13" t="s">
        <v>2</v>
      </c>
      <c r="I100" s="13" t="s">
        <v>158</v>
      </c>
      <c r="J100" s="13" t="s">
        <v>157</v>
      </c>
      <c r="K100" s="112">
        <v>44489</v>
      </c>
      <c r="L100" s="112">
        <v>44501</v>
      </c>
      <c r="P100" s="113"/>
      <c r="Q100" s="13" t="str">
        <f t="shared" si="7"/>
        <v>DUITCRD023608TRADICIONALNUTRESA</v>
      </c>
      <c r="T100" s="133">
        <f t="shared" si="8"/>
        <v>0</v>
      </c>
      <c r="U100" s="13">
        <f t="shared" si="9"/>
        <v>0</v>
      </c>
      <c r="V100" s="13">
        <f t="shared" si="10"/>
        <v>0</v>
      </c>
      <c r="X100" s="13">
        <v>6000000</v>
      </c>
      <c r="Y100" s="13">
        <v>31000000</v>
      </c>
      <c r="Z100" s="13">
        <v>6000000</v>
      </c>
      <c r="AA100" s="13">
        <v>2415</v>
      </c>
      <c r="AB100" s="13">
        <v>36225</v>
      </c>
      <c r="AC100" s="13">
        <v>2.5156250000000002E-2</v>
      </c>
      <c r="AD100" s="113">
        <f t="shared" si="11"/>
        <v>44493</v>
      </c>
      <c r="AE100" s="13" t="e">
        <f>IF(AND(AD100&lt;=$AI$4,#REF!&lt;1),1,"")</f>
        <v>#REF!</v>
      </c>
      <c r="AF100" s="113">
        <f t="shared" ca="1" si="12"/>
        <v>44546</v>
      </c>
      <c r="AH100" s="13">
        <f t="shared" ca="1" si="13"/>
        <v>57</v>
      </c>
    </row>
    <row r="101" spans="1:34" x14ac:dyDescent="0.25">
      <c r="A101" s="13" t="s">
        <v>210</v>
      </c>
      <c r="B101" s="13" t="s">
        <v>210</v>
      </c>
      <c r="C101" s="13" t="s">
        <v>1619</v>
      </c>
      <c r="D101" s="13" t="s">
        <v>1620</v>
      </c>
      <c r="E101" s="13" t="s">
        <v>7151</v>
      </c>
      <c r="F101" s="13">
        <v>2</v>
      </c>
      <c r="G101" s="2" t="s">
        <v>3591</v>
      </c>
      <c r="H101" s="13" t="s">
        <v>2</v>
      </c>
      <c r="I101" s="13" t="s">
        <v>158</v>
      </c>
      <c r="J101" s="13" t="s">
        <v>157</v>
      </c>
      <c r="K101" s="112">
        <v>44489</v>
      </c>
      <c r="L101" s="112">
        <v>44501</v>
      </c>
      <c r="P101" s="113"/>
      <c r="Q101" s="13" t="str">
        <f t="shared" si="7"/>
        <v>VILACRD023608TRADICIONALNUTRESA</v>
      </c>
      <c r="T101" s="133">
        <f t="shared" si="8"/>
        <v>0</v>
      </c>
      <c r="U101" s="13">
        <f t="shared" si="9"/>
        <v>0</v>
      </c>
      <c r="V101" s="13">
        <f t="shared" si="10"/>
        <v>0</v>
      </c>
      <c r="X101" s="13">
        <v>6000000</v>
      </c>
      <c r="Y101" s="13">
        <v>31000000</v>
      </c>
      <c r="Z101" s="13">
        <v>6000000</v>
      </c>
      <c r="AA101" s="13">
        <v>2415</v>
      </c>
      <c r="AB101" s="13">
        <v>24150</v>
      </c>
      <c r="AC101" s="13">
        <v>1.6770833333333332E-2</v>
      </c>
      <c r="AD101" s="113">
        <f t="shared" si="11"/>
        <v>44493</v>
      </c>
      <c r="AE101" s="13" t="e">
        <f>IF(AND(AD101&lt;=$AI$4,#REF!&lt;1),1,"")</f>
        <v>#REF!</v>
      </c>
      <c r="AF101" s="113">
        <f t="shared" ca="1" si="12"/>
        <v>44546</v>
      </c>
      <c r="AH101" s="13">
        <f t="shared" ca="1" si="13"/>
        <v>57</v>
      </c>
    </row>
    <row r="102" spans="1:34" x14ac:dyDescent="0.25">
      <c r="A102" s="13" t="s">
        <v>9</v>
      </c>
      <c r="B102" s="13" t="s">
        <v>9</v>
      </c>
      <c r="C102" s="13" t="s">
        <v>1619</v>
      </c>
      <c r="D102" s="13" t="s">
        <v>1620</v>
      </c>
      <c r="E102" s="13" t="s">
        <v>7151</v>
      </c>
      <c r="F102" s="13">
        <v>10</v>
      </c>
      <c r="G102" s="2" t="s">
        <v>3591</v>
      </c>
      <c r="H102" s="13" t="s">
        <v>2</v>
      </c>
      <c r="I102" s="13" t="s">
        <v>158</v>
      </c>
      <c r="J102" s="13" t="s">
        <v>157</v>
      </c>
      <c r="K102" s="112">
        <v>44489</v>
      </c>
      <c r="L102" s="112">
        <v>44501</v>
      </c>
      <c r="P102" s="113"/>
      <c r="Q102" s="13" t="str">
        <f t="shared" si="7"/>
        <v>MEDECRD023608TRADICIONALNUTRESA</v>
      </c>
      <c r="T102" s="133">
        <f t="shared" si="8"/>
        <v>0</v>
      </c>
      <c r="U102" s="13">
        <f t="shared" si="9"/>
        <v>0</v>
      </c>
      <c r="V102" s="13">
        <f t="shared" si="10"/>
        <v>0</v>
      </c>
      <c r="X102" s="13">
        <v>6000000</v>
      </c>
      <c r="Y102" s="13">
        <v>31000000</v>
      </c>
      <c r="Z102" s="13">
        <v>6000000</v>
      </c>
      <c r="AA102" s="13">
        <v>2415</v>
      </c>
      <c r="AB102" s="13">
        <v>24150</v>
      </c>
      <c r="AC102" s="13">
        <v>1.6770833333333332E-2</v>
      </c>
      <c r="AD102" s="113">
        <f t="shared" si="11"/>
        <v>44493</v>
      </c>
      <c r="AE102" s="13" t="e">
        <f>IF(AND(AD102&lt;=$AI$4,#REF!&lt;1),1,"")</f>
        <v>#REF!</v>
      </c>
      <c r="AF102" s="113">
        <f t="shared" ca="1" si="12"/>
        <v>44546</v>
      </c>
      <c r="AH102" s="13">
        <f t="shared" ca="1" si="13"/>
        <v>57</v>
      </c>
    </row>
    <row r="103" spans="1:34" x14ac:dyDescent="0.25">
      <c r="A103" s="13" t="s">
        <v>6</v>
      </c>
      <c r="B103" s="13" t="s">
        <v>6</v>
      </c>
      <c r="C103" s="13" t="s">
        <v>1619</v>
      </c>
      <c r="D103" s="13" t="s">
        <v>1620</v>
      </c>
      <c r="E103" s="13" t="s">
        <v>7151</v>
      </c>
      <c r="F103" s="13">
        <v>10</v>
      </c>
      <c r="G103" s="2" t="s">
        <v>3591</v>
      </c>
      <c r="H103" s="13" t="s">
        <v>2</v>
      </c>
      <c r="I103" s="13" t="s">
        <v>158</v>
      </c>
      <c r="J103" s="13" t="s">
        <v>157</v>
      </c>
      <c r="K103" s="112">
        <v>44489</v>
      </c>
      <c r="L103" s="112">
        <v>44501</v>
      </c>
      <c r="P103" s="113"/>
      <c r="Q103" s="13" t="str">
        <f t="shared" si="7"/>
        <v>CALICRD023608TRADICIONALNUTRESA</v>
      </c>
      <c r="T103" s="133">
        <f t="shared" si="8"/>
        <v>0</v>
      </c>
      <c r="U103" s="13">
        <f t="shared" si="9"/>
        <v>0</v>
      </c>
      <c r="V103" s="13">
        <f t="shared" si="10"/>
        <v>0</v>
      </c>
      <c r="X103" s="13">
        <v>6000000</v>
      </c>
      <c r="Y103" s="13">
        <v>31000000</v>
      </c>
      <c r="Z103" s="13">
        <v>6000000</v>
      </c>
      <c r="AA103" s="13">
        <v>2415</v>
      </c>
      <c r="AB103" s="13">
        <v>289800</v>
      </c>
      <c r="AC103" s="13">
        <v>0.20125000000000001</v>
      </c>
      <c r="AD103" s="113">
        <f t="shared" si="11"/>
        <v>44493</v>
      </c>
      <c r="AE103" s="13" t="e">
        <f>IF(AND(AD103&lt;=$AI$4,#REF!&lt;1),1,"")</f>
        <v>#REF!</v>
      </c>
      <c r="AF103" s="113">
        <f t="shared" ca="1" si="12"/>
        <v>44546</v>
      </c>
      <c r="AH103" s="13">
        <f t="shared" ca="1" si="13"/>
        <v>57</v>
      </c>
    </row>
    <row r="104" spans="1:34" x14ac:dyDescent="0.25">
      <c r="A104" s="13" t="s">
        <v>3</v>
      </c>
      <c r="B104" s="13" t="s">
        <v>3</v>
      </c>
      <c r="C104" s="13" t="s">
        <v>1619</v>
      </c>
      <c r="D104" s="13" t="s">
        <v>1620</v>
      </c>
      <c r="E104" s="13" t="s">
        <v>7151</v>
      </c>
      <c r="F104" s="13">
        <v>10</v>
      </c>
      <c r="G104" s="2" t="s">
        <v>3591</v>
      </c>
      <c r="H104" s="13" t="s">
        <v>2</v>
      </c>
      <c r="I104" s="13" t="s">
        <v>158</v>
      </c>
      <c r="J104" s="13" t="s">
        <v>157</v>
      </c>
      <c r="K104" s="112">
        <v>44489</v>
      </c>
      <c r="L104" s="112">
        <v>44501</v>
      </c>
      <c r="P104" s="113"/>
      <c r="Q104" s="13" t="str">
        <f t="shared" si="7"/>
        <v>BARRCRD023608TRADICIONALNUTRESA</v>
      </c>
      <c r="S104" s="13">
        <v>6</v>
      </c>
      <c r="T104" s="133">
        <f t="shared" si="8"/>
        <v>0</v>
      </c>
      <c r="U104" s="13">
        <f t="shared" si="9"/>
        <v>-6</v>
      </c>
      <c r="V104" s="13">
        <f t="shared" si="10"/>
        <v>0</v>
      </c>
      <c r="X104" s="13">
        <v>6000000</v>
      </c>
      <c r="Y104" s="13">
        <v>31000000</v>
      </c>
      <c r="Z104" s="13">
        <v>6000000</v>
      </c>
      <c r="AA104" s="13">
        <v>2415</v>
      </c>
      <c r="AB104" s="13">
        <v>72450</v>
      </c>
      <c r="AC104" s="13">
        <v>5.0312500000000003E-2</v>
      </c>
      <c r="AD104" s="113">
        <f t="shared" si="11"/>
        <v>44493</v>
      </c>
      <c r="AE104" s="13" t="e">
        <f>IF(AND(AD104&lt;=$AI$4,#REF!&lt;1),1,"")</f>
        <v>#REF!</v>
      </c>
      <c r="AF104" s="113">
        <f t="shared" ca="1" si="12"/>
        <v>44546</v>
      </c>
      <c r="AH104" s="13">
        <f t="shared" ca="1" si="13"/>
        <v>57</v>
      </c>
    </row>
    <row r="105" spans="1:34" x14ac:dyDescent="0.25">
      <c r="A105" s="13" t="s">
        <v>7</v>
      </c>
      <c r="B105" s="13" t="s">
        <v>7</v>
      </c>
      <c r="C105" s="13" t="s">
        <v>1619</v>
      </c>
      <c r="D105" s="13" t="s">
        <v>1620</v>
      </c>
      <c r="E105" s="13" t="s">
        <v>7151</v>
      </c>
      <c r="F105" s="13">
        <v>10</v>
      </c>
      <c r="G105" s="2" t="s">
        <v>3591</v>
      </c>
      <c r="H105" s="13" t="s">
        <v>2</v>
      </c>
      <c r="I105" s="13" t="s">
        <v>158</v>
      </c>
      <c r="J105" s="13" t="s">
        <v>157</v>
      </c>
      <c r="K105" s="112">
        <v>44489</v>
      </c>
      <c r="L105" s="112">
        <v>44501</v>
      </c>
      <c r="P105" s="113"/>
      <c r="Q105" s="13" t="str">
        <f t="shared" si="7"/>
        <v>CARTCRD023608TRADICIONALNUTRESA</v>
      </c>
      <c r="S105" s="13">
        <v>6</v>
      </c>
      <c r="T105" s="133">
        <f t="shared" si="8"/>
        <v>0</v>
      </c>
      <c r="U105" s="13">
        <f t="shared" si="9"/>
        <v>-6</v>
      </c>
      <c r="V105" s="13">
        <f t="shared" si="10"/>
        <v>0</v>
      </c>
      <c r="X105" s="13">
        <v>6000000</v>
      </c>
      <c r="Y105" s="13">
        <v>31000000</v>
      </c>
      <c r="Z105" s="13">
        <v>6000000</v>
      </c>
      <c r="AA105" s="13">
        <v>2415</v>
      </c>
      <c r="AB105" s="13">
        <v>241500</v>
      </c>
      <c r="AC105" s="13">
        <v>0.16770833333333332</v>
      </c>
      <c r="AD105" s="113">
        <f t="shared" si="11"/>
        <v>44493</v>
      </c>
      <c r="AE105" s="13" t="e">
        <f>IF(AND(AD105&lt;=$AI$4,#REF!&lt;1),1,"")</f>
        <v>#REF!</v>
      </c>
      <c r="AF105" s="113">
        <f t="shared" ca="1" si="12"/>
        <v>44546</v>
      </c>
      <c r="AH105" s="13">
        <f t="shared" ca="1" si="13"/>
        <v>57</v>
      </c>
    </row>
    <row r="106" spans="1:34" x14ac:dyDescent="0.25">
      <c r="A106" s="13" t="s">
        <v>5</v>
      </c>
      <c r="B106" s="13" t="s">
        <v>5</v>
      </c>
      <c r="C106" s="13" t="s">
        <v>1619</v>
      </c>
      <c r="D106" s="13" t="s">
        <v>1620</v>
      </c>
      <c r="E106" s="13" t="s">
        <v>7151</v>
      </c>
      <c r="F106" s="13">
        <v>10</v>
      </c>
      <c r="G106" s="2" t="s">
        <v>3591</v>
      </c>
      <c r="H106" s="13" t="s">
        <v>2</v>
      </c>
      <c r="I106" s="13" t="s">
        <v>158</v>
      </c>
      <c r="J106" s="13" t="s">
        <v>157</v>
      </c>
      <c r="K106" s="112">
        <v>44489</v>
      </c>
      <c r="L106" s="112">
        <v>44501</v>
      </c>
      <c r="P106" s="113"/>
      <c r="Q106" s="13" t="str">
        <f t="shared" si="7"/>
        <v>BUCACRD023608TRADICIONALNUTRESA</v>
      </c>
      <c r="S106" s="13">
        <v>10</v>
      </c>
      <c r="T106" s="133">
        <f t="shared" si="8"/>
        <v>0</v>
      </c>
      <c r="U106" s="13">
        <f t="shared" si="9"/>
        <v>-10</v>
      </c>
      <c r="V106" s="13">
        <f t="shared" si="10"/>
        <v>0</v>
      </c>
      <c r="X106" s="13">
        <v>6000000</v>
      </c>
      <c r="Y106" s="13">
        <v>31000000</v>
      </c>
      <c r="Z106" s="13">
        <v>6000000</v>
      </c>
      <c r="AA106" s="13">
        <v>2415</v>
      </c>
      <c r="AB106" s="13">
        <v>120750</v>
      </c>
      <c r="AC106" s="13">
        <v>8.385416666666666E-2</v>
      </c>
      <c r="AD106" s="113">
        <f t="shared" si="11"/>
        <v>44493</v>
      </c>
      <c r="AE106" s="13" t="e">
        <f>IF(AND(AD106&lt;=$AI$4,#REF!&lt;1),1,"")</f>
        <v>#REF!</v>
      </c>
      <c r="AF106" s="113">
        <f t="shared" ca="1" si="12"/>
        <v>44546</v>
      </c>
      <c r="AH106" s="13">
        <f t="shared" ca="1" si="13"/>
        <v>57</v>
      </c>
    </row>
    <row r="107" spans="1:34" x14ac:dyDescent="0.25">
      <c r="A107" s="13" t="s">
        <v>8</v>
      </c>
      <c r="B107" s="13" t="s">
        <v>8</v>
      </c>
      <c r="C107" s="13" t="s">
        <v>1619</v>
      </c>
      <c r="D107" s="13" t="s">
        <v>1620</v>
      </c>
      <c r="E107" s="13" t="s">
        <v>7151</v>
      </c>
      <c r="F107" s="13">
        <v>6</v>
      </c>
      <c r="G107" s="2" t="s">
        <v>3591</v>
      </c>
      <c r="H107" s="13" t="s">
        <v>2</v>
      </c>
      <c r="I107" s="13" t="s">
        <v>158</v>
      </c>
      <c r="J107" s="13" t="s">
        <v>157</v>
      </c>
      <c r="K107" s="112">
        <v>44489</v>
      </c>
      <c r="L107" s="112">
        <v>44501</v>
      </c>
      <c r="P107" s="113"/>
      <c r="Q107" s="13" t="str">
        <f t="shared" si="7"/>
        <v>IBA1CRD023608TRADICIONALNUTRESA</v>
      </c>
      <c r="S107" s="13">
        <v>6</v>
      </c>
      <c r="T107" s="133">
        <f t="shared" si="8"/>
        <v>0</v>
      </c>
      <c r="U107" s="13">
        <f t="shared" si="9"/>
        <v>-6</v>
      </c>
      <c r="V107" s="13">
        <f t="shared" si="10"/>
        <v>0</v>
      </c>
      <c r="X107" s="13">
        <v>6000000</v>
      </c>
      <c r="Y107" s="13">
        <v>31000000</v>
      </c>
      <c r="Z107" s="13">
        <v>6000000</v>
      </c>
      <c r="AA107" s="13">
        <v>2415</v>
      </c>
      <c r="AB107" s="13">
        <v>144900</v>
      </c>
      <c r="AC107" s="13">
        <v>0.10062500000000001</v>
      </c>
      <c r="AD107" s="113">
        <f t="shared" si="11"/>
        <v>44493</v>
      </c>
      <c r="AE107" s="13" t="e">
        <f>IF(AND(AD107&lt;=$AI$4,#REF!&lt;1),1,"")</f>
        <v>#REF!</v>
      </c>
      <c r="AF107" s="113">
        <f t="shared" ca="1" si="12"/>
        <v>44546</v>
      </c>
      <c r="AH107" s="13">
        <f t="shared" ca="1" si="13"/>
        <v>57</v>
      </c>
    </row>
    <row r="108" spans="1:34" x14ac:dyDescent="0.25">
      <c r="A108" s="13" t="s">
        <v>3</v>
      </c>
      <c r="B108" s="13" t="s">
        <v>3</v>
      </c>
      <c r="C108" s="13" t="s">
        <v>3587</v>
      </c>
      <c r="D108" s="13" t="s">
        <v>3588</v>
      </c>
      <c r="E108" s="13" t="s">
        <v>7152</v>
      </c>
      <c r="F108" s="13">
        <v>12</v>
      </c>
      <c r="G108" s="2" t="s">
        <v>3589</v>
      </c>
      <c r="H108" s="13" t="s">
        <v>0</v>
      </c>
      <c r="I108" s="13" t="s">
        <v>158</v>
      </c>
      <c r="J108" s="13" t="s">
        <v>46</v>
      </c>
      <c r="K108" s="112">
        <v>44491</v>
      </c>
      <c r="L108" s="112">
        <v>44501</v>
      </c>
      <c r="P108" s="113"/>
      <c r="Q108" s="13" t="str">
        <f t="shared" si="7"/>
        <v>BARRCRD024742AUTOSERVICIONUTRESA</v>
      </c>
      <c r="S108" s="13">
        <v>12</v>
      </c>
      <c r="T108" s="133">
        <f t="shared" si="8"/>
        <v>0</v>
      </c>
      <c r="U108" s="13">
        <f t="shared" si="9"/>
        <v>-12</v>
      </c>
      <c r="V108" s="13">
        <f t="shared" si="10"/>
        <v>0</v>
      </c>
      <c r="X108" s="13">
        <v>30000000</v>
      </c>
      <c r="Y108" s="13">
        <v>40000000</v>
      </c>
      <c r="Z108" s="13">
        <v>2000000</v>
      </c>
      <c r="AA108" s="13">
        <v>375000</v>
      </c>
      <c r="AB108" s="13">
        <v>750000</v>
      </c>
      <c r="AC108" s="13">
        <v>0.52083333333333337</v>
      </c>
      <c r="AD108" s="113">
        <f t="shared" si="11"/>
        <v>44495</v>
      </c>
      <c r="AE108" s="13" t="e">
        <f>IF(AND(AD108&lt;=$AI$4,#REF!&lt;1),1,"")</f>
        <v>#REF!</v>
      </c>
      <c r="AF108" s="113">
        <f t="shared" ca="1" si="12"/>
        <v>44546</v>
      </c>
      <c r="AH108" s="13">
        <f t="shared" ca="1" si="13"/>
        <v>55</v>
      </c>
    </row>
    <row r="109" spans="1:34" x14ac:dyDescent="0.25">
      <c r="A109" s="13" t="s">
        <v>4</v>
      </c>
      <c r="B109" s="13" t="s">
        <v>4</v>
      </c>
      <c r="C109" s="13" t="s">
        <v>3587</v>
      </c>
      <c r="D109" s="13" t="s">
        <v>3588</v>
      </c>
      <c r="E109" s="13" t="s">
        <v>7152</v>
      </c>
      <c r="F109" s="13">
        <v>136</v>
      </c>
      <c r="G109" s="2" t="s">
        <v>3589</v>
      </c>
      <c r="H109" s="13" t="s">
        <v>0</v>
      </c>
      <c r="I109" s="13" t="s">
        <v>158</v>
      </c>
      <c r="J109" s="13" t="s">
        <v>46</v>
      </c>
      <c r="K109" s="112">
        <v>44491</v>
      </c>
      <c r="L109" s="112">
        <v>44501</v>
      </c>
      <c r="P109" s="113"/>
      <c r="Q109" s="13" t="str">
        <f t="shared" si="7"/>
        <v>BGTACRD024742AUTOSERVICIONUTRESA</v>
      </c>
      <c r="S109" s="13">
        <v>4</v>
      </c>
      <c r="T109" s="133">
        <f t="shared" si="8"/>
        <v>0</v>
      </c>
      <c r="U109" s="13">
        <f t="shared" si="9"/>
        <v>-4</v>
      </c>
      <c r="V109" s="13">
        <f t="shared" si="10"/>
        <v>0</v>
      </c>
      <c r="X109" s="13">
        <v>30000000</v>
      </c>
      <c r="Y109" s="13">
        <v>40000000</v>
      </c>
      <c r="Z109" s="13">
        <v>2000000</v>
      </c>
      <c r="AA109" s="13">
        <v>375000</v>
      </c>
      <c r="AB109" s="13">
        <v>5250000</v>
      </c>
      <c r="AC109" s="13">
        <v>3.6458333333333335</v>
      </c>
      <c r="AD109" s="113">
        <f t="shared" si="11"/>
        <v>44495</v>
      </c>
      <c r="AE109" s="13" t="e">
        <f>IF(AND(AD109&lt;=$AI$4,#REF!&lt;1),1,"")</f>
        <v>#REF!</v>
      </c>
      <c r="AF109" s="113">
        <f t="shared" ca="1" si="12"/>
        <v>44546</v>
      </c>
      <c r="AH109" s="13">
        <f t="shared" ca="1" si="13"/>
        <v>55</v>
      </c>
    </row>
    <row r="110" spans="1:34" x14ac:dyDescent="0.25">
      <c r="A110" s="13" t="s">
        <v>7137</v>
      </c>
      <c r="B110" s="13" t="s">
        <v>4</v>
      </c>
      <c r="C110" s="13" t="s">
        <v>3587</v>
      </c>
      <c r="D110" s="13" t="s">
        <v>3588</v>
      </c>
      <c r="E110" s="13" t="s">
        <v>7152</v>
      </c>
      <c r="F110" s="13">
        <v>48</v>
      </c>
      <c r="G110" s="2" t="s">
        <v>3589</v>
      </c>
      <c r="H110" s="13" t="s">
        <v>0</v>
      </c>
      <c r="I110" s="13" t="s">
        <v>167</v>
      </c>
      <c r="J110" s="13" t="s">
        <v>46</v>
      </c>
      <c r="K110" s="112">
        <v>44491</v>
      </c>
      <c r="L110" s="112">
        <v>44501</v>
      </c>
      <c r="P110" s="113"/>
      <c r="Q110" s="13" t="str">
        <f t="shared" si="7"/>
        <v>BGTACRD024742AUTOSERVICIOALTILLANO</v>
      </c>
      <c r="S110" s="13">
        <v>48</v>
      </c>
      <c r="T110" s="133">
        <f t="shared" si="8"/>
        <v>0</v>
      </c>
      <c r="U110" s="13">
        <f t="shared" si="9"/>
        <v>-48</v>
      </c>
      <c r="V110" s="13">
        <f t="shared" si="10"/>
        <v>0</v>
      </c>
      <c r="X110" s="13">
        <v>30000000</v>
      </c>
      <c r="Y110" s="13">
        <v>40000000</v>
      </c>
      <c r="Z110" s="13">
        <v>2000000</v>
      </c>
      <c r="AA110" s="13">
        <v>375000</v>
      </c>
      <c r="AB110" s="13">
        <v>375000</v>
      </c>
      <c r="AC110" s="13">
        <v>0.26041666666666669</v>
      </c>
      <c r="AD110" s="113">
        <f t="shared" si="11"/>
        <v>44495</v>
      </c>
      <c r="AE110" s="13" t="e">
        <f>IF(AND(AD110&lt;=$AI$4,#REF!&lt;1),1,"")</f>
        <v>#REF!</v>
      </c>
      <c r="AF110" s="113">
        <f t="shared" ca="1" si="12"/>
        <v>44546</v>
      </c>
      <c r="AH110" s="13">
        <f t="shared" ca="1" si="13"/>
        <v>55</v>
      </c>
    </row>
    <row r="111" spans="1:34" x14ac:dyDescent="0.25">
      <c r="A111" s="13" t="s">
        <v>209</v>
      </c>
      <c r="B111" s="13" t="s">
        <v>209</v>
      </c>
      <c r="C111" s="13" t="s">
        <v>3587</v>
      </c>
      <c r="D111" s="13" t="s">
        <v>3588</v>
      </c>
      <c r="E111" s="13" t="s">
        <v>7152</v>
      </c>
      <c r="F111" s="13">
        <v>36</v>
      </c>
      <c r="G111" s="2" t="s">
        <v>3589</v>
      </c>
      <c r="H111" s="13" t="s">
        <v>0</v>
      </c>
      <c r="I111" s="13" t="s">
        <v>158</v>
      </c>
      <c r="J111" s="13" t="s">
        <v>46</v>
      </c>
      <c r="K111" s="112">
        <v>44491</v>
      </c>
      <c r="L111" s="112">
        <v>44501</v>
      </c>
      <c r="P111" s="113"/>
      <c r="Q111" s="13" t="str">
        <f t="shared" si="7"/>
        <v>DUITCRD024742AUTOSERVICIONUTRESA</v>
      </c>
      <c r="T111" s="133">
        <f t="shared" si="8"/>
        <v>0</v>
      </c>
      <c r="U111" s="13">
        <f t="shared" si="9"/>
        <v>0</v>
      </c>
      <c r="V111" s="13">
        <f t="shared" si="10"/>
        <v>0</v>
      </c>
      <c r="X111" s="13">
        <v>30000000</v>
      </c>
      <c r="Y111" s="13">
        <v>40000000</v>
      </c>
      <c r="Z111" s="13">
        <v>2000000</v>
      </c>
      <c r="AA111" s="13">
        <v>375000</v>
      </c>
      <c r="AB111" s="13">
        <v>750000</v>
      </c>
      <c r="AC111" s="13">
        <v>0.52083333333333337</v>
      </c>
      <c r="AD111" s="113">
        <f t="shared" si="11"/>
        <v>44495</v>
      </c>
      <c r="AE111" s="13" t="e">
        <f>IF(AND(AD111&lt;=$AI$4,#REF!&lt;1),1,"")</f>
        <v>#REF!</v>
      </c>
      <c r="AF111" s="113">
        <f t="shared" ca="1" si="12"/>
        <v>44546</v>
      </c>
      <c r="AH111" s="13">
        <f t="shared" ca="1" si="13"/>
        <v>55</v>
      </c>
    </row>
    <row r="112" spans="1:34" x14ac:dyDescent="0.25">
      <c r="A112" s="13" t="s">
        <v>210</v>
      </c>
      <c r="B112" s="13" t="s">
        <v>210</v>
      </c>
      <c r="C112" s="13" t="s">
        <v>3587</v>
      </c>
      <c r="D112" s="13" t="s">
        <v>3588</v>
      </c>
      <c r="E112" s="13" t="s">
        <v>7152</v>
      </c>
      <c r="F112" s="13">
        <v>36</v>
      </c>
      <c r="G112" s="2" t="s">
        <v>3589</v>
      </c>
      <c r="H112" s="13" t="s">
        <v>0</v>
      </c>
      <c r="I112" s="13" t="s">
        <v>158</v>
      </c>
      <c r="J112" s="13" t="s">
        <v>46</v>
      </c>
      <c r="K112" s="112">
        <v>44491</v>
      </c>
      <c r="L112" s="112">
        <v>44501</v>
      </c>
      <c r="P112" s="113"/>
      <c r="Q112" s="13" t="str">
        <f t="shared" si="7"/>
        <v>VILACRD024742AUTOSERVICIONUTRESA</v>
      </c>
      <c r="S112" s="13">
        <v>36</v>
      </c>
      <c r="T112" s="133">
        <f t="shared" si="8"/>
        <v>0</v>
      </c>
      <c r="U112" s="13">
        <f t="shared" si="9"/>
        <v>-36</v>
      </c>
      <c r="V112" s="13">
        <f t="shared" si="10"/>
        <v>0</v>
      </c>
      <c r="X112" s="13">
        <v>30000000</v>
      </c>
      <c r="Y112" s="13">
        <v>40000000</v>
      </c>
      <c r="Z112" s="13">
        <v>2000000</v>
      </c>
      <c r="AA112" s="13">
        <v>375000</v>
      </c>
      <c r="AB112" s="13">
        <v>750000</v>
      </c>
      <c r="AC112" s="13">
        <v>0.52083333333333337</v>
      </c>
      <c r="AD112" s="113">
        <f t="shared" si="11"/>
        <v>44495</v>
      </c>
      <c r="AE112" s="13" t="e">
        <f>IF(AND(AD112&lt;=$AI$4,#REF!&lt;1),1,"")</f>
        <v>#REF!</v>
      </c>
      <c r="AF112" s="113">
        <f t="shared" ca="1" si="12"/>
        <v>44546</v>
      </c>
      <c r="AH112" s="13">
        <f t="shared" ca="1" si="13"/>
        <v>55</v>
      </c>
    </row>
    <row r="113" spans="1:34" x14ac:dyDescent="0.25">
      <c r="A113" s="13" t="s">
        <v>5</v>
      </c>
      <c r="B113" s="13" t="s">
        <v>5</v>
      </c>
      <c r="C113" s="13" t="s">
        <v>3587</v>
      </c>
      <c r="D113" s="13" t="s">
        <v>3588</v>
      </c>
      <c r="E113" s="13" t="s">
        <v>7152</v>
      </c>
      <c r="F113" s="13">
        <v>56</v>
      </c>
      <c r="G113" s="2" t="s">
        <v>3589</v>
      </c>
      <c r="H113" s="13" t="s">
        <v>0</v>
      </c>
      <c r="I113" s="13" t="s">
        <v>158</v>
      </c>
      <c r="J113" s="13" t="s">
        <v>46</v>
      </c>
      <c r="K113" s="112">
        <v>44491</v>
      </c>
      <c r="L113" s="112">
        <v>44501</v>
      </c>
      <c r="P113" s="113"/>
      <c r="Q113" s="13" t="str">
        <f t="shared" si="7"/>
        <v>BUCACRD024742AUTOSERVICIONUTRESA</v>
      </c>
      <c r="T113" s="133">
        <f t="shared" si="8"/>
        <v>0</v>
      </c>
      <c r="U113" s="13">
        <f t="shared" si="9"/>
        <v>0</v>
      </c>
      <c r="V113" s="13">
        <f t="shared" si="10"/>
        <v>0</v>
      </c>
      <c r="X113" s="13">
        <v>30000000</v>
      </c>
      <c r="Y113" s="13">
        <v>40000000</v>
      </c>
      <c r="Z113" s="13">
        <v>2000000</v>
      </c>
      <c r="AA113" s="13">
        <v>375000</v>
      </c>
      <c r="AB113" s="13">
        <v>375000</v>
      </c>
      <c r="AC113" s="13">
        <v>0.26041666666666669</v>
      </c>
      <c r="AD113" s="113">
        <f t="shared" si="11"/>
        <v>44495</v>
      </c>
      <c r="AE113" s="13" t="e">
        <f>IF(AND(AD113&lt;=$AI$4,#REF!&lt;1),1,"")</f>
        <v>#REF!</v>
      </c>
      <c r="AF113" s="113">
        <f t="shared" ca="1" si="12"/>
        <v>44546</v>
      </c>
      <c r="AH113" s="13">
        <f t="shared" ca="1" si="13"/>
        <v>55</v>
      </c>
    </row>
    <row r="114" spans="1:34" x14ac:dyDescent="0.25">
      <c r="A114" s="13" t="s">
        <v>6</v>
      </c>
      <c r="B114" s="13" t="s">
        <v>6</v>
      </c>
      <c r="C114" s="13" t="s">
        <v>3587</v>
      </c>
      <c r="D114" s="13" t="s">
        <v>3588</v>
      </c>
      <c r="E114" s="13" t="s">
        <v>7152</v>
      </c>
      <c r="F114" s="13">
        <v>8</v>
      </c>
      <c r="G114" s="2" t="s">
        <v>3589</v>
      </c>
      <c r="H114" s="13" t="s">
        <v>0</v>
      </c>
      <c r="I114" s="13" t="s">
        <v>158</v>
      </c>
      <c r="J114" s="13" t="s">
        <v>46</v>
      </c>
      <c r="K114" s="112">
        <v>44491</v>
      </c>
      <c r="L114" s="112">
        <v>44501</v>
      </c>
      <c r="P114" s="113"/>
      <c r="Q114" s="13" t="str">
        <f t="shared" si="7"/>
        <v>CALICRD024742AUTOSERVICIONUTRESA</v>
      </c>
      <c r="T114" s="133">
        <f t="shared" si="8"/>
        <v>0</v>
      </c>
      <c r="U114" s="13">
        <f t="shared" si="9"/>
        <v>0</v>
      </c>
      <c r="V114" s="13">
        <f t="shared" si="10"/>
        <v>0</v>
      </c>
      <c r="X114" s="13">
        <v>30000000</v>
      </c>
      <c r="Y114" s="13">
        <v>40000000</v>
      </c>
      <c r="Z114" s="13">
        <v>2000000</v>
      </c>
      <c r="AA114" s="13">
        <v>375000</v>
      </c>
      <c r="AB114" s="13">
        <v>2625000</v>
      </c>
      <c r="AC114" s="13">
        <v>1.8229166666666667</v>
      </c>
      <c r="AD114" s="113">
        <f t="shared" si="11"/>
        <v>44495</v>
      </c>
      <c r="AE114" s="13" t="e">
        <f>IF(AND(AD114&lt;=$AI$4,#REF!&lt;1),1,"")</f>
        <v>#REF!</v>
      </c>
      <c r="AF114" s="113">
        <f t="shared" ca="1" si="12"/>
        <v>44546</v>
      </c>
      <c r="AH114" s="13">
        <f t="shared" ca="1" si="13"/>
        <v>55</v>
      </c>
    </row>
    <row r="115" spans="1:34" x14ac:dyDescent="0.25">
      <c r="A115" s="13" t="s">
        <v>7</v>
      </c>
      <c r="B115" s="13" t="s">
        <v>7</v>
      </c>
      <c r="C115" s="13" t="s">
        <v>3587</v>
      </c>
      <c r="D115" s="13" t="s">
        <v>3588</v>
      </c>
      <c r="E115" s="13" t="s">
        <v>7152</v>
      </c>
      <c r="F115" s="13">
        <v>8</v>
      </c>
      <c r="G115" s="2" t="s">
        <v>3589</v>
      </c>
      <c r="H115" s="13" t="s">
        <v>0</v>
      </c>
      <c r="I115" s="13" t="s">
        <v>158</v>
      </c>
      <c r="J115" s="13" t="s">
        <v>46</v>
      </c>
      <c r="K115" s="112">
        <v>44491</v>
      </c>
      <c r="L115" s="112">
        <v>44501</v>
      </c>
      <c r="P115" s="113"/>
      <c r="Q115" s="13" t="str">
        <f t="shared" si="7"/>
        <v>CARTCRD024742AUTOSERVICIONUTRESA</v>
      </c>
      <c r="S115" s="13">
        <v>8</v>
      </c>
      <c r="T115" s="133">
        <f t="shared" si="8"/>
        <v>0</v>
      </c>
      <c r="U115" s="13">
        <f t="shared" si="9"/>
        <v>-8</v>
      </c>
      <c r="V115" s="13">
        <f t="shared" si="10"/>
        <v>0</v>
      </c>
      <c r="X115" s="13">
        <v>30000000</v>
      </c>
      <c r="Y115" s="13">
        <v>40000000</v>
      </c>
      <c r="Z115" s="13">
        <v>2000000</v>
      </c>
      <c r="AA115" s="13">
        <v>13950</v>
      </c>
      <c r="AB115" s="13">
        <v>55800</v>
      </c>
      <c r="AC115" s="13">
        <v>3.875E-2</v>
      </c>
      <c r="AD115" s="113">
        <f t="shared" si="11"/>
        <v>44495</v>
      </c>
      <c r="AE115" s="13" t="e">
        <f>IF(AND(AD115&lt;=$AI$4,#REF!&lt;1),1,"")</f>
        <v>#REF!</v>
      </c>
      <c r="AF115" s="113">
        <f t="shared" ca="1" si="12"/>
        <v>44546</v>
      </c>
      <c r="AH115" s="13">
        <f t="shared" ca="1" si="13"/>
        <v>55</v>
      </c>
    </row>
    <row r="116" spans="1:34" x14ac:dyDescent="0.25">
      <c r="A116" s="13" t="s">
        <v>8</v>
      </c>
      <c r="B116" s="13" t="s">
        <v>8</v>
      </c>
      <c r="C116" s="13" t="s">
        <v>3587</v>
      </c>
      <c r="D116" s="13" t="s">
        <v>3588</v>
      </c>
      <c r="E116" s="13" t="s">
        <v>7152</v>
      </c>
      <c r="F116" s="13">
        <v>40</v>
      </c>
      <c r="G116" s="2" t="s">
        <v>3589</v>
      </c>
      <c r="H116" s="13" t="s">
        <v>0</v>
      </c>
      <c r="I116" s="13" t="s">
        <v>158</v>
      </c>
      <c r="J116" s="13" t="s">
        <v>46</v>
      </c>
      <c r="K116" s="112">
        <v>44491</v>
      </c>
      <c r="L116" s="112">
        <v>44501</v>
      </c>
      <c r="P116" s="113"/>
      <c r="Q116" s="13" t="str">
        <f t="shared" si="7"/>
        <v>IBA1CRD024742AUTOSERVICIONUTRESA</v>
      </c>
      <c r="T116" s="133">
        <f t="shared" si="8"/>
        <v>0</v>
      </c>
      <c r="U116" s="13">
        <f t="shared" si="9"/>
        <v>0</v>
      </c>
      <c r="V116" s="13">
        <f t="shared" si="10"/>
        <v>0</v>
      </c>
      <c r="X116" s="13">
        <v>30000000</v>
      </c>
      <c r="Y116" s="13">
        <v>40000000</v>
      </c>
      <c r="Z116" s="13">
        <v>2000000</v>
      </c>
      <c r="AA116" s="13">
        <v>13950</v>
      </c>
      <c r="AB116" s="13">
        <v>390600</v>
      </c>
      <c r="AC116" s="13">
        <v>0.27124999999999999</v>
      </c>
      <c r="AD116" s="113">
        <f t="shared" si="11"/>
        <v>44495</v>
      </c>
      <c r="AE116" s="13" t="e">
        <f>IF(AND(AD116&lt;=$AI$4,#REF!&lt;1),1,"")</f>
        <v>#REF!</v>
      </c>
      <c r="AF116" s="113">
        <f t="shared" ca="1" si="12"/>
        <v>44546</v>
      </c>
      <c r="AH116" s="13">
        <f t="shared" ca="1" si="13"/>
        <v>55</v>
      </c>
    </row>
    <row r="117" spans="1:34" x14ac:dyDescent="0.25">
      <c r="A117" s="13" t="s">
        <v>9</v>
      </c>
      <c r="B117" s="13" t="s">
        <v>9</v>
      </c>
      <c r="C117" s="13" t="s">
        <v>3587</v>
      </c>
      <c r="D117" s="13" t="s">
        <v>3588</v>
      </c>
      <c r="E117" s="13" t="s">
        <v>7152</v>
      </c>
      <c r="F117" s="13">
        <v>8</v>
      </c>
      <c r="G117" s="2" t="s">
        <v>3589</v>
      </c>
      <c r="H117" s="13" t="s">
        <v>0</v>
      </c>
      <c r="I117" s="13" t="s">
        <v>158</v>
      </c>
      <c r="J117" s="13" t="s">
        <v>46</v>
      </c>
      <c r="K117" s="112">
        <v>44491</v>
      </c>
      <c r="L117" s="112">
        <v>44501</v>
      </c>
      <c r="P117" s="113"/>
      <c r="Q117" s="13" t="str">
        <f t="shared" si="7"/>
        <v>MEDECRD024742AUTOSERVICIONUTRESA</v>
      </c>
      <c r="T117" s="133">
        <f t="shared" si="8"/>
        <v>0</v>
      </c>
      <c r="U117" s="13">
        <f t="shared" si="9"/>
        <v>0</v>
      </c>
      <c r="V117" s="13">
        <f t="shared" si="10"/>
        <v>0</v>
      </c>
      <c r="X117" s="13">
        <v>30000000</v>
      </c>
      <c r="Y117" s="13">
        <v>40000000</v>
      </c>
      <c r="Z117" s="13">
        <v>2000000</v>
      </c>
      <c r="AA117" s="13">
        <v>13950</v>
      </c>
      <c r="AB117" s="13">
        <v>1548450</v>
      </c>
      <c r="AC117" s="13">
        <v>1.0753124999999999</v>
      </c>
      <c r="AD117" s="113">
        <f t="shared" si="11"/>
        <v>44495</v>
      </c>
      <c r="AE117" s="13" t="e">
        <f>IF(AND(AD117&lt;=$AI$4,#REF!&lt;1),1,"")</f>
        <v>#REF!</v>
      </c>
      <c r="AF117" s="113">
        <f t="shared" ca="1" si="12"/>
        <v>44546</v>
      </c>
      <c r="AH117" s="13">
        <f t="shared" ca="1" si="13"/>
        <v>55</v>
      </c>
    </row>
    <row r="118" spans="1:34" x14ac:dyDescent="0.25">
      <c r="A118" s="13" t="s">
        <v>10</v>
      </c>
      <c r="B118" s="13" t="s">
        <v>10</v>
      </c>
      <c r="C118" s="13" t="s">
        <v>3587</v>
      </c>
      <c r="D118" s="13" t="s">
        <v>3588</v>
      </c>
      <c r="E118" s="13" t="s">
        <v>7152</v>
      </c>
      <c r="F118" s="13">
        <v>12</v>
      </c>
      <c r="G118" s="2" t="s">
        <v>3589</v>
      </c>
      <c r="H118" s="13" t="s">
        <v>0</v>
      </c>
      <c r="I118" s="13" t="s">
        <v>158</v>
      </c>
      <c r="J118" s="13" t="s">
        <v>46</v>
      </c>
      <c r="K118" s="112">
        <v>44491</v>
      </c>
      <c r="L118" s="112">
        <v>44501</v>
      </c>
      <c r="P118" s="113"/>
      <c r="Q118" s="13" t="str">
        <f t="shared" si="7"/>
        <v>PERECRD024742AUTOSERVICIONUTRESA</v>
      </c>
      <c r="T118" s="133">
        <f t="shared" si="8"/>
        <v>0</v>
      </c>
      <c r="U118" s="13">
        <f t="shared" si="9"/>
        <v>0</v>
      </c>
      <c r="V118" s="13">
        <f t="shared" si="10"/>
        <v>0</v>
      </c>
      <c r="X118" s="13">
        <v>30000000</v>
      </c>
      <c r="Y118" s="13">
        <v>40000000</v>
      </c>
      <c r="Z118" s="13">
        <v>2000000</v>
      </c>
      <c r="AA118" s="13">
        <v>13950</v>
      </c>
      <c r="AB118" s="13">
        <v>111600</v>
      </c>
      <c r="AC118" s="13">
        <v>7.7499999999999999E-2</v>
      </c>
      <c r="AD118" s="113">
        <f t="shared" si="11"/>
        <v>44495</v>
      </c>
      <c r="AE118" s="13" t="e">
        <f>IF(AND(AD118&lt;=$AI$4,#REF!&lt;1),1,"")</f>
        <v>#REF!</v>
      </c>
      <c r="AF118" s="113">
        <f t="shared" ca="1" si="12"/>
        <v>44546</v>
      </c>
      <c r="AH118" s="13">
        <f t="shared" ca="1" si="13"/>
        <v>55</v>
      </c>
    </row>
    <row r="119" spans="1:34" x14ac:dyDescent="0.25">
      <c r="A119" s="13" t="s">
        <v>3</v>
      </c>
      <c r="B119" s="13" t="s">
        <v>3</v>
      </c>
      <c r="C119" s="13" t="s">
        <v>3971</v>
      </c>
      <c r="D119" s="13" t="s">
        <v>3972</v>
      </c>
      <c r="E119" s="13" t="s">
        <v>7153</v>
      </c>
      <c r="F119" s="13">
        <v>10</v>
      </c>
      <c r="G119" s="2" t="s">
        <v>3589</v>
      </c>
      <c r="H119" s="13" t="s">
        <v>0</v>
      </c>
      <c r="I119" s="13" t="s">
        <v>158</v>
      </c>
      <c r="J119" s="13" t="s">
        <v>46</v>
      </c>
      <c r="K119" s="112">
        <v>44491</v>
      </c>
      <c r="L119" s="112">
        <v>44501</v>
      </c>
      <c r="P119" s="113"/>
      <c r="Q119" s="13" t="str">
        <f t="shared" si="7"/>
        <v>BARRCRD024835AUTOSERVICIONUTRESA</v>
      </c>
      <c r="T119" s="133">
        <f t="shared" si="8"/>
        <v>0</v>
      </c>
      <c r="U119" s="13">
        <f t="shared" si="9"/>
        <v>0</v>
      </c>
      <c r="V119" s="13">
        <f t="shared" si="10"/>
        <v>0</v>
      </c>
      <c r="X119" s="13">
        <v>99000000</v>
      </c>
      <c r="Y119" s="13">
        <v>14000000</v>
      </c>
      <c r="Z119" s="13">
        <v>1000000</v>
      </c>
      <c r="AA119" s="13">
        <v>13950</v>
      </c>
      <c r="AB119" s="13">
        <v>474300</v>
      </c>
      <c r="AC119" s="13">
        <v>0.32937499999999997</v>
      </c>
      <c r="AD119" s="113">
        <f t="shared" si="11"/>
        <v>44495</v>
      </c>
      <c r="AE119" s="13" t="e">
        <f>IF(AND(AD119&lt;=$AI$4,#REF!&lt;1),1,"")</f>
        <v>#REF!</v>
      </c>
      <c r="AF119" s="113">
        <f t="shared" ca="1" si="12"/>
        <v>44546</v>
      </c>
      <c r="AH119" s="13">
        <f t="shared" ca="1" si="13"/>
        <v>55</v>
      </c>
    </row>
    <row r="120" spans="1:34" x14ac:dyDescent="0.25">
      <c r="A120" s="13" t="s">
        <v>4</v>
      </c>
      <c r="B120" s="13" t="s">
        <v>4</v>
      </c>
      <c r="C120" s="13" t="s">
        <v>3971</v>
      </c>
      <c r="D120" s="13" t="s">
        <v>3972</v>
      </c>
      <c r="E120" s="13" t="s">
        <v>7153</v>
      </c>
      <c r="F120" s="13">
        <v>80</v>
      </c>
      <c r="G120" s="2" t="s">
        <v>3589</v>
      </c>
      <c r="H120" s="13" t="s">
        <v>0</v>
      </c>
      <c r="I120" s="13" t="s">
        <v>158</v>
      </c>
      <c r="J120" s="13" t="s">
        <v>46</v>
      </c>
      <c r="K120" s="112">
        <v>44491</v>
      </c>
      <c r="L120" s="112">
        <v>44501</v>
      </c>
      <c r="P120" s="113"/>
      <c r="Q120" s="13" t="str">
        <f t="shared" si="7"/>
        <v>BGTACRD024835AUTOSERVICIONUTRESA</v>
      </c>
      <c r="S120" s="13">
        <v>80</v>
      </c>
      <c r="T120" s="133">
        <f t="shared" si="8"/>
        <v>0</v>
      </c>
      <c r="U120" s="13">
        <f t="shared" si="9"/>
        <v>-80</v>
      </c>
      <c r="V120" s="13">
        <f t="shared" si="10"/>
        <v>0</v>
      </c>
      <c r="X120" s="13">
        <v>99000000</v>
      </c>
      <c r="Y120" s="13">
        <v>14000000</v>
      </c>
      <c r="Z120" s="13">
        <v>1000000</v>
      </c>
      <c r="AA120" s="13">
        <v>13950</v>
      </c>
      <c r="AB120" s="13">
        <v>195300</v>
      </c>
      <c r="AC120" s="13">
        <v>0.135625</v>
      </c>
      <c r="AD120" s="113">
        <f t="shared" si="11"/>
        <v>44495</v>
      </c>
      <c r="AE120" s="13" t="e">
        <f>IF(AND(AD120&lt;=$AI$4,#REF!&lt;1),1,"")</f>
        <v>#REF!</v>
      </c>
      <c r="AF120" s="113">
        <f t="shared" ca="1" si="12"/>
        <v>44546</v>
      </c>
      <c r="AH120" s="13">
        <f t="shared" ca="1" si="13"/>
        <v>55</v>
      </c>
    </row>
    <row r="121" spans="1:34" x14ac:dyDescent="0.25">
      <c r="A121" s="13" t="s">
        <v>7137</v>
      </c>
      <c r="B121" s="13" t="s">
        <v>4</v>
      </c>
      <c r="C121" s="13" t="s">
        <v>3971</v>
      </c>
      <c r="D121" s="13" t="s">
        <v>3972</v>
      </c>
      <c r="E121" s="13" t="s">
        <v>7153</v>
      </c>
      <c r="F121" s="13">
        <v>30</v>
      </c>
      <c r="G121" s="2" t="s">
        <v>3589</v>
      </c>
      <c r="H121" s="13" t="s">
        <v>0</v>
      </c>
      <c r="I121" s="13" t="s">
        <v>167</v>
      </c>
      <c r="J121" s="13" t="s">
        <v>46</v>
      </c>
      <c r="K121" s="112">
        <v>44491</v>
      </c>
      <c r="L121" s="112">
        <v>44501</v>
      </c>
      <c r="P121" s="113"/>
      <c r="Q121" s="13" t="str">
        <f t="shared" si="7"/>
        <v>BGTACRD024835AUTOSERVICIOALTILLANO</v>
      </c>
      <c r="S121" s="13">
        <v>30</v>
      </c>
      <c r="T121" s="133">
        <f t="shared" si="8"/>
        <v>0</v>
      </c>
      <c r="U121" s="13">
        <f t="shared" si="9"/>
        <v>-30</v>
      </c>
      <c r="V121" s="13">
        <f t="shared" si="10"/>
        <v>0</v>
      </c>
      <c r="X121" s="13">
        <v>99000000</v>
      </c>
      <c r="Y121" s="13">
        <v>14000000</v>
      </c>
      <c r="Z121" s="13">
        <v>1000000</v>
      </c>
      <c r="AA121" s="13">
        <v>13950</v>
      </c>
      <c r="AB121" s="13">
        <v>27900</v>
      </c>
      <c r="AC121" s="13">
        <v>1.9375E-2</v>
      </c>
      <c r="AD121" s="113">
        <f t="shared" si="11"/>
        <v>44495</v>
      </c>
      <c r="AE121" s="13" t="e">
        <f>IF(AND(AD121&lt;=$AI$4,#REF!&lt;1),1,"")</f>
        <v>#REF!</v>
      </c>
      <c r="AF121" s="113">
        <f t="shared" ca="1" si="12"/>
        <v>44546</v>
      </c>
      <c r="AH121" s="13">
        <f t="shared" ca="1" si="13"/>
        <v>55</v>
      </c>
    </row>
    <row r="122" spans="1:34" x14ac:dyDescent="0.25">
      <c r="A122" s="13" t="s">
        <v>209</v>
      </c>
      <c r="B122" s="13" t="s">
        <v>209</v>
      </c>
      <c r="C122" s="13" t="s">
        <v>3971</v>
      </c>
      <c r="D122" s="13" t="s">
        <v>3972</v>
      </c>
      <c r="E122" s="13" t="s">
        <v>7153</v>
      </c>
      <c r="F122" s="13">
        <v>20</v>
      </c>
      <c r="G122" s="2" t="s">
        <v>3589</v>
      </c>
      <c r="H122" s="13" t="s">
        <v>0</v>
      </c>
      <c r="I122" s="13" t="s">
        <v>158</v>
      </c>
      <c r="J122" s="13" t="s">
        <v>46</v>
      </c>
      <c r="K122" s="112">
        <v>44491</v>
      </c>
      <c r="L122" s="112">
        <v>44501</v>
      </c>
      <c r="P122" s="113"/>
      <c r="Q122" s="13" t="str">
        <f t="shared" si="7"/>
        <v>DUITCRD024835AUTOSERVICIONUTRESA</v>
      </c>
      <c r="T122" s="133">
        <f t="shared" si="8"/>
        <v>0</v>
      </c>
      <c r="U122" s="13">
        <f t="shared" si="9"/>
        <v>0</v>
      </c>
      <c r="V122" s="13">
        <f t="shared" si="10"/>
        <v>0</v>
      </c>
      <c r="X122" s="13">
        <v>99000000</v>
      </c>
      <c r="Y122" s="13">
        <v>14000000</v>
      </c>
      <c r="Z122" s="13">
        <v>1000000</v>
      </c>
      <c r="AA122" s="13">
        <v>13950</v>
      </c>
      <c r="AB122" s="13">
        <v>237150</v>
      </c>
      <c r="AC122" s="13">
        <v>0.16468749999999999</v>
      </c>
      <c r="AD122" s="113">
        <f t="shared" si="11"/>
        <v>44495</v>
      </c>
      <c r="AE122" s="13" t="e">
        <f>IF(AND(AD122&lt;=$AI$4,#REF!&lt;1),1,"")</f>
        <v>#REF!</v>
      </c>
      <c r="AF122" s="113">
        <f t="shared" ca="1" si="12"/>
        <v>44546</v>
      </c>
      <c r="AH122" s="13">
        <f t="shared" ca="1" si="13"/>
        <v>55</v>
      </c>
    </row>
    <row r="123" spans="1:34" x14ac:dyDescent="0.25">
      <c r="A123" s="13" t="s">
        <v>210</v>
      </c>
      <c r="B123" s="13" t="s">
        <v>210</v>
      </c>
      <c r="C123" s="13" t="s">
        <v>3971</v>
      </c>
      <c r="D123" s="13" t="s">
        <v>3972</v>
      </c>
      <c r="E123" s="13" t="s">
        <v>7153</v>
      </c>
      <c r="F123" s="13">
        <v>10</v>
      </c>
      <c r="G123" s="2" t="s">
        <v>3589</v>
      </c>
      <c r="H123" s="13" t="s">
        <v>0</v>
      </c>
      <c r="I123" s="13" t="s">
        <v>158</v>
      </c>
      <c r="J123" s="13" t="s">
        <v>46</v>
      </c>
      <c r="K123" s="112">
        <v>44491</v>
      </c>
      <c r="L123" s="112">
        <v>44501</v>
      </c>
      <c r="P123" s="113"/>
      <c r="Q123" s="13" t="str">
        <f t="shared" si="7"/>
        <v>VILACRD024835AUTOSERVICIONUTRESA</v>
      </c>
      <c r="T123" s="133">
        <f t="shared" si="8"/>
        <v>0</v>
      </c>
      <c r="U123" s="13">
        <f t="shared" si="9"/>
        <v>0</v>
      </c>
      <c r="V123" s="13">
        <f t="shared" si="10"/>
        <v>0</v>
      </c>
      <c r="X123" s="13">
        <v>99000000</v>
      </c>
      <c r="Y123" s="13">
        <v>14000000</v>
      </c>
      <c r="Z123" s="13">
        <v>1000000</v>
      </c>
      <c r="AA123" s="13">
        <v>13950</v>
      </c>
      <c r="AB123" s="13">
        <v>292950</v>
      </c>
      <c r="AC123" s="13">
        <v>0.20343749999999999</v>
      </c>
      <c r="AD123" s="113">
        <f t="shared" si="11"/>
        <v>44495</v>
      </c>
      <c r="AE123" s="13" t="e">
        <f>IF(AND(AD123&lt;=$AI$4,#REF!&lt;1),1,"")</f>
        <v>#REF!</v>
      </c>
      <c r="AF123" s="113">
        <f t="shared" ca="1" si="12"/>
        <v>44546</v>
      </c>
      <c r="AH123" s="13">
        <f t="shared" ca="1" si="13"/>
        <v>55</v>
      </c>
    </row>
    <row r="124" spans="1:34" x14ac:dyDescent="0.25">
      <c r="A124" s="13" t="s">
        <v>5</v>
      </c>
      <c r="B124" s="13" t="s">
        <v>5</v>
      </c>
      <c r="C124" s="13" t="s">
        <v>3971</v>
      </c>
      <c r="D124" s="13" t="s">
        <v>3972</v>
      </c>
      <c r="E124" s="13" t="s">
        <v>7153</v>
      </c>
      <c r="F124" s="13">
        <v>40</v>
      </c>
      <c r="G124" s="2" t="s">
        <v>3589</v>
      </c>
      <c r="H124" s="13" t="s">
        <v>0</v>
      </c>
      <c r="I124" s="13" t="s">
        <v>158</v>
      </c>
      <c r="J124" s="13" t="s">
        <v>46</v>
      </c>
      <c r="K124" s="112">
        <v>44491</v>
      </c>
      <c r="L124" s="112">
        <v>44501</v>
      </c>
      <c r="P124" s="113"/>
      <c r="Q124" s="13" t="str">
        <f t="shared" si="7"/>
        <v>BUCACRD024835AUTOSERVICIONUTRESA</v>
      </c>
      <c r="T124" s="133">
        <f t="shared" si="8"/>
        <v>0</v>
      </c>
      <c r="U124" s="13">
        <f t="shared" si="9"/>
        <v>0</v>
      </c>
      <c r="V124" s="13">
        <f t="shared" si="10"/>
        <v>0</v>
      </c>
      <c r="X124" s="13">
        <v>99000000</v>
      </c>
      <c r="Y124" s="13">
        <v>14000000</v>
      </c>
      <c r="Z124" s="13">
        <v>1000000</v>
      </c>
      <c r="AA124" s="13">
        <v>24800</v>
      </c>
      <c r="AB124" s="13">
        <v>446400</v>
      </c>
      <c r="AC124" s="13">
        <v>0.31</v>
      </c>
      <c r="AD124" s="113">
        <f t="shared" si="11"/>
        <v>44495</v>
      </c>
      <c r="AE124" s="13" t="e">
        <f>IF(AND(AD124&lt;=$AI$4,#REF!&lt;1),1,"")</f>
        <v>#REF!</v>
      </c>
      <c r="AF124" s="113">
        <f t="shared" ca="1" si="12"/>
        <v>44546</v>
      </c>
      <c r="AH124" s="13">
        <f t="shared" ca="1" si="13"/>
        <v>55</v>
      </c>
    </row>
    <row r="125" spans="1:34" x14ac:dyDescent="0.25">
      <c r="A125" s="13" t="s">
        <v>6</v>
      </c>
      <c r="B125" s="13" t="s">
        <v>6</v>
      </c>
      <c r="C125" s="13" t="s">
        <v>3971</v>
      </c>
      <c r="D125" s="13" t="s">
        <v>3972</v>
      </c>
      <c r="E125" s="13" t="s">
        <v>7153</v>
      </c>
      <c r="F125" s="13">
        <v>30</v>
      </c>
      <c r="G125" s="2" t="s">
        <v>3589</v>
      </c>
      <c r="H125" s="13" t="s">
        <v>0</v>
      </c>
      <c r="I125" s="13" t="s">
        <v>158</v>
      </c>
      <c r="J125" s="13" t="s">
        <v>46</v>
      </c>
      <c r="K125" s="112">
        <v>44491</v>
      </c>
      <c r="L125" s="112">
        <v>44501</v>
      </c>
      <c r="P125" s="113"/>
      <c r="Q125" s="13" t="str">
        <f t="shared" si="7"/>
        <v>CALICRD024835AUTOSERVICIONUTRESA</v>
      </c>
      <c r="S125" s="13">
        <v>30</v>
      </c>
      <c r="T125" s="133">
        <f t="shared" si="8"/>
        <v>0</v>
      </c>
      <c r="U125" s="13">
        <f t="shared" si="9"/>
        <v>-30</v>
      </c>
      <c r="V125" s="13">
        <f t="shared" si="10"/>
        <v>0</v>
      </c>
      <c r="X125" s="13">
        <v>99000000</v>
      </c>
      <c r="Y125" s="13">
        <v>14000000</v>
      </c>
      <c r="Z125" s="13">
        <v>1000000</v>
      </c>
      <c r="AA125" s="13">
        <v>24800</v>
      </c>
      <c r="AB125" s="13">
        <v>49600</v>
      </c>
      <c r="AC125" s="13">
        <v>3.4444444444444444E-2</v>
      </c>
      <c r="AD125" s="113">
        <f t="shared" si="11"/>
        <v>44495</v>
      </c>
      <c r="AE125" s="13" t="e">
        <f>IF(AND(AD125&lt;=$AI$4,#REF!&lt;1),1,"")</f>
        <v>#REF!</v>
      </c>
      <c r="AF125" s="113">
        <f t="shared" ca="1" si="12"/>
        <v>44546</v>
      </c>
      <c r="AH125" s="13">
        <f t="shared" ca="1" si="13"/>
        <v>55</v>
      </c>
    </row>
    <row r="126" spans="1:34" x14ac:dyDescent="0.25">
      <c r="A126" s="13" t="s">
        <v>7</v>
      </c>
      <c r="B126" s="13" t="s">
        <v>7</v>
      </c>
      <c r="C126" s="13" t="s">
        <v>3971</v>
      </c>
      <c r="D126" s="13" t="s">
        <v>3972</v>
      </c>
      <c r="E126" s="13" t="s">
        <v>7153</v>
      </c>
      <c r="F126" s="13">
        <v>10</v>
      </c>
      <c r="G126" s="2" t="s">
        <v>3589</v>
      </c>
      <c r="H126" s="13" t="s">
        <v>0</v>
      </c>
      <c r="I126" s="13" t="s">
        <v>158</v>
      </c>
      <c r="J126" s="13" t="s">
        <v>46</v>
      </c>
      <c r="K126" s="112">
        <v>44491</v>
      </c>
      <c r="L126" s="112">
        <v>44501</v>
      </c>
      <c r="P126" s="113"/>
      <c r="Q126" s="13" t="str">
        <f t="shared" si="7"/>
        <v>CARTCRD024835AUTOSERVICIONUTRESA</v>
      </c>
      <c r="T126" s="133">
        <f t="shared" si="8"/>
        <v>0</v>
      </c>
      <c r="U126" s="13">
        <f t="shared" si="9"/>
        <v>0</v>
      </c>
      <c r="V126" s="13">
        <f t="shared" si="10"/>
        <v>0</v>
      </c>
      <c r="X126" s="13">
        <v>99000000</v>
      </c>
      <c r="Y126" s="13">
        <v>14000000</v>
      </c>
      <c r="Z126" s="13">
        <v>1000000</v>
      </c>
      <c r="AA126" s="13">
        <v>24800</v>
      </c>
      <c r="AB126" s="13">
        <v>496000</v>
      </c>
      <c r="AC126" s="13">
        <v>0.34444444444444444</v>
      </c>
      <c r="AD126" s="113">
        <f t="shared" si="11"/>
        <v>44495</v>
      </c>
      <c r="AE126" s="13" t="e">
        <f>IF(AND(AD126&lt;=$AI$4,#REF!&lt;1),1,"")</f>
        <v>#REF!</v>
      </c>
      <c r="AF126" s="113">
        <f t="shared" ca="1" si="12"/>
        <v>44546</v>
      </c>
      <c r="AH126" s="13">
        <f t="shared" ca="1" si="13"/>
        <v>55</v>
      </c>
    </row>
    <row r="127" spans="1:34" x14ac:dyDescent="0.25">
      <c r="A127" s="13" t="s">
        <v>8</v>
      </c>
      <c r="B127" s="13" t="s">
        <v>8</v>
      </c>
      <c r="C127" s="13" t="s">
        <v>3971</v>
      </c>
      <c r="D127" s="13" t="s">
        <v>3972</v>
      </c>
      <c r="E127" s="13" t="s">
        <v>7153</v>
      </c>
      <c r="F127" s="13">
        <v>40</v>
      </c>
      <c r="G127" s="2" t="s">
        <v>3589</v>
      </c>
      <c r="H127" s="13" t="s">
        <v>0</v>
      </c>
      <c r="I127" s="13" t="s">
        <v>158</v>
      </c>
      <c r="J127" s="13" t="s">
        <v>46</v>
      </c>
      <c r="K127" s="112">
        <v>44491</v>
      </c>
      <c r="L127" s="112">
        <v>44501</v>
      </c>
      <c r="P127" s="113"/>
      <c r="Q127" s="13" t="str">
        <f t="shared" si="7"/>
        <v>IBA1CRD024835AUTOSERVICIONUTRESA</v>
      </c>
      <c r="S127" s="13">
        <v>2</v>
      </c>
      <c r="T127" s="133">
        <f t="shared" si="8"/>
        <v>0</v>
      </c>
      <c r="U127" s="13">
        <f t="shared" si="9"/>
        <v>-2</v>
      </c>
      <c r="V127" s="13">
        <f t="shared" si="10"/>
        <v>0</v>
      </c>
      <c r="X127" s="13">
        <v>99000000</v>
      </c>
      <c r="Y127" s="13">
        <v>14000000</v>
      </c>
      <c r="Z127" s="13">
        <v>1000000</v>
      </c>
      <c r="AA127" s="13">
        <v>24800</v>
      </c>
      <c r="AB127" s="13">
        <v>49600</v>
      </c>
      <c r="AC127" s="13">
        <v>3.4444444444444444E-2</v>
      </c>
      <c r="AD127" s="113">
        <f t="shared" si="11"/>
        <v>44495</v>
      </c>
      <c r="AE127" s="13" t="e">
        <f>IF(AND(AD127&lt;=$AI$4,#REF!&lt;1),1,"")</f>
        <v>#REF!</v>
      </c>
      <c r="AF127" s="113">
        <f t="shared" ca="1" si="12"/>
        <v>44546</v>
      </c>
      <c r="AH127" s="13">
        <f t="shared" ca="1" si="13"/>
        <v>55</v>
      </c>
    </row>
    <row r="128" spans="1:34" x14ac:dyDescent="0.25">
      <c r="A128" s="13" t="s">
        <v>9</v>
      </c>
      <c r="B128" s="13" t="s">
        <v>9</v>
      </c>
      <c r="C128" s="13" t="s">
        <v>3971</v>
      </c>
      <c r="D128" s="13" t="s">
        <v>3972</v>
      </c>
      <c r="E128" s="13" t="s">
        <v>7153</v>
      </c>
      <c r="F128" s="13">
        <v>30</v>
      </c>
      <c r="G128" s="2" t="s">
        <v>3589</v>
      </c>
      <c r="H128" s="13" t="s">
        <v>0</v>
      </c>
      <c r="I128" s="13" t="s">
        <v>158</v>
      </c>
      <c r="J128" s="13" t="s">
        <v>46</v>
      </c>
      <c r="K128" s="112">
        <v>44491</v>
      </c>
      <c r="L128" s="112">
        <v>44501</v>
      </c>
      <c r="P128" s="113"/>
      <c r="Q128" s="13" t="str">
        <f t="shared" si="7"/>
        <v>MEDECRD024835AUTOSERVICIONUTRESA</v>
      </c>
      <c r="S128" s="13">
        <v>30</v>
      </c>
      <c r="T128" s="133">
        <f t="shared" si="8"/>
        <v>0</v>
      </c>
      <c r="U128" s="13">
        <f t="shared" si="9"/>
        <v>-30</v>
      </c>
      <c r="V128" s="13">
        <f t="shared" si="10"/>
        <v>0</v>
      </c>
      <c r="X128" s="13">
        <v>99000000</v>
      </c>
      <c r="Y128" s="13">
        <v>14000000</v>
      </c>
      <c r="Z128" s="13">
        <v>1000000</v>
      </c>
      <c r="AA128" s="13">
        <v>24800</v>
      </c>
      <c r="AB128" s="13">
        <v>49600</v>
      </c>
      <c r="AC128" s="13">
        <v>3.4444444444444444E-2</v>
      </c>
      <c r="AD128" s="113">
        <f t="shared" si="11"/>
        <v>44495</v>
      </c>
      <c r="AE128" s="13" t="e">
        <f>IF(AND(AD128&lt;=$AI$4,#REF!&lt;1),1,"")</f>
        <v>#REF!</v>
      </c>
      <c r="AF128" s="113">
        <f t="shared" ca="1" si="12"/>
        <v>44546</v>
      </c>
      <c r="AH128" s="13">
        <f t="shared" ca="1" si="13"/>
        <v>55</v>
      </c>
    </row>
    <row r="129" spans="1:34" x14ac:dyDescent="0.25">
      <c r="A129" s="13" t="s">
        <v>10</v>
      </c>
      <c r="B129" s="13" t="s">
        <v>10</v>
      </c>
      <c r="C129" s="13" t="s">
        <v>3971</v>
      </c>
      <c r="D129" s="13" t="s">
        <v>3972</v>
      </c>
      <c r="E129" s="13" t="s">
        <v>7153</v>
      </c>
      <c r="F129" s="13">
        <v>60</v>
      </c>
      <c r="G129" s="2" t="s">
        <v>3589</v>
      </c>
      <c r="H129" s="13" t="s">
        <v>0</v>
      </c>
      <c r="I129" s="13" t="s">
        <v>158</v>
      </c>
      <c r="J129" s="13" t="s">
        <v>46</v>
      </c>
      <c r="K129" s="112">
        <v>44491</v>
      </c>
      <c r="L129" s="112">
        <v>44501</v>
      </c>
      <c r="P129" s="113"/>
      <c r="Q129" s="13" t="str">
        <f t="shared" si="7"/>
        <v>PERECRD024835AUTOSERVICIONUTRESA</v>
      </c>
      <c r="S129" s="13">
        <v>60</v>
      </c>
      <c r="T129" s="133">
        <f t="shared" si="8"/>
        <v>0</v>
      </c>
      <c r="U129" s="13">
        <f t="shared" si="9"/>
        <v>-60</v>
      </c>
      <c r="V129" s="13">
        <f t="shared" si="10"/>
        <v>0</v>
      </c>
      <c r="X129" s="13">
        <v>99000000</v>
      </c>
      <c r="Y129" s="13">
        <v>14000000</v>
      </c>
      <c r="Z129" s="13">
        <v>1000000</v>
      </c>
      <c r="AA129" s="13">
        <v>24800</v>
      </c>
      <c r="AB129" s="13">
        <v>49600</v>
      </c>
      <c r="AC129" s="13">
        <v>3.4444444444444444E-2</v>
      </c>
      <c r="AD129" s="113">
        <f t="shared" si="11"/>
        <v>44495</v>
      </c>
      <c r="AE129" s="13" t="e">
        <f>IF(AND(AD129&lt;=$AI$4,#REF!&lt;1),1,"")</f>
        <v>#REF!</v>
      </c>
      <c r="AF129" s="113">
        <f t="shared" ca="1" si="12"/>
        <v>44546</v>
      </c>
      <c r="AH129" s="13">
        <f t="shared" ca="1" si="13"/>
        <v>55</v>
      </c>
    </row>
    <row r="130" spans="1:34" x14ac:dyDescent="0.25">
      <c r="A130" s="13" t="s">
        <v>3</v>
      </c>
      <c r="B130" s="13" t="s">
        <v>3</v>
      </c>
      <c r="C130" s="13" t="s">
        <v>3973</v>
      </c>
      <c r="D130" s="13" t="s">
        <v>3974</v>
      </c>
      <c r="E130" s="13" t="s">
        <v>7153</v>
      </c>
      <c r="F130" s="13">
        <v>20</v>
      </c>
      <c r="G130" s="2" t="s">
        <v>3589</v>
      </c>
      <c r="H130" s="13" t="s">
        <v>0</v>
      </c>
      <c r="I130" s="13" t="s">
        <v>158</v>
      </c>
      <c r="J130" s="13" t="s">
        <v>46</v>
      </c>
      <c r="K130" s="112">
        <v>44491</v>
      </c>
      <c r="L130" s="112">
        <v>44501</v>
      </c>
      <c r="P130" s="113"/>
      <c r="Q130" s="13" t="str">
        <f t="shared" si="7"/>
        <v>BARRCRD024836AUTOSERVICIONUTRESA</v>
      </c>
      <c r="S130" s="13">
        <v>9</v>
      </c>
      <c r="T130" s="133">
        <f t="shared" si="8"/>
        <v>0</v>
      </c>
      <c r="U130" s="13">
        <f t="shared" si="9"/>
        <v>-9</v>
      </c>
      <c r="V130" s="13">
        <f t="shared" si="10"/>
        <v>0</v>
      </c>
      <c r="X130" s="13">
        <v>99000000</v>
      </c>
      <c r="Y130" s="13">
        <v>14000000</v>
      </c>
      <c r="Z130" s="13">
        <v>1000000</v>
      </c>
      <c r="AA130" s="13">
        <v>24800</v>
      </c>
      <c r="AB130" s="13">
        <v>396800</v>
      </c>
      <c r="AC130" s="13">
        <v>0.27555555555555555</v>
      </c>
      <c r="AD130" s="113">
        <f t="shared" si="11"/>
        <v>44495</v>
      </c>
      <c r="AE130" s="13" t="e">
        <f>IF(AND(AD130&lt;=$AI$4,#REF!&lt;1),1,"")</f>
        <v>#REF!</v>
      </c>
      <c r="AF130" s="113">
        <f t="shared" ca="1" si="12"/>
        <v>44546</v>
      </c>
      <c r="AH130" s="13">
        <f t="shared" ca="1" si="13"/>
        <v>55</v>
      </c>
    </row>
    <row r="131" spans="1:34" x14ac:dyDescent="0.25">
      <c r="A131" s="13" t="s">
        <v>4</v>
      </c>
      <c r="B131" s="13" t="s">
        <v>4</v>
      </c>
      <c r="C131" s="13" t="s">
        <v>3973</v>
      </c>
      <c r="D131" s="13" t="s">
        <v>3974</v>
      </c>
      <c r="E131" s="13" t="s">
        <v>7153</v>
      </c>
      <c r="F131" s="13">
        <v>150</v>
      </c>
      <c r="G131" s="2" t="s">
        <v>3589</v>
      </c>
      <c r="H131" s="13" t="s">
        <v>0</v>
      </c>
      <c r="I131" s="13" t="s">
        <v>158</v>
      </c>
      <c r="J131" s="13" t="s">
        <v>46</v>
      </c>
      <c r="K131" s="112">
        <v>44491</v>
      </c>
      <c r="L131" s="112">
        <v>44501</v>
      </c>
      <c r="P131" s="113"/>
      <c r="Q131" s="13" t="str">
        <f t="shared" ref="Q131:Q194" si="14">+CONCATENATE(B131,C131,H131,I131)</f>
        <v>BGTACRD024836AUTOSERVICIONUTRESA</v>
      </c>
      <c r="S131" s="13">
        <v>150</v>
      </c>
      <c r="T131" s="133">
        <f t="shared" ref="T131:T194" si="15">IFERROR(R131/F131,0)</f>
        <v>0</v>
      </c>
      <c r="U131" s="13">
        <f t="shared" ref="U131:U194" si="16">R131-S131</f>
        <v>-150</v>
      </c>
      <c r="V131" s="13">
        <f t="shared" ref="V131:V194" si="17">IFERROR(U131/R131,0)</f>
        <v>0</v>
      </c>
      <c r="X131" s="13">
        <v>99000000</v>
      </c>
      <c r="Y131" s="13">
        <v>14000000</v>
      </c>
      <c r="Z131" s="13">
        <v>1000000</v>
      </c>
      <c r="AA131" s="13">
        <v>24800</v>
      </c>
      <c r="AB131" s="13">
        <v>24800</v>
      </c>
      <c r="AC131" s="13">
        <v>1.7222222222222222E-2</v>
      </c>
      <c r="AD131" s="113">
        <f t="shared" ref="AD131:AD194" si="18">K131+4</f>
        <v>44495</v>
      </c>
      <c r="AE131" s="13" t="e">
        <f>IF(AND(AD131&lt;=$AI$4,#REF!&lt;1),1,"")</f>
        <v>#REF!</v>
      </c>
      <c r="AF131" s="113">
        <f t="shared" ref="AF131:AF194" ca="1" si="19">TODAY()</f>
        <v>44546</v>
      </c>
      <c r="AH131" s="13">
        <f t="shared" ref="AH131:AH194" ca="1" si="20">AF131-K131</f>
        <v>55</v>
      </c>
    </row>
    <row r="132" spans="1:34" x14ac:dyDescent="0.25">
      <c r="A132" s="13" t="s">
        <v>7137</v>
      </c>
      <c r="B132" s="13" t="s">
        <v>4</v>
      </c>
      <c r="C132" s="13" t="s">
        <v>3973</v>
      </c>
      <c r="D132" s="13" t="s">
        <v>3974</v>
      </c>
      <c r="E132" s="13" t="s">
        <v>7153</v>
      </c>
      <c r="F132" s="13">
        <v>30</v>
      </c>
      <c r="G132" s="2" t="s">
        <v>3589</v>
      </c>
      <c r="H132" s="13" t="s">
        <v>0</v>
      </c>
      <c r="I132" s="13" t="s">
        <v>167</v>
      </c>
      <c r="J132" s="13" t="s">
        <v>46</v>
      </c>
      <c r="K132" s="112">
        <v>44491</v>
      </c>
      <c r="L132" s="112">
        <v>44501</v>
      </c>
      <c r="P132" s="113"/>
      <c r="Q132" s="13" t="str">
        <f t="shared" si="14"/>
        <v>BGTACRD024836AUTOSERVICIOALTILLANO</v>
      </c>
      <c r="S132" s="13">
        <v>30</v>
      </c>
      <c r="T132" s="133">
        <f t="shared" si="15"/>
        <v>0</v>
      </c>
      <c r="U132" s="13">
        <f t="shared" si="16"/>
        <v>-30</v>
      </c>
      <c r="V132" s="13">
        <f t="shared" si="17"/>
        <v>0</v>
      </c>
      <c r="X132" s="13">
        <v>99000000</v>
      </c>
      <c r="Y132" s="13">
        <v>14000000</v>
      </c>
      <c r="Z132" s="13">
        <v>1000000</v>
      </c>
      <c r="AA132" s="13">
        <v>24800</v>
      </c>
      <c r="AB132" s="13">
        <v>24800</v>
      </c>
      <c r="AC132" s="13">
        <v>1.7222222222222222E-2</v>
      </c>
      <c r="AD132" s="113">
        <f t="shared" si="18"/>
        <v>44495</v>
      </c>
      <c r="AE132" s="13" t="e">
        <f>IF(AND(AD132&lt;=$AI$4,#REF!&lt;1),1,"")</f>
        <v>#REF!</v>
      </c>
      <c r="AF132" s="113">
        <f t="shared" ca="1" si="19"/>
        <v>44546</v>
      </c>
      <c r="AH132" s="13">
        <f t="shared" ca="1" si="20"/>
        <v>55</v>
      </c>
    </row>
    <row r="133" spans="1:34" x14ac:dyDescent="0.25">
      <c r="A133" s="13" t="s">
        <v>209</v>
      </c>
      <c r="B133" s="13" t="s">
        <v>209</v>
      </c>
      <c r="C133" s="13" t="s">
        <v>3973</v>
      </c>
      <c r="D133" s="13" t="s">
        <v>3974</v>
      </c>
      <c r="E133" s="13" t="s">
        <v>7153</v>
      </c>
      <c r="F133" s="13">
        <v>20</v>
      </c>
      <c r="G133" s="2" t="s">
        <v>3589</v>
      </c>
      <c r="H133" s="13" t="s">
        <v>0</v>
      </c>
      <c r="I133" s="13" t="s">
        <v>158</v>
      </c>
      <c r="J133" s="13" t="s">
        <v>46</v>
      </c>
      <c r="K133" s="112">
        <v>44491</v>
      </c>
      <c r="L133" s="112">
        <v>44501</v>
      </c>
      <c r="P133" s="113"/>
      <c r="Q133" s="13" t="str">
        <f t="shared" si="14"/>
        <v>DUITCRD024836AUTOSERVICIONUTRESA</v>
      </c>
      <c r="T133" s="133">
        <f t="shared" si="15"/>
        <v>0</v>
      </c>
      <c r="U133" s="13">
        <f t="shared" si="16"/>
        <v>0</v>
      </c>
      <c r="V133" s="13">
        <f t="shared" si="17"/>
        <v>0</v>
      </c>
      <c r="X133" s="13">
        <v>99000000</v>
      </c>
      <c r="Y133" s="13">
        <v>14000000</v>
      </c>
      <c r="Z133" s="13">
        <v>1000000</v>
      </c>
      <c r="AA133" s="13">
        <v>24800</v>
      </c>
      <c r="AB133" s="13">
        <v>24800</v>
      </c>
      <c r="AC133" s="13">
        <v>1.7222222222222222E-2</v>
      </c>
      <c r="AD133" s="113">
        <f t="shared" si="18"/>
        <v>44495</v>
      </c>
      <c r="AE133" s="13" t="e">
        <f>IF(AND(AD133&lt;=$AI$4,#REF!&lt;1),1,"")</f>
        <v>#REF!</v>
      </c>
      <c r="AF133" s="113">
        <f t="shared" ca="1" si="19"/>
        <v>44546</v>
      </c>
      <c r="AH133" s="13">
        <f t="shared" ca="1" si="20"/>
        <v>55</v>
      </c>
    </row>
    <row r="134" spans="1:34" x14ac:dyDescent="0.25">
      <c r="A134" s="13" t="s">
        <v>210</v>
      </c>
      <c r="B134" s="13" t="s">
        <v>210</v>
      </c>
      <c r="C134" s="13" t="s">
        <v>3973</v>
      </c>
      <c r="D134" s="13" t="s">
        <v>3974</v>
      </c>
      <c r="E134" s="13" t="s">
        <v>7153</v>
      </c>
      <c r="F134" s="13">
        <v>10</v>
      </c>
      <c r="G134" s="2" t="s">
        <v>3589</v>
      </c>
      <c r="H134" s="13" t="s">
        <v>0</v>
      </c>
      <c r="I134" s="13" t="s">
        <v>158</v>
      </c>
      <c r="J134" s="13" t="s">
        <v>46</v>
      </c>
      <c r="K134" s="112">
        <v>44491</v>
      </c>
      <c r="L134" s="112">
        <v>44501</v>
      </c>
      <c r="P134" s="113"/>
      <c r="Q134" s="13" t="str">
        <f t="shared" si="14"/>
        <v>VILACRD024836AUTOSERVICIONUTRESA</v>
      </c>
      <c r="T134" s="133">
        <f t="shared" si="15"/>
        <v>0</v>
      </c>
      <c r="U134" s="13">
        <f t="shared" si="16"/>
        <v>0</v>
      </c>
      <c r="V134" s="13">
        <f t="shared" si="17"/>
        <v>0</v>
      </c>
      <c r="X134" s="13">
        <v>99000000</v>
      </c>
      <c r="Y134" s="13">
        <v>14000000</v>
      </c>
      <c r="Z134" s="13">
        <v>1000000</v>
      </c>
      <c r="AA134" s="13">
        <v>80000</v>
      </c>
      <c r="AB134" s="13">
        <v>320000</v>
      </c>
      <c r="AC134" s="13">
        <v>0.22222222222222221</v>
      </c>
      <c r="AD134" s="113">
        <f t="shared" si="18"/>
        <v>44495</v>
      </c>
      <c r="AE134" s="13" t="e">
        <f>IF(AND(AD134&lt;=$AI$4,#REF!&lt;1),1,"")</f>
        <v>#REF!</v>
      </c>
      <c r="AF134" s="113">
        <f t="shared" ca="1" si="19"/>
        <v>44546</v>
      </c>
      <c r="AH134" s="13">
        <f t="shared" ca="1" si="20"/>
        <v>55</v>
      </c>
    </row>
    <row r="135" spans="1:34" x14ac:dyDescent="0.25">
      <c r="A135" s="13" t="s">
        <v>5</v>
      </c>
      <c r="B135" s="13" t="s">
        <v>5</v>
      </c>
      <c r="C135" s="13" t="s">
        <v>3973</v>
      </c>
      <c r="D135" s="13" t="s">
        <v>3974</v>
      </c>
      <c r="E135" s="13" t="s">
        <v>7153</v>
      </c>
      <c r="F135" s="13">
        <v>80</v>
      </c>
      <c r="G135" s="2" t="s">
        <v>3589</v>
      </c>
      <c r="H135" s="13" t="s">
        <v>0</v>
      </c>
      <c r="I135" s="13" t="s">
        <v>158</v>
      </c>
      <c r="J135" s="13" t="s">
        <v>46</v>
      </c>
      <c r="K135" s="112">
        <v>44491</v>
      </c>
      <c r="L135" s="112">
        <v>44501</v>
      </c>
      <c r="P135" s="113"/>
      <c r="Q135" s="13" t="str">
        <f t="shared" si="14"/>
        <v>BUCACRD024836AUTOSERVICIONUTRESA</v>
      </c>
      <c r="T135" s="133">
        <f t="shared" si="15"/>
        <v>0</v>
      </c>
      <c r="U135" s="13">
        <f t="shared" si="16"/>
        <v>0</v>
      </c>
      <c r="V135" s="13">
        <f t="shared" si="17"/>
        <v>0</v>
      </c>
      <c r="X135" s="13">
        <v>99000000</v>
      </c>
      <c r="Y135" s="13">
        <v>14000000</v>
      </c>
      <c r="Z135" s="13">
        <v>1000000</v>
      </c>
      <c r="AA135" s="13">
        <v>80000</v>
      </c>
      <c r="AB135" s="13">
        <v>80000</v>
      </c>
      <c r="AC135" s="13">
        <v>5.5555555555555552E-2</v>
      </c>
      <c r="AD135" s="113">
        <f t="shared" si="18"/>
        <v>44495</v>
      </c>
      <c r="AE135" s="13" t="e">
        <f>IF(AND(AD135&lt;=$AI$4,#REF!&lt;1),1,"")</f>
        <v>#REF!</v>
      </c>
      <c r="AF135" s="113">
        <f t="shared" ca="1" si="19"/>
        <v>44546</v>
      </c>
      <c r="AH135" s="13">
        <f t="shared" ca="1" si="20"/>
        <v>55</v>
      </c>
    </row>
    <row r="136" spans="1:34" x14ac:dyDescent="0.25">
      <c r="A136" s="13" t="s">
        <v>6</v>
      </c>
      <c r="B136" s="13" t="s">
        <v>6</v>
      </c>
      <c r="C136" s="13" t="s">
        <v>3973</v>
      </c>
      <c r="D136" s="13" t="s">
        <v>3974</v>
      </c>
      <c r="E136" s="13" t="s">
        <v>7153</v>
      </c>
      <c r="F136" s="13">
        <v>30</v>
      </c>
      <c r="G136" s="2" t="s">
        <v>3589</v>
      </c>
      <c r="H136" s="13" t="s">
        <v>0</v>
      </c>
      <c r="I136" s="13" t="s">
        <v>158</v>
      </c>
      <c r="J136" s="13" t="s">
        <v>46</v>
      </c>
      <c r="K136" s="112">
        <v>44491</v>
      </c>
      <c r="L136" s="112">
        <v>44501</v>
      </c>
      <c r="P136" s="113"/>
      <c r="Q136" s="13" t="str">
        <f t="shared" si="14"/>
        <v>CALICRD024836AUTOSERVICIONUTRESA</v>
      </c>
      <c r="S136" s="13">
        <v>30</v>
      </c>
      <c r="T136" s="133">
        <f t="shared" si="15"/>
        <v>0</v>
      </c>
      <c r="U136" s="13">
        <f t="shared" si="16"/>
        <v>-30</v>
      </c>
      <c r="V136" s="13">
        <f t="shared" si="17"/>
        <v>0</v>
      </c>
      <c r="X136" s="13">
        <v>99000000</v>
      </c>
      <c r="Y136" s="13">
        <v>14000000</v>
      </c>
      <c r="Z136" s="13">
        <v>1000000</v>
      </c>
      <c r="AA136" s="13">
        <v>5800</v>
      </c>
      <c r="AB136" s="13">
        <v>162400</v>
      </c>
      <c r="AC136" s="13">
        <v>0.11277777777777778</v>
      </c>
      <c r="AD136" s="113">
        <f t="shared" si="18"/>
        <v>44495</v>
      </c>
      <c r="AE136" s="13" t="e">
        <f>IF(AND(AD136&lt;=$AI$4,#REF!&lt;1),1,"")</f>
        <v>#REF!</v>
      </c>
      <c r="AF136" s="113">
        <f t="shared" ca="1" si="19"/>
        <v>44546</v>
      </c>
      <c r="AH136" s="13">
        <f t="shared" ca="1" si="20"/>
        <v>55</v>
      </c>
    </row>
    <row r="137" spans="1:34" x14ac:dyDescent="0.25">
      <c r="A137" s="13" t="s">
        <v>7</v>
      </c>
      <c r="B137" s="13" t="s">
        <v>7</v>
      </c>
      <c r="C137" s="13" t="s">
        <v>3973</v>
      </c>
      <c r="D137" s="13" t="s">
        <v>3974</v>
      </c>
      <c r="E137" s="13" t="s">
        <v>7153</v>
      </c>
      <c r="F137" s="13">
        <v>20</v>
      </c>
      <c r="G137" s="2" t="s">
        <v>3589</v>
      </c>
      <c r="H137" s="13" t="s">
        <v>0</v>
      </c>
      <c r="I137" s="13" t="s">
        <v>158</v>
      </c>
      <c r="J137" s="13" t="s">
        <v>46</v>
      </c>
      <c r="K137" s="112">
        <v>44491</v>
      </c>
      <c r="L137" s="112">
        <v>44501</v>
      </c>
      <c r="P137" s="113"/>
      <c r="Q137" s="13" t="str">
        <f t="shared" si="14"/>
        <v>CARTCRD024836AUTOSERVICIONUTRESA</v>
      </c>
      <c r="S137" s="13">
        <v>6</v>
      </c>
      <c r="T137" s="133">
        <f t="shared" si="15"/>
        <v>0</v>
      </c>
      <c r="U137" s="13">
        <f t="shared" si="16"/>
        <v>-6</v>
      </c>
      <c r="V137" s="13">
        <f t="shared" si="17"/>
        <v>0</v>
      </c>
      <c r="X137" s="13">
        <v>99000000</v>
      </c>
      <c r="Y137" s="13">
        <v>14000000</v>
      </c>
      <c r="Z137" s="13">
        <v>1000000</v>
      </c>
      <c r="AA137" s="13">
        <v>5800</v>
      </c>
      <c r="AB137" s="13">
        <v>562600</v>
      </c>
      <c r="AC137" s="13">
        <v>0.39069444444444446</v>
      </c>
      <c r="AD137" s="113">
        <f t="shared" si="18"/>
        <v>44495</v>
      </c>
      <c r="AE137" s="13" t="e">
        <f>IF(AND(AD137&lt;=$AI$4,#REF!&lt;1),1,"")</f>
        <v>#REF!</v>
      </c>
      <c r="AF137" s="113">
        <f t="shared" ca="1" si="19"/>
        <v>44546</v>
      </c>
      <c r="AH137" s="13">
        <f t="shared" ca="1" si="20"/>
        <v>55</v>
      </c>
    </row>
    <row r="138" spans="1:34" x14ac:dyDescent="0.25">
      <c r="A138" s="13" t="s">
        <v>8</v>
      </c>
      <c r="B138" s="13" t="s">
        <v>8</v>
      </c>
      <c r="C138" s="13" t="s">
        <v>3973</v>
      </c>
      <c r="D138" s="13" t="s">
        <v>3974</v>
      </c>
      <c r="E138" s="13" t="s">
        <v>7153</v>
      </c>
      <c r="F138" s="13">
        <v>100</v>
      </c>
      <c r="G138" s="13" t="s">
        <v>3589</v>
      </c>
      <c r="H138" s="13" t="s">
        <v>0</v>
      </c>
      <c r="I138" s="13" t="s">
        <v>158</v>
      </c>
      <c r="J138" s="13" t="s">
        <v>46</v>
      </c>
      <c r="K138" s="113">
        <v>44491</v>
      </c>
      <c r="L138" s="113">
        <v>44501</v>
      </c>
      <c r="M138" s="13"/>
      <c r="N138" s="13"/>
      <c r="O138" s="13"/>
      <c r="P138" s="113"/>
      <c r="Q138" s="13" t="str">
        <f t="shared" si="14"/>
        <v>IBA1CRD024836AUTOSERVICIONUTRESA</v>
      </c>
      <c r="R138" s="13"/>
      <c r="S138" s="13">
        <v>4</v>
      </c>
      <c r="T138" s="133">
        <f t="shared" si="15"/>
        <v>0</v>
      </c>
      <c r="U138" s="13">
        <f t="shared" si="16"/>
        <v>-4</v>
      </c>
      <c r="V138" s="13">
        <f t="shared" si="17"/>
        <v>0</v>
      </c>
      <c r="X138" s="13">
        <v>99000000</v>
      </c>
      <c r="Y138" s="13">
        <v>14000000</v>
      </c>
      <c r="Z138" s="13">
        <v>1000000</v>
      </c>
      <c r="AA138" s="13">
        <v>5800</v>
      </c>
      <c r="AB138" s="13">
        <v>127600</v>
      </c>
      <c r="AC138" s="13">
        <v>8.8611111111111113E-2</v>
      </c>
      <c r="AD138" s="113">
        <f t="shared" si="18"/>
        <v>44495</v>
      </c>
      <c r="AE138" s="13" t="e">
        <f>IF(AND(AD138&lt;=$AI$4,#REF!&lt;1),1,"")</f>
        <v>#REF!</v>
      </c>
      <c r="AF138" s="113">
        <f t="shared" ca="1" si="19"/>
        <v>44546</v>
      </c>
      <c r="AH138" s="13">
        <f t="shared" ca="1" si="20"/>
        <v>55</v>
      </c>
    </row>
    <row r="139" spans="1:34" x14ac:dyDescent="0.25">
      <c r="A139" s="13" t="s">
        <v>9</v>
      </c>
      <c r="B139" s="13" t="s">
        <v>9</v>
      </c>
      <c r="C139" s="13" t="s">
        <v>3973</v>
      </c>
      <c r="D139" s="13" t="s">
        <v>3974</v>
      </c>
      <c r="E139" s="13" t="s">
        <v>7153</v>
      </c>
      <c r="F139" s="13">
        <v>70</v>
      </c>
      <c r="G139" s="13" t="s">
        <v>3589</v>
      </c>
      <c r="H139" s="13" t="s">
        <v>0</v>
      </c>
      <c r="I139" s="13" t="s">
        <v>158</v>
      </c>
      <c r="J139" s="13" t="s">
        <v>46</v>
      </c>
      <c r="K139" s="113">
        <v>44491</v>
      </c>
      <c r="L139" s="113">
        <v>44501</v>
      </c>
      <c r="M139" s="13"/>
      <c r="N139" s="13"/>
      <c r="O139" s="13"/>
      <c r="P139" s="113"/>
      <c r="Q139" s="13" t="str">
        <f t="shared" si="14"/>
        <v>MEDECRD024836AUTOSERVICIONUTRESA</v>
      </c>
      <c r="R139" s="13"/>
      <c r="S139" s="13">
        <v>70</v>
      </c>
      <c r="T139" s="133">
        <f t="shared" si="15"/>
        <v>0</v>
      </c>
      <c r="U139" s="13">
        <f t="shared" si="16"/>
        <v>-70</v>
      </c>
      <c r="V139" s="13">
        <f t="shared" si="17"/>
        <v>0</v>
      </c>
      <c r="X139" s="13">
        <v>99000000</v>
      </c>
      <c r="Y139" s="13">
        <v>14000000</v>
      </c>
      <c r="Z139" s="13">
        <v>1000000</v>
      </c>
      <c r="AA139" s="13">
        <v>5800</v>
      </c>
      <c r="AB139" s="13">
        <v>116000</v>
      </c>
      <c r="AC139" s="13">
        <v>8.0555555555555561E-2</v>
      </c>
      <c r="AD139" s="113">
        <f t="shared" si="18"/>
        <v>44495</v>
      </c>
      <c r="AE139" s="13" t="e">
        <f>IF(AND(AD139&lt;=$AI$4,#REF!&lt;1),1,"")</f>
        <v>#REF!</v>
      </c>
      <c r="AF139" s="113">
        <f t="shared" ca="1" si="19"/>
        <v>44546</v>
      </c>
      <c r="AH139" s="13">
        <f t="shared" ca="1" si="20"/>
        <v>55</v>
      </c>
    </row>
    <row r="140" spans="1:34" x14ac:dyDescent="0.25">
      <c r="A140" s="13" t="s">
        <v>10</v>
      </c>
      <c r="B140" s="13" t="s">
        <v>10</v>
      </c>
      <c r="C140" s="13" t="s">
        <v>3973</v>
      </c>
      <c r="D140" s="13" t="s">
        <v>3974</v>
      </c>
      <c r="E140" s="13" t="s">
        <v>7153</v>
      </c>
      <c r="F140" s="13">
        <v>60</v>
      </c>
      <c r="G140" s="13" t="s">
        <v>3589</v>
      </c>
      <c r="H140" s="13" t="s">
        <v>0</v>
      </c>
      <c r="I140" s="13" t="s">
        <v>158</v>
      </c>
      <c r="J140" s="13" t="s">
        <v>46</v>
      </c>
      <c r="K140" s="113">
        <v>44491</v>
      </c>
      <c r="L140" s="113">
        <v>44501</v>
      </c>
      <c r="M140" s="13"/>
      <c r="N140" s="13"/>
      <c r="O140" s="13"/>
      <c r="P140" s="113"/>
      <c r="Q140" s="13" t="str">
        <f t="shared" si="14"/>
        <v>PERECRD024836AUTOSERVICIONUTRESA</v>
      </c>
      <c r="R140" s="13"/>
      <c r="S140" s="13">
        <v>60</v>
      </c>
      <c r="T140" s="133">
        <f t="shared" si="15"/>
        <v>0</v>
      </c>
      <c r="U140" s="13">
        <f t="shared" si="16"/>
        <v>-60</v>
      </c>
      <c r="V140" s="13">
        <f t="shared" si="17"/>
        <v>0</v>
      </c>
      <c r="X140" s="13">
        <v>99000000</v>
      </c>
      <c r="Y140" s="13">
        <v>14000000</v>
      </c>
      <c r="Z140" s="13">
        <v>1000000</v>
      </c>
      <c r="AA140" s="13">
        <v>5800</v>
      </c>
      <c r="AB140" s="13">
        <v>98600</v>
      </c>
      <c r="AC140" s="13">
        <v>6.8472222222222226E-2</v>
      </c>
      <c r="AD140" s="113">
        <f t="shared" si="18"/>
        <v>44495</v>
      </c>
      <c r="AE140" s="13" t="e">
        <f>IF(AND(AD140&lt;=$AI$4,#REF!&lt;1),1,"")</f>
        <v>#REF!</v>
      </c>
      <c r="AF140" s="113">
        <f t="shared" ca="1" si="19"/>
        <v>44546</v>
      </c>
      <c r="AH140" s="13">
        <f t="shared" ca="1" si="20"/>
        <v>55</v>
      </c>
    </row>
    <row r="141" spans="1:34" x14ac:dyDescent="0.25">
      <c r="A141" s="13" t="s">
        <v>4</v>
      </c>
      <c r="B141" s="13" t="s">
        <v>4</v>
      </c>
      <c r="C141" s="13" t="s">
        <v>3975</v>
      </c>
      <c r="D141" s="13" t="s">
        <v>7154</v>
      </c>
      <c r="E141" s="13" t="s">
        <v>7152</v>
      </c>
      <c r="F141" s="13">
        <v>30</v>
      </c>
      <c r="G141" s="13" t="s">
        <v>3589</v>
      </c>
      <c r="H141" s="13" t="s">
        <v>0</v>
      </c>
      <c r="I141" s="13" t="s">
        <v>158</v>
      </c>
      <c r="J141" s="13" t="s">
        <v>46</v>
      </c>
      <c r="K141" s="113">
        <v>44491</v>
      </c>
      <c r="L141" s="113">
        <v>44501</v>
      </c>
      <c r="M141" s="13"/>
      <c r="N141" s="13"/>
      <c r="O141" s="13"/>
      <c r="P141" s="113"/>
      <c r="Q141" s="13" t="str">
        <f t="shared" si="14"/>
        <v>BGTACRD024837AUTOSERVICIONUTRESA</v>
      </c>
      <c r="R141" s="13"/>
      <c r="S141" s="13">
        <v>30</v>
      </c>
      <c r="T141" s="133">
        <f t="shared" si="15"/>
        <v>0</v>
      </c>
      <c r="U141" s="13">
        <f t="shared" si="16"/>
        <v>-30</v>
      </c>
      <c r="V141" s="13">
        <f t="shared" si="17"/>
        <v>0</v>
      </c>
      <c r="X141" s="13">
        <v>16000000</v>
      </c>
      <c r="Y141" s="13">
        <v>26500000</v>
      </c>
      <c r="Z141" s="13">
        <v>9500000</v>
      </c>
      <c r="AA141" s="13">
        <v>5800</v>
      </c>
      <c r="AB141" s="13">
        <v>353800</v>
      </c>
      <c r="AC141" s="13">
        <v>0.24569444444444444</v>
      </c>
      <c r="AD141" s="113">
        <f t="shared" si="18"/>
        <v>44495</v>
      </c>
      <c r="AE141" s="13" t="e">
        <f>IF(AND(AD141&lt;=$AI$4,#REF!&lt;1),1,"")</f>
        <v>#REF!</v>
      </c>
      <c r="AF141" s="113">
        <f t="shared" ca="1" si="19"/>
        <v>44546</v>
      </c>
      <c r="AH141" s="13">
        <f t="shared" ca="1" si="20"/>
        <v>55</v>
      </c>
    </row>
    <row r="142" spans="1:34" x14ac:dyDescent="0.25">
      <c r="A142" s="13" t="s">
        <v>7137</v>
      </c>
      <c r="B142" s="13" t="s">
        <v>4</v>
      </c>
      <c r="C142" s="13" t="s">
        <v>3975</v>
      </c>
      <c r="D142" s="13" t="s">
        <v>7154</v>
      </c>
      <c r="E142" s="13" t="s">
        <v>7152</v>
      </c>
      <c r="F142" s="13">
        <v>15</v>
      </c>
      <c r="G142" s="13" t="s">
        <v>3589</v>
      </c>
      <c r="H142" s="13" t="s">
        <v>0</v>
      </c>
      <c r="I142" s="13" t="s">
        <v>167</v>
      </c>
      <c r="J142" s="13" t="s">
        <v>46</v>
      </c>
      <c r="K142" s="113">
        <v>44491</v>
      </c>
      <c r="L142" s="113">
        <v>44501</v>
      </c>
      <c r="M142" s="13"/>
      <c r="N142" s="13"/>
      <c r="O142" s="13"/>
      <c r="P142" s="113"/>
      <c r="Q142" s="13" t="str">
        <f t="shared" si="14"/>
        <v>BGTACRD024837AUTOSERVICIOALTILLANO</v>
      </c>
      <c r="R142" s="13"/>
      <c r="S142" s="13">
        <v>15</v>
      </c>
      <c r="T142" s="133">
        <f t="shared" si="15"/>
        <v>0</v>
      </c>
      <c r="U142" s="13">
        <f t="shared" si="16"/>
        <v>-15</v>
      </c>
      <c r="V142" s="13">
        <f t="shared" si="17"/>
        <v>0</v>
      </c>
      <c r="X142" s="13">
        <v>16000000</v>
      </c>
      <c r="Y142" s="13">
        <v>26500000</v>
      </c>
      <c r="Z142" s="13">
        <v>9500000</v>
      </c>
      <c r="AA142" s="13">
        <v>5800</v>
      </c>
      <c r="AB142" s="13">
        <v>92800</v>
      </c>
      <c r="AC142" s="13">
        <v>6.4444444444444443E-2</v>
      </c>
      <c r="AD142" s="113">
        <f t="shared" si="18"/>
        <v>44495</v>
      </c>
      <c r="AE142" s="13" t="e">
        <f>IF(AND(AD142&lt;=$AI$4,#REF!&lt;1),1,"")</f>
        <v>#REF!</v>
      </c>
      <c r="AF142" s="113">
        <f t="shared" ca="1" si="19"/>
        <v>44546</v>
      </c>
      <c r="AH142" s="13">
        <f t="shared" ca="1" si="20"/>
        <v>55</v>
      </c>
    </row>
    <row r="143" spans="1:34" x14ac:dyDescent="0.25">
      <c r="A143" s="13" t="s">
        <v>209</v>
      </c>
      <c r="B143" s="13" t="s">
        <v>209</v>
      </c>
      <c r="C143" s="13" t="s">
        <v>3975</v>
      </c>
      <c r="D143" s="13" t="s">
        <v>7154</v>
      </c>
      <c r="E143" s="13" t="s">
        <v>7152</v>
      </c>
      <c r="F143" s="13">
        <v>10</v>
      </c>
      <c r="G143" s="13" t="s">
        <v>3589</v>
      </c>
      <c r="H143" s="13" t="s">
        <v>0</v>
      </c>
      <c r="I143" s="13" t="s">
        <v>158</v>
      </c>
      <c r="J143" s="13" t="s">
        <v>46</v>
      </c>
      <c r="K143" s="113">
        <v>44491</v>
      </c>
      <c r="L143" s="113">
        <v>44501</v>
      </c>
      <c r="M143" s="13"/>
      <c r="N143" s="13"/>
      <c r="O143" s="13"/>
      <c r="P143" s="113"/>
      <c r="Q143" s="13" t="str">
        <f t="shared" si="14"/>
        <v>DUITCRD024837AUTOSERVICIONUTRESA</v>
      </c>
      <c r="R143" s="13">
        <v>10</v>
      </c>
      <c r="T143" s="133">
        <f t="shared" si="15"/>
        <v>1</v>
      </c>
      <c r="U143" s="13">
        <f t="shared" si="16"/>
        <v>10</v>
      </c>
      <c r="V143" s="13">
        <f t="shared" si="17"/>
        <v>1</v>
      </c>
      <c r="X143" s="13">
        <v>16000000</v>
      </c>
      <c r="Y143" s="13">
        <v>26500000</v>
      </c>
      <c r="Z143" s="13">
        <v>9500000</v>
      </c>
      <c r="AA143" s="13">
        <v>170240</v>
      </c>
      <c r="AB143" s="13">
        <v>170240</v>
      </c>
      <c r="AC143" s="13">
        <v>0.11822222222222223</v>
      </c>
      <c r="AD143" s="113">
        <f t="shared" si="18"/>
        <v>44495</v>
      </c>
      <c r="AE143" s="13" t="e">
        <f>IF(AND(AD143&lt;=$AI$4,#REF!&lt;1),1,"")</f>
        <v>#REF!</v>
      </c>
      <c r="AF143" s="113">
        <f t="shared" ca="1" si="19"/>
        <v>44546</v>
      </c>
      <c r="AH143" s="13">
        <f t="shared" ca="1" si="20"/>
        <v>55</v>
      </c>
    </row>
    <row r="144" spans="1:34" x14ac:dyDescent="0.25">
      <c r="A144" s="13" t="s">
        <v>210</v>
      </c>
      <c r="B144" s="13" t="s">
        <v>210</v>
      </c>
      <c r="C144" s="13" t="s">
        <v>3975</v>
      </c>
      <c r="D144" s="13" t="s">
        <v>7154</v>
      </c>
      <c r="E144" s="13" t="s">
        <v>7152</v>
      </c>
      <c r="F144" s="13">
        <v>10</v>
      </c>
      <c r="G144" s="13" t="s">
        <v>3589</v>
      </c>
      <c r="H144" s="13" t="s">
        <v>0</v>
      </c>
      <c r="I144" s="13" t="s">
        <v>158</v>
      </c>
      <c r="J144" s="13" t="s">
        <v>46</v>
      </c>
      <c r="K144" s="113">
        <v>44491</v>
      </c>
      <c r="L144" s="113">
        <v>44501</v>
      </c>
      <c r="M144" s="13"/>
      <c r="N144" s="13"/>
      <c r="O144" s="13"/>
      <c r="P144" s="113" t="s">
        <v>7132</v>
      </c>
      <c r="Q144" s="13" t="str">
        <f t="shared" si="14"/>
        <v>VILACRD024837AUTOSERVICIONUTRESA</v>
      </c>
      <c r="R144" s="13">
        <v>10</v>
      </c>
      <c r="S144" s="13">
        <v>10</v>
      </c>
      <c r="T144" s="133">
        <f t="shared" si="15"/>
        <v>1</v>
      </c>
      <c r="U144" s="13">
        <f t="shared" si="16"/>
        <v>0</v>
      </c>
      <c r="V144" s="13">
        <f t="shared" si="17"/>
        <v>0</v>
      </c>
      <c r="X144" s="13">
        <v>16000000</v>
      </c>
      <c r="Y144" s="13">
        <v>26500000</v>
      </c>
      <c r="Z144" s="13">
        <v>9500000</v>
      </c>
      <c r="AA144" s="13">
        <v>170240</v>
      </c>
      <c r="AB144" s="13">
        <v>510720</v>
      </c>
      <c r="AC144" s="13">
        <v>0.35466666666666669</v>
      </c>
      <c r="AD144" s="113">
        <f t="shared" si="18"/>
        <v>44495</v>
      </c>
      <c r="AE144" s="13" t="e">
        <f>IF(AND(AD144&lt;=$AI$4,#REF!&lt;1),1,"")</f>
        <v>#REF!</v>
      </c>
      <c r="AF144" s="113">
        <f t="shared" ca="1" si="19"/>
        <v>44546</v>
      </c>
      <c r="AH144" s="13">
        <f t="shared" ca="1" si="20"/>
        <v>55</v>
      </c>
    </row>
    <row r="145" spans="1:34" x14ac:dyDescent="0.25">
      <c r="A145" s="13" t="s">
        <v>5</v>
      </c>
      <c r="B145" s="13" t="s">
        <v>5</v>
      </c>
      <c r="C145" s="13" t="s">
        <v>3975</v>
      </c>
      <c r="D145" s="13" t="s">
        <v>7154</v>
      </c>
      <c r="E145" s="13" t="s">
        <v>7152</v>
      </c>
      <c r="F145" s="13">
        <v>60</v>
      </c>
      <c r="G145" s="13" t="s">
        <v>3589</v>
      </c>
      <c r="H145" s="13" t="s">
        <v>0</v>
      </c>
      <c r="I145" s="13" t="s">
        <v>158</v>
      </c>
      <c r="J145" s="13" t="s">
        <v>46</v>
      </c>
      <c r="K145" s="113">
        <v>44491</v>
      </c>
      <c r="L145" s="113">
        <v>44501</v>
      </c>
      <c r="M145" s="13"/>
      <c r="N145" s="13"/>
      <c r="O145" s="13"/>
      <c r="P145" s="113" t="s">
        <v>7132</v>
      </c>
      <c r="Q145" s="13" t="str">
        <f t="shared" si="14"/>
        <v>BUCACRD024837AUTOSERVICIONUTRESA</v>
      </c>
      <c r="R145" s="13">
        <v>60</v>
      </c>
      <c r="S145" s="13">
        <v>52</v>
      </c>
      <c r="T145" s="133">
        <f t="shared" si="15"/>
        <v>1</v>
      </c>
      <c r="U145" s="13">
        <f t="shared" si="16"/>
        <v>8</v>
      </c>
      <c r="V145" s="13">
        <f t="shared" si="17"/>
        <v>0.13333333333333333</v>
      </c>
      <c r="X145" s="13">
        <v>16000000</v>
      </c>
      <c r="Y145" s="13">
        <v>26500000</v>
      </c>
      <c r="Z145" s="13">
        <v>9500000</v>
      </c>
      <c r="AA145" s="13">
        <v>170240</v>
      </c>
      <c r="AB145" s="13">
        <v>340480</v>
      </c>
      <c r="AC145" s="13">
        <v>0.23644444444444446</v>
      </c>
      <c r="AD145" s="113">
        <f t="shared" si="18"/>
        <v>44495</v>
      </c>
      <c r="AE145" s="13" t="e">
        <f>IF(AND(AD145&lt;=$AI$4,#REF!&lt;1),1,"")</f>
        <v>#REF!</v>
      </c>
      <c r="AF145" s="113">
        <f t="shared" ca="1" si="19"/>
        <v>44546</v>
      </c>
      <c r="AH145" s="13">
        <f t="shared" ca="1" si="20"/>
        <v>55</v>
      </c>
    </row>
    <row r="146" spans="1:34" x14ac:dyDescent="0.25">
      <c r="A146" s="13" t="s">
        <v>6</v>
      </c>
      <c r="B146" s="13" t="s">
        <v>6</v>
      </c>
      <c r="C146" s="13" t="s">
        <v>3975</v>
      </c>
      <c r="D146" s="13" t="s">
        <v>7154</v>
      </c>
      <c r="E146" s="13" t="s">
        <v>7152</v>
      </c>
      <c r="F146" s="13">
        <v>30</v>
      </c>
      <c r="G146" s="13" t="s">
        <v>3589</v>
      </c>
      <c r="H146" s="13" t="s">
        <v>0</v>
      </c>
      <c r="I146" s="13" t="s">
        <v>158</v>
      </c>
      <c r="J146" s="13" t="s">
        <v>46</v>
      </c>
      <c r="K146" s="113">
        <v>44491</v>
      </c>
      <c r="L146" s="113">
        <v>44501</v>
      </c>
      <c r="M146" s="13"/>
      <c r="N146" s="13"/>
      <c r="O146" s="13"/>
      <c r="Q146" s="13" t="str">
        <f t="shared" si="14"/>
        <v>CALICRD024837AUTOSERVICIONUTRESA</v>
      </c>
      <c r="R146" s="13"/>
      <c r="S146" s="13">
        <v>30</v>
      </c>
      <c r="T146" s="133">
        <f t="shared" si="15"/>
        <v>0</v>
      </c>
      <c r="U146" s="13">
        <f t="shared" si="16"/>
        <v>-30</v>
      </c>
      <c r="V146" s="13">
        <f t="shared" si="17"/>
        <v>0</v>
      </c>
      <c r="X146" s="13">
        <v>16000000</v>
      </c>
      <c r="Y146" s="13">
        <v>26500000</v>
      </c>
      <c r="Z146" s="13">
        <v>9500000</v>
      </c>
      <c r="AA146" s="13">
        <v>170240</v>
      </c>
      <c r="AB146" s="13">
        <v>170240</v>
      </c>
      <c r="AC146" s="13">
        <v>0.11822222222222223</v>
      </c>
      <c r="AD146" s="113">
        <f t="shared" si="18"/>
        <v>44495</v>
      </c>
      <c r="AE146" s="13" t="e">
        <f>IF(AND(AD146&lt;=$AI$4,#REF!&lt;1),1,"")</f>
        <v>#REF!</v>
      </c>
      <c r="AF146" s="113">
        <f t="shared" ca="1" si="19"/>
        <v>44546</v>
      </c>
      <c r="AH146" s="13">
        <f t="shared" ca="1" si="20"/>
        <v>55</v>
      </c>
    </row>
    <row r="147" spans="1:34" x14ac:dyDescent="0.25">
      <c r="A147" s="13" t="s">
        <v>8</v>
      </c>
      <c r="B147" s="13" t="s">
        <v>8</v>
      </c>
      <c r="C147" s="13" t="s">
        <v>3975</v>
      </c>
      <c r="D147" s="13" t="s">
        <v>7154</v>
      </c>
      <c r="E147" s="13" t="s">
        <v>7152</v>
      </c>
      <c r="F147" s="13">
        <v>30</v>
      </c>
      <c r="G147" s="13" t="s">
        <v>3589</v>
      </c>
      <c r="H147" s="13" t="s">
        <v>0</v>
      </c>
      <c r="I147" s="13" t="s">
        <v>158</v>
      </c>
      <c r="J147" s="13" t="s">
        <v>46</v>
      </c>
      <c r="K147" s="113">
        <v>44491</v>
      </c>
      <c r="L147" s="113">
        <v>44501</v>
      </c>
      <c r="M147" s="13"/>
      <c r="N147" s="13"/>
      <c r="O147" s="13"/>
      <c r="P147" s="113" t="s">
        <v>7132</v>
      </c>
      <c r="Q147" s="13" t="str">
        <f t="shared" si="14"/>
        <v>IBA1CRD024837AUTOSERVICIONUTRESA</v>
      </c>
      <c r="R147" s="13">
        <v>30</v>
      </c>
      <c r="S147" s="13">
        <v>1</v>
      </c>
      <c r="T147" s="133">
        <f t="shared" si="15"/>
        <v>1</v>
      </c>
      <c r="U147" s="13">
        <f t="shared" si="16"/>
        <v>29</v>
      </c>
      <c r="V147" s="13">
        <f t="shared" si="17"/>
        <v>0.96666666666666667</v>
      </c>
      <c r="X147" s="13">
        <v>16000000</v>
      </c>
      <c r="Y147" s="13">
        <v>26500000</v>
      </c>
      <c r="Z147" s="13">
        <v>9500000</v>
      </c>
      <c r="AA147" s="13">
        <v>170240</v>
      </c>
      <c r="AB147" s="13">
        <v>1872640</v>
      </c>
      <c r="AC147" s="13">
        <v>1.3004444444444445</v>
      </c>
      <c r="AD147" s="113">
        <f t="shared" si="18"/>
        <v>44495</v>
      </c>
      <c r="AE147" s="13" t="e">
        <f>IF(AND(AD147&lt;=$AI$4,#REF!&lt;1),1,"")</f>
        <v>#REF!</v>
      </c>
      <c r="AF147" s="113">
        <f t="shared" ca="1" si="19"/>
        <v>44546</v>
      </c>
      <c r="AH147" s="13">
        <f t="shared" ca="1" si="20"/>
        <v>55</v>
      </c>
    </row>
    <row r="148" spans="1:34" x14ac:dyDescent="0.25">
      <c r="A148" s="13" t="s">
        <v>10</v>
      </c>
      <c r="B148" s="13" t="s">
        <v>10</v>
      </c>
      <c r="C148" s="13" t="s">
        <v>3975</v>
      </c>
      <c r="D148" s="13" t="s">
        <v>7154</v>
      </c>
      <c r="E148" s="13" t="s">
        <v>7152</v>
      </c>
      <c r="F148" s="13">
        <v>40</v>
      </c>
      <c r="G148" s="13" t="s">
        <v>3589</v>
      </c>
      <c r="H148" s="13" t="s">
        <v>0</v>
      </c>
      <c r="I148" s="13" t="s">
        <v>158</v>
      </c>
      <c r="J148" s="13" t="s">
        <v>46</v>
      </c>
      <c r="K148" s="113">
        <v>44491</v>
      </c>
      <c r="L148" s="113">
        <v>44501</v>
      </c>
      <c r="M148" s="13"/>
      <c r="N148" s="13"/>
      <c r="O148" s="13"/>
      <c r="P148" s="113" t="s">
        <v>7132</v>
      </c>
      <c r="Q148" s="13" t="str">
        <f t="shared" si="14"/>
        <v>PERECRD024837AUTOSERVICIONUTRESA</v>
      </c>
      <c r="R148" s="13">
        <v>40</v>
      </c>
      <c r="S148" s="13">
        <v>40</v>
      </c>
      <c r="T148" s="133">
        <f t="shared" si="15"/>
        <v>1</v>
      </c>
      <c r="U148" s="13">
        <f t="shared" si="16"/>
        <v>0</v>
      </c>
      <c r="V148" s="13">
        <f t="shared" si="17"/>
        <v>0</v>
      </c>
      <c r="X148" s="13">
        <v>16000000</v>
      </c>
      <c r="Y148" s="13">
        <v>26500000</v>
      </c>
      <c r="Z148" s="13">
        <v>9500000</v>
      </c>
      <c r="AA148" s="13">
        <v>170240</v>
      </c>
      <c r="AB148" s="13">
        <v>510720</v>
      </c>
      <c r="AC148" s="13">
        <v>0.35466666666666669</v>
      </c>
      <c r="AD148" s="113">
        <f t="shared" si="18"/>
        <v>44495</v>
      </c>
      <c r="AE148" s="13" t="e">
        <f>IF(AND(AD148&lt;=$AI$4,#REF!&lt;1),1,"")</f>
        <v>#REF!</v>
      </c>
      <c r="AF148" s="113">
        <f t="shared" ca="1" si="19"/>
        <v>44546</v>
      </c>
      <c r="AH148" s="13">
        <f t="shared" ca="1" si="20"/>
        <v>55</v>
      </c>
    </row>
    <row r="149" spans="1:34" x14ac:dyDescent="0.25">
      <c r="A149" s="13" t="s">
        <v>4</v>
      </c>
      <c r="B149" s="13" t="s">
        <v>4</v>
      </c>
      <c r="C149" s="13" t="s">
        <v>3976</v>
      </c>
      <c r="D149" s="13" t="s">
        <v>7155</v>
      </c>
      <c r="E149" s="13" t="s">
        <v>7152</v>
      </c>
      <c r="F149" s="13">
        <v>30</v>
      </c>
      <c r="G149" s="13" t="s">
        <v>3589</v>
      </c>
      <c r="H149" s="13" t="s">
        <v>0</v>
      </c>
      <c r="I149" s="13" t="s">
        <v>158</v>
      </c>
      <c r="J149" s="13" t="s">
        <v>46</v>
      </c>
      <c r="K149" s="113">
        <v>44491</v>
      </c>
      <c r="L149" s="113">
        <v>44501</v>
      </c>
      <c r="M149" s="13"/>
      <c r="N149" s="13"/>
      <c r="O149" s="13"/>
      <c r="P149" s="113"/>
      <c r="Q149" s="13" t="str">
        <f t="shared" si="14"/>
        <v>BGTACRD024838AUTOSERVICIONUTRESA</v>
      </c>
      <c r="R149" s="13"/>
      <c r="S149" s="13">
        <v>30</v>
      </c>
      <c r="T149" s="133">
        <f t="shared" si="15"/>
        <v>0</v>
      </c>
      <c r="U149" s="13">
        <f t="shared" si="16"/>
        <v>-30</v>
      </c>
      <c r="V149" s="13">
        <f t="shared" si="17"/>
        <v>0</v>
      </c>
      <c r="X149" s="13">
        <v>16000000</v>
      </c>
      <c r="Y149" s="13">
        <v>30000000</v>
      </c>
      <c r="Z149" s="13">
        <v>10000000</v>
      </c>
      <c r="AA149" s="13">
        <v>288960</v>
      </c>
      <c r="AB149" s="13">
        <v>288960</v>
      </c>
      <c r="AC149" s="13">
        <v>0.20066666666666666</v>
      </c>
      <c r="AD149" s="113">
        <f t="shared" si="18"/>
        <v>44495</v>
      </c>
      <c r="AE149" s="13" t="e">
        <f>IF(AND(AD149&lt;=$AI$4,#REF!&lt;1),1,"")</f>
        <v>#REF!</v>
      </c>
      <c r="AF149" s="113">
        <f t="shared" ca="1" si="19"/>
        <v>44546</v>
      </c>
      <c r="AH149" s="13">
        <f t="shared" ca="1" si="20"/>
        <v>55</v>
      </c>
    </row>
    <row r="150" spans="1:34" x14ac:dyDescent="0.25">
      <c r="A150" s="13" t="s">
        <v>7137</v>
      </c>
      <c r="B150" s="13" t="s">
        <v>4</v>
      </c>
      <c r="C150" s="13" t="s">
        <v>3976</v>
      </c>
      <c r="D150" s="13" t="s">
        <v>7155</v>
      </c>
      <c r="E150" s="13" t="s">
        <v>7152</v>
      </c>
      <c r="F150" s="13">
        <v>15</v>
      </c>
      <c r="G150" s="13" t="s">
        <v>3589</v>
      </c>
      <c r="H150" s="13" t="s">
        <v>0</v>
      </c>
      <c r="I150" s="13" t="s">
        <v>167</v>
      </c>
      <c r="J150" s="13" t="s">
        <v>46</v>
      </c>
      <c r="K150" s="113">
        <v>44491</v>
      </c>
      <c r="L150" s="113">
        <v>44501</v>
      </c>
      <c r="M150" s="13"/>
      <c r="N150" s="13"/>
      <c r="O150" s="13"/>
      <c r="P150" s="113"/>
      <c r="Q150" s="13" t="str">
        <f t="shared" si="14"/>
        <v>BGTACRD024838AUTOSERVICIOALTILLANO</v>
      </c>
      <c r="R150" s="13"/>
      <c r="S150" s="13">
        <v>15</v>
      </c>
      <c r="T150" s="133">
        <f t="shared" si="15"/>
        <v>0</v>
      </c>
      <c r="U150" s="13">
        <f t="shared" si="16"/>
        <v>-15</v>
      </c>
      <c r="V150" s="13">
        <f t="shared" si="17"/>
        <v>0</v>
      </c>
      <c r="X150" s="13">
        <v>16000000</v>
      </c>
      <c r="Y150" s="13">
        <v>30000000</v>
      </c>
      <c r="Z150" s="13">
        <v>10000000</v>
      </c>
      <c r="AA150" s="13">
        <v>288960</v>
      </c>
      <c r="AB150" s="13">
        <v>577920</v>
      </c>
      <c r="AC150" s="13">
        <v>0.40133333333333332</v>
      </c>
      <c r="AD150" s="113">
        <f t="shared" si="18"/>
        <v>44495</v>
      </c>
      <c r="AE150" s="13" t="e">
        <f>IF(AND(AD150&lt;=$AI$4,#REF!&lt;1),1,"")</f>
        <v>#REF!</v>
      </c>
      <c r="AF150" s="113">
        <f t="shared" ca="1" si="19"/>
        <v>44546</v>
      </c>
      <c r="AH150" s="13">
        <f t="shared" ca="1" si="20"/>
        <v>55</v>
      </c>
    </row>
    <row r="151" spans="1:34" x14ac:dyDescent="0.25">
      <c r="A151" s="13" t="s">
        <v>209</v>
      </c>
      <c r="B151" s="13" t="s">
        <v>209</v>
      </c>
      <c r="C151" s="13" t="s">
        <v>3976</v>
      </c>
      <c r="D151" s="13" t="s">
        <v>7155</v>
      </c>
      <c r="E151" s="13" t="s">
        <v>7152</v>
      </c>
      <c r="F151" s="13">
        <v>10</v>
      </c>
      <c r="G151" s="13" t="s">
        <v>3589</v>
      </c>
      <c r="H151" s="13" t="s">
        <v>0</v>
      </c>
      <c r="I151" s="13" t="s">
        <v>158</v>
      </c>
      <c r="J151" s="13" t="s">
        <v>46</v>
      </c>
      <c r="K151" s="113">
        <v>44491</v>
      </c>
      <c r="L151" s="113">
        <v>44501</v>
      </c>
      <c r="M151" s="13"/>
      <c r="N151" s="13"/>
      <c r="O151" s="13"/>
      <c r="P151" s="113"/>
      <c r="Q151" s="13" t="str">
        <f t="shared" si="14"/>
        <v>DUITCRD024838AUTOSERVICIONUTRESA</v>
      </c>
      <c r="R151" s="13">
        <v>10</v>
      </c>
      <c r="T151" s="133">
        <f t="shared" si="15"/>
        <v>1</v>
      </c>
      <c r="U151" s="13">
        <f t="shared" si="16"/>
        <v>10</v>
      </c>
      <c r="V151" s="13">
        <f t="shared" si="17"/>
        <v>1</v>
      </c>
      <c r="X151" s="13">
        <v>16000000</v>
      </c>
      <c r="Y151" s="13">
        <v>30000000</v>
      </c>
      <c r="Z151" s="13">
        <v>10000000</v>
      </c>
      <c r="AA151" s="13">
        <v>288960</v>
      </c>
      <c r="AB151" s="13">
        <v>288960</v>
      </c>
      <c r="AC151" s="13">
        <v>0.20066666666666666</v>
      </c>
      <c r="AD151" s="113">
        <f t="shared" si="18"/>
        <v>44495</v>
      </c>
      <c r="AE151" s="13" t="e">
        <f>IF(AND(AD151&lt;=$AI$4,#REF!&lt;1),1,"")</f>
        <v>#REF!</v>
      </c>
      <c r="AF151" s="113">
        <f t="shared" ca="1" si="19"/>
        <v>44546</v>
      </c>
      <c r="AH151" s="13">
        <f t="shared" ca="1" si="20"/>
        <v>55</v>
      </c>
    </row>
    <row r="152" spans="1:34" x14ac:dyDescent="0.25">
      <c r="A152" s="13" t="s">
        <v>210</v>
      </c>
      <c r="B152" s="13" t="s">
        <v>210</v>
      </c>
      <c r="C152" s="13" t="s">
        <v>3976</v>
      </c>
      <c r="D152" s="13" t="s">
        <v>7155</v>
      </c>
      <c r="E152" s="13" t="s">
        <v>7152</v>
      </c>
      <c r="F152" s="13">
        <v>10</v>
      </c>
      <c r="G152" s="13" t="s">
        <v>3589</v>
      </c>
      <c r="H152" s="13" t="s">
        <v>0</v>
      </c>
      <c r="I152" s="13" t="s">
        <v>158</v>
      </c>
      <c r="J152" s="13" t="s">
        <v>46</v>
      </c>
      <c r="K152" s="113">
        <v>44491</v>
      </c>
      <c r="L152" s="113">
        <v>44501</v>
      </c>
      <c r="M152" s="13"/>
      <c r="N152" s="13"/>
      <c r="O152" s="13"/>
      <c r="P152" s="113" t="s">
        <v>7132</v>
      </c>
      <c r="Q152" s="13" t="str">
        <f t="shared" si="14"/>
        <v>VILACRD024838AUTOSERVICIONUTRESA</v>
      </c>
      <c r="R152" s="13">
        <v>10</v>
      </c>
      <c r="S152" s="13">
        <v>10</v>
      </c>
      <c r="T152" s="133">
        <f t="shared" si="15"/>
        <v>1</v>
      </c>
      <c r="U152" s="13">
        <f t="shared" si="16"/>
        <v>0</v>
      </c>
      <c r="V152" s="13">
        <f t="shared" si="17"/>
        <v>0</v>
      </c>
      <c r="X152" s="13">
        <v>16000000</v>
      </c>
      <c r="Y152" s="13">
        <v>30000000</v>
      </c>
      <c r="Z152" s="13">
        <v>10000000</v>
      </c>
      <c r="AA152" s="13">
        <v>1470</v>
      </c>
      <c r="AB152" s="13">
        <v>30870</v>
      </c>
      <c r="AC152" s="13">
        <v>2.1437500000000002E-2</v>
      </c>
      <c r="AD152" s="113">
        <f t="shared" si="18"/>
        <v>44495</v>
      </c>
      <c r="AE152" s="13" t="e">
        <f>IF(AND(AD152&lt;=$AI$4,#REF!&lt;1),1,"")</f>
        <v>#REF!</v>
      </c>
      <c r="AF152" s="113">
        <f t="shared" ca="1" si="19"/>
        <v>44546</v>
      </c>
      <c r="AH152" s="13">
        <f t="shared" ca="1" si="20"/>
        <v>55</v>
      </c>
    </row>
    <row r="153" spans="1:34" x14ac:dyDescent="0.25">
      <c r="A153" s="13" t="s">
        <v>5</v>
      </c>
      <c r="B153" s="13" t="s">
        <v>5</v>
      </c>
      <c r="C153" s="13" t="s">
        <v>3976</v>
      </c>
      <c r="D153" s="13" t="s">
        <v>7155</v>
      </c>
      <c r="E153" s="13" t="s">
        <v>7152</v>
      </c>
      <c r="F153" s="13">
        <v>80</v>
      </c>
      <c r="G153" s="13" t="s">
        <v>3589</v>
      </c>
      <c r="H153" s="13" t="s">
        <v>0</v>
      </c>
      <c r="I153" s="13" t="s">
        <v>158</v>
      </c>
      <c r="J153" s="13" t="s">
        <v>46</v>
      </c>
      <c r="K153" s="113">
        <v>44491</v>
      </c>
      <c r="L153" s="113">
        <v>44501</v>
      </c>
      <c r="M153" s="13"/>
      <c r="N153" s="13"/>
      <c r="O153" s="13"/>
      <c r="P153" s="113" t="s">
        <v>7132</v>
      </c>
      <c r="Q153" s="13" t="str">
        <f t="shared" si="14"/>
        <v>BUCACRD024838AUTOSERVICIONUTRESA</v>
      </c>
      <c r="R153" s="13">
        <v>80</v>
      </c>
      <c r="S153" s="13">
        <v>72</v>
      </c>
      <c r="T153" s="133">
        <f t="shared" si="15"/>
        <v>1</v>
      </c>
      <c r="U153" s="13">
        <f t="shared" si="16"/>
        <v>8</v>
      </c>
      <c r="V153" s="13">
        <f t="shared" si="17"/>
        <v>0.1</v>
      </c>
      <c r="X153" s="13">
        <v>16000000</v>
      </c>
      <c r="Y153" s="13">
        <v>30000000</v>
      </c>
      <c r="Z153" s="13">
        <v>10000000</v>
      </c>
      <c r="AA153" s="13">
        <v>1470</v>
      </c>
      <c r="AB153" s="13">
        <v>111720</v>
      </c>
      <c r="AC153" s="13">
        <v>7.7583333333333337E-2</v>
      </c>
      <c r="AD153" s="113">
        <f t="shared" si="18"/>
        <v>44495</v>
      </c>
      <c r="AE153" s="13" t="e">
        <f>IF(AND(AD153&lt;=$AI$4,#REF!&lt;1),1,"")</f>
        <v>#REF!</v>
      </c>
      <c r="AF153" s="113">
        <f t="shared" ca="1" si="19"/>
        <v>44546</v>
      </c>
      <c r="AH153" s="13">
        <f t="shared" ca="1" si="20"/>
        <v>55</v>
      </c>
    </row>
    <row r="154" spans="1:34" x14ac:dyDescent="0.25">
      <c r="A154" s="13" t="s">
        <v>6</v>
      </c>
      <c r="B154" s="13" t="s">
        <v>6</v>
      </c>
      <c r="C154" s="13" t="s">
        <v>3976</v>
      </c>
      <c r="D154" s="13" t="s">
        <v>7155</v>
      </c>
      <c r="E154" s="13" t="s">
        <v>7152</v>
      </c>
      <c r="F154" s="13">
        <v>30</v>
      </c>
      <c r="G154" s="13" t="s">
        <v>3589</v>
      </c>
      <c r="H154" s="13" t="s">
        <v>0</v>
      </c>
      <c r="I154" s="13" t="s">
        <v>158</v>
      </c>
      <c r="J154" s="13" t="s">
        <v>46</v>
      </c>
      <c r="K154" s="113">
        <v>44491</v>
      </c>
      <c r="L154" s="113">
        <v>44501</v>
      </c>
      <c r="M154" s="13"/>
      <c r="N154" s="13"/>
      <c r="O154" s="13"/>
      <c r="P154" s="113" t="s">
        <v>7132</v>
      </c>
      <c r="Q154" s="13" t="str">
        <f t="shared" si="14"/>
        <v>CALICRD024838AUTOSERVICIONUTRESA</v>
      </c>
      <c r="R154" s="13">
        <v>30</v>
      </c>
      <c r="S154" s="13">
        <v>30</v>
      </c>
      <c r="T154" s="133">
        <f t="shared" si="15"/>
        <v>1</v>
      </c>
      <c r="U154" s="13">
        <f t="shared" si="16"/>
        <v>0</v>
      </c>
      <c r="V154" s="13">
        <f t="shared" si="17"/>
        <v>0</v>
      </c>
      <c r="X154" s="13">
        <v>16000000</v>
      </c>
      <c r="Y154" s="13">
        <v>30000000</v>
      </c>
      <c r="Z154" s="13">
        <v>10000000</v>
      </c>
      <c r="AA154" s="13">
        <v>1470</v>
      </c>
      <c r="AB154" s="13">
        <v>16170</v>
      </c>
      <c r="AC154" s="13">
        <v>1.1229166666666667E-2</v>
      </c>
      <c r="AD154" s="113">
        <f t="shared" si="18"/>
        <v>44495</v>
      </c>
      <c r="AE154" s="13" t="e">
        <f>IF(AND(AD154&lt;=$AI$4,#REF!&lt;1),1,"")</f>
        <v>#REF!</v>
      </c>
      <c r="AF154" s="113">
        <f t="shared" ca="1" si="19"/>
        <v>44546</v>
      </c>
      <c r="AH154" s="13">
        <f t="shared" ca="1" si="20"/>
        <v>55</v>
      </c>
    </row>
    <row r="155" spans="1:34" x14ac:dyDescent="0.25">
      <c r="A155" s="13" t="s">
        <v>8</v>
      </c>
      <c r="B155" s="13" t="s">
        <v>8</v>
      </c>
      <c r="C155" s="13" t="s">
        <v>3976</v>
      </c>
      <c r="D155" s="13" t="s">
        <v>7155</v>
      </c>
      <c r="E155" s="13" t="s">
        <v>7152</v>
      </c>
      <c r="F155" s="13">
        <v>80</v>
      </c>
      <c r="G155" s="13" t="s">
        <v>3589</v>
      </c>
      <c r="H155" s="13" t="s">
        <v>0</v>
      </c>
      <c r="I155" s="13" t="s">
        <v>158</v>
      </c>
      <c r="J155" s="13" t="s">
        <v>46</v>
      </c>
      <c r="K155" s="113">
        <v>44491</v>
      </c>
      <c r="L155" s="113">
        <v>44501</v>
      </c>
      <c r="M155" s="13"/>
      <c r="N155" s="13"/>
      <c r="O155" s="13"/>
      <c r="P155" s="113" t="s">
        <v>7132</v>
      </c>
      <c r="Q155" s="13" t="str">
        <f t="shared" si="14"/>
        <v>IBA1CRD024838AUTOSERVICIONUTRESA</v>
      </c>
      <c r="R155" s="13">
        <v>80</v>
      </c>
      <c r="S155" s="13">
        <v>3</v>
      </c>
      <c r="T155" s="133">
        <f t="shared" si="15"/>
        <v>1</v>
      </c>
      <c r="U155" s="13">
        <f t="shared" si="16"/>
        <v>77</v>
      </c>
      <c r="V155" s="13">
        <f t="shared" si="17"/>
        <v>0.96250000000000002</v>
      </c>
      <c r="X155" s="13">
        <v>16000000</v>
      </c>
      <c r="Y155" s="13">
        <v>30000000</v>
      </c>
      <c r="Z155" s="13">
        <v>10000000</v>
      </c>
      <c r="AA155" s="13">
        <v>1470</v>
      </c>
      <c r="AB155" s="13">
        <v>51450</v>
      </c>
      <c r="AC155" s="13">
        <v>3.5729166666666666E-2</v>
      </c>
      <c r="AD155" s="113">
        <f t="shared" si="18"/>
        <v>44495</v>
      </c>
      <c r="AE155" s="13" t="e">
        <f>IF(AND(AD155&lt;=$AI$4,#REF!&lt;1),1,"")</f>
        <v>#REF!</v>
      </c>
      <c r="AF155" s="113">
        <f t="shared" ca="1" si="19"/>
        <v>44546</v>
      </c>
      <c r="AH155" s="13">
        <f t="shared" ca="1" si="20"/>
        <v>55</v>
      </c>
    </row>
    <row r="156" spans="1:34" x14ac:dyDescent="0.25">
      <c r="A156" s="13" t="s">
        <v>9</v>
      </c>
      <c r="B156" s="13" t="s">
        <v>9</v>
      </c>
      <c r="C156" s="13" t="s">
        <v>3976</v>
      </c>
      <c r="D156" s="13" t="s">
        <v>7155</v>
      </c>
      <c r="E156" s="13" t="s">
        <v>7152</v>
      </c>
      <c r="F156" s="13">
        <v>10</v>
      </c>
      <c r="G156" s="13" t="s">
        <v>3589</v>
      </c>
      <c r="H156" s="13" t="s">
        <v>0</v>
      </c>
      <c r="I156" s="13" t="s">
        <v>158</v>
      </c>
      <c r="J156" s="13" t="s">
        <v>46</v>
      </c>
      <c r="K156" s="113">
        <v>44491</v>
      </c>
      <c r="L156" s="113">
        <v>44501</v>
      </c>
      <c r="M156" s="13"/>
      <c r="N156" s="13"/>
      <c r="O156" s="13"/>
      <c r="P156" s="113" t="s">
        <v>7132</v>
      </c>
      <c r="Q156" s="13" t="str">
        <f t="shared" si="14"/>
        <v>MEDECRD024838AUTOSERVICIONUTRESA</v>
      </c>
      <c r="R156" s="13">
        <v>10</v>
      </c>
      <c r="S156" s="13">
        <v>10</v>
      </c>
      <c r="T156" s="133">
        <f t="shared" si="15"/>
        <v>1</v>
      </c>
      <c r="U156" s="13">
        <f t="shared" si="16"/>
        <v>0</v>
      </c>
      <c r="V156" s="13">
        <f t="shared" si="17"/>
        <v>0</v>
      </c>
      <c r="X156" s="13">
        <v>16000000</v>
      </c>
      <c r="Y156" s="13">
        <v>30000000</v>
      </c>
      <c r="Z156" s="13">
        <v>10000000</v>
      </c>
      <c r="AA156" s="13">
        <v>1470</v>
      </c>
      <c r="AB156" s="13">
        <v>26460</v>
      </c>
      <c r="AC156" s="13">
        <v>1.8374999999999999E-2</v>
      </c>
      <c r="AD156" s="113">
        <f t="shared" si="18"/>
        <v>44495</v>
      </c>
      <c r="AE156" s="13" t="e">
        <f>IF(AND(AD156&lt;=$AI$4,#REF!&lt;1),1,"")</f>
        <v>#REF!</v>
      </c>
      <c r="AF156" s="113">
        <f t="shared" ca="1" si="19"/>
        <v>44546</v>
      </c>
      <c r="AH156" s="13">
        <f t="shared" ca="1" si="20"/>
        <v>55</v>
      </c>
    </row>
    <row r="157" spans="1:34" x14ac:dyDescent="0.25">
      <c r="A157" s="13" t="s">
        <v>10</v>
      </c>
      <c r="B157" s="13" t="s">
        <v>10</v>
      </c>
      <c r="C157" s="13" t="s">
        <v>3976</v>
      </c>
      <c r="D157" s="13" t="s">
        <v>7155</v>
      </c>
      <c r="E157" s="13" t="s">
        <v>7152</v>
      </c>
      <c r="F157" s="13">
        <v>40</v>
      </c>
      <c r="G157" s="13" t="s">
        <v>3589</v>
      </c>
      <c r="H157" s="13" t="s">
        <v>0</v>
      </c>
      <c r="I157" s="13" t="s">
        <v>158</v>
      </c>
      <c r="J157" s="13" t="s">
        <v>46</v>
      </c>
      <c r="K157" s="113">
        <v>44491</v>
      </c>
      <c r="L157" s="113">
        <v>44501</v>
      </c>
      <c r="M157" s="13"/>
      <c r="N157" s="13"/>
      <c r="O157" s="13"/>
      <c r="P157" s="113" t="s">
        <v>7132</v>
      </c>
      <c r="Q157" s="13" t="str">
        <f t="shared" si="14"/>
        <v>PERECRD024838AUTOSERVICIONUTRESA</v>
      </c>
      <c r="R157" s="13">
        <v>40</v>
      </c>
      <c r="S157" s="13">
        <v>40</v>
      </c>
      <c r="T157" s="133">
        <f t="shared" si="15"/>
        <v>1</v>
      </c>
      <c r="U157" s="13">
        <f t="shared" si="16"/>
        <v>0</v>
      </c>
      <c r="V157" s="13">
        <f t="shared" si="17"/>
        <v>0</v>
      </c>
      <c r="X157" s="13">
        <v>16000000</v>
      </c>
      <c r="Y157" s="13">
        <v>30000000</v>
      </c>
      <c r="Z157" s="13">
        <v>10000000</v>
      </c>
      <c r="AA157" s="13">
        <v>1470</v>
      </c>
      <c r="AB157" s="13">
        <v>1470</v>
      </c>
      <c r="AC157" s="13">
        <v>1.0208333333333332E-3</v>
      </c>
      <c r="AD157" s="113">
        <f t="shared" si="18"/>
        <v>44495</v>
      </c>
      <c r="AE157" s="13" t="e">
        <f>IF(AND(AD157&lt;=$AI$4,#REF!&lt;1),1,"")</f>
        <v>#REF!</v>
      </c>
      <c r="AF157" s="113">
        <f t="shared" ca="1" si="19"/>
        <v>44546</v>
      </c>
      <c r="AH157" s="13">
        <f t="shared" ca="1" si="20"/>
        <v>55</v>
      </c>
    </row>
    <row r="158" spans="1:34" x14ac:dyDescent="0.25">
      <c r="A158" s="13" t="s">
        <v>4</v>
      </c>
      <c r="B158" s="13" t="s">
        <v>4</v>
      </c>
      <c r="C158" s="13" t="s">
        <v>3977</v>
      </c>
      <c r="D158" s="13" t="s">
        <v>3978</v>
      </c>
      <c r="E158" s="13" t="s">
        <v>7156</v>
      </c>
      <c r="F158" s="13">
        <v>250</v>
      </c>
      <c r="G158" s="13" t="s">
        <v>3589</v>
      </c>
      <c r="H158" s="13" t="s">
        <v>0</v>
      </c>
      <c r="I158" s="13" t="s">
        <v>158</v>
      </c>
      <c r="J158" s="13" t="s">
        <v>157</v>
      </c>
      <c r="K158" s="113">
        <v>44491</v>
      </c>
      <c r="L158" s="113">
        <v>44501</v>
      </c>
      <c r="M158" s="13"/>
      <c r="N158" s="13"/>
      <c r="O158" s="13"/>
      <c r="P158" s="113"/>
      <c r="Q158" s="13" t="str">
        <f t="shared" si="14"/>
        <v>BGTACRD024839AUTOSERVICIONUTRESA</v>
      </c>
      <c r="R158" s="13"/>
      <c r="S158" s="13">
        <v>250</v>
      </c>
      <c r="T158" s="133">
        <f t="shared" si="15"/>
        <v>0</v>
      </c>
      <c r="U158" s="13">
        <f t="shared" si="16"/>
        <v>-250</v>
      </c>
      <c r="V158" s="13">
        <f t="shared" si="17"/>
        <v>0</v>
      </c>
      <c r="X158" s="13">
        <v>36000000</v>
      </c>
      <c r="Y158" s="13">
        <v>24000000</v>
      </c>
      <c r="Z158" s="13">
        <v>3000000</v>
      </c>
      <c r="AA158" s="13">
        <v>1470</v>
      </c>
      <c r="AB158" s="13">
        <v>102900</v>
      </c>
      <c r="AC158" s="13">
        <v>7.1458333333333332E-2</v>
      </c>
      <c r="AD158" s="113">
        <f t="shared" si="18"/>
        <v>44495</v>
      </c>
      <c r="AE158" s="13" t="e">
        <f>IF(AND(AD158&lt;=$AI$4,#REF!&lt;1),1,"")</f>
        <v>#REF!</v>
      </c>
      <c r="AF158" s="113">
        <f t="shared" ca="1" si="19"/>
        <v>44546</v>
      </c>
      <c r="AH158" s="13">
        <f t="shared" ca="1" si="20"/>
        <v>55</v>
      </c>
    </row>
    <row r="159" spans="1:34" x14ac:dyDescent="0.25">
      <c r="A159" s="13" t="s">
        <v>7137</v>
      </c>
      <c r="B159" s="13" t="s">
        <v>4</v>
      </c>
      <c r="C159" s="13" t="s">
        <v>3977</v>
      </c>
      <c r="D159" s="13" t="s">
        <v>3978</v>
      </c>
      <c r="E159" s="13" t="s">
        <v>7156</v>
      </c>
      <c r="F159" s="13">
        <v>15</v>
      </c>
      <c r="G159" s="13" t="s">
        <v>3589</v>
      </c>
      <c r="H159" s="13" t="s">
        <v>0</v>
      </c>
      <c r="I159" s="13" t="s">
        <v>167</v>
      </c>
      <c r="J159" s="13" t="s">
        <v>157</v>
      </c>
      <c r="K159" s="113">
        <v>44491</v>
      </c>
      <c r="L159" s="113">
        <v>44501</v>
      </c>
      <c r="M159" s="13"/>
      <c r="N159" s="13"/>
      <c r="O159" s="13"/>
      <c r="P159" s="113"/>
      <c r="Q159" s="13" t="str">
        <f t="shared" si="14"/>
        <v>BGTACRD024839AUTOSERVICIOALTILLANO</v>
      </c>
      <c r="R159" s="13"/>
      <c r="S159" s="13">
        <v>15</v>
      </c>
      <c r="T159" s="133">
        <f t="shared" si="15"/>
        <v>0</v>
      </c>
      <c r="U159" s="13">
        <f t="shared" si="16"/>
        <v>-15</v>
      </c>
      <c r="V159" s="13">
        <f t="shared" si="17"/>
        <v>0</v>
      </c>
      <c r="X159" s="13">
        <v>36000000</v>
      </c>
      <c r="Y159" s="13">
        <v>24000000</v>
      </c>
      <c r="Z159" s="13">
        <v>3000000</v>
      </c>
      <c r="AA159" s="13">
        <v>1470</v>
      </c>
      <c r="AB159" s="13">
        <v>27930</v>
      </c>
      <c r="AC159" s="13">
        <v>1.9395833333333334E-2</v>
      </c>
      <c r="AD159" s="113">
        <f t="shared" si="18"/>
        <v>44495</v>
      </c>
      <c r="AE159" s="13" t="e">
        <f>IF(AND(AD159&lt;=$AI$4,#REF!&lt;1),1,"")</f>
        <v>#REF!</v>
      </c>
      <c r="AF159" s="113">
        <f t="shared" ca="1" si="19"/>
        <v>44546</v>
      </c>
      <c r="AH159" s="13">
        <f t="shared" ca="1" si="20"/>
        <v>55</v>
      </c>
    </row>
    <row r="160" spans="1:34" x14ac:dyDescent="0.25">
      <c r="A160" s="13" t="s">
        <v>209</v>
      </c>
      <c r="B160" s="13" t="s">
        <v>209</v>
      </c>
      <c r="C160" s="13" t="s">
        <v>3977</v>
      </c>
      <c r="D160" s="13" t="s">
        <v>3978</v>
      </c>
      <c r="E160" s="13" t="s">
        <v>7156</v>
      </c>
      <c r="F160" s="13">
        <v>10</v>
      </c>
      <c r="G160" s="13" t="s">
        <v>3589</v>
      </c>
      <c r="H160" s="13" t="s">
        <v>0</v>
      </c>
      <c r="I160" s="13" t="s">
        <v>158</v>
      </c>
      <c r="J160" s="13" t="s">
        <v>157</v>
      </c>
      <c r="K160" s="113">
        <v>44491</v>
      </c>
      <c r="L160" s="113">
        <v>44501</v>
      </c>
      <c r="M160" s="13"/>
      <c r="N160" s="13"/>
      <c r="O160" s="13"/>
      <c r="P160" s="113"/>
      <c r="Q160" s="13" t="str">
        <f t="shared" si="14"/>
        <v>DUITCRD024839AUTOSERVICIONUTRESA</v>
      </c>
      <c r="R160" s="13"/>
      <c r="T160" s="133">
        <f t="shared" si="15"/>
        <v>0</v>
      </c>
      <c r="U160" s="13">
        <f t="shared" si="16"/>
        <v>0</v>
      </c>
      <c r="V160" s="13">
        <f t="shared" si="17"/>
        <v>0</v>
      </c>
      <c r="X160" s="13">
        <v>36000000</v>
      </c>
      <c r="Y160" s="13">
        <v>24000000</v>
      </c>
      <c r="Z160" s="13">
        <v>3000000</v>
      </c>
      <c r="AA160" s="13">
        <v>27000</v>
      </c>
      <c r="AB160" s="13">
        <v>297000</v>
      </c>
      <c r="AC160" s="13">
        <v>0.20624999999999999</v>
      </c>
      <c r="AD160" s="113">
        <f t="shared" si="18"/>
        <v>44495</v>
      </c>
      <c r="AE160" s="13" t="e">
        <f>IF(AND(AD160&lt;=$AI$4,#REF!&lt;1),1,"")</f>
        <v>#REF!</v>
      </c>
      <c r="AF160" s="113">
        <f t="shared" ca="1" si="19"/>
        <v>44546</v>
      </c>
      <c r="AH160" s="13">
        <f t="shared" ca="1" si="20"/>
        <v>55</v>
      </c>
    </row>
    <row r="161" spans="1:34" x14ac:dyDescent="0.25">
      <c r="A161" s="13" t="s">
        <v>210</v>
      </c>
      <c r="B161" s="13" t="s">
        <v>210</v>
      </c>
      <c r="C161" s="13" t="s">
        <v>3977</v>
      </c>
      <c r="D161" s="13" t="s">
        <v>3978</v>
      </c>
      <c r="E161" s="13" t="s">
        <v>7156</v>
      </c>
      <c r="F161" s="13">
        <v>10</v>
      </c>
      <c r="G161" s="13" t="s">
        <v>3589</v>
      </c>
      <c r="H161" s="13" t="s">
        <v>0</v>
      </c>
      <c r="I161" s="13" t="s">
        <v>158</v>
      </c>
      <c r="J161" s="13" t="s">
        <v>157</v>
      </c>
      <c r="K161" s="113">
        <v>44491</v>
      </c>
      <c r="L161" s="113">
        <v>44501</v>
      </c>
      <c r="M161" s="13"/>
      <c r="N161" s="13"/>
      <c r="O161" s="13"/>
      <c r="P161" s="113"/>
      <c r="Q161" s="13" t="str">
        <f t="shared" si="14"/>
        <v>VILACRD024839AUTOSERVICIONUTRESA</v>
      </c>
      <c r="R161" s="13"/>
      <c r="T161" s="133">
        <f t="shared" si="15"/>
        <v>0</v>
      </c>
      <c r="U161" s="13">
        <f t="shared" si="16"/>
        <v>0</v>
      </c>
      <c r="V161" s="13">
        <f t="shared" si="17"/>
        <v>0</v>
      </c>
      <c r="X161" s="13">
        <v>36000000</v>
      </c>
      <c r="Y161" s="13">
        <v>24000000</v>
      </c>
      <c r="Z161" s="13">
        <v>3000000</v>
      </c>
      <c r="AA161" s="13">
        <v>27000</v>
      </c>
      <c r="AB161" s="13">
        <v>432000</v>
      </c>
      <c r="AC161" s="13">
        <v>0.3</v>
      </c>
      <c r="AD161" s="113">
        <f t="shared" si="18"/>
        <v>44495</v>
      </c>
      <c r="AE161" s="13" t="e">
        <f>IF(AND(AD161&lt;=$AI$4,#REF!&lt;1),1,"")</f>
        <v>#REF!</v>
      </c>
      <c r="AF161" s="113">
        <f t="shared" ca="1" si="19"/>
        <v>44546</v>
      </c>
      <c r="AH161" s="13">
        <f t="shared" ca="1" si="20"/>
        <v>55</v>
      </c>
    </row>
    <row r="162" spans="1:34" x14ac:dyDescent="0.25">
      <c r="A162" s="13" t="s">
        <v>5</v>
      </c>
      <c r="B162" s="13" t="s">
        <v>5</v>
      </c>
      <c r="C162" s="13" t="s">
        <v>3977</v>
      </c>
      <c r="D162" s="13" t="s">
        <v>3978</v>
      </c>
      <c r="E162" s="13" t="s">
        <v>7156</v>
      </c>
      <c r="F162" s="13">
        <v>120</v>
      </c>
      <c r="G162" s="13" t="s">
        <v>3589</v>
      </c>
      <c r="H162" s="13" t="s">
        <v>0</v>
      </c>
      <c r="I162" s="13" t="s">
        <v>158</v>
      </c>
      <c r="J162" s="13" t="s">
        <v>157</v>
      </c>
      <c r="K162" s="113">
        <v>44491</v>
      </c>
      <c r="L162" s="113">
        <v>44501</v>
      </c>
      <c r="M162" s="13"/>
      <c r="N162" s="13"/>
      <c r="O162" s="13"/>
      <c r="P162" s="113"/>
      <c r="Q162" s="13" t="str">
        <f t="shared" si="14"/>
        <v>BUCACRD024839AUTOSERVICIONUTRESA</v>
      </c>
      <c r="R162" s="13"/>
      <c r="T162" s="133">
        <f t="shared" si="15"/>
        <v>0</v>
      </c>
      <c r="U162" s="13">
        <f t="shared" si="16"/>
        <v>0</v>
      </c>
      <c r="V162" s="13">
        <f t="shared" si="17"/>
        <v>0</v>
      </c>
      <c r="X162" s="13">
        <v>36000000</v>
      </c>
      <c r="Y162" s="13">
        <v>24000000</v>
      </c>
      <c r="Z162" s="13">
        <v>3000000</v>
      </c>
      <c r="AA162" s="13">
        <v>27000</v>
      </c>
      <c r="AB162" s="13">
        <v>108000</v>
      </c>
      <c r="AC162" s="13">
        <v>7.4999999999999997E-2</v>
      </c>
      <c r="AD162" s="113">
        <f t="shared" si="18"/>
        <v>44495</v>
      </c>
      <c r="AE162" s="13" t="e">
        <f>IF(AND(AD162&lt;=$AI$4,#REF!&lt;1),1,"")</f>
        <v>#REF!</v>
      </c>
      <c r="AF162" s="113">
        <f t="shared" ca="1" si="19"/>
        <v>44546</v>
      </c>
      <c r="AH162" s="13">
        <f t="shared" ca="1" si="20"/>
        <v>55</v>
      </c>
    </row>
    <row r="163" spans="1:34" x14ac:dyDescent="0.25">
      <c r="A163" s="13" t="s">
        <v>6</v>
      </c>
      <c r="B163" s="13" t="s">
        <v>6</v>
      </c>
      <c r="C163" s="13" t="s">
        <v>3977</v>
      </c>
      <c r="D163" s="13" t="s">
        <v>3978</v>
      </c>
      <c r="E163" s="13" t="s">
        <v>7156</v>
      </c>
      <c r="F163" s="13">
        <v>30</v>
      </c>
      <c r="G163" s="13" t="s">
        <v>3589</v>
      </c>
      <c r="H163" s="13" t="s">
        <v>0</v>
      </c>
      <c r="I163" s="13" t="s">
        <v>158</v>
      </c>
      <c r="J163" s="13" t="s">
        <v>157</v>
      </c>
      <c r="K163" s="113">
        <v>44491</v>
      </c>
      <c r="L163" s="113">
        <v>44501</v>
      </c>
      <c r="M163" s="13"/>
      <c r="N163" s="13"/>
      <c r="O163" s="13"/>
      <c r="P163" s="113"/>
      <c r="Q163" s="13" t="str">
        <f t="shared" si="14"/>
        <v>CALICRD024839AUTOSERVICIONUTRESA</v>
      </c>
      <c r="R163" s="13"/>
      <c r="S163" s="13">
        <v>30</v>
      </c>
      <c r="T163" s="133">
        <f t="shared" si="15"/>
        <v>0</v>
      </c>
      <c r="U163" s="13">
        <f t="shared" si="16"/>
        <v>-30</v>
      </c>
      <c r="V163" s="13">
        <f t="shared" si="17"/>
        <v>0</v>
      </c>
      <c r="X163" s="13">
        <v>36000000</v>
      </c>
      <c r="Y163" s="13">
        <v>24000000</v>
      </c>
      <c r="Z163" s="13">
        <v>3000000</v>
      </c>
      <c r="AA163" s="13">
        <v>27000</v>
      </c>
      <c r="AB163" s="13">
        <v>216000</v>
      </c>
      <c r="AC163" s="13">
        <v>0.15</v>
      </c>
      <c r="AD163" s="113">
        <f t="shared" si="18"/>
        <v>44495</v>
      </c>
      <c r="AE163" s="13" t="e">
        <f>IF(AND(AD163&lt;=$AI$4,#REF!&lt;1),1,"")</f>
        <v>#REF!</v>
      </c>
      <c r="AF163" s="113">
        <f t="shared" ca="1" si="19"/>
        <v>44546</v>
      </c>
      <c r="AH163" s="13">
        <f t="shared" ca="1" si="20"/>
        <v>55</v>
      </c>
    </row>
    <row r="164" spans="1:34" x14ac:dyDescent="0.25">
      <c r="A164" s="13" t="s">
        <v>8</v>
      </c>
      <c r="B164" s="13" t="s">
        <v>8</v>
      </c>
      <c r="C164" s="13" t="s">
        <v>3977</v>
      </c>
      <c r="D164" s="13" t="s">
        <v>3978</v>
      </c>
      <c r="E164" s="13" t="s">
        <v>7156</v>
      </c>
      <c r="F164" s="13">
        <v>100</v>
      </c>
      <c r="G164" s="13" t="s">
        <v>3589</v>
      </c>
      <c r="H164" s="13" t="s">
        <v>0</v>
      </c>
      <c r="I164" s="13" t="s">
        <v>158</v>
      </c>
      <c r="J164" s="13" t="s">
        <v>157</v>
      </c>
      <c r="K164" s="113">
        <v>44491</v>
      </c>
      <c r="L164" s="113">
        <v>44501</v>
      </c>
      <c r="M164" s="13"/>
      <c r="N164" s="13"/>
      <c r="O164" s="13"/>
      <c r="P164" s="113"/>
      <c r="Q164" s="13" t="str">
        <f t="shared" si="14"/>
        <v>IBA1CRD024839AUTOSERVICIONUTRESA</v>
      </c>
      <c r="R164" s="13"/>
      <c r="S164" s="13">
        <v>4</v>
      </c>
      <c r="T164" s="133">
        <f t="shared" si="15"/>
        <v>0</v>
      </c>
      <c r="U164" s="13">
        <f t="shared" si="16"/>
        <v>-4</v>
      </c>
      <c r="V164" s="13">
        <f t="shared" si="17"/>
        <v>0</v>
      </c>
      <c r="X164" s="13">
        <v>36000000</v>
      </c>
      <c r="Y164" s="13">
        <v>24000000</v>
      </c>
      <c r="Z164" s="13">
        <v>3000000</v>
      </c>
      <c r="AA164" s="13">
        <v>27000</v>
      </c>
      <c r="AB164" s="13">
        <v>108000</v>
      </c>
      <c r="AC164" s="13">
        <v>7.4999999999999997E-2</v>
      </c>
      <c r="AD164" s="113">
        <f t="shared" si="18"/>
        <v>44495</v>
      </c>
      <c r="AE164" s="13" t="e">
        <f>IF(AND(AD164&lt;=$AI$4,#REF!&lt;1),1,"")</f>
        <v>#REF!</v>
      </c>
      <c r="AF164" s="113">
        <f t="shared" ca="1" si="19"/>
        <v>44546</v>
      </c>
      <c r="AH164" s="13">
        <f t="shared" ca="1" si="20"/>
        <v>55</v>
      </c>
    </row>
    <row r="165" spans="1:34" x14ac:dyDescent="0.25">
      <c r="A165" s="13" t="s">
        <v>9</v>
      </c>
      <c r="B165" s="13" t="s">
        <v>9</v>
      </c>
      <c r="C165" s="13" t="s">
        <v>3977</v>
      </c>
      <c r="D165" s="13" t="s">
        <v>3978</v>
      </c>
      <c r="E165" s="13" t="s">
        <v>7156</v>
      </c>
      <c r="F165" s="13">
        <v>50</v>
      </c>
      <c r="G165" s="13" t="s">
        <v>3589</v>
      </c>
      <c r="H165" s="13" t="s">
        <v>0</v>
      </c>
      <c r="I165" s="13" t="s">
        <v>158</v>
      </c>
      <c r="J165" s="13" t="s">
        <v>157</v>
      </c>
      <c r="K165" s="113">
        <v>44491</v>
      </c>
      <c r="L165" s="113">
        <v>44501</v>
      </c>
      <c r="M165" s="13"/>
      <c r="N165" s="13"/>
      <c r="O165" s="13"/>
      <c r="P165" s="113"/>
      <c r="Q165" s="13" t="str">
        <f t="shared" si="14"/>
        <v>MEDECRD024839AUTOSERVICIONUTRESA</v>
      </c>
      <c r="R165" s="13"/>
      <c r="S165" s="13">
        <v>50</v>
      </c>
      <c r="T165" s="133">
        <f t="shared" si="15"/>
        <v>0</v>
      </c>
      <c r="U165" s="13">
        <f t="shared" si="16"/>
        <v>-50</v>
      </c>
      <c r="V165" s="13">
        <f t="shared" si="17"/>
        <v>0</v>
      </c>
      <c r="X165" s="13">
        <v>36000000</v>
      </c>
      <c r="Y165" s="13">
        <v>24000000</v>
      </c>
      <c r="Z165" s="13">
        <v>3000000</v>
      </c>
      <c r="AA165" s="13">
        <v>27000</v>
      </c>
      <c r="AB165" s="13">
        <v>486000</v>
      </c>
      <c r="AC165" s="13">
        <v>0.33750000000000002</v>
      </c>
      <c r="AD165" s="113">
        <f t="shared" si="18"/>
        <v>44495</v>
      </c>
      <c r="AE165" s="13" t="e">
        <f>IF(AND(AD165&lt;=$AI$4,#REF!&lt;1),1,"")</f>
        <v>#REF!</v>
      </c>
      <c r="AF165" s="113">
        <f t="shared" ca="1" si="19"/>
        <v>44546</v>
      </c>
      <c r="AH165" s="13">
        <f t="shared" ca="1" si="20"/>
        <v>55</v>
      </c>
    </row>
    <row r="166" spans="1:34" x14ac:dyDescent="0.25">
      <c r="A166" s="13" t="s">
        <v>10</v>
      </c>
      <c r="B166" s="13" t="s">
        <v>10</v>
      </c>
      <c r="C166" s="13" t="s">
        <v>3977</v>
      </c>
      <c r="D166" s="13" t="s">
        <v>3978</v>
      </c>
      <c r="E166" s="13" t="s">
        <v>7156</v>
      </c>
      <c r="F166" s="13">
        <v>60</v>
      </c>
      <c r="G166" s="13" t="s">
        <v>3589</v>
      </c>
      <c r="H166" s="13" t="s">
        <v>0</v>
      </c>
      <c r="I166" s="13" t="s">
        <v>158</v>
      </c>
      <c r="J166" s="13" t="s">
        <v>157</v>
      </c>
      <c r="K166" s="113">
        <v>44491</v>
      </c>
      <c r="L166" s="113">
        <v>44501</v>
      </c>
      <c r="M166" s="13"/>
      <c r="N166" s="13"/>
      <c r="O166" s="13"/>
      <c r="P166" s="113"/>
      <c r="Q166" s="13" t="str">
        <f t="shared" si="14"/>
        <v>PERECRD024839AUTOSERVICIONUTRESA</v>
      </c>
      <c r="R166" s="13"/>
      <c r="S166" s="13">
        <v>60</v>
      </c>
      <c r="T166" s="133">
        <f t="shared" si="15"/>
        <v>0</v>
      </c>
      <c r="U166" s="13">
        <f t="shared" si="16"/>
        <v>-60</v>
      </c>
      <c r="V166" s="13">
        <f t="shared" si="17"/>
        <v>0</v>
      </c>
      <c r="X166" s="13">
        <v>36000000</v>
      </c>
      <c r="Y166" s="13">
        <v>24000000</v>
      </c>
      <c r="Z166" s="13">
        <v>3000000</v>
      </c>
      <c r="AA166" s="13">
        <v>27000</v>
      </c>
      <c r="AB166" s="13">
        <v>162000</v>
      </c>
      <c r="AC166" s="13">
        <v>0.1125</v>
      </c>
      <c r="AD166" s="113">
        <f t="shared" si="18"/>
        <v>44495</v>
      </c>
      <c r="AE166" s="13" t="e">
        <f>IF(AND(AD166&lt;=$AI$4,#REF!&lt;1),1,"")</f>
        <v>#REF!</v>
      </c>
      <c r="AF166" s="113">
        <f t="shared" ca="1" si="19"/>
        <v>44546</v>
      </c>
      <c r="AH166" s="13">
        <f t="shared" ca="1" si="20"/>
        <v>55</v>
      </c>
    </row>
    <row r="167" spans="1:34" x14ac:dyDescent="0.25">
      <c r="A167" s="13" t="s">
        <v>3</v>
      </c>
      <c r="B167" s="13" t="s">
        <v>3</v>
      </c>
      <c r="C167" s="13" t="s">
        <v>3979</v>
      </c>
      <c r="D167" s="13" t="s">
        <v>3980</v>
      </c>
      <c r="E167" s="13" t="s">
        <v>7156</v>
      </c>
      <c r="F167" s="13">
        <v>40</v>
      </c>
      <c r="G167" s="13" t="s">
        <v>3589</v>
      </c>
      <c r="H167" s="13" t="s">
        <v>0</v>
      </c>
      <c r="I167" s="13" t="s">
        <v>158</v>
      </c>
      <c r="J167" s="13" t="s">
        <v>157</v>
      </c>
      <c r="K167" s="113">
        <v>44491</v>
      </c>
      <c r="L167" s="113">
        <v>44501</v>
      </c>
      <c r="M167" s="13"/>
      <c r="N167" s="13"/>
      <c r="O167" s="13"/>
      <c r="P167" s="113"/>
      <c r="Q167" s="13" t="str">
        <f t="shared" si="14"/>
        <v>BARRCRD024840AUTOSERVICIONUTRESA</v>
      </c>
      <c r="R167" s="13"/>
      <c r="T167" s="133">
        <f t="shared" si="15"/>
        <v>0</v>
      </c>
      <c r="U167" s="13">
        <f t="shared" si="16"/>
        <v>0</v>
      </c>
      <c r="V167" s="13">
        <f t="shared" si="17"/>
        <v>0</v>
      </c>
      <c r="X167" s="13">
        <v>14000000</v>
      </c>
      <c r="Y167" s="13">
        <v>11000000</v>
      </c>
      <c r="Z167" s="13">
        <v>1000000</v>
      </c>
      <c r="AA167" s="13">
        <v>27000</v>
      </c>
      <c r="AB167" s="13">
        <v>81000</v>
      </c>
      <c r="AC167" s="13">
        <v>5.6250000000000001E-2</v>
      </c>
      <c r="AD167" s="113">
        <f t="shared" si="18"/>
        <v>44495</v>
      </c>
      <c r="AE167" s="13" t="e">
        <f>IF(AND(AD167&lt;=$AI$4,#REF!&lt;1),1,"")</f>
        <v>#REF!</v>
      </c>
      <c r="AF167" s="113">
        <f t="shared" ca="1" si="19"/>
        <v>44546</v>
      </c>
      <c r="AH167" s="13">
        <f t="shared" ca="1" si="20"/>
        <v>55</v>
      </c>
    </row>
    <row r="168" spans="1:34" x14ac:dyDescent="0.25">
      <c r="A168" s="13" t="s">
        <v>4</v>
      </c>
      <c r="B168" s="13" t="s">
        <v>4</v>
      </c>
      <c r="C168" s="13" t="s">
        <v>3979</v>
      </c>
      <c r="D168" s="13" t="s">
        <v>3980</v>
      </c>
      <c r="E168" s="13" t="s">
        <v>7156</v>
      </c>
      <c r="F168" s="13">
        <v>1600</v>
      </c>
      <c r="G168" s="13" t="s">
        <v>3589</v>
      </c>
      <c r="H168" s="13" t="s">
        <v>0</v>
      </c>
      <c r="I168" s="13" t="s">
        <v>158</v>
      </c>
      <c r="J168" s="13" t="s">
        <v>157</v>
      </c>
      <c r="K168" s="113">
        <v>44491</v>
      </c>
      <c r="L168" s="113">
        <v>44501</v>
      </c>
      <c r="M168" s="13"/>
      <c r="N168" s="13"/>
      <c r="O168" s="13"/>
      <c r="P168" s="113"/>
      <c r="Q168" s="13" t="str">
        <f t="shared" si="14"/>
        <v>BGTACRD024840AUTOSERVICIONUTRESA</v>
      </c>
      <c r="R168" s="13"/>
      <c r="S168" s="13">
        <v>1600</v>
      </c>
      <c r="T168" s="133">
        <f t="shared" si="15"/>
        <v>0</v>
      </c>
      <c r="U168" s="13">
        <f t="shared" si="16"/>
        <v>-1600</v>
      </c>
      <c r="V168" s="13">
        <f t="shared" si="17"/>
        <v>0</v>
      </c>
      <c r="X168" s="13">
        <v>14000000</v>
      </c>
      <c r="Y168" s="13">
        <v>11000000</v>
      </c>
      <c r="Z168" s="13">
        <v>1000000</v>
      </c>
      <c r="AA168" s="13">
        <v>2940</v>
      </c>
      <c r="AB168" s="13">
        <v>8820</v>
      </c>
      <c r="AC168" s="13">
        <v>6.1250000000000002E-3</v>
      </c>
      <c r="AD168" s="113">
        <f t="shared" si="18"/>
        <v>44495</v>
      </c>
      <c r="AE168" s="13" t="e">
        <f>IF(AND(AD168&lt;=$AI$4,#REF!&lt;1),1,"")</f>
        <v>#REF!</v>
      </c>
      <c r="AF168" s="113">
        <f t="shared" ca="1" si="19"/>
        <v>44546</v>
      </c>
      <c r="AH168" s="13">
        <f t="shared" ca="1" si="20"/>
        <v>55</v>
      </c>
    </row>
    <row r="169" spans="1:34" x14ac:dyDescent="0.25">
      <c r="A169" s="13" t="s">
        <v>7137</v>
      </c>
      <c r="B169" s="13" t="s">
        <v>4</v>
      </c>
      <c r="C169" s="13" t="s">
        <v>3979</v>
      </c>
      <c r="D169" s="13" t="s">
        <v>3980</v>
      </c>
      <c r="E169" s="13" t="s">
        <v>7156</v>
      </c>
      <c r="F169" s="13">
        <v>75</v>
      </c>
      <c r="G169" s="13" t="s">
        <v>3589</v>
      </c>
      <c r="H169" s="13" t="s">
        <v>0</v>
      </c>
      <c r="I169" s="13" t="s">
        <v>167</v>
      </c>
      <c r="J169" s="13" t="s">
        <v>157</v>
      </c>
      <c r="K169" s="113">
        <v>44491</v>
      </c>
      <c r="L169" s="113">
        <v>44501</v>
      </c>
      <c r="M169" s="13"/>
      <c r="N169" s="13"/>
      <c r="O169" s="13"/>
      <c r="P169" s="113"/>
      <c r="Q169" s="13" t="str">
        <f t="shared" si="14"/>
        <v>BGTACRD024840AUTOSERVICIOALTILLANO</v>
      </c>
      <c r="R169" s="13"/>
      <c r="S169" s="13">
        <v>75</v>
      </c>
      <c r="T169" s="133">
        <f t="shared" si="15"/>
        <v>0</v>
      </c>
      <c r="U169" s="13">
        <f t="shared" si="16"/>
        <v>-75</v>
      </c>
      <c r="V169" s="13">
        <f t="shared" si="17"/>
        <v>0</v>
      </c>
      <c r="X169" s="13">
        <v>14000000</v>
      </c>
      <c r="Y169" s="13">
        <v>11000000</v>
      </c>
      <c r="Z169" s="13">
        <v>1000000</v>
      </c>
      <c r="AA169" s="13">
        <v>2940</v>
      </c>
      <c r="AB169" s="13">
        <v>29400</v>
      </c>
      <c r="AC169" s="13">
        <v>2.0416666666666666E-2</v>
      </c>
      <c r="AD169" s="113">
        <f t="shared" si="18"/>
        <v>44495</v>
      </c>
      <c r="AE169" s="13" t="e">
        <f>IF(AND(AD169&lt;=$AI$4,#REF!&lt;1),1,"")</f>
        <v>#REF!</v>
      </c>
      <c r="AF169" s="113">
        <f t="shared" ca="1" si="19"/>
        <v>44546</v>
      </c>
      <c r="AH169" s="13">
        <f t="shared" ca="1" si="20"/>
        <v>55</v>
      </c>
    </row>
    <row r="170" spans="1:34" x14ac:dyDescent="0.25">
      <c r="A170" s="13" t="s">
        <v>209</v>
      </c>
      <c r="B170" s="13" t="s">
        <v>209</v>
      </c>
      <c r="C170" s="13" t="s">
        <v>3979</v>
      </c>
      <c r="D170" s="13" t="s">
        <v>3980</v>
      </c>
      <c r="E170" s="13" t="s">
        <v>7156</v>
      </c>
      <c r="F170" s="13">
        <v>50</v>
      </c>
      <c r="G170" s="13" t="s">
        <v>3589</v>
      </c>
      <c r="H170" s="13" t="s">
        <v>0</v>
      </c>
      <c r="I170" s="13" t="s">
        <v>158</v>
      </c>
      <c r="J170" s="13" t="s">
        <v>157</v>
      </c>
      <c r="K170" s="113">
        <v>44491</v>
      </c>
      <c r="L170" s="113">
        <v>44501</v>
      </c>
      <c r="M170" s="13"/>
      <c r="N170" s="13"/>
      <c r="O170" s="13"/>
      <c r="P170" s="113"/>
      <c r="Q170" s="13" t="str">
        <f t="shared" si="14"/>
        <v>DUITCRD024840AUTOSERVICIONUTRESA</v>
      </c>
      <c r="R170" s="13"/>
      <c r="T170" s="133">
        <f t="shared" si="15"/>
        <v>0</v>
      </c>
      <c r="U170" s="13">
        <f t="shared" si="16"/>
        <v>0</v>
      </c>
      <c r="V170" s="13">
        <f t="shared" si="17"/>
        <v>0</v>
      </c>
      <c r="X170" s="13">
        <v>14000000</v>
      </c>
      <c r="Y170" s="13">
        <v>11000000</v>
      </c>
      <c r="Z170" s="13">
        <v>1000000</v>
      </c>
      <c r="AA170" s="13">
        <v>2940</v>
      </c>
      <c r="AB170" s="13">
        <v>14700</v>
      </c>
      <c r="AC170" s="13">
        <v>1.0208333333333333E-2</v>
      </c>
      <c r="AD170" s="113">
        <f t="shared" si="18"/>
        <v>44495</v>
      </c>
      <c r="AE170" s="13" t="e">
        <f>IF(AND(AD170&lt;=$AI$4,#REF!&lt;1),1,"")</f>
        <v>#REF!</v>
      </c>
      <c r="AF170" s="113">
        <f t="shared" ca="1" si="19"/>
        <v>44546</v>
      </c>
      <c r="AH170" s="13">
        <f t="shared" ca="1" si="20"/>
        <v>55</v>
      </c>
    </row>
    <row r="171" spans="1:34" x14ac:dyDescent="0.25">
      <c r="A171" s="13" t="s">
        <v>210</v>
      </c>
      <c r="B171" s="13" t="s">
        <v>210</v>
      </c>
      <c r="C171" s="13" t="s">
        <v>3979</v>
      </c>
      <c r="D171" s="13" t="s">
        <v>3980</v>
      </c>
      <c r="E171" s="13" t="s">
        <v>7156</v>
      </c>
      <c r="F171" s="13">
        <v>50</v>
      </c>
      <c r="G171" s="13" t="s">
        <v>3589</v>
      </c>
      <c r="H171" s="13" t="s">
        <v>0</v>
      </c>
      <c r="I171" s="13" t="s">
        <v>158</v>
      </c>
      <c r="J171" s="13" t="s">
        <v>157</v>
      </c>
      <c r="K171" s="113">
        <v>44491</v>
      </c>
      <c r="L171" s="113">
        <v>44501</v>
      </c>
      <c r="M171" s="13"/>
      <c r="N171" s="13"/>
      <c r="O171" s="13"/>
      <c r="P171" s="113"/>
      <c r="Q171" s="13" t="str">
        <f t="shared" si="14"/>
        <v>VILACRD024840AUTOSERVICIONUTRESA</v>
      </c>
      <c r="R171" s="13"/>
      <c r="T171" s="133">
        <f t="shared" si="15"/>
        <v>0</v>
      </c>
      <c r="U171" s="13">
        <f t="shared" si="16"/>
        <v>0</v>
      </c>
      <c r="V171" s="13">
        <f t="shared" si="17"/>
        <v>0</v>
      </c>
      <c r="X171" s="13">
        <v>14000000</v>
      </c>
      <c r="Y171" s="13">
        <v>11000000</v>
      </c>
      <c r="Z171" s="13">
        <v>1000000</v>
      </c>
      <c r="AA171" s="13">
        <v>2940</v>
      </c>
      <c r="AB171" s="13">
        <v>14700</v>
      </c>
      <c r="AC171" s="13">
        <v>1.0208333333333333E-2</v>
      </c>
      <c r="AD171" s="113">
        <f t="shared" si="18"/>
        <v>44495</v>
      </c>
      <c r="AE171" s="13" t="e">
        <f>IF(AND(AD171&lt;=$AI$4,#REF!&lt;1),1,"")</f>
        <v>#REF!</v>
      </c>
      <c r="AF171" s="113">
        <f t="shared" ca="1" si="19"/>
        <v>44546</v>
      </c>
      <c r="AH171" s="13">
        <f t="shared" ca="1" si="20"/>
        <v>55</v>
      </c>
    </row>
    <row r="172" spans="1:34" x14ac:dyDescent="0.25">
      <c r="A172" s="13" t="s">
        <v>5</v>
      </c>
      <c r="B172" s="13" t="s">
        <v>5</v>
      </c>
      <c r="C172" s="13" t="s">
        <v>3979</v>
      </c>
      <c r="D172" s="13" t="s">
        <v>3980</v>
      </c>
      <c r="E172" s="13" t="s">
        <v>7156</v>
      </c>
      <c r="F172" s="13">
        <v>240</v>
      </c>
      <c r="G172" s="13" t="s">
        <v>3589</v>
      </c>
      <c r="H172" s="13" t="s">
        <v>0</v>
      </c>
      <c r="I172" s="13" t="s">
        <v>158</v>
      </c>
      <c r="J172" s="13" t="s">
        <v>157</v>
      </c>
      <c r="K172" s="113">
        <v>44491</v>
      </c>
      <c r="L172" s="113">
        <v>44501</v>
      </c>
      <c r="M172" s="13"/>
      <c r="N172" s="13"/>
      <c r="O172" s="13"/>
      <c r="P172" s="113"/>
      <c r="Q172" s="13" t="str">
        <f t="shared" si="14"/>
        <v>BUCACRD024840AUTOSERVICIONUTRESA</v>
      </c>
      <c r="R172" s="13"/>
      <c r="T172" s="133">
        <f t="shared" si="15"/>
        <v>0</v>
      </c>
      <c r="U172" s="13">
        <f t="shared" si="16"/>
        <v>0</v>
      </c>
      <c r="V172" s="13">
        <f t="shared" si="17"/>
        <v>0</v>
      </c>
      <c r="X172" s="13">
        <v>14000000</v>
      </c>
      <c r="Y172" s="13">
        <v>11000000</v>
      </c>
      <c r="Z172" s="13">
        <v>1000000</v>
      </c>
      <c r="AA172" s="13">
        <v>6000</v>
      </c>
      <c r="AB172" s="13">
        <v>180000</v>
      </c>
      <c r="AC172" s="13">
        <v>0.125</v>
      </c>
      <c r="AD172" s="113">
        <f t="shared" si="18"/>
        <v>44495</v>
      </c>
      <c r="AE172" s="13" t="e">
        <f>IF(AND(AD172&lt;=$AI$4,#REF!&lt;1),1,"")</f>
        <v>#REF!</v>
      </c>
      <c r="AF172" s="113">
        <f t="shared" ca="1" si="19"/>
        <v>44546</v>
      </c>
      <c r="AH172" s="13">
        <f t="shared" ca="1" si="20"/>
        <v>55</v>
      </c>
    </row>
    <row r="173" spans="1:34" x14ac:dyDescent="0.25">
      <c r="A173" s="13" t="s">
        <v>6</v>
      </c>
      <c r="B173" s="13" t="s">
        <v>6</v>
      </c>
      <c r="C173" s="13" t="s">
        <v>3979</v>
      </c>
      <c r="D173" s="13" t="s">
        <v>3980</v>
      </c>
      <c r="E173" s="13" t="s">
        <v>7156</v>
      </c>
      <c r="F173" s="13">
        <v>120</v>
      </c>
      <c r="G173" s="13" t="s">
        <v>3589</v>
      </c>
      <c r="H173" s="13" t="s">
        <v>0</v>
      </c>
      <c r="I173" s="13" t="s">
        <v>158</v>
      </c>
      <c r="J173" s="13" t="s">
        <v>157</v>
      </c>
      <c r="K173" s="113">
        <v>44491</v>
      </c>
      <c r="L173" s="113">
        <v>44501</v>
      </c>
      <c r="M173" s="13"/>
      <c r="N173" s="13"/>
      <c r="O173" s="13"/>
      <c r="P173" s="113"/>
      <c r="Q173" s="13" t="str">
        <f t="shared" si="14"/>
        <v>CALICRD024840AUTOSERVICIONUTRESA</v>
      </c>
      <c r="R173" s="13"/>
      <c r="S173" s="13">
        <v>120</v>
      </c>
      <c r="T173" s="133">
        <f t="shared" si="15"/>
        <v>0</v>
      </c>
      <c r="U173" s="13">
        <f t="shared" si="16"/>
        <v>-120</v>
      </c>
      <c r="V173" s="13">
        <f t="shared" si="17"/>
        <v>0</v>
      </c>
      <c r="X173" s="13">
        <v>14000000</v>
      </c>
      <c r="Y173" s="13">
        <v>11000000</v>
      </c>
      <c r="Z173" s="13">
        <v>1000000</v>
      </c>
      <c r="AA173" s="13">
        <v>6000</v>
      </c>
      <c r="AB173" s="13">
        <v>150000</v>
      </c>
      <c r="AC173" s="13">
        <v>0.10416666666666667</v>
      </c>
      <c r="AD173" s="113">
        <f t="shared" si="18"/>
        <v>44495</v>
      </c>
      <c r="AE173" s="13" t="e">
        <f>IF(AND(AD173&lt;=$AI$4,#REF!&lt;1),1,"")</f>
        <v>#REF!</v>
      </c>
      <c r="AF173" s="113">
        <f t="shared" ca="1" si="19"/>
        <v>44546</v>
      </c>
      <c r="AH173" s="13">
        <f t="shared" ca="1" si="20"/>
        <v>55</v>
      </c>
    </row>
    <row r="174" spans="1:34" x14ac:dyDescent="0.25">
      <c r="A174" s="13" t="s">
        <v>7</v>
      </c>
      <c r="B174" s="13" t="s">
        <v>7</v>
      </c>
      <c r="C174" s="13" t="s">
        <v>3979</v>
      </c>
      <c r="D174" s="13" t="s">
        <v>3980</v>
      </c>
      <c r="E174" s="13" t="s">
        <v>7156</v>
      </c>
      <c r="F174" s="13">
        <v>40</v>
      </c>
      <c r="G174" s="13" t="s">
        <v>3589</v>
      </c>
      <c r="H174" s="13" t="s">
        <v>0</v>
      </c>
      <c r="I174" s="13" t="s">
        <v>158</v>
      </c>
      <c r="J174" s="13" t="s">
        <v>157</v>
      </c>
      <c r="K174" s="113">
        <v>44491</v>
      </c>
      <c r="L174" s="113">
        <v>44501</v>
      </c>
      <c r="M174" s="13"/>
      <c r="N174" s="13"/>
      <c r="O174" s="13"/>
      <c r="P174" s="113"/>
      <c r="Q174" s="13" t="str">
        <f t="shared" si="14"/>
        <v>CARTCRD024840AUTOSERVICIONUTRESA</v>
      </c>
      <c r="R174" s="13"/>
      <c r="S174" s="13">
        <v>40</v>
      </c>
      <c r="T174" s="133">
        <f t="shared" si="15"/>
        <v>0</v>
      </c>
      <c r="U174" s="13">
        <f t="shared" si="16"/>
        <v>-40</v>
      </c>
      <c r="V174" s="13">
        <f t="shared" si="17"/>
        <v>0</v>
      </c>
      <c r="X174" s="13">
        <v>14000000</v>
      </c>
      <c r="Y174" s="13">
        <v>11000000</v>
      </c>
      <c r="Z174" s="13">
        <v>1000000</v>
      </c>
      <c r="AA174" s="13">
        <v>6000</v>
      </c>
      <c r="AB174" s="13">
        <v>222000</v>
      </c>
      <c r="AC174" s="13">
        <v>0.15416666666666667</v>
      </c>
      <c r="AD174" s="113">
        <f t="shared" si="18"/>
        <v>44495</v>
      </c>
      <c r="AE174" s="13" t="e">
        <f>IF(AND(AD174&lt;=$AI$4,#REF!&lt;1),1,"")</f>
        <v>#REF!</v>
      </c>
      <c r="AF174" s="113">
        <f t="shared" ca="1" si="19"/>
        <v>44546</v>
      </c>
      <c r="AH174" s="13">
        <f t="shared" ca="1" si="20"/>
        <v>55</v>
      </c>
    </row>
    <row r="175" spans="1:34" x14ac:dyDescent="0.25">
      <c r="A175" s="13" t="s">
        <v>8</v>
      </c>
      <c r="B175" s="13" t="s">
        <v>8</v>
      </c>
      <c r="C175" s="13" t="s">
        <v>3979</v>
      </c>
      <c r="D175" s="13" t="s">
        <v>3980</v>
      </c>
      <c r="E175" s="13" t="s">
        <v>7156</v>
      </c>
      <c r="F175" s="13">
        <v>200</v>
      </c>
      <c r="G175" s="13" t="s">
        <v>3589</v>
      </c>
      <c r="H175" s="13" t="s">
        <v>0</v>
      </c>
      <c r="I175" s="13" t="s">
        <v>158</v>
      </c>
      <c r="J175" s="13" t="s">
        <v>157</v>
      </c>
      <c r="K175" s="113">
        <v>44491</v>
      </c>
      <c r="L175" s="113">
        <v>44501</v>
      </c>
      <c r="M175" s="13"/>
      <c r="N175" s="13"/>
      <c r="O175" s="13"/>
      <c r="P175" s="113"/>
      <c r="Q175" s="13" t="str">
        <f t="shared" si="14"/>
        <v>IBA1CRD024840AUTOSERVICIONUTRESA</v>
      </c>
      <c r="R175" s="13"/>
      <c r="S175" s="13">
        <v>8</v>
      </c>
      <c r="T175" s="133">
        <f t="shared" si="15"/>
        <v>0</v>
      </c>
      <c r="U175" s="13">
        <f t="shared" si="16"/>
        <v>-8</v>
      </c>
      <c r="V175" s="13">
        <f t="shared" si="17"/>
        <v>0</v>
      </c>
      <c r="X175" s="13">
        <v>14000000</v>
      </c>
      <c r="Y175" s="13">
        <v>11000000</v>
      </c>
      <c r="Z175" s="13">
        <v>1000000</v>
      </c>
      <c r="AA175" s="13">
        <v>6000</v>
      </c>
      <c r="AB175" s="13">
        <v>756000</v>
      </c>
      <c r="AC175" s="13">
        <v>0.52500000000000002</v>
      </c>
      <c r="AD175" s="113">
        <f t="shared" si="18"/>
        <v>44495</v>
      </c>
      <c r="AE175" s="13" t="e">
        <f>IF(AND(AD175&lt;=$AI$4,#REF!&lt;1),1,"")</f>
        <v>#REF!</v>
      </c>
      <c r="AF175" s="113">
        <f t="shared" ca="1" si="19"/>
        <v>44546</v>
      </c>
      <c r="AH175" s="13">
        <f t="shared" ca="1" si="20"/>
        <v>55</v>
      </c>
    </row>
    <row r="176" spans="1:34" x14ac:dyDescent="0.25">
      <c r="A176" s="13" t="s">
        <v>9</v>
      </c>
      <c r="B176" s="13" t="s">
        <v>9</v>
      </c>
      <c r="C176" s="13" t="s">
        <v>3979</v>
      </c>
      <c r="D176" s="13" t="s">
        <v>3980</v>
      </c>
      <c r="E176" s="13" t="s">
        <v>7156</v>
      </c>
      <c r="F176" s="13">
        <v>100</v>
      </c>
      <c r="G176" s="13" t="s">
        <v>3589</v>
      </c>
      <c r="H176" s="13" t="s">
        <v>0</v>
      </c>
      <c r="I176" s="13" t="s">
        <v>158</v>
      </c>
      <c r="J176" s="13" t="s">
        <v>157</v>
      </c>
      <c r="K176" s="113">
        <v>44491</v>
      </c>
      <c r="L176" s="113">
        <v>44501</v>
      </c>
      <c r="M176" s="13"/>
      <c r="N176" s="13"/>
      <c r="O176" s="13"/>
      <c r="P176" s="113"/>
      <c r="Q176" s="13" t="str">
        <f t="shared" si="14"/>
        <v>MEDECRD024840AUTOSERVICIONUTRESA</v>
      </c>
      <c r="R176" s="13"/>
      <c r="S176" s="13">
        <v>100</v>
      </c>
      <c r="T176" s="133">
        <f t="shared" si="15"/>
        <v>0</v>
      </c>
      <c r="U176" s="13">
        <f t="shared" si="16"/>
        <v>-100</v>
      </c>
      <c r="V176" s="13">
        <f t="shared" si="17"/>
        <v>0</v>
      </c>
      <c r="X176" s="13">
        <v>14000000</v>
      </c>
      <c r="Y176" s="13">
        <v>11000000</v>
      </c>
      <c r="Z176" s="13">
        <v>1000000</v>
      </c>
      <c r="AA176" s="13">
        <v>234500</v>
      </c>
      <c r="AB176" s="13">
        <v>1172500</v>
      </c>
      <c r="AC176" s="13">
        <v>0.81423611111111116</v>
      </c>
      <c r="AD176" s="113">
        <f t="shared" si="18"/>
        <v>44495</v>
      </c>
      <c r="AE176" s="13" t="e">
        <f>IF(AND(AD176&lt;=$AI$4,#REF!&lt;1),1,"")</f>
        <v>#REF!</v>
      </c>
      <c r="AF176" s="113">
        <f t="shared" ca="1" si="19"/>
        <v>44546</v>
      </c>
      <c r="AH176" s="13">
        <f t="shared" ca="1" si="20"/>
        <v>55</v>
      </c>
    </row>
    <row r="177" spans="1:34" x14ac:dyDescent="0.25">
      <c r="A177" s="13" t="s">
        <v>10</v>
      </c>
      <c r="B177" s="13" t="s">
        <v>10</v>
      </c>
      <c r="C177" s="13" t="s">
        <v>3979</v>
      </c>
      <c r="D177" s="13" t="s">
        <v>3980</v>
      </c>
      <c r="E177" s="13" t="s">
        <v>7156</v>
      </c>
      <c r="F177" s="13">
        <v>360</v>
      </c>
      <c r="G177" s="13" t="s">
        <v>3589</v>
      </c>
      <c r="H177" s="13" t="s">
        <v>0</v>
      </c>
      <c r="I177" s="13" t="s">
        <v>158</v>
      </c>
      <c r="J177" s="13" t="s">
        <v>157</v>
      </c>
      <c r="K177" s="113">
        <v>44491</v>
      </c>
      <c r="L177" s="113">
        <v>44501</v>
      </c>
      <c r="M177" s="13"/>
      <c r="N177" s="13"/>
      <c r="O177" s="13"/>
      <c r="P177" s="113"/>
      <c r="Q177" s="13" t="str">
        <f t="shared" si="14"/>
        <v>PERECRD024840AUTOSERVICIONUTRESA</v>
      </c>
      <c r="R177" s="13"/>
      <c r="S177" s="13">
        <v>360</v>
      </c>
      <c r="T177" s="133">
        <f t="shared" si="15"/>
        <v>0</v>
      </c>
      <c r="U177" s="13">
        <f t="shared" si="16"/>
        <v>-360</v>
      </c>
      <c r="V177" s="13">
        <f t="shared" si="17"/>
        <v>0</v>
      </c>
      <c r="X177" s="13">
        <v>14000000</v>
      </c>
      <c r="Y177" s="13">
        <v>11000000</v>
      </c>
      <c r="Z177" s="13">
        <v>1000000</v>
      </c>
      <c r="AA177" s="13">
        <v>234500</v>
      </c>
      <c r="AB177" s="13">
        <v>234500</v>
      </c>
      <c r="AC177" s="13">
        <v>0.16284722222222223</v>
      </c>
      <c r="AD177" s="113">
        <f t="shared" si="18"/>
        <v>44495</v>
      </c>
      <c r="AE177" s="13" t="e">
        <f>IF(AND(AD177&lt;=$AI$4,#REF!&lt;1),1,"")</f>
        <v>#REF!</v>
      </c>
      <c r="AF177" s="113">
        <f t="shared" ca="1" si="19"/>
        <v>44546</v>
      </c>
      <c r="AH177" s="13">
        <f t="shared" ca="1" si="20"/>
        <v>55</v>
      </c>
    </row>
    <row r="178" spans="1:34" x14ac:dyDescent="0.25">
      <c r="A178" s="13" t="s">
        <v>3</v>
      </c>
      <c r="B178" s="13" t="s">
        <v>3</v>
      </c>
      <c r="C178" s="13" t="s">
        <v>4400</v>
      </c>
      <c r="D178" s="13" t="s">
        <v>4401</v>
      </c>
      <c r="E178" s="13" t="s">
        <v>7148</v>
      </c>
      <c r="F178" s="13">
        <v>1</v>
      </c>
      <c r="G178" s="13" t="s">
        <v>4402</v>
      </c>
      <c r="H178" s="13" t="s">
        <v>1</v>
      </c>
      <c r="I178" s="13" t="s">
        <v>158</v>
      </c>
      <c r="J178" s="13" t="s">
        <v>46</v>
      </c>
      <c r="K178" s="113">
        <v>44516</v>
      </c>
      <c r="L178" s="113">
        <v>44501</v>
      </c>
      <c r="M178" s="13"/>
      <c r="N178" s="13"/>
      <c r="O178" s="13"/>
      <c r="Q178" s="13" t="str">
        <f t="shared" si="14"/>
        <v>BARRCRD024905CADENASNUTRESA</v>
      </c>
      <c r="R178" s="13"/>
      <c r="T178" s="133">
        <f t="shared" si="15"/>
        <v>0</v>
      </c>
      <c r="U178" s="13">
        <f t="shared" si="16"/>
        <v>0</v>
      </c>
      <c r="V178" s="13">
        <f t="shared" si="17"/>
        <v>0</v>
      </c>
      <c r="X178" s="13">
        <v>50000000</v>
      </c>
      <c r="Y178" s="13">
        <v>50000000</v>
      </c>
      <c r="Z178" s="13">
        <v>151000000</v>
      </c>
      <c r="AA178" s="13">
        <v>234500</v>
      </c>
      <c r="AB178" s="13">
        <v>938000</v>
      </c>
      <c r="AC178" s="13">
        <v>0.65138888888888891</v>
      </c>
      <c r="AD178" s="113">
        <f t="shared" si="18"/>
        <v>44520</v>
      </c>
      <c r="AE178" s="13" t="e">
        <f>IF(AND(AD178&lt;=$AI$4,#REF!&lt;1),1,"")</f>
        <v>#REF!</v>
      </c>
      <c r="AF178" s="113">
        <f t="shared" ca="1" si="19"/>
        <v>44546</v>
      </c>
      <c r="AH178" s="13">
        <f t="shared" ca="1" si="20"/>
        <v>30</v>
      </c>
    </row>
    <row r="179" spans="1:34" x14ac:dyDescent="0.25">
      <c r="A179" s="13" t="s">
        <v>4</v>
      </c>
      <c r="B179" s="13" t="s">
        <v>4</v>
      </c>
      <c r="C179" s="13" t="s">
        <v>4400</v>
      </c>
      <c r="D179" s="13" t="s">
        <v>4401</v>
      </c>
      <c r="E179" s="13" t="s">
        <v>7148</v>
      </c>
      <c r="F179" s="13">
        <v>7</v>
      </c>
      <c r="G179" s="13" t="s">
        <v>4402</v>
      </c>
      <c r="H179" s="13" t="s">
        <v>1</v>
      </c>
      <c r="I179" s="13" t="s">
        <v>158</v>
      </c>
      <c r="J179" s="13" t="s">
        <v>46</v>
      </c>
      <c r="K179" s="113">
        <v>44516</v>
      </c>
      <c r="L179" s="113">
        <v>44501</v>
      </c>
      <c r="M179" s="13"/>
      <c r="N179" s="13"/>
      <c r="O179" s="13"/>
      <c r="Q179" s="13" t="str">
        <f t="shared" si="14"/>
        <v>BGTACRD024905CADENASNUTRESA</v>
      </c>
      <c r="R179" s="13"/>
      <c r="T179" s="133">
        <f t="shared" si="15"/>
        <v>0</v>
      </c>
      <c r="U179" s="13">
        <f t="shared" si="16"/>
        <v>0</v>
      </c>
      <c r="V179" s="13">
        <f t="shared" si="17"/>
        <v>0</v>
      </c>
      <c r="X179" s="13">
        <v>50000000</v>
      </c>
      <c r="Y179" s="13">
        <v>50000000</v>
      </c>
      <c r="Z179" s="13">
        <v>151000000</v>
      </c>
      <c r="AA179" s="13">
        <v>234500</v>
      </c>
      <c r="AB179" s="13">
        <v>234500</v>
      </c>
      <c r="AC179" s="13">
        <v>0.16284722222222223</v>
      </c>
      <c r="AD179" s="113">
        <f t="shared" si="18"/>
        <v>44520</v>
      </c>
      <c r="AE179" s="13" t="e">
        <f>IF(AND(AD179&lt;=$AI$4,#REF!&lt;1),1,"")</f>
        <v>#REF!</v>
      </c>
      <c r="AF179" s="113">
        <f t="shared" ca="1" si="19"/>
        <v>44546</v>
      </c>
      <c r="AH179" s="13">
        <f t="shared" ca="1" si="20"/>
        <v>30</v>
      </c>
    </row>
    <row r="180" spans="1:34" x14ac:dyDescent="0.25">
      <c r="A180" s="13" t="s">
        <v>9</v>
      </c>
      <c r="B180" s="13" t="s">
        <v>9</v>
      </c>
      <c r="C180" s="13" t="s">
        <v>4400</v>
      </c>
      <c r="D180" s="13" t="s">
        <v>4401</v>
      </c>
      <c r="E180" s="13" t="s">
        <v>7148</v>
      </c>
      <c r="F180" s="13">
        <v>2</v>
      </c>
      <c r="G180" s="13" t="s">
        <v>4402</v>
      </c>
      <c r="H180" s="13" t="s">
        <v>1</v>
      </c>
      <c r="I180" s="13" t="s">
        <v>158</v>
      </c>
      <c r="J180" s="13" t="s">
        <v>46</v>
      </c>
      <c r="K180" s="113">
        <v>44516</v>
      </c>
      <c r="L180" s="113">
        <v>44501</v>
      </c>
      <c r="M180" s="13"/>
      <c r="N180" s="13"/>
      <c r="O180" s="13"/>
      <c r="Q180" s="13" t="str">
        <f t="shared" si="14"/>
        <v>MEDECRD024905CADENASNUTRESA</v>
      </c>
      <c r="R180" s="13"/>
      <c r="T180" s="133">
        <f t="shared" si="15"/>
        <v>0</v>
      </c>
      <c r="U180" s="13">
        <f t="shared" si="16"/>
        <v>0</v>
      </c>
      <c r="V180" s="13">
        <f t="shared" si="17"/>
        <v>0</v>
      </c>
      <c r="X180" s="13">
        <v>50000000</v>
      </c>
      <c r="Y180" s="13">
        <v>50000000</v>
      </c>
      <c r="Z180" s="13">
        <v>151000000</v>
      </c>
      <c r="AA180" s="13">
        <v>9466880</v>
      </c>
      <c r="AB180" s="13">
        <v>18933760</v>
      </c>
      <c r="AC180" s="13">
        <v>13.148444444444445</v>
      </c>
      <c r="AD180" s="113">
        <f t="shared" si="18"/>
        <v>44520</v>
      </c>
      <c r="AE180" s="13" t="e">
        <f>IF(AND(AD180&lt;=$AI$4,#REF!&lt;1),1,"")</f>
        <v>#REF!</v>
      </c>
      <c r="AF180" s="113">
        <f t="shared" ca="1" si="19"/>
        <v>44546</v>
      </c>
      <c r="AH180" s="13">
        <f t="shared" ca="1" si="20"/>
        <v>30</v>
      </c>
    </row>
    <row r="181" spans="1:34" x14ac:dyDescent="0.25">
      <c r="A181" s="13" t="s">
        <v>7</v>
      </c>
      <c r="B181" s="13" t="s">
        <v>7</v>
      </c>
      <c r="C181" s="13" t="s">
        <v>2081</v>
      </c>
      <c r="D181" s="13" t="s">
        <v>7157</v>
      </c>
      <c r="E181" s="13" t="s">
        <v>7158</v>
      </c>
      <c r="F181" s="13">
        <v>4</v>
      </c>
      <c r="G181" s="13" t="s">
        <v>2082</v>
      </c>
      <c r="H181" s="13" t="s">
        <v>1</v>
      </c>
      <c r="I181" s="13" t="s">
        <v>158</v>
      </c>
      <c r="J181" s="13" t="s">
        <v>157</v>
      </c>
      <c r="K181" s="113">
        <v>44468</v>
      </c>
      <c r="L181" s="13"/>
      <c r="M181" s="13"/>
      <c r="N181" s="13"/>
      <c r="O181" s="13"/>
      <c r="P181" s="113"/>
      <c r="Q181" s="13" t="str">
        <f t="shared" si="14"/>
        <v>CARTCRD024123CADENASNUTRESA</v>
      </c>
      <c r="R181" s="13"/>
      <c r="S181" s="13">
        <v>1</v>
      </c>
      <c r="T181" s="133">
        <f t="shared" si="15"/>
        <v>0</v>
      </c>
      <c r="U181" s="13">
        <f t="shared" si="16"/>
        <v>-1</v>
      </c>
      <c r="V181" s="13">
        <f t="shared" si="17"/>
        <v>0</v>
      </c>
      <c r="X181" s="13">
        <v>5000000</v>
      </c>
      <c r="Y181" s="13">
        <v>60000000</v>
      </c>
      <c r="Z181" s="13">
        <v>46500000</v>
      </c>
      <c r="AA181" s="13">
        <v>48</v>
      </c>
      <c r="AB181" s="13">
        <v>960</v>
      </c>
      <c r="AC181" s="13">
        <v>6.6666666666666664E-4</v>
      </c>
      <c r="AD181" s="113">
        <f t="shared" si="18"/>
        <v>44472</v>
      </c>
      <c r="AE181" s="13" t="e">
        <f>IF(AND(AD181&lt;=$AI$4,#REF!&lt;1),1,"")</f>
        <v>#REF!</v>
      </c>
      <c r="AF181" s="113">
        <f t="shared" ca="1" si="19"/>
        <v>44546</v>
      </c>
      <c r="AH181" s="13">
        <f t="shared" ca="1" si="20"/>
        <v>78</v>
      </c>
    </row>
    <row r="182" spans="1:34" x14ac:dyDescent="0.25">
      <c r="A182" s="13" t="s">
        <v>3</v>
      </c>
      <c r="B182" s="13" t="s">
        <v>3</v>
      </c>
      <c r="C182" s="13" t="s">
        <v>2083</v>
      </c>
      <c r="D182" s="13" t="s">
        <v>7159</v>
      </c>
      <c r="E182" s="13" t="s">
        <v>7158</v>
      </c>
      <c r="F182" s="13">
        <v>28</v>
      </c>
      <c r="G182" s="13" t="s">
        <v>2082</v>
      </c>
      <c r="H182" s="13" t="s">
        <v>1</v>
      </c>
      <c r="I182" s="13" t="s">
        <v>158</v>
      </c>
      <c r="J182" s="13" t="s">
        <v>157</v>
      </c>
      <c r="K182" s="113">
        <v>44468</v>
      </c>
      <c r="L182" s="13"/>
      <c r="M182" s="13"/>
      <c r="N182" s="13"/>
      <c r="O182" s="13"/>
      <c r="P182" s="113"/>
      <c r="Q182" s="13" t="str">
        <f t="shared" si="14"/>
        <v>BARRCRD024124CADENASNUTRESA</v>
      </c>
      <c r="R182" s="13"/>
      <c r="S182" s="13">
        <v>6</v>
      </c>
      <c r="T182" s="133">
        <f t="shared" si="15"/>
        <v>0</v>
      </c>
      <c r="U182" s="13">
        <f t="shared" si="16"/>
        <v>-6</v>
      </c>
      <c r="V182" s="13">
        <f t="shared" si="17"/>
        <v>0</v>
      </c>
      <c r="X182" s="13">
        <v>5000000</v>
      </c>
      <c r="Y182" s="13">
        <v>60000000</v>
      </c>
      <c r="Z182" s="13">
        <v>46500000</v>
      </c>
      <c r="AA182" s="13">
        <v>4182</v>
      </c>
      <c r="AB182" s="13">
        <v>41820</v>
      </c>
      <c r="AC182" s="13">
        <v>2.9041666666666667E-2</v>
      </c>
      <c r="AD182" s="113">
        <f t="shared" si="18"/>
        <v>44472</v>
      </c>
      <c r="AE182" s="13" t="e">
        <f>IF(AND(AD182&lt;=$AI$4,#REF!&lt;1),1,"")</f>
        <v>#REF!</v>
      </c>
      <c r="AF182" s="113">
        <f t="shared" ca="1" si="19"/>
        <v>44546</v>
      </c>
      <c r="AH182" s="13">
        <f t="shared" ca="1" si="20"/>
        <v>78</v>
      </c>
    </row>
    <row r="183" spans="1:34" x14ac:dyDescent="0.25">
      <c r="A183" s="13" t="s">
        <v>4</v>
      </c>
      <c r="B183" s="13" t="s">
        <v>4</v>
      </c>
      <c r="C183" s="13" t="s">
        <v>2083</v>
      </c>
      <c r="D183" s="13" t="s">
        <v>7159</v>
      </c>
      <c r="E183" s="13" t="s">
        <v>7158</v>
      </c>
      <c r="F183" s="13">
        <v>111</v>
      </c>
      <c r="G183" s="13" t="s">
        <v>2082</v>
      </c>
      <c r="H183" s="13" t="s">
        <v>1</v>
      </c>
      <c r="I183" s="13" t="s">
        <v>158</v>
      </c>
      <c r="J183" s="13" t="s">
        <v>157</v>
      </c>
      <c r="K183" s="113">
        <v>44468</v>
      </c>
      <c r="L183" s="13"/>
      <c r="M183" s="13"/>
      <c r="N183" s="13"/>
      <c r="O183" s="13"/>
      <c r="P183" s="113"/>
      <c r="Q183" s="13" t="str">
        <f t="shared" si="14"/>
        <v>BGTACRD024124CADENASNUTRESA</v>
      </c>
      <c r="R183" s="13"/>
      <c r="S183" s="13">
        <v>7</v>
      </c>
      <c r="T183" s="133">
        <f t="shared" si="15"/>
        <v>0</v>
      </c>
      <c r="U183" s="13">
        <f t="shared" si="16"/>
        <v>-7</v>
      </c>
      <c r="V183" s="13">
        <f t="shared" si="17"/>
        <v>0</v>
      </c>
      <c r="X183" s="13">
        <v>5000000</v>
      </c>
      <c r="Y183" s="13">
        <v>60000000</v>
      </c>
      <c r="Z183" s="13">
        <v>46500000</v>
      </c>
      <c r="AA183" s="13">
        <v>4182</v>
      </c>
      <c r="AB183" s="13">
        <v>25092</v>
      </c>
      <c r="AC183" s="13">
        <v>1.7425E-2</v>
      </c>
      <c r="AD183" s="113">
        <f t="shared" si="18"/>
        <v>44472</v>
      </c>
      <c r="AE183" s="13" t="e">
        <f>IF(AND(AD183&lt;=$AI$4,#REF!&lt;1),1,"")</f>
        <v>#REF!</v>
      </c>
      <c r="AF183" s="113">
        <f t="shared" ca="1" si="19"/>
        <v>44546</v>
      </c>
      <c r="AH183" s="13">
        <f t="shared" ca="1" si="20"/>
        <v>78</v>
      </c>
    </row>
    <row r="184" spans="1:34" x14ac:dyDescent="0.25">
      <c r="A184" s="13" t="s">
        <v>5</v>
      </c>
      <c r="B184" s="13" t="s">
        <v>5</v>
      </c>
      <c r="C184" s="13" t="s">
        <v>2083</v>
      </c>
      <c r="D184" s="13" t="s">
        <v>7159</v>
      </c>
      <c r="E184" s="13" t="s">
        <v>7158</v>
      </c>
      <c r="F184" s="13">
        <v>8</v>
      </c>
      <c r="G184" s="13" t="s">
        <v>2082</v>
      </c>
      <c r="H184" s="13" t="s">
        <v>1</v>
      </c>
      <c r="I184" s="13" t="s">
        <v>158</v>
      </c>
      <c r="J184" s="13" t="s">
        <v>157</v>
      </c>
      <c r="K184" s="113">
        <v>44468</v>
      </c>
      <c r="L184" s="13"/>
      <c r="M184" s="13"/>
      <c r="N184" s="13"/>
      <c r="O184" s="13"/>
      <c r="P184" s="113"/>
      <c r="Q184" s="13" t="str">
        <f t="shared" si="14"/>
        <v>BUCACRD024124CADENASNUTRESA</v>
      </c>
      <c r="R184" s="13"/>
      <c r="S184" s="13">
        <v>1</v>
      </c>
      <c r="T184" s="133">
        <f t="shared" si="15"/>
        <v>0</v>
      </c>
      <c r="U184" s="13">
        <f t="shared" si="16"/>
        <v>-1</v>
      </c>
      <c r="V184" s="13">
        <f t="shared" si="17"/>
        <v>0</v>
      </c>
      <c r="X184" s="13">
        <v>5000000</v>
      </c>
      <c r="Y184" s="13">
        <v>60000000</v>
      </c>
      <c r="Z184" s="13">
        <v>46500000</v>
      </c>
      <c r="AA184" s="13">
        <v>1830</v>
      </c>
      <c r="AB184" s="13">
        <v>36600</v>
      </c>
      <c r="AC184" s="13">
        <v>2.5416666666666667E-2</v>
      </c>
      <c r="AD184" s="113">
        <f t="shared" si="18"/>
        <v>44472</v>
      </c>
      <c r="AE184" s="13" t="e">
        <f>IF(AND(AD184&lt;=$AI$4,#REF!&lt;1),1,"")</f>
        <v>#REF!</v>
      </c>
      <c r="AF184" s="113">
        <f t="shared" ca="1" si="19"/>
        <v>44546</v>
      </c>
      <c r="AH184" s="13">
        <f t="shared" ca="1" si="20"/>
        <v>78</v>
      </c>
    </row>
    <row r="185" spans="1:34" x14ac:dyDescent="0.25">
      <c r="A185" s="13" t="s">
        <v>6</v>
      </c>
      <c r="B185" s="13" t="s">
        <v>6</v>
      </c>
      <c r="C185" s="13" t="s">
        <v>2083</v>
      </c>
      <c r="D185" s="13" t="s">
        <v>7159</v>
      </c>
      <c r="E185" s="13" t="s">
        <v>7158</v>
      </c>
      <c r="F185" s="13">
        <v>34</v>
      </c>
      <c r="G185" s="13" t="s">
        <v>2082</v>
      </c>
      <c r="H185" s="13" t="s">
        <v>1</v>
      </c>
      <c r="I185" s="13" t="s">
        <v>158</v>
      </c>
      <c r="J185" s="13" t="s">
        <v>157</v>
      </c>
      <c r="K185" s="113">
        <v>44468</v>
      </c>
      <c r="L185" s="13"/>
      <c r="M185" s="13"/>
      <c r="N185" s="13"/>
      <c r="O185" s="13"/>
      <c r="P185" s="113"/>
      <c r="Q185" s="13" t="str">
        <f t="shared" si="14"/>
        <v>CALICRD024124CADENASNUTRESA</v>
      </c>
      <c r="R185" s="13"/>
      <c r="T185" s="133">
        <f t="shared" si="15"/>
        <v>0</v>
      </c>
      <c r="U185" s="13">
        <f t="shared" si="16"/>
        <v>0</v>
      </c>
      <c r="V185" s="13">
        <f t="shared" si="17"/>
        <v>0</v>
      </c>
      <c r="X185" s="13">
        <v>5000000</v>
      </c>
      <c r="Y185" s="13">
        <v>60000000</v>
      </c>
      <c r="Z185" s="13">
        <v>46500000</v>
      </c>
      <c r="AA185" s="13">
        <v>1830</v>
      </c>
      <c r="AB185" s="13">
        <v>27450</v>
      </c>
      <c r="AC185" s="13">
        <v>1.90625E-2</v>
      </c>
      <c r="AD185" s="113">
        <f t="shared" si="18"/>
        <v>44472</v>
      </c>
      <c r="AE185" s="13" t="e">
        <f>IF(AND(AD185&lt;=$AI$4,#REF!&lt;1),1,"")</f>
        <v>#REF!</v>
      </c>
      <c r="AF185" s="113">
        <f t="shared" ca="1" si="19"/>
        <v>44546</v>
      </c>
      <c r="AH185" s="13">
        <f t="shared" ca="1" si="20"/>
        <v>78</v>
      </c>
    </row>
    <row r="186" spans="1:34" x14ac:dyDescent="0.25">
      <c r="A186" s="13" t="s">
        <v>7</v>
      </c>
      <c r="B186" s="13" t="s">
        <v>7</v>
      </c>
      <c r="C186" s="13" t="s">
        <v>2083</v>
      </c>
      <c r="D186" s="13" t="s">
        <v>7159</v>
      </c>
      <c r="E186" s="13" t="s">
        <v>7158</v>
      </c>
      <c r="F186" s="13">
        <v>14</v>
      </c>
      <c r="G186" s="13" t="s">
        <v>2082</v>
      </c>
      <c r="H186" s="13" t="s">
        <v>1</v>
      </c>
      <c r="I186" s="13" t="s">
        <v>158</v>
      </c>
      <c r="J186" s="13" t="s">
        <v>157</v>
      </c>
      <c r="K186" s="113">
        <v>44468</v>
      </c>
      <c r="L186" s="13"/>
      <c r="M186" s="13"/>
      <c r="N186" s="13"/>
      <c r="O186" s="13"/>
      <c r="P186" s="113"/>
      <c r="Q186" s="13" t="str">
        <f t="shared" si="14"/>
        <v>CARTCRD024124CADENASNUTRESA</v>
      </c>
      <c r="R186" s="13"/>
      <c r="S186" s="13">
        <v>2</v>
      </c>
      <c r="T186" s="133">
        <f t="shared" si="15"/>
        <v>0</v>
      </c>
      <c r="U186" s="13">
        <f t="shared" si="16"/>
        <v>-2</v>
      </c>
      <c r="V186" s="13">
        <f t="shared" si="17"/>
        <v>0</v>
      </c>
      <c r="X186" s="13">
        <v>5000000</v>
      </c>
      <c r="Y186" s="13">
        <v>60000000</v>
      </c>
      <c r="Z186" s="13">
        <v>46500000</v>
      </c>
      <c r="AA186" s="13">
        <v>1830</v>
      </c>
      <c r="AB186" s="13">
        <v>36600</v>
      </c>
      <c r="AC186" s="13">
        <v>2.5416666666666667E-2</v>
      </c>
      <c r="AD186" s="113">
        <f t="shared" si="18"/>
        <v>44472</v>
      </c>
      <c r="AE186" s="13" t="e">
        <f>IF(AND(AD186&lt;=$AI$4,#REF!&lt;1),1,"")</f>
        <v>#REF!</v>
      </c>
      <c r="AF186" s="113">
        <f t="shared" ca="1" si="19"/>
        <v>44546</v>
      </c>
      <c r="AH186" s="13">
        <f t="shared" ca="1" si="20"/>
        <v>78</v>
      </c>
    </row>
    <row r="187" spans="1:34" x14ac:dyDescent="0.25">
      <c r="A187" s="13" t="s">
        <v>8</v>
      </c>
      <c r="B187" s="13" t="s">
        <v>8</v>
      </c>
      <c r="C187" s="13" t="s">
        <v>2083</v>
      </c>
      <c r="D187" s="13" t="s">
        <v>7159</v>
      </c>
      <c r="E187" s="13" t="s">
        <v>7158</v>
      </c>
      <c r="F187" s="13">
        <v>2</v>
      </c>
      <c r="G187" s="13" t="s">
        <v>2082</v>
      </c>
      <c r="H187" s="13" t="s">
        <v>1</v>
      </c>
      <c r="I187" s="13" t="s">
        <v>158</v>
      </c>
      <c r="J187" s="13" t="s">
        <v>157</v>
      </c>
      <c r="K187" s="113">
        <v>44468</v>
      </c>
      <c r="L187" s="13"/>
      <c r="M187" s="13"/>
      <c r="N187" s="13"/>
      <c r="O187" s="13"/>
      <c r="P187" s="113"/>
      <c r="Q187" s="13" t="str">
        <f t="shared" si="14"/>
        <v>IBA1CRD024124CADENASNUTRESA</v>
      </c>
      <c r="R187" s="13"/>
      <c r="T187" s="133">
        <f t="shared" si="15"/>
        <v>0</v>
      </c>
      <c r="U187" s="13">
        <f t="shared" si="16"/>
        <v>0</v>
      </c>
      <c r="V187" s="13">
        <f t="shared" si="17"/>
        <v>0</v>
      </c>
      <c r="X187" s="13">
        <v>5000000</v>
      </c>
      <c r="Y187" s="13">
        <v>60000000</v>
      </c>
      <c r="Z187" s="13">
        <v>46500000</v>
      </c>
      <c r="AA187" s="13">
        <v>1830</v>
      </c>
      <c r="AB187" s="13">
        <v>12810</v>
      </c>
      <c r="AC187" s="13">
        <v>8.8958333333333337E-3</v>
      </c>
      <c r="AD187" s="113">
        <f t="shared" si="18"/>
        <v>44472</v>
      </c>
      <c r="AE187" s="13" t="e">
        <f>IF(AND(AD187&lt;=$AI$4,#REF!&lt;1),1,"")</f>
        <v>#REF!</v>
      </c>
      <c r="AF187" s="113">
        <f t="shared" ca="1" si="19"/>
        <v>44546</v>
      </c>
      <c r="AH187" s="13">
        <f t="shared" ca="1" si="20"/>
        <v>78</v>
      </c>
    </row>
    <row r="188" spans="1:34" x14ac:dyDescent="0.25">
      <c r="A188" s="13" t="s">
        <v>9</v>
      </c>
      <c r="B188" s="13" t="s">
        <v>9</v>
      </c>
      <c r="C188" s="13" t="s">
        <v>2083</v>
      </c>
      <c r="D188" s="13" t="s">
        <v>7159</v>
      </c>
      <c r="E188" s="13" t="s">
        <v>7158</v>
      </c>
      <c r="F188" s="13">
        <v>17</v>
      </c>
      <c r="G188" s="13" t="s">
        <v>2082</v>
      </c>
      <c r="H188" s="13" t="s">
        <v>1</v>
      </c>
      <c r="I188" s="13" t="s">
        <v>158</v>
      </c>
      <c r="J188" s="13" t="s">
        <v>157</v>
      </c>
      <c r="K188" s="113">
        <v>44468</v>
      </c>
      <c r="L188" s="13"/>
      <c r="M188" s="13"/>
      <c r="N188" s="13"/>
      <c r="O188" s="13"/>
      <c r="P188" s="113"/>
      <c r="Q188" s="13" t="str">
        <f t="shared" si="14"/>
        <v>MEDECRD024124CADENASNUTRESA</v>
      </c>
      <c r="R188" s="13"/>
      <c r="S188" s="13">
        <v>6</v>
      </c>
      <c r="T188" s="133">
        <f t="shared" si="15"/>
        <v>0</v>
      </c>
      <c r="U188" s="13">
        <f t="shared" si="16"/>
        <v>-6</v>
      </c>
      <c r="V188" s="13">
        <f t="shared" si="17"/>
        <v>0</v>
      </c>
      <c r="X188" s="13">
        <v>5000000</v>
      </c>
      <c r="Y188" s="13">
        <v>60000000</v>
      </c>
      <c r="Z188" s="13">
        <v>46500000</v>
      </c>
      <c r="AA188" s="13">
        <v>1830</v>
      </c>
      <c r="AB188" s="13">
        <v>18300</v>
      </c>
      <c r="AC188" s="13">
        <v>1.2708333333333334E-2</v>
      </c>
      <c r="AD188" s="113">
        <f t="shared" si="18"/>
        <v>44472</v>
      </c>
      <c r="AE188" s="13" t="e">
        <f>IF(AND(AD188&lt;=$AI$4,#REF!&lt;1),1,"")</f>
        <v>#REF!</v>
      </c>
      <c r="AF188" s="113">
        <f t="shared" ca="1" si="19"/>
        <v>44546</v>
      </c>
      <c r="AH188" s="13">
        <f t="shared" ca="1" si="20"/>
        <v>78</v>
      </c>
    </row>
    <row r="189" spans="1:34" x14ac:dyDescent="0.25">
      <c r="A189" s="13" t="s">
        <v>10</v>
      </c>
      <c r="B189" s="13" t="s">
        <v>10</v>
      </c>
      <c r="C189" s="13" t="s">
        <v>2083</v>
      </c>
      <c r="D189" s="13" t="s">
        <v>7159</v>
      </c>
      <c r="E189" s="13" t="s">
        <v>7158</v>
      </c>
      <c r="F189" s="13">
        <v>21</v>
      </c>
      <c r="G189" s="13" t="s">
        <v>2082</v>
      </c>
      <c r="H189" s="13" t="s">
        <v>1</v>
      </c>
      <c r="I189" s="13" t="s">
        <v>158</v>
      </c>
      <c r="J189" s="13" t="s">
        <v>157</v>
      </c>
      <c r="K189" s="113">
        <v>44468</v>
      </c>
      <c r="L189" s="13"/>
      <c r="M189" s="13"/>
      <c r="N189" s="13"/>
      <c r="O189" s="13"/>
      <c r="P189" s="113"/>
      <c r="Q189" s="13" t="str">
        <f t="shared" si="14"/>
        <v>PERECRD024124CADENASNUTRESA</v>
      </c>
      <c r="R189" s="13"/>
      <c r="T189" s="133">
        <f t="shared" si="15"/>
        <v>0</v>
      </c>
      <c r="U189" s="13">
        <f t="shared" si="16"/>
        <v>0</v>
      </c>
      <c r="V189" s="13">
        <f t="shared" si="17"/>
        <v>0</v>
      </c>
      <c r="X189" s="13">
        <v>5000000</v>
      </c>
      <c r="Y189" s="13">
        <v>60000000</v>
      </c>
      <c r="Z189" s="13">
        <v>46500000</v>
      </c>
      <c r="AA189" s="13">
        <v>6125</v>
      </c>
      <c r="AB189" s="13">
        <v>30625</v>
      </c>
      <c r="AC189" s="13">
        <v>2.1267361111111112E-2</v>
      </c>
      <c r="AD189" s="113">
        <f t="shared" si="18"/>
        <v>44472</v>
      </c>
      <c r="AE189" s="13" t="e">
        <f>IF(AND(AD189&lt;=$AI$4,#REF!&lt;1),1,"")</f>
        <v>#REF!</v>
      </c>
      <c r="AF189" s="113">
        <f t="shared" ca="1" si="19"/>
        <v>44546</v>
      </c>
      <c r="AH189" s="13">
        <f t="shared" ca="1" si="20"/>
        <v>78</v>
      </c>
    </row>
    <row r="190" spans="1:34" x14ac:dyDescent="0.25">
      <c r="A190" s="13" t="s">
        <v>4</v>
      </c>
      <c r="B190" s="13" t="s">
        <v>4</v>
      </c>
      <c r="C190" s="13" t="s">
        <v>2084</v>
      </c>
      <c r="D190" s="13" t="s">
        <v>7160</v>
      </c>
      <c r="E190" s="13" t="s">
        <v>7158</v>
      </c>
      <c r="F190" s="13">
        <v>18</v>
      </c>
      <c r="G190" s="13" t="s">
        <v>2082</v>
      </c>
      <c r="H190" s="13" t="s">
        <v>1</v>
      </c>
      <c r="I190" s="13" t="s">
        <v>158</v>
      </c>
      <c r="J190" s="13" t="s">
        <v>157</v>
      </c>
      <c r="K190" s="113">
        <v>44468</v>
      </c>
      <c r="L190" s="13"/>
      <c r="M190" s="13"/>
      <c r="N190" s="13"/>
      <c r="O190" s="13"/>
      <c r="P190" s="113"/>
      <c r="Q190" s="13" t="str">
        <f t="shared" si="14"/>
        <v>BGTACRD024125CADENASNUTRESA</v>
      </c>
      <c r="R190" s="13"/>
      <c r="S190" s="13">
        <v>4</v>
      </c>
      <c r="T190" s="133">
        <f t="shared" si="15"/>
        <v>0</v>
      </c>
      <c r="U190" s="13">
        <f t="shared" si="16"/>
        <v>-4</v>
      </c>
      <c r="V190" s="13">
        <f t="shared" si="17"/>
        <v>0</v>
      </c>
      <c r="X190" s="13">
        <v>5000000</v>
      </c>
      <c r="Y190" s="13">
        <v>80000000</v>
      </c>
      <c r="Z190" s="13">
        <v>62000000</v>
      </c>
      <c r="AA190" s="13">
        <v>6125</v>
      </c>
      <c r="AB190" s="13">
        <v>6125</v>
      </c>
      <c r="AC190" s="13">
        <v>4.2534722222222219E-3</v>
      </c>
      <c r="AD190" s="113">
        <f t="shared" si="18"/>
        <v>44472</v>
      </c>
      <c r="AE190" s="13" t="e">
        <f>IF(AND(AD190&lt;=$AI$4,#REF!&lt;1),1,"")</f>
        <v>#REF!</v>
      </c>
      <c r="AF190" s="113">
        <f t="shared" ca="1" si="19"/>
        <v>44546</v>
      </c>
      <c r="AH190" s="13">
        <f t="shared" ca="1" si="20"/>
        <v>78</v>
      </c>
    </row>
    <row r="191" spans="1:34" x14ac:dyDescent="0.25">
      <c r="A191" s="13" t="s">
        <v>5</v>
      </c>
      <c r="B191" s="13" t="s">
        <v>5</v>
      </c>
      <c r="C191" s="13" t="s">
        <v>2084</v>
      </c>
      <c r="D191" s="13" t="s">
        <v>7160</v>
      </c>
      <c r="E191" s="13" t="s">
        <v>7158</v>
      </c>
      <c r="F191" s="13">
        <v>2</v>
      </c>
      <c r="G191" s="13" t="s">
        <v>2082</v>
      </c>
      <c r="H191" s="13" t="s">
        <v>1</v>
      </c>
      <c r="I191" s="13" t="s">
        <v>158</v>
      </c>
      <c r="J191" s="13" t="s">
        <v>157</v>
      </c>
      <c r="K191" s="113">
        <v>44468</v>
      </c>
      <c r="L191" s="13"/>
      <c r="M191" s="13"/>
      <c r="N191" s="13"/>
      <c r="O191" s="13"/>
      <c r="P191" s="113"/>
      <c r="Q191" s="13" t="str">
        <f t="shared" si="14"/>
        <v>BUCACRD024125CADENASNUTRESA</v>
      </c>
      <c r="R191" s="13"/>
      <c r="T191" s="133">
        <f t="shared" si="15"/>
        <v>0</v>
      </c>
      <c r="U191" s="13">
        <f t="shared" si="16"/>
        <v>0</v>
      </c>
      <c r="V191" s="13">
        <f t="shared" si="17"/>
        <v>0</v>
      </c>
      <c r="X191" s="13">
        <v>5000000</v>
      </c>
      <c r="Y191" s="13">
        <v>80000000</v>
      </c>
      <c r="Z191" s="13">
        <v>62000000</v>
      </c>
      <c r="AA191" s="13">
        <v>6125</v>
      </c>
      <c r="AB191" s="13">
        <v>12250</v>
      </c>
      <c r="AC191" s="13">
        <v>8.5069444444444437E-3</v>
      </c>
      <c r="AD191" s="113">
        <f t="shared" si="18"/>
        <v>44472</v>
      </c>
      <c r="AE191" s="13" t="e">
        <f>IF(AND(AD191&lt;=$AI$4,#REF!&lt;1),1,"")</f>
        <v>#REF!</v>
      </c>
      <c r="AF191" s="113">
        <f t="shared" ca="1" si="19"/>
        <v>44546</v>
      </c>
      <c r="AH191" s="13">
        <f t="shared" ca="1" si="20"/>
        <v>78</v>
      </c>
    </row>
    <row r="192" spans="1:34" x14ac:dyDescent="0.25">
      <c r="A192" s="13" t="s">
        <v>6</v>
      </c>
      <c r="B192" s="13" t="s">
        <v>6</v>
      </c>
      <c r="C192" s="13" t="s">
        <v>2084</v>
      </c>
      <c r="D192" s="13" t="s">
        <v>7160</v>
      </c>
      <c r="E192" s="13" t="s">
        <v>7158</v>
      </c>
      <c r="F192" s="13">
        <v>20</v>
      </c>
      <c r="G192" s="13" t="s">
        <v>2082</v>
      </c>
      <c r="H192" s="13" t="s">
        <v>1</v>
      </c>
      <c r="I192" s="13" t="s">
        <v>158</v>
      </c>
      <c r="J192" s="13" t="s">
        <v>157</v>
      </c>
      <c r="K192" s="113">
        <v>44468</v>
      </c>
      <c r="L192" s="13"/>
      <c r="M192" s="13"/>
      <c r="N192" s="13"/>
      <c r="O192" s="13"/>
      <c r="P192" s="113"/>
      <c r="Q192" s="13" t="str">
        <f t="shared" si="14"/>
        <v>CALICRD024125CADENASNUTRESA</v>
      </c>
      <c r="R192" s="13"/>
      <c r="S192" s="13">
        <v>3</v>
      </c>
      <c r="T192" s="133">
        <f t="shared" si="15"/>
        <v>0</v>
      </c>
      <c r="U192" s="13">
        <f t="shared" si="16"/>
        <v>-3</v>
      </c>
      <c r="V192" s="13">
        <f t="shared" si="17"/>
        <v>0</v>
      </c>
      <c r="X192" s="13">
        <v>5000000</v>
      </c>
      <c r="Y192" s="13">
        <v>80000000</v>
      </c>
      <c r="Z192" s="13">
        <v>62000000</v>
      </c>
      <c r="AA192" s="13">
        <v>7294.5</v>
      </c>
      <c r="AB192" s="13">
        <v>36472.5</v>
      </c>
      <c r="AC192" s="13">
        <v>2.5328125E-2</v>
      </c>
      <c r="AD192" s="113">
        <f t="shared" si="18"/>
        <v>44472</v>
      </c>
      <c r="AE192" s="13" t="e">
        <f>IF(AND(AD192&lt;=$AI$4,#REF!&lt;1),1,"")</f>
        <v>#REF!</v>
      </c>
      <c r="AF192" s="113">
        <f t="shared" ca="1" si="19"/>
        <v>44546</v>
      </c>
      <c r="AH192" s="13">
        <f t="shared" ca="1" si="20"/>
        <v>78</v>
      </c>
    </row>
    <row r="193" spans="1:34" x14ac:dyDescent="0.25">
      <c r="A193" s="13" t="s">
        <v>7</v>
      </c>
      <c r="B193" s="13" t="s">
        <v>7</v>
      </c>
      <c r="C193" s="13" t="s">
        <v>2084</v>
      </c>
      <c r="D193" s="13" t="s">
        <v>7160</v>
      </c>
      <c r="E193" s="13" t="s">
        <v>7158</v>
      </c>
      <c r="F193" s="13">
        <v>2</v>
      </c>
      <c r="G193" s="13" t="s">
        <v>2082</v>
      </c>
      <c r="H193" s="13" t="s">
        <v>1</v>
      </c>
      <c r="I193" s="13" t="s">
        <v>158</v>
      </c>
      <c r="J193" s="13" t="s">
        <v>157</v>
      </c>
      <c r="K193" s="113">
        <v>44468</v>
      </c>
      <c r="L193" s="13"/>
      <c r="M193" s="13"/>
      <c r="N193" s="13"/>
      <c r="O193" s="13"/>
      <c r="P193" s="113"/>
      <c r="Q193" s="13" t="str">
        <f t="shared" si="14"/>
        <v>CARTCRD024125CADENASNUTRESA</v>
      </c>
      <c r="R193" s="13"/>
      <c r="S193" s="13">
        <v>1</v>
      </c>
      <c r="T193" s="133">
        <f t="shared" si="15"/>
        <v>0</v>
      </c>
      <c r="U193" s="13">
        <f t="shared" si="16"/>
        <v>-1</v>
      </c>
      <c r="V193" s="13">
        <f t="shared" si="17"/>
        <v>0</v>
      </c>
      <c r="X193" s="13">
        <v>5000000</v>
      </c>
      <c r="Y193" s="13">
        <v>80000000</v>
      </c>
      <c r="Z193" s="13">
        <v>62000000</v>
      </c>
      <c r="AA193" s="13">
        <v>7294.5</v>
      </c>
      <c r="AB193" s="13">
        <v>145890</v>
      </c>
      <c r="AC193" s="13">
        <v>0.1013125</v>
      </c>
      <c r="AD193" s="113">
        <f t="shared" si="18"/>
        <v>44472</v>
      </c>
      <c r="AE193" s="13" t="e">
        <f>IF(AND(AD193&lt;=$AI$4,#REF!&lt;1),1,"")</f>
        <v>#REF!</v>
      </c>
      <c r="AF193" s="113">
        <f t="shared" ca="1" si="19"/>
        <v>44546</v>
      </c>
      <c r="AH193" s="13">
        <f t="shared" ca="1" si="20"/>
        <v>78</v>
      </c>
    </row>
    <row r="194" spans="1:34" x14ac:dyDescent="0.25">
      <c r="A194" s="13" t="s">
        <v>8</v>
      </c>
      <c r="B194" s="13" t="s">
        <v>8</v>
      </c>
      <c r="C194" s="13" t="s">
        <v>2084</v>
      </c>
      <c r="D194" s="13" t="s">
        <v>7160</v>
      </c>
      <c r="E194" s="13" t="s">
        <v>7158</v>
      </c>
      <c r="F194" s="13">
        <v>2</v>
      </c>
      <c r="G194" s="13" t="s">
        <v>2082</v>
      </c>
      <c r="H194" s="13" t="s">
        <v>1</v>
      </c>
      <c r="I194" s="13" t="s">
        <v>158</v>
      </c>
      <c r="J194" s="13" t="s">
        <v>157</v>
      </c>
      <c r="K194" s="113">
        <v>44468</v>
      </c>
      <c r="L194" s="13"/>
      <c r="M194" s="13"/>
      <c r="N194" s="13"/>
      <c r="O194" s="13"/>
      <c r="P194" s="113"/>
      <c r="Q194" s="13" t="str">
        <f t="shared" si="14"/>
        <v>IBA1CRD024125CADENASNUTRESA</v>
      </c>
      <c r="R194" s="13"/>
      <c r="T194" s="133">
        <f t="shared" si="15"/>
        <v>0</v>
      </c>
      <c r="U194" s="13">
        <f t="shared" si="16"/>
        <v>0</v>
      </c>
      <c r="V194" s="13">
        <f t="shared" si="17"/>
        <v>0</v>
      </c>
      <c r="X194" s="13">
        <v>5000000</v>
      </c>
      <c r="Y194" s="13">
        <v>80000000</v>
      </c>
      <c r="Z194" s="13">
        <v>62000000</v>
      </c>
      <c r="AA194" s="13">
        <v>7294.5</v>
      </c>
      <c r="AB194" s="13">
        <v>7294.5</v>
      </c>
      <c r="AC194" s="13">
        <v>5.0656249999999998E-3</v>
      </c>
      <c r="AD194" s="113">
        <f t="shared" si="18"/>
        <v>44472</v>
      </c>
      <c r="AE194" s="13" t="e">
        <f>IF(AND(AD194&lt;=$AI$4,#REF!&lt;1),1,"")</f>
        <v>#REF!</v>
      </c>
      <c r="AF194" s="113">
        <f t="shared" ca="1" si="19"/>
        <v>44546</v>
      </c>
      <c r="AH194" s="13">
        <f t="shared" ca="1" si="20"/>
        <v>78</v>
      </c>
    </row>
    <row r="195" spans="1:34" x14ac:dyDescent="0.25">
      <c r="A195" s="13" t="s">
        <v>9</v>
      </c>
      <c r="B195" s="13" t="s">
        <v>9</v>
      </c>
      <c r="C195" s="13" t="s">
        <v>2084</v>
      </c>
      <c r="D195" s="13" t="s">
        <v>7160</v>
      </c>
      <c r="E195" s="13" t="s">
        <v>7158</v>
      </c>
      <c r="F195" s="13">
        <v>2</v>
      </c>
      <c r="G195" s="13" t="s">
        <v>2082</v>
      </c>
      <c r="H195" s="13" t="s">
        <v>1</v>
      </c>
      <c r="I195" s="13" t="s">
        <v>158</v>
      </c>
      <c r="J195" s="13" t="s">
        <v>157</v>
      </c>
      <c r="K195" s="113">
        <v>44468</v>
      </c>
      <c r="L195" s="13"/>
      <c r="M195" s="13"/>
      <c r="N195" s="13"/>
      <c r="O195" s="13"/>
      <c r="P195" s="113"/>
      <c r="Q195" s="13" t="str">
        <f t="shared" ref="Q195:Q258" si="21">+CONCATENATE(B195,C195,H195,I195)</f>
        <v>MEDECRD024125CADENASNUTRESA</v>
      </c>
      <c r="R195" s="13"/>
      <c r="S195" s="13">
        <v>1</v>
      </c>
      <c r="T195" s="133">
        <f t="shared" ref="T195:T258" si="22">IFERROR(R195/F195,0)</f>
        <v>0</v>
      </c>
      <c r="U195" s="13">
        <f t="shared" ref="U195:U258" si="23">R195-S195</f>
        <v>-1</v>
      </c>
      <c r="V195" s="13">
        <f t="shared" ref="V195:V258" si="24">IFERROR(U195/R195,0)</f>
        <v>0</v>
      </c>
      <c r="X195" s="13">
        <v>5000000</v>
      </c>
      <c r="Y195" s="13">
        <v>80000000</v>
      </c>
      <c r="Z195" s="13">
        <v>62000000</v>
      </c>
      <c r="AA195" s="13">
        <v>7294.5</v>
      </c>
      <c r="AB195" s="13">
        <v>14589</v>
      </c>
      <c r="AC195" s="13">
        <v>1.013125E-2</v>
      </c>
      <c r="AD195" s="113">
        <f t="shared" ref="AD195:AD258" si="25">K195+4</f>
        <v>44472</v>
      </c>
      <c r="AE195" s="13" t="e">
        <f>IF(AND(AD195&lt;=$AI$4,#REF!&lt;1),1,"")</f>
        <v>#REF!</v>
      </c>
      <c r="AF195" s="113">
        <f t="shared" ref="AF195:AF258" ca="1" si="26">TODAY()</f>
        <v>44546</v>
      </c>
      <c r="AH195" s="13">
        <f t="shared" ref="AH195:AH258" ca="1" si="27">AF195-K195</f>
        <v>78</v>
      </c>
    </row>
    <row r="196" spans="1:34" x14ac:dyDescent="0.25">
      <c r="A196" s="13" t="s">
        <v>10</v>
      </c>
      <c r="B196" s="13" t="s">
        <v>10</v>
      </c>
      <c r="C196" s="13" t="s">
        <v>2084</v>
      </c>
      <c r="D196" s="13" t="s">
        <v>7160</v>
      </c>
      <c r="E196" s="13" t="s">
        <v>7158</v>
      </c>
      <c r="F196" s="13">
        <v>16</v>
      </c>
      <c r="G196" s="13" t="s">
        <v>2082</v>
      </c>
      <c r="H196" s="13" t="s">
        <v>1</v>
      </c>
      <c r="I196" s="13" t="s">
        <v>158</v>
      </c>
      <c r="J196" s="13" t="s">
        <v>157</v>
      </c>
      <c r="K196" s="113">
        <v>44468</v>
      </c>
      <c r="L196" s="13"/>
      <c r="M196" s="13"/>
      <c r="N196" s="13"/>
      <c r="O196" s="13"/>
      <c r="P196" s="113"/>
      <c r="Q196" s="13" t="str">
        <f t="shared" si="21"/>
        <v>PERECRD024125CADENASNUTRESA</v>
      </c>
      <c r="R196" s="13"/>
      <c r="T196" s="133">
        <f t="shared" si="22"/>
        <v>0</v>
      </c>
      <c r="U196" s="13">
        <f t="shared" si="23"/>
        <v>0</v>
      </c>
      <c r="V196" s="13">
        <f t="shared" si="24"/>
        <v>0</v>
      </c>
      <c r="X196" s="13">
        <v>5000000</v>
      </c>
      <c r="Y196" s="13">
        <v>80000000</v>
      </c>
      <c r="Z196" s="13">
        <v>62000000</v>
      </c>
      <c r="AA196" s="13">
        <v>7294.5</v>
      </c>
      <c r="AB196" s="13">
        <v>14589</v>
      </c>
      <c r="AC196" s="13">
        <v>1.013125E-2</v>
      </c>
      <c r="AD196" s="113">
        <f t="shared" si="25"/>
        <v>44472</v>
      </c>
      <c r="AE196" s="13" t="e">
        <f>IF(AND(AD196&lt;=$AI$4,#REF!&lt;1),1,"")</f>
        <v>#REF!</v>
      </c>
      <c r="AF196" s="113">
        <f t="shared" ca="1" si="26"/>
        <v>44546</v>
      </c>
      <c r="AH196" s="13">
        <f t="shared" ca="1" si="27"/>
        <v>78</v>
      </c>
    </row>
    <row r="197" spans="1:34" x14ac:dyDescent="0.25">
      <c r="A197" s="13" t="s">
        <v>4</v>
      </c>
      <c r="B197" s="13" t="s">
        <v>4</v>
      </c>
      <c r="C197" s="13" t="s">
        <v>2085</v>
      </c>
      <c r="D197" s="13" t="s">
        <v>7161</v>
      </c>
      <c r="E197" s="13" t="s">
        <v>7158</v>
      </c>
      <c r="F197" s="13">
        <v>1</v>
      </c>
      <c r="G197" s="13" t="s">
        <v>2082</v>
      </c>
      <c r="H197" s="13" t="s">
        <v>1</v>
      </c>
      <c r="I197" s="13" t="s">
        <v>158</v>
      </c>
      <c r="J197" s="13" t="s">
        <v>157</v>
      </c>
      <c r="K197" s="113">
        <v>44468</v>
      </c>
      <c r="L197" s="13"/>
      <c r="M197" s="13"/>
      <c r="N197" s="13"/>
      <c r="O197" s="13"/>
      <c r="P197" s="113"/>
      <c r="Q197" s="13" t="str">
        <f t="shared" si="21"/>
        <v>BGTACRD024126CADENASNUTRESA</v>
      </c>
      <c r="R197" s="13"/>
      <c r="T197" s="133">
        <f t="shared" si="22"/>
        <v>0</v>
      </c>
      <c r="U197" s="13">
        <f t="shared" si="23"/>
        <v>0</v>
      </c>
      <c r="V197" s="13">
        <f t="shared" si="24"/>
        <v>0</v>
      </c>
      <c r="X197" s="13">
        <v>10000000</v>
      </c>
      <c r="Y197" s="13">
        <v>64000000</v>
      </c>
      <c r="Z197" s="13">
        <v>110000000</v>
      </c>
      <c r="AA197" s="13">
        <v>940</v>
      </c>
      <c r="AB197" s="13">
        <v>2820</v>
      </c>
      <c r="AC197" s="13">
        <v>1.9583333333333332E-3</v>
      </c>
      <c r="AD197" s="113">
        <f t="shared" si="25"/>
        <v>44472</v>
      </c>
      <c r="AE197" s="13" t="e">
        <f>IF(AND(AD197&lt;=$AI$4,#REF!&lt;1),1,"")</f>
        <v>#REF!</v>
      </c>
      <c r="AF197" s="113">
        <f t="shared" ca="1" si="26"/>
        <v>44546</v>
      </c>
      <c r="AH197" s="13">
        <f t="shared" ca="1" si="27"/>
        <v>78</v>
      </c>
    </row>
    <row r="198" spans="1:34" x14ac:dyDescent="0.25">
      <c r="A198" s="13" t="s">
        <v>8</v>
      </c>
      <c r="B198" s="13" t="s">
        <v>8</v>
      </c>
      <c r="C198" s="13" t="s">
        <v>2085</v>
      </c>
      <c r="D198" s="13" t="s">
        <v>7161</v>
      </c>
      <c r="E198" s="13" t="s">
        <v>7158</v>
      </c>
      <c r="F198" s="13">
        <v>1</v>
      </c>
      <c r="G198" s="13" t="s">
        <v>2082</v>
      </c>
      <c r="H198" s="13" t="s">
        <v>1</v>
      </c>
      <c r="I198" s="13" t="s">
        <v>158</v>
      </c>
      <c r="J198" s="13" t="s">
        <v>157</v>
      </c>
      <c r="K198" s="113">
        <v>44468</v>
      </c>
      <c r="L198" s="13"/>
      <c r="M198" s="13"/>
      <c r="N198" s="13"/>
      <c r="O198" s="13"/>
      <c r="P198" s="113"/>
      <c r="Q198" s="13" t="str">
        <f t="shared" si="21"/>
        <v>IBA1CRD024126CADENASNUTRESA</v>
      </c>
      <c r="R198" s="13"/>
      <c r="T198" s="133">
        <f t="shared" si="22"/>
        <v>0</v>
      </c>
      <c r="U198" s="13">
        <f t="shared" si="23"/>
        <v>0</v>
      </c>
      <c r="V198" s="13">
        <f t="shared" si="24"/>
        <v>0</v>
      </c>
      <c r="X198" s="13">
        <v>10000000</v>
      </c>
      <c r="Y198" s="13">
        <v>64000000</v>
      </c>
      <c r="Z198" s="13">
        <v>110000000</v>
      </c>
      <c r="AA198" s="13">
        <v>12</v>
      </c>
      <c r="AB198" s="13">
        <v>120</v>
      </c>
      <c r="AC198" s="13">
        <v>8.3333333333333331E-5</v>
      </c>
      <c r="AD198" s="113">
        <f t="shared" si="25"/>
        <v>44472</v>
      </c>
      <c r="AE198" s="13" t="e">
        <f>IF(AND(AD198&lt;=$AI$4,#REF!&lt;1),1,"")</f>
        <v>#REF!</v>
      </c>
      <c r="AF198" s="113">
        <f t="shared" ca="1" si="26"/>
        <v>44546</v>
      </c>
      <c r="AH198" s="13">
        <f t="shared" ca="1" si="27"/>
        <v>78</v>
      </c>
    </row>
    <row r="199" spans="1:34" x14ac:dyDescent="0.25">
      <c r="A199" s="13" t="s">
        <v>10</v>
      </c>
      <c r="B199" s="13" t="s">
        <v>10</v>
      </c>
      <c r="C199" s="13" t="s">
        <v>2085</v>
      </c>
      <c r="D199" s="13" t="s">
        <v>7161</v>
      </c>
      <c r="E199" s="13" t="s">
        <v>7158</v>
      </c>
      <c r="F199" s="13">
        <v>1</v>
      </c>
      <c r="G199" s="13" t="s">
        <v>2082</v>
      </c>
      <c r="H199" s="13" t="s">
        <v>1</v>
      </c>
      <c r="I199" s="13" t="s">
        <v>158</v>
      </c>
      <c r="J199" s="13" t="s">
        <v>157</v>
      </c>
      <c r="K199" s="113">
        <v>44468</v>
      </c>
      <c r="L199" s="13"/>
      <c r="M199" s="13"/>
      <c r="N199" s="13"/>
      <c r="O199" s="13"/>
      <c r="P199" s="113"/>
      <c r="Q199" s="13" t="str">
        <f t="shared" si="21"/>
        <v>PERECRD024126CADENASNUTRESA</v>
      </c>
      <c r="R199" s="13"/>
      <c r="T199" s="133">
        <f t="shared" si="22"/>
        <v>0</v>
      </c>
      <c r="U199" s="13">
        <f t="shared" si="23"/>
        <v>0</v>
      </c>
      <c r="V199" s="13">
        <f t="shared" si="24"/>
        <v>0</v>
      </c>
      <c r="X199" s="13">
        <v>10000000</v>
      </c>
      <c r="Y199" s="13">
        <v>64000000</v>
      </c>
      <c r="Z199" s="13">
        <v>110000000</v>
      </c>
      <c r="AA199" s="13">
        <v>12</v>
      </c>
      <c r="AB199" s="13">
        <v>240</v>
      </c>
      <c r="AC199" s="13">
        <v>1.6666666666666666E-4</v>
      </c>
      <c r="AD199" s="113">
        <f t="shared" si="25"/>
        <v>44472</v>
      </c>
      <c r="AE199" s="13" t="e">
        <f>IF(AND(AD199&lt;=$AI$4,#REF!&lt;1),1,"")</f>
        <v>#REF!</v>
      </c>
      <c r="AF199" s="113">
        <f t="shared" ca="1" si="26"/>
        <v>44546</v>
      </c>
      <c r="AH199" s="13">
        <f t="shared" ca="1" si="27"/>
        <v>78</v>
      </c>
    </row>
    <row r="200" spans="1:34" x14ac:dyDescent="0.25">
      <c r="A200" s="13" t="s">
        <v>4</v>
      </c>
      <c r="B200" s="13" t="s">
        <v>4</v>
      </c>
      <c r="C200" s="13" t="s">
        <v>2086</v>
      </c>
      <c r="D200" s="13" t="s">
        <v>7162</v>
      </c>
      <c r="E200" s="13" t="s">
        <v>7148</v>
      </c>
      <c r="F200" s="13">
        <v>4</v>
      </c>
      <c r="G200" s="13" t="s">
        <v>2082</v>
      </c>
      <c r="H200" s="13" t="s">
        <v>1</v>
      </c>
      <c r="I200" s="13" t="s">
        <v>158</v>
      </c>
      <c r="J200" s="13" t="s">
        <v>157</v>
      </c>
      <c r="K200" s="113">
        <v>44468</v>
      </c>
      <c r="L200" s="13"/>
      <c r="M200" s="13"/>
      <c r="N200" s="13"/>
      <c r="O200" s="13"/>
      <c r="P200" s="113"/>
      <c r="Q200" s="13" t="str">
        <f t="shared" si="21"/>
        <v>BGTACRD024127CADENASNUTRESA</v>
      </c>
      <c r="R200" s="13"/>
      <c r="T200" s="133">
        <f t="shared" si="22"/>
        <v>0</v>
      </c>
      <c r="U200" s="13">
        <f t="shared" si="23"/>
        <v>0</v>
      </c>
      <c r="V200" s="13">
        <f t="shared" si="24"/>
        <v>0</v>
      </c>
      <c r="X200" s="13">
        <v>26000000</v>
      </c>
      <c r="Y200" s="13">
        <v>204000000</v>
      </c>
      <c r="Z200" s="13">
        <v>93000000</v>
      </c>
      <c r="AA200" s="13">
        <v>12</v>
      </c>
      <c r="AB200" s="13">
        <v>72</v>
      </c>
      <c r="AC200" s="13">
        <v>5.0000000000000002E-5</v>
      </c>
      <c r="AD200" s="113">
        <f t="shared" si="25"/>
        <v>44472</v>
      </c>
      <c r="AE200" s="13" t="e">
        <f>IF(AND(AD200&lt;=$AI$4,#REF!&lt;1),1,"")</f>
        <v>#REF!</v>
      </c>
      <c r="AF200" s="113">
        <f t="shared" ca="1" si="26"/>
        <v>44546</v>
      </c>
      <c r="AH200" s="13">
        <f t="shared" ca="1" si="27"/>
        <v>78</v>
      </c>
    </row>
    <row r="201" spans="1:34" x14ac:dyDescent="0.25">
      <c r="A201" s="13" t="s">
        <v>6</v>
      </c>
      <c r="B201" s="13" t="s">
        <v>6</v>
      </c>
      <c r="C201" s="13" t="s">
        <v>2086</v>
      </c>
      <c r="D201" s="13" t="s">
        <v>7162</v>
      </c>
      <c r="E201" s="13" t="s">
        <v>7148</v>
      </c>
      <c r="F201" s="13">
        <v>1</v>
      </c>
      <c r="G201" s="13" t="s">
        <v>2082</v>
      </c>
      <c r="H201" s="13" t="s">
        <v>1</v>
      </c>
      <c r="I201" s="13" t="s">
        <v>158</v>
      </c>
      <c r="J201" s="13" t="s">
        <v>157</v>
      </c>
      <c r="K201" s="113">
        <v>44468</v>
      </c>
      <c r="L201" s="13"/>
      <c r="M201" s="13"/>
      <c r="N201" s="13"/>
      <c r="O201" s="13"/>
      <c r="P201" s="113"/>
      <c r="Q201" s="13" t="str">
        <f t="shared" si="21"/>
        <v>CALICRD024127CADENASNUTRESA</v>
      </c>
      <c r="R201" s="13"/>
      <c r="T201" s="133">
        <f t="shared" si="22"/>
        <v>0</v>
      </c>
      <c r="U201" s="13">
        <f t="shared" si="23"/>
        <v>0</v>
      </c>
      <c r="V201" s="13">
        <f t="shared" si="24"/>
        <v>0</v>
      </c>
      <c r="X201" s="13">
        <v>26000000</v>
      </c>
      <c r="Y201" s="13">
        <v>204000000</v>
      </c>
      <c r="Z201" s="13">
        <v>93000000</v>
      </c>
      <c r="AA201" s="13">
        <v>12</v>
      </c>
      <c r="AB201" s="13">
        <v>240</v>
      </c>
      <c r="AC201" s="13">
        <v>1.6666666666666666E-4</v>
      </c>
      <c r="AD201" s="113">
        <f t="shared" si="25"/>
        <v>44472</v>
      </c>
      <c r="AE201" s="13" t="e">
        <f>IF(AND(AD201&lt;=$AI$4,#REF!&lt;1),1,"")</f>
        <v>#REF!</v>
      </c>
      <c r="AF201" s="113">
        <f t="shared" ca="1" si="26"/>
        <v>44546</v>
      </c>
      <c r="AH201" s="13">
        <f t="shared" ca="1" si="27"/>
        <v>78</v>
      </c>
    </row>
    <row r="202" spans="1:34" x14ac:dyDescent="0.25">
      <c r="A202" s="13" t="s">
        <v>3</v>
      </c>
      <c r="B202" s="13" t="s">
        <v>3</v>
      </c>
      <c r="C202" s="13" t="s">
        <v>2087</v>
      </c>
      <c r="D202" s="13" t="s">
        <v>7163</v>
      </c>
      <c r="E202" s="13" t="s">
        <v>7148</v>
      </c>
      <c r="F202" s="13">
        <v>28</v>
      </c>
      <c r="G202" s="13" t="s">
        <v>2082</v>
      </c>
      <c r="H202" s="13" t="s">
        <v>1</v>
      </c>
      <c r="I202" s="13" t="s">
        <v>158</v>
      </c>
      <c r="J202" s="13" t="s">
        <v>157</v>
      </c>
      <c r="K202" s="113">
        <v>44468</v>
      </c>
      <c r="L202" s="13"/>
      <c r="M202" s="13"/>
      <c r="N202" s="13"/>
      <c r="O202" s="13"/>
      <c r="P202" s="113"/>
      <c r="Q202" s="13" t="str">
        <f t="shared" si="21"/>
        <v>BARRCRD024128CADENASNUTRESA</v>
      </c>
      <c r="R202" s="13"/>
      <c r="S202" s="13">
        <v>3</v>
      </c>
      <c r="T202" s="133">
        <f t="shared" si="22"/>
        <v>0</v>
      </c>
      <c r="U202" s="13">
        <f t="shared" si="23"/>
        <v>-3</v>
      </c>
      <c r="V202" s="13">
        <f t="shared" si="24"/>
        <v>0</v>
      </c>
      <c r="X202" s="13">
        <v>1000000</v>
      </c>
      <c r="Y202" s="13">
        <v>58000000</v>
      </c>
      <c r="Z202" s="13">
        <v>100000000</v>
      </c>
      <c r="AA202" s="13">
        <v>1578.3749999999998</v>
      </c>
      <c r="AB202" s="13">
        <v>14205.374999999998</v>
      </c>
      <c r="AC202" s="13">
        <v>9.8648437499999995E-3</v>
      </c>
      <c r="AD202" s="113">
        <f t="shared" si="25"/>
        <v>44472</v>
      </c>
      <c r="AE202" s="13" t="e">
        <f>IF(AND(AD202&lt;=$AI$4,#REF!&lt;1),1,"")</f>
        <v>#REF!</v>
      </c>
      <c r="AF202" s="113">
        <f t="shared" ca="1" si="26"/>
        <v>44546</v>
      </c>
      <c r="AH202" s="13">
        <f t="shared" ca="1" si="27"/>
        <v>78</v>
      </c>
    </row>
    <row r="203" spans="1:34" x14ac:dyDescent="0.25">
      <c r="A203" s="13" t="s">
        <v>4</v>
      </c>
      <c r="B203" s="13" t="s">
        <v>4</v>
      </c>
      <c r="C203" s="13" t="s">
        <v>2087</v>
      </c>
      <c r="D203" s="13" t="s">
        <v>7163</v>
      </c>
      <c r="E203" s="13" t="s">
        <v>7148</v>
      </c>
      <c r="F203" s="13">
        <v>97</v>
      </c>
      <c r="G203" s="13" t="s">
        <v>2082</v>
      </c>
      <c r="H203" s="13" t="s">
        <v>1</v>
      </c>
      <c r="I203" s="13" t="s">
        <v>158</v>
      </c>
      <c r="J203" s="13" t="s">
        <v>157</v>
      </c>
      <c r="K203" s="113">
        <v>44468</v>
      </c>
      <c r="L203" s="13"/>
      <c r="M203" s="13"/>
      <c r="N203" s="13"/>
      <c r="O203" s="13"/>
      <c r="P203" s="113"/>
      <c r="Q203" s="13" t="str">
        <f t="shared" si="21"/>
        <v>BGTACRD024128CADENASNUTRESA</v>
      </c>
      <c r="R203" s="13"/>
      <c r="S203" s="13">
        <v>5</v>
      </c>
      <c r="T203" s="133">
        <f t="shared" si="22"/>
        <v>0</v>
      </c>
      <c r="U203" s="13">
        <f t="shared" si="23"/>
        <v>-5</v>
      </c>
      <c r="V203" s="13">
        <f t="shared" si="24"/>
        <v>0</v>
      </c>
      <c r="X203" s="13">
        <v>1000000</v>
      </c>
      <c r="Y203" s="13">
        <v>58000000</v>
      </c>
      <c r="Z203" s="13">
        <v>100000000</v>
      </c>
      <c r="AA203" s="13">
        <v>1578.3749999999998</v>
      </c>
      <c r="AB203" s="13">
        <v>4735.1249999999991</v>
      </c>
      <c r="AC203" s="13">
        <v>3.2882812499999995E-3</v>
      </c>
      <c r="AD203" s="113">
        <f t="shared" si="25"/>
        <v>44472</v>
      </c>
      <c r="AE203" s="13" t="e">
        <f>IF(AND(AD203&lt;=$AI$4,#REF!&lt;1),1,"")</f>
        <v>#REF!</v>
      </c>
      <c r="AF203" s="113">
        <f t="shared" ca="1" si="26"/>
        <v>44546</v>
      </c>
      <c r="AH203" s="13">
        <f t="shared" ca="1" si="27"/>
        <v>78</v>
      </c>
    </row>
    <row r="204" spans="1:34" x14ac:dyDescent="0.25">
      <c r="A204" s="13" t="s">
        <v>5</v>
      </c>
      <c r="B204" s="13" t="s">
        <v>5</v>
      </c>
      <c r="C204" s="13" t="s">
        <v>2087</v>
      </c>
      <c r="D204" s="13" t="s">
        <v>7163</v>
      </c>
      <c r="E204" s="13" t="s">
        <v>7148</v>
      </c>
      <c r="F204" s="13">
        <v>22</v>
      </c>
      <c r="G204" s="13" t="s">
        <v>2082</v>
      </c>
      <c r="H204" s="13" t="s">
        <v>1</v>
      </c>
      <c r="I204" s="13" t="s">
        <v>158</v>
      </c>
      <c r="J204" s="13" t="s">
        <v>157</v>
      </c>
      <c r="K204" s="113">
        <v>44468</v>
      </c>
      <c r="L204" s="13"/>
      <c r="M204" s="13"/>
      <c r="N204" s="13"/>
      <c r="O204" s="13"/>
      <c r="P204" s="113"/>
      <c r="Q204" s="13" t="str">
        <f t="shared" si="21"/>
        <v>BUCACRD024128CADENASNUTRESA</v>
      </c>
      <c r="R204" s="13"/>
      <c r="S204" s="13">
        <v>2</v>
      </c>
      <c r="T204" s="133">
        <f t="shared" si="22"/>
        <v>0</v>
      </c>
      <c r="U204" s="13">
        <f t="shared" si="23"/>
        <v>-2</v>
      </c>
      <c r="V204" s="13">
        <f t="shared" si="24"/>
        <v>0</v>
      </c>
      <c r="X204" s="13">
        <v>1000000</v>
      </c>
      <c r="Y204" s="13">
        <v>58000000</v>
      </c>
      <c r="Z204" s="13">
        <v>100000000</v>
      </c>
      <c r="AA204" s="13">
        <v>1578.3749999999998</v>
      </c>
      <c r="AB204" s="13">
        <v>15783.749999999998</v>
      </c>
      <c r="AC204" s="13">
        <v>1.0960937499999998E-2</v>
      </c>
      <c r="AD204" s="113">
        <f t="shared" si="25"/>
        <v>44472</v>
      </c>
      <c r="AE204" s="13" t="e">
        <f>IF(AND(AD204&lt;=$AI$4,#REF!&lt;1),1,"")</f>
        <v>#REF!</v>
      </c>
      <c r="AF204" s="113">
        <f t="shared" ca="1" si="26"/>
        <v>44546</v>
      </c>
      <c r="AH204" s="13">
        <f t="shared" ca="1" si="27"/>
        <v>78</v>
      </c>
    </row>
    <row r="205" spans="1:34" x14ac:dyDescent="0.25">
      <c r="A205" s="13" t="s">
        <v>6</v>
      </c>
      <c r="B205" s="13" t="s">
        <v>6</v>
      </c>
      <c r="C205" s="13" t="s">
        <v>2087</v>
      </c>
      <c r="D205" s="13" t="s">
        <v>7163</v>
      </c>
      <c r="E205" s="13" t="s">
        <v>7148</v>
      </c>
      <c r="F205" s="13">
        <v>20</v>
      </c>
      <c r="G205" s="13" t="s">
        <v>2082</v>
      </c>
      <c r="H205" s="13" t="s">
        <v>1</v>
      </c>
      <c r="I205" s="13" t="s">
        <v>158</v>
      </c>
      <c r="J205" s="13" t="s">
        <v>157</v>
      </c>
      <c r="K205" s="113">
        <v>44468</v>
      </c>
      <c r="L205" s="13"/>
      <c r="M205" s="13"/>
      <c r="N205" s="13"/>
      <c r="O205" s="13"/>
      <c r="P205" s="113"/>
      <c r="Q205" s="13" t="str">
        <f t="shared" si="21"/>
        <v>CALICRD024128CADENASNUTRESA</v>
      </c>
      <c r="R205" s="13"/>
      <c r="S205" s="13">
        <v>2</v>
      </c>
      <c r="T205" s="133">
        <f t="shared" si="22"/>
        <v>0</v>
      </c>
      <c r="U205" s="13">
        <f t="shared" si="23"/>
        <v>-2</v>
      </c>
      <c r="V205" s="13">
        <f t="shared" si="24"/>
        <v>0</v>
      </c>
      <c r="X205" s="13">
        <v>1000000</v>
      </c>
      <c r="Y205" s="13">
        <v>58000000</v>
      </c>
      <c r="Z205" s="13">
        <v>100000000</v>
      </c>
      <c r="AA205" s="13">
        <v>36</v>
      </c>
      <c r="AB205" s="13">
        <v>360</v>
      </c>
      <c r="AC205" s="13">
        <v>2.5000000000000001E-4</v>
      </c>
      <c r="AD205" s="113">
        <f t="shared" si="25"/>
        <v>44472</v>
      </c>
      <c r="AE205" s="13" t="e">
        <f>IF(AND(AD205&lt;=$AI$4,#REF!&lt;1),1,"")</f>
        <v>#REF!</v>
      </c>
      <c r="AF205" s="113">
        <f t="shared" ca="1" si="26"/>
        <v>44546</v>
      </c>
      <c r="AH205" s="13">
        <f t="shared" ca="1" si="27"/>
        <v>78</v>
      </c>
    </row>
    <row r="206" spans="1:34" x14ac:dyDescent="0.25">
      <c r="A206" s="13" t="s">
        <v>7</v>
      </c>
      <c r="B206" s="13" t="s">
        <v>7</v>
      </c>
      <c r="C206" s="13" t="s">
        <v>2087</v>
      </c>
      <c r="D206" s="13" t="s">
        <v>7163</v>
      </c>
      <c r="E206" s="13" t="s">
        <v>7148</v>
      </c>
      <c r="F206" s="13">
        <v>17</v>
      </c>
      <c r="G206" s="13" t="s">
        <v>2082</v>
      </c>
      <c r="H206" s="13" t="s">
        <v>1</v>
      </c>
      <c r="I206" s="13" t="s">
        <v>158</v>
      </c>
      <c r="J206" s="13" t="s">
        <v>157</v>
      </c>
      <c r="K206" s="113">
        <v>44468</v>
      </c>
      <c r="L206" s="13"/>
      <c r="M206" s="13"/>
      <c r="N206" s="13"/>
      <c r="O206" s="13"/>
      <c r="P206" s="113"/>
      <c r="Q206" s="13" t="str">
        <f t="shared" si="21"/>
        <v>CARTCRD024128CADENASNUTRESA</v>
      </c>
      <c r="R206" s="13"/>
      <c r="S206" s="13">
        <v>9</v>
      </c>
      <c r="T206" s="133">
        <f t="shared" si="22"/>
        <v>0</v>
      </c>
      <c r="U206" s="13">
        <f t="shared" si="23"/>
        <v>-9</v>
      </c>
      <c r="V206" s="13">
        <f t="shared" si="24"/>
        <v>0</v>
      </c>
      <c r="X206" s="13">
        <v>1000000</v>
      </c>
      <c r="Y206" s="13">
        <v>58000000</v>
      </c>
      <c r="Z206" s="13">
        <v>100000000</v>
      </c>
      <c r="AA206" s="13">
        <v>36</v>
      </c>
      <c r="AB206" s="13">
        <v>504</v>
      </c>
      <c r="AC206" s="13">
        <v>3.5E-4</v>
      </c>
      <c r="AD206" s="113">
        <f t="shared" si="25"/>
        <v>44472</v>
      </c>
      <c r="AE206" s="13" t="e">
        <f>IF(AND(AD206&lt;=$AI$4,#REF!&lt;1),1,"")</f>
        <v>#REF!</v>
      </c>
      <c r="AF206" s="113">
        <f t="shared" ca="1" si="26"/>
        <v>44546</v>
      </c>
      <c r="AH206" s="13">
        <f t="shared" ca="1" si="27"/>
        <v>78</v>
      </c>
    </row>
    <row r="207" spans="1:34" x14ac:dyDescent="0.25">
      <c r="A207" s="13" t="s">
        <v>9</v>
      </c>
      <c r="B207" s="13" t="s">
        <v>9</v>
      </c>
      <c r="C207" s="13" t="s">
        <v>2087</v>
      </c>
      <c r="D207" s="13" t="s">
        <v>7163</v>
      </c>
      <c r="E207" s="13" t="s">
        <v>7148</v>
      </c>
      <c r="F207" s="13">
        <v>61</v>
      </c>
      <c r="G207" s="13" t="s">
        <v>2082</v>
      </c>
      <c r="H207" s="13" t="s">
        <v>1</v>
      </c>
      <c r="I207" s="13" t="s">
        <v>158</v>
      </c>
      <c r="J207" s="13" t="s">
        <v>157</v>
      </c>
      <c r="K207" s="113">
        <v>44468</v>
      </c>
      <c r="L207" s="13"/>
      <c r="M207" s="13"/>
      <c r="N207" s="13"/>
      <c r="O207" s="13"/>
      <c r="P207" s="113"/>
      <c r="Q207" s="13" t="str">
        <f t="shared" si="21"/>
        <v>MEDECRD024128CADENASNUTRESA</v>
      </c>
      <c r="R207" s="13"/>
      <c r="S207" s="13">
        <v>20</v>
      </c>
      <c r="T207" s="133">
        <f t="shared" si="22"/>
        <v>0</v>
      </c>
      <c r="U207" s="13">
        <f t="shared" si="23"/>
        <v>-20</v>
      </c>
      <c r="V207" s="13">
        <f t="shared" si="24"/>
        <v>0</v>
      </c>
      <c r="X207" s="13">
        <v>1000000</v>
      </c>
      <c r="Y207" s="13">
        <v>58000000</v>
      </c>
      <c r="Z207" s="13">
        <v>100000000</v>
      </c>
      <c r="AA207" s="13">
        <v>8</v>
      </c>
      <c r="AB207" s="13">
        <v>320</v>
      </c>
      <c r="AC207" s="13">
        <v>2.2222222222222223E-4</v>
      </c>
      <c r="AD207" s="113">
        <f t="shared" si="25"/>
        <v>44472</v>
      </c>
      <c r="AE207" s="13" t="e">
        <f>IF(AND(AD207&lt;=$AI$4,#REF!&lt;1),1,"")</f>
        <v>#REF!</v>
      </c>
      <c r="AF207" s="113">
        <f t="shared" ca="1" si="26"/>
        <v>44546</v>
      </c>
      <c r="AH207" s="13">
        <f t="shared" ca="1" si="27"/>
        <v>78</v>
      </c>
    </row>
    <row r="208" spans="1:34" x14ac:dyDescent="0.25">
      <c r="A208" s="13" t="s">
        <v>10</v>
      </c>
      <c r="B208" s="13" t="s">
        <v>10</v>
      </c>
      <c r="C208" s="13" t="s">
        <v>2087</v>
      </c>
      <c r="D208" s="13" t="s">
        <v>7163</v>
      </c>
      <c r="E208" s="13" t="s">
        <v>7148</v>
      </c>
      <c r="F208" s="13">
        <v>16</v>
      </c>
      <c r="G208" s="13" t="s">
        <v>2082</v>
      </c>
      <c r="H208" s="13" t="s">
        <v>1</v>
      </c>
      <c r="I208" s="13" t="s">
        <v>158</v>
      </c>
      <c r="J208" s="13" t="s">
        <v>157</v>
      </c>
      <c r="K208" s="113">
        <v>44468</v>
      </c>
      <c r="L208" s="13"/>
      <c r="M208" s="13"/>
      <c r="N208" s="13"/>
      <c r="O208" s="13"/>
      <c r="P208" s="113"/>
      <c r="Q208" s="13" t="str">
        <f t="shared" si="21"/>
        <v>PERECRD024128CADENASNUTRESA</v>
      </c>
      <c r="R208" s="13"/>
      <c r="T208" s="133">
        <f t="shared" si="22"/>
        <v>0</v>
      </c>
      <c r="U208" s="13">
        <f t="shared" si="23"/>
        <v>0</v>
      </c>
      <c r="V208" s="13">
        <f t="shared" si="24"/>
        <v>0</v>
      </c>
      <c r="X208" s="13">
        <v>1000000</v>
      </c>
      <c r="Y208" s="13">
        <v>58000000</v>
      </c>
      <c r="Z208" s="13">
        <v>100000000</v>
      </c>
      <c r="AA208" s="13">
        <v>8</v>
      </c>
      <c r="AB208" s="13">
        <v>112</v>
      </c>
      <c r="AC208" s="13">
        <v>7.7777777777777782E-5</v>
      </c>
      <c r="AD208" s="113">
        <f t="shared" si="25"/>
        <v>44472</v>
      </c>
      <c r="AE208" s="13" t="e">
        <f>IF(AND(AD208&lt;=$AI$4,#REF!&lt;1),1,"")</f>
        <v>#REF!</v>
      </c>
      <c r="AF208" s="113">
        <f t="shared" ca="1" si="26"/>
        <v>44546</v>
      </c>
      <c r="AH208" s="13">
        <f t="shared" ca="1" si="27"/>
        <v>78</v>
      </c>
    </row>
    <row r="209" spans="1:34" x14ac:dyDescent="0.25">
      <c r="A209" s="13" t="s">
        <v>3</v>
      </c>
      <c r="B209" s="13" t="s">
        <v>3</v>
      </c>
      <c r="C209" s="13" t="s">
        <v>2088</v>
      </c>
      <c r="D209" s="13" t="s">
        <v>7164</v>
      </c>
      <c r="E209" s="13" t="s">
        <v>7148</v>
      </c>
      <c r="F209" s="13">
        <v>1</v>
      </c>
      <c r="G209" s="13" t="s">
        <v>2082</v>
      </c>
      <c r="H209" s="13" t="s">
        <v>1</v>
      </c>
      <c r="I209" s="13" t="s">
        <v>158</v>
      </c>
      <c r="J209" s="13" t="s">
        <v>157</v>
      </c>
      <c r="K209" s="113">
        <v>44468</v>
      </c>
      <c r="L209" s="13"/>
      <c r="M209" s="13"/>
      <c r="N209" s="13"/>
      <c r="O209" s="13"/>
      <c r="P209" s="113"/>
      <c r="Q209" s="13" t="str">
        <f t="shared" si="21"/>
        <v>BARRCRD024129CADENASNUTRESA</v>
      </c>
      <c r="R209" s="13"/>
      <c r="S209" s="13">
        <v>1</v>
      </c>
      <c r="T209" s="133">
        <f t="shared" si="22"/>
        <v>0</v>
      </c>
      <c r="U209" s="13">
        <f t="shared" si="23"/>
        <v>-1</v>
      </c>
      <c r="V209" s="13">
        <f t="shared" si="24"/>
        <v>0</v>
      </c>
      <c r="X209" s="13">
        <v>14000000</v>
      </c>
      <c r="Y209" s="13">
        <v>77000000</v>
      </c>
      <c r="Z209" s="13">
        <v>138000000</v>
      </c>
      <c r="AA209" s="13">
        <v>54</v>
      </c>
      <c r="AB209" s="13">
        <v>2700</v>
      </c>
      <c r="AC209" s="13">
        <v>1.8749999999999999E-3</v>
      </c>
      <c r="AD209" s="113">
        <f t="shared" si="25"/>
        <v>44472</v>
      </c>
      <c r="AE209" s="13" t="e">
        <f>IF(AND(AD209&lt;=$AI$4,#REF!&lt;1),1,"")</f>
        <v>#REF!</v>
      </c>
      <c r="AF209" s="113">
        <f t="shared" ca="1" si="26"/>
        <v>44546</v>
      </c>
      <c r="AH209" s="13">
        <f t="shared" ca="1" si="27"/>
        <v>78</v>
      </c>
    </row>
    <row r="210" spans="1:34" x14ac:dyDescent="0.25">
      <c r="A210" s="13" t="s">
        <v>4</v>
      </c>
      <c r="B210" s="13" t="s">
        <v>4</v>
      </c>
      <c r="C210" s="13" t="s">
        <v>2088</v>
      </c>
      <c r="D210" s="13" t="s">
        <v>7164</v>
      </c>
      <c r="E210" s="13" t="s">
        <v>7148</v>
      </c>
      <c r="F210" s="13">
        <v>3</v>
      </c>
      <c r="G210" s="13" t="s">
        <v>2082</v>
      </c>
      <c r="H210" s="13" t="s">
        <v>1</v>
      </c>
      <c r="I210" s="13" t="s">
        <v>158</v>
      </c>
      <c r="J210" s="13" t="s">
        <v>157</v>
      </c>
      <c r="K210" s="113">
        <v>44468</v>
      </c>
      <c r="L210" s="13"/>
      <c r="M210" s="13"/>
      <c r="N210" s="13"/>
      <c r="O210" s="13"/>
      <c r="P210" s="113"/>
      <c r="Q210" s="13" t="str">
        <f t="shared" si="21"/>
        <v>BGTACRD024129CADENASNUTRESA</v>
      </c>
      <c r="R210" s="13"/>
      <c r="T210" s="133">
        <f t="shared" si="22"/>
        <v>0</v>
      </c>
      <c r="U210" s="13">
        <f t="shared" si="23"/>
        <v>0</v>
      </c>
      <c r="V210" s="13">
        <f t="shared" si="24"/>
        <v>0</v>
      </c>
      <c r="X210" s="13">
        <v>14000000</v>
      </c>
      <c r="Y210" s="13">
        <v>77000000</v>
      </c>
      <c r="Z210" s="13">
        <v>138000000</v>
      </c>
      <c r="AA210" s="13">
        <v>54</v>
      </c>
      <c r="AB210" s="13">
        <v>540</v>
      </c>
      <c r="AC210" s="13">
        <v>3.7500000000000001E-4</v>
      </c>
      <c r="AD210" s="113">
        <f t="shared" si="25"/>
        <v>44472</v>
      </c>
      <c r="AE210" s="13" t="e">
        <f>IF(AND(AD210&lt;=$AI$4,#REF!&lt;1),1,"")</f>
        <v>#REF!</v>
      </c>
      <c r="AF210" s="113">
        <f t="shared" ca="1" si="26"/>
        <v>44546</v>
      </c>
      <c r="AH210" s="13">
        <f t="shared" ca="1" si="27"/>
        <v>78</v>
      </c>
    </row>
    <row r="211" spans="1:34" x14ac:dyDescent="0.25">
      <c r="A211" s="13" t="s">
        <v>6</v>
      </c>
      <c r="B211" s="13" t="s">
        <v>6</v>
      </c>
      <c r="C211" s="13" t="s">
        <v>2088</v>
      </c>
      <c r="D211" s="13" t="s">
        <v>7164</v>
      </c>
      <c r="E211" s="13" t="s">
        <v>7148</v>
      </c>
      <c r="F211" s="13">
        <v>2</v>
      </c>
      <c r="G211" s="13" t="s">
        <v>2082</v>
      </c>
      <c r="H211" s="13" t="s">
        <v>1</v>
      </c>
      <c r="I211" s="13" t="s">
        <v>158</v>
      </c>
      <c r="J211" s="13" t="s">
        <v>157</v>
      </c>
      <c r="K211" s="113">
        <v>44468</v>
      </c>
      <c r="L211" s="13"/>
      <c r="M211" s="13"/>
      <c r="N211" s="13"/>
      <c r="O211" s="13"/>
      <c r="P211" s="113">
        <v>44476</v>
      </c>
      <c r="Q211" s="13" t="str">
        <f t="shared" si="21"/>
        <v>CALICRD024129CADENASNUTRESA</v>
      </c>
      <c r="R211" s="13">
        <v>200</v>
      </c>
      <c r="S211" s="13">
        <v>200</v>
      </c>
      <c r="T211" s="133">
        <f t="shared" si="22"/>
        <v>100</v>
      </c>
      <c r="U211" s="13">
        <f t="shared" si="23"/>
        <v>0</v>
      </c>
      <c r="V211" s="13">
        <f t="shared" si="24"/>
        <v>0</v>
      </c>
      <c r="X211" s="13">
        <v>14000000</v>
      </c>
      <c r="Y211" s="13">
        <v>77000000</v>
      </c>
      <c r="Z211" s="13">
        <v>138000000</v>
      </c>
      <c r="AA211" s="13">
        <v>54</v>
      </c>
      <c r="AB211" s="13">
        <v>10800</v>
      </c>
      <c r="AC211" s="13">
        <v>7.4999999999999997E-3</v>
      </c>
      <c r="AD211" s="113">
        <f t="shared" si="25"/>
        <v>44472</v>
      </c>
      <c r="AE211" s="13" t="e">
        <f>IF(AND(AD211&lt;=$AI$4,#REF!&lt;1),1,"")</f>
        <v>#REF!</v>
      </c>
      <c r="AF211" s="113">
        <f t="shared" ca="1" si="26"/>
        <v>44546</v>
      </c>
      <c r="AH211" s="13">
        <f t="shared" ca="1" si="27"/>
        <v>78</v>
      </c>
    </row>
    <row r="212" spans="1:34" x14ac:dyDescent="0.25">
      <c r="A212" s="13" t="s">
        <v>7</v>
      </c>
      <c r="B212" s="13" t="s">
        <v>7</v>
      </c>
      <c r="C212" s="13" t="s">
        <v>2088</v>
      </c>
      <c r="D212" s="13" t="s">
        <v>7164</v>
      </c>
      <c r="E212" s="13" t="s">
        <v>7148</v>
      </c>
      <c r="F212" s="13">
        <v>1</v>
      </c>
      <c r="G212" s="13" t="s">
        <v>2082</v>
      </c>
      <c r="H212" s="13" t="s">
        <v>1</v>
      </c>
      <c r="I212" s="13" t="s">
        <v>158</v>
      </c>
      <c r="J212" s="13" t="s">
        <v>157</v>
      </c>
      <c r="K212" s="113">
        <v>44468</v>
      </c>
      <c r="L212" s="13"/>
      <c r="M212" s="13"/>
      <c r="N212" s="13"/>
      <c r="O212" s="13"/>
      <c r="P212" s="113"/>
      <c r="Q212" s="13" t="str">
        <f t="shared" si="21"/>
        <v>CARTCRD024129CADENASNUTRESA</v>
      </c>
      <c r="R212" s="13"/>
      <c r="T212" s="133">
        <f t="shared" si="22"/>
        <v>0</v>
      </c>
      <c r="U212" s="13">
        <f t="shared" si="23"/>
        <v>0</v>
      </c>
      <c r="V212" s="13">
        <f t="shared" si="24"/>
        <v>0</v>
      </c>
      <c r="X212" s="13">
        <v>14000000</v>
      </c>
      <c r="Y212" s="13">
        <v>77000000</v>
      </c>
      <c r="Z212" s="13">
        <v>138000000</v>
      </c>
      <c r="AA212" s="13">
        <v>54</v>
      </c>
      <c r="AB212" s="13">
        <v>1080</v>
      </c>
      <c r="AC212" s="13">
        <v>7.5000000000000002E-4</v>
      </c>
      <c r="AD212" s="113">
        <f t="shared" si="25"/>
        <v>44472</v>
      </c>
      <c r="AE212" s="13" t="e">
        <f>IF(AND(AD212&lt;=$AI$4,#REF!&lt;1),1,"")</f>
        <v>#REF!</v>
      </c>
      <c r="AF212" s="113">
        <f t="shared" ca="1" si="26"/>
        <v>44546</v>
      </c>
      <c r="AH212" s="13">
        <f t="shared" ca="1" si="27"/>
        <v>78</v>
      </c>
    </row>
    <row r="213" spans="1:34" x14ac:dyDescent="0.25">
      <c r="A213" s="13" t="s">
        <v>8</v>
      </c>
      <c r="B213" s="13" t="s">
        <v>8</v>
      </c>
      <c r="C213" s="13" t="s">
        <v>2088</v>
      </c>
      <c r="D213" s="13" t="s">
        <v>7164</v>
      </c>
      <c r="E213" s="13" t="s">
        <v>7148</v>
      </c>
      <c r="F213" s="13">
        <v>11</v>
      </c>
      <c r="G213" s="13" t="s">
        <v>2082</v>
      </c>
      <c r="H213" s="13" t="s">
        <v>1</v>
      </c>
      <c r="I213" s="13" t="s">
        <v>158</v>
      </c>
      <c r="J213" s="13" t="s">
        <v>157</v>
      </c>
      <c r="K213" s="113">
        <v>44468</v>
      </c>
      <c r="L213" s="13"/>
      <c r="M213" s="13"/>
      <c r="N213" s="13"/>
      <c r="O213" s="13"/>
      <c r="P213" s="113"/>
      <c r="Q213" s="13" t="str">
        <f t="shared" si="21"/>
        <v>IBA1CRD024129CADENASNUTRESA</v>
      </c>
      <c r="R213" s="13"/>
      <c r="T213" s="133">
        <f t="shared" si="22"/>
        <v>0</v>
      </c>
      <c r="U213" s="13">
        <f t="shared" si="23"/>
        <v>0</v>
      </c>
      <c r="V213" s="13">
        <f t="shared" si="24"/>
        <v>0</v>
      </c>
      <c r="X213" s="13">
        <v>14000000</v>
      </c>
      <c r="Y213" s="13">
        <v>77000000</v>
      </c>
      <c r="Z213" s="13">
        <v>138000000</v>
      </c>
      <c r="AA213" s="13">
        <v>54</v>
      </c>
      <c r="AB213" s="13">
        <v>1620</v>
      </c>
      <c r="AC213" s="13">
        <v>1.1249999999999999E-3</v>
      </c>
      <c r="AD213" s="113">
        <f t="shared" si="25"/>
        <v>44472</v>
      </c>
      <c r="AE213" s="13" t="e">
        <f>IF(AND(AD213&lt;=$AI$4,#REF!&lt;1),1,"")</f>
        <v>#REF!</v>
      </c>
      <c r="AF213" s="113">
        <f t="shared" ca="1" si="26"/>
        <v>44546</v>
      </c>
      <c r="AH213" s="13">
        <f t="shared" ca="1" si="27"/>
        <v>78</v>
      </c>
    </row>
    <row r="214" spans="1:34" x14ac:dyDescent="0.25">
      <c r="A214" s="13" t="s">
        <v>10</v>
      </c>
      <c r="B214" s="13" t="s">
        <v>10</v>
      </c>
      <c r="C214" s="13" t="s">
        <v>2088</v>
      </c>
      <c r="D214" s="13" t="s">
        <v>7164</v>
      </c>
      <c r="E214" s="13" t="s">
        <v>7148</v>
      </c>
      <c r="F214" s="13">
        <v>3</v>
      </c>
      <c r="G214" s="13" t="s">
        <v>2082</v>
      </c>
      <c r="H214" s="13" t="s">
        <v>1</v>
      </c>
      <c r="I214" s="13" t="s">
        <v>158</v>
      </c>
      <c r="J214" s="13" t="s">
        <v>157</v>
      </c>
      <c r="K214" s="113">
        <v>44468</v>
      </c>
      <c r="L214" s="13"/>
      <c r="M214" s="13"/>
      <c r="N214" s="13"/>
      <c r="O214" s="13"/>
      <c r="P214" s="113"/>
      <c r="Q214" s="13" t="str">
        <f t="shared" si="21"/>
        <v>PERECRD024129CADENASNUTRESA</v>
      </c>
      <c r="R214" s="13"/>
      <c r="T214" s="133">
        <f t="shared" si="22"/>
        <v>0</v>
      </c>
      <c r="U214" s="13">
        <f t="shared" si="23"/>
        <v>0</v>
      </c>
      <c r="V214" s="13">
        <f t="shared" si="24"/>
        <v>0</v>
      </c>
      <c r="X214" s="13">
        <v>14000000</v>
      </c>
      <c r="Y214" s="13">
        <v>77000000</v>
      </c>
      <c r="Z214" s="13">
        <v>138000000</v>
      </c>
      <c r="AA214" s="13">
        <v>54</v>
      </c>
      <c r="AB214" s="13">
        <v>1620</v>
      </c>
      <c r="AC214" s="13">
        <v>1.1249999999999999E-3</v>
      </c>
      <c r="AD214" s="113">
        <f t="shared" si="25"/>
        <v>44472</v>
      </c>
      <c r="AE214" s="13" t="e">
        <f>IF(AND(AD214&lt;=$AI$4,#REF!&lt;1),1,"")</f>
        <v>#REF!</v>
      </c>
      <c r="AF214" s="113">
        <f t="shared" ca="1" si="26"/>
        <v>44546</v>
      </c>
      <c r="AH214" s="13">
        <f t="shared" ca="1" si="27"/>
        <v>78</v>
      </c>
    </row>
    <row r="215" spans="1:34" x14ac:dyDescent="0.25">
      <c r="A215" s="13" t="s">
        <v>4</v>
      </c>
      <c r="B215" s="13" t="s">
        <v>4</v>
      </c>
      <c r="C215" s="13" t="s">
        <v>2089</v>
      </c>
      <c r="D215" s="13" t="s">
        <v>7165</v>
      </c>
      <c r="E215" s="13" t="s">
        <v>7148</v>
      </c>
      <c r="F215" s="13">
        <v>1</v>
      </c>
      <c r="G215" s="13" t="s">
        <v>2082</v>
      </c>
      <c r="H215" s="13" t="s">
        <v>1</v>
      </c>
      <c r="I215" s="13" t="s">
        <v>158</v>
      </c>
      <c r="J215" s="13" t="s">
        <v>157</v>
      </c>
      <c r="K215" s="113">
        <v>44468</v>
      </c>
      <c r="L215" s="13"/>
      <c r="M215" s="13"/>
      <c r="N215" s="13"/>
      <c r="O215" s="13"/>
      <c r="P215" s="113"/>
      <c r="Q215" s="13" t="str">
        <f t="shared" si="21"/>
        <v>BGTACRD024130CADENASNUTRESA</v>
      </c>
      <c r="R215" s="13"/>
      <c r="T215" s="133">
        <f t="shared" si="22"/>
        <v>0</v>
      </c>
      <c r="U215" s="13">
        <f t="shared" si="23"/>
        <v>0</v>
      </c>
      <c r="V215" s="13">
        <f t="shared" si="24"/>
        <v>0</v>
      </c>
      <c r="X215" s="13">
        <v>86000000</v>
      </c>
      <c r="Y215" s="13">
        <v>38000000</v>
      </c>
      <c r="Z215" s="13">
        <v>136000000</v>
      </c>
      <c r="AA215" s="13">
        <v>14652</v>
      </c>
      <c r="AB215" s="13">
        <v>146520</v>
      </c>
      <c r="AC215" s="13">
        <v>0.10174999999999999</v>
      </c>
      <c r="AD215" s="113">
        <f t="shared" si="25"/>
        <v>44472</v>
      </c>
      <c r="AE215" s="13" t="e">
        <f>IF(AND(AD215&lt;=$AI$4,#REF!&lt;1),1,"")</f>
        <v>#REF!</v>
      </c>
      <c r="AF215" s="113">
        <f t="shared" ca="1" si="26"/>
        <v>44546</v>
      </c>
      <c r="AH215" s="13">
        <f t="shared" ca="1" si="27"/>
        <v>78</v>
      </c>
    </row>
    <row r="216" spans="1:34" x14ac:dyDescent="0.25">
      <c r="A216" s="13" t="s">
        <v>6</v>
      </c>
      <c r="B216" s="13" t="s">
        <v>6</v>
      </c>
      <c r="C216" s="13" t="s">
        <v>2089</v>
      </c>
      <c r="D216" s="13" t="s">
        <v>7165</v>
      </c>
      <c r="E216" s="13" t="s">
        <v>7148</v>
      </c>
      <c r="F216" s="13">
        <v>2</v>
      </c>
      <c r="G216" s="13" t="s">
        <v>2082</v>
      </c>
      <c r="H216" s="13" t="s">
        <v>1</v>
      </c>
      <c r="I216" s="13" t="s">
        <v>158</v>
      </c>
      <c r="J216" s="13" t="s">
        <v>157</v>
      </c>
      <c r="K216" s="113">
        <v>44468</v>
      </c>
      <c r="L216" s="13"/>
      <c r="M216" s="13"/>
      <c r="N216" s="13"/>
      <c r="O216" s="13"/>
      <c r="P216" s="113"/>
      <c r="Q216" s="13" t="str">
        <f t="shared" si="21"/>
        <v>CALICRD024130CADENASNUTRESA</v>
      </c>
      <c r="R216" s="13"/>
      <c r="T216" s="133">
        <f t="shared" si="22"/>
        <v>0</v>
      </c>
      <c r="U216" s="13">
        <f t="shared" si="23"/>
        <v>0</v>
      </c>
      <c r="V216" s="13">
        <f t="shared" si="24"/>
        <v>0</v>
      </c>
      <c r="X216" s="13">
        <v>86000000</v>
      </c>
      <c r="Y216" s="13">
        <v>38000000</v>
      </c>
      <c r="Z216" s="13">
        <v>136000000</v>
      </c>
      <c r="AA216" s="13">
        <v>6794</v>
      </c>
      <c r="AB216" s="13">
        <v>101910</v>
      </c>
      <c r="AC216" s="13">
        <v>7.0770833333333338E-2</v>
      </c>
      <c r="AD216" s="113">
        <f t="shared" si="25"/>
        <v>44472</v>
      </c>
      <c r="AE216" s="13" t="e">
        <f>IF(AND(AD216&lt;=$AI$4,#REF!&lt;1),1,"")</f>
        <v>#REF!</v>
      </c>
      <c r="AF216" s="113">
        <f t="shared" ca="1" si="26"/>
        <v>44546</v>
      </c>
      <c r="AH216" s="13">
        <f t="shared" ca="1" si="27"/>
        <v>78</v>
      </c>
    </row>
    <row r="217" spans="1:34" x14ac:dyDescent="0.25">
      <c r="A217" s="13" t="s">
        <v>10</v>
      </c>
      <c r="B217" s="13" t="s">
        <v>10</v>
      </c>
      <c r="C217" s="13" t="s">
        <v>2089</v>
      </c>
      <c r="D217" s="13" t="s">
        <v>7165</v>
      </c>
      <c r="E217" s="13" t="s">
        <v>7148</v>
      </c>
      <c r="F217" s="13">
        <v>1</v>
      </c>
      <c r="G217" s="13" t="s">
        <v>2082</v>
      </c>
      <c r="H217" s="13" t="s">
        <v>1</v>
      </c>
      <c r="I217" s="13" t="s">
        <v>158</v>
      </c>
      <c r="J217" s="13" t="s">
        <v>157</v>
      </c>
      <c r="K217" s="113">
        <v>44468</v>
      </c>
      <c r="L217" s="13"/>
      <c r="M217" s="13"/>
      <c r="N217" s="13"/>
      <c r="O217" s="13"/>
      <c r="P217" s="113"/>
      <c r="Q217" s="13" t="str">
        <f t="shared" si="21"/>
        <v>PERECRD024130CADENASNUTRESA</v>
      </c>
      <c r="R217" s="13"/>
      <c r="T217" s="133">
        <f t="shared" si="22"/>
        <v>0</v>
      </c>
      <c r="U217" s="13">
        <f t="shared" si="23"/>
        <v>0</v>
      </c>
      <c r="V217" s="13">
        <f t="shared" si="24"/>
        <v>0</v>
      </c>
      <c r="X217" s="13">
        <v>86000000</v>
      </c>
      <c r="Y217" s="13">
        <v>38000000</v>
      </c>
      <c r="Z217" s="13">
        <v>136000000</v>
      </c>
      <c r="AA217" s="13">
        <v>429000</v>
      </c>
      <c r="AB217" s="13">
        <v>2574000</v>
      </c>
      <c r="AC217" s="13">
        <v>1.7875000000000001</v>
      </c>
      <c r="AD217" s="113">
        <f t="shared" si="25"/>
        <v>44472</v>
      </c>
      <c r="AE217" s="13" t="e">
        <f>IF(AND(AD217&lt;=$AI$4,#REF!&lt;1),1,"")</f>
        <v>#REF!</v>
      </c>
      <c r="AF217" s="113">
        <f t="shared" ca="1" si="26"/>
        <v>44546</v>
      </c>
      <c r="AH217" s="13">
        <f t="shared" ca="1" si="27"/>
        <v>78</v>
      </c>
    </row>
    <row r="218" spans="1:34" x14ac:dyDescent="0.25">
      <c r="A218" s="13" t="s">
        <v>3</v>
      </c>
      <c r="B218" s="13" t="s">
        <v>3</v>
      </c>
      <c r="C218" s="13" t="s">
        <v>2090</v>
      </c>
      <c r="D218" s="13" t="s">
        <v>2091</v>
      </c>
      <c r="E218" s="13" t="s">
        <v>7158</v>
      </c>
      <c r="F218" s="13">
        <v>21</v>
      </c>
      <c r="G218" s="13" t="s">
        <v>2082</v>
      </c>
      <c r="H218" s="13" t="s">
        <v>1</v>
      </c>
      <c r="I218" s="13" t="s">
        <v>158</v>
      </c>
      <c r="J218" s="13" t="s">
        <v>157</v>
      </c>
      <c r="K218" s="113">
        <v>44468</v>
      </c>
      <c r="L218" s="13"/>
      <c r="M218" s="13"/>
      <c r="N218" s="13"/>
      <c r="O218" s="13"/>
      <c r="P218" s="113"/>
      <c r="Q218" s="13" t="str">
        <f t="shared" si="21"/>
        <v>BARRCRD024131CADENASNUTRESA</v>
      </c>
      <c r="R218" s="13"/>
      <c r="S218" s="13">
        <v>15</v>
      </c>
      <c r="T218" s="133">
        <f t="shared" si="22"/>
        <v>0</v>
      </c>
      <c r="U218" s="13">
        <f t="shared" si="23"/>
        <v>-15</v>
      </c>
      <c r="V218" s="13">
        <f t="shared" si="24"/>
        <v>0</v>
      </c>
      <c r="X218" s="13">
        <v>5000000</v>
      </c>
      <c r="Y218" s="13">
        <v>5000000</v>
      </c>
      <c r="Z218" s="13">
        <v>30000000</v>
      </c>
      <c r="AA218" s="13">
        <v>2280</v>
      </c>
      <c r="AB218" s="13">
        <v>91200</v>
      </c>
      <c r="AC218" s="13">
        <v>6.3333333333333339E-2</v>
      </c>
      <c r="AD218" s="113">
        <f t="shared" si="25"/>
        <v>44472</v>
      </c>
      <c r="AE218" s="13" t="e">
        <f>IF(AND(AD218&lt;=$AI$4,#REF!&lt;1),1,"")</f>
        <v>#REF!</v>
      </c>
      <c r="AF218" s="113">
        <f t="shared" ca="1" si="26"/>
        <v>44546</v>
      </c>
      <c r="AH218" s="13">
        <f t="shared" ca="1" si="27"/>
        <v>78</v>
      </c>
    </row>
    <row r="219" spans="1:34" x14ac:dyDescent="0.25">
      <c r="A219" s="13" t="s">
        <v>4</v>
      </c>
      <c r="B219" s="13" t="s">
        <v>4</v>
      </c>
      <c r="C219" s="13" t="s">
        <v>2090</v>
      </c>
      <c r="D219" s="13" t="s">
        <v>2091</v>
      </c>
      <c r="E219" s="13" t="s">
        <v>7158</v>
      </c>
      <c r="F219" s="13">
        <v>76</v>
      </c>
      <c r="G219" s="13" t="s">
        <v>2082</v>
      </c>
      <c r="H219" s="13" t="s">
        <v>1</v>
      </c>
      <c r="I219" s="13" t="s">
        <v>158</v>
      </c>
      <c r="J219" s="13" t="s">
        <v>157</v>
      </c>
      <c r="K219" s="113">
        <v>44468</v>
      </c>
      <c r="L219" s="13"/>
      <c r="M219" s="13"/>
      <c r="N219" s="13"/>
      <c r="O219" s="13"/>
      <c r="P219" s="113"/>
      <c r="Q219" s="13" t="str">
        <f t="shared" si="21"/>
        <v>BGTACRD024131CADENASNUTRESA</v>
      </c>
      <c r="R219" s="13"/>
      <c r="S219" s="13">
        <v>6</v>
      </c>
      <c r="T219" s="133">
        <f t="shared" si="22"/>
        <v>0</v>
      </c>
      <c r="U219" s="13">
        <f t="shared" si="23"/>
        <v>-6</v>
      </c>
      <c r="V219" s="13">
        <f t="shared" si="24"/>
        <v>0</v>
      </c>
      <c r="X219" s="13">
        <v>5000000</v>
      </c>
      <c r="Y219" s="13">
        <v>5000000</v>
      </c>
      <c r="Z219" s="13">
        <v>30000000</v>
      </c>
      <c r="AA219" s="13">
        <v>2280</v>
      </c>
      <c r="AB219" s="13">
        <v>36480</v>
      </c>
      <c r="AC219" s="13">
        <v>2.5333333333333333E-2</v>
      </c>
      <c r="AD219" s="113">
        <f t="shared" si="25"/>
        <v>44472</v>
      </c>
      <c r="AE219" s="13" t="e">
        <f>IF(AND(AD219&lt;=$AI$4,#REF!&lt;1),1,"")</f>
        <v>#REF!</v>
      </c>
      <c r="AF219" s="113">
        <f t="shared" ca="1" si="26"/>
        <v>44546</v>
      </c>
      <c r="AH219" s="13">
        <f t="shared" ca="1" si="27"/>
        <v>78</v>
      </c>
    </row>
    <row r="220" spans="1:34" x14ac:dyDescent="0.25">
      <c r="A220" s="13" t="s">
        <v>5</v>
      </c>
      <c r="B220" s="13" t="s">
        <v>5</v>
      </c>
      <c r="C220" s="13" t="s">
        <v>2090</v>
      </c>
      <c r="D220" s="13" t="s">
        <v>2091</v>
      </c>
      <c r="E220" s="13" t="s">
        <v>7158</v>
      </c>
      <c r="F220" s="13">
        <v>11</v>
      </c>
      <c r="G220" s="13" t="s">
        <v>2082</v>
      </c>
      <c r="H220" s="13" t="s">
        <v>1</v>
      </c>
      <c r="I220" s="13" t="s">
        <v>158</v>
      </c>
      <c r="J220" s="13" t="s">
        <v>157</v>
      </c>
      <c r="K220" s="113">
        <v>44468</v>
      </c>
      <c r="L220" s="13"/>
      <c r="M220" s="13"/>
      <c r="N220" s="13"/>
      <c r="O220" s="13"/>
      <c r="P220" s="113"/>
      <c r="Q220" s="13" t="str">
        <f t="shared" si="21"/>
        <v>BUCACRD024131CADENASNUTRESA</v>
      </c>
      <c r="R220" s="13"/>
      <c r="T220" s="133">
        <f t="shared" si="22"/>
        <v>0</v>
      </c>
      <c r="U220" s="13">
        <f t="shared" si="23"/>
        <v>0</v>
      </c>
      <c r="V220" s="13">
        <f t="shared" si="24"/>
        <v>0</v>
      </c>
      <c r="X220" s="13">
        <v>5000000</v>
      </c>
      <c r="Y220" s="13">
        <v>5000000</v>
      </c>
      <c r="Z220" s="13">
        <v>30000000</v>
      </c>
      <c r="AA220" s="13">
        <v>19456</v>
      </c>
      <c r="AB220" s="13">
        <v>778240</v>
      </c>
      <c r="AC220" s="13">
        <v>0.54044444444444439</v>
      </c>
      <c r="AD220" s="113">
        <f t="shared" si="25"/>
        <v>44472</v>
      </c>
      <c r="AE220" s="13" t="e">
        <f>IF(AND(AD220&lt;=$AI$4,#REF!&lt;1),1,"")</f>
        <v>#REF!</v>
      </c>
      <c r="AF220" s="113">
        <f t="shared" ca="1" si="26"/>
        <v>44546</v>
      </c>
      <c r="AH220" s="13">
        <f t="shared" ca="1" si="27"/>
        <v>78</v>
      </c>
    </row>
    <row r="221" spans="1:34" x14ac:dyDescent="0.25">
      <c r="A221" s="13" t="s">
        <v>6</v>
      </c>
      <c r="B221" s="13" t="s">
        <v>6</v>
      </c>
      <c r="C221" s="13" t="s">
        <v>2090</v>
      </c>
      <c r="D221" s="13" t="s">
        <v>2091</v>
      </c>
      <c r="E221" s="13" t="s">
        <v>7158</v>
      </c>
      <c r="F221" s="13">
        <v>35</v>
      </c>
      <c r="G221" s="13" t="s">
        <v>2082</v>
      </c>
      <c r="H221" s="13" t="s">
        <v>1</v>
      </c>
      <c r="I221" s="13" t="s">
        <v>158</v>
      </c>
      <c r="J221" s="13" t="s">
        <v>157</v>
      </c>
      <c r="K221" s="113">
        <v>44468</v>
      </c>
      <c r="L221" s="13"/>
      <c r="M221" s="13"/>
      <c r="N221" s="13"/>
      <c r="O221" s="13"/>
      <c r="P221" s="113"/>
      <c r="Q221" s="13" t="str">
        <f t="shared" si="21"/>
        <v>CALICRD024131CADENASNUTRESA</v>
      </c>
      <c r="R221" s="13"/>
      <c r="S221" s="13">
        <v>2</v>
      </c>
      <c r="T221" s="133">
        <f t="shared" si="22"/>
        <v>0</v>
      </c>
      <c r="U221" s="13">
        <f t="shared" si="23"/>
        <v>-2</v>
      </c>
      <c r="V221" s="13">
        <f t="shared" si="24"/>
        <v>0</v>
      </c>
      <c r="X221" s="13">
        <v>5000000</v>
      </c>
      <c r="Y221" s="13">
        <v>5000000</v>
      </c>
      <c r="Z221" s="13">
        <v>30000000</v>
      </c>
      <c r="AA221" s="13">
        <v>19456</v>
      </c>
      <c r="AB221" s="13">
        <v>38912</v>
      </c>
      <c r="AC221" s="13">
        <v>2.7022222222222222E-2</v>
      </c>
      <c r="AD221" s="113">
        <f t="shared" si="25"/>
        <v>44472</v>
      </c>
      <c r="AE221" s="13" t="e">
        <f>IF(AND(AD221&lt;=$AI$4,#REF!&lt;1),1,"")</f>
        <v>#REF!</v>
      </c>
      <c r="AF221" s="113">
        <f t="shared" ca="1" si="26"/>
        <v>44546</v>
      </c>
      <c r="AH221" s="13">
        <f t="shared" ca="1" si="27"/>
        <v>78</v>
      </c>
    </row>
    <row r="222" spans="1:34" x14ac:dyDescent="0.25">
      <c r="A222" s="13" t="s">
        <v>7</v>
      </c>
      <c r="B222" s="13" t="s">
        <v>7</v>
      </c>
      <c r="C222" s="13" t="s">
        <v>2090</v>
      </c>
      <c r="D222" s="13" t="s">
        <v>2091</v>
      </c>
      <c r="E222" s="13" t="s">
        <v>7158</v>
      </c>
      <c r="F222" s="13">
        <v>18</v>
      </c>
      <c r="G222" s="13" t="s">
        <v>2082</v>
      </c>
      <c r="H222" s="13" t="s">
        <v>1</v>
      </c>
      <c r="I222" s="13" t="s">
        <v>158</v>
      </c>
      <c r="J222" s="13" t="s">
        <v>157</v>
      </c>
      <c r="K222" s="113">
        <v>44468</v>
      </c>
      <c r="L222" s="13"/>
      <c r="M222" s="13"/>
      <c r="N222" s="13"/>
      <c r="O222" s="13"/>
      <c r="P222" s="113"/>
      <c r="Q222" s="13" t="str">
        <f t="shared" si="21"/>
        <v>CARTCRD024131CADENASNUTRESA</v>
      </c>
      <c r="R222" s="13"/>
      <c r="S222" s="13">
        <v>11</v>
      </c>
      <c r="T222" s="133">
        <f t="shared" si="22"/>
        <v>0</v>
      </c>
      <c r="U222" s="13">
        <f t="shared" si="23"/>
        <v>-11</v>
      </c>
      <c r="V222" s="13">
        <f t="shared" si="24"/>
        <v>0</v>
      </c>
      <c r="X222" s="13">
        <v>5000000</v>
      </c>
      <c r="Y222" s="13">
        <v>5000000</v>
      </c>
      <c r="Z222" s="13">
        <v>30000000</v>
      </c>
      <c r="AA222" s="13">
        <v>19456</v>
      </c>
      <c r="AB222" s="13">
        <v>38912</v>
      </c>
      <c r="AC222" s="13">
        <v>2.7022222222222222E-2</v>
      </c>
      <c r="AD222" s="113">
        <f t="shared" si="25"/>
        <v>44472</v>
      </c>
      <c r="AE222" s="13" t="e">
        <f>IF(AND(AD222&lt;=$AI$4,#REF!&lt;1),1,"")</f>
        <v>#REF!</v>
      </c>
      <c r="AF222" s="113">
        <f t="shared" ca="1" si="26"/>
        <v>44546</v>
      </c>
      <c r="AH222" s="13">
        <f t="shared" ca="1" si="27"/>
        <v>78</v>
      </c>
    </row>
    <row r="223" spans="1:34" x14ac:dyDescent="0.25">
      <c r="A223" s="13" t="s">
        <v>8</v>
      </c>
      <c r="B223" s="13" t="s">
        <v>8</v>
      </c>
      <c r="C223" s="13" t="s">
        <v>2090</v>
      </c>
      <c r="D223" s="13" t="s">
        <v>2091</v>
      </c>
      <c r="E223" s="13" t="s">
        <v>7158</v>
      </c>
      <c r="F223" s="13">
        <v>1</v>
      </c>
      <c r="G223" s="13" t="s">
        <v>2082</v>
      </c>
      <c r="H223" s="13" t="s">
        <v>1</v>
      </c>
      <c r="I223" s="13" t="s">
        <v>158</v>
      </c>
      <c r="J223" s="13" t="s">
        <v>157</v>
      </c>
      <c r="K223" s="113">
        <v>44468</v>
      </c>
      <c r="L223" s="13"/>
      <c r="M223" s="13"/>
      <c r="N223" s="13"/>
      <c r="O223" s="13"/>
      <c r="P223" s="113"/>
      <c r="Q223" s="13" t="str">
        <f t="shared" si="21"/>
        <v>IBA1CRD024131CADENASNUTRESA</v>
      </c>
      <c r="R223" s="13"/>
      <c r="T223" s="133">
        <f t="shared" si="22"/>
        <v>0</v>
      </c>
      <c r="U223" s="13">
        <f t="shared" si="23"/>
        <v>0</v>
      </c>
      <c r="V223" s="13">
        <f t="shared" si="24"/>
        <v>0</v>
      </c>
      <c r="X223" s="13">
        <v>5000000</v>
      </c>
      <c r="Y223" s="13">
        <v>5000000</v>
      </c>
      <c r="Z223" s="13">
        <v>30000000</v>
      </c>
      <c r="AA223" s="13">
        <v>19456</v>
      </c>
      <c r="AB223" s="13">
        <v>38912</v>
      </c>
      <c r="AC223" s="13">
        <v>2.7022222222222222E-2</v>
      </c>
      <c r="AD223" s="113">
        <f t="shared" si="25"/>
        <v>44472</v>
      </c>
      <c r="AE223" s="13" t="e">
        <f>IF(AND(AD223&lt;=$AI$4,#REF!&lt;1),1,"")</f>
        <v>#REF!</v>
      </c>
      <c r="AF223" s="113">
        <f t="shared" ca="1" si="26"/>
        <v>44546</v>
      </c>
      <c r="AH223" s="13">
        <f t="shared" ca="1" si="27"/>
        <v>78</v>
      </c>
    </row>
    <row r="224" spans="1:34" x14ac:dyDescent="0.25">
      <c r="A224" s="13" t="s">
        <v>9</v>
      </c>
      <c r="B224" s="13" t="s">
        <v>9</v>
      </c>
      <c r="C224" s="13" t="s">
        <v>2090</v>
      </c>
      <c r="D224" s="13" t="s">
        <v>2091</v>
      </c>
      <c r="E224" s="13" t="s">
        <v>7158</v>
      </c>
      <c r="F224" s="13">
        <v>70</v>
      </c>
      <c r="G224" s="13" t="s">
        <v>2082</v>
      </c>
      <c r="H224" s="13" t="s">
        <v>1</v>
      </c>
      <c r="I224" s="13" t="s">
        <v>158</v>
      </c>
      <c r="J224" s="13" t="s">
        <v>157</v>
      </c>
      <c r="K224" s="113">
        <v>44468</v>
      </c>
      <c r="L224" s="13"/>
      <c r="M224" s="13"/>
      <c r="N224" s="13"/>
      <c r="O224" s="13"/>
      <c r="P224" s="113"/>
      <c r="Q224" s="13" t="str">
        <f t="shared" si="21"/>
        <v>MEDECRD024131CADENASNUTRESA</v>
      </c>
      <c r="R224" s="13"/>
      <c r="S224" s="13">
        <v>13</v>
      </c>
      <c r="T224" s="133">
        <f t="shared" si="22"/>
        <v>0</v>
      </c>
      <c r="U224" s="13">
        <f t="shared" si="23"/>
        <v>-13</v>
      </c>
      <c r="V224" s="13">
        <f t="shared" si="24"/>
        <v>0</v>
      </c>
      <c r="X224" s="13">
        <v>5000000</v>
      </c>
      <c r="Y224" s="13">
        <v>5000000</v>
      </c>
      <c r="Z224" s="13">
        <v>30000000</v>
      </c>
      <c r="AA224" s="13">
        <v>540000</v>
      </c>
      <c r="AB224" s="13">
        <v>540000</v>
      </c>
      <c r="AC224" s="13">
        <v>0.375</v>
      </c>
      <c r="AD224" s="113">
        <f t="shared" si="25"/>
        <v>44472</v>
      </c>
      <c r="AE224" s="13" t="e">
        <f>IF(AND(AD224&lt;=$AI$4,#REF!&lt;1),1,"")</f>
        <v>#REF!</v>
      </c>
      <c r="AF224" s="113">
        <f t="shared" ca="1" si="26"/>
        <v>44546</v>
      </c>
      <c r="AH224" s="13">
        <f t="shared" ca="1" si="27"/>
        <v>78</v>
      </c>
    </row>
    <row r="225" spans="1:34" x14ac:dyDescent="0.25">
      <c r="A225" s="13" t="s">
        <v>10</v>
      </c>
      <c r="B225" s="13" t="s">
        <v>10</v>
      </c>
      <c r="C225" s="13" t="s">
        <v>2090</v>
      </c>
      <c r="D225" s="13" t="s">
        <v>2091</v>
      </c>
      <c r="E225" s="13" t="s">
        <v>7158</v>
      </c>
      <c r="F225" s="13">
        <v>19</v>
      </c>
      <c r="G225" s="13" t="s">
        <v>2082</v>
      </c>
      <c r="H225" s="13" t="s">
        <v>1</v>
      </c>
      <c r="I225" s="13" t="s">
        <v>158</v>
      </c>
      <c r="J225" s="13" t="s">
        <v>157</v>
      </c>
      <c r="K225" s="113">
        <v>44468</v>
      </c>
      <c r="L225" s="13"/>
      <c r="M225" s="13"/>
      <c r="N225" s="13"/>
      <c r="O225" s="13"/>
      <c r="P225" s="113"/>
      <c r="Q225" s="13" t="str">
        <f t="shared" si="21"/>
        <v>PERECRD024131CADENASNUTRESA</v>
      </c>
      <c r="R225" s="13"/>
      <c r="T225" s="133">
        <f t="shared" si="22"/>
        <v>0</v>
      </c>
      <c r="U225" s="13">
        <f t="shared" si="23"/>
        <v>0</v>
      </c>
      <c r="V225" s="13">
        <f t="shared" si="24"/>
        <v>0</v>
      </c>
      <c r="X225" s="13">
        <v>5000000</v>
      </c>
      <c r="Y225" s="13">
        <v>5000000</v>
      </c>
      <c r="Z225" s="13">
        <v>30000000</v>
      </c>
      <c r="AA225" s="13">
        <v>540000</v>
      </c>
      <c r="AB225" s="13">
        <v>1620000</v>
      </c>
      <c r="AC225" s="13">
        <v>1.125</v>
      </c>
      <c r="AD225" s="113">
        <f t="shared" si="25"/>
        <v>44472</v>
      </c>
      <c r="AE225" s="13" t="e">
        <f>IF(AND(AD225&lt;=$AI$4,#REF!&lt;1),1,"")</f>
        <v>#REF!</v>
      </c>
      <c r="AF225" s="113">
        <f t="shared" ca="1" si="26"/>
        <v>44546</v>
      </c>
      <c r="AH225" s="13">
        <f t="shared" ca="1" si="27"/>
        <v>78</v>
      </c>
    </row>
    <row r="226" spans="1:34" x14ac:dyDescent="0.25">
      <c r="A226" s="13" t="s">
        <v>3</v>
      </c>
      <c r="B226" s="13" t="s">
        <v>3</v>
      </c>
      <c r="C226" s="13" t="s">
        <v>2451</v>
      </c>
      <c r="D226" s="13" t="s">
        <v>7166</v>
      </c>
      <c r="E226" s="13" t="s">
        <v>7148</v>
      </c>
      <c r="F226" s="13">
        <v>11</v>
      </c>
      <c r="G226" s="13" t="s">
        <v>2082</v>
      </c>
      <c r="H226" s="13" t="s">
        <v>1</v>
      </c>
      <c r="I226" s="13" t="s">
        <v>158</v>
      </c>
      <c r="J226" s="13" t="s">
        <v>157</v>
      </c>
      <c r="K226" s="113">
        <v>44468</v>
      </c>
      <c r="L226" s="13"/>
      <c r="M226" s="13"/>
      <c r="N226" s="13"/>
      <c r="O226" s="13"/>
      <c r="P226" s="113"/>
      <c r="Q226" s="13" t="str">
        <f t="shared" si="21"/>
        <v>BARRCRD024350CADENASNUTRESA</v>
      </c>
      <c r="R226" s="13"/>
      <c r="S226" s="13">
        <v>8</v>
      </c>
      <c r="T226" s="133">
        <f t="shared" si="22"/>
        <v>0</v>
      </c>
      <c r="U226" s="13">
        <f t="shared" si="23"/>
        <v>-8</v>
      </c>
      <c r="V226" s="13">
        <f t="shared" si="24"/>
        <v>0</v>
      </c>
      <c r="X226" s="13">
        <v>90000000</v>
      </c>
      <c r="Y226" s="13">
        <v>53000000</v>
      </c>
      <c r="Z226" s="13">
        <v>1000000</v>
      </c>
      <c r="AA226" s="13">
        <v>540000</v>
      </c>
      <c r="AB226" s="13">
        <v>1080000</v>
      </c>
      <c r="AC226" s="13">
        <v>0.75</v>
      </c>
      <c r="AD226" s="113">
        <f t="shared" si="25"/>
        <v>44472</v>
      </c>
      <c r="AE226" s="13" t="e">
        <f>IF(AND(AD226&lt;=$AI$4,#REF!&lt;1),1,"")</f>
        <v>#REF!</v>
      </c>
      <c r="AF226" s="113">
        <f t="shared" ca="1" si="26"/>
        <v>44546</v>
      </c>
      <c r="AH226" s="13">
        <f t="shared" ca="1" si="27"/>
        <v>78</v>
      </c>
    </row>
    <row r="227" spans="1:34" x14ac:dyDescent="0.25">
      <c r="A227" s="13" t="s">
        <v>4</v>
      </c>
      <c r="B227" s="13" t="s">
        <v>4</v>
      </c>
      <c r="C227" s="13" t="s">
        <v>2451</v>
      </c>
      <c r="D227" s="13" t="s">
        <v>7166</v>
      </c>
      <c r="E227" s="13" t="s">
        <v>7148</v>
      </c>
      <c r="F227" s="13">
        <v>16</v>
      </c>
      <c r="G227" s="13" t="s">
        <v>2082</v>
      </c>
      <c r="H227" s="13" t="s">
        <v>1</v>
      </c>
      <c r="I227" s="13" t="s">
        <v>158</v>
      </c>
      <c r="J227" s="13" t="s">
        <v>157</v>
      </c>
      <c r="K227" s="113">
        <v>44468</v>
      </c>
      <c r="L227" s="13"/>
      <c r="M227" s="13"/>
      <c r="N227" s="13"/>
      <c r="O227" s="13"/>
      <c r="P227" s="113"/>
      <c r="Q227" s="13" t="str">
        <f t="shared" si="21"/>
        <v>BGTACRD024350CADENASNUTRESA</v>
      </c>
      <c r="R227" s="13"/>
      <c r="T227" s="133">
        <f t="shared" si="22"/>
        <v>0</v>
      </c>
      <c r="U227" s="13">
        <f t="shared" si="23"/>
        <v>0</v>
      </c>
      <c r="V227" s="13">
        <f t="shared" si="24"/>
        <v>0</v>
      </c>
      <c r="X227" s="13">
        <v>90000000</v>
      </c>
      <c r="Y227" s="13">
        <v>53000000</v>
      </c>
      <c r="Z227" s="13">
        <v>1000000</v>
      </c>
      <c r="AA227" s="13">
        <v>540000</v>
      </c>
      <c r="AB227" s="13">
        <v>1080000</v>
      </c>
      <c r="AC227" s="13">
        <v>0.75</v>
      </c>
      <c r="AD227" s="113">
        <f t="shared" si="25"/>
        <v>44472</v>
      </c>
      <c r="AE227" s="13" t="e">
        <f>IF(AND(AD227&lt;=$AI$4,#REF!&lt;1),1,"")</f>
        <v>#REF!</v>
      </c>
      <c r="AF227" s="113">
        <f t="shared" ca="1" si="26"/>
        <v>44546</v>
      </c>
      <c r="AH227" s="13">
        <f t="shared" ca="1" si="27"/>
        <v>78</v>
      </c>
    </row>
    <row r="228" spans="1:34" x14ac:dyDescent="0.25">
      <c r="A228" s="13" t="s">
        <v>5</v>
      </c>
      <c r="B228" s="13" t="s">
        <v>5</v>
      </c>
      <c r="C228" s="13" t="s">
        <v>2451</v>
      </c>
      <c r="D228" s="13" t="s">
        <v>7166</v>
      </c>
      <c r="E228" s="13" t="s">
        <v>7148</v>
      </c>
      <c r="F228" s="13">
        <v>4</v>
      </c>
      <c r="G228" s="13" t="s">
        <v>2082</v>
      </c>
      <c r="H228" s="13" t="s">
        <v>1</v>
      </c>
      <c r="I228" s="13" t="s">
        <v>158</v>
      </c>
      <c r="J228" s="13" t="s">
        <v>157</v>
      </c>
      <c r="K228" s="113">
        <v>44468</v>
      </c>
      <c r="L228" s="13"/>
      <c r="M228" s="13"/>
      <c r="N228" s="13"/>
      <c r="O228" s="13"/>
      <c r="P228" s="113"/>
      <c r="Q228" s="13" t="str">
        <f t="shared" si="21"/>
        <v>BUCACRD024350CADENASNUTRESA</v>
      </c>
      <c r="R228" s="13"/>
      <c r="T228" s="133">
        <f t="shared" si="22"/>
        <v>0</v>
      </c>
      <c r="U228" s="13">
        <f t="shared" si="23"/>
        <v>0</v>
      </c>
      <c r="V228" s="13">
        <f t="shared" si="24"/>
        <v>0</v>
      </c>
      <c r="X228" s="13">
        <v>90000000</v>
      </c>
      <c r="Y228" s="13">
        <v>53000000</v>
      </c>
      <c r="Z228" s="13">
        <v>1000000</v>
      </c>
      <c r="AA228" s="13">
        <v>540000</v>
      </c>
      <c r="AB228" s="13">
        <v>1080000</v>
      </c>
      <c r="AC228" s="13">
        <v>0.75</v>
      </c>
      <c r="AD228" s="113">
        <f t="shared" si="25"/>
        <v>44472</v>
      </c>
      <c r="AE228" s="13" t="e">
        <f>IF(AND(AD228&lt;=$AI$4,#REF!&lt;1),1,"")</f>
        <v>#REF!</v>
      </c>
      <c r="AF228" s="113">
        <f t="shared" ca="1" si="26"/>
        <v>44546</v>
      </c>
      <c r="AH228" s="13">
        <f t="shared" ca="1" si="27"/>
        <v>78</v>
      </c>
    </row>
    <row r="229" spans="1:34" x14ac:dyDescent="0.25">
      <c r="A229" s="13" t="s">
        <v>6</v>
      </c>
      <c r="B229" s="13" t="s">
        <v>6</v>
      </c>
      <c r="C229" s="13" t="s">
        <v>2451</v>
      </c>
      <c r="D229" s="13" t="s">
        <v>7166</v>
      </c>
      <c r="E229" s="13" t="s">
        <v>7148</v>
      </c>
      <c r="F229" s="13">
        <v>8</v>
      </c>
      <c r="G229" s="13" t="s">
        <v>2082</v>
      </c>
      <c r="H229" s="13" t="s">
        <v>1</v>
      </c>
      <c r="I229" s="13" t="s">
        <v>158</v>
      </c>
      <c r="J229" s="13" t="s">
        <v>157</v>
      </c>
      <c r="K229" s="113">
        <v>44468</v>
      </c>
      <c r="L229" s="13"/>
      <c r="M229" s="13"/>
      <c r="N229" s="13"/>
      <c r="O229" s="13"/>
      <c r="P229" s="113"/>
      <c r="Q229" s="13" t="str">
        <f t="shared" si="21"/>
        <v>CALICRD024350CADENASNUTRESA</v>
      </c>
      <c r="R229" s="13"/>
      <c r="T229" s="133">
        <f t="shared" si="22"/>
        <v>0</v>
      </c>
      <c r="U229" s="13">
        <f t="shared" si="23"/>
        <v>0</v>
      </c>
      <c r="V229" s="13">
        <f t="shared" si="24"/>
        <v>0</v>
      </c>
      <c r="X229" s="13">
        <v>90000000</v>
      </c>
      <c r="Y229" s="13">
        <v>53000000</v>
      </c>
      <c r="Z229" s="13">
        <v>1000000</v>
      </c>
      <c r="AA229" s="13">
        <v>454960</v>
      </c>
      <c r="AB229" s="13">
        <v>454960</v>
      </c>
      <c r="AC229" s="13">
        <v>0.31594444444444447</v>
      </c>
      <c r="AD229" s="113">
        <f t="shared" si="25"/>
        <v>44472</v>
      </c>
      <c r="AE229" s="13" t="e">
        <f>IF(AND(AD229&lt;=$AI$4,#REF!&lt;1),1,"")</f>
        <v>#REF!</v>
      </c>
      <c r="AF229" s="113">
        <f t="shared" ca="1" si="26"/>
        <v>44546</v>
      </c>
      <c r="AH229" s="13">
        <f t="shared" ca="1" si="27"/>
        <v>78</v>
      </c>
    </row>
    <row r="230" spans="1:34" x14ac:dyDescent="0.25">
      <c r="A230" s="13" t="s">
        <v>7</v>
      </c>
      <c r="B230" s="13" t="s">
        <v>7</v>
      </c>
      <c r="C230" s="13" t="s">
        <v>2451</v>
      </c>
      <c r="D230" s="13" t="s">
        <v>7166</v>
      </c>
      <c r="E230" s="13" t="s">
        <v>7148</v>
      </c>
      <c r="F230" s="13">
        <v>4</v>
      </c>
      <c r="G230" s="13" t="s">
        <v>2082</v>
      </c>
      <c r="H230" s="13" t="s">
        <v>1</v>
      </c>
      <c r="I230" s="13" t="s">
        <v>158</v>
      </c>
      <c r="J230" s="13" t="s">
        <v>157</v>
      </c>
      <c r="K230" s="113">
        <v>44468</v>
      </c>
      <c r="L230" s="13"/>
      <c r="M230" s="13"/>
      <c r="N230" s="13"/>
      <c r="O230" s="13"/>
      <c r="P230" s="113"/>
      <c r="Q230" s="13" t="str">
        <f t="shared" si="21"/>
        <v>CARTCRD024350CADENASNUTRESA</v>
      </c>
      <c r="R230" s="13"/>
      <c r="T230" s="133">
        <f t="shared" si="22"/>
        <v>0</v>
      </c>
      <c r="U230" s="13">
        <f t="shared" si="23"/>
        <v>0</v>
      </c>
      <c r="V230" s="13">
        <f t="shared" si="24"/>
        <v>0</v>
      </c>
      <c r="X230" s="13">
        <v>90000000</v>
      </c>
      <c r="Y230" s="13">
        <v>53000000</v>
      </c>
      <c r="Z230" s="13">
        <v>1000000</v>
      </c>
      <c r="AA230" s="13">
        <v>454960</v>
      </c>
      <c r="AB230" s="13">
        <v>454960</v>
      </c>
      <c r="AC230" s="13">
        <v>0.31594444444444447</v>
      </c>
      <c r="AD230" s="113">
        <f t="shared" si="25"/>
        <v>44472</v>
      </c>
      <c r="AE230" s="13" t="e">
        <f>IF(AND(AD230&lt;=$AI$4,#REF!&lt;1),1,"")</f>
        <v>#REF!</v>
      </c>
      <c r="AF230" s="113">
        <f t="shared" ca="1" si="26"/>
        <v>44546</v>
      </c>
      <c r="AH230" s="13">
        <f t="shared" ca="1" si="27"/>
        <v>78</v>
      </c>
    </row>
    <row r="231" spans="1:34" x14ac:dyDescent="0.25">
      <c r="A231" s="13" t="s">
        <v>8</v>
      </c>
      <c r="B231" s="13" t="s">
        <v>8</v>
      </c>
      <c r="C231" s="13" t="s">
        <v>2451</v>
      </c>
      <c r="D231" s="13" t="s">
        <v>7166</v>
      </c>
      <c r="E231" s="13" t="s">
        <v>7148</v>
      </c>
      <c r="F231" s="13">
        <v>18</v>
      </c>
      <c r="G231" s="13" t="s">
        <v>2082</v>
      </c>
      <c r="H231" s="13" t="s">
        <v>1</v>
      </c>
      <c r="I231" s="13" t="s">
        <v>158</v>
      </c>
      <c r="J231" s="13" t="s">
        <v>157</v>
      </c>
      <c r="K231" s="113">
        <v>44468</v>
      </c>
      <c r="L231" s="13"/>
      <c r="M231" s="13"/>
      <c r="N231" s="13"/>
      <c r="O231" s="13"/>
      <c r="P231" s="113"/>
      <c r="Q231" s="13" t="str">
        <f t="shared" si="21"/>
        <v>IBA1CRD024350CADENASNUTRESA</v>
      </c>
      <c r="R231" s="13"/>
      <c r="T231" s="133">
        <f t="shared" si="22"/>
        <v>0</v>
      </c>
      <c r="U231" s="13">
        <f t="shared" si="23"/>
        <v>0</v>
      </c>
      <c r="V231" s="13">
        <f t="shared" si="24"/>
        <v>0</v>
      </c>
      <c r="X231" s="13">
        <v>90000000</v>
      </c>
      <c r="Y231" s="13">
        <v>53000000</v>
      </c>
      <c r="Z231" s="13">
        <v>1000000</v>
      </c>
      <c r="AA231" s="13">
        <v>375000</v>
      </c>
      <c r="AB231" s="13">
        <v>375000</v>
      </c>
      <c r="AC231" s="13">
        <v>0.26041666666666669</v>
      </c>
      <c r="AD231" s="113">
        <f t="shared" si="25"/>
        <v>44472</v>
      </c>
      <c r="AE231" s="13" t="e">
        <f>IF(AND(AD231&lt;=$AI$4,#REF!&lt;1),1,"")</f>
        <v>#REF!</v>
      </c>
      <c r="AF231" s="113">
        <f t="shared" ca="1" si="26"/>
        <v>44546</v>
      </c>
      <c r="AH231" s="13">
        <f t="shared" ca="1" si="27"/>
        <v>78</v>
      </c>
    </row>
    <row r="232" spans="1:34" x14ac:dyDescent="0.25">
      <c r="A232" s="13" t="s">
        <v>9</v>
      </c>
      <c r="B232" s="13" t="s">
        <v>9</v>
      </c>
      <c r="C232" s="13" t="s">
        <v>2451</v>
      </c>
      <c r="D232" s="13" t="s">
        <v>7166</v>
      </c>
      <c r="E232" s="13" t="s">
        <v>7148</v>
      </c>
      <c r="F232" s="13">
        <v>6</v>
      </c>
      <c r="G232" s="13" t="s">
        <v>2082</v>
      </c>
      <c r="H232" s="13" t="s">
        <v>1</v>
      </c>
      <c r="I232" s="13" t="s">
        <v>158</v>
      </c>
      <c r="J232" s="13" t="s">
        <v>157</v>
      </c>
      <c r="K232" s="113">
        <v>44468</v>
      </c>
      <c r="L232" s="13"/>
      <c r="M232" s="13"/>
      <c r="N232" s="13"/>
      <c r="O232" s="13"/>
      <c r="P232" s="113"/>
      <c r="Q232" s="13" t="str">
        <f t="shared" si="21"/>
        <v>MEDECRD024350CADENASNUTRESA</v>
      </c>
      <c r="R232" s="13"/>
      <c r="T232" s="133">
        <f t="shared" si="22"/>
        <v>0</v>
      </c>
      <c r="U232" s="13">
        <f t="shared" si="23"/>
        <v>0</v>
      </c>
      <c r="V232" s="13">
        <f t="shared" si="24"/>
        <v>0</v>
      </c>
      <c r="X232" s="13">
        <v>90000000</v>
      </c>
      <c r="Y232" s="13">
        <v>53000000</v>
      </c>
      <c r="Z232" s="13">
        <v>1000000</v>
      </c>
      <c r="AA232" s="13">
        <v>375000</v>
      </c>
      <c r="AB232" s="13">
        <v>375000</v>
      </c>
      <c r="AC232" s="13">
        <v>0.26041666666666669</v>
      </c>
      <c r="AD232" s="113">
        <f t="shared" si="25"/>
        <v>44472</v>
      </c>
      <c r="AE232" s="13" t="e">
        <f>IF(AND(AD232&lt;=$AI$4,#REF!&lt;1),1,"")</f>
        <v>#REF!</v>
      </c>
      <c r="AF232" s="113">
        <f t="shared" ca="1" si="26"/>
        <v>44546</v>
      </c>
      <c r="AH232" s="13">
        <f t="shared" ca="1" si="27"/>
        <v>78</v>
      </c>
    </row>
    <row r="233" spans="1:34" x14ac:dyDescent="0.25">
      <c r="A233" s="13" t="s">
        <v>10</v>
      </c>
      <c r="B233" s="13" t="s">
        <v>10</v>
      </c>
      <c r="C233" s="13" t="s">
        <v>2451</v>
      </c>
      <c r="D233" s="13" t="s">
        <v>7166</v>
      </c>
      <c r="E233" s="13" t="s">
        <v>7148</v>
      </c>
      <c r="F233" s="13">
        <v>3</v>
      </c>
      <c r="G233" s="13" t="s">
        <v>2082</v>
      </c>
      <c r="H233" s="13" t="s">
        <v>1</v>
      </c>
      <c r="I233" s="13" t="s">
        <v>158</v>
      </c>
      <c r="J233" s="13" t="s">
        <v>157</v>
      </c>
      <c r="K233" s="113">
        <v>44468</v>
      </c>
      <c r="L233" s="13"/>
      <c r="M233" s="13"/>
      <c r="N233" s="13"/>
      <c r="O233" s="13"/>
      <c r="P233" s="113"/>
      <c r="Q233" s="13" t="str">
        <f t="shared" si="21"/>
        <v>PERECRD024350CADENASNUTRESA</v>
      </c>
      <c r="R233" s="13"/>
      <c r="T233" s="133">
        <f t="shared" si="22"/>
        <v>0</v>
      </c>
      <c r="U233" s="13">
        <f t="shared" si="23"/>
        <v>0</v>
      </c>
      <c r="V233" s="13">
        <f t="shared" si="24"/>
        <v>0</v>
      </c>
      <c r="X233" s="13">
        <v>90000000</v>
      </c>
      <c r="Y233" s="13">
        <v>53000000</v>
      </c>
      <c r="Z233" s="13">
        <v>1000000</v>
      </c>
      <c r="AA233" s="13">
        <v>1587600</v>
      </c>
      <c r="AB233" s="13">
        <v>3175200</v>
      </c>
      <c r="AC233" s="13">
        <v>2.2050000000000001</v>
      </c>
      <c r="AD233" s="113">
        <f t="shared" si="25"/>
        <v>44472</v>
      </c>
      <c r="AE233" s="13" t="e">
        <f>IF(AND(AD233&lt;=$AI$4,#REF!&lt;1),1,"")</f>
        <v>#REF!</v>
      </c>
      <c r="AF233" s="113">
        <f t="shared" ca="1" si="26"/>
        <v>44546</v>
      </c>
      <c r="AH233" s="13">
        <f t="shared" ca="1" si="27"/>
        <v>78</v>
      </c>
    </row>
    <row r="234" spans="1:34" x14ac:dyDescent="0.25">
      <c r="A234" s="13" t="s">
        <v>3</v>
      </c>
      <c r="B234" s="13" t="s">
        <v>3</v>
      </c>
      <c r="C234" s="13" t="s">
        <v>2452</v>
      </c>
      <c r="D234" s="13" t="s">
        <v>7167</v>
      </c>
      <c r="E234" s="13" t="s">
        <v>7148</v>
      </c>
      <c r="F234" s="13">
        <v>3</v>
      </c>
      <c r="G234" s="13" t="s">
        <v>2082</v>
      </c>
      <c r="H234" s="13" t="s">
        <v>1</v>
      </c>
      <c r="I234" s="13" t="s">
        <v>158</v>
      </c>
      <c r="J234" s="13" t="s">
        <v>157</v>
      </c>
      <c r="K234" s="113">
        <v>44468</v>
      </c>
      <c r="L234" s="13"/>
      <c r="M234" s="13"/>
      <c r="N234" s="13"/>
      <c r="O234" s="13"/>
      <c r="P234" s="113"/>
      <c r="Q234" s="13" t="str">
        <f t="shared" si="21"/>
        <v>BARRCRD024351CADENASNUTRESA</v>
      </c>
      <c r="R234" s="13"/>
      <c r="S234" s="13">
        <v>1</v>
      </c>
      <c r="T234" s="133">
        <f t="shared" si="22"/>
        <v>0</v>
      </c>
      <c r="U234" s="13">
        <f t="shared" si="23"/>
        <v>-1</v>
      </c>
      <c r="V234" s="13">
        <f t="shared" si="24"/>
        <v>0</v>
      </c>
      <c r="X234" s="13">
        <v>28000000</v>
      </c>
      <c r="Y234" s="13">
        <v>22000000</v>
      </c>
      <c r="Z234" s="13">
        <v>1000000</v>
      </c>
      <c r="AA234" s="13">
        <v>1587600</v>
      </c>
      <c r="AB234" s="13">
        <v>1587600</v>
      </c>
      <c r="AC234" s="13">
        <v>1.1025</v>
      </c>
      <c r="AD234" s="113">
        <f t="shared" si="25"/>
        <v>44472</v>
      </c>
      <c r="AE234" s="13" t="e">
        <f>IF(AND(AD234&lt;=$AI$4,#REF!&lt;1),1,"")</f>
        <v>#REF!</v>
      </c>
      <c r="AF234" s="113">
        <f t="shared" ca="1" si="26"/>
        <v>44546</v>
      </c>
      <c r="AH234" s="13">
        <f t="shared" ca="1" si="27"/>
        <v>78</v>
      </c>
    </row>
    <row r="235" spans="1:34" x14ac:dyDescent="0.25">
      <c r="A235" s="13" t="s">
        <v>4</v>
      </c>
      <c r="B235" s="13" t="s">
        <v>4</v>
      </c>
      <c r="C235" s="13" t="s">
        <v>2452</v>
      </c>
      <c r="D235" s="13" t="s">
        <v>7167</v>
      </c>
      <c r="E235" s="13" t="s">
        <v>7148</v>
      </c>
      <c r="F235" s="13">
        <v>10</v>
      </c>
      <c r="G235" s="13" t="s">
        <v>2082</v>
      </c>
      <c r="H235" s="13" t="s">
        <v>1</v>
      </c>
      <c r="I235" s="13" t="s">
        <v>158</v>
      </c>
      <c r="J235" s="13" t="s">
        <v>157</v>
      </c>
      <c r="K235" s="113">
        <v>44468</v>
      </c>
      <c r="L235" s="13"/>
      <c r="M235" s="13"/>
      <c r="N235" s="13"/>
      <c r="O235" s="13"/>
      <c r="P235" s="113"/>
      <c r="Q235" s="13" t="str">
        <f t="shared" si="21"/>
        <v>BGTACRD024351CADENASNUTRESA</v>
      </c>
      <c r="R235" s="13"/>
      <c r="T235" s="133">
        <f t="shared" si="22"/>
        <v>0</v>
      </c>
      <c r="U235" s="13">
        <f t="shared" si="23"/>
        <v>0</v>
      </c>
      <c r="V235" s="13">
        <f t="shared" si="24"/>
        <v>0</v>
      </c>
      <c r="X235" s="13">
        <v>28000000</v>
      </c>
      <c r="Y235" s="13">
        <v>22000000</v>
      </c>
      <c r="Z235" s="13">
        <v>1000000</v>
      </c>
      <c r="AA235" s="13">
        <v>1587600</v>
      </c>
      <c r="AB235" s="13">
        <v>6350400</v>
      </c>
      <c r="AC235" s="13">
        <v>4.41</v>
      </c>
      <c r="AD235" s="113">
        <f t="shared" si="25"/>
        <v>44472</v>
      </c>
      <c r="AE235" s="13" t="e">
        <f>IF(AND(AD235&lt;=$AI$4,#REF!&lt;1),1,"")</f>
        <v>#REF!</v>
      </c>
      <c r="AF235" s="113">
        <f t="shared" ca="1" si="26"/>
        <v>44546</v>
      </c>
      <c r="AH235" s="13">
        <f t="shared" ca="1" si="27"/>
        <v>78</v>
      </c>
    </row>
    <row r="236" spans="1:34" x14ac:dyDescent="0.25">
      <c r="A236" s="13" t="s">
        <v>7</v>
      </c>
      <c r="B236" s="13" t="s">
        <v>7</v>
      </c>
      <c r="C236" s="13" t="s">
        <v>2452</v>
      </c>
      <c r="D236" s="13" t="s">
        <v>7167</v>
      </c>
      <c r="E236" s="13" t="s">
        <v>7148</v>
      </c>
      <c r="F236" s="13">
        <v>5</v>
      </c>
      <c r="G236" s="13" t="s">
        <v>2082</v>
      </c>
      <c r="H236" s="13" t="s">
        <v>1</v>
      </c>
      <c r="I236" s="13" t="s">
        <v>158</v>
      </c>
      <c r="J236" s="13" t="s">
        <v>157</v>
      </c>
      <c r="K236" s="113">
        <v>44468</v>
      </c>
      <c r="L236" s="13"/>
      <c r="M236" s="13"/>
      <c r="N236" s="13"/>
      <c r="O236" s="13"/>
      <c r="P236" s="113"/>
      <c r="Q236" s="13" t="str">
        <f t="shared" si="21"/>
        <v>CARTCRD024351CADENASNUTRESA</v>
      </c>
      <c r="R236" s="13"/>
      <c r="T236" s="133">
        <f t="shared" si="22"/>
        <v>0</v>
      </c>
      <c r="U236" s="13">
        <f t="shared" si="23"/>
        <v>0</v>
      </c>
      <c r="V236" s="13">
        <f t="shared" si="24"/>
        <v>0</v>
      </c>
      <c r="X236" s="13">
        <v>28000000</v>
      </c>
      <c r="Y236" s="13">
        <v>22000000</v>
      </c>
      <c r="Z236" s="13">
        <v>1000000</v>
      </c>
      <c r="AA236" s="13">
        <v>1587600</v>
      </c>
      <c r="AB236" s="13">
        <v>9525600</v>
      </c>
      <c r="AC236" s="13">
        <v>6.6150000000000002</v>
      </c>
      <c r="AD236" s="113">
        <f t="shared" si="25"/>
        <v>44472</v>
      </c>
      <c r="AE236" s="13" t="e">
        <f>IF(AND(AD236&lt;=$AI$4,#REF!&lt;1),1,"")</f>
        <v>#REF!</v>
      </c>
      <c r="AF236" s="113">
        <f t="shared" ca="1" si="26"/>
        <v>44546</v>
      </c>
      <c r="AH236" s="13">
        <f t="shared" ca="1" si="27"/>
        <v>78</v>
      </c>
    </row>
    <row r="237" spans="1:34" x14ac:dyDescent="0.25">
      <c r="A237" s="13" t="s">
        <v>9</v>
      </c>
      <c r="B237" s="13" t="s">
        <v>9</v>
      </c>
      <c r="C237" s="13" t="s">
        <v>2452</v>
      </c>
      <c r="D237" s="13" t="s">
        <v>7167</v>
      </c>
      <c r="E237" s="13" t="s">
        <v>7148</v>
      </c>
      <c r="F237" s="13">
        <v>5</v>
      </c>
      <c r="G237" s="13" t="s">
        <v>2082</v>
      </c>
      <c r="H237" s="13" t="s">
        <v>1</v>
      </c>
      <c r="I237" s="13" t="s">
        <v>158</v>
      </c>
      <c r="J237" s="13" t="s">
        <v>157</v>
      </c>
      <c r="K237" s="113">
        <v>44468</v>
      </c>
      <c r="L237" s="13"/>
      <c r="M237" s="13"/>
      <c r="N237" s="13"/>
      <c r="O237" s="13"/>
      <c r="P237" s="113"/>
      <c r="Q237" s="13" t="str">
        <f t="shared" si="21"/>
        <v>MEDECRD024351CADENASNUTRESA</v>
      </c>
      <c r="R237" s="13"/>
      <c r="T237" s="133">
        <f t="shared" si="22"/>
        <v>0</v>
      </c>
      <c r="U237" s="13">
        <f t="shared" si="23"/>
        <v>0</v>
      </c>
      <c r="V237" s="13">
        <f t="shared" si="24"/>
        <v>0</v>
      </c>
      <c r="X237" s="13">
        <v>28000000</v>
      </c>
      <c r="Y237" s="13">
        <v>22000000</v>
      </c>
      <c r="Z237" s="13">
        <v>1000000</v>
      </c>
      <c r="AA237" s="13">
        <v>1152480</v>
      </c>
      <c r="AB237" s="13">
        <v>2304960</v>
      </c>
      <c r="AC237" s="13">
        <v>1.6006666666666667</v>
      </c>
      <c r="AD237" s="113">
        <f t="shared" si="25"/>
        <v>44472</v>
      </c>
      <c r="AE237" s="13" t="e">
        <f>IF(AND(AD237&lt;=$AI$4,#REF!&lt;1),1,"")</f>
        <v>#REF!</v>
      </c>
      <c r="AF237" s="113">
        <f t="shared" ca="1" si="26"/>
        <v>44546</v>
      </c>
      <c r="AH237" s="13">
        <f t="shared" ca="1" si="27"/>
        <v>78</v>
      </c>
    </row>
    <row r="238" spans="1:34" x14ac:dyDescent="0.25">
      <c r="A238" s="13" t="s">
        <v>3</v>
      </c>
      <c r="B238" s="13" t="s">
        <v>3</v>
      </c>
      <c r="C238" s="13" t="s">
        <v>2453</v>
      </c>
      <c r="D238" s="13" t="s">
        <v>7168</v>
      </c>
      <c r="E238" s="13" t="s">
        <v>7148</v>
      </c>
      <c r="F238" s="13">
        <v>30</v>
      </c>
      <c r="G238" s="13" t="s">
        <v>2082</v>
      </c>
      <c r="H238" s="13" t="s">
        <v>1</v>
      </c>
      <c r="I238" s="13" t="s">
        <v>158</v>
      </c>
      <c r="J238" s="13" t="s">
        <v>157</v>
      </c>
      <c r="K238" s="113">
        <v>44468</v>
      </c>
      <c r="L238" s="13"/>
      <c r="M238" s="13"/>
      <c r="N238" s="13"/>
      <c r="O238" s="13"/>
      <c r="P238" s="113"/>
      <c r="Q238" s="13" t="str">
        <f t="shared" si="21"/>
        <v>BARRCRD024352CADENASNUTRESA</v>
      </c>
      <c r="R238" s="13"/>
      <c r="S238" s="13">
        <v>24</v>
      </c>
      <c r="T238" s="133">
        <f t="shared" si="22"/>
        <v>0</v>
      </c>
      <c r="U238" s="13">
        <f t="shared" si="23"/>
        <v>-24</v>
      </c>
      <c r="V238" s="13">
        <f t="shared" si="24"/>
        <v>0</v>
      </c>
      <c r="X238" s="13">
        <v>5000000</v>
      </c>
      <c r="Y238" s="13">
        <v>30000000</v>
      </c>
      <c r="Z238" s="13">
        <v>40000000</v>
      </c>
      <c r="AA238" s="13">
        <v>1152480</v>
      </c>
      <c r="AB238" s="13">
        <v>8067360</v>
      </c>
      <c r="AC238" s="13">
        <v>5.6023333333333332</v>
      </c>
      <c r="AD238" s="113">
        <f t="shared" si="25"/>
        <v>44472</v>
      </c>
      <c r="AE238" s="13" t="e">
        <f>IF(AND(AD238&lt;=$AI$4,#REF!&lt;1),1,"")</f>
        <v>#REF!</v>
      </c>
      <c r="AF238" s="113">
        <f t="shared" ca="1" si="26"/>
        <v>44546</v>
      </c>
      <c r="AH238" s="13">
        <f t="shared" ca="1" si="27"/>
        <v>78</v>
      </c>
    </row>
    <row r="239" spans="1:34" x14ac:dyDescent="0.25">
      <c r="A239" s="13" t="s">
        <v>5</v>
      </c>
      <c r="B239" s="13" t="s">
        <v>5</v>
      </c>
      <c r="C239" s="13" t="s">
        <v>2453</v>
      </c>
      <c r="D239" s="13" t="s">
        <v>7168</v>
      </c>
      <c r="E239" s="13" t="s">
        <v>7148</v>
      </c>
      <c r="F239" s="13">
        <v>25</v>
      </c>
      <c r="G239" s="13" t="s">
        <v>2082</v>
      </c>
      <c r="H239" s="13" t="s">
        <v>1</v>
      </c>
      <c r="I239" s="13" t="s">
        <v>158</v>
      </c>
      <c r="J239" s="13" t="s">
        <v>157</v>
      </c>
      <c r="K239" s="113">
        <v>44468</v>
      </c>
      <c r="L239" s="13"/>
      <c r="M239" s="13"/>
      <c r="N239" s="13"/>
      <c r="O239" s="13"/>
      <c r="P239" s="113"/>
      <c r="Q239" s="13" t="str">
        <f t="shared" si="21"/>
        <v>BUCACRD024352CADENASNUTRESA</v>
      </c>
      <c r="R239" s="13"/>
      <c r="S239" s="13">
        <v>1</v>
      </c>
      <c r="T239" s="133">
        <f t="shared" si="22"/>
        <v>0</v>
      </c>
      <c r="U239" s="13">
        <f t="shared" si="23"/>
        <v>-1</v>
      </c>
      <c r="V239" s="13">
        <f t="shared" si="24"/>
        <v>0</v>
      </c>
      <c r="X239" s="13">
        <v>5000000</v>
      </c>
      <c r="Y239" s="13">
        <v>30000000</v>
      </c>
      <c r="Z239" s="13">
        <v>40000000</v>
      </c>
      <c r="AA239" s="13">
        <v>1152480</v>
      </c>
      <c r="AB239" s="13">
        <v>1152480</v>
      </c>
      <c r="AC239" s="13">
        <v>0.80033333333333334</v>
      </c>
      <c r="AD239" s="113">
        <f t="shared" si="25"/>
        <v>44472</v>
      </c>
      <c r="AE239" s="13" t="e">
        <f>IF(AND(AD239&lt;=$AI$4,#REF!&lt;1),1,"")</f>
        <v>#REF!</v>
      </c>
      <c r="AF239" s="113">
        <f t="shared" ca="1" si="26"/>
        <v>44546</v>
      </c>
      <c r="AH239" s="13">
        <f t="shared" ca="1" si="27"/>
        <v>78</v>
      </c>
    </row>
    <row r="240" spans="1:34" x14ac:dyDescent="0.25">
      <c r="A240" s="13" t="s">
        <v>7</v>
      </c>
      <c r="B240" s="13" t="s">
        <v>7</v>
      </c>
      <c r="C240" s="13" t="s">
        <v>2453</v>
      </c>
      <c r="D240" s="13" t="s">
        <v>7168</v>
      </c>
      <c r="E240" s="13" t="s">
        <v>7148</v>
      </c>
      <c r="F240" s="13">
        <v>37</v>
      </c>
      <c r="G240" s="13" t="s">
        <v>2082</v>
      </c>
      <c r="H240" s="13" t="s">
        <v>1</v>
      </c>
      <c r="I240" s="13" t="s">
        <v>158</v>
      </c>
      <c r="J240" s="13" t="s">
        <v>157</v>
      </c>
      <c r="K240" s="113">
        <v>44468</v>
      </c>
      <c r="L240" s="13"/>
      <c r="M240" s="13"/>
      <c r="N240" s="13"/>
      <c r="O240" s="13"/>
      <c r="P240" s="113"/>
      <c r="Q240" s="13" t="str">
        <f t="shared" si="21"/>
        <v>CARTCRD024352CADENASNUTRESA</v>
      </c>
      <c r="R240" s="13"/>
      <c r="S240" s="13">
        <v>23</v>
      </c>
      <c r="T240" s="133">
        <f t="shared" si="22"/>
        <v>0</v>
      </c>
      <c r="U240" s="13">
        <f t="shared" si="23"/>
        <v>-23</v>
      </c>
      <c r="V240" s="13">
        <f t="shared" si="24"/>
        <v>0</v>
      </c>
      <c r="X240" s="13">
        <v>5000000</v>
      </c>
      <c r="Y240" s="13">
        <v>30000000</v>
      </c>
      <c r="Z240" s="13">
        <v>40000000</v>
      </c>
      <c r="AA240" s="13">
        <v>282240</v>
      </c>
      <c r="AB240" s="13">
        <v>282240</v>
      </c>
      <c r="AC240" s="13">
        <v>0.19600000000000001</v>
      </c>
      <c r="AD240" s="113">
        <f t="shared" si="25"/>
        <v>44472</v>
      </c>
      <c r="AE240" s="13" t="e">
        <f>IF(AND(AD240&lt;=$AI$4,#REF!&lt;1),1,"")</f>
        <v>#REF!</v>
      </c>
      <c r="AF240" s="113">
        <f t="shared" ca="1" si="26"/>
        <v>44546</v>
      </c>
      <c r="AH240" s="13">
        <f t="shared" ca="1" si="27"/>
        <v>78</v>
      </c>
    </row>
    <row r="241" spans="1:34" x14ac:dyDescent="0.25">
      <c r="A241" s="13" t="s">
        <v>9</v>
      </c>
      <c r="B241" s="13" t="s">
        <v>9</v>
      </c>
      <c r="C241" s="13" t="s">
        <v>2453</v>
      </c>
      <c r="D241" s="13" t="s">
        <v>7168</v>
      </c>
      <c r="E241" s="13" t="s">
        <v>7148</v>
      </c>
      <c r="F241" s="13">
        <v>126</v>
      </c>
      <c r="G241" s="13" t="s">
        <v>2082</v>
      </c>
      <c r="H241" s="13" t="s">
        <v>1</v>
      </c>
      <c r="I241" s="13" t="s">
        <v>158</v>
      </c>
      <c r="J241" s="13" t="s">
        <v>157</v>
      </c>
      <c r="K241" s="113">
        <v>44468</v>
      </c>
      <c r="L241" s="13"/>
      <c r="M241" s="13"/>
      <c r="N241" s="13"/>
      <c r="O241" s="13"/>
      <c r="P241" s="113"/>
      <c r="Q241" s="13" t="str">
        <f t="shared" si="21"/>
        <v>MEDECRD024352CADENASNUTRESA</v>
      </c>
      <c r="R241" s="13"/>
      <c r="S241" s="13">
        <v>110</v>
      </c>
      <c r="T241" s="133">
        <f t="shared" si="22"/>
        <v>0</v>
      </c>
      <c r="U241" s="13">
        <f t="shared" si="23"/>
        <v>-110</v>
      </c>
      <c r="V241" s="13">
        <f t="shared" si="24"/>
        <v>0</v>
      </c>
      <c r="X241" s="13">
        <v>5000000</v>
      </c>
      <c r="Y241" s="13">
        <v>30000000</v>
      </c>
      <c r="Z241" s="13">
        <v>40000000</v>
      </c>
      <c r="AA241" s="13">
        <v>282240</v>
      </c>
      <c r="AB241" s="13">
        <v>1693440</v>
      </c>
      <c r="AC241" s="13">
        <v>1.1759999999999999</v>
      </c>
      <c r="AD241" s="113">
        <f t="shared" si="25"/>
        <v>44472</v>
      </c>
      <c r="AE241" s="13" t="e">
        <f>IF(AND(AD241&lt;=$AI$4,#REF!&lt;1),1,"")</f>
        <v>#REF!</v>
      </c>
      <c r="AF241" s="113">
        <f t="shared" ca="1" si="26"/>
        <v>44546</v>
      </c>
      <c r="AH241" s="13">
        <f t="shared" ca="1" si="27"/>
        <v>78</v>
      </c>
    </row>
    <row r="242" spans="1:34" x14ac:dyDescent="0.25">
      <c r="A242" s="13" t="s">
        <v>4</v>
      </c>
      <c r="B242" s="13" t="s">
        <v>4</v>
      </c>
      <c r="C242" s="13" t="s">
        <v>2454</v>
      </c>
      <c r="D242" s="13" t="s">
        <v>2455</v>
      </c>
      <c r="E242" s="13" t="s">
        <v>7148</v>
      </c>
      <c r="F242" s="13">
        <v>5</v>
      </c>
      <c r="G242" s="13" t="s">
        <v>2082</v>
      </c>
      <c r="H242" s="13" t="s">
        <v>1</v>
      </c>
      <c r="I242" s="13" t="s">
        <v>158</v>
      </c>
      <c r="J242" s="13" t="s">
        <v>157</v>
      </c>
      <c r="K242" s="113">
        <v>44468</v>
      </c>
      <c r="L242" s="13"/>
      <c r="M242" s="13"/>
      <c r="N242" s="13"/>
      <c r="O242" s="13"/>
      <c r="P242" s="113"/>
      <c r="Q242" s="13" t="str">
        <f t="shared" si="21"/>
        <v>BGTACRD024353CADENASNUTRESA</v>
      </c>
      <c r="R242" s="13"/>
      <c r="T242" s="133">
        <f t="shared" si="22"/>
        <v>0</v>
      </c>
      <c r="U242" s="13">
        <f t="shared" si="23"/>
        <v>0</v>
      </c>
      <c r="V242" s="13">
        <f t="shared" si="24"/>
        <v>0</v>
      </c>
      <c r="X242" s="13">
        <v>35000000</v>
      </c>
      <c r="Y242" s="13">
        <v>100000000</v>
      </c>
      <c r="Z242" s="13">
        <v>67000000</v>
      </c>
      <c r="AA242" s="13">
        <v>282240</v>
      </c>
      <c r="AB242" s="13">
        <v>282240</v>
      </c>
      <c r="AC242" s="13">
        <v>0.19600000000000001</v>
      </c>
      <c r="AD242" s="113">
        <f t="shared" si="25"/>
        <v>44472</v>
      </c>
      <c r="AE242" s="13" t="e">
        <f>IF(AND(AD242&lt;=$AI$4,#REF!&lt;1),1,"")</f>
        <v>#REF!</v>
      </c>
      <c r="AF242" s="113">
        <f t="shared" ca="1" si="26"/>
        <v>44546</v>
      </c>
      <c r="AH242" s="13">
        <f t="shared" ca="1" si="27"/>
        <v>78</v>
      </c>
    </row>
    <row r="243" spans="1:34" x14ac:dyDescent="0.25">
      <c r="A243" s="13" t="s">
        <v>5</v>
      </c>
      <c r="B243" s="13" t="s">
        <v>5</v>
      </c>
      <c r="C243" s="13" t="s">
        <v>2454</v>
      </c>
      <c r="D243" s="13" t="s">
        <v>2455</v>
      </c>
      <c r="E243" s="13" t="s">
        <v>7148</v>
      </c>
      <c r="F243" s="13">
        <v>1</v>
      </c>
      <c r="G243" s="2" t="s">
        <v>2082</v>
      </c>
      <c r="H243" s="13" t="s">
        <v>1</v>
      </c>
      <c r="I243" s="13" t="s">
        <v>158</v>
      </c>
      <c r="J243" s="13" t="s">
        <v>157</v>
      </c>
      <c r="K243" s="112">
        <v>44468</v>
      </c>
      <c r="P243" s="113"/>
      <c r="Q243" s="13" t="str">
        <f t="shared" si="21"/>
        <v>BUCACRD024353CADENASNUTRESA</v>
      </c>
      <c r="R243" s="2">
        <v>1</v>
      </c>
      <c r="T243" s="133">
        <f t="shared" si="22"/>
        <v>1</v>
      </c>
      <c r="U243" s="13">
        <f t="shared" si="23"/>
        <v>1</v>
      </c>
      <c r="V243" s="13">
        <f t="shared" si="24"/>
        <v>1</v>
      </c>
      <c r="X243" s="13">
        <v>35000000</v>
      </c>
      <c r="Y243" s="13">
        <v>100000000</v>
      </c>
      <c r="Z243" s="13">
        <v>67000000</v>
      </c>
      <c r="AA243" s="13">
        <v>282240</v>
      </c>
      <c r="AB243" s="13">
        <v>2257920</v>
      </c>
      <c r="AC243" s="13">
        <v>1.5680000000000001</v>
      </c>
      <c r="AD243" s="113">
        <f t="shared" si="25"/>
        <v>44472</v>
      </c>
      <c r="AE243" s="13" t="e">
        <f>IF(AND(AD243&lt;=$AI$4,#REF!&lt;1),1,"")</f>
        <v>#REF!</v>
      </c>
      <c r="AF243" s="113">
        <f t="shared" ca="1" si="26"/>
        <v>44546</v>
      </c>
      <c r="AH243" s="13">
        <f t="shared" ca="1" si="27"/>
        <v>78</v>
      </c>
    </row>
    <row r="244" spans="1:34" x14ac:dyDescent="0.25">
      <c r="A244" s="13" t="s">
        <v>8</v>
      </c>
      <c r="B244" s="13" t="s">
        <v>8</v>
      </c>
      <c r="C244" s="13" t="s">
        <v>2454</v>
      </c>
      <c r="D244" s="13" t="s">
        <v>2455</v>
      </c>
      <c r="E244" s="13" t="s">
        <v>7148</v>
      </c>
      <c r="F244" s="13">
        <v>2</v>
      </c>
      <c r="G244" s="2" t="s">
        <v>2082</v>
      </c>
      <c r="H244" s="13" t="s">
        <v>1</v>
      </c>
      <c r="I244" s="13" t="s">
        <v>158</v>
      </c>
      <c r="J244" s="13" t="s">
        <v>157</v>
      </c>
      <c r="K244" s="112">
        <v>44468</v>
      </c>
      <c r="P244" s="113" t="s">
        <v>7132</v>
      </c>
      <c r="Q244" s="13" t="str">
        <f t="shared" si="21"/>
        <v>IBA1CRD024353CADENASNUTRESA</v>
      </c>
      <c r="R244" s="2">
        <v>2</v>
      </c>
      <c r="S244" s="13">
        <v>1</v>
      </c>
      <c r="T244" s="133">
        <f t="shared" si="22"/>
        <v>1</v>
      </c>
      <c r="U244" s="13">
        <f t="shared" si="23"/>
        <v>1</v>
      </c>
      <c r="V244" s="13">
        <f t="shared" si="24"/>
        <v>0.5</v>
      </c>
      <c r="X244" s="13">
        <v>35000000</v>
      </c>
      <c r="Y244" s="13">
        <v>100000000</v>
      </c>
      <c r="Z244" s="13">
        <v>67000000</v>
      </c>
      <c r="AA244" s="13">
        <v>1416250</v>
      </c>
      <c r="AB244" s="13">
        <v>1416250</v>
      </c>
      <c r="AC244" s="13">
        <v>0.98350694444444442</v>
      </c>
      <c r="AD244" s="113">
        <f t="shared" si="25"/>
        <v>44472</v>
      </c>
      <c r="AE244" s="13" t="e">
        <f>IF(AND(AD244&lt;=$AI$4,#REF!&lt;1),1,"")</f>
        <v>#REF!</v>
      </c>
      <c r="AF244" s="113">
        <f t="shared" ca="1" si="26"/>
        <v>44546</v>
      </c>
      <c r="AH244" s="13">
        <f t="shared" ca="1" si="27"/>
        <v>78</v>
      </c>
    </row>
    <row r="245" spans="1:34" x14ac:dyDescent="0.25">
      <c r="A245" s="13" t="s">
        <v>9</v>
      </c>
      <c r="B245" s="13" t="s">
        <v>9</v>
      </c>
      <c r="C245" s="13" t="s">
        <v>2454</v>
      </c>
      <c r="D245" s="13" t="s">
        <v>2455</v>
      </c>
      <c r="E245" s="13" t="s">
        <v>7148</v>
      </c>
      <c r="F245" s="13">
        <v>4</v>
      </c>
      <c r="G245" s="2" t="s">
        <v>2082</v>
      </c>
      <c r="H245" s="13" t="s">
        <v>1</v>
      </c>
      <c r="I245" s="13" t="s">
        <v>158</v>
      </c>
      <c r="J245" s="13" t="s">
        <v>157</v>
      </c>
      <c r="K245" s="112">
        <v>44468</v>
      </c>
      <c r="Q245" s="13" t="str">
        <f t="shared" si="21"/>
        <v>MEDECRD024353CADENASNUTRESA</v>
      </c>
      <c r="T245" s="133">
        <f t="shared" si="22"/>
        <v>0</v>
      </c>
      <c r="U245" s="13">
        <f t="shared" si="23"/>
        <v>0</v>
      </c>
      <c r="V245" s="13">
        <f t="shared" si="24"/>
        <v>0</v>
      </c>
      <c r="X245" s="13">
        <v>35000000</v>
      </c>
      <c r="Y245" s="13">
        <v>100000000</v>
      </c>
      <c r="Z245" s="13">
        <v>67000000</v>
      </c>
      <c r="AA245" s="13">
        <v>1416250</v>
      </c>
      <c r="AB245" s="13">
        <v>5665000</v>
      </c>
      <c r="AC245" s="13">
        <v>3.9340277777777777</v>
      </c>
      <c r="AD245" s="113">
        <f t="shared" si="25"/>
        <v>44472</v>
      </c>
      <c r="AE245" s="13" t="e">
        <f>IF(AND(AD245&lt;=$AI$4,#REF!&lt;1),1,"")</f>
        <v>#REF!</v>
      </c>
      <c r="AF245" s="113">
        <f t="shared" ca="1" si="26"/>
        <v>44546</v>
      </c>
      <c r="AH245" s="13">
        <f t="shared" ca="1" si="27"/>
        <v>78</v>
      </c>
    </row>
    <row r="246" spans="1:34" x14ac:dyDescent="0.25">
      <c r="A246" s="13" t="s">
        <v>210</v>
      </c>
      <c r="B246" s="13" t="s">
        <v>210</v>
      </c>
      <c r="C246" s="13" t="s">
        <v>2454</v>
      </c>
      <c r="D246" s="13" t="s">
        <v>2455</v>
      </c>
      <c r="E246" s="13" t="s">
        <v>7148</v>
      </c>
      <c r="F246" s="13">
        <v>1</v>
      </c>
      <c r="G246" s="2" t="s">
        <v>2082</v>
      </c>
      <c r="H246" s="13" t="s">
        <v>1</v>
      </c>
      <c r="I246" s="13" t="s">
        <v>158</v>
      </c>
      <c r="J246" s="13" t="s">
        <v>157</v>
      </c>
      <c r="K246" s="112">
        <v>44468</v>
      </c>
      <c r="P246" s="113"/>
      <c r="Q246" s="13" t="str">
        <f t="shared" si="21"/>
        <v>VILACRD024353CADENASNUTRESA</v>
      </c>
      <c r="T246" s="133">
        <f t="shared" si="22"/>
        <v>0</v>
      </c>
      <c r="U246" s="13">
        <f t="shared" si="23"/>
        <v>0</v>
      </c>
      <c r="V246" s="13">
        <f t="shared" si="24"/>
        <v>0</v>
      </c>
      <c r="X246" s="13">
        <v>35000000</v>
      </c>
      <c r="Y246" s="13">
        <v>100000000</v>
      </c>
      <c r="Z246" s="13">
        <v>67000000</v>
      </c>
      <c r="AA246" s="13">
        <v>1416250</v>
      </c>
      <c r="AB246" s="13">
        <v>8497500</v>
      </c>
      <c r="AC246" s="13">
        <v>5.901041666666667</v>
      </c>
      <c r="AD246" s="113">
        <f t="shared" si="25"/>
        <v>44472</v>
      </c>
      <c r="AE246" s="13" t="e">
        <f>IF(AND(AD246&lt;=$AI$4,#REF!&lt;1),1,"")</f>
        <v>#REF!</v>
      </c>
      <c r="AF246" s="113">
        <f t="shared" ca="1" si="26"/>
        <v>44546</v>
      </c>
      <c r="AH246" s="13">
        <f t="shared" ca="1" si="27"/>
        <v>78</v>
      </c>
    </row>
    <row r="247" spans="1:34" x14ac:dyDescent="0.25">
      <c r="A247" s="13" t="s">
        <v>4</v>
      </c>
      <c r="B247" s="13" t="s">
        <v>4</v>
      </c>
      <c r="C247" s="13" t="s">
        <v>2456</v>
      </c>
      <c r="D247" s="13" t="s">
        <v>2457</v>
      </c>
      <c r="E247" s="13" t="s">
        <v>7148</v>
      </c>
      <c r="F247" s="13">
        <v>2</v>
      </c>
      <c r="G247" s="2" t="s">
        <v>2082</v>
      </c>
      <c r="H247" s="13" t="s">
        <v>1</v>
      </c>
      <c r="I247" s="13" t="s">
        <v>158</v>
      </c>
      <c r="J247" s="13" t="s">
        <v>157</v>
      </c>
      <c r="K247" s="112">
        <v>44468</v>
      </c>
      <c r="P247" s="113"/>
      <c r="Q247" s="13" t="str">
        <f t="shared" si="21"/>
        <v>BGTACRD024354CADENASNUTRESA</v>
      </c>
      <c r="T247" s="133">
        <f t="shared" si="22"/>
        <v>0</v>
      </c>
      <c r="U247" s="13">
        <f t="shared" si="23"/>
        <v>0</v>
      </c>
      <c r="V247" s="13">
        <f t="shared" si="24"/>
        <v>0</v>
      </c>
      <c r="X247" s="13">
        <v>172000000</v>
      </c>
      <c r="Y247" s="13">
        <v>172000000</v>
      </c>
      <c r="Z247" s="13">
        <v>320000000</v>
      </c>
      <c r="AA247" s="13">
        <v>403200</v>
      </c>
      <c r="AB247" s="13">
        <v>806400</v>
      </c>
      <c r="AC247" s="13">
        <v>0.56000000000000005</v>
      </c>
      <c r="AD247" s="113">
        <f t="shared" si="25"/>
        <v>44472</v>
      </c>
      <c r="AE247" s="13" t="e">
        <f>IF(AND(AD247&lt;=$AI$4,#REF!&lt;1),1,"")</f>
        <v>#REF!</v>
      </c>
      <c r="AF247" s="113">
        <f t="shared" ca="1" si="26"/>
        <v>44546</v>
      </c>
      <c r="AH247" s="13">
        <f t="shared" ca="1" si="27"/>
        <v>78</v>
      </c>
    </row>
    <row r="248" spans="1:34" x14ac:dyDescent="0.25">
      <c r="A248" s="13" t="s">
        <v>6</v>
      </c>
      <c r="B248" s="13" t="s">
        <v>6</v>
      </c>
      <c r="C248" s="13" t="s">
        <v>2456</v>
      </c>
      <c r="D248" s="13" t="s">
        <v>2457</v>
      </c>
      <c r="E248" s="13" t="s">
        <v>7148</v>
      </c>
      <c r="F248" s="13">
        <v>1</v>
      </c>
      <c r="G248" s="2" t="s">
        <v>2082</v>
      </c>
      <c r="H248" s="13" t="s">
        <v>1</v>
      </c>
      <c r="I248" s="13" t="s">
        <v>158</v>
      </c>
      <c r="J248" s="13" t="s">
        <v>157</v>
      </c>
      <c r="K248" s="112">
        <v>44468</v>
      </c>
      <c r="P248" s="113" t="s">
        <v>7132</v>
      </c>
      <c r="Q248" s="13" t="str">
        <f t="shared" si="21"/>
        <v>CALICRD024354CADENASNUTRESA</v>
      </c>
      <c r="R248" s="2">
        <v>1</v>
      </c>
      <c r="S248" s="13">
        <v>1</v>
      </c>
      <c r="T248" s="133">
        <f t="shared" si="22"/>
        <v>1</v>
      </c>
      <c r="U248" s="13">
        <f t="shared" si="23"/>
        <v>0</v>
      </c>
      <c r="V248" s="13">
        <f t="shared" si="24"/>
        <v>0</v>
      </c>
      <c r="X248" s="13">
        <v>172000000</v>
      </c>
      <c r="Y248" s="13">
        <v>172000000</v>
      </c>
      <c r="Z248" s="13">
        <v>320000000</v>
      </c>
      <c r="AA248" s="13">
        <v>9750</v>
      </c>
      <c r="AB248" s="13">
        <v>78000</v>
      </c>
      <c r="AC248" s="13">
        <v>5.4166666666666669E-2</v>
      </c>
      <c r="AD248" s="113">
        <f t="shared" si="25"/>
        <v>44472</v>
      </c>
      <c r="AE248" s="13" t="e">
        <f>IF(AND(AD248&lt;=$AI$4,#REF!&lt;1),1,"")</f>
        <v>#REF!</v>
      </c>
      <c r="AF248" s="113">
        <f t="shared" ca="1" si="26"/>
        <v>44546</v>
      </c>
      <c r="AH248" s="13">
        <f t="shared" ca="1" si="27"/>
        <v>78</v>
      </c>
    </row>
    <row r="249" spans="1:34" x14ac:dyDescent="0.25">
      <c r="A249" s="13" t="s">
        <v>9</v>
      </c>
      <c r="B249" s="13" t="s">
        <v>9</v>
      </c>
      <c r="C249" s="13" t="s">
        <v>2456</v>
      </c>
      <c r="D249" s="13" t="s">
        <v>2457</v>
      </c>
      <c r="E249" s="13" t="s">
        <v>7148</v>
      </c>
      <c r="F249" s="13">
        <v>4</v>
      </c>
      <c r="G249" s="2" t="s">
        <v>2082</v>
      </c>
      <c r="H249" s="13" t="s">
        <v>1</v>
      </c>
      <c r="I249" s="13" t="s">
        <v>158</v>
      </c>
      <c r="J249" s="13" t="s">
        <v>157</v>
      </c>
      <c r="K249" s="112">
        <v>44468</v>
      </c>
      <c r="Q249" s="13" t="str">
        <f t="shared" si="21"/>
        <v>MEDECRD024354CADENASNUTRESA</v>
      </c>
      <c r="T249" s="133">
        <f t="shared" si="22"/>
        <v>0</v>
      </c>
      <c r="U249" s="13">
        <f t="shared" si="23"/>
        <v>0</v>
      </c>
      <c r="V249" s="13">
        <f t="shared" si="24"/>
        <v>0</v>
      </c>
      <c r="X249" s="13">
        <v>172000000</v>
      </c>
      <c r="Y249" s="13">
        <v>172000000</v>
      </c>
      <c r="Z249" s="13">
        <v>320000000</v>
      </c>
      <c r="AA249" s="13">
        <v>9750</v>
      </c>
      <c r="AB249" s="13">
        <v>741000</v>
      </c>
      <c r="AC249" s="13">
        <v>0.51458333333333328</v>
      </c>
      <c r="AD249" s="113">
        <f t="shared" si="25"/>
        <v>44472</v>
      </c>
      <c r="AE249" s="13" t="e">
        <f>IF(AND(AD249&lt;=$AI$4,#REF!&lt;1),1,"")</f>
        <v>#REF!</v>
      </c>
      <c r="AF249" s="113">
        <f t="shared" ca="1" si="26"/>
        <v>44546</v>
      </c>
      <c r="AH249" s="13">
        <f t="shared" ca="1" si="27"/>
        <v>78</v>
      </c>
    </row>
    <row r="250" spans="1:34" x14ac:dyDescent="0.25">
      <c r="A250" s="13" t="s">
        <v>10</v>
      </c>
      <c r="B250" s="13" t="s">
        <v>10</v>
      </c>
      <c r="C250" s="13" t="s">
        <v>2456</v>
      </c>
      <c r="D250" s="13" t="s">
        <v>2457</v>
      </c>
      <c r="E250" s="13" t="s">
        <v>7148</v>
      </c>
      <c r="F250" s="13">
        <v>1</v>
      </c>
      <c r="G250" s="2" t="s">
        <v>2082</v>
      </c>
      <c r="H250" s="13" t="s">
        <v>1</v>
      </c>
      <c r="I250" s="13" t="s">
        <v>158</v>
      </c>
      <c r="J250" s="13" t="s">
        <v>157</v>
      </c>
      <c r="K250" s="112">
        <v>44468</v>
      </c>
      <c r="P250" s="113"/>
      <c r="Q250" s="13" t="str">
        <f t="shared" si="21"/>
        <v>PERECRD024354CADENASNUTRESA</v>
      </c>
      <c r="R250" s="2">
        <v>1</v>
      </c>
      <c r="T250" s="133">
        <f t="shared" si="22"/>
        <v>1</v>
      </c>
      <c r="U250" s="13">
        <f t="shared" si="23"/>
        <v>1</v>
      </c>
      <c r="V250" s="13">
        <f t="shared" si="24"/>
        <v>1</v>
      </c>
      <c r="X250" s="13">
        <v>172000000</v>
      </c>
      <c r="Y250" s="13">
        <v>172000000</v>
      </c>
      <c r="Z250" s="13">
        <v>320000000</v>
      </c>
      <c r="AA250" s="13">
        <v>9750</v>
      </c>
      <c r="AB250" s="13">
        <v>234000</v>
      </c>
      <c r="AC250" s="13">
        <v>0.16250000000000001</v>
      </c>
      <c r="AD250" s="113">
        <f t="shared" si="25"/>
        <v>44472</v>
      </c>
      <c r="AE250" s="13" t="e">
        <f>IF(AND(AD250&lt;=$AI$4,#REF!&lt;1),1,"")</f>
        <v>#REF!</v>
      </c>
      <c r="AF250" s="113">
        <f t="shared" ca="1" si="26"/>
        <v>44546</v>
      </c>
      <c r="AH250" s="13">
        <f t="shared" ca="1" si="27"/>
        <v>78</v>
      </c>
    </row>
    <row r="251" spans="1:34" x14ac:dyDescent="0.25">
      <c r="A251" s="13" t="s">
        <v>8</v>
      </c>
      <c r="B251" s="13" t="s">
        <v>8</v>
      </c>
      <c r="C251" s="13" t="s">
        <v>131</v>
      </c>
      <c r="D251" s="13" t="s">
        <v>1007</v>
      </c>
      <c r="E251" s="13" t="s">
        <v>7148</v>
      </c>
      <c r="F251" s="13">
        <v>15</v>
      </c>
      <c r="G251" s="2" t="s">
        <v>2379</v>
      </c>
      <c r="H251" s="13" t="s">
        <v>2</v>
      </c>
      <c r="I251" s="13" t="s">
        <v>158</v>
      </c>
      <c r="J251" s="13" t="s">
        <v>157</v>
      </c>
      <c r="K251" s="112">
        <v>44431</v>
      </c>
      <c r="P251" s="113"/>
      <c r="Q251" s="13" t="str">
        <f t="shared" si="21"/>
        <v>IBA1CRD016684TRADICIONALNUTRESA</v>
      </c>
      <c r="S251" s="13">
        <v>16</v>
      </c>
      <c r="T251" s="133">
        <f t="shared" si="22"/>
        <v>0</v>
      </c>
      <c r="U251" s="13">
        <f t="shared" si="23"/>
        <v>-16</v>
      </c>
      <c r="V251" s="13">
        <f t="shared" si="24"/>
        <v>0</v>
      </c>
      <c r="X251" s="13">
        <v>1000000</v>
      </c>
      <c r="Y251" s="13">
        <v>43000000</v>
      </c>
      <c r="Z251" s="13">
        <v>158000000</v>
      </c>
      <c r="AA251" s="13">
        <v>9750</v>
      </c>
      <c r="AB251" s="13">
        <v>117000</v>
      </c>
      <c r="AC251" s="13">
        <v>8.1250000000000003E-2</v>
      </c>
      <c r="AD251" s="113">
        <f t="shared" si="25"/>
        <v>44435</v>
      </c>
      <c r="AE251" s="13" t="e">
        <f>IF(AND(AD251&lt;=$AI$4,#REF!&lt;1),1,"")</f>
        <v>#REF!</v>
      </c>
      <c r="AF251" s="113">
        <f t="shared" ca="1" si="26"/>
        <v>44546</v>
      </c>
      <c r="AH251" s="13">
        <f t="shared" ca="1" si="27"/>
        <v>115</v>
      </c>
    </row>
    <row r="252" spans="1:34" x14ac:dyDescent="0.25">
      <c r="A252" s="13" t="s">
        <v>8</v>
      </c>
      <c r="B252" s="13" t="s">
        <v>8</v>
      </c>
      <c r="C252" s="13" t="s">
        <v>337</v>
      </c>
      <c r="D252" s="13" t="s">
        <v>934</v>
      </c>
      <c r="E252" s="13" t="s">
        <v>7148</v>
      </c>
      <c r="F252" s="13">
        <v>6</v>
      </c>
      <c r="G252" s="2" t="s">
        <v>2379</v>
      </c>
      <c r="H252" s="13" t="s">
        <v>2</v>
      </c>
      <c r="I252" s="13" t="s">
        <v>158</v>
      </c>
      <c r="J252" s="13" t="s">
        <v>157</v>
      </c>
      <c r="K252" s="112">
        <v>44431</v>
      </c>
      <c r="P252" s="113"/>
      <c r="Q252" s="13" t="str">
        <f t="shared" si="21"/>
        <v>IBA1CRD018193TRADICIONALNUTRESA</v>
      </c>
      <c r="S252" s="13">
        <v>5</v>
      </c>
      <c r="T252" s="133">
        <f t="shared" si="22"/>
        <v>0</v>
      </c>
      <c r="U252" s="13">
        <f t="shared" si="23"/>
        <v>-5</v>
      </c>
      <c r="V252" s="13">
        <f t="shared" si="24"/>
        <v>0</v>
      </c>
      <c r="X252" s="13">
        <v>50000000</v>
      </c>
      <c r="Y252" s="13">
        <v>52000000</v>
      </c>
      <c r="Z252" s="13">
        <v>165000000</v>
      </c>
      <c r="AA252" s="13">
        <v>9750</v>
      </c>
      <c r="AB252" s="13">
        <v>351000</v>
      </c>
      <c r="AC252" s="13">
        <v>0.24374999999999999</v>
      </c>
      <c r="AD252" s="113">
        <f t="shared" si="25"/>
        <v>44435</v>
      </c>
      <c r="AE252" s="13" t="e">
        <f>IF(AND(AD252&lt;=$AI$4,#REF!&lt;1),1,"")</f>
        <v>#REF!</v>
      </c>
      <c r="AF252" s="113">
        <f t="shared" ca="1" si="26"/>
        <v>44546</v>
      </c>
      <c r="AH252" s="13">
        <f t="shared" ca="1" si="27"/>
        <v>115</v>
      </c>
    </row>
    <row r="253" spans="1:34" x14ac:dyDescent="0.25">
      <c r="A253" s="13" t="s">
        <v>8</v>
      </c>
      <c r="B253" s="13" t="s">
        <v>8</v>
      </c>
      <c r="C253" s="13" t="s">
        <v>128</v>
      </c>
      <c r="D253" s="13" t="s">
        <v>1001</v>
      </c>
      <c r="E253" s="13" t="s">
        <v>7169</v>
      </c>
      <c r="F253" s="13">
        <v>12</v>
      </c>
      <c r="G253" s="2" t="s">
        <v>2379</v>
      </c>
      <c r="H253" s="13" t="s">
        <v>2</v>
      </c>
      <c r="I253" s="13" t="s">
        <v>158</v>
      </c>
      <c r="J253" s="13" t="s">
        <v>46</v>
      </c>
      <c r="K253" s="112">
        <v>44431</v>
      </c>
      <c r="P253" s="113"/>
      <c r="Q253" s="13" t="str">
        <f t="shared" si="21"/>
        <v>IBA1CRD016974TRADICIONALNUTRESA</v>
      </c>
      <c r="S253" s="13">
        <v>12</v>
      </c>
      <c r="T253" s="133">
        <f t="shared" si="22"/>
        <v>0</v>
      </c>
      <c r="U253" s="13">
        <f t="shared" si="23"/>
        <v>-12</v>
      </c>
      <c r="V253" s="13">
        <f t="shared" si="24"/>
        <v>0</v>
      </c>
      <c r="X253" s="13">
        <v>34000000</v>
      </c>
      <c r="Y253" s="13">
        <v>41000000</v>
      </c>
      <c r="Z253" s="13">
        <v>3000000</v>
      </c>
      <c r="AA253" s="13">
        <v>9750</v>
      </c>
      <c r="AB253" s="13">
        <v>585000</v>
      </c>
      <c r="AC253" s="13">
        <v>0.40625</v>
      </c>
      <c r="AD253" s="113">
        <f t="shared" si="25"/>
        <v>44435</v>
      </c>
      <c r="AE253" s="13" t="e">
        <f>IF(AND(AD253&lt;=$AI$4,#REF!&lt;1),1,"")</f>
        <v>#REF!</v>
      </c>
      <c r="AF253" s="113">
        <f t="shared" ca="1" si="26"/>
        <v>44546</v>
      </c>
      <c r="AH253" s="13">
        <f t="shared" ca="1" si="27"/>
        <v>115</v>
      </c>
    </row>
    <row r="254" spans="1:34" x14ac:dyDescent="0.25">
      <c r="A254" s="13" t="s">
        <v>5</v>
      </c>
      <c r="B254" s="13" t="s">
        <v>5</v>
      </c>
      <c r="C254" s="13" t="s">
        <v>128</v>
      </c>
      <c r="D254" s="13" t="s">
        <v>1001</v>
      </c>
      <c r="E254" s="13" t="s">
        <v>7169</v>
      </c>
      <c r="F254" s="13">
        <v>12</v>
      </c>
      <c r="G254" s="2" t="s">
        <v>2379</v>
      </c>
      <c r="H254" s="13" t="s">
        <v>2</v>
      </c>
      <c r="I254" s="13" t="s">
        <v>158</v>
      </c>
      <c r="J254" s="13" t="s">
        <v>46</v>
      </c>
      <c r="K254" s="112">
        <v>44431</v>
      </c>
      <c r="P254" s="113"/>
      <c r="Q254" s="13" t="str">
        <f t="shared" si="21"/>
        <v>BUCACRD016974TRADICIONALNUTRESA</v>
      </c>
      <c r="S254" s="13">
        <v>12</v>
      </c>
      <c r="T254" s="133">
        <f t="shared" si="22"/>
        <v>0</v>
      </c>
      <c r="U254" s="13">
        <f t="shared" si="23"/>
        <v>-12</v>
      </c>
      <c r="V254" s="13">
        <f t="shared" si="24"/>
        <v>0</v>
      </c>
      <c r="X254" s="13">
        <v>34000000</v>
      </c>
      <c r="Y254" s="13">
        <v>41000000</v>
      </c>
      <c r="Z254" s="13">
        <v>3000000</v>
      </c>
      <c r="AA254" s="13">
        <v>9750</v>
      </c>
      <c r="AB254" s="13">
        <v>351000</v>
      </c>
      <c r="AC254" s="13">
        <v>0.24374999999999999</v>
      </c>
      <c r="AD254" s="113">
        <f t="shared" si="25"/>
        <v>44435</v>
      </c>
      <c r="AE254" s="13" t="e">
        <f>IF(AND(AD254&lt;=$AI$4,#REF!&lt;1),1,"")</f>
        <v>#REF!</v>
      </c>
      <c r="AF254" s="113">
        <f t="shared" ca="1" si="26"/>
        <v>44546</v>
      </c>
      <c r="AH254" s="13">
        <f t="shared" ca="1" si="27"/>
        <v>115</v>
      </c>
    </row>
    <row r="255" spans="1:34" x14ac:dyDescent="0.25">
      <c r="A255" s="13" t="s">
        <v>8</v>
      </c>
      <c r="B255" s="13" t="s">
        <v>8</v>
      </c>
      <c r="C255" s="13" t="s">
        <v>404</v>
      </c>
      <c r="D255" s="13" t="s">
        <v>1005</v>
      </c>
      <c r="E255" s="13" t="s">
        <v>7169</v>
      </c>
      <c r="F255" s="13">
        <v>30</v>
      </c>
      <c r="G255" s="2" t="s">
        <v>2379</v>
      </c>
      <c r="H255" s="13" t="s">
        <v>2</v>
      </c>
      <c r="I255" s="13" t="s">
        <v>158</v>
      </c>
      <c r="J255" s="13" t="s">
        <v>157</v>
      </c>
      <c r="K255" s="112">
        <v>44431</v>
      </c>
      <c r="P255" s="113"/>
      <c r="Q255" s="13" t="str">
        <f t="shared" si="21"/>
        <v>IBA1CRD016975TRADICIONALNUTRESA</v>
      </c>
      <c r="S255" s="13">
        <v>38</v>
      </c>
      <c r="T255" s="133">
        <f t="shared" si="22"/>
        <v>0</v>
      </c>
      <c r="U255" s="13">
        <f t="shared" si="23"/>
        <v>-38</v>
      </c>
      <c r="V255" s="13">
        <f t="shared" si="24"/>
        <v>0</v>
      </c>
      <c r="X255" s="13">
        <v>20000000</v>
      </c>
      <c r="Y255" s="13">
        <v>2500000</v>
      </c>
      <c r="Z255" s="13">
        <v>5000000</v>
      </c>
      <c r="AA255" s="13">
        <v>9750</v>
      </c>
      <c r="AB255" s="13">
        <v>156000</v>
      </c>
      <c r="AC255" s="13">
        <v>0.10833333333333334</v>
      </c>
      <c r="AD255" s="113">
        <f t="shared" si="25"/>
        <v>44435</v>
      </c>
      <c r="AE255" s="13" t="e">
        <f>IF(AND(AD255&lt;=$AI$4,#REF!&lt;1),1,"")</f>
        <v>#REF!</v>
      </c>
      <c r="AF255" s="113">
        <f t="shared" ca="1" si="26"/>
        <v>44546</v>
      </c>
      <c r="AH255" s="13">
        <f t="shared" ca="1" si="27"/>
        <v>115</v>
      </c>
    </row>
    <row r="256" spans="1:34" x14ac:dyDescent="0.25">
      <c r="A256" s="13" t="s">
        <v>210</v>
      </c>
      <c r="B256" s="13" t="s">
        <v>210</v>
      </c>
      <c r="C256" s="13" t="s">
        <v>404</v>
      </c>
      <c r="D256" s="13" t="s">
        <v>1005</v>
      </c>
      <c r="E256" s="13" t="s">
        <v>7169</v>
      </c>
      <c r="F256" s="13">
        <v>30</v>
      </c>
      <c r="G256" s="2" t="s">
        <v>2379</v>
      </c>
      <c r="H256" s="13" t="s">
        <v>2</v>
      </c>
      <c r="I256" s="13" t="s">
        <v>158</v>
      </c>
      <c r="J256" s="13" t="s">
        <v>157</v>
      </c>
      <c r="K256" s="112">
        <v>44431</v>
      </c>
      <c r="P256" s="113"/>
      <c r="Q256" s="13" t="str">
        <f t="shared" si="21"/>
        <v>VILACRD016975TRADICIONALNUTRESA</v>
      </c>
      <c r="S256" s="13">
        <v>30</v>
      </c>
      <c r="T256" s="133">
        <f t="shared" si="22"/>
        <v>0</v>
      </c>
      <c r="U256" s="13">
        <f t="shared" si="23"/>
        <v>-30</v>
      </c>
      <c r="V256" s="13">
        <f t="shared" si="24"/>
        <v>0</v>
      </c>
      <c r="X256" s="13">
        <v>20000000</v>
      </c>
      <c r="Y256" s="13">
        <v>2500000</v>
      </c>
      <c r="Z256" s="13">
        <v>5000000</v>
      </c>
      <c r="AA256" s="13">
        <v>9750</v>
      </c>
      <c r="AB256" s="13">
        <v>429000</v>
      </c>
      <c r="AC256" s="13">
        <v>0.29791666666666666</v>
      </c>
      <c r="AD256" s="113">
        <f t="shared" si="25"/>
        <v>44435</v>
      </c>
      <c r="AE256" s="13" t="e">
        <f>IF(AND(AD256&lt;=$AI$4,#REF!&lt;1),1,"")</f>
        <v>#REF!</v>
      </c>
      <c r="AF256" s="113">
        <f t="shared" ca="1" si="26"/>
        <v>44546</v>
      </c>
      <c r="AH256" s="13">
        <f t="shared" ca="1" si="27"/>
        <v>115</v>
      </c>
    </row>
    <row r="257" spans="1:34" x14ac:dyDescent="0.25">
      <c r="A257" s="13" t="s">
        <v>8</v>
      </c>
      <c r="B257" s="13" t="s">
        <v>8</v>
      </c>
      <c r="C257" s="13" t="s">
        <v>129</v>
      </c>
      <c r="D257" s="13" t="s">
        <v>843</v>
      </c>
      <c r="E257" s="13" t="s">
        <v>7169</v>
      </c>
      <c r="F257" s="13">
        <v>20</v>
      </c>
      <c r="G257" s="2" t="s">
        <v>2379</v>
      </c>
      <c r="H257" s="13" t="s">
        <v>2</v>
      </c>
      <c r="I257" s="13" t="s">
        <v>158</v>
      </c>
      <c r="J257" s="13" t="s">
        <v>157</v>
      </c>
      <c r="K257" s="112">
        <v>44431</v>
      </c>
      <c r="P257" s="113"/>
      <c r="Q257" s="13" t="str">
        <f t="shared" si="21"/>
        <v>IBA1CRD016978TRADICIONALNUTRESA</v>
      </c>
      <c r="S257" s="13">
        <v>26</v>
      </c>
      <c r="T257" s="133">
        <f t="shared" si="22"/>
        <v>0</v>
      </c>
      <c r="U257" s="13">
        <f t="shared" si="23"/>
        <v>-26</v>
      </c>
      <c r="V257" s="13">
        <f t="shared" si="24"/>
        <v>0</v>
      </c>
      <c r="X257" s="13">
        <v>2000000</v>
      </c>
      <c r="Y257" s="13">
        <v>4000000</v>
      </c>
      <c r="Z257" s="13">
        <v>6000000</v>
      </c>
      <c r="AA257" s="13">
        <v>9750</v>
      </c>
      <c r="AB257" s="13">
        <v>585000</v>
      </c>
      <c r="AC257" s="13">
        <v>0.40625</v>
      </c>
      <c r="AD257" s="113">
        <f t="shared" si="25"/>
        <v>44435</v>
      </c>
      <c r="AE257" s="13" t="e">
        <f>IF(AND(AD257&lt;=$AI$4,#REF!&lt;1),1,"")</f>
        <v>#REF!</v>
      </c>
      <c r="AF257" s="113">
        <f t="shared" ca="1" si="26"/>
        <v>44546</v>
      </c>
      <c r="AH257" s="13">
        <f t="shared" ca="1" si="27"/>
        <v>115</v>
      </c>
    </row>
    <row r="258" spans="1:34" x14ac:dyDescent="0.25">
      <c r="A258" s="13" t="s">
        <v>210</v>
      </c>
      <c r="B258" s="13" t="s">
        <v>210</v>
      </c>
      <c r="C258" s="13" t="s">
        <v>129</v>
      </c>
      <c r="D258" s="13" t="s">
        <v>843</v>
      </c>
      <c r="E258" s="13" t="s">
        <v>7169</v>
      </c>
      <c r="F258" s="13">
        <v>20</v>
      </c>
      <c r="G258" s="2" t="s">
        <v>2379</v>
      </c>
      <c r="H258" s="13" t="s">
        <v>2</v>
      </c>
      <c r="I258" s="13" t="s">
        <v>158</v>
      </c>
      <c r="J258" s="13" t="s">
        <v>157</v>
      </c>
      <c r="K258" s="112">
        <v>44431</v>
      </c>
      <c r="P258" s="113"/>
      <c r="Q258" s="13" t="str">
        <f t="shared" si="21"/>
        <v>VILACRD016978TRADICIONALNUTRESA</v>
      </c>
      <c r="S258" s="13">
        <v>20</v>
      </c>
      <c r="T258" s="133">
        <f t="shared" si="22"/>
        <v>0</v>
      </c>
      <c r="U258" s="13">
        <f t="shared" si="23"/>
        <v>-20</v>
      </c>
      <c r="V258" s="13">
        <f t="shared" si="24"/>
        <v>0</v>
      </c>
      <c r="X258" s="13">
        <v>2000000</v>
      </c>
      <c r="Y258" s="13">
        <v>4000000</v>
      </c>
      <c r="Z258" s="13">
        <v>6000000</v>
      </c>
      <c r="AA258" s="13">
        <v>9750</v>
      </c>
      <c r="AB258" s="13">
        <v>273000</v>
      </c>
      <c r="AC258" s="13">
        <v>0.18958333333333333</v>
      </c>
      <c r="AD258" s="113">
        <f t="shared" si="25"/>
        <v>44435</v>
      </c>
      <c r="AE258" s="13" t="e">
        <f>IF(AND(AD258&lt;=$AI$4,#REF!&lt;1),1,"")</f>
        <v>#REF!</v>
      </c>
      <c r="AF258" s="113">
        <f t="shared" ca="1" si="26"/>
        <v>44546</v>
      </c>
      <c r="AH258" s="13">
        <f t="shared" ca="1" si="27"/>
        <v>115</v>
      </c>
    </row>
    <row r="259" spans="1:34" x14ac:dyDescent="0.25">
      <c r="A259" s="13" t="s">
        <v>7</v>
      </c>
      <c r="B259" s="13" t="s">
        <v>7</v>
      </c>
      <c r="C259" s="13" t="s">
        <v>130</v>
      </c>
      <c r="D259" s="13" t="s">
        <v>7170</v>
      </c>
      <c r="E259" s="13" t="s">
        <v>7169</v>
      </c>
      <c r="F259" s="13">
        <v>10</v>
      </c>
      <c r="G259" s="2" t="s">
        <v>2379</v>
      </c>
      <c r="H259" s="13" t="s">
        <v>2</v>
      </c>
      <c r="I259" s="13" t="s">
        <v>158</v>
      </c>
      <c r="J259" s="13" t="s">
        <v>46</v>
      </c>
      <c r="K259" s="112">
        <v>44431</v>
      </c>
      <c r="P259" s="113"/>
      <c r="Q259" s="13" t="str">
        <f t="shared" ref="Q259:Q322" si="28">+CONCATENATE(B259,C259,H259,I259)</f>
        <v>CARTCRD016979TRADICIONALNUTRESA</v>
      </c>
      <c r="S259" s="13">
        <v>20</v>
      </c>
      <c r="T259" s="133">
        <f t="shared" ref="T259:T322" si="29">IFERROR(R259/F259,0)</f>
        <v>0</v>
      </c>
      <c r="U259" s="13">
        <f t="shared" ref="U259:U322" si="30">R259-S259</f>
        <v>-20</v>
      </c>
      <c r="V259" s="13">
        <f t="shared" ref="V259:V322" si="31">IFERROR(U259/R259,0)</f>
        <v>0</v>
      </c>
      <c r="X259" s="13">
        <v>34000000</v>
      </c>
      <c r="Y259" s="13">
        <v>41000000</v>
      </c>
      <c r="Z259" s="13">
        <v>3000000</v>
      </c>
      <c r="AA259" s="13">
        <v>16.247500000000002</v>
      </c>
      <c r="AB259" s="13">
        <v>8286.2250000000004</v>
      </c>
      <c r="AC259" s="13">
        <v>5.7543229166666671E-3</v>
      </c>
      <c r="AD259" s="113">
        <f t="shared" ref="AD259:AD322" si="32">K259+4</f>
        <v>44435</v>
      </c>
      <c r="AE259" s="13" t="e">
        <f>IF(AND(AD259&lt;=$AI$4,#REF!&lt;1),1,"")</f>
        <v>#REF!</v>
      </c>
      <c r="AF259" s="113">
        <f t="shared" ref="AF259:AF322" ca="1" si="33">TODAY()</f>
        <v>44546</v>
      </c>
      <c r="AH259" s="13">
        <f t="shared" ref="AH259:AH322" ca="1" si="34">AF259-K259</f>
        <v>115</v>
      </c>
    </row>
    <row r="260" spans="1:34" x14ac:dyDescent="0.25">
      <c r="A260" s="13" t="s">
        <v>210</v>
      </c>
      <c r="B260" s="13" t="s">
        <v>210</v>
      </c>
      <c r="C260" s="13" t="s">
        <v>130</v>
      </c>
      <c r="D260" s="13" t="s">
        <v>7170</v>
      </c>
      <c r="E260" s="13" t="s">
        <v>7169</v>
      </c>
      <c r="F260" s="13">
        <v>6</v>
      </c>
      <c r="G260" s="2" t="s">
        <v>2379</v>
      </c>
      <c r="H260" s="13" t="s">
        <v>2</v>
      </c>
      <c r="I260" s="13" t="s">
        <v>158</v>
      </c>
      <c r="J260" s="13" t="s">
        <v>46</v>
      </c>
      <c r="K260" s="112">
        <v>44431</v>
      </c>
      <c r="P260" s="113"/>
      <c r="Q260" s="13" t="str">
        <f t="shared" si="28"/>
        <v>VILACRD016979TRADICIONALNUTRESA</v>
      </c>
      <c r="S260" s="13">
        <v>6</v>
      </c>
      <c r="T260" s="133">
        <f t="shared" si="29"/>
        <v>0</v>
      </c>
      <c r="U260" s="13">
        <f t="shared" si="30"/>
        <v>-6</v>
      </c>
      <c r="V260" s="13">
        <f t="shared" si="31"/>
        <v>0</v>
      </c>
      <c r="X260" s="13">
        <v>34000000</v>
      </c>
      <c r="Y260" s="13">
        <v>41000000</v>
      </c>
      <c r="Z260" s="13">
        <v>3000000</v>
      </c>
      <c r="AA260" s="13">
        <v>16.247500000000002</v>
      </c>
      <c r="AB260" s="13">
        <v>19984.425000000003</v>
      </c>
      <c r="AC260" s="13">
        <v>1.3878072916666668E-2</v>
      </c>
      <c r="AD260" s="113">
        <f t="shared" si="32"/>
        <v>44435</v>
      </c>
      <c r="AE260" s="13" t="e">
        <f>IF(AND(AD260&lt;=$AI$4,#REF!&lt;1),1,"")</f>
        <v>#REF!</v>
      </c>
      <c r="AF260" s="113">
        <f t="shared" ca="1" si="33"/>
        <v>44546</v>
      </c>
      <c r="AH260" s="13">
        <f t="shared" ca="1" si="34"/>
        <v>115</v>
      </c>
    </row>
    <row r="261" spans="1:34" x14ac:dyDescent="0.25">
      <c r="A261" s="13" t="s">
        <v>3</v>
      </c>
      <c r="B261" s="13" t="s">
        <v>3</v>
      </c>
      <c r="C261" s="13" t="s">
        <v>136</v>
      </c>
      <c r="D261" s="13" t="s">
        <v>948</v>
      </c>
      <c r="E261" s="13" t="s">
        <v>7151</v>
      </c>
      <c r="F261" s="13">
        <v>20</v>
      </c>
      <c r="G261" s="2" t="s">
        <v>2379</v>
      </c>
      <c r="H261" s="13" t="s">
        <v>2</v>
      </c>
      <c r="I261" s="13" t="s">
        <v>158</v>
      </c>
      <c r="J261" s="13" t="s">
        <v>157</v>
      </c>
      <c r="K261" s="112">
        <v>44431</v>
      </c>
      <c r="P261" s="113"/>
      <c r="Q261" s="13" t="str">
        <f t="shared" si="28"/>
        <v>BARRCRD018933TRADICIONALNUTRESA</v>
      </c>
      <c r="S261" s="13">
        <v>30</v>
      </c>
      <c r="T261" s="133">
        <f t="shared" si="29"/>
        <v>0</v>
      </c>
      <c r="U261" s="13">
        <f t="shared" si="30"/>
        <v>-30</v>
      </c>
      <c r="V261" s="13">
        <f t="shared" si="31"/>
        <v>0</v>
      </c>
      <c r="X261" s="13">
        <v>1000000</v>
      </c>
      <c r="Y261" s="13">
        <v>30000000</v>
      </c>
      <c r="Z261" s="13">
        <v>61000000</v>
      </c>
      <c r="AA261" s="13">
        <v>16.247500000000002</v>
      </c>
      <c r="AB261" s="13">
        <v>8123.7500000000009</v>
      </c>
      <c r="AC261" s="13">
        <v>5.6414930555555558E-3</v>
      </c>
      <c r="AD261" s="113">
        <f t="shared" si="32"/>
        <v>44435</v>
      </c>
      <c r="AE261" s="13" t="e">
        <f>IF(AND(AD261&lt;=$AI$4,#REF!&lt;1),1,"")</f>
        <v>#REF!</v>
      </c>
      <c r="AF261" s="113">
        <f t="shared" ca="1" si="33"/>
        <v>44546</v>
      </c>
      <c r="AH261" s="13">
        <f t="shared" ca="1" si="34"/>
        <v>115</v>
      </c>
    </row>
    <row r="262" spans="1:34" x14ac:dyDescent="0.25">
      <c r="A262" s="13" t="s">
        <v>8</v>
      </c>
      <c r="B262" s="13" t="s">
        <v>8</v>
      </c>
      <c r="C262" s="13" t="s">
        <v>136</v>
      </c>
      <c r="D262" s="13" t="s">
        <v>948</v>
      </c>
      <c r="E262" s="13" t="s">
        <v>7151</v>
      </c>
      <c r="F262" s="13">
        <v>15</v>
      </c>
      <c r="G262" s="2" t="s">
        <v>2379</v>
      </c>
      <c r="H262" s="13" t="s">
        <v>2</v>
      </c>
      <c r="I262" s="13" t="s">
        <v>158</v>
      </c>
      <c r="J262" s="13" t="s">
        <v>157</v>
      </c>
      <c r="K262" s="112">
        <v>44431</v>
      </c>
      <c r="P262" s="113"/>
      <c r="Q262" s="13" t="str">
        <f t="shared" si="28"/>
        <v>IBA1CRD018933TRADICIONALNUTRESA</v>
      </c>
      <c r="S262" s="13">
        <v>2</v>
      </c>
      <c r="T262" s="133">
        <f t="shared" si="29"/>
        <v>0</v>
      </c>
      <c r="U262" s="13">
        <f t="shared" si="30"/>
        <v>-2</v>
      </c>
      <c r="V262" s="13">
        <f t="shared" si="31"/>
        <v>0</v>
      </c>
      <c r="X262" s="13">
        <v>1000000</v>
      </c>
      <c r="Y262" s="13">
        <v>30000000</v>
      </c>
      <c r="Z262" s="13">
        <v>61000000</v>
      </c>
      <c r="AA262" s="13">
        <v>16.247500000000002</v>
      </c>
      <c r="AB262" s="13">
        <v>3249.5000000000005</v>
      </c>
      <c r="AC262" s="13">
        <v>2.2565972222222223E-3</v>
      </c>
      <c r="AD262" s="113">
        <f t="shared" si="32"/>
        <v>44435</v>
      </c>
      <c r="AE262" s="13" t="e">
        <f>IF(AND(AD262&lt;=$AI$4,#REF!&lt;1),1,"")</f>
        <v>#REF!</v>
      </c>
      <c r="AF262" s="113">
        <f t="shared" ca="1" si="33"/>
        <v>44546</v>
      </c>
      <c r="AH262" s="13">
        <f t="shared" ca="1" si="34"/>
        <v>115</v>
      </c>
    </row>
    <row r="263" spans="1:34" x14ac:dyDescent="0.25">
      <c r="A263" s="13" t="s">
        <v>5</v>
      </c>
      <c r="B263" s="13" t="s">
        <v>5</v>
      </c>
      <c r="C263" s="13" t="s">
        <v>136</v>
      </c>
      <c r="D263" s="13" t="s">
        <v>948</v>
      </c>
      <c r="E263" s="13" t="s">
        <v>7151</v>
      </c>
      <c r="F263" s="13">
        <v>20</v>
      </c>
      <c r="G263" s="2" t="s">
        <v>2379</v>
      </c>
      <c r="H263" s="13" t="s">
        <v>2</v>
      </c>
      <c r="I263" s="13" t="s">
        <v>158</v>
      </c>
      <c r="J263" s="13" t="s">
        <v>157</v>
      </c>
      <c r="K263" s="112">
        <v>44431</v>
      </c>
      <c r="P263" s="113"/>
      <c r="Q263" s="13" t="str">
        <f t="shared" si="28"/>
        <v>BUCACRD018933TRADICIONALNUTRESA</v>
      </c>
      <c r="S263" s="13">
        <v>9</v>
      </c>
      <c r="T263" s="133">
        <f t="shared" si="29"/>
        <v>0</v>
      </c>
      <c r="U263" s="13">
        <f t="shared" si="30"/>
        <v>-9</v>
      </c>
      <c r="V263" s="13">
        <f t="shared" si="31"/>
        <v>0</v>
      </c>
      <c r="X263" s="13">
        <v>1000000</v>
      </c>
      <c r="Y263" s="13">
        <v>30000000</v>
      </c>
      <c r="Z263" s="13">
        <v>61000000</v>
      </c>
      <c r="AA263" s="13">
        <v>16.247500000000002</v>
      </c>
      <c r="AB263" s="13">
        <v>4061.8750000000005</v>
      </c>
      <c r="AC263" s="13">
        <v>2.8207465277777779E-3</v>
      </c>
      <c r="AD263" s="113">
        <f t="shared" si="32"/>
        <v>44435</v>
      </c>
      <c r="AE263" s="13" t="e">
        <f>IF(AND(AD263&lt;=$AI$4,#REF!&lt;1),1,"")</f>
        <v>#REF!</v>
      </c>
      <c r="AF263" s="113">
        <f t="shared" ca="1" si="33"/>
        <v>44546</v>
      </c>
      <c r="AH263" s="13">
        <f t="shared" ca="1" si="34"/>
        <v>115</v>
      </c>
    </row>
    <row r="264" spans="1:34" x14ac:dyDescent="0.25">
      <c r="A264" s="13" t="s">
        <v>7</v>
      </c>
      <c r="B264" s="13" t="s">
        <v>7</v>
      </c>
      <c r="C264" s="13" t="s">
        <v>136</v>
      </c>
      <c r="D264" s="13" t="s">
        <v>948</v>
      </c>
      <c r="E264" s="13" t="s">
        <v>7151</v>
      </c>
      <c r="F264" s="13">
        <v>7</v>
      </c>
      <c r="G264" s="2" t="s">
        <v>2379</v>
      </c>
      <c r="H264" s="13" t="s">
        <v>2</v>
      </c>
      <c r="I264" s="13" t="s">
        <v>158</v>
      </c>
      <c r="J264" s="13" t="s">
        <v>157</v>
      </c>
      <c r="K264" s="112">
        <v>44431</v>
      </c>
      <c r="P264" s="113"/>
      <c r="Q264" s="13" t="str">
        <f t="shared" si="28"/>
        <v>CARTCRD018933TRADICIONALNUTRESA</v>
      </c>
      <c r="S264" s="13">
        <v>17</v>
      </c>
      <c r="T264" s="133">
        <f t="shared" si="29"/>
        <v>0</v>
      </c>
      <c r="U264" s="13">
        <f t="shared" si="30"/>
        <v>-17</v>
      </c>
      <c r="V264" s="13">
        <f t="shared" si="31"/>
        <v>0</v>
      </c>
      <c r="X264" s="13">
        <v>1000000</v>
      </c>
      <c r="Y264" s="13">
        <v>30000000</v>
      </c>
      <c r="Z264" s="13">
        <v>61000000</v>
      </c>
      <c r="AA264" s="13">
        <v>16.247500000000002</v>
      </c>
      <c r="AB264" s="13">
        <v>6742.7125000000005</v>
      </c>
      <c r="AC264" s="13">
        <v>4.6824392361111116E-3</v>
      </c>
      <c r="AD264" s="113">
        <f t="shared" si="32"/>
        <v>44435</v>
      </c>
      <c r="AE264" s="13" t="e">
        <f>IF(AND(AD264&lt;=$AI$4,#REF!&lt;1),1,"")</f>
        <v>#REF!</v>
      </c>
      <c r="AF264" s="113">
        <f t="shared" ca="1" si="33"/>
        <v>44546</v>
      </c>
      <c r="AH264" s="13">
        <f t="shared" ca="1" si="34"/>
        <v>115</v>
      </c>
    </row>
    <row r="265" spans="1:34" x14ac:dyDescent="0.25">
      <c r="A265" s="13" t="s">
        <v>210</v>
      </c>
      <c r="B265" s="13" t="s">
        <v>210</v>
      </c>
      <c r="C265" s="13" t="s">
        <v>136</v>
      </c>
      <c r="D265" s="13" t="s">
        <v>948</v>
      </c>
      <c r="E265" s="13" t="s">
        <v>7151</v>
      </c>
      <c r="F265" s="13">
        <v>10</v>
      </c>
      <c r="G265" s="2" t="s">
        <v>2379</v>
      </c>
      <c r="H265" s="13" t="s">
        <v>2</v>
      </c>
      <c r="I265" s="13" t="s">
        <v>158</v>
      </c>
      <c r="J265" s="13" t="s">
        <v>157</v>
      </c>
      <c r="K265" s="112">
        <v>44431</v>
      </c>
      <c r="P265" s="113"/>
      <c r="Q265" s="13" t="str">
        <f t="shared" si="28"/>
        <v>VILACRD018933TRADICIONALNUTRESA</v>
      </c>
      <c r="S265" s="13">
        <v>5</v>
      </c>
      <c r="T265" s="133">
        <f t="shared" si="29"/>
        <v>0</v>
      </c>
      <c r="U265" s="13">
        <f t="shared" si="30"/>
        <v>-5</v>
      </c>
      <c r="V265" s="13">
        <f t="shared" si="31"/>
        <v>0</v>
      </c>
      <c r="X265" s="13">
        <v>1000000</v>
      </c>
      <c r="Y265" s="13">
        <v>30000000</v>
      </c>
      <c r="Z265" s="13">
        <v>61000000</v>
      </c>
      <c r="AA265" s="13">
        <v>16.247500000000002</v>
      </c>
      <c r="AB265" s="13">
        <v>6580.2375000000011</v>
      </c>
      <c r="AC265" s="13">
        <v>4.5696093750000012E-3</v>
      </c>
      <c r="AD265" s="113">
        <f t="shared" si="32"/>
        <v>44435</v>
      </c>
      <c r="AE265" s="13" t="e">
        <f>IF(AND(AD265&lt;=$AI$4,#REF!&lt;1),1,"")</f>
        <v>#REF!</v>
      </c>
      <c r="AF265" s="113">
        <f t="shared" ca="1" si="33"/>
        <v>44546</v>
      </c>
      <c r="AH265" s="13">
        <f t="shared" ca="1" si="34"/>
        <v>115</v>
      </c>
    </row>
    <row r="266" spans="1:34" x14ac:dyDescent="0.25">
      <c r="A266" s="13" t="s">
        <v>8</v>
      </c>
      <c r="B266" s="13" t="s">
        <v>8</v>
      </c>
      <c r="C266" s="13" t="s">
        <v>137</v>
      </c>
      <c r="D266" s="13" t="s">
        <v>7171</v>
      </c>
      <c r="E266" s="13" t="s">
        <v>7151</v>
      </c>
      <c r="F266" s="13">
        <v>5</v>
      </c>
      <c r="G266" s="2" t="s">
        <v>2379</v>
      </c>
      <c r="H266" s="13" t="s">
        <v>2</v>
      </c>
      <c r="I266" s="13" t="s">
        <v>158</v>
      </c>
      <c r="J266" s="13" t="s">
        <v>157</v>
      </c>
      <c r="K266" s="112">
        <v>44431</v>
      </c>
      <c r="P266" s="113"/>
      <c r="Q266" s="13" t="str">
        <f t="shared" si="28"/>
        <v>IBA1CRD018934TRADICIONALNUTRESA</v>
      </c>
      <c r="S266" s="13">
        <v>4</v>
      </c>
      <c r="T266" s="133">
        <f t="shared" si="29"/>
        <v>0</v>
      </c>
      <c r="U266" s="13">
        <f t="shared" si="30"/>
        <v>-4</v>
      </c>
      <c r="V266" s="13">
        <f t="shared" si="31"/>
        <v>0</v>
      </c>
      <c r="X266" s="13">
        <v>1000000</v>
      </c>
      <c r="Y266" s="13">
        <v>35000000</v>
      </c>
      <c r="Z266" s="13">
        <v>175000000</v>
      </c>
      <c r="AA266" s="13">
        <v>16.247500000000002</v>
      </c>
      <c r="AB266" s="13">
        <v>5524.1500000000005</v>
      </c>
      <c r="AC266" s="13">
        <v>3.8362152777777782E-3</v>
      </c>
      <c r="AD266" s="113">
        <f t="shared" si="32"/>
        <v>44435</v>
      </c>
      <c r="AE266" s="13" t="e">
        <f>IF(AND(AD266&lt;=$AI$4,#REF!&lt;1),1,"")</f>
        <v>#REF!</v>
      </c>
      <c r="AF266" s="113">
        <f t="shared" ca="1" si="33"/>
        <v>44546</v>
      </c>
      <c r="AH266" s="13">
        <f t="shared" ca="1" si="34"/>
        <v>115</v>
      </c>
    </row>
    <row r="267" spans="1:34" x14ac:dyDescent="0.25">
      <c r="A267" s="13" t="s">
        <v>5</v>
      </c>
      <c r="B267" s="13" t="s">
        <v>5</v>
      </c>
      <c r="C267" s="13" t="s">
        <v>137</v>
      </c>
      <c r="D267" s="13" t="s">
        <v>7171</v>
      </c>
      <c r="E267" s="13" t="s">
        <v>7151</v>
      </c>
      <c r="F267" s="13">
        <v>1</v>
      </c>
      <c r="G267" s="2" t="s">
        <v>2379</v>
      </c>
      <c r="H267" s="13" t="s">
        <v>2</v>
      </c>
      <c r="I267" s="13" t="s">
        <v>158</v>
      </c>
      <c r="J267" s="13" t="s">
        <v>157</v>
      </c>
      <c r="K267" s="112">
        <v>44431</v>
      </c>
      <c r="P267" s="113"/>
      <c r="Q267" s="13" t="str">
        <f t="shared" si="28"/>
        <v>BUCACRD018934TRADICIONALNUTRESA</v>
      </c>
      <c r="S267" s="13">
        <v>1</v>
      </c>
      <c r="T267" s="133">
        <f t="shared" si="29"/>
        <v>0</v>
      </c>
      <c r="U267" s="13">
        <f t="shared" si="30"/>
        <v>-1</v>
      </c>
      <c r="V267" s="13">
        <f t="shared" si="31"/>
        <v>0</v>
      </c>
      <c r="X267" s="13">
        <v>1000000</v>
      </c>
      <c r="Y267" s="13">
        <v>35000000</v>
      </c>
      <c r="Z267" s="13">
        <v>175000000</v>
      </c>
      <c r="AA267" s="13">
        <v>16.247500000000002</v>
      </c>
      <c r="AB267" s="13">
        <v>6092.8125000000009</v>
      </c>
      <c r="AC267" s="13">
        <v>4.2311197916666673E-3</v>
      </c>
      <c r="AD267" s="113">
        <f t="shared" si="32"/>
        <v>44435</v>
      </c>
      <c r="AE267" s="13" t="e">
        <f>IF(AND(AD267&lt;=$AI$4,#REF!&lt;1),1,"")</f>
        <v>#REF!</v>
      </c>
      <c r="AF267" s="113">
        <f t="shared" ca="1" si="33"/>
        <v>44546</v>
      </c>
      <c r="AH267" s="13">
        <f t="shared" ca="1" si="34"/>
        <v>115</v>
      </c>
    </row>
    <row r="268" spans="1:34" x14ac:dyDescent="0.25">
      <c r="A268" s="13" t="s">
        <v>210</v>
      </c>
      <c r="B268" s="13" t="s">
        <v>210</v>
      </c>
      <c r="C268" s="13" t="s">
        <v>137</v>
      </c>
      <c r="D268" s="13" t="s">
        <v>7171</v>
      </c>
      <c r="E268" s="13" t="s">
        <v>7151</v>
      </c>
      <c r="F268" s="13">
        <v>2</v>
      </c>
      <c r="G268" s="2" t="s">
        <v>2379</v>
      </c>
      <c r="H268" s="13" t="s">
        <v>2</v>
      </c>
      <c r="I268" s="13" t="s">
        <v>158</v>
      </c>
      <c r="J268" s="13" t="s">
        <v>157</v>
      </c>
      <c r="K268" s="112">
        <v>44431</v>
      </c>
      <c r="P268" s="113"/>
      <c r="Q268" s="13" t="str">
        <f t="shared" si="28"/>
        <v>VILACRD018934TRADICIONALNUTRESA</v>
      </c>
      <c r="S268" s="13">
        <v>2</v>
      </c>
      <c r="T268" s="133">
        <f t="shared" si="29"/>
        <v>0</v>
      </c>
      <c r="U268" s="13">
        <f t="shared" si="30"/>
        <v>-2</v>
      </c>
      <c r="V268" s="13">
        <f t="shared" si="31"/>
        <v>0</v>
      </c>
      <c r="X268" s="13">
        <v>1000000</v>
      </c>
      <c r="Y268" s="13">
        <v>35000000</v>
      </c>
      <c r="Z268" s="13">
        <v>175000000</v>
      </c>
      <c r="AA268" s="13">
        <v>16.247500000000002</v>
      </c>
      <c r="AB268" s="13">
        <v>5686.6250000000009</v>
      </c>
      <c r="AC268" s="13">
        <v>3.9490451388888891E-3</v>
      </c>
      <c r="AD268" s="113">
        <f t="shared" si="32"/>
        <v>44435</v>
      </c>
      <c r="AE268" s="13" t="e">
        <f>IF(AND(AD268&lt;=$AI$4,#REF!&lt;1),1,"")</f>
        <v>#REF!</v>
      </c>
      <c r="AF268" s="113">
        <f t="shared" ca="1" si="33"/>
        <v>44546</v>
      </c>
      <c r="AH268" s="13">
        <f t="shared" ca="1" si="34"/>
        <v>115</v>
      </c>
    </row>
    <row r="269" spans="1:34" x14ac:dyDescent="0.25">
      <c r="A269" s="13" t="s">
        <v>3</v>
      </c>
      <c r="B269" s="13" t="s">
        <v>3</v>
      </c>
      <c r="C269" s="13" t="s">
        <v>138</v>
      </c>
      <c r="D269" s="13" t="s">
        <v>1025</v>
      </c>
      <c r="E269" s="13" t="s">
        <v>7151</v>
      </c>
      <c r="F269" s="13">
        <v>5</v>
      </c>
      <c r="G269" s="2" t="s">
        <v>2379</v>
      </c>
      <c r="H269" s="13" t="s">
        <v>2</v>
      </c>
      <c r="I269" s="13" t="s">
        <v>158</v>
      </c>
      <c r="J269" s="13" t="s">
        <v>157</v>
      </c>
      <c r="K269" s="112">
        <v>44431</v>
      </c>
      <c r="P269" s="113"/>
      <c r="Q269" s="13" t="str">
        <f t="shared" si="28"/>
        <v>BARRCRD018935TRADICIONALNUTRESA</v>
      </c>
      <c r="S269" s="13">
        <v>8</v>
      </c>
      <c r="T269" s="133">
        <f t="shared" si="29"/>
        <v>0</v>
      </c>
      <c r="U269" s="13">
        <f t="shared" si="30"/>
        <v>-8</v>
      </c>
      <c r="V269" s="13">
        <f t="shared" si="31"/>
        <v>0</v>
      </c>
      <c r="X269" s="13">
        <v>1000000</v>
      </c>
      <c r="Y269" s="13">
        <v>45000000</v>
      </c>
      <c r="Z269" s="13">
        <v>162100000</v>
      </c>
      <c r="AA269" s="13">
        <v>16.247500000000002</v>
      </c>
      <c r="AB269" s="13">
        <v>13729.137500000003</v>
      </c>
      <c r="AC269" s="13">
        <v>9.5341232638888902E-3</v>
      </c>
      <c r="AD269" s="113">
        <f t="shared" si="32"/>
        <v>44435</v>
      </c>
      <c r="AE269" s="13" t="e">
        <f>IF(AND(AD269&lt;=$AI$4,#REF!&lt;1),1,"")</f>
        <v>#REF!</v>
      </c>
      <c r="AF269" s="113">
        <f t="shared" ca="1" si="33"/>
        <v>44546</v>
      </c>
      <c r="AH269" s="13">
        <f t="shared" ca="1" si="34"/>
        <v>115</v>
      </c>
    </row>
    <row r="270" spans="1:34" x14ac:dyDescent="0.25">
      <c r="A270" s="13" t="s">
        <v>8</v>
      </c>
      <c r="B270" s="13" t="s">
        <v>8</v>
      </c>
      <c r="C270" s="13" t="s">
        <v>138</v>
      </c>
      <c r="D270" s="13" t="s">
        <v>1025</v>
      </c>
      <c r="E270" s="13" t="s">
        <v>7151</v>
      </c>
      <c r="F270" s="13">
        <v>20</v>
      </c>
      <c r="G270" s="2" t="s">
        <v>2379</v>
      </c>
      <c r="H270" s="13" t="s">
        <v>2</v>
      </c>
      <c r="I270" s="13" t="s">
        <v>158</v>
      </c>
      <c r="J270" s="13" t="s">
        <v>157</v>
      </c>
      <c r="K270" s="112">
        <v>44431</v>
      </c>
      <c r="P270" s="113"/>
      <c r="Q270" s="13" t="str">
        <f t="shared" si="28"/>
        <v>IBA1CRD018935TRADICIONALNUTRESA</v>
      </c>
      <c r="S270" s="13">
        <v>10</v>
      </c>
      <c r="T270" s="133">
        <f t="shared" si="29"/>
        <v>0</v>
      </c>
      <c r="U270" s="13">
        <f t="shared" si="30"/>
        <v>-10</v>
      </c>
      <c r="V270" s="13">
        <f t="shared" si="31"/>
        <v>0</v>
      </c>
      <c r="X270" s="13">
        <v>1000000</v>
      </c>
      <c r="Y270" s="13">
        <v>45000000</v>
      </c>
      <c r="Z270" s="13">
        <v>162100000</v>
      </c>
      <c r="AA270" s="13">
        <v>6.6</v>
      </c>
      <c r="AB270" s="13">
        <v>19.799999999999997</v>
      </c>
      <c r="AC270" s="13">
        <v>1.3749999999999999E-5</v>
      </c>
      <c r="AD270" s="113">
        <f t="shared" si="32"/>
        <v>44435</v>
      </c>
      <c r="AE270" s="13" t="e">
        <f>IF(AND(AD270&lt;=$AI$4,#REF!&lt;1),1,"")</f>
        <v>#REF!</v>
      </c>
      <c r="AF270" s="113">
        <f t="shared" ca="1" si="33"/>
        <v>44546</v>
      </c>
      <c r="AH270" s="13">
        <f t="shared" ca="1" si="34"/>
        <v>115</v>
      </c>
    </row>
    <row r="271" spans="1:34" x14ac:dyDescent="0.25">
      <c r="A271" s="13" t="s">
        <v>5</v>
      </c>
      <c r="B271" s="13" t="s">
        <v>5</v>
      </c>
      <c r="C271" s="13" t="s">
        <v>138</v>
      </c>
      <c r="D271" s="13" t="s">
        <v>1025</v>
      </c>
      <c r="E271" s="13" t="s">
        <v>7151</v>
      </c>
      <c r="F271" s="13">
        <v>1</v>
      </c>
      <c r="G271" s="2" t="s">
        <v>2379</v>
      </c>
      <c r="H271" s="13" t="s">
        <v>2</v>
      </c>
      <c r="I271" s="13" t="s">
        <v>158</v>
      </c>
      <c r="J271" s="13" t="s">
        <v>157</v>
      </c>
      <c r="K271" s="112">
        <v>44431</v>
      </c>
      <c r="P271" s="113"/>
      <c r="Q271" s="13" t="str">
        <f t="shared" si="28"/>
        <v>BUCACRD018935TRADICIONALNUTRESA</v>
      </c>
      <c r="S271" s="13">
        <v>3</v>
      </c>
      <c r="T271" s="133">
        <f t="shared" si="29"/>
        <v>0</v>
      </c>
      <c r="U271" s="13">
        <f t="shared" si="30"/>
        <v>-3</v>
      </c>
      <c r="V271" s="13">
        <f t="shared" si="31"/>
        <v>0</v>
      </c>
      <c r="X271" s="13">
        <v>1000000</v>
      </c>
      <c r="Y271" s="13">
        <v>45000000</v>
      </c>
      <c r="Z271" s="13">
        <v>162100000</v>
      </c>
      <c r="AA271" s="13">
        <v>6.6</v>
      </c>
      <c r="AB271" s="13">
        <v>455.4</v>
      </c>
      <c r="AC271" s="13">
        <v>3.1624999999999996E-4</v>
      </c>
      <c r="AD271" s="113">
        <f t="shared" si="32"/>
        <v>44435</v>
      </c>
      <c r="AE271" s="13" t="e">
        <f>IF(AND(AD271&lt;=$AI$4,#REF!&lt;1),1,"")</f>
        <v>#REF!</v>
      </c>
      <c r="AF271" s="113">
        <f t="shared" ca="1" si="33"/>
        <v>44546</v>
      </c>
      <c r="AH271" s="13">
        <f t="shared" ca="1" si="34"/>
        <v>115</v>
      </c>
    </row>
    <row r="272" spans="1:34" x14ac:dyDescent="0.25">
      <c r="A272" s="13" t="s">
        <v>7</v>
      </c>
      <c r="B272" s="13" t="s">
        <v>7</v>
      </c>
      <c r="C272" s="13" t="s">
        <v>138</v>
      </c>
      <c r="D272" s="13" t="s">
        <v>1025</v>
      </c>
      <c r="E272" s="13" t="s">
        <v>7151</v>
      </c>
      <c r="F272" s="13">
        <v>2</v>
      </c>
      <c r="G272" s="2" t="s">
        <v>2379</v>
      </c>
      <c r="H272" s="13" t="s">
        <v>2</v>
      </c>
      <c r="I272" s="13" t="s">
        <v>158</v>
      </c>
      <c r="J272" s="13" t="s">
        <v>157</v>
      </c>
      <c r="K272" s="112">
        <v>44431</v>
      </c>
      <c r="P272" s="113"/>
      <c r="Q272" s="13" t="str">
        <f t="shared" si="28"/>
        <v>CARTCRD018935TRADICIONALNUTRESA</v>
      </c>
      <c r="S272" s="13">
        <v>8</v>
      </c>
      <c r="T272" s="133">
        <f t="shared" si="29"/>
        <v>0</v>
      </c>
      <c r="U272" s="13">
        <f t="shared" si="30"/>
        <v>-8</v>
      </c>
      <c r="V272" s="13">
        <f t="shared" si="31"/>
        <v>0</v>
      </c>
      <c r="X272" s="13">
        <v>1000000</v>
      </c>
      <c r="Y272" s="13">
        <v>45000000</v>
      </c>
      <c r="Z272" s="13">
        <v>162100000</v>
      </c>
      <c r="AA272" s="13">
        <v>6.6</v>
      </c>
      <c r="AB272" s="13">
        <v>79.199999999999989</v>
      </c>
      <c r="AC272" s="13">
        <v>5.4999999999999995E-5</v>
      </c>
      <c r="AD272" s="113">
        <f t="shared" si="32"/>
        <v>44435</v>
      </c>
      <c r="AE272" s="13" t="e">
        <f>IF(AND(AD272&lt;=$AI$4,#REF!&lt;1),1,"")</f>
        <v>#REF!</v>
      </c>
      <c r="AF272" s="113">
        <f t="shared" ca="1" si="33"/>
        <v>44546</v>
      </c>
      <c r="AH272" s="13">
        <f t="shared" ca="1" si="34"/>
        <v>115</v>
      </c>
    </row>
    <row r="273" spans="1:34" x14ac:dyDescent="0.25">
      <c r="A273" s="13" t="s">
        <v>210</v>
      </c>
      <c r="B273" s="13" t="s">
        <v>210</v>
      </c>
      <c r="C273" s="13" t="s">
        <v>138</v>
      </c>
      <c r="D273" s="13" t="s">
        <v>1025</v>
      </c>
      <c r="E273" s="13" t="s">
        <v>7151</v>
      </c>
      <c r="F273" s="13">
        <v>2</v>
      </c>
      <c r="G273" s="2" t="s">
        <v>2379</v>
      </c>
      <c r="H273" s="13" t="s">
        <v>2</v>
      </c>
      <c r="I273" s="13" t="s">
        <v>158</v>
      </c>
      <c r="J273" s="13" t="s">
        <v>157</v>
      </c>
      <c r="K273" s="112">
        <v>44431</v>
      </c>
      <c r="P273" s="113"/>
      <c r="Q273" s="13" t="str">
        <f t="shared" si="28"/>
        <v>VILACRD018935TRADICIONALNUTRESA</v>
      </c>
      <c r="S273" s="13">
        <v>1</v>
      </c>
      <c r="T273" s="133">
        <f t="shared" si="29"/>
        <v>0</v>
      </c>
      <c r="U273" s="13">
        <f t="shared" si="30"/>
        <v>-1</v>
      </c>
      <c r="V273" s="13">
        <f t="shared" si="31"/>
        <v>0</v>
      </c>
      <c r="X273" s="13">
        <v>1000000</v>
      </c>
      <c r="Y273" s="13">
        <v>45000000</v>
      </c>
      <c r="Z273" s="13">
        <v>162100000</v>
      </c>
      <c r="AA273" s="13">
        <v>6.6</v>
      </c>
      <c r="AB273" s="13">
        <v>59.4</v>
      </c>
      <c r="AC273" s="13">
        <v>4.125E-5</v>
      </c>
      <c r="AD273" s="113">
        <f t="shared" si="32"/>
        <v>44435</v>
      </c>
      <c r="AE273" s="13" t="e">
        <f>IF(AND(AD273&lt;=$AI$4,#REF!&lt;1),1,"")</f>
        <v>#REF!</v>
      </c>
      <c r="AF273" s="113">
        <f t="shared" ca="1" si="33"/>
        <v>44546</v>
      </c>
      <c r="AH273" s="13">
        <f t="shared" ca="1" si="34"/>
        <v>115</v>
      </c>
    </row>
    <row r="274" spans="1:34" x14ac:dyDescent="0.25">
      <c r="A274" s="13" t="s">
        <v>7</v>
      </c>
      <c r="B274" s="13" t="s">
        <v>7</v>
      </c>
      <c r="C274" s="13" t="s">
        <v>1066</v>
      </c>
      <c r="D274" s="13" t="s">
        <v>7172</v>
      </c>
      <c r="E274" s="13" t="s">
        <v>7151</v>
      </c>
      <c r="F274" s="13">
        <v>3</v>
      </c>
      <c r="G274" s="2" t="s">
        <v>2379</v>
      </c>
      <c r="H274" s="13" t="s">
        <v>2</v>
      </c>
      <c r="I274" s="13" t="s">
        <v>158</v>
      </c>
      <c r="J274" s="13" t="s">
        <v>157</v>
      </c>
      <c r="K274" s="112">
        <v>44431</v>
      </c>
      <c r="P274" s="113"/>
      <c r="Q274" s="13" t="str">
        <f t="shared" si="28"/>
        <v>CARTCRD021014TRADICIONALNUTRESA</v>
      </c>
      <c r="S274" s="13">
        <v>8</v>
      </c>
      <c r="T274" s="133">
        <f t="shared" si="29"/>
        <v>0</v>
      </c>
      <c r="U274" s="13">
        <f t="shared" si="30"/>
        <v>-8</v>
      </c>
      <c r="V274" s="13">
        <f t="shared" si="31"/>
        <v>0</v>
      </c>
      <c r="X274" s="13">
        <v>1000000</v>
      </c>
      <c r="Y274" s="13">
        <v>20000000</v>
      </c>
      <c r="Z274" s="13">
        <v>47000000</v>
      </c>
      <c r="AA274" s="13">
        <v>6.6</v>
      </c>
      <c r="AB274" s="13">
        <v>79.199999999999989</v>
      </c>
      <c r="AC274" s="13">
        <v>5.4999999999999995E-5</v>
      </c>
      <c r="AD274" s="113">
        <f t="shared" si="32"/>
        <v>44435</v>
      </c>
      <c r="AE274" s="13" t="e">
        <f>IF(AND(AD274&lt;=$AI$4,#REF!&lt;1),1,"")</f>
        <v>#REF!</v>
      </c>
      <c r="AF274" s="113">
        <f t="shared" ca="1" si="33"/>
        <v>44546</v>
      </c>
      <c r="AH274" s="13">
        <f t="shared" ca="1" si="34"/>
        <v>115</v>
      </c>
    </row>
    <row r="275" spans="1:34" x14ac:dyDescent="0.25">
      <c r="A275" s="13" t="s">
        <v>8</v>
      </c>
      <c r="B275" s="13" t="s">
        <v>8</v>
      </c>
      <c r="C275" s="13" t="s">
        <v>763</v>
      </c>
      <c r="D275" s="13" t="s">
        <v>952</v>
      </c>
      <c r="E275" s="13" t="s">
        <v>7151</v>
      </c>
      <c r="F275" s="13">
        <v>10</v>
      </c>
      <c r="G275" s="2" t="s">
        <v>2379</v>
      </c>
      <c r="H275" s="13" t="s">
        <v>2</v>
      </c>
      <c r="I275" s="13" t="s">
        <v>158</v>
      </c>
      <c r="J275" s="13" t="s">
        <v>157</v>
      </c>
      <c r="K275" s="112">
        <v>44431</v>
      </c>
      <c r="P275" s="113"/>
      <c r="Q275" s="13" t="str">
        <f t="shared" si="28"/>
        <v>IBA1CRD021724TRADICIONALNUTRESA</v>
      </c>
      <c r="S275" s="13">
        <v>12</v>
      </c>
      <c r="T275" s="133">
        <f t="shared" si="29"/>
        <v>0</v>
      </c>
      <c r="U275" s="13">
        <f t="shared" si="30"/>
        <v>-12</v>
      </c>
      <c r="V275" s="13">
        <f t="shared" si="31"/>
        <v>0</v>
      </c>
      <c r="X275" s="13">
        <v>0.01</v>
      </c>
      <c r="Y275" s="13">
        <v>30000000</v>
      </c>
      <c r="Z275" s="13">
        <v>40000000</v>
      </c>
      <c r="AA275" s="13">
        <v>6.6</v>
      </c>
      <c r="AB275" s="13">
        <v>435.59999999999997</v>
      </c>
      <c r="AC275" s="13">
        <v>3.0249999999999998E-4</v>
      </c>
      <c r="AD275" s="113">
        <f t="shared" si="32"/>
        <v>44435</v>
      </c>
      <c r="AE275" s="13" t="e">
        <f>IF(AND(AD275&lt;=$AI$4,#REF!&lt;1),1,"")</f>
        <v>#REF!</v>
      </c>
      <c r="AF275" s="113">
        <f t="shared" ca="1" si="33"/>
        <v>44546</v>
      </c>
      <c r="AH275" s="13">
        <f t="shared" ca="1" si="34"/>
        <v>115</v>
      </c>
    </row>
    <row r="276" spans="1:34" x14ac:dyDescent="0.25">
      <c r="A276" s="13" t="s">
        <v>5</v>
      </c>
      <c r="B276" s="13" t="s">
        <v>5</v>
      </c>
      <c r="C276" s="13" t="s">
        <v>763</v>
      </c>
      <c r="D276" s="13" t="s">
        <v>952</v>
      </c>
      <c r="E276" s="13" t="s">
        <v>7151</v>
      </c>
      <c r="F276" s="13">
        <v>20</v>
      </c>
      <c r="G276" s="2" t="s">
        <v>2379</v>
      </c>
      <c r="H276" s="13" t="s">
        <v>2</v>
      </c>
      <c r="I276" s="13" t="s">
        <v>158</v>
      </c>
      <c r="J276" s="13" t="s">
        <v>157</v>
      </c>
      <c r="K276" s="112">
        <v>44431</v>
      </c>
      <c r="P276" s="113"/>
      <c r="Q276" s="13" t="str">
        <f t="shared" si="28"/>
        <v>BUCACRD021724TRADICIONALNUTRESA</v>
      </c>
      <c r="S276" s="13">
        <v>23</v>
      </c>
      <c r="T276" s="133">
        <f t="shared" si="29"/>
        <v>0</v>
      </c>
      <c r="U276" s="13">
        <f t="shared" si="30"/>
        <v>-23</v>
      </c>
      <c r="V276" s="13">
        <f t="shared" si="31"/>
        <v>0</v>
      </c>
      <c r="X276" s="13">
        <v>0.01</v>
      </c>
      <c r="Y276" s="13">
        <v>30000000</v>
      </c>
      <c r="Z276" s="13">
        <v>40000000</v>
      </c>
      <c r="AA276" s="13">
        <v>1092</v>
      </c>
      <c r="AB276" s="13">
        <v>5460</v>
      </c>
      <c r="AC276" s="13">
        <v>3.7916666666666667E-3</v>
      </c>
      <c r="AD276" s="113">
        <f t="shared" si="32"/>
        <v>44435</v>
      </c>
      <c r="AE276" s="13" t="e">
        <f>IF(AND(AD276&lt;=$AI$4,#REF!&lt;1),1,"")</f>
        <v>#REF!</v>
      </c>
      <c r="AF276" s="113">
        <f t="shared" ca="1" si="33"/>
        <v>44546</v>
      </c>
      <c r="AH276" s="13">
        <f t="shared" ca="1" si="34"/>
        <v>115</v>
      </c>
    </row>
    <row r="277" spans="1:34" x14ac:dyDescent="0.25">
      <c r="A277" s="13" t="s">
        <v>7</v>
      </c>
      <c r="B277" s="13" t="s">
        <v>7</v>
      </c>
      <c r="C277" s="13" t="s">
        <v>763</v>
      </c>
      <c r="D277" s="13" t="s">
        <v>952</v>
      </c>
      <c r="E277" s="13" t="s">
        <v>7151</v>
      </c>
      <c r="F277" s="13">
        <v>6</v>
      </c>
      <c r="G277" s="2" t="s">
        <v>2379</v>
      </c>
      <c r="H277" s="13" t="s">
        <v>2</v>
      </c>
      <c r="I277" s="13" t="s">
        <v>158</v>
      </c>
      <c r="J277" s="13" t="s">
        <v>157</v>
      </c>
      <c r="K277" s="112">
        <v>44431</v>
      </c>
      <c r="P277" s="113"/>
      <c r="Q277" s="13" t="str">
        <f t="shared" si="28"/>
        <v>CARTCRD021724TRADICIONALNUTRESA</v>
      </c>
      <c r="S277" s="13">
        <v>6</v>
      </c>
      <c r="T277" s="133">
        <f t="shared" si="29"/>
        <v>0</v>
      </c>
      <c r="U277" s="13">
        <f t="shared" si="30"/>
        <v>-6</v>
      </c>
      <c r="V277" s="13">
        <f t="shared" si="31"/>
        <v>0</v>
      </c>
      <c r="X277" s="13">
        <v>0.01</v>
      </c>
      <c r="Y277" s="13">
        <v>30000000</v>
      </c>
      <c r="Z277" s="13">
        <v>40000000</v>
      </c>
      <c r="AA277" s="13">
        <v>1092</v>
      </c>
      <c r="AB277" s="13">
        <v>16380</v>
      </c>
      <c r="AC277" s="13">
        <v>1.1375E-2</v>
      </c>
      <c r="AD277" s="113">
        <f t="shared" si="32"/>
        <v>44435</v>
      </c>
      <c r="AE277" s="13" t="e">
        <f>IF(AND(AD277&lt;=$AI$4,#REF!&lt;1),1,"")</f>
        <v>#REF!</v>
      </c>
      <c r="AF277" s="113">
        <f t="shared" ca="1" si="33"/>
        <v>44546</v>
      </c>
      <c r="AH277" s="13">
        <f t="shared" ca="1" si="34"/>
        <v>115</v>
      </c>
    </row>
    <row r="278" spans="1:34" x14ac:dyDescent="0.25">
      <c r="A278" s="13" t="s">
        <v>210</v>
      </c>
      <c r="B278" s="13" t="s">
        <v>210</v>
      </c>
      <c r="C278" s="13" t="s">
        <v>763</v>
      </c>
      <c r="D278" s="13" t="s">
        <v>952</v>
      </c>
      <c r="E278" s="13" t="s">
        <v>7151</v>
      </c>
      <c r="F278" s="13">
        <v>20</v>
      </c>
      <c r="G278" s="2" t="s">
        <v>2379</v>
      </c>
      <c r="H278" s="13" t="s">
        <v>2</v>
      </c>
      <c r="I278" s="13" t="s">
        <v>158</v>
      </c>
      <c r="J278" s="13" t="s">
        <v>157</v>
      </c>
      <c r="K278" s="112">
        <v>44431</v>
      </c>
      <c r="P278" s="113"/>
      <c r="Q278" s="13" t="str">
        <f t="shared" si="28"/>
        <v>VILACRD021724TRADICIONALNUTRESA</v>
      </c>
      <c r="S278" s="13">
        <v>20</v>
      </c>
      <c r="T278" s="133">
        <f t="shared" si="29"/>
        <v>0</v>
      </c>
      <c r="U278" s="13">
        <f t="shared" si="30"/>
        <v>-20</v>
      </c>
      <c r="V278" s="13">
        <f t="shared" si="31"/>
        <v>0</v>
      </c>
      <c r="X278" s="13">
        <v>0.01</v>
      </c>
      <c r="Y278" s="13">
        <v>30000000</v>
      </c>
      <c r="Z278" s="13">
        <v>40000000</v>
      </c>
      <c r="AA278" s="13">
        <v>1092</v>
      </c>
      <c r="AB278" s="13">
        <v>32760</v>
      </c>
      <c r="AC278" s="13">
        <v>2.2749999999999999E-2</v>
      </c>
      <c r="AD278" s="113">
        <f t="shared" si="32"/>
        <v>44435</v>
      </c>
      <c r="AE278" s="13" t="e">
        <f>IF(AND(AD278&lt;=$AI$4,#REF!&lt;1),1,"")</f>
        <v>#REF!</v>
      </c>
      <c r="AF278" s="113">
        <f t="shared" ca="1" si="33"/>
        <v>44546</v>
      </c>
      <c r="AH278" s="13">
        <f t="shared" ca="1" si="34"/>
        <v>115</v>
      </c>
    </row>
    <row r="279" spans="1:34" x14ac:dyDescent="0.25">
      <c r="A279" s="13" t="s">
        <v>8</v>
      </c>
      <c r="B279" s="13" t="s">
        <v>8</v>
      </c>
      <c r="C279" s="13" t="s">
        <v>432</v>
      </c>
      <c r="D279" s="13" t="s">
        <v>850</v>
      </c>
      <c r="E279" s="13" t="s">
        <v>7173</v>
      </c>
      <c r="F279" s="13">
        <v>9</v>
      </c>
      <c r="G279" s="2" t="s">
        <v>2379</v>
      </c>
      <c r="H279" s="13" t="s">
        <v>2</v>
      </c>
      <c r="I279" s="13" t="s">
        <v>158</v>
      </c>
      <c r="J279" s="13" t="s">
        <v>157</v>
      </c>
      <c r="K279" s="112">
        <v>44431</v>
      </c>
      <c r="P279" s="113"/>
      <c r="Q279" s="13" t="str">
        <f t="shared" si="28"/>
        <v>IBA1CRD021040TRADICIONALNUTRESA</v>
      </c>
      <c r="S279" s="13">
        <v>10</v>
      </c>
      <c r="T279" s="133">
        <f t="shared" si="29"/>
        <v>0</v>
      </c>
      <c r="U279" s="13">
        <f t="shared" si="30"/>
        <v>-10</v>
      </c>
      <c r="V279" s="13">
        <f t="shared" si="31"/>
        <v>0</v>
      </c>
      <c r="X279" s="13">
        <v>22500000</v>
      </c>
      <c r="Y279" s="13">
        <v>30500000</v>
      </c>
      <c r="Z279" s="13">
        <v>2300000</v>
      </c>
      <c r="AA279" s="13">
        <v>1092</v>
      </c>
      <c r="AB279" s="13">
        <v>32760</v>
      </c>
      <c r="AC279" s="13">
        <v>2.2749999999999999E-2</v>
      </c>
      <c r="AD279" s="113">
        <f t="shared" si="32"/>
        <v>44435</v>
      </c>
      <c r="AE279" s="13" t="e">
        <f>IF(AND(AD279&lt;=$AI$4,#REF!&lt;1),1,"")</f>
        <v>#REF!</v>
      </c>
      <c r="AF279" s="113">
        <f t="shared" ca="1" si="33"/>
        <v>44546</v>
      </c>
      <c r="AH279" s="13">
        <f t="shared" ca="1" si="34"/>
        <v>115</v>
      </c>
    </row>
    <row r="280" spans="1:34" x14ac:dyDescent="0.25">
      <c r="A280" s="13" t="s">
        <v>7</v>
      </c>
      <c r="B280" s="13" t="s">
        <v>7</v>
      </c>
      <c r="C280" s="13" t="s">
        <v>432</v>
      </c>
      <c r="D280" s="13" t="s">
        <v>850</v>
      </c>
      <c r="E280" s="13" t="s">
        <v>7173</v>
      </c>
      <c r="F280" s="13">
        <v>3</v>
      </c>
      <c r="G280" s="2" t="s">
        <v>2379</v>
      </c>
      <c r="H280" s="13" t="s">
        <v>2</v>
      </c>
      <c r="I280" s="13" t="s">
        <v>158</v>
      </c>
      <c r="J280" s="13" t="s">
        <v>157</v>
      </c>
      <c r="K280" s="112">
        <v>44431</v>
      </c>
      <c r="P280" s="113"/>
      <c r="Q280" s="13" t="str">
        <f t="shared" si="28"/>
        <v>CARTCRD021040TRADICIONALNUTRESA</v>
      </c>
      <c r="S280" s="13">
        <v>27</v>
      </c>
      <c r="T280" s="133">
        <f t="shared" si="29"/>
        <v>0</v>
      </c>
      <c r="U280" s="13">
        <f t="shared" si="30"/>
        <v>-27</v>
      </c>
      <c r="V280" s="13">
        <f t="shared" si="31"/>
        <v>0</v>
      </c>
      <c r="X280" s="13">
        <v>22500000</v>
      </c>
      <c r="Y280" s="13">
        <v>30500000</v>
      </c>
      <c r="Z280" s="13">
        <v>2300000</v>
      </c>
      <c r="AA280" s="13">
        <v>1092</v>
      </c>
      <c r="AB280" s="13">
        <v>10920</v>
      </c>
      <c r="AC280" s="13">
        <v>7.5833333333333334E-3</v>
      </c>
      <c r="AD280" s="113">
        <f t="shared" si="32"/>
        <v>44435</v>
      </c>
      <c r="AE280" s="13" t="e">
        <f>IF(AND(AD280&lt;=$AI$4,#REF!&lt;1),1,"")</f>
        <v>#REF!</v>
      </c>
      <c r="AF280" s="113">
        <f t="shared" ca="1" si="33"/>
        <v>44546</v>
      </c>
      <c r="AH280" s="13">
        <f t="shared" ca="1" si="34"/>
        <v>115</v>
      </c>
    </row>
    <row r="281" spans="1:34" x14ac:dyDescent="0.25">
      <c r="A281" s="13" t="s">
        <v>210</v>
      </c>
      <c r="B281" s="13" t="s">
        <v>210</v>
      </c>
      <c r="C281" s="13" t="s">
        <v>432</v>
      </c>
      <c r="D281" s="13" t="s">
        <v>850</v>
      </c>
      <c r="E281" s="13" t="s">
        <v>7173</v>
      </c>
      <c r="F281" s="13">
        <v>10</v>
      </c>
      <c r="G281" s="2" t="s">
        <v>2379</v>
      </c>
      <c r="H281" s="13" t="s">
        <v>2</v>
      </c>
      <c r="I281" s="13" t="s">
        <v>158</v>
      </c>
      <c r="J281" s="13" t="s">
        <v>157</v>
      </c>
      <c r="K281" s="112">
        <v>44431</v>
      </c>
      <c r="P281" s="113"/>
      <c r="Q281" s="13" t="str">
        <f t="shared" si="28"/>
        <v>VILACRD021040TRADICIONALNUTRESA</v>
      </c>
      <c r="S281" s="13">
        <v>10</v>
      </c>
      <c r="T281" s="133">
        <f t="shared" si="29"/>
        <v>0</v>
      </c>
      <c r="U281" s="13">
        <f t="shared" si="30"/>
        <v>-10</v>
      </c>
      <c r="V281" s="13">
        <f t="shared" si="31"/>
        <v>0</v>
      </c>
      <c r="X281" s="13">
        <v>22500000</v>
      </c>
      <c r="Y281" s="13">
        <v>30500000</v>
      </c>
      <c r="Z281" s="13">
        <v>2300000</v>
      </c>
      <c r="AA281" s="13">
        <v>1092</v>
      </c>
      <c r="AB281" s="13">
        <v>43680</v>
      </c>
      <c r="AC281" s="13">
        <v>3.0333333333333334E-2</v>
      </c>
      <c r="AD281" s="113">
        <f t="shared" si="32"/>
        <v>44435</v>
      </c>
      <c r="AE281" s="13" t="e">
        <f>IF(AND(AD281&lt;=$AI$4,#REF!&lt;1),1,"")</f>
        <v>#REF!</v>
      </c>
      <c r="AF281" s="113">
        <f t="shared" ca="1" si="33"/>
        <v>44546</v>
      </c>
      <c r="AH281" s="13">
        <f t="shared" ca="1" si="34"/>
        <v>115</v>
      </c>
    </row>
    <row r="282" spans="1:34" x14ac:dyDescent="0.25">
      <c r="A282" s="13" t="s">
        <v>8</v>
      </c>
      <c r="B282" s="13" t="s">
        <v>8</v>
      </c>
      <c r="C282" s="13" t="s">
        <v>431</v>
      </c>
      <c r="D282" s="13" t="s">
        <v>848</v>
      </c>
      <c r="E282" s="13" t="s">
        <v>7173</v>
      </c>
      <c r="F282" s="13">
        <v>10</v>
      </c>
      <c r="G282" s="2" t="s">
        <v>2379</v>
      </c>
      <c r="H282" s="13" t="s">
        <v>2</v>
      </c>
      <c r="I282" s="13" t="s">
        <v>158</v>
      </c>
      <c r="J282" s="13" t="s">
        <v>157</v>
      </c>
      <c r="K282" s="112">
        <v>44431</v>
      </c>
      <c r="P282" s="113"/>
      <c r="Q282" s="13" t="str">
        <f t="shared" si="28"/>
        <v>IBA1CRD021041TRADICIONALNUTRESA</v>
      </c>
      <c r="S282" s="13">
        <v>12</v>
      </c>
      <c r="T282" s="133">
        <f t="shared" si="29"/>
        <v>0</v>
      </c>
      <c r="U282" s="13">
        <f t="shared" si="30"/>
        <v>-12</v>
      </c>
      <c r="V282" s="13">
        <f t="shared" si="31"/>
        <v>0</v>
      </c>
      <c r="X282" s="13">
        <v>3000000</v>
      </c>
      <c r="Y282" s="13">
        <v>3000000</v>
      </c>
      <c r="Z282" s="13">
        <v>4000000</v>
      </c>
      <c r="AA282" s="13">
        <v>1092</v>
      </c>
      <c r="AB282" s="13">
        <v>32760</v>
      </c>
      <c r="AC282" s="13">
        <v>2.2749999999999999E-2</v>
      </c>
      <c r="AD282" s="113">
        <f t="shared" si="32"/>
        <v>44435</v>
      </c>
      <c r="AE282" s="13" t="e">
        <f>IF(AND(AD282&lt;=$AI$4,#REF!&lt;1),1,"")</f>
        <v>#REF!</v>
      </c>
      <c r="AF282" s="113">
        <f t="shared" ca="1" si="33"/>
        <v>44546</v>
      </c>
      <c r="AH282" s="13">
        <f t="shared" ca="1" si="34"/>
        <v>115</v>
      </c>
    </row>
    <row r="283" spans="1:34" x14ac:dyDescent="0.25">
      <c r="A283" s="13" t="s">
        <v>7</v>
      </c>
      <c r="B283" s="13" t="s">
        <v>7</v>
      </c>
      <c r="C283" s="13" t="s">
        <v>431</v>
      </c>
      <c r="D283" s="13" t="s">
        <v>848</v>
      </c>
      <c r="E283" s="13" t="s">
        <v>7173</v>
      </c>
      <c r="F283" s="13">
        <v>14</v>
      </c>
      <c r="G283" s="2" t="s">
        <v>2379</v>
      </c>
      <c r="H283" s="13" t="s">
        <v>2</v>
      </c>
      <c r="I283" s="13" t="s">
        <v>158</v>
      </c>
      <c r="J283" s="13" t="s">
        <v>157</v>
      </c>
      <c r="K283" s="112">
        <v>44431</v>
      </c>
      <c r="P283" s="113"/>
      <c r="Q283" s="13" t="str">
        <f t="shared" si="28"/>
        <v>CARTCRD021041TRADICIONALNUTRESA</v>
      </c>
      <c r="S283" s="13">
        <v>18</v>
      </c>
      <c r="T283" s="133">
        <f t="shared" si="29"/>
        <v>0</v>
      </c>
      <c r="U283" s="13">
        <f t="shared" si="30"/>
        <v>-18</v>
      </c>
      <c r="V283" s="13">
        <f t="shared" si="31"/>
        <v>0</v>
      </c>
      <c r="X283" s="13">
        <v>3000000</v>
      </c>
      <c r="Y283" s="13">
        <v>3000000</v>
      </c>
      <c r="Z283" s="13">
        <v>4000000</v>
      </c>
      <c r="AA283" s="13">
        <v>1092</v>
      </c>
      <c r="AB283" s="13">
        <v>5460</v>
      </c>
      <c r="AC283" s="13">
        <v>3.7916666666666667E-3</v>
      </c>
      <c r="AD283" s="113">
        <f t="shared" si="32"/>
        <v>44435</v>
      </c>
      <c r="AE283" s="13" t="e">
        <f>IF(AND(AD283&lt;=$AI$4,#REF!&lt;1),1,"")</f>
        <v>#REF!</v>
      </c>
      <c r="AF283" s="113">
        <f t="shared" ca="1" si="33"/>
        <v>44546</v>
      </c>
      <c r="AH283" s="13">
        <f t="shared" ca="1" si="34"/>
        <v>115</v>
      </c>
    </row>
    <row r="284" spans="1:34" x14ac:dyDescent="0.25">
      <c r="A284" s="13" t="s">
        <v>8</v>
      </c>
      <c r="B284" s="13" t="s">
        <v>8</v>
      </c>
      <c r="C284" s="13" t="s">
        <v>433</v>
      </c>
      <c r="D284" s="13" t="s">
        <v>863</v>
      </c>
      <c r="E284" s="13" t="s">
        <v>7173</v>
      </c>
      <c r="F284" s="13">
        <v>40</v>
      </c>
      <c r="G284" s="2" t="s">
        <v>2379</v>
      </c>
      <c r="H284" s="13" t="s">
        <v>2</v>
      </c>
      <c r="I284" s="13" t="s">
        <v>158</v>
      </c>
      <c r="J284" s="13" t="s">
        <v>157</v>
      </c>
      <c r="K284" s="112">
        <v>44431</v>
      </c>
      <c r="Q284" s="13" t="str">
        <f t="shared" si="28"/>
        <v>IBA1CRD021042TRADICIONALNUTRESA</v>
      </c>
      <c r="S284" s="13">
        <v>2</v>
      </c>
      <c r="T284" s="133">
        <f t="shared" si="29"/>
        <v>0</v>
      </c>
      <c r="U284" s="13">
        <f t="shared" si="30"/>
        <v>-2</v>
      </c>
      <c r="V284" s="13">
        <f t="shared" si="31"/>
        <v>0</v>
      </c>
      <c r="X284" s="13">
        <v>2000000</v>
      </c>
      <c r="Y284" s="13">
        <v>2000000</v>
      </c>
      <c r="Z284" s="13">
        <v>2000000</v>
      </c>
      <c r="AA284" s="13">
        <v>1092</v>
      </c>
      <c r="AB284" s="13">
        <v>155064</v>
      </c>
      <c r="AC284" s="13">
        <v>0.10768333333333334</v>
      </c>
      <c r="AD284" s="113">
        <f t="shared" si="32"/>
        <v>44435</v>
      </c>
      <c r="AE284" s="13" t="e">
        <f>IF(AND(AD284&lt;=$AI$4,#REF!&lt;1),1,"")</f>
        <v>#REF!</v>
      </c>
      <c r="AF284" s="113">
        <f t="shared" ca="1" si="33"/>
        <v>44546</v>
      </c>
      <c r="AH284" s="13">
        <f t="shared" ca="1" si="34"/>
        <v>115</v>
      </c>
    </row>
    <row r="285" spans="1:34" x14ac:dyDescent="0.25">
      <c r="A285" s="13" t="s">
        <v>7</v>
      </c>
      <c r="B285" s="13" t="s">
        <v>7</v>
      </c>
      <c r="C285" s="13" t="s">
        <v>433</v>
      </c>
      <c r="D285" s="13" t="s">
        <v>863</v>
      </c>
      <c r="E285" s="13" t="s">
        <v>7173</v>
      </c>
      <c r="F285" s="13">
        <v>14</v>
      </c>
      <c r="G285" s="2" t="s">
        <v>2379</v>
      </c>
      <c r="H285" s="13" t="s">
        <v>2</v>
      </c>
      <c r="I285" s="13" t="s">
        <v>158</v>
      </c>
      <c r="J285" s="13" t="s">
        <v>157</v>
      </c>
      <c r="K285" s="112">
        <v>44431</v>
      </c>
      <c r="Q285" s="13" t="str">
        <f t="shared" si="28"/>
        <v>CARTCRD021042TRADICIONALNUTRESA</v>
      </c>
      <c r="S285" s="13">
        <v>10</v>
      </c>
      <c r="T285" s="133">
        <f t="shared" si="29"/>
        <v>0</v>
      </c>
      <c r="U285" s="13">
        <f t="shared" si="30"/>
        <v>-10</v>
      </c>
      <c r="V285" s="13">
        <f t="shared" si="31"/>
        <v>0</v>
      </c>
      <c r="X285" s="13">
        <v>2000000</v>
      </c>
      <c r="Y285" s="13">
        <v>2000000</v>
      </c>
      <c r="Z285" s="13">
        <v>2000000</v>
      </c>
      <c r="AA285" s="13">
        <v>1092</v>
      </c>
      <c r="AB285" s="13">
        <v>95004</v>
      </c>
      <c r="AC285" s="13">
        <v>6.5975000000000006E-2</v>
      </c>
      <c r="AD285" s="113">
        <f t="shared" si="32"/>
        <v>44435</v>
      </c>
      <c r="AE285" s="13" t="e">
        <f>IF(AND(AD285&lt;=$AI$4,#REF!&lt;1),1,"")</f>
        <v>#REF!</v>
      </c>
      <c r="AF285" s="113">
        <f t="shared" ca="1" si="33"/>
        <v>44546</v>
      </c>
      <c r="AH285" s="13">
        <f t="shared" ca="1" si="34"/>
        <v>115</v>
      </c>
    </row>
    <row r="286" spans="1:34" x14ac:dyDescent="0.25">
      <c r="A286" s="13" t="s">
        <v>3</v>
      </c>
      <c r="B286" s="13" t="s">
        <v>3</v>
      </c>
      <c r="C286" s="13" t="s">
        <v>1173</v>
      </c>
      <c r="D286" s="13" t="s">
        <v>1174</v>
      </c>
      <c r="E286" s="13" t="s">
        <v>7153</v>
      </c>
      <c r="F286" s="13">
        <v>50</v>
      </c>
      <c r="G286" s="2" t="s">
        <v>2379</v>
      </c>
      <c r="H286" s="13" t="s">
        <v>2</v>
      </c>
      <c r="I286" s="13" t="s">
        <v>158</v>
      </c>
      <c r="J286" s="13" t="s">
        <v>157</v>
      </c>
      <c r="K286" s="112">
        <v>44431</v>
      </c>
      <c r="P286" s="113"/>
      <c r="Q286" s="13" t="str">
        <f t="shared" si="28"/>
        <v>BARRCRD016566TRADICIONALNUTRESA</v>
      </c>
      <c r="S286" s="13">
        <v>50</v>
      </c>
      <c r="T286" s="133">
        <f t="shared" si="29"/>
        <v>0</v>
      </c>
      <c r="U286" s="13">
        <f t="shared" si="30"/>
        <v>-50</v>
      </c>
      <c r="V286" s="13">
        <f t="shared" si="31"/>
        <v>0</v>
      </c>
      <c r="X286" s="13">
        <v>6000000</v>
      </c>
      <c r="Y286" s="13">
        <v>1000000</v>
      </c>
      <c r="Z286" s="13">
        <v>9000000</v>
      </c>
      <c r="AA286" s="13">
        <v>1092</v>
      </c>
      <c r="AB286" s="13">
        <v>43680</v>
      </c>
      <c r="AC286" s="13">
        <v>3.0333333333333334E-2</v>
      </c>
      <c r="AD286" s="113">
        <f t="shared" si="32"/>
        <v>44435</v>
      </c>
      <c r="AE286" s="13" t="e">
        <f>IF(AND(AD286&lt;=$AI$4,#REF!&lt;1),1,"")</f>
        <v>#REF!</v>
      </c>
      <c r="AF286" s="113">
        <f t="shared" ca="1" si="33"/>
        <v>44546</v>
      </c>
      <c r="AH286" s="13">
        <f t="shared" ca="1" si="34"/>
        <v>115</v>
      </c>
    </row>
    <row r="287" spans="1:34" x14ac:dyDescent="0.25">
      <c r="A287" s="13" t="s">
        <v>8</v>
      </c>
      <c r="B287" s="13" t="s">
        <v>8</v>
      </c>
      <c r="C287" s="13" t="s">
        <v>1173</v>
      </c>
      <c r="D287" s="13" t="s">
        <v>1174</v>
      </c>
      <c r="E287" s="13" t="s">
        <v>7153</v>
      </c>
      <c r="F287" s="13">
        <v>10</v>
      </c>
      <c r="G287" s="2" t="s">
        <v>2379</v>
      </c>
      <c r="H287" s="13" t="s">
        <v>2</v>
      </c>
      <c r="I287" s="13" t="s">
        <v>158</v>
      </c>
      <c r="J287" s="13" t="s">
        <v>157</v>
      </c>
      <c r="K287" s="112">
        <v>44431</v>
      </c>
      <c r="P287" s="113"/>
      <c r="Q287" s="13" t="str">
        <f t="shared" si="28"/>
        <v>IBA1CRD016566TRADICIONALNUTRESA</v>
      </c>
      <c r="S287" s="13">
        <v>22</v>
      </c>
      <c r="T287" s="133">
        <f t="shared" si="29"/>
        <v>0</v>
      </c>
      <c r="U287" s="13">
        <f t="shared" si="30"/>
        <v>-22</v>
      </c>
      <c r="V287" s="13">
        <f t="shared" si="31"/>
        <v>0</v>
      </c>
      <c r="X287" s="13">
        <v>6000000</v>
      </c>
      <c r="Y287" s="13">
        <v>1000000</v>
      </c>
      <c r="Z287" s="13">
        <v>9000000</v>
      </c>
      <c r="AA287" s="13">
        <v>89.100000000000009</v>
      </c>
      <c r="AB287" s="13">
        <v>1782.0000000000002</v>
      </c>
      <c r="AC287" s="13">
        <v>1.2375000000000001E-3</v>
      </c>
      <c r="AD287" s="113">
        <f t="shared" si="32"/>
        <v>44435</v>
      </c>
      <c r="AE287" s="13" t="e">
        <f>IF(AND(AD287&lt;=$AI$4,#REF!&lt;1),1,"")</f>
        <v>#REF!</v>
      </c>
      <c r="AF287" s="113">
        <f t="shared" ca="1" si="33"/>
        <v>44546</v>
      </c>
      <c r="AH287" s="13">
        <f t="shared" ca="1" si="34"/>
        <v>115</v>
      </c>
    </row>
    <row r="288" spans="1:34" x14ac:dyDescent="0.25">
      <c r="A288" s="13" t="s">
        <v>5</v>
      </c>
      <c r="B288" s="13" t="s">
        <v>5</v>
      </c>
      <c r="C288" s="13" t="s">
        <v>1173</v>
      </c>
      <c r="D288" s="13" t="s">
        <v>1174</v>
      </c>
      <c r="E288" s="13" t="s">
        <v>7153</v>
      </c>
      <c r="F288" s="13">
        <v>200</v>
      </c>
      <c r="G288" s="2" t="s">
        <v>2379</v>
      </c>
      <c r="H288" s="13" t="s">
        <v>2</v>
      </c>
      <c r="I288" s="13" t="s">
        <v>158</v>
      </c>
      <c r="J288" s="13" t="s">
        <v>157</v>
      </c>
      <c r="K288" s="112">
        <v>44431</v>
      </c>
      <c r="P288" s="113"/>
      <c r="Q288" s="13" t="str">
        <f t="shared" si="28"/>
        <v>BUCACRD016566TRADICIONALNUTRESA</v>
      </c>
      <c r="S288" s="13">
        <v>200</v>
      </c>
      <c r="T288" s="133">
        <f t="shared" si="29"/>
        <v>0</v>
      </c>
      <c r="U288" s="13">
        <f t="shared" si="30"/>
        <v>-200</v>
      </c>
      <c r="V288" s="13">
        <f t="shared" si="31"/>
        <v>0</v>
      </c>
      <c r="X288" s="13">
        <v>6000000</v>
      </c>
      <c r="Y288" s="13">
        <v>1000000</v>
      </c>
      <c r="Z288" s="13">
        <v>9000000</v>
      </c>
      <c r="AA288" s="13">
        <v>89.100000000000009</v>
      </c>
      <c r="AB288" s="13">
        <v>4455</v>
      </c>
      <c r="AC288" s="13">
        <v>3.0937500000000001E-3</v>
      </c>
      <c r="AD288" s="113">
        <f t="shared" si="32"/>
        <v>44435</v>
      </c>
      <c r="AE288" s="13" t="e">
        <f>IF(AND(AD288&lt;=$AI$4,#REF!&lt;1),1,"")</f>
        <v>#REF!</v>
      </c>
      <c r="AF288" s="113">
        <f t="shared" ca="1" si="33"/>
        <v>44546</v>
      </c>
      <c r="AH288" s="13">
        <f t="shared" ca="1" si="34"/>
        <v>115</v>
      </c>
    </row>
    <row r="289" spans="1:34" x14ac:dyDescent="0.25">
      <c r="A289" s="13" t="s">
        <v>6</v>
      </c>
      <c r="B289" s="13" t="s">
        <v>6</v>
      </c>
      <c r="C289" s="13" t="s">
        <v>1173</v>
      </c>
      <c r="D289" s="13" t="s">
        <v>1174</v>
      </c>
      <c r="E289" s="13" t="s">
        <v>7153</v>
      </c>
      <c r="F289" s="13">
        <v>20</v>
      </c>
      <c r="G289" s="2" t="s">
        <v>2379</v>
      </c>
      <c r="H289" s="13" t="s">
        <v>2</v>
      </c>
      <c r="I289" s="13" t="s">
        <v>158</v>
      </c>
      <c r="J289" s="13" t="s">
        <v>157</v>
      </c>
      <c r="K289" s="112">
        <v>44431</v>
      </c>
      <c r="P289" s="113"/>
      <c r="Q289" s="13" t="str">
        <f t="shared" si="28"/>
        <v>CALICRD016566TRADICIONALNUTRESA</v>
      </c>
      <c r="S289" s="13">
        <v>10</v>
      </c>
      <c r="T289" s="133">
        <f t="shared" si="29"/>
        <v>0</v>
      </c>
      <c r="U289" s="13">
        <f t="shared" si="30"/>
        <v>-10</v>
      </c>
      <c r="V289" s="13">
        <f t="shared" si="31"/>
        <v>0</v>
      </c>
      <c r="X289" s="13">
        <v>6000000</v>
      </c>
      <c r="Y289" s="13">
        <v>1000000</v>
      </c>
      <c r="Z289" s="13">
        <v>9000000</v>
      </c>
      <c r="AA289" s="13">
        <v>89.100000000000009</v>
      </c>
      <c r="AB289" s="13">
        <v>2673.0000000000005</v>
      </c>
      <c r="AC289" s="13">
        <v>1.8562500000000003E-3</v>
      </c>
      <c r="AD289" s="113">
        <f t="shared" si="32"/>
        <v>44435</v>
      </c>
      <c r="AE289" s="13" t="e">
        <f>IF(AND(AD289&lt;=$AI$4,#REF!&lt;1),1,"")</f>
        <v>#REF!</v>
      </c>
      <c r="AF289" s="113">
        <f t="shared" ca="1" si="33"/>
        <v>44546</v>
      </c>
      <c r="AH289" s="13">
        <f t="shared" ca="1" si="34"/>
        <v>115</v>
      </c>
    </row>
    <row r="290" spans="1:34" x14ac:dyDescent="0.25">
      <c r="A290" s="13" t="s">
        <v>7</v>
      </c>
      <c r="B290" s="13" t="s">
        <v>7</v>
      </c>
      <c r="C290" s="13" t="s">
        <v>1173</v>
      </c>
      <c r="D290" s="13" t="s">
        <v>1174</v>
      </c>
      <c r="E290" s="13" t="s">
        <v>7153</v>
      </c>
      <c r="F290" s="13">
        <v>30</v>
      </c>
      <c r="G290" s="2" t="s">
        <v>2379</v>
      </c>
      <c r="H290" s="13" t="s">
        <v>2</v>
      </c>
      <c r="I290" s="13" t="s">
        <v>158</v>
      </c>
      <c r="J290" s="13" t="s">
        <v>157</v>
      </c>
      <c r="K290" s="112">
        <v>44431</v>
      </c>
      <c r="P290" s="113"/>
      <c r="Q290" s="13" t="str">
        <f t="shared" si="28"/>
        <v>CARTCRD016566TRADICIONALNUTRESA</v>
      </c>
      <c r="S290" s="13">
        <v>30</v>
      </c>
      <c r="T290" s="133">
        <f t="shared" si="29"/>
        <v>0</v>
      </c>
      <c r="U290" s="13">
        <f t="shared" si="30"/>
        <v>-30</v>
      </c>
      <c r="V290" s="13">
        <f t="shared" si="31"/>
        <v>0</v>
      </c>
      <c r="X290" s="13">
        <v>6000000</v>
      </c>
      <c r="Y290" s="13">
        <v>1000000</v>
      </c>
      <c r="Z290" s="13">
        <v>9000000</v>
      </c>
      <c r="AA290" s="13">
        <v>89.100000000000009</v>
      </c>
      <c r="AB290" s="13">
        <v>2673.0000000000005</v>
      </c>
      <c r="AC290" s="13">
        <v>1.8562500000000003E-3</v>
      </c>
      <c r="AD290" s="113">
        <f t="shared" si="32"/>
        <v>44435</v>
      </c>
      <c r="AE290" s="13" t="e">
        <f>IF(AND(AD290&lt;=$AI$4,#REF!&lt;1),1,"")</f>
        <v>#REF!</v>
      </c>
      <c r="AF290" s="113">
        <f t="shared" ca="1" si="33"/>
        <v>44546</v>
      </c>
      <c r="AH290" s="13">
        <f t="shared" ca="1" si="34"/>
        <v>115</v>
      </c>
    </row>
    <row r="291" spans="1:34" x14ac:dyDescent="0.25">
      <c r="A291" s="13" t="s">
        <v>210</v>
      </c>
      <c r="B291" s="13" t="s">
        <v>210</v>
      </c>
      <c r="C291" s="13" t="s">
        <v>1173</v>
      </c>
      <c r="D291" s="13" t="s">
        <v>1174</v>
      </c>
      <c r="E291" s="13" t="s">
        <v>7153</v>
      </c>
      <c r="F291" s="13">
        <v>30</v>
      </c>
      <c r="G291" s="2" t="s">
        <v>2379</v>
      </c>
      <c r="H291" s="13" t="s">
        <v>2</v>
      </c>
      <c r="I291" s="13" t="s">
        <v>158</v>
      </c>
      <c r="J291" s="13" t="s">
        <v>157</v>
      </c>
      <c r="K291" s="112">
        <v>44431</v>
      </c>
      <c r="P291" s="113"/>
      <c r="Q291" s="13" t="str">
        <f t="shared" si="28"/>
        <v>VILACRD016566TRADICIONALNUTRESA</v>
      </c>
      <c r="S291" s="13">
        <v>30</v>
      </c>
      <c r="T291" s="133">
        <f t="shared" si="29"/>
        <v>0</v>
      </c>
      <c r="U291" s="13">
        <f t="shared" si="30"/>
        <v>-30</v>
      </c>
      <c r="V291" s="13">
        <f t="shared" si="31"/>
        <v>0</v>
      </c>
      <c r="X291" s="13">
        <v>6000000</v>
      </c>
      <c r="Y291" s="13">
        <v>1000000</v>
      </c>
      <c r="Z291" s="13">
        <v>9000000</v>
      </c>
      <c r="AA291" s="13">
        <v>89.100000000000009</v>
      </c>
      <c r="AB291" s="13">
        <v>891.00000000000011</v>
      </c>
      <c r="AC291" s="13">
        <v>6.1875000000000005E-4</v>
      </c>
      <c r="AD291" s="113">
        <f t="shared" si="32"/>
        <v>44435</v>
      </c>
      <c r="AE291" s="13" t="e">
        <f>IF(AND(AD291&lt;=$AI$4,#REF!&lt;1),1,"")</f>
        <v>#REF!</v>
      </c>
      <c r="AF291" s="113">
        <f t="shared" ca="1" si="33"/>
        <v>44546</v>
      </c>
      <c r="AH291" s="13">
        <f t="shared" ca="1" si="34"/>
        <v>115</v>
      </c>
    </row>
    <row r="292" spans="1:34" x14ac:dyDescent="0.25">
      <c r="A292" s="13" t="s">
        <v>8</v>
      </c>
      <c r="B292" s="13" t="s">
        <v>8</v>
      </c>
      <c r="C292" s="13" t="s">
        <v>405</v>
      </c>
      <c r="D292" s="13" t="s">
        <v>7174</v>
      </c>
      <c r="E292" s="13" t="s">
        <v>7175</v>
      </c>
      <c r="F292" s="13">
        <v>10</v>
      </c>
      <c r="G292" s="2" t="s">
        <v>2379</v>
      </c>
      <c r="H292" s="13" t="s">
        <v>2</v>
      </c>
      <c r="I292" s="13" t="s">
        <v>158</v>
      </c>
      <c r="J292" s="13" t="s">
        <v>157</v>
      </c>
      <c r="K292" s="112">
        <v>44431</v>
      </c>
      <c r="P292" s="113"/>
      <c r="Q292" s="13" t="str">
        <f t="shared" si="28"/>
        <v>IBA1CRD021015TRADICIONALNUTRESA</v>
      </c>
      <c r="S292" s="13">
        <v>8</v>
      </c>
      <c r="T292" s="133">
        <f t="shared" si="29"/>
        <v>0</v>
      </c>
      <c r="U292" s="13">
        <f t="shared" si="30"/>
        <v>-8</v>
      </c>
      <c r="V292" s="13">
        <f t="shared" si="31"/>
        <v>0</v>
      </c>
      <c r="X292" s="13">
        <v>6000000</v>
      </c>
      <c r="Y292" s="13">
        <v>37000000</v>
      </c>
      <c r="Z292" s="13">
        <v>66000000</v>
      </c>
      <c r="AA292" s="13">
        <v>89.100000000000009</v>
      </c>
      <c r="AB292" s="13">
        <v>5346.0000000000009</v>
      </c>
      <c r="AC292" s="13">
        <v>3.7125000000000005E-3</v>
      </c>
      <c r="AD292" s="113">
        <f t="shared" si="32"/>
        <v>44435</v>
      </c>
      <c r="AE292" s="13" t="e">
        <f>IF(AND(AD292&lt;=$AI$4,#REF!&lt;1),1,"")</f>
        <v>#REF!</v>
      </c>
      <c r="AF292" s="113">
        <f t="shared" ca="1" si="33"/>
        <v>44546</v>
      </c>
      <c r="AH292" s="13">
        <f t="shared" ca="1" si="34"/>
        <v>115</v>
      </c>
    </row>
    <row r="293" spans="1:34" x14ac:dyDescent="0.25">
      <c r="A293" s="13" t="s">
        <v>8</v>
      </c>
      <c r="B293" s="13" t="s">
        <v>8</v>
      </c>
      <c r="C293" s="13" t="s">
        <v>131</v>
      </c>
      <c r="D293" s="13" t="s">
        <v>1007</v>
      </c>
      <c r="E293" s="13" t="s">
        <v>7148</v>
      </c>
      <c r="F293" s="13">
        <v>15</v>
      </c>
      <c r="G293" s="2" t="s">
        <v>2379</v>
      </c>
      <c r="H293" s="13" t="s">
        <v>2</v>
      </c>
      <c r="I293" s="13" t="s">
        <v>158</v>
      </c>
      <c r="J293" s="13" t="s">
        <v>46</v>
      </c>
      <c r="K293" s="112">
        <v>44431</v>
      </c>
      <c r="P293" s="113"/>
      <c r="Q293" s="13" t="str">
        <f t="shared" si="28"/>
        <v>IBA1CRD016684TRADICIONALNUTRESA</v>
      </c>
      <c r="S293" s="13">
        <v>16</v>
      </c>
      <c r="T293" s="133">
        <f t="shared" si="29"/>
        <v>0</v>
      </c>
      <c r="U293" s="13">
        <f t="shared" si="30"/>
        <v>-16</v>
      </c>
      <c r="V293" s="13">
        <f t="shared" si="31"/>
        <v>0</v>
      </c>
      <c r="X293" s="13">
        <v>1000000</v>
      </c>
      <c r="Y293" s="13">
        <v>43000000</v>
      </c>
      <c r="Z293" s="13">
        <v>158000000</v>
      </c>
      <c r="AA293" s="13">
        <v>89.100000000000009</v>
      </c>
      <c r="AB293" s="13">
        <v>2673.0000000000005</v>
      </c>
      <c r="AC293" s="13">
        <v>1.8562500000000003E-3</v>
      </c>
      <c r="AD293" s="113">
        <f t="shared" si="32"/>
        <v>44435</v>
      </c>
      <c r="AE293" s="13" t="e">
        <f>IF(AND(AD293&lt;=$AI$4,#REF!&lt;1),1,"")</f>
        <v>#REF!</v>
      </c>
      <c r="AF293" s="113">
        <f t="shared" ca="1" si="33"/>
        <v>44546</v>
      </c>
      <c r="AH293" s="13">
        <f t="shared" ca="1" si="34"/>
        <v>115</v>
      </c>
    </row>
    <row r="294" spans="1:34" x14ac:dyDescent="0.25">
      <c r="A294" s="13" t="s">
        <v>8</v>
      </c>
      <c r="B294" s="13" t="s">
        <v>8</v>
      </c>
      <c r="C294" s="13" t="s">
        <v>337</v>
      </c>
      <c r="D294" s="13" t="s">
        <v>934</v>
      </c>
      <c r="E294" s="13" t="s">
        <v>7148</v>
      </c>
      <c r="F294" s="13">
        <v>6</v>
      </c>
      <c r="G294" s="2" t="s">
        <v>2379</v>
      </c>
      <c r="H294" s="13" t="s">
        <v>2</v>
      </c>
      <c r="I294" s="13" t="s">
        <v>158</v>
      </c>
      <c r="J294" s="13" t="s">
        <v>46</v>
      </c>
      <c r="K294" s="112">
        <v>44431</v>
      </c>
      <c r="P294" s="113"/>
      <c r="Q294" s="13" t="str">
        <f t="shared" si="28"/>
        <v>IBA1CRD018193TRADICIONALNUTRESA</v>
      </c>
      <c r="S294" s="13">
        <v>5</v>
      </c>
      <c r="T294" s="133">
        <f t="shared" si="29"/>
        <v>0</v>
      </c>
      <c r="U294" s="13">
        <f t="shared" si="30"/>
        <v>-5</v>
      </c>
      <c r="V294" s="13">
        <f t="shared" si="31"/>
        <v>0</v>
      </c>
      <c r="X294" s="13">
        <v>50000000</v>
      </c>
      <c r="Y294" s="13">
        <v>52000000</v>
      </c>
      <c r="Z294" s="13">
        <v>165000000</v>
      </c>
      <c r="AA294" s="13">
        <v>89.100000000000009</v>
      </c>
      <c r="AB294" s="13">
        <v>1782.0000000000002</v>
      </c>
      <c r="AC294" s="13">
        <v>1.2375000000000001E-3</v>
      </c>
      <c r="AD294" s="113">
        <f t="shared" si="32"/>
        <v>44435</v>
      </c>
      <c r="AE294" s="13" t="e">
        <f>IF(AND(AD294&lt;=$AI$4,#REF!&lt;1),1,"")</f>
        <v>#REF!</v>
      </c>
      <c r="AF294" s="113">
        <f t="shared" ca="1" si="33"/>
        <v>44546</v>
      </c>
      <c r="AH294" s="13">
        <f t="shared" ca="1" si="34"/>
        <v>115</v>
      </c>
    </row>
    <row r="295" spans="1:34" x14ac:dyDescent="0.25">
      <c r="A295" s="13" t="s">
        <v>5</v>
      </c>
      <c r="B295" s="13" t="s">
        <v>5</v>
      </c>
      <c r="C295" s="13" t="s">
        <v>7176</v>
      </c>
      <c r="D295" s="13" t="s">
        <v>7177</v>
      </c>
      <c r="E295" s="13" t="s">
        <v>7153</v>
      </c>
      <c r="F295" s="13">
        <v>40</v>
      </c>
      <c r="G295" s="2" t="s">
        <v>4725</v>
      </c>
      <c r="H295" s="13" t="s">
        <v>0</v>
      </c>
      <c r="I295" s="13" t="s">
        <v>158</v>
      </c>
      <c r="J295" s="13" t="s">
        <v>46</v>
      </c>
      <c r="K295" s="112">
        <v>44505</v>
      </c>
      <c r="L295" s="112">
        <v>44515</v>
      </c>
      <c r="Q295" s="13" t="str">
        <f t="shared" si="28"/>
        <v>BUCACRD023562AUTOSERVICIONUTRESA</v>
      </c>
      <c r="T295" s="133">
        <f t="shared" si="29"/>
        <v>0</v>
      </c>
      <c r="U295" s="13">
        <f t="shared" si="30"/>
        <v>0</v>
      </c>
      <c r="V295" s="13">
        <f t="shared" si="31"/>
        <v>0</v>
      </c>
      <c r="X295" s="13">
        <v>1000000</v>
      </c>
      <c r="Y295" s="13">
        <v>57000000</v>
      </c>
      <c r="Z295" s="13">
        <v>40000000</v>
      </c>
      <c r="AA295" s="13">
        <v>89.100000000000009</v>
      </c>
      <c r="AB295" s="13">
        <v>14879.7</v>
      </c>
      <c r="AC295" s="13">
        <v>1.0333125E-2</v>
      </c>
      <c r="AD295" s="113">
        <f t="shared" si="32"/>
        <v>44509</v>
      </c>
      <c r="AE295" s="13" t="e">
        <f>IF(AND(AD295&lt;=$AI$4,#REF!&lt;1),1,"")</f>
        <v>#REF!</v>
      </c>
      <c r="AF295" s="113">
        <f t="shared" ca="1" si="33"/>
        <v>44546</v>
      </c>
      <c r="AH295" s="13">
        <f t="shared" ca="1" si="34"/>
        <v>41</v>
      </c>
    </row>
    <row r="296" spans="1:34" x14ac:dyDescent="0.25">
      <c r="A296" s="13" t="s">
        <v>8</v>
      </c>
      <c r="B296" s="13" t="s">
        <v>8</v>
      </c>
      <c r="C296" s="13" t="s">
        <v>7176</v>
      </c>
      <c r="D296" s="13" t="s">
        <v>7177</v>
      </c>
      <c r="E296" s="13" t="s">
        <v>7153</v>
      </c>
      <c r="F296" s="13">
        <v>16</v>
      </c>
      <c r="G296" s="2" t="s">
        <v>4725</v>
      </c>
      <c r="H296" s="13" t="s">
        <v>0</v>
      </c>
      <c r="I296" s="13" t="s">
        <v>158</v>
      </c>
      <c r="J296" s="13" t="s">
        <v>46</v>
      </c>
      <c r="K296" s="112">
        <v>44505</v>
      </c>
      <c r="L296" s="112">
        <v>44515</v>
      </c>
      <c r="Q296" s="13" t="str">
        <f t="shared" si="28"/>
        <v>IBA1CRD023562AUTOSERVICIONUTRESA</v>
      </c>
      <c r="T296" s="133">
        <f t="shared" si="29"/>
        <v>0</v>
      </c>
      <c r="U296" s="13">
        <f t="shared" si="30"/>
        <v>0</v>
      </c>
      <c r="V296" s="13">
        <f t="shared" si="31"/>
        <v>0</v>
      </c>
      <c r="X296" s="13">
        <v>1000000</v>
      </c>
      <c r="Y296" s="13">
        <v>57000000</v>
      </c>
      <c r="Z296" s="13">
        <v>40000000</v>
      </c>
      <c r="AA296" s="13">
        <v>89.100000000000009</v>
      </c>
      <c r="AB296" s="13">
        <v>7395.3000000000011</v>
      </c>
      <c r="AC296" s="13">
        <v>5.1356250000000004E-3</v>
      </c>
      <c r="AD296" s="113">
        <f t="shared" si="32"/>
        <v>44509</v>
      </c>
      <c r="AE296" s="13" t="e">
        <f>IF(AND(AD296&lt;=$AI$4,#REF!&lt;1),1,"")</f>
        <v>#REF!</v>
      </c>
      <c r="AF296" s="113">
        <f t="shared" ca="1" si="33"/>
        <v>44546</v>
      </c>
      <c r="AH296" s="13">
        <f t="shared" ca="1" si="34"/>
        <v>41</v>
      </c>
    </row>
    <row r="297" spans="1:34" x14ac:dyDescent="0.25">
      <c r="A297" s="13" t="s">
        <v>5</v>
      </c>
      <c r="B297" s="13" t="s">
        <v>5</v>
      </c>
      <c r="C297" s="13" t="s">
        <v>1616</v>
      </c>
      <c r="D297" s="13" t="s">
        <v>7178</v>
      </c>
      <c r="E297" s="13" t="s">
        <v>7179</v>
      </c>
      <c r="F297" s="13">
        <v>40</v>
      </c>
      <c r="G297" s="2" t="s">
        <v>4725</v>
      </c>
      <c r="H297" s="13" t="s">
        <v>0</v>
      </c>
      <c r="I297" s="13" t="s">
        <v>158</v>
      </c>
      <c r="J297" s="13" t="s">
        <v>46</v>
      </c>
      <c r="K297" s="112">
        <v>44518</v>
      </c>
      <c r="L297" s="112">
        <v>44515</v>
      </c>
      <c r="Q297" s="13" t="str">
        <f t="shared" si="28"/>
        <v>BUCACRD023535AUTOSERVICIONUTRESA</v>
      </c>
      <c r="T297" s="133">
        <f t="shared" si="29"/>
        <v>0</v>
      </c>
      <c r="U297" s="13">
        <f t="shared" si="30"/>
        <v>0</v>
      </c>
      <c r="V297" s="13">
        <f t="shared" si="31"/>
        <v>0</v>
      </c>
      <c r="X297" s="13">
        <v>19000000</v>
      </c>
      <c r="Y297" s="13">
        <v>32000000</v>
      </c>
      <c r="Z297" s="13">
        <v>32000000</v>
      </c>
      <c r="AA297" s="13">
        <v>89.100000000000009</v>
      </c>
      <c r="AB297" s="13">
        <v>5346.0000000000009</v>
      </c>
      <c r="AC297" s="13">
        <v>3.7125000000000005E-3</v>
      </c>
      <c r="AD297" s="113">
        <f t="shared" si="32"/>
        <v>44522</v>
      </c>
      <c r="AE297" s="13" t="e">
        <f>IF(AND(AD297&lt;=$AI$4,#REF!&lt;1),1,"")</f>
        <v>#REF!</v>
      </c>
      <c r="AF297" s="113">
        <f t="shared" ca="1" si="33"/>
        <v>44546</v>
      </c>
      <c r="AH297" s="13">
        <f t="shared" ca="1" si="34"/>
        <v>28</v>
      </c>
    </row>
    <row r="298" spans="1:34" x14ac:dyDescent="0.25">
      <c r="A298" s="13" t="s">
        <v>6</v>
      </c>
      <c r="B298" s="13" t="s">
        <v>6</v>
      </c>
      <c r="C298" s="13" t="s">
        <v>1616</v>
      </c>
      <c r="D298" s="13" t="s">
        <v>7178</v>
      </c>
      <c r="E298" s="13" t="s">
        <v>7179</v>
      </c>
      <c r="F298" s="13">
        <v>2</v>
      </c>
      <c r="G298" s="2" t="s">
        <v>4725</v>
      </c>
      <c r="H298" s="13" t="s">
        <v>0</v>
      </c>
      <c r="I298" s="13" t="s">
        <v>158</v>
      </c>
      <c r="J298" s="13" t="s">
        <v>46</v>
      </c>
      <c r="K298" s="112">
        <v>44518</v>
      </c>
      <c r="L298" s="112">
        <v>44515</v>
      </c>
      <c r="Q298" s="13" t="str">
        <f t="shared" si="28"/>
        <v>CALICRD023535AUTOSERVICIONUTRESA</v>
      </c>
      <c r="T298" s="133">
        <f t="shared" si="29"/>
        <v>0</v>
      </c>
      <c r="U298" s="13">
        <f t="shared" si="30"/>
        <v>0</v>
      </c>
      <c r="V298" s="13">
        <f t="shared" si="31"/>
        <v>0</v>
      </c>
      <c r="X298" s="13">
        <v>19000000</v>
      </c>
      <c r="Y298" s="13">
        <v>32000000</v>
      </c>
      <c r="Z298" s="13">
        <v>32000000</v>
      </c>
      <c r="AA298" s="13">
        <v>1.4850000000000001</v>
      </c>
      <c r="AB298" s="13">
        <v>44.550000000000004</v>
      </c>
      <c r="AC298" s="13">
        <v>3.09375E-5</v>
      </c>
      <c r="AD298" s="113">
        <f t="shared" si="32"/>
        <v>44522</v>
      </c>
      <c r="AE298" s="13" t="e">
        <f>IF(AND(AD298&lt;=$AI$4,#REF!&lt;1),1,"")</f>
        <v>#REF!</v>
      </c>
      <c r="AF298" s="113">
        <f t="shared" ca="1" si="33"/>
        <v>44546</v>
      </c>
      <c r="AH298" s="13">
        <f t="shared" ca="1" si="34"/>
        <v>28</v>
      </c>
    </row>
    <row r="299" spans="1:34" x14ac:dyDescent="0.25">
      <c r="A299" s="13" t="s">
        <v>8</v>
      </c>
      <c r="B299" s="13" t="s">
        <v>8</v>
      </c>
      <c r="C299" s="13" t="s">
        <v>1616</v>
      </c>
      <c r="D299" s="13" t="s">
        <v>7178</v>
      </c>
      <c r="E299" s="13" t="s">
        <v>7179</v>
      </c>
      <c r="F299" s="13">
        <v>2</v>
      </c>
      <c r="G299" s="2" t="s">
        <v>4725</v>
      </c>
      <c r="H299" s="13" t="s">
        <v>0</v>
      </c>
      <c r="I299" s="13" t="s">
        <v>158</v>
      </c>
      <c r="J299" s="13" t="s">
        <v>46</v>
      </c>
      <c r="K299" s="112">
        <v>44518</v>
      </c>
      <c r="L299" s="112">
        <v>44515</v>
      </c>
      <c r="Q299" s="13" t="str">
        <f t="shared" si="28"/>
        <v>IBA1CRD023535AUTOSERVICIONUTRESA</v>
      </c>
      <c r="T299" s="133">
        <f t="shared" si="29"/>
        <v>0</v>
      </c>
      <c r="U299" s="13">
        <f t="shared" si="30"/>
        <v>0</v>
      </c>
      <c r="V299" s="13">
        <f t="shared" si="31"/>
        <v>0</v>
      </c>
      <c r="X299" s="13">
        <v>19000000</v>
      </c>
      <c r="Y299" s="13">
        <v>32000000</v>
      </c>
      <c r="Z299" s="13">
        <v>32000000</v>
      </c>
      <c r="AA299" s="13">
        <v>1.4850000000000001</v>
      </c>
      <c r="AB299" s="13">
        <v>297</v>
      </c>
      <c r="AC299" s="13">
        <v>2.0625E-4</v>
      </c>
      <c r="AD299" s="113">
        <f t="shared" si="32"/>
        <v>44522</v>
      </c>
      <c r="AE299" s="13" t="e">
        <f>IF(AND(AD299&lt;=$AI$4,#REF!&lt;1),1,"")</f>
        <v>#REF!</v>
      </c>
      <c r="AF299" s="113">
        <f t="shared" ca="1" si="33"/>
        <v>44546</v>
      </c>
      <c r="AH299" s="13">
        <f t="shared" ca="1" si="34"/>
        <v>28</v>
      </c>
    </row>
    <row r="300" spans="1:34" x14ac:dyDescent="0.25">
      <c r="A300" s="13" t="s">
        <v>8</v>
      </c>
      <c r="B300" s="13" t="s">
        <v>8</v>
      </c>
      <c r="C300" s="13" t="s">
        <v>1612</v>
      </c>
      <c r="D300" s="13" t="s">
        <v>7180</v>
      </c>
      <c r="E300" s="13" t="s">
        <v>7179</v>
      </c>
      <c r="F300" s="13">
        <v>2</v>
      </c>
      <c r="G300" s="2" t="s">
        <v>4725</v>
      </c>
      <c r="H300" s="13" t="s">
        <v>0</v>
      </c>
      <c r="I300" s="13" t="s">
        <v>158</v>
      </c>
      <c r="J300" s="13" t="s">
        <v>46</v>
      </c>
      <c r="K300" s="112">
        <v>44518</v>
      </c>
      <c r="L300" s="112">
        <v>44515</v>
      </c>
      <c r="Q300" s="13" t="str">
        <f t="shared" si="28"/>
        <v>IBA1CRD023531AUTOSERVICIONUTRESA</v>
      </c>
      <c r="T300" s="133">
        <f t="shared" si="29"/>
        <v>0</v>
      </c>
      <c r="U300" s="13">
        <f t="shared" si="30"/>
        <v>0</v>
      </c>
      <c r="V300" s="13">
        <f t="shared" si="31"/>
        <v>0</v>
      </c>
      <c r="X300" s="13">
        <v>19000000</v>
      </c>
      <c r="Y300" s="13">
        <v>32000000</v>
      </c>
      <c r="Z300" s="13">
        <v>32000000</v>
      </c>
      <c r="AA300" s="13">
        <v>1.4850000000000001</v>
      </c>
      <c r="AB300" s="13">
        <v>222.75000000000003</v>
      </c>
      <c r="AC300" s="13">
        <v>1.5468750000000001E-4</v>
      </c>
      <c r="AD300" s="113">
        <f t="shared" si="32"/>
        <v>44522</v>
      </c>
      <c r="AE300" s="13" t="e">
        <f>IF(AND(AD300&lt;=$AI$4,#REF!&lt;1),1,"")</f>
        <v>#REF!</v>
      </c>
      <c r="AF300" s="113">
        <f t="shared" ca="1" si="33"/>
        <v>44546</v>
      </c>
      <c r="AH300" s="13">
        <f t="shared" ca="1" si="34"/>
        <v>28</v>
      </c>
    </row>
    <row r="301" spans="1:34" x14ac:dyDescent="0.25">
      <c r="A301" s="13" t="s">
        <v>4</v>
      </c>
      <c r="B301" s="13" t="s">
        <v>4</v>
      </c>
      <c r="C301" s="13" t="s">
        <v>4726</v>
      </c>
      <c r="D301" s="13" t="s">
        <v>7181</v>
      </c>
      <c r="E301" s="13" t="s">
        <v>7152</v>
      </c>
      <c r="F301" s="13">
        <v>1</v>
      </c>
      <c r="G301" s="2" t="s">
        <v>4725</v>
      </c>
      <c r="H301" s="13" t="s">
        <v>0</v>
      </c>
      <c r="I301" s="13" t="s">
        <v>158</v>
      </c>
      <c r="J301" s="13" t="s">
        <v>46</v>
      </c>
      <c r="K301" s="112">
        <v>44513</v>
      </c>
      <c r="L301" s="112">
        <v>44515</v>
      </c>
      <c r="Q301" s="13" t="str">
        <f t="shared" si="28"/>
        <v>BGTAACT000484AUTOSERVICIONUTRESA</v>
      </c>
      <c r="T301" s="133">
        <f t="shared" si="29"/>
        <v>0</v>
      </c>
      <c r="U301" s="13">
        <f t="shared" si="30"/>
        <v>0</v>
      </c>
      <c r="V301" s="13">
        <f t="shared" si="31"/>
        <v>0</v>
      </c>
      <c r="X301" s="13">
        <v>60000000</v>
      </c>
      <c r="Y301" s="13">
        <v>60000000</v>
      </c>
      <c r="Z301" s="13">
        <v>150000000</v>
      </c>
      <c r="AA301" s="13">
        <v>1.4850000000000001</v>
      </c>
      <c r="AB301" s="13">
        <v>148.5</v>
      </c>
      <c r="AC301" s="13">
        <v>1.03125E-4</v>
      </c>
      <c r="AD301" s="113">
        <f t="shared" si="32"/>
        <v>44517</v>
      </c>
      <c r="AE301" s="13" t="e">
        <f>IF(AND(AD301&lt;=$AI$4,#REF!&lt;1),1,"")</f>
        <v>#REF!</v>
      </c>
      <c r="AF301" s="113">
        <f t="shared" ca="1" si="33"/>
        <v>44546</v>
      </c>
      <c r="AH301" s="13">
        <f t="shared" ca="1" si="34"/>
        <v>33</v>
      </c>
    </row>
    <row r="302" spans="1:34" x14ac:dyDescent="0.25">
      <c r="A302" s="13" t="s">
        <v>6</v>
      </c>
      <c r="B302" s="13" t="s">
        <v>6</v>
      </c>
      <c r="C302" s="13" t="s">
        <v>4726</v>
      </c>
      <c r="D302" s="13" t="s">
        <v>7181</v>
      </c>
      <c r="E302" s="13" t="s">
        <v>7152</v>
      </c>
      <c r="F302" s="13">
        <v>3</v>
      </c>
      <c r="G302" s="2" t="s">
        <v>4725</v>
      </c>
      <c r="H302" s="13" t="s">
        <v>0</v>
      </c>
      <c r="I302" s="13" t="s">
        <v>158</v>
      </c>
      <c r="J302" s="13" t="s">
        <v>46</v>
      </c>
      <c r="K302" s="112">
        <v>44513</v>
      </c>
      <c r="L302" s="112">
        <v>44515</v>
      </c>
      <c r="Q302" s="13" t="str">
        <f t="shared" si="28"/>
        <v>CALIACT000484AUTOSERVICIONUTRESA</v>
      </c>
      <c r="T302" s="133">
        <f t="shared" si="29"/>
        <v>0</v>
      </c>
      <c r="U302" s="13">
        <f t="shared" si="30"/>
        <v>0</v>
      </c>
      <c r="V302" s="13">
        <f t="shared" si="31"/>
        <v>0</v>
      </c>
      <c r="X302" s="13">
        <v>60000000</v>
      </c>
      <c r="Y302" s="13">
        <v>60000000</v>
      </c>
      <c r="Z302" s="13">
        <v>150000000</v>
      </c>
      <c r="AA302" s="13">
        <v>1.4850000000000001</v>
      </c>
      <c r="AB302" s="13">
        <v>148.5</v>
      </c>
      <c r="AC302" s="13">
        <v>1.03125E-4</v>
      </c>
      <c r="AD302" s="113">
        <f t="shared" si="32"/>
        <v>44517</v>
      </c>
      <c r="AE302" s="13" t="e">
        <f>IF(AND(AD302&lt;=$AI$4,#REF!&lt;1),1,"")</f>
        <v>#REF!</v>
      </c>
      <c r="AF302" s="113">
        <f t="shared" ca="1" si="33"/>
        <v>44546</v>
      </c>
      <c r="AH302" s="13">
        <f t="shared" ca="1" si="34"/>
        <v>33</v>
      </c>
    </row>
    <row r="303" spans="1:34" x14ac:dyDescent="0.25">
      <c r="A303" s="13" t="s">
        <v>8</v>
      </c>
      <c r="B303" s="13" t="s">
        <v>8</v>
      </c>
      <c r="C303" s="13" t="s">
        <v>4726</v>
      </c>
      <c r="D303" s="13" t="s">
        <v>7181</v>
      </c>
      <c r="E303" s="13" t="s">
        <v>7152</v>
      </c>
      <c r="F303" s="13">
        <v>2</v>
      </c>
      <c r="G303" s="2" t="s">
        <v>4725</v>
      </c>
      <c r="H303" s="13" t="s">
        <v>0</v>
      </c>
      <c r="I303" s="13" t="s">
        <v>158</v>
      </c>
      <c r="J303" s="13" t="s">
        <v>46</v>
      </c>
      <c r="K303" s="112">
        <v>44513</v>
      </c>
      <c r="L303" s="112">
        <v>44515</v>
      </c>
      <c r="Q303" s="13" t="str">
        <f t="shared" si="28"/>
        <v>IBA1ACT000484AUTOSERVICIONUTRESA</v>
      </c>
      <c r="T303" s="133">
        <f t="shared" si="29"/>
        <v>0</v>
      </c>
      <c r="U303" s="13">
        <f t="shared" si="30"/>
        <v>0</v>
      </c>
      <c r="V303" s="13">
        <f t="shared" si="31"/>
        <v>0</v>
      </c>
      <c r="X303" s="13">
        <v>60000000</v>
      </c>
      <c r="Y303" s="13">
        <v>60000000</v>
      </c>
      <c r="Z303" s="13">
        <v>150000000</v>
      </c>
      <c r="AA303" s="13">
        <v>1.4850000000000001</v>
      </c>
      <c r="AB303" s="13">
        <v>356.40000000000003</v>
      </c>
      <c r="AC303" s="13">
        <v>2.475E-4</v>
      </c>
      <c r="AD303" s="113">
        <f t="shared" si="32"/>
        <v>44517</v>
      </c>
      <c r="AE303" s="13" t="e">
        <f>IF(AND(AD303&lt;=$AI$4,#REF!&lt;1),1,"")</f>
        <v>#REF!</v>
      </c>
      <c r="AF303" s="113">
        <f t="shared" ca="1" si="33"/>
        <v>44546</v>
      </c>
      <c r="AH303" s="13">
        <f t="shared" ca="1" si="34"/>
        <v>33</v>
      </c>
    </row>
    <row r="304" spans="1:34" x14ac:dyDescent="0.25">
      <c r="A304" s="13" t="s">
        <v>10</v>
      </c>
      <c r="B304" s="13" t="s">
        <v>10</v>
      </c>
      <c r="C304" s="13" t="s">
        <v>4726</v>
      </c>
      <c r="D304" s="13" t="s">
        <v>7181</v>
      </c>
      <c r="E304" s="13" t="s">
        <v>7152</v>
      </c>
      <c r="F304" s="13">
        <v>2</v>
      </c>
      <c r="G304" s="2" t="s">
        <v>4725</v>
      </c>
      <c r="H304" s="13" t="s">
        <v>0</v>
      </c>
      <c r="I304" s="13" t="s">
        <v>158</v>
      </c>
      <c r="J304" s="13" t="s">
        <v>46</v>
      </c>
      <c r="K304" s="112">
        <v>44513</v>
      </c>
      <c r="L304" s="112">
        <v>44515</v>
      </c>
      <c r="Q304" s="13" t="str">
        <f t="shared" si="28"/>
        <v>PEREACT000484AUTOSERVICIONUTRESA</v>
      </c>
      <c r="T304" s="133">
        <f t="shared" si="29"/>
        <v>0</v>
      </c>
      <c r="U304" s="13">
        <f t="shared" si="30"/>
        <v>0</v>
      </c>
      <c r="V304" s="13">
        <f t="shared" si="31"/>
        <v>0</v>
      </c>
      <c r="X304" s="13">
        <v>60000000</v>
      </c>
      <c r="Y304" s="13">
        <v>60000000</v>
      </c>
      <c r="Z304" s="13">
        <v>150000000</v>
      </c>
      <c r="AA304" s="13">
        <v>1.4850000000000001</v>
      </c>
      <c r="AB304" s="13">
        <v>89.100000000000009</v>
      </c>
      <c r="AC304" s="13">
        <v>6.1875E-5</v>
      </c>
      <c r="AD304" s="113">
        <f t="shared" si="32"/>
        <v>44517</v>
      </c>
      <c r="AE304" s="13" t="e">
        <f>IF(AND(AD304&lt;=$AI$4,#REF!&lt;1),1,"")</f>
        <v>#REF!</v>
      </c>
      <c r="AF304" s="113">
        <f t="shared" ca="1" si="33"/>
        <v>44546</v>
      </c>
      <c r="AH304" s="13">
        <f t="shared" ca="1" si="34"/>
        <v>33</v>
      </c>
    </row>
    <row r="305" spans="1:34" x14ac:dyDescent="0.25">
      <c r="A305" s="13" t="s">
        <v>10</v>
      </c>
      <c r="B305" s="13" t="s">
        <v>10</v>
      </c>
      <c r="C305" s="13" t="s">
        <v>7182</v>
      </c>
      <c r="D305" s="13" t="s">
        <v>7183</v>
      </c>
      <c r="E305" s="13" t="s">
        <v>7152</v>
      </c>
      <c r="F305" s="13">
        <v>2</v>
      </c>
      <c r="G305" s="2" t="s">
        <v>4725</v>
      </c>
      <c r="H305" s="13" t="s">
        <v>0</v>
      </c>
      <c r="I305" s="13" t="s">
        <v>158</v>
      </c>
      <c r="J305" s="13" t="s">
        <v>46</v>
      </c>
      <c r="K305" s="112">
        <v>44513</v>
      </c>
      <c r="L305" s="112">
        <v>44515</v>
      </c>
      <c r="Q305" s="13" t="str">
        <f t="shared" si="28"/>
        <v>PEREACT000481AUTOSERVICIONUTRESA</v>
      </c>
      <c r="T305" s="133">
        <f t="shared" si="29"/>
        <v>0</v>
      </c>
      <c r="U305" s="13">
        <f t="shared" si="30"/>
        <v>0</v>
      </c>
      <c r="V305" s="13">
        <f t="shared" si="31"/>
        <v>0</v>
      </c>
      <c r="X305" s="13">
        <v>60000000</v>
      </c>
      <c r="Y305" s="13">
        <v>60000000</v>
      </c>
      <c r="Z305" s="13">
        <v>150000000</v>
      </c>
      <c r="AA305" s="13">
        <v>1.4850000000000001</v>
      </c>
      <c r="AB305" s="13">
        <v>44.550000000000004</v>
      </c>
      <c r="AC305" s="13">
        <v>3.09375E-5</v>
      </c>
      <c r="AD305" s="113">
        <f t="shared" si="32"/>
        <v>44517</v>
      </c>
      <c r="AE305" s="13" t="e">
        <f>IF(AND(AD305&lt;=$AI$4,#REF!&lt;1),1,"")</f>
        <v>#REF!</v>
      </c>
      <c r="AF305" s="113">
        <f t="shared" ca="1" si="33"/>
        <v>44546</v>
      </c>
      <c r="AH305" s="13">
        <f t="shared" ca="1" si="34"/>
        <v>33</v>
      </c>
    </row>
    <row r="306" spans="1:34" x14ac:dyDescent="0.25">
      <c r="A306" s="13" t="s">
        <v>6</v>
      </c>
      <c r="B306" s="13" t="s">
        <v>6</v>
      </c>
      <c r="C306" s="13" t="s">
        <v>7184</v>
      </c>
      <c r="D306" s="13" t="s">
        <v>7185</v>
      </c>
      <c r="E306" s="13" t="s">
        <v>7152</v>
      </c>
      <c r="F306" s="13">
        <v>1</v>
      </c>
      <c r="G306" s="2" t="s">
        <v>4725</v>
      </c>
      <c r="H306" s="13" t="s">
        <v>0</v>
      </c>
      <c r="I306" s="13" t="s">
        <v>158</v>
      </c>
      <c r="J306" s="13" t="s">
        <v>46</v>
      </c>
      <c r="K306" s="112">
        <v>44513</v>
      </c>
      <c r="L306" s="112">
        <v>44515</v>
      </c>
      <c r="Q306" s="13" t="str">
        <f t="shared" si="28"/>
        <v>CALIACT000489AUTOSERVICIONUTRESA</v>
      </c>
      <c r="T306" s="133">
        <f t="shared" si="29"/>
        <v>0</v>
      </c>
      <c r="U306" s="13">
        <f t="shared" si="30"/>
        <v>0</v>
      </c>
      <c r="V306" s="13">
        <f t="shared" si="31"/>
        <v>0</v>
      </c>
      <c r="X306" s="13">
        <v>40000000</v>
      </c>
      <c r="Y306" s="13">
        <v>94000000</v>
      </c>
      <c r="Z306" s="13">
        <v>121000000</v>
      </c>
      <c r="AA306" s="13">
        <v>1.4850000000000001</v>
      </c>
      <c r="AB306" s="13">
        <v>445.50000000000006</v>
      </c>
      <c r="AC306" s="13">
        <v>3.0937500000000003E-4</v>
      </c>
      <c r="AD306" s="113">
        <f t="shared" si="32"/>
        <v>44517</v>
      </c>
      <c r="AE306" s="13" t="e">
        <f>IF(AND(AD306&lt;=$AI$4,#REF!&lt;1),1,"")</f>
        <v>#REF!</v>
      </c>
      <c r="AF306" s="113">
        <f t="shared" ca="1" si="33"/>
        <v>44546</v>
      </c>
      <c r="AH306" s="13">
        <f t="shared" ca="1" si="34"/>
        <v>33</v>
      </c>
    </row>
    <row r="307" spans="1:34" s="124" customFormat="1" x14ac:dyDescent="0.25">
      <c r="A307" s="13" t="s">
        <v>8</v>
      </c>
      <c r="B307" s="13" t="s">
        <v>8</v>
      </c>
      <c r="C307" s="13" t="s">
        <v>7186</v>
      </c>
      <c r="D307" s="13" t="s">
        <v>7187</v>
      </c>
      <c r="E307" s="13" t="s">
        <v>7152</v>
      </c>
      <c r="F307" s="13">
        <v>1</v>
      </c>
      <c r="G307" s="2" t="s">
        <v>4725</v>
      </c>
      <c r="H307" s="13" t="s">
        <v>0</v>
      </c>
      <c r="I307" s="13" t="s">
        <v>158</v>
      </c>
      <c r="J307" s="13" t="s">
        <v>46</v>
      </c>
      <c r="K307" s="112">
        <v>44513</v>
      </c>
      <c r="L307" s="112">
        <v>44515</v>
      </c>
      <c r="M307" s="52"/>
      <c r="N307" s="26"/>
      <c r="O307" s="26"/>
      <c r="P307" s="13"/>
      <c r="Q307" s="13" t="str">
        <f t="shared" si="28"/>
        <v>IBA1ACT000549AUTOSERVICIONUTRESA</v>
      </c>
      <c r="R307" s="2"/>
      <c r="S307" s="13"/>
      <c r="T307" s="133">
        <f t="shared" si="29"/>
        <v>0</v>
      </c>
      <c r="U307" s="13">
        <f t="shared" si="30"/>
        <v>0</v>
      </c>
      <c r="V307" s="13">
        <f t="shared" si="31"/>
        <v>0</v>
      </c>
      <c r="W307" s="13"/>
      <c r="X307" s="13">
        <v>40000000</v>
      </c>
      <c r="Y307" s="13">
        <v>94000000</v>
      </c>
      <c r="Z307" s="13">
        <v>121000000</v>
      </c>
      <c r="AA307" s="13">
        <v>1.4850000000000001</v>
      </c>
      <c r="AB307" s="13">
        <v>191.56500000000003</v>
      </c>
      <c r="AC307" s="13">
        <v>1.3303125000000001E-4</v>
      </c>
      <c r="AD307" s="113">
        <f t="shared" si="32"/>
        <v>44517</v>
      </c>
      <c r="AE307" s="13" t="e">
        <f>IF(AND(AD307&lt;=$AI$4,#REF!&lt;1),1,"")</f>
        <v>#REF!</v>
      </c>
      <c r="AF307" s="113">
        <f t="shared" ca="1" si="33"/>
        <v>44546</v>
      </c>
      <c r="AG307" s="13"/>
      <c r="AH307" s="13">
        <f t="shared" ca="1" si="34"/>
        <v>33</v>
      </c>
    </row>
    <row r="308" spans="1:34" x14ac:dyDescent="0.25">
      <c r="A308" s="13" t="s">
        <v>6</v>
      </c>
      <c r="B308" s="13" t="s">
        <v>6</v>
      </c>
      <c r="C308" s="13" t="s">
        <v>4727</v>
      </c>
      <c r="D308" s="13" t="s">
        <v>4728</v>
      </c>
      <c r="E308" s="13" t="s">
        <v>7148</v>
      </c>
      <c r="F308" s="13">
        <v>1</v>
      </c>
      <c r="G308" s="2" t="s">
        <v>4725</v>
      </c>
      <c r="H308" s="13" t="s">
        <v>0</v>
      </c>
      <c r="I308" s="13" t="s">
        <v>158</v>
      </c>
      <c r="J308" s="13" t="s">
        <v>46</v>
      </c>
      <c r="K308" s="112">
        <v>44505</v>
      </c>
      <c r="L308" s="112">
        <v>44515</v>
      </c>
      <c r="Q308" s="13" t="str">
        <f t="shared" si="28"/>
        <v>CALIACT000550AUTOSERVICIONUTRESA</v>
      </c>
      <c r="T308" s="133">
        <f t="shared" si="29"/>
        <v>0</v>
      </c>
      <c r="U308" s="13">
        <f t="shared" si="30"/>
        <v>0</v>
      </c>
      <c r="V308" s="13">
        <f t="shared" si="31"/>
        <v>0</v>
      </c>
      <c r="X308" s="13">
        <v>50000000</v>
      </c>
      <c r="Y308" s="13">
        <v>50000000</v>
      </c>
      <c r="Z308" s="13">
        <v>152000000</v>
      </c>
      <c r="AA308" s="13">
        <v>1.4850000000000001</v>
      </c>
      <c r="AB308" s="13">
        <v>237.60000000000002</v>
      </c>
      <c r="AC308" s="13">
        <v>1.6500000000000003E-4</v>
      </c>
      <c r="AD308" s="113">
        <f t="shared" si="32"/>
        <v>44509</v>
      </c>
      <c r="AE308" s="13" t="e">
        <f>IF(AND(AD308&lt;=$AI$4,#REF!&lt;1),1,"")</f>
        <v>#REF!</v>
      </c>
      <c r="AF308" s="113">
        <f t="shared" ca="1" si="33"/>
        <v>44546</v>
      </c>
      <c r="AH308" s="13">
        <f t="shared" ca="1" si="34"/>
        <v>41</v>
      </c>
    </row>
    <row r="309" spans="1:34" x14ac:dyDescent="0.25">
      <c r="A309" s="13" t="s">
        <v>10</v>
      </c>
      <c r="B309" s="13" t="s">
        <v>10</v>
      </c>
      <c r="C309" s="13" t="s">
        <v>4727</v>
      </c>
      <c r="D309" s="13" t="s">
        <v>4728</v>
      </c>
      <c r="E309" s="13" t="s">
        <v>7148</v>
      </c>
      <c r="F309" s="13">
        <v>1</v>
      </c>
      <c r="G309" s="2" t="s">
        <v>4725</v>
      </c>
      <c r="H309" s="13" t="s">
        <v>0</v>
      </c>
      <c r="I309" s="13" t="s">
        <v>158</v>
      </c>
      <c r="J309" s="13" t="s">
        <v>46</v>
      </c>
      <c r="K309" s="112">
        <v>44505</v>
      </c>
      <c r="L309" s="112">
        <v>44515</v>
      </c>
      <c r="Q309" s="13" t="str">
        <f t="shared" si="28"/>
        <v>PEREACT000550AUTOSERVICIONUTRESA</v>
      </c>
      <c r="T309" s="133">
        <f t="shared" si="29"/>
        <v>0</v>
      </c>
      <c r="U309" s="13">
        <f t="shared" si="30"/>
        <v>0</v>
      </c>
      <c r="V309" s="13">
        <f t="shared" si="31"/>
        <v>0</v>
      </c>
      <c r="X309" s="13">
        <v>50000000</v>
      </c>
      <c r="Y309" s="13">
        <v>50000000</v>
      </c>
      <c r="Z309" s="13">
        <v>152000000</v>
      </c>
      <c r="AA309" s="13">
        <v>2400</v>
      </c>
      <c r="AB309" s="13">
        <v>2400000</v>
      </c>
      <c r="AC309" s="13">
        <v>1.6666666666666667</v>
      </c>
      <c r="AD309" s="113">
        <f t="shared" si="32"/>
        <v>44509</v>
      </c>
      <c r="AE309" s="13" t="e">
        <f>IF(AND(AD309&lt;=$AI$4,#REF!&lt;1),1,"")</f>
        <v>#REF!</v>
      </c>
      <c r="AF309" s="113">
        <f t="shared" ca="1" si="33"/>
        <v>44546</v>
      </c>
      <c r="AH309" s="13">
        <f t="shared" ca="1" si="34"/>
        <v>41</v>
      </c>
    </row>
    <row r="310" spans="1:34" x14ac:dyDescent="0.25">
      <c r="A310" s="13" t="s">
        <v>8</v>
      </c>
      <c r="B310" s="13" t="s">
        <v>8</v>
      </c>
      <c r="C310" s="13" t="s">
        <v>7188</v>
      </c>
      <c r="D310" s="13" t="s">
        <v>7189</v>
      </c>
      <c r="E310" s="13" t="s">
        <v>7135</v>
      </c>
      <c r="F310" s="13">
        <v>2</v>
      </c>
      <c r="G310" s="2" t="s">
        <v>4725</v>
      </c>
      <c r="H310" s="13" t="s">
        <v>0</v>
      </c>
      <c r="I310" s="13" t="s">
        <v>158</v>
      </c>
      <c r="J310" s="13" t="s">
        <v>46</v>
      </c>
      <c r="K310" s="112">
        <v>44517</v>
      </c>
      <c r="L310" s="112">
        <v>44515</v>
      </c>
      <c r="Q310" s="13" t="str">
        <f t="shared" si="28"/>
        <v>IBA1ACT000460AUTOSERVICIONUTRESA</v>
      </c>
      <c r="T310" s="133">
        <f t="shared" si="29"/>
        <v>0</v>
      </c>
      <c r="U310" s="13">
        <f t="shared" si="30"/>
        <v>0</v>
      </c>
      <c r="V310" s="13">
        <f t="shared" si="31"/>
        <v>0</v>
      </c>
      <c r="X310" s="13">
        <v>70000000</v>
      </c>
      <c r="Y310" s="13">
        <v>135000000</v>
      </c>
      <c r="Z310" s="13">
        <v>168000000</v>
      </c>
      <c r="AA310" s="13">
        <v>2400</v>
      </c>
      <c r="AB310" s="13">
        <v>4800000</v>
      </c>
      <c r="AC310" s="13">
        <v>3.3333333333333335</v>
      </c>
      <c r="AD310" s="113">
        <f t="shared" si="32"/>
        <v>44521</v>
      </c>
      <c r="AE310" s="13" t="e">
        <f>IF(AND(AD310&lt;=$AI$4,#REF!&lt;1),1,"")</f>
        <v>#REF!</v>
      </c>
      <c r="AF310" s="113">
        <f t="shared" ca="1" si="33"/>
        <v>44546</v>
      </c>
      <c r="AH310" s="13">
        <f t="shared" ca="1" si="34"/>
        <v>29</v>
      </c>
    </row>
    <row r="311" spans="1:34" x14ac:dyDescent="0.25">
      <c r="A311" s="13" t="s">
        <v>6</v>
      </c>
      <c r="B311" s="13" t="s">
        <v>6</v>
      </c>
      <c r="C311" s="13" t="s">
        <v>1604</v>
      </c>
      <c r="D311" s="13" t="s">
        <v>7190</v>
      </c>
      <c r="E311" s="13" t="s">
        <v>7135</v>
      </c>
      <c r="F311" s="13">
        <v>1</v>
      </c>
      <c r="G311" s="2" t="s">
        <v>4725</v>
      </c>
      <c r="H311" s="13" t="s">
        <v>0</v>
      </c>
      <c r="I311" s="13" t="s">
        <v>158</v>
      </c>
      <c r="J311" s="13" t="s">
        <v>46</v>
      </c>
      <c r="K311" s="112">
        <v>44517</v>
      </c>
      <c r="L311" s="112">
        <v>44515</v>
      </c>
      <c r="Q311" s="13" t="str">
        <f t="shared" si="28"/>
        <v>CALIACT000466AUTOSERVICIONUTRESA</v>
      </c>
      <c r="T311" s="133">
        <f t="shared" si="29"/>
        <v>0</v>
      </c>
      <c r="U311" s="13">
        <f t="shared" si="30"/>
        <v>0</v>
      </c>
      <c r="V311" s="13">
        <f t="shared" si="31"/>
        <v>0</v>
      </c>
      <c r="X311" s="13">
        <v>70000000</v>
      </c>
      <c r="Y311" s="13">
        <v>135000000</v>
      </c>
      <c r="Z311" s="13">
        <v>168000000</v>
      </c>
      <c r="AA311" s="13">
        <v>2400</v>
      </c>
      <c r="AB311" s="13">
        <v>2400000</v>
      </c>
      <c r="AC311" s="13">
        <v>1.6666666666666667</v>
      </c>
      <c r="AD311" s="113">
        <f t="shared" si="32"/>
        <v>44521</v>
      </c>
      <c r="AE311" s="13" t="e">
        <f>IF(AND(AD311&lt;=$AI$4,#REF!&lt;1),1,"")</f>
        <v>#REF!</v>
      </c>
      <c r="AF311" s="113">
        <f t="shared" ca="1" si="33"/>
        <v>44546</v>
      </c>
      <c r="AH311" s="13">
        <f t="shared" ca="1" si="34"/>
        <v>29</v>
      </c>
    </row>
    <row r="312" spans="1:34" x14ac:dyDescent="0.25">
      <c r="A312" s="13" t="s">
        <v>8</v>
      </c>
      <c r="B312" s="13" t="s">
        <v>8</v>
      </c>
      <c r="C312" s="13" t="s">
        <v>1604</v>
      </c>
      <c r="D312" s="13" t="s">
        <v>7190</v>
      </c>
      <c r="E312" s="13" t="s">
        <v>7135</v>
      </c>
      <c r="F312" s="13">
        <v>4</v>
      </c>
      <c r="G312" s="2" t="s">
        <v>4725</v>
      </c>
      <c r="H312" s="13" t="s">
        <v>0</v>
      </c>
      <c r="I312" s="13" t="s">
        <v>158</v>
      </c>
      <c r="J312" s="13" t="s">
        <v>46</v>
      </c>
      <c r="K312" s="112">
        <v>44517</v>
      </c>
      <c r="L312" s="112">
        <v>44515</v>
      </c>
      <c r="Q312" s="13" t="str">
        <f t="shared" si="28"/>
        <v>IBA1ACT000466AUTOSERVICIONUTRESA</v>
      </c>
      <c r="T312" s="133">
        <f t="shared" si="29"/>
        <v>0</v>
      </c>
      <c r="U312" s="13">
        <f t="shared" si="30"/>
        <v>0</v>
      </c>
      <c r="V312" s="13">
        <f t="shared" si="31"/>
        <v>0</v>
      </c>
      <c r="X312" s="13">
        <v>70000000</v>
      </c>
      <c r="Y312" s="13">
        <v>135000000</v>
      </c>
      <c r="Z312" s="13">
        <v>168000000</v>
      </c>
      <c r="AA312" s="13">
        <v>2400</v>
      </c>
      <c r="AB312" s="13">
        <v>960000</v>
      </c>
      <c r="AC312" s="13">
        <v>0.66666666666666663</v>
      </c>
      <c r="AD312" s="113">
        <f t="shared" si="32"/>
        <v>44521</v>
      </c>
      <c r="AE312" s="13" t="e">
        <f>IF(AND(AD312&lt;=$AI$4,#REF!&lt;1),1,"")</f>
        <v>#REF!</v>
      </c>
      <c r="AF312" s="113">
        <f t="shared" ca="1" si="33"/>
        <v>44546</v>
      </c>
      <c r="AH312" s="13">
        <f t="shared" ca="1" si="34"/>
        <v>29</v>
      </c>
    </row>
    <row r="313" spans="1:34" x14ac:dyDescent="0.25">
      <c r="A313" s="13" t="s">
        <v>10</v>
      </c>
      <c r="B313" s="13" t="s">
        <v>10</v>
      </c>
      <c r="C313" s="13" t="s">
        <v>1604</v>
      </c>
      <c r="D313" s="13" t="s">
        <v>7190</v>
      </c>
      <c r="E313" s="13" t="s">
        <v>7135</v>
      </c>
      <c r="F313" s="13">
        <v>6</v>
      </c>
      <c r="G313" s="2" t="s">
        <v>4725</v>
      </c>
      <c r="H313" s="13" t="s">
        <v>0</v>
      </c>
      <c r="I313" s="13" t="s">
        <v>158</v>
      </c>
      <c r="J313" s="13" t="s">
        <v>46</v>
      </c>
      <c r="K313" s="112">
        <v>44517</v>
      </c>
      <c r="L313" s="112">
        <v>44515</v>
      </c>
      <c r="Q313" s="13" t="str">
        <f t="shared" si="28"/>
        <v>PEREACT000466AUTOSERVICIONUTRESA</v>
      </c>
      <c r="T313" s="133">
        <f t="shared" si="29"/>
        <v>0</v>
      </c>
      <c r="U313" s="13">
        <f t="shared" si="30"/>
        <v>0</v>
      </c>
      <c r="V313" s="13">
        <f t="shared" si="31"/>
        <v>0</v>
      </c>
      <c r="X313" s="13">
        <v>70000000</v>
      </c>
      <c r="Y313" s="13">
        <v>135000000</v>
      </c>
      <c r="Z313" s="13">
        <v>168000000</v>
      </c>
      <c r="AA313" s="13">
        <v>2400</v>
      </c>
      <c r="AB313" s="13">
        <v>1200000</v>
      </c>
      <c r="AC313" s="13">
        <v>0.83333333333333337</v>
      </c>
      <c r="AD313" s="113">
        <f t="shared" si="32"/>
        <v>44521</v>
      </c>
      <c r="AE313" s="13" t="e">
        <f>IF(AND(AD313&lt;=$AI$4,#REF!&lt;1),1,"")</f>
        <v>#REF!</v>
      </c>
      <c r="AF313" s="113">
        <f t="shared" ca="1" si="33"/>
        <v>44546</v>
      </c>
      <c r="AH313" s="13">
        <f t="shared" ca="1" si="34"/>
        <v>29</v>
      </c>
    </row>
    <row r="314" spans="1:34" x14ac:dyDescent="0.25">
      <c r="A314" s="13" t="s">
        <v>8</v>
      </c>
      <c r="B314" s="13" t="s">
        <v>8</v>
      </c>
      <c r="C314" s="13" t="s">
        <v>7191</v>
      </c>
      <c r="D314" s="13" t="s">
        <v>7192</v>
      </c>
      <c r="E314" s="13" t="s">
        <v>7135</v>
      </c>
      <c r="F314" s="13">
        <v>2</v>
      </c>
      <c r="G314" s="2" t="s">
        <v>4725</v>
      </c>
      <c r="H314" s="13" t="s">
        <v>0</v>
      </c>
      <c r="I314" s="13" t="s">
        <v>158</v>
      </c>
      <c r="J314" s="13" t="s">
        <v>46</v>
      </c>
      <c r="K314" s="112">
        <v>44517</v>
      </c>
      <c r="L314" s="112">
        <v>44515</v>
      </c>
      <c r="Q314" s="13" t="str">
        <f t="shared" si="28"/>
        <v>IBA1ACT000465AUTOSERVICIONUTRESA</v>
      </c>
      <c r="T314" s="133">
        <f t="shared" si="29"/>
        <v>0</v>
      </c>
      <c r="U314" s="13">
        <f t="shared" si="30"/>
        <v>0</v>
      </c>
      <c r="V314" s="13">
        <f t="shared" si="31"/>
        <v>0</v>
      </c>
      <c r="X314" s="13">
        <v>70000000</v>
      </c>
      <c r="Y314" s="13">
        <v>98000000</v>
      </c>
      <c r="Z314" s="13">
        <v>168000000</v>
      </c>
      <c r="AA314" s="13">
        <v>2400</v>
      </c>
      <c r="AB314" s="13">
        <v>1800000</v>
      </c>
      <c r="AC314" s="13">
        <v>1.25</v>
      </c>
      <c r="AD314" s="113">
        <f t="shared" si="32"/>
        <v>44521</v>
      </c>
      <c r="AE314" s="13" t="e">
        <f>IF(AND(AD314&lt;=$AI$4,#REF!&lt;1),1,"")</f>
        <v>#REF!</v>
      </c>
      <c r="AF314" s="113">
        <f t="shared" ca="1" si="33"/>
        <v>44546</v>
      </c>
      <c r="AH314" s="13">
        <f t="shared" ca="1" si="34"/>
        <v>29</v>
      </c>
    </row>
    <row r="315" spans="1:34" x14ac:dyDescent="0.25">
      <c r="A315" s="13" t="s">
        <v>6</v>
      </c>
      <c r="B315" s="13" t="s">
        <v>6</v>
      </c>
      <c r="C315" s="13" t="s">
        <v>7193</v>
      </c>
      <c r="D315" s="13" t="s">
        <v>7194</v>
      </c>
      <c r="E315" s="13" t="s">
        <v>7135</v>
      </c>
      <c r="F315" s="13">
        <v>7</v>
      </c>
      <c r="G315" s="2" t="s">
        <v>4725</v>
      </c>
      <c r="H315" s="13" t="s">
        <v>0</v>
      </c>
      <c r="I315" s="13" t="s">
        <v>158</v>
      </c>
      <c r="J315" s="13" t="s">
        <v>46</v>
      </c>
      <c r="K315" s="112">
        <v>44517</v>
      </c>
      <c r="L315" s="112">
        <v>44515</v>
      </c>
      <c r="Q315" s="13" t="str">
        <f t="shared" si="28"/>
        <v>CALIACT000467AUTOSERVICIONUTRESA</v>
      </c>
      <c r="T315" s="133">
        <f t="shared" si="29"/>
        <v>0</v>
      </c>
      <c r="U315" s="13">
        <f t="shared" si="30"/>
        <v>0</v>
      </c>
      <c r="V315" s="13">
        <f t="shared" si="31"/>
        <v>0</v>
      </c>
      <c r="X315" s="13">
        <v>70000000</v>
      </c>
      <c r="Y315" s="13">
        <v>98000000</v>
      </c>
      <c r="Z315" s="13">
        <v>168000000</v>
      </c>
      <c r="AA315" s="13">
        <v>2400</v>
      </c>
      <c r="AB315" s="13">
        <v>1800000</v>
      </c>
      <c r="AC315" s="13">
        <v>1.25</v>
      </c>
      <c r="AD315" s="113">
        <f t="shared" si="32"/>
        <v>44521</v>
      </c>
      <c r="AE315" s="13" t="e">
        <f>IF(AND(AD315&lt;=$AI$4,#REF!&lt;1),1,"")</f>
        <v>#REF!</v>
      </c>
      <c r="AF315" s="113">
        <f t="shared" ca="1" si="33"/>
        <v>44546</v>
      </c>
      <c r="AH315" s="13">
        <f t="shared" ca="1" si="34"/>
        <v>29</v>
      </c>
    </row>
    <row r="316" spans="1:34" x14ac:dyDescent="0.25">
      <c r="A316" s="13" t="s">
        <v>8</v>
      </c>
      <c r="B316" s="13" t="s">
        <v>8</v>
      </c>
      <c r="C316" s="13" t="s">
        <v>7193</v>
      </c>
      <c r="D316" s="13" t="s">
        <v>7194</v>
      </c>
      <c r="E316" s="13" t="s">
        <v>7135</v>
      </c>
      <c r="F316" s="13">
        <v>1</v>
      </c>
      <c r="G316" s="2" t="s">
        <v>4725</v>
      </c>
      <c r="H316" s="13" t="s">
        <v>0</v>
      </c>
      <c r="I316" s="13" t="s">
        <v>158</v>
      </c>
      <c r="J316" s="13" t="s">
        <v>46</v>
      </c>
      <c r="K316" s="112">
        <v>44517</v>
      </c>
      <c r="L316" s="112">
        <v>44515</v>
      </c>
      <c r="Q316" s="13" t="str">
        <f t="shared" si="28"/>
        <v>IBA1ACT000467AUTOSERVICIONUTRESA</v>
      </c>
      <c r="T316" s="133">
        <f t="shared" si="29"/>
        <v>0</v>
      </c>
      <c r="U316" s="13">
        <f t="shared" si="30"/>
        <v>0</v>
      </c>
      <c r="V316" s="13">
        <f t="shared" si="31"/>
        <v>0</v>
      </c>
      <c r="X316" s="13">
        <v>70000000</v>
      </c>
      <c r="Y316" s="13">
        <v>98000000</v>
      </c>
      <c r="Z316" s="13">
        <v>168000000</v>
      </c>
      <c r="AA316" s="13">
        <v>2400</v>
      </c>
      <c r="AB316" s="13">
        <v>1440000</v>
      </c>
      <c r="AC316" s="13">
        <v>1</v>
      </c>
      <c r="AD316" s="113">
        <f t="shared" si="32"/>
        <v>44521</v>
      </c>
      <c r="AE316" s="13" t="e">
        <f>IF(AND(AD316&lt;=$AI$4,#REF!&lt;1),1,"")</f>
        <v>#REF!</v>
      </c>
      <c r="AF316" s="113">
        <f t="shared" ca="1" si="33"/>
        <v>44546</v>
      </c>
      <c r="AH316" s="13">
        <f t="shared" ca="1" si="34"/>
        <v>29</v>
      </c>
    </row>
    <row r="317" spans="1:34" x14ac:dyDescent="0.25">
      <c r="A317" s="13" t="s">
        <v>4</v>
      </c>
      <c r="B317" s="13" t="s">
        <v>4</v>
      </c>
      <c r="C317" s="13" t="s">
        <v>1569</v>
      </c>
      <c r="D317" s="13" t="s">
        <v>7195</v>
      </c>
      <c r="E317" s="13" t="s">
        <v>7196</v>
      </c>
      <c r="F317" s="13">
        <v>1</v>
      </c>
      <c r="G317" s="2" t="s">
        <v>4725</v>
      </c>
      <c r="H317" s="13" t="s">
        <v>0</v>
      </c>
      <c r="I317" s="13" t="s">
        <v>158</v>
      </c>
      <c r="J317" s="13" t="s">
        <v>46</v>
      </c>
      <c r="K317" s="112">
        <v>44517</v>
      </c>
      <c r="L317" s="112">
        <v>44515</v>
      </c>
      <c r="Q317" s="13" t="str">
        <f t="shared" si="28"/>
        <v>BGTAACT000502AUTOSERVICIONUTRESA</v>
      </c>
      <c r="T317" s="133">
        <f t="shared" si="29"/>
        <v>0</v>
      </c>
      <c r="U317" s="13">
        <f t="shared" si="30"/>
        <v>0</v>
      </c>
      <c r="V317" s="13">
        <f t="shared" si="31"/>
        <v>0</v>
      </c>
      <c r="X317" s="13">
        <v>36000000</v>
      </c>
      <c r="Y317" s="13">
        <v>49000000</v>
      </c>
      <c r="Z317" s="13">
        <v>160000000</v>
      </c>
      <c r="AA317" s="13">
        <v>2400</v>
      </c>
      <c r="AB317" s="13">
        <v>1800000</v>
      </c>
      <c r="AC317" s="13">
        <v>1.25</v>
      </c>
      <c r="AD317" s="113">
        <f t="shared" si="32"/>
        <v>44521</v>
      </c>
      <c r="AE317" s="13" t="e">
        <f>IF(AND(AD317&lt;=$AI$4,#REF!&lt;1),1,"")</f>
        <v>#REF!</v>
      </c>
      <c r="AF317" s="113">
        <f t="shared" ca="1" si="33"/>
        <v>44546</v>
      </c>
      <c r="AH317" s="13">
        <f t="shared" ca="1" si="34"/>
        <v>29</v>
      </c>
    </row>
    <row r="318" spans="1:34" x14ac:dyDescent="0.25">
      <c r="A318" s="13" t="s">
        <v>5</v>
      </c>
      <c r="B318" s="13" t="s">
        <v>5</v>
      </c>
      <c r="C318" s="13" t="s">
        <v>1569</v>
      </c>
      <c r="D318" s="13" t="s">
        <v>7195</v>
      </c>
      <c r="E318" s="13" t="s">
        <v>7196</v>
      </c>
      <c r="F318" s="13">
        <v>6</v>
      </c>
      <c r="G318" s="2" t="s">
        <v>4725</v>
      </c>
      <c r="H318" s="13" t="s">
        <v>0</v>
      </c>
      <c r="I318" s="13" t="s">
        <v>158</v>
      </c>
      <c r="J318" s="13" t="s">
        <v>46</v>
      </c>
      <c r="K318" s="112">
        <v>44517</v>
      </c>
      <c r="L318" s="112">
        <v>44515</v>
      </c>
      <c r="Q318" s="13" t="str">
        <f t="shared" si="28"/>
        <v>BUCAACT000502AUTOSERVICIONUTRESA</v>
      </c>
      <c r="T318" s="133">
        <f t="shared" si="29"/>
        <v>0</v>
      </c>
      <c r="U318" s="13">
        <f t="shared" si="30"/>
        <v>0</v>
      </c>
      <c r="V318" s="13">
        <f t="shared" si="31"/>
        <v>0</v>
      </c>
      <c r="X318" s="13">
        <v>36000000</v>
      </c>
      <c r="Y318" s="13">
        <v>49000000</v>
      </c>
      <c r="Z318" s="13">
        <v>160000000</v>
      </c>
      <c r="AA318" s="13">
        <v>2400</v>
      </c>
      <c r="AB318" s="13">
        <v>3000000</v>
      </c>
      <c r="AC318" s="13">
        <v>2.0833333333333335</v>
      </c>
      <c r="AD318" s="113">
        <f t="shared" si="32"/>
        <v>44521</v>
      </c>
      <c r="AE318" s="13" t="e">
        <f>IF(AND(AD318&lt;=$AI$4,#REF!&lt;1),1,"")</f>
        <v>#REF!</v>
      </c>
      <c r="AF318" s="113">
        <f t="shared" ca="1" si="33"/>
        <v>44546</v>
      </c>
      <c r="AH318" s="13">
        <f t="shared" ca="1" si="34"/>
        <v>29</v>
      </c>
    </row>
    <row r="319" spans="1:34" x14ac:dyDescent="0.25">
      <c r="A319" s="13" t="s">
        <v>8</v>
      </c>
      <c r="B319" s="13" t="s">
        <v>8</v>
      </c>
      <c r="C319" s="13" t="s">
        <v>1569</v>
      </c>
      <c r="D319" s="13" t="s">
        <v>7195</v>
      </c>
      <c r="E319" s="13" t="s">
        <v>7196</v>
      </c>
      <c r="F319" s="13">
        <v>1</v>
      </c>
      <c r="G319" s="2" t="s">
        <v>4725</v>
      </c>
      <c r="H319" s="13" t="s">
        <v>0</v>
      </c>
      <c r="I319" s="13" t="s">
        <v>158</v>
      </c>
      <c r="J319" s="13" t="s">
        <v>46</v>
      </c>
      <c r="K319" s="112">
        <v>44517</v>
      </c>
      <c r="L319" s="112">
        <v>44515</v>
      </c>
      <c r="P319" s="113" t="s">
        <v>7132</v>
      </c>
      <c r="Q319" s="13" t="str">
        <f t="shared" si="28"/>
        <v>IBA1ACT000502AUTOSERVICIONUTRESA</v>
      </c>
      <c r="R319" s="2">
        <v>1</v>
      </c>
      <c r="S319" s="13">
        <v>1</v>
      </c>
      <c r="T319" s="133">
        <f t="shared" si="29"/>
        <v>1</v>
      </c>
      <c r="U319" s="13">
        <f t="shared" si="30"/>
        <v>0</v>
      </c>
      <c r="V319" s="13">
        <f t="shared" si="31"/>
        <v>0</v>
      </c>
      <c r="X319" s="13">
        <v>36000000</v>
      </c>
      <c r="Y319" s="13">
        <v>49000000</v>
      </c>
      <c r="Z319" s="13">
        <v>160000000</v>
      </c>
      <c r="AA319" s="13">
        <v>2400</v>
      </c>
      <c r="AB319" s="13">
        <v>1680000</v>
      </c>
      <c r="AC319" s="13">
        <v>1.1666666666666667</v>
      </c>
      <c r="AD319" s="113">
        <f t="shared" si="32"/>
        <v>44521</v>
      </c>
      <c r="AE319" s="13" t="e">
        <f>IF(AND(AD319&lt;=$AI$4,#REF!&lt;1),1,"")</f>
        <v>#REF!</v>
      </c>
      <c r="AF319" s="113">
        <f t="shared" ca="1" si="33"/>
        <v>44546</v>
      </c>
      <c r="AH319" s="13">
        <f t="shared" ca="1" si="34"/>
        <v>29</v>
      </c>
    </row>
    <row r="320" spans="1:34" x14ac:dyDescent="0.25">
      <c r="A320" s="13" t="s">
        <v>6</v>
      </c>
      <c r="B320" s="13" t="s">
        <v>6</v>
      </c>
      <c r="C320" s="13" t="s">
        <v>1569</v>
      </c>
      <c r="D320" s="13" t="s">
        <v>7195</v>
      </c>
      <c r="E320" s="13" t="s">
        <v>7196</v>
      </c>
      <c r="F320" s="13">
        <v>8</v>
      </c>
      <c r="G320" s="2" t="s">
        <v>4725</v>
      </c>
      <c r="H320" s="13" t="s">
        <v>0</v>
      </c>
      <c r="I320" s="13" t="s">
        <v>158</v>
      </c>
      <c r="J320" s="13" t="s">
        <v>46</v>
      </c>
      <c r="K320" s="112">
        <v>44517</v>
      </c>
      <c r="L320" s="112">
        <v>44515</v>
      </c>
      <c r="Q320" s="13" t="str">
        <f t="shared" si="28"/>
        <v>CALIACT000502AUTOSERVICIONUTRESA</v>
      </c>
      <c r="T320" s="133">
        <f t="shared" si="29"/>
        <v>0</v>
      </c>
      <c r="U320" s="13">
        <f t="shared" si="30"/>
        <v>0</v>
      </c>
      <c r="V320" s="13">
        <f t="shared" si="31"/>
        <v>0</v>
      </c>
      <c r="X320" s="13">
        <v>36000000</v>
      </c>
      <c r="Y320" s="13">
        <v>49000000</v>
      </c>
      <c r="Z320" s="13">
        <v>160000000</v>
      </c>
      <c r="AA320" s="13">
        <v>74.400000000000006</v>
      </c>
      <c r="AB320" s="13">
        <v>7440.0000000000009</v>
      </c>
      <c r="AC320" s="13">
        <v>5.1666666666666675E-3</v>
      </c>
      <c r="AD320" s="113">
        <f t="shared" si="32"/>
        <v>44521</v>
      </c>
      <c r="AE320" s="13" t="e">
        <f>IF(AND(AD320&lt;=$AI$4,#REF!&lt;1),1,"")</f>
        <v>#REF!</v>
      </c>
      <c r="AF320" s="113">
        <f t="shared" ca="1" si="33"/>
        <v>44546</v>
      </c>
      <c r="AH320" s="13">
        <f t="shared" ca="1" si="34"/>
        <v>29</v>
      </c>
    </row>
    <row r="321" spans="1:34" x14ac:dyDescent="0.25">
      <c r="A321" s="13" t="s">
        <v>4</v>
      </c>
      <c r="B321" s="13" t="s">
        <v>4</v>
      </c>
      <c r="C321" s="13" t="s">
        <v>1564</v>
      </c>
      <c r="D321" s="13" t="s">
        <v>7197</v>
      </c>
      <c r="E321" s="13" t="s">
        <v>7196</v>
      </c>
      <c r="F321" s="13">
        <v>1</v>
      </c>
      <c r="G321" s="2" t="s">
        <v>4725</v>
      </c>
      <c r="H321" s="13" t="s">
        <v>0</v>
      </c>
      <c r="I321" s="13" t="s">
        <v>158</v>
      </c>
      <c r="J321" s="13" t="s">
        <v>46</v>
      </c>
      <c r="K321" s="112">
        <v>44517</v>
      </c>
      <c r="L321" s="112">
        <v>44515</v>
      </c>
      <c r="Q321" s="13" t="str">
        <f t="shared" si="28"/>
        <v>BGTAACT000496AUTOSERVICIONUTRESA</v>
      </c>
      <c r="T321" s="133">
        <f t="shared" si="29"/>
        <v>0</v>
      </c>
      <c r="U321" s="13">
        <f t="shared" si="30"/>
        <v>0</v>
      </c>
      <c r="V321" s="13">
        <f t="shared" si="31"/>
        <v>0</v>
      </c>
      <c r="X321" s="13">
        <v>110000000</v>
      </c>
      <c r="Y321" s="13">
        <v>103000000</v>
      </c>
      <c r="Z321" s="13">
        <v>125000000</v>
      </c>
      <c r="AA321" s="13">
        <v>74.400000000000006</v>
      </c>
      <c r="AB321" s="13">
        <v>111600.00000000001</v>
      </c>
      <c r="AC321" s="13">
        <v>7.7500000000000013E-2</v>
      </c>
      <c r="AD321" s="113">
        <f t="shared" si="32"/>
        <v>44521</v>
      </c>
      <c r="AE321" s="13" t="e">
        <f>IF(AND(AD321&lt;=$AI$4,#REF!&lt;1),1,"")</f>
        <v>#REF!</v>
      </c>
      <c r="AF321" s="113">
        <f t="shared" ca="1" si="33"/>
        <v>44546</v>
      </c>
      <c r="AH321" s="13">
        <f t="shared" ca="1" si="34"/>
        <v>29</v>
      </c>
    </row>
    <row r="322" spans="1:34" x14ac:dyDescent="0.25">
      <c r="A322" s="13" t="s">
        <v>5</v>
      </c>
      <c r="B322" s="13" t="s">
        <v>5</v>
      </c>
      <c r="C322" s="13" t="s">
        <v>1564</v>
      </c>
      <c r="D322" s="13" t="s">
        <v>7197</v>
      </c>
      <c r="E322" s="13" t="s">
        <v>7196</v>
      </c>
      <c r="F322" s="13">
        <v>4</v>
      </c>
      <c r="G322" s="2" t="s">
        <v>4725</v>
      </c>
      <c r="H322" s="13" t="s">
        <v>0</v>
      </c>
      <c r="I322" s="13" t="s">
        <v>158</v>
      </c>
      <c r="J322" s="13" t="s">
        <v>46</v>
      </c>
      <c r="K322" s="112">
        <v>44517</v>
      </c>
      <c r="L322" s="112">
        <v>44515</v>
      </c>
      <c r="Q322" s="13" t="str">
        <f t="shared" si="28"/>
        <v>BUCAACT000496AUTOSERVICIONUTRESA</v>
      </c>
      <c r="T322" s="133">
        <f t="shared" si="29"/>
        <v>0</v>
      </c>
      <c r="U322" s="13">
        <f t="shared" si="30"/>
        <v>0</v>
      </c>
      <c r="V322" s="13">
        <f t="shared" si="31"/>
        <v>0</v>
      </c>
      <c r="X322" s="13">
        <v>110000000</v>
      </c>
      <c r="Y322" s="13">
        <v>103000000</v>
      </c>
      <c r="Z322" s="13">
        <v>125000000</v>
      </c>
      <c r="AA322" s="13">
        <v>74.400000000000006</v>
      </c>
      <c r="AB322" s="13">
        <v>29760.000000000004</v>
      </c>
      <c r="AC322" s="13">
        <v>2.066666666666667E-2</v>
      </c>
      <c r="AD322" s="113">
        <f t="shared" si="32"/>
        <v>44521</v>
      </c>
      <c r="AE322" s="13" t="e">
        <f>IF(AND(AD322&lt;=$AI$4,#REF!&lt;1),1,"")</f>
        <v>#REF!</v>
      </c>
      <c r="AF322" s="113">
        <f t="shared" ca="1" si="33"/>
        <v>44546</v>
      </c>
      <c r="AH322" s="13">
        <f t="shared" ca="1" si="34"/>
        <v>29</v>
      </c>
    </row>
    <row r="323" spans="1:34" x14ac:dyDescent="0.25">
      <c r="A323" s="13" t="s">
        <v>6</v>
      </c>
      <c r="B323" s="13" t="s">
        <v>6</v>
      </c>
      <c r="C323" s="13" t="s">
        <v>1564</v>
      </c>
      <c r="D323" s="13" t="s">
        <v>7197</v>
      </c>
      <c r="E323" s="13" t="s">
        <v>7196</v>
      </c>
      <c r="F323" s="13">
        <v>6</v>
      </c>
      <c r="G323" s="2" t="s">
        <v>4725</v>
      </c>
      <c r="H323" s="13" t="s">
        <v>0</v>
      </c>
      <c r="I323" s="13" t="s">
        <v>158</v>
      </c>
      <c r="J323" s="13" t="s">
        <v>46</v>
      </c>
      <c r="K323" s="112">
        <v>44517</v>
      </c>
      <c r="L323" s="112">
        <v>44515</v>
      </c>
      <c r="Q323" s="13" t="str">
        <f t="shared" ref="Q323:Q386" si="35">+CONCATENATE(B323,C323,H323,I323)</f>
        <v>CALIACT000496AUTOSERVICIONUTRESA</v>
      </c>
      <c r="T323" s="133">
        <f t="shared" ref="T323:T386" si="36">IFERROR(R323/F323,0)</f>
        <v>0</v>
      </c>
      <c r="U323" s="13">
        <f t="shared" ref="U323:U386" si="37">R323-S323</f>
        <v>0</v>
      </c>
      <c r="V323" s="13">
        <f t="shared" ref="V323:V386" si="38">IFERROR(U323/R323,0)</f>
        <v>0</v>
      </c>
      <c r="X323" s="13">
        <v>110000000</v>
      </c>
      <c r="Y323" s="13">
        <v>103000000</v>
      </c>
      <c r="Z323" s="13">
        <v>125000000</v>
      </c>
      <c r="AA323" s="13">
        <v>74.400000000000006</v>
      </c>
      <c r="AB323" s="13">
        <v>22320</v>
      </c>
      <c r="AC323" s="13">
        <v>1.55E-2</v>
      </c>
      <c r="AD323" s="113">
        <f t="shared" ref="AD323:AD386" si="39">K323+4</f>
        <v>44521</v>
      </c>
      <c r="AE323" s="13" t="e">
        <f>IF(AND(AD323&lt;=$AI$4,#REF!&lt;1),1,"")</f>
        <v>#REF!</v>
      </c>
      <c r="AF323" s="113">
        <f t="shared" ref="AF323:AF386" ca="1" si="40">TODAY()</f>
        <v>44546</v>
      </c>
      <c r="AH323" s="13">
        <f t="shared" ref="AH323:AH386" ca="1" si="41">AF323-K323</f>
        <v>29</v>
      </c>
    </row>
    <row r="324" spans="1:34" x14ac:dyDescent="0.25">
      <c r="A324" s="13" t="s">
        <v>6</v>
      </c>
      <c r="B324" s="13" t="s">
        <v>6</v>
      </c>
      <c r="C324" s="13" t="s">
        <v>4729</v>
      </c>
      <c r="D324" s="13" t="s">
        <v>7198</v>
      </c>
      <c r="E324" s="13" t="s">
        <v>7196</v>
      </c>
      <c r="F324" s="13">
        <v>2</v>
      </c>
      <c r="G324" s="2" t="s">
        <v>4725</v>
      </c>
      <c r="H324" s="13" t="s">
        <v>0</v>
      </c>
      <c r="I324" s="13" t="s">
        <v>158</v>
      </c>
      <c r="J324" s="13" t="s">
        <v>46</v>
      </c>
      <c r="K324" s="112">
        <v>44517</v>
      </c>
      <c r="L324" s="112">
        <v>44515</v>
      </c>
      <c r="Q324" s="13" t="str">
        <f t="shared" si="35"/>
        <v>CALICRD023546AUTOSERVICIONUTRESA</v>
      </c>
      <c r="T324" s="133">
        <f t="shared" si="36"/>
        <v>0</v>
      </c>
      <c r="U324" s="13">
        <f t="shared" si="37"/>
        <v>0</v>
      </c>
      <c r="V324" s="13">
        <f t="shared" si="38"/>
        <v>0</v>
      </c>
      <c r="X324" s="13">
        <v>42000000</v>
      </c>
      <c r="Y324" s="13">
        <v>64000000</v>
      </c>
      <c r="Z324" s="13">
        <v>150000000</v>
      </c>
      <c r="AA324" s="13">
        <v>74.400000000000006</v>
      </c>
      <c r="AB324" s="13">
        <v>22320</v>
      </c>
      <c r="AC324" s="13">
        <v>1.55E-2</v>
      </c>
      <c r="AD324" s="113">
        <f t="shared" si="39"/>
        <v>44521</v>
      </c>
      <c r="AE324" s="13" t="e">
        <f>IF(AND(AD324&lt;=$AI$4,#REF!&lt;1),1,"")</f>
        <v>#REF!</v>
      </c>
      <c r="AF324" s="113">
        <f t="shared" ca="1" si="40"/>
        <v>44546</v>
      </c>
      <c r="AH324" s="13">
        <f t="shared" ca="1" si="41"/>
        <v>29</v>
      </c>
    </row>
    <row r="325" spans="1:34" x14ac:dyDescent="0.25">
      <c r="A325" s="13" t="s">
        <v>3</v>
      </c>
      <c r="B325" s="13" t="s">
        <v>3</v>
      </c>
      <c r="C325" s="13" t="s">
        <v>598</v>
      </c>
      <c r="D325" s="13" t="s">
        <v>940</v>
      </c>
      <c r="E325" s="13" t="s">
        <v>7199</v>
      </c>
      <c r="F325" s="13">
        <v>100</v>
      </c>
      <c r="G325" s="2" t="s">
        <v>4730</v>
      </c>
      <c r="H325" s="13" t="s">
        <v>0</v>
      </c>
      <c r="I325" s="13" t="s">
        <v>158</v>
      </c>
      <c r="J325" s="13" t="s">
        <v>157</v>
      </c>
      <c r="K325" s="112">
        <v>44516</v>
      </c>
      <c r="L325" s="34" t="s">
        <v>2690</v>
      </c>
      <c r="Q325" s="13" t="str">
        <f t="shared" si="35"/>
        <v>BARRCRD017899AUTOSERVICIONUTRESA</v>
      </c>
      <c r="T325" s="133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13">
        <f t="shared" si="39"/>
        <v>44520</v>
      </c>
      <c r="AE325" s="13" t="e">
        <f>IF(AND(AD325&lt;=$AI$4,#REF!&lt;1),1,"")</f>
        <v>#REF!</v>
      </c>
      <c r="AF325" s="113">
        <f t="shared" ca="1" si="40"/>
        <v>44546</v>
      </c>
      <c r="AH325" s="13">
        <f t="shared" ca="1" si="41"/>
        <v>30</v>
      </c>
    </row>
    <row r="326" spans="1:34" x14ac:dyDescent="0.25">
      <c r="A326" s="13" t="s">
        <v>4</v>
      </c>
      <c r="B326" s="13" t="s">
        <v>4</v>
      </c>
      <c r="C326" s="13" t="s">
        <v>598</v>
      </c>
      <c r="D326" s="13" t="s">
        <v>940</v>
      </c>
      <c r="E326" s="13" t="s">
        <v>7199</v>
      </c>
      <c r="F326" s="13">
        <v>1500</v>
      </c>
      <c r="G326" s="2" t="s">
        <v>4730</v>
      </c>
      <c r="H326" s="13" t="s">
        <v>0</v>
      </c>
      <c r="I326" s="13" t="s">
        <v>158</v>
      </c>
      <c r="J326" s="13" t="s">
        <v>157</v>
      </c>
      <c r="K326" s="112">
        <v>44516</v>
      </c>
      <c r="L326" s="34" t="s">
        <v>2690</v>
      </c>
      <c r="Q326" s="13" t="str">
        <f t="shared" si="35"/>
        <v>BGTACRD017899AUTOSERVICIONUTRESA</v>
      </c>
      <c r="T326" s="133">
        <f t="shared" si="36"/>
        <v>0</v>
      </c>
      <c r="U326" s="13">
        <f t="shared" si="37"/>
        <v>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13">
        <f t="shared" si="39"/>
        <v>44520</v>
      </c>
      <c r="AE326" s="13" t="e">
        <f>IF(AND(AD326&lt;=$AI$4,#REF!&lt;1),1,"")</f>
        <v>#REF!</v>
      </c>
      <c r="AF326" s="113">
        <f t="shared" ca="1" si="40"/>
        <v>44546</v>
      </c>
      <c r="AH326" s="13">
        <f t="shared" ca="1" si="41"/>
        <v>30</v>
      </c>
    </row>
    <row r="327" spans="1:34" x14ac:dyDescent="0.25">
      <c r="A327" s="13" t="s">
        <v>7137</v>
      </c>
      <c r="B327" s="13" t="s">
        <v>4</v>
      </c>
      <c r="C327" s="13" t="s">
        <v>598</v>
      </c>
      <c r="D327" s="13" t="s">
        <v>940</v>
      </c>
      <c r="E327" s="13" t="s">
        <v>7199</v>
      </c>
      <c r="F327" s="13">
        <v>400</v>
      </c>
      <c r="G327" s="2" t="s">
        <v>4730</v>
      </c>
      <c r="H327" s="13" t="s">
        <v>0</v>
      </c>
      <c r="I327" s="13" t="s">
        <v>167</v>
      </c>
      <c r="J327" s="13" t="s">
        <v>157</v>
      </c>
      <c r="K327" s="112">
        <v>44516</v>
      </c>
      <c r="L327" s="34" t="s">
        <v>2690</v>
      </c>
      <c r="Q327" s="13" t="str">
        <f t="shared" si="35"/>
        <v>BGTACRD017899AUTOSERVICIOALTILLANO</v>
      </c>
      <c r="T327" s="133">
        <f t="shared" si="36"/>
        <v>0</v>
      </c>
      <c r="U327" s="13">
        <f t="shared" si="37"/>
        <v>0</v>
      </c>
      <c r="V327" s="13">
        <f t="shared" si="38"/>
        <v>0</v>
      </c>
      <c r="X327" s="13">
        <v>12000000</v>
      </c>
      <c r="Y327" s="13">
        <v>31000000</v>
      </c>
      <c r="Z327" s="13">
        <v>0.2</v>
      </c>
      <c r="AA327" s="13">
        <v>465.75</v>
      </c>
      <c r="AB327" s="13">
        <v>2794.5</v>
      </c>
      <c r="AC327" s="13">
        <v>1.9406250000000001E-3</v>
      </c>
      <c r="AD327" s="113">
        <f t="shared" si="39"/>
        <v>44520</v>
      </c>
      <c r="AE327" s="13" t="e">
        <f>IF(AND(AD327&lt;=$AI$4,#REF!&lt;1),1,"")</f>
        <v>#REF!</v>
      </c>
      <c r="AF327" s="113">
        <f t="shared" ca="1" si="40"/>
        <v>44546</v>
      </c>
      <c r="AH327" s="13">
        <f t="shared" ca="1" si="41"/>
        <v>30</v>
      </c>
    </row>
    <row r="328" spans="1:34" x14ac:dyDescent="0.25">
      <c r="A328" s="13" t="s">
        <v>209</v>
      </c>
      <c r="B328" s="13" t="s">
        <v>209</v>
      </c>
      <c r="C328" s="13" t="s">
        <v>598</v>
      </c>
      <c r="D328" s="13" t="s">
        <v>940</v>
      </c>
      <c r="E328" s="13" t="s">
        <v>7199</v>
      </c>
      <c r="F328" s="13">
        <v>300</v>
      </c>
      <c r="G328" s="2" t="s">
        <v>4730</v>
      </c>
      <c r="H328" s="13" t="s">
        <v>0</v>
      </c>
      <c r="I328" s="13" t="s">
        <v>158</v>
      </c>
      <c r="J328" s="13" t="s">
        <v>157</v>
      </c>
      <c r="K328" s="112">
        <v>44516</v>
      </c>
      <c r="L328" s="34" t="s">
        <v>2690</v>
      </c>
      <c r="Q328" s="13" t="str">
        <f t="shared" si="35"/>
        <v>DUITCRD017899AUTOSERVICIONUTRESA</v>
      </c>
      <c r="T328" s="133">
        <f t="shared" si="36"/>
        <v>0</v>
      </c>
      <c r="U328" s="13">
        <f t="shared" si="37"/>
        <v>0</v>
      </c>
      <c r="V328" s="13">
        <f t="shared" si="38"/>
        <v>0</v>
      </c>
      <c r="X328" s="13">
        <v>12000000</v>
      </c>
      <c r="Y328" s="13">
        <v>31000000</v>
      </c>
      <c r="Z328" s="13">
        <v>0.2</v>
      </c>
      <c r="AD328" s="113">
        <f t="shared" si="39"/>
        <v>44520</v>
      </c>
      <c r="AE328" s="13" t="e">
        <f>IF(AND(AD328&lt;=$AI$4,#REF!&lt;1),1,"")</f>
        <v>#REF!</v>
      </c>
      <c r="AF328" s="113">
        <f t="shared" ca="1" si="40"/>
        <v>44546</v>
      </c>
      <c r="AH328" s="13">
        <f t="shared" ca="1" si="41"/>
        <v>30</v>
      </c>
    </row>
    <row r="329" spans="1:34" x14ac:dyDescent="0.25">
      <c r="A329" s="13" t="s">
        <v>210</v>
      </c>
      <c r="B329" s="13" t="s">
        <v>210</v>
      </c>
      <c r="C329" s="13" t="s">
        <v>598</v>
      </c>
      <c r="D329" s="13" t="s">
        <v>940</v>
      </c>
      <c r="E329" s="13" t="s">
        <v>7199</v>
      </c>
      <c r="F329" s="13">
        <v>300</v>
      </c>
      <c r="G329" s="2" t="s">
        <v>4730</v>
      </c>
      <c r="H329" s="13" t="s">
        <v>0</v>
      </c>
      <c r="I329" s="13" t="s">
        <v>158</v>
      </c>
      <c r="J329" s="13" t="s">
        <v>157</v>
      </c>
      <c r="K329" s="112">
        <v>44516</v>
      </c>
      <c r="L329" s="34" t="s">
        <v>2690</v>
      </c>
      <c r="Q329" s="13" t="str">
        <f t="shared" si="35"/>
        <v>VILACRD017899AUTOSERVICIONUTRESA</v>
      </c>
      <c r="T329" s="133">
        <f t="shared" si="36"/>
        <v>0</v>
      </c>
      <c r="U329" s="13">
        <f t="shared" si="37"/>
        <v>0</v>
      </c>
      <c r="V329" s="13">
        <f t="shared" si="38"/>
        <v>0</v>
      </c>
      <c r="X329" s="13">
        <v>12000000</v>
      </c>
      <c r="Y329" s="13">
        <v>31000000</v>
      </c>
      <c r="Z329" s="13">
        <v>0.2</v>
      </c>
      <c r="AD329" s="113">
        <f t="shared" si="39"/>
        <v>44520</v>
      </c>
      <c r="AE329" s="13" t="e">
        <f>IF(AND(AD329&lt;=$AI$4,#REF!&lt;1),1,"")</f>
        <v>#REF!</v>
      </c>
      <c r="AF329" s="113">
        <f t="shared" ca="1" si="40"/>
        <v>44546</v>
      </c>
      <c r="AH329" s="13">
        <f t="shared" ca="1" si="41"/>
        <v>30</v>
      </c>
    </row>
    <row r="330" spans="1:34" x14ac:dyDescent="0.25">
      <c r="A330" s="13" t="s">
        <v>5</v>
      </c>
      <c r="B330" s="13" t="s">
        <v>5</v>
      </c>
      <c r="C330" s="13" t="s">
        <v>598</v>
      </c>
      <c r="D330" s="13" t="s">
        <v>940</v>
      </c>
      <c r="E330" s="13" t="s">
        <v>7199</v>
      </c>
      <c r="F330" s="13">
        <v>400</v>
      </c>
      <c r="G330" s="2" t="s">
        <v>4730</v>
      </c>
      <c r="H330" s="13" t="s">
        <v>0</v>
      </c>
      <c r="I330" s="13" t="s">
        <v>158</v>
      </c>
      <c r="J330" s="13" t="s">
        <v>157</v>
      </c>
      <c r="K330" s="112">
        <v>44516</v>
      </c>
      <c r="L330" s="34" t="s">
        <v>2690</v>
      </c>
      <c r="Q330" s="13" t="str">
        <f t="shared" si="35"/>
        <v>BUCACRD017899AUTOSERVICIONUTRESA</v>
      </c>
      <c r="T330" s="133">
        <f t="shared" si="36"/>
        <v>0</v>
      </c>
      <c r="U330" s="13">
        <f t="shared" si="37"/>
        <v>0</v>
      </c>
      <c r="V330" s="13">
        <f t="shared" si="38"/>
        <v>0</v>
      </c>
      <c r="X330" s="13">
        <v>12000000</v>
      </c>
      <c r="Y330" s="13">
        <v>31000000</v>
      </c>
      <c r="Z330" s="13">
        <v>0.2</v>
      </c>
      <c r="AD330" s="113">
        <f t="shared" si="39"/>
        <v>44520</v>
      </c>
      <c r="AE330" s="13" t="e">
        <f>IF(AND(AD330&lt;=$AI$4,#REF!&lt;1),1,"")</f>
        <v>#REF!</v>
      </c>
      <c r="AF330" s="113">
        <f t="shared" ca="1" si="40"/>
        <v>44546</v>
      </c>
      <c r="AH330" s="13">
        <f t="shared" ca="1" si="41"/>
        <v>30</v>
      </c>
    </row>
    <row r="331" spans="1:34" x14ac:dyDescent="0.25">
      <c r="A331" s="13" t="s">
        <v>6</v>
      </c>
      <c r="B331" s="13" t="s">
        <v>6</v>
      </c>
      <c r="C331" s="13" t="s">
        <v>598</v>
      </c>
      <c r="D331" s="13" t="s">
        <v>940</v>
      </c>
      <c r="E331" s="13" t="s">
        <v>7199</v>
      </c>
      <c r="F331" s="13">
        <v>6000</v>
      </c>
      <c r="G331" s="2" t="s">
        <v>4730</v>
      </c>
      <c r="H331" s="13" t="s">
        <v>0</v>
      </c>
      <c r="I331" s="13" t="s">
        <v>158</v>
      </c>
      <c r="J331" s="13" t="s">
        <v>157</v>
      </c>
      <c r="K331" s="112">
        <v>44516</v>
      </c>
      <c r="L331" s="34" t="s">
        <v>2690</v>
      </c>
      <c r="Q331" s="13" t="str">
        <f t="shared" si="35"/>
        <v>CALICRD017899AUTOSERVICIONUTRESA</v>
      </c>
      <c r="T331" s="133">
        <f t="shared" si="36"/>
        <v>0</v>
      </c>
      <c r="U331" s="13">
        <f t="shared" si="37"/>
        <v>0</v>
      </c>
      <c r="V331" s="13">
        <f t="shared" si="38"/>
        <v>0</v>
      </c>
      <c r="X331" s="13">
        <v>12000000</v>
      </c>
      <c r="Y331" s="13">
        <v>31000000</v>
      </c>
      <c r="Z331" s="13">
        <v>0.2</v>
      </c>
      <c r="AD331" s="113">
        <f t="shared" si="39"/>
        <v>44520</v>
      </c>
      <c r="AE331" s="13" t="e">
        <f>IF(AND(AD331&lt;=$AI$4,#REF!&lt;1),1,"")</f>
        <v>#REF!</v>
      </c>
      <c r="AF331" s="113">
        <f t="shared" ca="1" si="40"/>
        <v>44546</v>
      </c>
      <c r="AH331" s="13">
        <f t="shared" ca="1" si="41"/>
        <v>30</v>
      </c>
    </row>
    <row r="332" spans="1:34" x14ac:dyDescent="0.25">
      <c r="A332" s="13" t="s">
        <v>7</v>
      </c>
      <c r="B332" s="13" t="s">
        <v>7</v>
      </c>
      <c r="C332" s="13" t="s">
        <v>598</v>
      </c>
      <c r="D332" s="13" t="s">
        <v>940</v>
      </c>
      <c r="E332" s="13" t="s">
        <v>7199</v>
      </c>
      <c r="F332" s="13">
        <v>100</v>
      </c>
      <c r="G332" s="2" t="s">
        <v>4730</v>
      </c>
      <c r="H332" s="13" t="s">
        <v>0</v>
      </c>
      <c r="I332" s="13" t="s">
        <v>158</v>
      </c>
      <c r="J332" s="13" t="s">
        <v>157</v>
      </c>
      <c r="K332" s="112">
        <v>44516</v>
      </c>
      <c r="L332" s="34" t="s">
        <v>2690</v>
      </c>
      <c r="Q332" s="13" t="str">
        <f t="shared" si="35"/>
        <v>CARTCRD017899AUTOSERVICIONUTRESA</v>
      </c>
      <c r="T332" s="133">
        <f t="shared" si="36"/>
        <v>0</v>
      </c>
      <c r="U332" s="13">
        <f t="shared" si="37"/>
        <v>0</v>
      </c>
      <c r="V332" s="13">
        <f t="shared" si="38"/>
        <v>0</v>
      </c>
      <c r="X332" s="13">
        <v>12000000</v>
      </c>
      <c r="Y332" s="13">
        <v>31000000</v>
      </c>
      <c r="Z332" s="13">
        <v>0.2</v>
      </c>
      <c r="AD332" s="113">
        <f t="shared" si="39"/>
        <v>44520</v>
      </c>
      <c r="AE332" s="13" t="e">
        <f>IF(AND(AD332&lt;=$AI$4,#REF!&lt;1),1,"")</f>
        <v>#REF!</v>
      </c>
      <c r="AF332" s="113">
        <f t="shared" ca="1" si="40"/>
        <v>44546</v>
      </c>
      <c r="AH332" s="13">
        <f t="shared" ca="1" si="41"/>
        <v>30</v>
      </c>
    </row>
    <row r="333" spans="1:34" x14ac:dyDescent="0.25">
      <c r="A333" s="13" t="s">
        <v>8</v>
      </c>
      <c r="B333" s="13" t="s">
        <v>8</v>
      </c>
      <c r="C333" s="13" t="s">
        <v>598</v>
      </c>
      <c r="D333" s="13" t="s">
        <v>940</v>
      </c>
      <c r="E333" s="13" t="s">
        <v>7199</v>
      </c>
      <c r="F333" s="13">
        <v>400</v>
      </c>
      <c r="G333" s="2" t="s">
        <v>4730</v>
      </c>
      <c r="H333" s="13" t="s">
        <v>0</v>
      </c>
      <c r="I333" s="13" t="s">
        <v>158</v>
      </c>
      <c r="J333" s="13" t="s">
        <v>157</v>
      </c>
      <c r="K333" s="112">
        <v>44516</v>
      </c>
      <c r="L333" s="34" t="s">
        <v>2690</v>
      </c>
      <c r="Q333" s="13" t="str">
        <f t="shared" si="35"/>
        <v>IBA1CRD017899AUTOSERVICIONUTRESA</v>
      </c>
      <c r="T333" s="133">
        <f t="shared" si="36"/>
        <v>0</v>
      </c>
      <c r="U333" s="13">
        <f t="shared" si="37"/>
        <v>0</v>
      </c>
      <c r="V333" s="13">
        <f t="shared" si="38"/>
        <v>0</v>
      </c>
      <c r="X333" s="13">
        <v>12000000</v>
      </c>
      <c r="Y333" s="13">
        <v>31000000</v>
      </c>
      <c r="Z333" s="13">
        <v>0.2</v>
      </c>
      <c r="AD333" s="113">
        <f t="shared" si="39"/>
        <v>44520</v>
      </c>
      <c r="AE333" s="13" t="e">
        <f>IF(AND(AD333&lt;=$AI$4,#REF!&lt;1),1,"")</f>
        <v>#REF!</v>
      </c>
      <c r="AF333" s="113">
        <f t="shared" ca="1" si="40"/>
        <v>44546</v>
      </c>
      <c r="AH333" s="13">
        <f t="shared" ca="1" si="41"/>
        <v>30</v>
      </c>
    </row>
    <row r="334" spans="1:34" x14ac:dyDescent="0.25">
      <c r="A334" s="13" t="s">
        <v>9</v>
      </c>
      <c r="B334" s="13" t="s">
        <v>9</v>
      </c>
      <c r="C334" s="13" t="s">
        <v>598</v>
      </c>
      <c r="D334" s="13" t="s">
        <v>940</v>
      </c>
      <c r="E334" s="13" t="s">
        <v>7199</v>
      </c>
      <c r="F334" s="13">
        <v>500</v>
      </c>
      <c r="G334" s="2" t="s">
        <v>4730</v>
      </c>
      <c r="H334" s="13" t="s">
        <v>0</v>
      </c>
      <c r="I334" s="13" t="s">
        <v>158</v>
      </c>
      <c r="J334" s="13" t="s">
        <v>157</v>
      </c>
      <c r="K334" s="112">
        <v>44516</v>
      </c>
      <c r="L334" s="34" t="s">
        <v>2690</v>
      </c>
      <c r="Q334" s="13" t="str">
        <f t="shared" si="35"/>
        <v>MEDECRD017899AUTOSERVICIONUTRESA</v>
      </c>
      <c r="T334" s="133">
        <f t="shared" si="36"/>
        <v>0</v>
      </c>
      <c r="U334" s="13">
        <f t="shared" si="37"/>
        <v>0</v>
      </c>
      <c r="V334" s="13">
        <f t="shared" si="38"/>
        <v>0</v>
      </c>
      <c r="X334" s="13">
        <v>12000000</v>
      </c>
      <c r="Y334" s="13">
        <v>31000000</v>
      </c>
      <c r="Z334" s="13">
        <v>0.2</v>
      </c>
      <c r="AD334" s="113">
        <f t="shared" si="39"/>
        <v>44520</v>
      </c>
      <c r="AE334" s="13" t="e">
        <f>IF(AND(AD334&lt;=$AI$4,#REF!&lt;1),1,"")</f>
        <v>#REF!</v>
      </c>
      <c r="AF334" s="113">
        <f t="shared" ca="1" si="40"/>
        <v>44546</v>
      </c>
      <c r="AH334" s="13">
        <f t="shared" ca="1" si="41"/>
        <v>30</v>
      </c>
    </row>
    <row r="335" spans="1:34" x14ac:dyDescent="0.25">
      <c r="A335" s="13" t="s">
        <v>10</v>
      </c>
      <c r="B335" s="13" t="s">
        <v>10</v>
      </c>
      <c r="C335" s="13" t="s">
        <v>598</v>
      </c>
      <c r="D335" s="13" t="s">
        <v>940</v>
      </c>
      <c r="E335" s="13" t="s">
        <v>7199</v>
      </c>
      <c r="F335" s="13">
        <v>10000</v>
      </c>
      <c r="G335" s="2" t="s">
        <v>4730</v>
      </c>
      <c r="H335" s="13" t="s">
        <v>0</v>
      </c>
      <c r="I335" s="13" t="s">
        <v>158</v>
      </c>
      <c r="J335" s="13" t="s">
        <v>157</v>
      </c>
      <c r="K335" s="112">
        <v>44516</v>
      </c>
      <c r="L335" s="34" t="s">
        <v>2690</v>
      </c>
      <c r="Q335" s="13" t="str">
        <f t="shared" si="35"/>
        <v>PERECRD017899AUTOSERVICIONUTRESA</v>
      </c>
      <c r="T335" s="133">
        <f t="shared" si="36"/>
        <v>0</v>
      </c>
      <c r="U335" s="13">
        <f t="shared" si="37"/>
        <v>0</v>
      </c>
      <c r="V335" s="13">
        <f t="shared" si="38"/>
        <v>0</v>
      </c>
      <c r="X335" s="13">
        <v>12000000</v>
      </c>
      <c r="Y335" s="13">
        <v>31000000</v>
      </c>
      <c r="Z335" s="13">
        <v>0.2</v>
      </c>
      <c r="AD335" s="113">
        <f t="shared" si="39"/>
        <v>44520</v>
      </c>
      <c r="AE335" s="13" t="e">
        <f>IF(AND(AD335&lt;=$AI$4,#REF!&lt;1),1,"")</f>
        <v>#REF!</v>
      </c>
      <c r="AF335" s="113">
        <f t="shared" ca="1" si="40"/>
        <v>44546</v>
      </c>
      <c r="AH335" s="13">
        <f t="shared" ca="1" si="41"/>
        <v>30</v>
      </c>
    </row>
    <row r="336" spans="1:34" x14ac:dyDescent="0.25">
      <c r="A336" s="13" t="s">
        <v>4</v>
      </c>
      <c r="B336" s="13" t="s">
        <v>4</v>
      </c>
      <c r="C336" s="13" t="s">
        <v>1623</v>
      </c>
      <c r="D336" s="13" t="s">
        <v>1624</v>
      </c>
      <c r="E336" s="13" t="s">
        <v>7200</v>
      </c>
      <c r="F336" s="13">
        <v>30000</v>
      </c>
      <c r="G336" s="2" t="s">
        <v>4730</v>
      </c>
      <c r="H336" s="13" t="s">
        <v>0</v>
      </c>
      <c r="I336" s="13" t="s">
        <v>158</v>
      </c>
      <c r="J336" s="13" t="s">
        <v>157</v>
      </c>
      <c r="K336" s="112">
        <v>44510</v>
      </c>
      <c r="L336" s="34" t="s">
        <v>2690</v>
      </c>
      <c r="P336" s="113" t="s">
        <v>7132</v>
      </c>
      <c r="Q336" s="13" t="str">
        <f t="shared" si="35"/>
        <v>BGTACRD023585AUTOSERVICIONUTRESA</v>
      </c>
      <c r="R336" s="2">
        <v>30000</v>
      </c>
      <c r="S336" s="13">
        <v>30000</v>
      </c>
      <c r="T336" s="133">
        <f t="shared" si="36"/>
        <v>1</v>
      </c>
      <c r="U336" s="13">
        <f t="shared" si="37"/>
        <v>0</v>
      </c>
      <c r="V336" s="13">
        <f t="shared" si="38"/>
        <v>0</v>
      </c>
      <c r="X336" s="13">
        <v>0.01</v>
      </c>
      <c r="Y336" s="13">
        <v>11000000</v>
      </c>
      <c r="Z336" s="13">
        <v>7000000</v>
      </c>
      <c r="AD336" s="113">
        <f t="shared" si="39"/>
        <v>44514</v>
      </c>
      <c r="AE336" s="13" t="e">
        <f>IF(AND(AD336&lt;=$AI$4,#REF!&lt;1),1,"")</f>
        <v>#REF!</v>
      </c>
      <c r="AF336" s="113">
        <f t="shared" ca="1" si="40"/>
        <v>44546</v>
      </c>
      <c r="AH336" s="13">
        <f t="shared" ca="1" si="41"/>
        <v>36</v>
      </c>
    </row>
    <row r="337" spans="1:34" x14ac:dyDescent="0.25">
      <c r="A337" s="13" t="s">
        <v>7137</v>
      </c>
      <c r="B337" s="13" t="s">
        <v>4</v>
      </c>
      <c r="C337" s="13" t="s">
        <v>1623</v>
      </c>
      <c r="D337" s="13" t="s">
        <v>1624</v>
      </c>
      <c r="E337" s="13" t="s">
        <v>7200</v>
      </c>
      <c r="F337" s="13">
        <v>1500</v>
      </c>
      <c r="G337" s="2" t="s">
        <v>4730</v>
      </c>
      <c r="H337" s="13" t="s">
        <v>0</v>
      </c>
      <c r="I337" s="13" t="s">
        <v>167</v>
      </c>
      <c r="J337" s="13" t="s">
        <v>157</v>
      </c>
      <c r="K337" s="112">
        <v>44510</v>
      </c>
      <c r="L337" s="34" t="s">
        <v>2690</v>
      </c>
      <c r="P337" s="113" t="s">
        <v>7132</v>
      </c>
      <c r="Q337" s="13" t="str">
        <f t="shared" si="35"/>
        <v>BGTACRD023585AUTOSERVICIOALTILLANO</v>
      </c>
      <c r="R337" s="2">
        <v>1500</v>
      </c>
      <c r="S337" s="13">
        <v>1500</v>
      </c>
      <c r="T337" s="133">
        <f t="shared" si="36"/>
        <v>1</v>
      </c>
      <c r="U337" s="13">
        <f t="shared" si="37"/>
        <v>0</v>
      </c>
      <c r="V337" s="13">
        <f t="shared" si="38"/>
        <v>0</v>
      </c>
      <c r="X337" s="13">
        <v>0.01</v>
      </c>
      <c r="Y337" s="13">
        <v>11000000</v>
      </c>
      <c r="Z337" s="13">
        <v>7000000</v>
      </c>
      <c r="AD337" s="113">
        <f t="shared" si="39"/>
        <v>44514</v>
      </c>
      <c r="AE337" s="13" t="e">
        <f>IF(AND(AD337&lt;=$AI$4,#REF!&lt;1),1,"")</f>
        <v>#REF!</v>
      </c>
      <c r="AF337" s="113">
        <f t="shared" ca="1" si="40"/>
        <v>44546</v>
      </c>
      <c r="AH337" s="13">
        <f t="shared" ca="1" si="41"/>
        <v>36</v>
      </c>
    </row>
    <row r="338" spans="1:34" x14ac:dyDescent="0.25">
      <c r="A338" s="13" t="s">
        <v>209</v>
      </c>
      <c r="B338" s="13" t="s">
        <v>209</v>
      </c>
      <c r="C338" s="13" t="s">
        <v>1623</v>
      </c>
      <c r="D338" s="13" t="s">
        <v>1624</v>
      </c>
      <c r="E338" s="13" t="s">
        <v>7200</v>
      </c>
      <c r="F338" s="13">
        <v>1000</v>
      </c>
      <c r="G338" s="2" t="s">
        <v>4730</v>
      </c>
      <c r="H338" s="13" t="s">
        <v>0</v>
      </c>
      <c r="I338" s="13" t="s">
        <v>158</v>
      </c>
      <c r="J338" s="13" t="s">
        <v>157</v>
      </c>
      <c r="K338" s="112">
        <v>44510</v>
      </c>
      <c r="L338" s="34" t="s">
        <v>2690</v>
      </c>
      <c r="Q338" s="13" t="str">
        <f t="shared" si="35"/>
        <v>DUITCRD023585AUTOSERVICIONUTRESA</v>
      </c>
      <c r="T338" s="133">
        <f t="shared" si="36"/>
        <v>0</v>
      </c>
      <c r="U338" s="13">
        <f t="shared" si="37"/>
        <v>0</v>
      </c>
      <c r="V338" s="13">
        <f t="shared" si="38"/>
        <v>0</v>
      </c>
      <c r="X338" s="13">
        <v>0.01</v>
      </c>
      <c r="Y338" s="13">
        <v>11000000</v>
      </c>
      <c r="Z338" s="13">
        <v>7000000</v>
      </c>
      <c r="AD338" s="113">
        <f t="shared" si="39"/>
        <v>44514</v>
      </c>
      <c r="AE338" s="13" t="e">
        <f>IF(AND(AD338&lt;=$AI$4,#REF!&lt;1),1,"")</f>
        <v>#REF!</v>
      </c>
      <c r="AF338" s="113">
        <f t="shared" ca="1" si="40"/>
        <v>44546</v>
      </c>
      <c r="AH338" s="13">
        <f t="shared" ca="1" si="41"/>
        <v>36</v>
      </c>
    </row>
    <row r="339" spans="1:34" x14ac:dyDescent="0.25">
      <c r="A339" s="13" t="s">
        <v>210</v>
      </c>
      <c r="B339" s="13" t="s">
        <v>210</v>
      </c>
      <c r="C339" s="13" t="s">
        <v>1623</v>
      </c>
      <c r="D339" s="13" t="s">
        <v>1624</v>
      </c>
      <c r="E339" s="13" t="s">
        <v>7200</v>
      </c>
      <c r="F339" s="13">
        <v>1000</v>
      </c>
      <c r="G339" s="2" t="s">
        <v>4730</v>
      </c>
      <c r="H339" s="13" t="s">
        <v>0</v>
      </c>
      <c r="I339" s="13" t="s">
        <v>158</v>
      </c>
      <c r="J339" s="13" t="s">
        <v>157</v>
      </c>
      <c r="K339" s="112">
        <v>44510</v>
      </c>
      <c r="L339" s="34" t="s">
        <v>2690</v>
      </c>
      <c r="Q339" s="13" t="str">
        <f t="shared" si="35"/>
        <v>VILACRD023585AUTOSERVICIONUTRESA</v>
      </c>
      <c r="T339" s="133">
        <f t="shared" si="36"/>
        <v>0</v>
      </c>
      <c r="U339" s="13">
        <f t="shared" si="37"/>
        <v>0</v>
      </c>
      <c r="V339" s="13">
        <f t="shared" si="38"/>
        <v>0</v>
      </c>
      <c r="X339" s="13">
        <v>0.01</v>
      </c>
      <c r="Y339" s="13">
        <v>11000000</v>
      </c>
      <c r="Z339" s="13">
        <v>7000000</v>
      </c>
      <c r="AD339" s="113">
        <f t="shared" si="39"/>
        <v>44514</v>
      </c>
      <c r="AE339" s="13" t="e">
        <f>IF(AND(AD339&lt;=$AI$4,#REF!&lt;1),1,"")</f>
        <v>#REF!</v>
      </c>
      <c r="AF339" s="113">
        <f t="shared" ca="1" si="40"/>
        <v>44546</v>
      </c>
      <c r="AH339" s="13">
        <f t="shared" ca="1" si="41"/>
        <v>36</v>
      </c>
    </row>
    <row r="340" spans="1:34" x14ac:dyDescent="0.25">
      <c r="A340" s="13" t="s">
        <v>5</v>
      </c>
      <c r="B340" s="13" t="s">
        <v>5</v>
      </c>
      <c r="C340" s="13" t="s">
        <v>1623</v>
      </c>
      <c r="D340" s="13" t="s">
        <v>1624</v>
      </c>
      <c r="E340" s="13" t="s">
        <v>7200</v>
      </c>
      <c r="F340" s="13">
        <v>13000</v>
      </c>
      <c r="G340" s="2" t="s">
        <v>4730</v>
      </c>
      <c r="H340" s="13" t="s">
        <v>0</v>
      </c>
      <c r="I340" s="13" t="s">
        <v>158</v>
      </c>
      <c r="J340" s="13" t="s">
        <v>157</v>
      </c>
      <c r="K340" s="112">
        <v>44510</v>
      </c>
      <c r="L340" s="34" t="s">
        <v>2690</v>
      </c>
      <c r="Q340" s="13" t="str">
        <f t="shared" si="35"/>
        <v>BUCACRD023585AUTOSERVICIONUTRESA</v>
      </c>
      <c r="T340" s="133">
        <f t="shared" si="36"/>
        <v>0</v>
      </c>
      <c r="U340" s="13">
        <f t="shared" si="37"/>
        <v>0</v>
      </c>
      <c r="V340" s="13">
        <f t="shared" si="38"/>
        <v>0</v>
      </c>
      <c r="X340" s="13">
        <v>0.01</v>
      </c>
      <c r="Y340" s="13">
        <v>11000000</v>
      </c>
      <c r="Z340" s="13">
        <v>7000000</v>
      </c>
      <c r="AD340" s="113">
        <f t="shared" si="39"/>
        <v>44514</v>
      </c>
      <c r="AE340" s="13" t="e">
        <f>IF(AND(AD340&lt;=$AI$4,#REF!&lt;1),1,"")</f>
        <v>#REF!</v>
      </c>
      <c r="AF340" s="113">
        <f t="shared" ca="1" si="40"/>
        <v>44546</v>
      </c>
      <c r="AH340" s="13">
        <f t="shared" ca="1" si="41"/>
        <v>36</v>
      </c>
    </row>
    <row r="341" spans="1:34" x14ac:dyDescent="0.25">
      <c r="A341" s="13" t="s">
        <v>6</v>
      </c>
      <c r="B341" s="13" t="s">
        <v>6</v>
      </c>
      <c r="C341" s="13" t="s">
        <v>1623</v>
      </c>
      <c r="D341" s="13" t="s">
        <v>1624</v>
      </c>
      <c r="E341" s="13" t="s">
        <v>7200</v>
      </c>
      <c r="F341" s="13">
        <v>3000</v>
      </c>
      <c r="G341" s="2" t="s">
        <v>4730</v>
      </c>
      <c r="H341" s="13" t="s">
        <v>0</v>
      </c>
      <c r="I341" s="13" t="s">
        <v>158</v>
      </c>
      <c r="J341" s="13" t="s">
        <v>157</v>
      </c>
      <c r="K341" s="112">
        <v>44510</v>
      </c>
      <c r="L341" s="34" t="s">
        <v>2690</v>
      </c>
      <c r="Q341" s="13" t="str">
        <f t="shared" si="35"/>
        <v>CALICRD023585AUTOSERVICIONUTRESA</v>
      </c>
      <c r="T341" s="133">
        <f t="shared" si="36"/>
        <v>0</v>
      </c>
      <c r="U341" s="13">
        <f t="shared" si="37"/>
        <v>0</v>
      </c>
      <c r="V341" s="13">
        <f t="shared" si="38"/>
        <v>0</v>
      </c>
      <c r="X341" s="13">
        <v>0.01</v>
      </c>
      <c r="Y341" s="13">
        <v>11000000</v>
      </c>
      <c r="Z341" s="13">
        <v>7000000</v>
      </c>
      <c r="AD341" s="113">
        <f t="shared" si="39"/>
        <v>44514</v>
      </c>
      <c r="AE341" s="13" t="e">
        <f>IF(AND(AD341&lt;=$AI$4,#REF!&lt;1),1,"")</f>
        <v>#REF!</v>
      </c>
      <c r="AF341" s="113">
        <f t="shared" ca="1" si="40"/>
        <v>44546</v>
      </c>
      <c r="AH341" s="13">
        <f t="shared" ca="1" si="41"/>
        <v>36</v>
      </c>
    </row>
    <row r="342" spans="1:34" x14ac:dyDescent="0.25">
      <c r="A342" s="13" t="s">
        <v>8</v>
      </c>
      <c r="B342" s="13" t="s">
        <v>8</v>
      </c>
      <c r="C342" s="13" t="s">
        <v>1623</v>
      </c>
      <c r="D342" s="13" t="s">
        <v>1624</v>
      </c>
      <c r="E342" s="13" t="s">
        <v>7200</v>
      </c>
      <c r="F342" s="13">
        <v>7000</v>
      </c>
      <c r="G342" s="2" t="s">
        <v>4730</v>
      </c>
      <c r="H342" s="13" t="s">
        <v>0</v>
      </c>
      <c r="I342" s="13" t="s">
        <v>158</v>
      </c>
      <c r="J342" s="13" t="s">
        <v>157</v>
      </c>
      <c r="K342" s="112">
        <v>44510</v>
      </c>
      <c r="L342" s="34" t="s">
        <v>2690</v>
      </c>
      <c r="Q342" s="13" t="str">
        <f t="shared" si="35"/>
        <v>IBA1CRD023585AUTOSERVICIONUTRESA</v>
      </c>
      <c r="T342" s="133">
        <f t="shared" si="36"/>
        <v>0</v>
      </c>
      <c r="U342" s="13">
        <f t="shared" si="37"/>
        <v>0</v>
      </c>
      <c r="V342" s="13">
        <f t="shared" si="38"/>
        <v>0</v>
      </c>
      <c r="X342" s="13">
        <v>0.01</v>
      </c>
      <c r="Y342" s="13">
        <v>11000000</v>
      </c>
      <c r="Z342" s="13">
        <v>7000000</v>
      </c>
      <c r="AD342" s="113">
        <f t="shared" si="39"/>
        <v>44514</v>
      </c>
      <c r="AE342" s="13" t="e">
        <f>IF(AND(AD342&lt;=$AI$4,#REF!&lt;1),1,"")</f>
        <v>#REF!</v>
      </c>
      <c r="AF342" s="113">
        <f t="shared" ca="1" si="40"/>
        <v>44546</v>
      </c>
      <c r="AH342" s="13">
        <f t="shared" ca="1" si="41"/>
        <v>36</v>
      </c>
    </row>
    <row r="343" spans="1:34" x14ac:dyDescent="0.25">
      <c r="A343" s="13" t="s">
        <v>9</v>
      </c>
      <c r="B343" s="13" t="s">
        <v>9</v>
      </c>
      <c r="C343" s="13" t="s">
        <v>1623</v>
      </c>
      <c r="D343" s="13" t="s">
        <v>1624</v>
      </c>
      <c r="E343" s="13" t="s">
        <v>7200</v>
      </c>
      <c r="F343" s="13">
        <v>15000</v>
      </c>
      <c r="G343" s="2" t="s">
        <v>4730</v>
      </c>
      <c r="H343" s="13" t="s">
        <v>0</v>
      </c>
      <c r="I343" s="13" t="s">
        <v>158</v>
      </c>
      <c r="J343" s="13" t="s">
        <v>157</v>
      </c>
      <c r="K343" s="112">
        <v>44510</v>
      </c>
      <c r="L343" s="34" t="s">
        <v>2690</v>
      </c>
      <c r="Q343" s="13" t="str">
        <f t="shared" si="35"/>
        <v>MEDECRD023585AUTOSERVICIONUTRESA</v>
      </c>
      <c r="T343" s="133">
        <f t="shared" si="36"/>
        <v>0</v>
      </c>
      <c r="U343" s="13">
        <f t="shared" si="37"/>
        <v>0</v>
      </c>
      <c r="V343" s="13">
        <f t="shared" si="38"/>
        <v>0</v>
      </c>
      <c r="X343" s="13">
        <v>0.01</v>
      </c>
      <c r="Y343" s="13">
        <v>11000000</v>
      </c>
      <c r="Z343" s="13">
        <v>7000000</v>
      </c>
      <c r="AD343" s="113">
        <f t="shared" si="39"/>
        <v>44514</v>
      </c>
      <c r="AE343" s="13" t="e">
        <f>IF(AND(AD343&lt;=$AI$4,#REF!&lt;1),1,"")</f>
        <v>#REF!</v>
      </c>
      <c r="AF343" s="113">
        <f t="shared" ca="1" si="40"/>
        <v>44546</v>
      </c>
      <c r="AH343" s="13">
        <f t="shared" ca="1" si="41"/>
        <v>36</v>
      </c>
    </row>
    <row r="344" spans="1:34" x14ac:dyDescent="0.25">
      <c r="A344" s="13" t="s">
        <v>10</v>
      </c>
      <c r="B344" s="13" t="s">
        <v>10</v>
      </c>
      <c r="C344" s="13" t="s">
        <v>1623</v>
      </c>
      <c r="D344" s="13" t="s">
        <v>1624</v>
      </c>
      <c r="E344" s="13" t="s">
        <v>7200</v>
      </c>
      <c r="F344" s="13">
        <v>14000</v>
      </c>
      <c r="G344" s="2" t="s">
        <v>4730</v>
      </c>
      <c r="H344" s="13" t="s">
        <v>0</v>
      </c>
      <c r="I344" s="13" t="s">
        <v>158</v>
      </c>
      <c r="J344" s="13" t="s">
        <v>157</v>
      </c>
      <c r="K344" s="112">
        <v>44510</v>
      </c>
      <c r="L344" s="34" t="s">
        <v>2690</v>
      </c>
      <c r="P344" s="113"/>
      <c r="Q344" s="13" t="str">
        <f t="shared" si="35"/>
        <v>PERECRD023585AUTOSERVICIONUTRESA</v>
      </c>
      <c r="R344" s="2">
        <v>14000</v>
      </c>
      <c r="T344" s="133">
        <f t="shared" si="36"/>
        <v>1</v>
      </c>
      <c r="U344" s="13">
        <f t="shared" si="37"/>
        <v>14000</v>
      </c>
      <c r="V344" s="13">
        <f t="shared" si="38"/>
        <v>1</v>
      </c>
      <c r="X344" s="13">
        <v>0.01</v>
      </c>
      <c r="Y344" s="13">
        <v>11000000</v>
      </c>
      <c r="Z344" s="13">
        <v>7000000</v>
      </c>
      <c r="AD344" s="113">
        <f t="shared" si="39"/>
        <v>44514</v>
      </c>
      <c r="AE344" s="13" t="e">
        <f>IF(AND(AD344&lt;=$AI$4,#REF!&lt;1),1,"")</f>
        <v>#REF!</v>
      </c>
      <c r="AF344" s="113">
        <f t="shared" ca="1" si="40"/>
        <v>44546</v>
      </c>
      <c r="AH344" s="13">
        <f t="shared" ca="1" si="41"/>
        <v>36</v>
      </c>
    </row>
    <row r="345" spans="1:34" x14ac:dyDescent="0.25">
      <c r="A345" s="13" t="s">
        <v>4</v>
      </c>
      <c r="B345" s="13" t="s">
        <v>4</v>
      </c>
      <c r="C345" s="13" t="s">
        <v>1621</v>
      </c>
      <c r="D345" s="13" t="s">
        <v>1622</v>
      </c>
      <c r="E345" s="13" t="s">
        <v>7200</v>
      </c>
      <c r="F345" s="13">
        <v>15000</v>
      </c>
      <c r="G345" s="2" t="s">
        <v>4730</v>
      </c>
      <c r="H345" s="13" t="s">
        <v>0</v>
      </c>
      <c r="I345" s="13" t="s">
        <v>158</v>
      </c>
      <c r="J345" s="13" t="s">
        <v>157</v>
      </c>
      <c r="K345" s="112">
        <v>44510</v>
      </c>
      <c r="L345" s="34" t="s">
        <v>2690</v>
      </c>
      <c r="P345" s="113" t="s">
        <v>7132</v>
      </c>
      <c r="Q345" s="13" t="str">
        <f t="shared" si="35"/>
        <v>BGTACRD023584AUTOSERVICIONUTRESA</v>
      </c>
      <c r="R345" s="2">
        <v>15000</v>
      </c>
      <c r="S345" s="13">
        <v>15000</v>
      </c>
      <c r="T345" s="133">
        <f t="shared" si="36"/>
        <v>1</v>
      </c>
      <c r="U345" s="13">
        <f t="shared" si="37"/>
        <v>0</v>
      </c>
      <c r="V345" s="13">
        <f t="shared" si="38"/>
        <v>0</v>
      </c>
      <c r="X345" s="13">
        <v>0.5</v>
      </c>
      <c r="Y345" s="13">
        <v>4000000</v>
      </c>
      <c r="Z345" s="13">
        <v>7000000</v>
      </c>
      <c r="AD345" s="113">
        <f t="shared" si="39"/>
        <v>44514</v>
      </c>
      <c r="AE345" s="13" t="e">
        <f>IF(AND(AD345&lt;=$AI$4,#REF!&lt;1),1,"")</f>
        <v>#REF!</v>
      </c>
      <c r="AF345" s="113">
        <f t="shared" ca="1" si="40"/>
        <v>44546</v>
      </c>
      <c r="AH345" s="13">
        <f t="shared" ca="1" si="41"/>
        <v>36</v>
      </c>
    </row>
    <row r="346" spans="1:34" x14ac:dyDescent="0.25">
      <c r="A346" s="13" t="s">
        <v>7137</v>
      </c>
      <c r="B346" s="13" t="s">
        <v>4</v>
      </c>
      <c r="C346" s="13" t="s">
        <v>1621</v>
      </c>
      <c r="D346" s="13" t="s">
        <v>1622</v>
      </c>
      <c r="E346" s="13" t="s">
        <v>7200</v>
      </c>
      <c r="F346" s="13">
        <v>15000</v>
      </c>
      <c r="G346" s="2" t="s">
        <v>4730</v>
      </c>
      <c r="H346" s="13" t="s">
        <v>0</v>
      </c>
      <c r="I346" s="13" t="s">
        <v>167</v>
      </c>
      <c r="J346" s="13" t="s">
        <v>157</v>
      </c>
      <c r="K346" s="112">
        <v>44510</v>
      </c>
      <c r="L346" s="34" t="s">
        <v>2690</v>
      </c>
      <c r="P346" s="113" t="s">
        <v>7132</v>
      </c>
      <c r="Q346" s="13" t="str">
        <f t="shared" si="35"/>
        <v>BGTACRD023584AUTOSERVICIOALTILLANO</v>
      </c>
      <c r="R346" s="2">
        <v>15000</v>
      </c>
      <c r="S346" s="13">
        <v>16500</v>
      </c>
      <c r="T346" s="133">
        <f t="shared" si="36"/>
        <v>1</v>
      </c>
      <c r="U346" s="13">
        <f t="shared" si="37"/>
        <v>-1500</v>
      </c>
      <c r="V346" s="13">
        <f t="shared" si="38"/>
        <v>-0.1</v>
      </c>
      <c r="X346" s="13">
        <v>0.5</v>
      </c>
      <c r="Y346" s="13">
        <v>4000000</v>
      </c>
      <c r="Z346" s="13">
        <v>7000000</v>
      </c>
      <c r="AD346" s="113">
        <f t="shared" si="39"/>
        <v>44514</v>
      </c>
      <c r="AE346" s="13" t="e">
        <f>IF(AND(AD346&lt;=$AI$4,#REF!&lt;1),1,"")</f>
        <v>#REF!</v>
      </c>
      <c r="AF346" s="113">
        <f t="shared" ca="1" si="40"/>
        <v>44546</v>
      </c>
      <c r="AH346" s="13">
        <f t="shared" ca="1" si="41"/>
        <v>36</v>
      </c>
    </row>
    <row r="347" spans="1:34" x14ac:dyDescent="0.25">
      <c r="A347" s="13" t="s">
        <v>209</v>
      </c>
      <c r="B347" s="13" t="s">
        <v>209</v>
      </c>
      <c r="C347" s="13" t="s">
        <v>1621</v>
      </c>
      <c r="D347" s="13" t="s">
        <v>1622</v>
      </c>
      <c r="E347" s="13" t="s">
        <v>7200</v>
      </c>
      <c r="F347" s="13">
        <v>10000</v>
      </c>
      <c r="G347" s="2" t="s">
        <v>4730</v>
      </c>
      <c r="H347" s="13" t="s">
        <v>0</v>
      </c>
      <c r="I347" s="13" t="s">
        <v>158</v>
      </c>
      <c r="J347" s="13" t="s">
        <v>157</v>
      </c>
      <c r="K347" s="112">
        <v>44510</v>
      </c>
      <c r="L347" s="34" t="s">
        <v>2690</v>
      </c>
      <c r="Q347" s="13" t="str">
        <f t="shared" si="35"/>
        <v>DUITCRD023584AUTOSERVICIONUTRESA</v>
      </c>
      <c r="T347" s="133">
        <f t="shared" si="36"/>
        <v>0</v>
      </c>
      <c r="U347" s="13">
        <f t="shared" si="37"/>
        <v>0</v>
      </c>
      <c r="V347" s="13">
        <f t="shared" si="38"/>
        <v>0</v>
      </c>
      <c r="X347" s="13">
        <v>0.5</v>
      </c>
      <c r="Y347" s="13">
        <v>4000000</v>
      </c>
      <c r="Z347" s="13">
        <v>7000000</v>
      </c>
      <c r="AD347" s="113">
        <f t="shared" si="39"/>
        <v>44514</v>
      </c>
      <c r="AE347" s="13" t="e">
        <f>IF(AND(AD347&lt;=$AI$4,#REF!&lt;1),1,"")</f>
        <v>#REF!</v>
      </c>
      <c r="AF347" s="113">
        <f t="shared" ca="1" si="40"/>
        <v>44546</v>
      </c>
      <c r="AH347" s="13">
        <f t="shared" ca="1" si="41"/>
        <v>36</v>
      </c>
    </row>
    <row r="348" spans="1:34" x14ac:dyDescent="0.25">
      <c r="A348" s="13" t="s">
        <v>210</v>
      </c>
      <c r="B348" s="13" t="s">
        <v>210</v>
      </c>
      <c r="C348" s="13" t="s">
        <v>1621</v>
      </c>
      <c r="D348" s="13" t="s">
        <v>1622</v>
      </c>
      <c r="E348" s="13" t="s">
        <v>7200</v>
      </c>
      <c r="F348" s="13">
        <v>10000</v>
      </c>
      <c r="G348" s="2" t="s">
        <v>4730</v>
      </c>
      <c r="H348" s="13" t="s">
        <v>0</v>
      </c>
      <c r="I348" s="13" t="s">
        <v>158</v>
      </c>
      <c r="J348" s="13" t="s">
        <v>157</v>
      </c>
      <c r="K348" s="112">
        <v>44510</v>
      </c>
      <c r="L348" s="34" t="s">
        <v>2690</v>
      </c>
      <c r="Q348" s="13" t="str">
        <f t="shared" si="35"/>
        <v>VILACRD023584AUTOSERVICIONUTRESA</v>
      </c>
      <c r="T348" s="133">
        <f t="shared" si="36"/>
        <v>0</v>
      </c>
      <c r="U348" s="13">
        <f t="shared" si="37"/>
        <v>0</v>
      </c>
      <c r="V348" s="13">
        <f t="shared" si="38"/>
        <v>0</v>
      </c>
      <c r="X348" s="13">
        <v>0.5</v>
      </c>
      <c r="Y348" s="13">
        <v>4000000</v>
      </c>
      <c r="Z348" s="13">
        <v>7000000</v>
      </c>
      <c r="AD348" s="113">
        <f t="shared" si="39"/>
        <v>44514</v>
      </c>
      <c r="AE348" s="13" t="e">
        <f>IF(AND(AD348&lt;=$AI$4,#REF!&lt;1),1,"")</f>
        <v>#REF!</v>
      </c>
      <c r="AF348" s="113">
        <f t="shared" ca="1" si="40"/>
        <v>44546</v>
      </c>
      <c r="AH348" s="13">
        <f t="shared" ca="1" si="41"/>
        <v>36</v>
      </c>
    </row>
    <row r="349" spans="1:34" x14ac:dyDescent="0.25">
      <c r="A349" s="13" t="s">
        <v>5</v>
      </c>
      <c r="B349" s="13" t="s">
        <v>5</v>
      </c>
      <c r="C349" s="13" t="s">
        <v>1621</v>
      </c>
      <c r="D349" s="13" t="s">
        <v>1622</v>
      </c>
      <c r="E349" s="13" t="s">
        <v>7200</v>
      </c>
      <c r="F349" s="13">
        <v>28000</v>
      </c>
      <c r="G349" s="2" t="s">
        <v>4730</v>
      </c>
      <c r="H349" s="13" t="s">
        <v>0</v>
      </c>
      <c r="I349" s="13" t="s">
        <v>158</v>
      </c>
      <c r="J349" s="13" t="s">
        <v>157</v>
      </c>
      <c r="K349" s="112">
        <v>44510</v>
      </c>
      <c r="L349" s="34" t="s">
        <v>2690</v>
      </c>
      <c r="Q349" s="13" t="str">
        <f t="shared" si="35"/>
        <v>BUCACRD023584AUTOSERVICIONUTRESA</v>
      </c>
      <c r="T349" s="133">
        <f t="shared" si="36"/>
        <v>0</v>
      </c>
      <c r="U349" s="13">
        <f t="shared" si="37"/>
        <v>0</v>
      </c>
      <c r="V349" s="13">
        <f t="shared" si="38"/>
        <v>0</v>
      </c>
      <c r="X349" s="13">
        <v>0.5</v>
      </c>
      <c r="Y349" s="13">
        <v>4000000</v>
      </c>
      <c r="Z349" s="13">
        <v>7000000</v>
      </c>
      <c r="AD349" s="113">
        <f t="shared" si="39"/>
        <v>44514</v>
      </c>
      <c r="AE349" s="13" t="e">
        <f>IF(AND(AD349&lt;=$AI$4,#REF!&lt;1),1,"")</f>
        <v>#REF!</v>
      </c>
      <c r="AF349" s="113">
        <f t="shared" ca="1" si="40"/>
        <v>44546</v>
      </c>
      <c r="AH349" s="13">
        <f t="shared" ca="1" si="41"/>
        <v>36</v>
      </c>
    </row>
    <row r="350" spans="1:34" x14ac:dyDescent="0.25">
      <c r="A350" s="13" t="s">
        <v>6</v>
      </c>
      <c r="B350" s="13" t="s">
        <v>6</v>
      </c>
      <c r="C350" s="13" t="s">
        <v>1621</v>
      </c>
      <c r="D350" s="13" t="s">
        <v>1622</v>
      </c>
      <c r="E350" s="13" t="s">
        <v>7200</v>
      </c>
      <c r="F350" s="13">
        <v>10000</v>
      </c>
      <c r="G350" s="2" t="s">
        <v>4730</v>
      </c>
      <c r="H350" s="13" t="s">
        <v>0</v>
      </c>
      <c r="I350" s="13" t="s">
        <v>158</v>
      </c>
      <c r="J350" s="13" t="s">
        <v>157</v>
      </c>
      <c r="K350" s="112">
        <v>44510</v>
      </c>
      <c r="L350" s="34" t="s">
        <v>2690</v>
      </c>
      <c r="Q350" s="13" t="str">
        <f t="shared" si="35"/>
        <v>CALICRD023584AUTOSERVICIONUTRESA</v>
      </c>
      <c r="T350" s="133">
        <f t="shared" si="36"/>
        <v>0</v>
      </c>
      <c r="U350" s="13">
        <f t="shared" si="37"/>
        <v>0</v>
      </c>
      <c r="V350" s="13">
        <f t="shared" si="38"/>
        <v>0</v>
      </c>
      <c r="X350" s="13">
        <v>0.5</v>
      </c>
      <c r="Y350" s="13">
        <v>4000000</v>
      </c>
      <c r="Z350" s="13">
        <v>7000000</v>
      </c>
      <c r="AD350" s="113">
        <f t="shared" si="39"/>
        <v>44514</v>
      </c>
      <c r="AE350" s="13" t="e">
        <f>IF(AND(AD350&lt;=$AI$4,#REF!&lt;1),1,"")</f>
        <v>#REF!</v>
      </c>
      <c r="AF350" s="113">
        <f t="shared" ca="1" si="40"/>
        <v>44546</v>
      </c>
      <c r="AH350" s="13">
        <f t="shared" ca="1" si="41"/>
        <v>36</v>
      </c>
    </row>
    <row r="351" spans="1:34" x14ac:dyDescent="0.25">
      <c r="A351" s="13" t="s">
        <v>8</v>
      </c>
      <c r="B351" s="13" t="s">
        <v>8</v>
      </c>
      <c r="C351" s="13" t="s">
        <v>1621</v>
      </c>
      <c r="D351" s="13" t="s">
        <v>1622</v>
      </c>
      <c r="E351" s="13" t="s">
        <v>7200</v>
      </c>
      <c r="F351" s="13">
        <v>7000</v>
      </c>
      <c r="G351" s="2" t="s">
        <v>4730</v>
      </c>
      <c r="H351" s="13" t="s">
        <v>0</v>
      </c>
      <c r="I351" s="13" t="s">
        <v>158</v>
      </c>
      <c r="J351" s="13" t="s">
        <v>157</v>
      </c>
      <c r="K351" s="112">
        <v>44510</v>
      </c>
      <c r="L351" s="34" t="s">
        <v>2690</v>
      </c>
      <c r="Q351" s="13" t="str">
        <f t="shared" si="35"/>
        <v>IBA1CRD023584AUTOSERVICIONUTRESA</v>
      </c>
      <c r="T351" s="133">
        <f t="shared" si="36"/>
        <v>0</v>
      </c>
      <c r="U351" s="13">
        <f t="shared" si="37"/>
        <v>0</v>
      </c>
      <c r="V351" s="13">
        <f t="shared" si="38"/>
        <v>0</v>
      </c>
      <c r="X351" s="13">
        <v>0.5</v>
      </c>
      <c r="Y351" s="13">
        <v>4000000</v>
      </c>
      <c r="Z351" s="13">
        <v>7000000</v>
      </c>
      <c r="AD351" s="113">
        <f t="shared" si="39"/>
        <v>44514</v>
      </c>
      <c r="AE351" s="13" t="e">
        <f>IF(AND(AD351&lt;=$AI$4,#REF!&lt;1),1,"")</f>
        <v>#REF!</v>
      </c>
      <c r="AF351" s="113">
        <f t="shared" ca="1" si="40"/>
        <v>44546</v>
      </c>
      <c r="AH351" s="13">
        <f t="shared" ca="1" si="41"/>
        <v>36</v>
      </c>
    </row>
    <row r="352" spans="1:34" x14ac:dyDescent="0.25">
      <c r="A352" s="13" t="s">
        <v>9</v>
      </c>
      <c r="B352" s="13" t="s">
        <v>9</v>
      </c>
      <c r="C352" s="13" t="s">
        <v>1621</v>
      </c>
      <c r="D352" s="13" t="s">
        <v>1622</v>
      </c>
      <c r="E352" s="13" t="s">
        <v>7200</v>
      </c>
      <c r="F352" s="13">
        <v>15000</v>
      </c>
      <c r="G352" s="2" t="s">
        <v>4730</v>
      </c>
      <c r="H352" s="13" t="s">
        <v>0</v>
      </c>
      <c r="I352" s="13" t="s">
        <v>158</v>
      </c>
      <c r="J352" s="13" t="s">
        <v>157</v>
      </c>
      <c r="K352" s="112">
        <v>44510</v>
      </c>
      <c r="L352" s="34" t="s">
        <v>2690</v>
      </c>
      <c r="Q352" s="13" t="str">
        <f t="shared" si="35"/>
        <v>MEDECRD023584AUTOSERVICIONUTRESA</v>
      </c>
      <c r="T352" s="133">
        <f t="shared" si="36"/>
        <v>0</v>
      </c>
      <c r="U352" s="13">
        <f t="shared" si="37"/>
        <v>0</v>
      </c>
      <c r="V352" s="13">
        <f t="shared" si="38"/>
        <v>0</v>
      </c>
      <c r="X352" s="13">
        <v>0.5</v>
      </c>
      <c r="Y352" s="13">
        <v>4000000</v>
      </c>
      <c r="Z352" s="13">
        <v>7000000</v>
      </c>
      <c r="AD352" s="113">
        <f t="shared" si="39"/>
        <v>44514</v>
      </c>
      <c r="AE352" s="13" t="e">
        <f>IF(AND(AD352&lt;=$AI$4,#REF!&lt;1),1,"")</f>
        <v>#REF!</v>
      </c>
      <c r="AF352" s="113">
        <f t="shared" ca="1" si="40"/>
        <v>44546</v>
      </c>
      <c r="AH352" s="13">
        <f t="shared" ca="1" si="41"/>
        <v>36</v>
      </c>
    </row>
    <row r="353" spans="1:34" x14ac:dyDescent="0.25">
      <c r="A353" s="13" t="s">
        <v>10</v>
      </c>
      <c r="B353" s="13" t="s">
        <v>10</v>
      </c>
      <c r="C353" s="13" t="s">
        <v>1621</v>
      </c>
      <c r="D353" s="13" t="s">
        <v>1622</v>
      </c>
      <c r="E353" s="13" t="s">
        <v>7200</v>
      </c>
      <c r="F353" s="13">
        <v>15000</v>
      </c>
      <c r="G353" s="2" t="s">
        <v>4730</v>
      </c>
      <c r="H353" s="13" t="s">
        <v>0</v>
      </c>
      <c r="I353" s="13" t="s">
        <v>158</v>
      </c>
      <c r="J353" s="13" t="s">
        <v>157</v>
      </c>
      <c r="K353" s="112">
        <v>44510</v>
      </c>
      <c r="L353" s="34" t="s">
        <v>2690</v>
      </c>
      <c r="P353" s="113"/>
      <c r="Q353" s="13" t="str">
        <f t="shared" si="35"/>
        <v>PERECRD023584AUTOSERVICIONUTRESA</v>
      </c>
      <c r="R353" s="2">
        <v>15000</v>
      </c>
      <c r="T353" s="133">
        <f t="shared" si="36"/>
        <v>1</v>
      </c>
      <c r="U353" s="13">
        <f t="shared" si="37"/>
        <v>15000</v>
      </c>
      <c r="V353" s="13">
        <f t="shared" si="38"/>
        <v>1</v>
      </c>
      <c r="X353" s="13">
        <v>0.5</v>
      </c>
      <c r="Y353" s="13">
        <v>4000000</v>
      </c>
      <c r="Z353" s="13">
        <v>7000000</v>
      </c>
      <c r="AD353" s="113">
        <f t="shared" si="39"/>
        <v>44514</v>
      </c>
      <c r="AE353" s="13" t="e">
        <f>IF(AND(AD353&lt;=$AI$4,#REF!&lt;1),1,"")</f>
        <v>#REF!</v>
      </c>
      <c r="AF353" s="113">
        <f t="shared" ca="1" si="40"/>
        <v>44546</v>
      </c>
      <c r="AH353" s="13">
        <f t="shared" ca="1" si="41"/>
        <v>36</v>
      </c>
    </row>
    <row r="354" spans="1:34" x14ac:dyDescent="0.25">
      <c r="A354" s="13" t="s">
        <v>4</v>
      </c>
      <c r="B354" s="13" t="s">
        <v>4</v>
      </c>
      <c r="C354" s="13" t="s">
        <v>1967</v>
      </c>
      <c r="D354" s="13" t="s">
        <v>1968</v>
      </c>
      <c r="E354" s="13" t="s">
        <v>7196</v>
      </c>
      <c r="F354" s="13">
        <v>2</v>
      </c>
      <c r="G354" s="2" t="s">
        <v>1968</v>
      </c>
      <c r="H354" s="13" t="s">
        <v>1</v>
      </c>
      <c r="I354" s="13" t="s">
        <v>158</v>
      </c>
      <c r="J354" s="13" t="s">
        <v>46</v>
      </c>
      <c r="K354" s="112">
        <v>44518</v>
      </c>
      <c r="L354" s="112">
        <v>44515</v>
      </c>
      <c r="Q354" s="13" t="str">
        <f t="shared" si="35"/>
        <v>BGTAACT000334CADENASNUTRESA</v>
      </c>
      <c r="T354" s="133">
        <f t="shared" si="36"/>
        <v>0</v>
      </c>
      <c r="U354" s="13">
        <f t="shared" si="37"/>
        <v>0</v>
      </c>
      <c r="V354" s="13">
        <f t="shared" si="38"/>
        <v>0</v>
      </c>
      <c r="X354" s="13">
        <v>30000000</v>
      </c>
      <c r="Y354" s="13">
        <v>40000000</v>
      </c>
      <c r="Z354" s="13">
        <v>150000000</v>
      </c>
      <c r="AD354" s="113">
        <f t="shared" si="39"/>
        <v>44522</v>
      </c>
      <c r="AE354" s="13" t="e">
        <f>IF(AND(AD354&lt;=$AI$4,#REF!&lt;1),1,"")</f>
        <v>#REF!</v>
      </c>
      <c r="AF354" s="113">
        <f t="shared" ca="1" si="40"/>
        <v>44546</v>
      </c>
      <c r="AH354" s="13">
        <f t="shared" ca="1" si="41"/>
        <v>28</v>
      </c>
    </row>
    <row r="355" spans="1:34" x14ac:dyDescent="0.25">
      <c r="A355" s="13" t="s">
        <v>4</v>
      </c>
      <c r="B355" s="13" t="s">
        <v>4</v>
      </c>
      <c r="C355" s="13" t="s">
        <v>1967</v>
      </c>
      <c r="D355" s="13" t="s">
        <v>1968</v>
      </c>
      <c r="E355" s="13" t="s">
        <v>7196</v>
      </c>
      <c r="F355" s="13">
        <v>2</v>
      </c>
      <c r="G355" s="2" t="s">
        <v>1968</v>
      </c>
      <c r="H355" s="13" t="s">
        <v>1</v>
      </c>
      <c r="I355" s="13" t="s">
        <v>158</v>
      </c>
      <c r="J355" s="13" t="s">
        <v>46</v>
      </c>
      <c r="K355" s="112">
        <v>44518</v>
      </c>
      <c r="L355" s="112">
        <v>44515</v>
      </c>
      <c r="Q355" s="13" t="str">
        <f t="shared" si="35"/>
        <v>BGTAACT000334CADENASNUTRESA</v>
      </c>
      <c r="T355" s="133">
        <f t="shared" si="36"/>
        <v>0</v>
      </c>
      <c r="U355" s="13">
        <f t="shared" si="37"/>
        <v>0</v>
      </c>
      <c r="V355" s="13">
        <f t="shared" si="38"/>
        <v>0</v>
      </c>
      <c r="X355" s="13">
        <v>30000000</v>
      </c>
      <c r="Y355" s="13">
        <v>40000000</v>
      </c>
      <c r="Z355" s="13">
        <v>150000000</v>
      </c>
      <c r="AD355" s="113">
        <f t="shared" si="39"/>
        <v>44522</v>
      </c>
      <c r="AE355" s="13" t="e">
        <f>IF(AND(AD355&lt;=$AI$4,#REF!&lt;1),1,"")</f>
        <v>#REF!</v>
      </c>
      <c r="AF355" s="113">
        <f t="shared" ca="1" si="40"/>
        <v>44546</v>
      </c>
      <c r="AH355" s="13">
        <f t="shared" ca="1" si="41"/>
        <v>28</v>
      </c>
    </row>
    <row r="356" spans="1:34" x14ac:dyDescent="0.25">
      <c r="A356" s="13" t="s">
        <v>4</v>
      </c>
      <c r="B356" s="13" t="s">
        <v>4</v>
      </c>
      <c r="C356" s="13" t="s">
        <v>1967</v>
      </c>
      <c r="D356" s="13" t="s">
        <v>1968</v>
      </c>
      <c r="E356" s="13" t="s">
        <v>7196</v>
      </c>
      <c r="F356" s="13">
        <v>2</v>
      </c>
      <c r="G356" s="2" t="s">
        <v>1968</v>
      </c>
      <c r="H356" s="13" t="s">
        <v>1</v>
      </c>
      <c r="I356" s="13" t="s">
        <v>158</v>
      </c>
      <c r="J356" s="13" t="s">
        <v>46</v>
      </c>
      <c r="K356" s="112">
        <v>44518</v>
      </c>
      <c r="L356" s="112">
        <v>44515</v>
      </c>
      <c r="Q356" s="13" t="str">
        <f t="shared" si="35"/>
        <v>BGTAACT000334CADENASNUTRESA</v>
      </c>
      <c r="T356" s="133">
        <f t="shared" si="36"/>
        <v>0</v>
      </c>
      <c r="U356" s="13">
        <f t="shared" si="37"/>
        <v>0</v>
      </c>
      <c r="V356" s="13">
        <f t="shared" si="38"/>
        <v>0</v>
      </c>
      <c r="X356" s="13">
        <v>30000000</v>
      </c>
      <c r="Y356" s="13">
        <v>40000000</v>
      </c>
      <c r="Z356" s="13">
        <v>150000000</v>
      </c>
      <c r="AD356" s="113">
        <f t="shared" si="39"/>
        <v>44522</v>
      </c>
      <c r="AE356" s="13" t="e">
        <f>IF(AND(AD356&lt;=$AI$4,#REF!&lt;1),1,"")</f>
        <v>#REF!</v>
      </c>
      <c r="AF356" s="113">
        <f t="shared" ca="1" si="40"/>
        <v>44546</v>
      </c>
      <c r="AH356" s="13">
        <f t="shared" ca="1" si="41"/>
        <v>28</v>
      </c>
    </row>
    <row r="357" spans="1:34" x14ac:dyDescent="0.25">
      <c r="A357" s="13" t="s">
        <v>4</v>
      </c>
      <c r="B357" s="13" t="s">
        <v>4</v>
      </c>
      <c r="C357" s="13" t="s">
        <v>4983</v>
      </c>
      <c r="D357" s="13" t="s">
        <v>4984</v>
      </c>
      <c r="E357" s="13" t="s">
        <v>7148</v>
      </c>
      <c r="F357" s="13">
        <v>5</v>
      </c>
      <c r="G357" s="2" t="s">
        <v>4985</v>
      </c>
      <c r="H357" s="13" t="s">
        <v>1</v>
      </c>
      <c r="I357" s="13" t="s">
        <v>158</v>
      </c>
      <c r="J357" s="13" t="s">
        <v>157</v>
      </c>
      <c r="K357" s="112">
        <v>44512</v>
      </c>
      <c r="L357" s="112">
        <v>44516</v>
      </c>
      <c r="Q357" s="13" t="str">
        <f t="shared" si="35"/>
        <v>BGTACRD024951CADENASNUTRESA</v>
      </c>
      <c r="T357" s="133">
        <f t="shared" si="36"/>
        <v>0</v>
      </c>
      <c r="U357" s="13">
        <f t="shared" si="37"/>
        <v>0</v>
      </c>
      <c r="V357" s="13">
        <f t="shared" si="38"/>
        <v>0</v>
      </c>
      <c r="X357" s="13">
        <v>1000000</v>
      </c>
      <c r="Y357" s="13">
        <v>40000000</v>
      </c>
      <c r="Z357" s="13">
        <v>170000000</v>
      </c>
      <c r="AD357" s="113">
        <f t="shared" si="39"/>
        <v>44516</v>
      </c>
      <c r="AE357" s="13" t="e">
        <f>IF(AND(AD357&lt;=$AI$4,#REF!&lt;1),1,"")</f>
        <v>#REF!</v>
      </c>
      <c r="AF357" s="113">
        <f t="shared" ca="1" si="40"/>
        <v>44546</v>
      </c>
      <c r="AH357" s="13">
        <f t="shared" ca="1" si="41"/>
        <v>34</v>
      </c>
    </row>
    <row r="358" spans="1:34" x14ac:dyDescent="0.25">
      <c r="A358" s="13" t="s">
        <v>5</v>
      </c>
      <c r="B358" s="13" t="s">
        <v>5</v>
      </c>
      <c r="C358" s="13" t="s">
        <v>4983</v>
      </c>
      <c r="D358" s="13" t="s">
        <v>4984</v>
      </c>
      <c r="E358" s="13" t="s">
        <v>7148</v>
      </c>
      <c r="F358" s="13">
        <v>2</v>
      </c>
      <c r="G358" s="2" t="s">
        <v>4985</v>
      </c>
      <c r="H358" s="13" t="s">
        <v>1</v>
      </c>
      <c r="I358" s="13" t="s">
        <v>158</v>
      </c>
      <c r="J358" s="13" t="s">
        <v>157</v>
      </c>
      <c r="K358" s="112">
        <v>44512</v>
      </c>
      <c r="L358" s="112">
        <v>44516</v>
      </c>
      <c r="Q358" s="13" t="str">
        <f t="shared" si="35"/>
        <v>BUCACRD024951CADENASNUTRESA</v>
      </c>
      <c r="T358" s="133">
        <f t="shared" si="36"/>
        <v>0</v>
      </c>
      <c r="U358" s="13">
        <f t="shared" si="37"/>
        <v>0</v>
      </c>
      <c r="V358" s="13">
        <f t="shared" si="38"/>
        <v>0</v>
      </c>
      <c r="X358" s="13">
        <v>1000000</v>
      </c>
      <c r="Y358" s="13">
        <v>40000000</v>
      </c>
      <c r="Z358" s="13">
        <v>170000000</v>
      </c>
      <c r="AD358" s="113">
        <f t="shared" si="39"/>
        <v>44516</v>
      </c>
      <c r="AE358" s="13" t="e">
        <f>IF(AND(AD358&lt;=$AI$4,#REF!&lt;1),1,"")</f>
        <v>#REF!</v>
      </c>
      <c r="AF358" s="113">
        <f t="shared" ca="1" si="40"/>
        <v>44546</v>
      </c>
      <c r="AH358" s="13">
        <f t="shared" ca="1" si="41"/>
        <v>34</v>
      </c>
    </row>
    <row r="359" spans="1:34" x14ac:dyDescent="0.25">
      <c r="A359" s="13" t="s">
        <v>9</v>
      </c>
      <c r="B359" s="13" t="s">
        <v>9</v>
      </c>
      <c r="C359" s="13" t="s">
        <v>4983</v>
      </c>
      <c r="D359" s="13" t="s">
        <v>4984</v>
      </c>
      <c r="E359" s="13" t="s">
        <v>7148</v>
      </c>
      <c r="F359" s="13">
        <v>1</v>
      </c>
      <c r="G359" s="2" t="s">
        <v>4985</v>
      </c>
      <c r="H359" s="13" t="s">
        <v>1</v>
      </c>
      <c r="I359" s="13" t="s">
        <v>158</v>
      </c>
      <c r="J359" s="13" t="s">
        <v>157</v>
      </c>
      <c r="K359" s="112">
        <v>44512</v>
      </c>
      <c r="L359" s="112">
        <v>44516</v>
      </c>
      <c r="Q359" s="13" t="str">
        <f t="shared" si="35"/>
        <v>MEDECRD024951CADENASNUTRESA</v>
      </c>
      <c r="T359" s="133">
        <f t="shared" si="36"/>
        <v>0</v>
      </c>
      <c r="U359" s="13">
        <f t="shared" si="37"/>
        <v>0</v>
      </c>
      <c r="V359" s="13">
        <f t="shared" si="38"/>
        <v>0</v>
      </c>
      <c r="X359" s="13">
        <v>1000000</v>
      </c>
      <c r="Y359" s="13">
        <v>40000000</v>
      </c>
      <c r="Z359" s="13">
        <v>170000000</v>
      </c>
      <c r="AD359" s="113">
        <f t="shared" si="39"/>
        <v>44516</v>
      </c>
      <c r="AE359" s="13" t="e">
        <f>IF(AND(AD359&lt;=$AI$4,#REF!&lt;1),1,"")</f>
        <v>#REF!</v>
      </c>
      <c r="AF359" s="113">
        <f t="shared" ca="1" si="40"/>
        <v>44546</v>
      </c>
      <c r="AH359" s="13">
        <f t="shared" ca="1" si="41"/>
        <v>34</v>
      </c>
    </row>
    <row r="360" spans="1:34" x14ac:dyDescent="0.25">
      <c r="A360" s="13" t="s">
        <v>4</v>
      </c>
      <c r="B360" s="13" t="s">
        <v>4</v>
      </c>
      <c r="C360" s="13" t="s">
        <v>4983</v>
      </c>
      <c r="D360" s="13" t="s">
        <v>4984</v>
      </c>
      <c r="E360" s="13" t="s">
        <v>7148</v>
      </c>
      <c r="F360" s="13">
        <v>5</v>
      </c>
      <c r="G360" s="2" t="s">
        <v>4985</v>
      </c>
      <c r="H360" s="13" t="s">
        <v>1</v>
      </c>
      <c r="I360" s="13" t="s">
        <v>158</v>
      </c>
      <c r="J360" s="13" t="s">
        <v>157</v>
      </c>
      <c r="K360" s="112">
        <v>44512</v>
      </c>
      <c r="L360" s="112">
        <v>44516</v>
      </c>
      <c r="Q360" s="13" t="str">
        <f t="shared" si="35"/>
        <v>BGTACRD024951CADENASNUTRESA</v>
      </c>
      <c r="T360" s="133">
        <f t="shared" si="36"/>
        <v>0</v>
      </c>
      <c r="U360" s="13">
        <f t="shared" si="37"/>
        <v>0</v>
      </c>
      <c r="V360" s="13">
        <f t="shared" si="38"/>
        <v>0</v>
      </c>
      <c r="X360" s="13">
        <v>1000000</v>
      </c>
      <c r="Y360" s="13">
        <v>40000000</v>
      </c>
      <c r="Z360" s="13">
        <v>170000000</v>
      </c>
      <c r="AD360" s="113">
        <f t="shared" si="39"/>
        <v>44516</v>
      </c>
      <c r="AE360" s="13" t="e">
        <f>IF(AND(AD360&lt;=$AI$4,#REF!&lt;1),1,"")</f>
        <v>#REF!</v>
      </c>
      <c r="AF360" s="113">
        <f t="shared" ca="1" si="40"/>
        <v>44546</v>
      </c>
      <c r="AH360" s="13">
        <f t="shared" ca="1" si="41"/>
        <v>34</v>
      </c>
    </row>
    <row r="361" spans="1:34" x14ac:dyDescent="0.25">
      <c r="A361" s="13" t="s">
        <v>5</v>
      </c>
      <c r="B361" s="13" t="s">
        <v>5</v>
      </c>
      <c r="C361" s="13" t="s">
        <v>4983</v>
      </c>
      <c r="D361" s="13" t="s">
        <v>4984</v>
      </c>
      <c r="E361" s="13" t="s">
        <v>7148</v>
      </c>
      <c r="F361" s="13">
        <v>2</v>
      </c>
      <c r="G361" s="2" t="s">
        <v>4985</v>
      </c>
      <c r="H361" s="13" t="s">
        <v>1</v>
      </c>
      <c r="I361" s="13" t="s">
        <v>158</v>
      </c>
      <c r="J361" s="13" t="s">
        <v>157</v>
      </c>
      <c r="K361" s="112">
        <v>44512</v>
      </c>
      <c r="L361" s="112">
        <v>44516</v>
      </c>
      <c r="Q361" s="13" t="str">
        <f t="shared" si="35"/>
        <v>BUCACRD024951CADENASNUTRESA</v>
      </c>
      <c r="T361" s="133">
        <f t="shared" si="36"/>
        <v>0</v>
      </c>
      <c r="U361" s="13">
        <f t="shared" si="37"/>
        <v>0</v>
      </c>
      <c r="V361" s="13">
        <f t="shared" si="38"/>
        <v>0</v>
      </c>
      <c r="X361" s="13">
        <v>1000000</v>
      </c>
      <c r="Y361" s="13">
        <v>40000000</v>
      </c>
      <c r="Z361" s="13">
        <v>170000000</v>
      </c>
      <c r="AD361" s="113">
        <f t="shared" si="39"/>
        <v>44516</v>
      </c>
      <c r="AE361" s="13" t="e">
        <f>IF(AND(AD361&lt;=$AI$4,#REF!&lt;1),1,"")</f>
        <v>#REF!</v>
      </c>
      <c r="AF361" s="113">
        <f t="shared" ca="1" si="40"/>
        <v>44546</v>
      </c>
      <c r="AH361" s="13">
        <f t="shared" ca="1" si="41"/>
        <v>34</v>
      </c>
    </row>
    <row r="362" spans="1:34" x14ac:dyDescent="0.25">
      <c r="A362" s="13" t="s">
        <v>9</v>
      </c>
      <c r="B362" s="13" t="s">
        <v>9</v>
      </c>
      <c r="C362" s="13" t="s">
        <v>4983</v>
      </c>
      <c r="D362" s="13" t="s">
        <v>4984</v>
      </c>
      <c r="E362" s="13" t="s">
        <v>7148</v>
      </c>
      <c r="F362" s="13">
        <v>1</v>
      </c>
      <c r="G362" s="2" t="s">
        <v>4985</v>
      </c>
      <c r="H362" s="13" t="s">
        <v>1</v>
      </c>
      <c r="I362" s="13" t="s">
        <v>158</v>
      </c>
      <c r="J362" s="13" t="s">
        <v>157</v>
      </c>
      <c r="K362" s="112">
        <v>44512</v>
      </c>
      <c r="L362" s="112">
        <v>44516</v>
      </c>
      <c r="Q362" s="13" t="str">
        <f t="shared" si="35"/>
        <v>MEDECRD024951CADENASNUTRESA</v>
      </c>
      <c r="T362" s="133">
        <f t="shared" si="36"/>
        <v>0</v>
      </c>
      <c r="U362" s="13">
        <f t="shared" si="37"/>
        <v>0</v>
      </c>
      <c r="V362" s="13">
        <f t="shared" si="38"/>
        <v>0</v>
      </c>
      <c r="X362" s="13">
        <v>1000000</v>
      </c>
      <c r="Y362" s="13">
        <v>40000000</v>
      </c>
      <c r="Z362" s="13">
        <v>170000000</v>
      </c>
      <c r="AD362" s="113">
        <f t="shared" si="39"/>
        <v>44516</v>
      </c>
      <c r="AE362" s="13" t="e">
        <f>IF(AND(AD362&lt;=$AI$4,#REF!&lt;1),1,"")</f>
        <v>#REF!</v>
      </c>
      <c r="AF362" s="113">
        <f t="shared" ca="1" si="40"/>
        <v>44546</v>
      </c>
      <c r="AH362" s="13">
        <f t="shared" ca="1" si="41"/>
        <v>34</v>
      </c>
    </row>
    <row r="363" spans="1:34" x14ac:dyDescent="0.25">
      <c r="A363" s="13" t="s">
        <v>4</v>
      </c>
      <c r="B363" s="13" t="s">
        <v>4</v>
      </c>
      <c r="C363" s="13" t="s">
        <v>4983</v>
      </c>
      <c r="D363" s="13" t="s">
        <v>4984</v>
      </c>
      <c r="E363" s="13" t="s">
        <v>7148</v>
      </c>
      <c r="F363" s="13">
        <v>5</v>
      </c>
      <c r="G363" s="2" t="s">
        <v>4985</v>
      </c>
      <c r="H363" s="13" t="s">
        <v>1</v>
      </c>
      <c r="I363" s="13" t="s">
        <v>158</v>
      </c>
      <c r="J363" s="13" t="s">
        <v>157</v>
      </c>
      <c r="K363" s="112">
        <v>44512</v>
      </c>
      <c r="L363" s="112">
        <v>44516</v>
      </c>
      <c r="Q363" s="13" t="str">
        <f t="shared" si="35"/>
        <v>BGTACRD024951CADENASNUTRESA</v>
      </c>
      <c r="T363" s="133">
        <f t="shared" si="36"/>
        <v>0</v>
      </c>
      <c r="U363" s="13">
        <f t="shared" si="37"/>
        <v>0</v>
      </c>
      <c r="V363" s="13">
        <f t="shared" si="38"/>
        <v>0</v>
      </c>
      <c r="X363" s="13">
        <v>1000000</v>
      </c>
      <c r="Y363" s="13">
        <v>40000000</v>
      </c>
      <c r="Z363" s="13">
        <v>170000000</v>
      </c>
      <c r="AD363" s="113">
        <f t="shared" si="39"/>
        <v>44516</v>
      </c>
      <c r="AE363" s="13" t="e">
        <f>IF(AND(AD363&lt;=$AI$4,#REF!&lt;1),1,"")</f>
        <v>#REF!</v>
      </c>
      <c r="AF363" s="113">
        <f t="shared" ca="1" si="40"/>
        <v>44546</v>
      </c>
      <c r="AH363" s="13">
        <f t="shared" ca="1" si="41"/>
        <v>34</v>
      </c>
    </row>
    <row r="364" spans="1:34" x14ac:dyDescent="0.25">
      <c r="A364" s="13" t="s">
        <v>5</v>
      </c>
      <c r="B364" s="13" t="s">
        <v>5</v>
      </c>
      <c r="C364" s="13" t="s">
        <v>4983</v>
      </c>
      <c r="D364" s="13" t="s">
        <v>4984</v>
      </c>
      <c r="E364" s="13" t="s">
        <v>7148</v>
      </c>
      <c r="F364" s="13">
        <v>2</v>
      </c>
      <c r="G364" s="2" t="s">
        <v>4985</v>
      </c>
      <c r="H364" s="13" t="s">
        <v>1</v>
      </c>
      <c r="I364" s="13" t="s">
        <v>158</v>
      </c>
      <c r="J364" s="13" t="s">
        <v>157</v>
      </c>
      <c r="K364" s="112">
        <v>44512</v>
      </c>
      <c r="L364" s="112">
        <v>44516</v>
      </c>
      <c r="Q364" s="13" t="str">
        <f t="shared" si="35"/>
        <v>BUCACRD024951CADENASNUTRESA</v>
      </c>
      <c r="T364" s="133">
        <f t="shared" si="36"/>
        <v>0</v>
      </c>
      <c r="U364" s="13">
        <f t="shared" si="37"/>
        <v>0</v>
      </c>
      <c r="V364" s="13">
        <f t="shared" si="38"/>
        <v>0</v>
      </c>
      <c r="X364" s="13">
        <v>1000000</v>
      </c>
      <c r="Y364" s="13">
        <v>40000000</v>
      </c>
      <c r="Z364" s="13">
        <v>170000000</v>
      </c>
      <c r="AD364" s="113">
        <f t="shared" si="39"/>
        <v>44516</v>
      </c>
      <c r="AE364" s="13" t="e">
        <f>IF(AND(AD364&lt;=$AI$4,#REF!&lt;1),1,"")</f>
        <v>#REF!</v>
      </c>
      <c r="AF364" s="113">
        <f t="shared" ca="1" si="40"/>
        <v>44546</v>
      </c>
      <c r="AH364" s="13">
        <f t="shared" ca="1" si="41"/>
        <v>34</v>
      </c>
    </row>
    <row r="365" spans="1:34" x14ac:dyDescent="0.25">
      <c r="A365" s="13" t="s">
        <v>9</v>
      </c>
      <c r="B365" s="13" t="s">
        <v>9</v>
      </c>
      <c r="C365" s="13" t="s">
        <v>4983</v>
      </c>
      <c r="D365" s="13" t="s">
        <v>4984</v>
      </c>
      <c r="E365" s="13" t="s">
        <v>7148</v>
      </c>
      <c r="F365" s="13">
        <v>1</v>
      </c>
      <c r="G365" s="2" t="s">
        <v>4985</v>
      </c>
      <c r="H365" s="13" t="s">
        <v>1</v>
      </c>
      <c r="I365" s="13" t="s">
        <v>158</v>
      </c>
      <c r="J365" s="13" t="s">
        <v>157</v>
      </c>
      <c r="K365" s="112">
        <v>44512</v>
      </c>
      <c r="L365" s="112">
        <v>44516</v>
      </c>
      <c r="Q365" s="13" t="str">
        <f t="shared" si="35"/>
        <v>MEDECRD024951CADENASNUTRESA</v>
      </c>
      <c r="T365" s="133">
        <f t="shared" si="36"/>
        <v>0</v>
      </c>
      <c r="U365" s="13">
        <f t="shared" si="37"/>
        <v>0</v>
      </c>
      <c r="V365" s="13">
        <f t="shared" si="38"/>
        <v>0</v>
      </c>
      <c r="X365" s="13">
        <v>1000000</v>
      </c>
      <c r="Y365" s="13">
        <v>40000000</v>
      </c>
      <c r="Z365" s="13">
        <v>170000000</v>
      </c>
      <c r="AD365" s="113">
        <f t="shared" si="39"/>
        <v>44516</v>
      </c>
      <c r="AE365" s="13" t="e">
        <f>IF(AND(AD365&lt;=$AI$4,#REF!&lt;1),1,"")</f>
        <v>#REF!</v>
      </c>
      <c r="AF365" s="113">
        <f t="shared" ca="1" si="40"/>
        <v>44546</v>
      </c>
      <c r="AH365" s="13">
        <f t="shared" ca="1" si="41"/>
        <v>34</v>
      </c>
    </row>
    <row r="366" spans="1:34" x14ac:dyDescent="0.25">
      <c r="A366" s="13" t="s">
        <v>3</v>
      </c>
      <c r="B366" s="13" t="s">
        <v>3</v>
      </c>
      <c r="C366" s="13" t="s">
        <v>4988</v>
      </c>
      <c r="D366" s="13" t="s">
        <v>4989</v>
      </c>
      <c r="E366" s="13" t="s">
        <v>7153</v>
      </c>
      <c r="F366" s="13">
        <v>64</v>
      </c>
      <c r="G366" s="2" t="s">
        <v>4990</v>
      </c>
      <c r="H366" s="13" t="s">
        <v>1</v>
      </c>
      <c r="I366" s="13" t="s">
        <v>158</v>
      </c>
      <c r="J366" s="13" t="s">
        <v>46</v>
      </c>
      <c r="K366" s="112">
        <v>44526</v>
      </c>
      <c r="L366" s="112">
        <v>44517</v>
      </c>
      <c r="Q366" s="13" t="str">
        <f t="shared" si="35"/>
        <v>BARRCRD024954CADENASNUTRESA</v>
      </c>
      <c r="T366" s="133">
        <f t="shared" si="36"/>
        <v>0</v>
      </c>
      <c r="U366" s="13">
        <f t="shared" si="37"/>
        <v>0</v>
      </c>
      <c r="V366" s="13">
        <f t="shared" si="38"/>
        <v>0</v>
      </c>
      <c r="X366" s="13">
        <v>0.01</v>
      </c>
      <c r="Y366" s="13">
        <v>16000000</v>
      </c>
      <c r="Z366" s="13">
        <v>91000000</v>
      </c>
      <c r="AD366" s="113">
        <f t="shared" si="39"/>
        <v>44530</v>
      </c>
      <c r="AE366" s="13" t="e">
        <f>IF(AND(AD366&lt;=$AI$4,#REF!&lt;1),1,"")</f>
        <v>#REF!</v>
      </c>
      <c r="AF366" s="113">
        <f t="shared" ca="1" si="40"/>
        <v>44546</v>
      </c>
      <c r="AH366" s="13">
        <f t="shared" ca="1" si="41"/>
        <v>20</v>
      </c>
    </row>
    <row r="367" spans="1:34" x14ac:dyDescent="0.25">
      <c r="A367" s="13" t="s">
        <v>4</v>
      </c>
      <c r="B367" s="13" t="s">
        <v>4</v>
      </c>
      <c r="C367" s="13" t="s">
        <v>4988</v>
      </c>
      <c r="D367" s="13" t="s">
        <v>4989</v>
      </c>
      <c r="E367" s="13" t="s">
        <v>7153</v>
      </c>
      <c r="F367" s="13">
        <v>30</v>
      </c>
      <c r="G367" s="2" t="s">
        <v>4990</v>
      </c>
      <c r="H367" s="13" t="s">
        <v>1</v>
      </c>
      <c r="I367" s="13" t="s">
        <v>158</v>
      </c>
      <c r="J367" s="13" t="s">
        <v>46</v>
      </c>
      <c r="K367" s="112">
        <v>44526</v>
      </c>
      <c r="L367" s="112">
        <v>44517</v>
      </c>
      <c r="Q367" s="13" t="str">
        <f t="shared" si="35"/>
        <v>BGTACRD024954CADENASNUTRESA</v>
      </c>
      <c r="T367" s="133">
        <f t="shared" si="36"/>
        <v>0</v>
      </c>
      <c r="U367" s="13">
        <f t="shared" si="37"/>
        <v>0</v>
      </c>
      <c r="V367" s="13">
        <f t="shared" si="38"/>
        <v>0</v>
      </c>
      <c r="X367" s="13">
        <v>0.01</v>
      </c>
      <c r="Y367" s="13">
        <v>16000000</v>
      </c>
      <c r="Z367" s="13">
        <v>91000000</v>
      </c>
      <c r="AD367" s="113">
        <f t="shared" si="39"/>
        <v>44530</v>
      </c>
      <c r="AE367" s="13" t="e">
        <f>IF(AND(AD367&lt;=$AI$4,#REF!&lt;1),1,"")</f>
        <v>#REF!</v>
      </c>
      <c r="AF367" s="113">
        <f t="shared" ca="1" si="40"/>
        <v>44546</v>
      </c>
      <c r="AH367" s="13">
        <f t="shared" ca="1" si="41"/>
        <v>20</v>
      </c>
    </row>
    <row r="368" spans="1:34" x14ac:dyDescent="0.25">
      <c r="A368" s="13" t="s">
        <v>5</v>
      </c>
      <c r="B368" s="13" t="s">
        <v>5</v>
      </c>
      <c r="C368" s="13" t="s">
        <v>4988</v>
      </c>
      <c r="D368" s="13" t="s">
        <v>4989</v>
      </c>
      <c r="E368" s="13" t="s">
        <v>7153</v>
      </c>
      <c r="F368" s="13">
        <v>10</v>
      </c>
      <c r="G368" s="2" t="s">
        <v>4990</v>
      </c>
      <c r="H368" s="13" t="s">
        <v>1</v>
      </c>
      <c r="I368" s="13" t="s">
        <v>158</v>
      </c>
      <c r="J368" s="13" t="s">
        <v>46</v>
      </c>
      <c r="K368" s="112">
        <v>44526</v>
      </c>
      <c r="L368" s="112">
        <v>44517</v>
      </c>
      <c r="Q368" s="13" t="str">
        <f t="shared" si="35"/>
        <v>BUCACRD024954CADENASNUTRESA</v>
      </c>
      <c r="T368" s="133">
        <f t="shared" si="36"/>
        <v>0</v>
      </c>
      <c r="U368" s="13">
        <f t="shared" si="37"/>
        <v>0</v>
      </c>
      <c r="V368" s="13">
        <f t="shared" si="38"/>
        <v>0</v>
      </c>
      <c r="X368" s="13">
        <v>0.01</v>
      </c>
      <c r="Y368" s="13">
        <v>16000000</v>
      </c>
      <c r="Z368" s="13">
        <v>91000000</v>
      </c>
      <c r="AD368" s="113">
        <f t="shared" si="39"/>
        <v>44530</v>
      </c>
      <c r="AE368" s="13" t="e">
        <f>IF(AND(AD368&lt;=$AI$4,#REF!&lt;1),1,"")</f>
        <v>#REF!</v>
      </c>
      <c r="AF368" s="113">
        <f t="shared" ca="1" si="40"/>
        <v>44546</v>
      </c>
      <c r="AH368" s="13">
        <f t="shared" ca="1" si="41"/>
        <v>20</v>
      </c>
    </row>
    <row r="369" spans="1:34" x14ac:dyDescent="0.25">
      <c r="A369" s="13" t="s">
        <v>6</v>
      </c>
      <c r="B369" s="13" t="s">
        <v>6</v>
      </c>
      <c r="C369" s="13" t="s">
        <v>4988</v>
      </c>
      <c r="D369" s="13" t="s">
        <v>4989</v>
      </c>
      <c r="E369" s="13" t="s">
        <v>7153</v>
      </c>
      <c r="F369" s="13">
        <v>6</v>
      </c>
      <c r="G369" s="2" t="s">
        <v>4990</v>
      </c>
      <c r="H369" s="13" t="s">
        <v>1</v>
      </c>
      <c r="I369" s="13" t="s">
        <v>158</v>
      </c>
      <c r="J369" s="13" t="s">
        <v>46</v>
      </c>
      <c r="K369" s="112">
        <v>44526</v>
      </c>
      <c r="L369" s="112">
        <v>44517</v>
      </c>
      <c r="Q369" s="13" t="str">
        <f t="shared" si="35"/>
        <v>CALICRD024954CADENASNUTRESA</v>
      </c>
      <c r="T369" s="133">
        <f t="shared" si="36"/>
        <v>0</v>
      </c>
      <c r="U369" s="13">
        <f t="shared" si="37"/>
        <v>0</v>
      </c>
      <c r="V369" s="13">
        <f t="shared" si="38"/>
        <v>0</v>
      </c>
      <c r="X369" s="13">
        <v>0.01</v>
      </c>
      <c r="Y369" s="13">
        <v>16000000</v>
      </c>
      <c r="Z369" s="13">
        <v>91000000</v>
      </c>
      <c r="AD369" s="113">
        <f t="shared" si="39"/>
        <v>44530</v>
      </c>
      <c r="AE369" s="13" t="e">
        <f>IF(AND(AD369&lt;=$AI$4,#REF!&lt;1),1,"")</f>
        <v>#REF!</v>
      </c>
      <c r="AF369" s="113">
        <f t="shared" ca="1" si="40"/>
        <v>44546</v>
      </c>
      <c r="AH369" s="13">
        <f t="shared" ca="1" si="41"/>
        <v>20</v>
      </c>
    </row>
    <row r="370" spans="1:34" x14ac:dyDescent="0.25">
      <c r="A370" s="13" t="s">
        <v>8</v>
      </c>
      <c r="B370" s="13" t="s">
        <v>8</v>
      </c>
      <c r="C370" s="13" t="s">
        <v>4988</v>
      </c>
      <c r="D370" s="13" t="s">
        <v>4989</v>
      </c>
      <c r="E370" s="13" t="s">
        <v>7153</v>
      </c>
      <c r="F370" s="13">
        <v>8</v>
      </c>
      <c r="G370" s="2" t="s">
        <v>4990</v>
      </c>
      <c r="H370" s="13" t="s">
        <v>1</v>
      </c>
      <c r="I370" s="13" t="s">
        <v>158</v>
      </c>
      <c r="J370" s="13" t="s">
        <v>46</v>
      </c>
      <c r="K370" s="112">
        <v>44526</v>
      </c>
      <c r="L370" s="112">
        <v>44517</v>
      </c>
      <c r="Q370" s="13" t="str">
        <f t="shared" si="35"/>
        <v>IBA1CRD024954CADENASNUTRESA</v>
      </c>
      <c r="T370" s="133">
        <f t="shared" si="36"/>
        <v>0</v>
      </c>
      <c r="U370" s="13">
        <f t="shared" si="37"/>
        <v>0</v>
      </c>
      <c r="V370" s="13">
        <f t="shared" si="38"/>
        <v>0</v>
      </c>
      <c r="X370" s="13">
        <v>0.01</v>
      </c>
      <c r="Y370" s="13">
        <v>16000000</v>
      </c>
      <c r="Z370" s="13">
        <v>91000000</v>
      </c>
      <c r="AD370" s="113">
        <f t="shared" si="39"/>
        <v>44530</v>
      </c>
      <c r="AE370" s="13" t="e">
        <f>IF(AND(AD370&lt;=$AI$4,#REF!&lt;1),1,"")</f>
        <v>#REF!</v>
      </c>
      <c r="AF370" s="113">
        <f t="shared" ca="1" si="40"/>
        <v>44546</v>
      </c>
      <c r="AH370" s="13">
        <f t="shared" ca="1" si="41"/>
        <v>20</v>
      </c>
    </row>
    <row r="371" spans="1:34" x14ac:dyDescent="0.25">
      <c r="A371" s="13" t="s">
        <v>9</v>
      </c>
      <c r="B371" s="13" t="s">
        <v>9</v>
      </c>
      <c r="C371" s="13" t="s">
        <v>5722</v>
      </c>
      <c r="D371" s="13" t="s">
        <v>4989</v>
      </c>
      <c r="E371" s="13" t="s">
        <v>7153</v>
      </c>
      <c r="F371" s="13">
        <v>10</v>
      </c>
      <c r="G371" s="2" t="s">
        <v>4990</v>
      </c>
      <c r="H371" s="13" t="s">
        <v>1</v>
      </c>
      <c r="I371" s="13" t="s">
        <v>158</v>
      </c>
      <c r="J371" s="13" t="s">
        <v>46</v>
      </c>
      <c r="K371" s="112">
        <v>44526</v>
      </c>
      <c r="L371" s="112">
        <v>44517</v>
      </c>
      <c r="Q371" s="13" t="str">
        <f t="shared" si="35"/>
        <v>MEDECRD024955CADENASNUTRESA</v>
      </c>
      <c r="T371" s="133">
        <f t="shared" si="36"/>
        <v>0</v>
      </c>
      <c r="U371" s="13">
        <f t="shared" si="37"/>
        <v>0</v>
      </c>
      <c r="V371" s="13">
        <f t="shared" si="38"/>
        <v>0</v>
      </c>
      <c r="X371" s="13">
        <v>5000000</v>
      </c>
      <c r="Y371" s="13">
        <v>15000000</v>
      </c>
      <c r="Z371" s="13">
        <v>19000000</v>
      </c>
      <c r="AD371" s="113">
        <f t="shared" si="39"/>
        <v>44530</v>
      </c>
      <c r="AE371" s="13" t="e">
        <f>IF(AND(AD371&lt;=$AI$4,#REF!&lt;1),1,"")</f>
        <v>#REF!</v>
      </c>
      <c r="AF371" s="113">
        <f t="shared" ca="1" si="40"/>
        <v>44546</v>
      </c>
      <c r="AH371" s="13">
        <f t="shared" ca="1" si="41"/>
        <v>20</v>
      </c>
    </row>
    <row r="372" spans="1:34" x14ac:dyDescent="0.25">
      <c r="A372" s="13" t="s">
        <v>3</v>
      </c>
      <c r="B372" s="13" t="s">
        <v>3</v>
      </c>
      <c r="C372" s="13" t="s">
        <v>4988</v>
      </c>
      <c r="D372" s="13" t="s">
        <v>4989</v>
      </c>
      <c r="E372" s="13" t="s">
        <v>7153</v>
      </c>
      <c r="F372" s="13">
        <v>64</v>
      </c>
      <c r="G372" s="2" t="s">
        <v>4990</v>
      </c>
      <c r="H372" s="13" t="s">
        <v>1</v>
      </c>
      <c r="I372" s="13" t="s">
        <v>158</v>
      </c>
      <c r="J372" s="13" t="s">
        <v>46</v>
      </c>
      <c r="K372" s="112">
        <v>44526</v>
      </c>
      <c r="L372" s="112">
        <v>44517</v>
      </c>
      <c r="Q372" s="13" t="str">
        <f t="shared" si="35"/>
        <v>BARRCRD024954CADENASNUTRESA</v>
      </c>
      <c r="T372" s="133">
        <f t="shared" si="36"/>
        <v>0</v>
      </c>
      <c r="U372" s="13">
        <f t="shared" si="37"/>
        <v>0</v>
      </c>
      <c r="V372" s="13">
        <f t="shared" si="38"/>
        <v>0</v>
      </c>
      <c r="X372" s="13">
        <v>0.01</v>
      </c>
      <c r="Y372" s="13">
        <v>16000000</v>
      </c>
      <c r="Z372" s="13">
        <v>91000000</v>
      </c>
      <c r="AD372" s="113">
        <f t="shared" si="39"/>
        <v>44530</v>
      </c>
      <c r="AE372" s="13" t="e">
        <f>IF(AND(AD372&lt;=$AI$4,#REF!&lt;1),1,"")</f>
        <v>#REF!</v>
      </c>
      <c r="AF372" s="113">
        <f t="shared" ca="1" si="40"/>
        <v>44546</v>
      </c>
      <c r="AH372" s="13">
        <f t="shared" ca="1" si="41"/>
        <v>20</v>
      </c>
    </row>
    <row r="373" spans="1:34" x14ac:dyDescent="0.25">
      <c r="A373" s="13" t="s">
        <v>4</v>
      </c>
      <c r="B373" s="13" t="s">
        <v>4</v>
      </c>
      <c r="C373" s="13" t="s">
        <v>4988</v>
      </c>
      <c r="D373" s="13" t="s">
        <v>4989</v>
      </c>
      <c r="E373" s="13" t="s">
        <v>7153</v>
      </c>
      <c r="F373" s="13">
        <v>30</v>
      </c>
      <c r="G373" s="2" t="s">
        <v>4990</v>
      </c>
      <c r="H373" s="13" t="s">
        <v>1</v>
      </c>
      <c r="I373" s="13" t="s">
        <v>158</v>
      </c>
      <c r="J373" s="13" t="s">
        <v>46</v>
      </c>
      <c r="K373" s="112">
        <v>44526</v>
      </c>
      <c r="L373" s="112">
        <v>44517</v>
      </c>
      <c r="Q373" s="13" t="str">
        <f t="shared" si="35"/>
        <v>BGTACRD024954CADENASNUTRESA</v>
      </c>
      <c r="T373" s="133">
        <f t="shared" si="36"/>
        <v>0</v>
      </c>
      <c r="U373" s="13">
        <f t="shared" si="37"/>
        <v>0</v>
      </c>
      <c r="V373" s="13">
        <f t="shared" si="38"/>
        <v>0</v>
      </c>
      <c r="X373" s="13">
        <v>0.01</v>
      </c>
      <c r="Y373" s="13">
        <v>16000000</v>
      </c>
      <c r="Z373" s="13">
        <v>91000000</v>
      </c>
      <c r="AD373" s="113">
        <f t="shared" si="39"/>
        <v>44530</v>
      </c>
      <c r="AE373" s="13" t="e">
        <f>IF(AND(AD373&lt;=$AI$4,#REF!&lt;1),1,"")</f>
        <v>#REF!</v>
      </c>
      <c r="AF373" s="113">
        <f t="shared" ca="1" si="40"/>
        <v>44546</v>
      </c>
      <c r="AH373" s="13">
        <f t="shared" ca="1" si="41"/>
        <v>20</v>
      </c>
    </row>
    <row r="374" spans="1:34" x14ac:dyDescent="0.25">
      <c r="A374" s="13" t="s">
        <v>5</v>
      </c>
      <c r="B374" s="13" t="s">
        <v>5</v>
      </c>
      <c r="C374" s="13" t="s">
        <v>4988</v>
      </c>
      <c r="D374" s="13" t="s">
        <v>4989</v>
      </c>
      <c r="E374" s="13" t="s">
        <v>7153</v>
      </c>
      <c r="F374" s="13">
        <v>10</v>
      </c>
      <c r="G374" s="2" t="s">
        <v>4990</v>
      </c>
      <c r="H374" s="13" t="s">
        <v>1</v>
      </c>
      <c r="I374" s="13" t="s">
        <v>158</v>
      </c>
      <c r="J374" s="13" t="s">
        <v>46</v>
      </c>
      <c r="K374" s="112">
        <v>44526</v>
      </c>
      <c r="L374" s="112">
        <v>44517</v>
      </c>
      <c r="Q374" s="13" t="str">
        <f t="shared" si="35"/>
        <v>BUCACRD024954CADENASNUTRESA</v>
      </c>
      <c r="T374" s="133">
        <f t="shared" si="36"/>
        <v>0</v>
      </c>
      <c r="U374" s="13">
        <f t="shared" si="37"/>
        <v>0</v>
      </c>
      <c r="V374" s="13">
        <f t="shared" si="38"/>
        <v>0</v>
      </c>
      <c r="X374" s="13">
        <v>0.01</v>
      </c>
      <c r="Y374" s="13">
        <v>16000000</v>
      </c>
      <c r="Z374" s="13">
        <v>91000000</v>
      </c>
      <c r="AD374" s="113">
        <f t="shared" si="39"/>
        <v>44530</v>
      </c>
      <c r="AE374" s="13" t="e">
        <f>IF(AND(AD374&lt;=$AI$4,#REF!&lt;1),1,"")</f>
        <v>#REF!</v>
      </c>
      <c r="AF374" s="113">
        <f t="shared" ca="1" si="40"/>
        <v>44546</v>
      </c>
      <c r="AH374" s="13">
        <f t="shared" ca="1" si="41"/>
        <v>20</v>
      </c>
    </row>
    <row r="375" spans="1:34" x14ac:dyDescent="0.25">
      <c r="A375" s="13" t="s">
        <v>6</v>
      </c>
      <c r="B375" s="13" t="s">
        <v>6</v>
      </c>
      <c r="C375" s="13" t="s">
        <v>4988</v>
      </c>
      <c r="D375" s="13" t="s">
        <v>4989</v>
      </c>
      <c r="E375" s="13" t="s">
        <v>7153</v>
      </c>
      <c r="F375" s="13">
        <v>6</v>
      </c>
      <c r="G375" s="2" t="s">
        <v>4990</v>
      </c>
      <c r="H375" s="13" t="s">
        <v>1</v>
      </c>
      <c r="I375" s="13" t="s">
        <v>158</v>
      </c>
      <c r="J375" s="13" t="s">
        <v>46</v>
      </c>
      <c r="K375" s="112">
        <v>44526</v>
      </c>
      <c r="L375" s="112">
        <v>44517</v>
      </c>
      <c r="Q375" s="13" t="str">
        <f t="shared" si="35"/>
        <v>CALICRD024954CADENASNUTRESA</v>
      </c>
      <c r="T375" s="133">
        <f t="shared" si="36"/>
        <v>0</v>
      </c>
      <c r="U375" s="13">
        <f t="shared" si="37"/>
        <v>0</v>
      </c>
      <c r="V375" s="13">
        <f t="shared" si="38"/>
        <v>0</v>
      </c>
      <c r="X375" s="13">
        <v>0.01</v>
      </c>
      <c r="Y375" s="13">
        <v>16000000</v>
      </c>
      <c r="Z375" s="13">
        <v>91000000</v>
      </c>
      <c r="AD375" s="113">
        <f t="shared" si="39"/>
        <v>44530</v>
      </c>
      <c r="AE375" s="13" t="e">
        <f>IF(AND(AD375&lt;=$AI$4,#REF!&lt;1),1,"")</f>
        <v>#REF!</v>
      </c>
      <c r="AF375" s="113">
        <f t="shared" ca="1" si="40"/>
        <v>44546</v>
      </c>
      <c r="AH375" s="13">
        <f t="shared" ca="1" si="41"/>
        <v>20</v>
      </c>
    </row>
    <row r="376" spans="1:34" x14ac:dyDescent="0.25">
      <c r="A376" s="13" t="s">
        <v>8</v>
      </c>
      <c r="B376" s="13" t="s">
        <v>8</v>
      </c>
      <c r="C376" s="13" t="s">
        <v>4988</v>
      </c>
      <c r="D376" s="13" t="s">
        <v>4989</v>
      </c>
      <c r="E376" s="13" t="s">
        <v>7153</v>
      </c>
      <c r="F376" s="13">
        <v>8</v>
      </c>
      <c r="G376" s="2" t="s">
        <v>4990</v>
      </c>
      <c r="H376" s="13" t="s">
        <v>1</v>
      </c>
      <c r="I376" s="13" t="s">
        <v>158</v>
      </c>
      <c r="J376" s="13" t="s">
        <v>46</v>
      </c>
      <c r="K376" s="112">
        <v>44526</v>
      </c>
      <c r="L376" s="112">
        <v>44517</v>
      </c>
      <c r="Q376" s="13" t="str">
        <f t="shared" si="35"/>
        <v>IBA1CRD024954CADENASNUTRESA</v>
      </c>
      <c r="T376" s="133">
        <f t="shared" si="36"/>
        <v>0</v>
      </c>
      <c r="U376" s="13">
        <f t="shared" si="37"/>
        <v>0</v>
      </c>
      <c r="V376" s="13">
        <f t="shared" si="38"/>
        <v>0</v>
      </c>
      <c r="X376" s="13">
        <v>0.01</v>
      </c>
      <c r="Y376" s="13">
        <v>16000000</v>
      </c>
      <c r="Z376" s="13">
        <v>91000000</v>
      </c>
      <c r="AD376" s="113">
        <f t="shared" si="39"/>
        <v>44530</v>
      </c>
      <c r="AE376" s="13" t="e">
        <f>IF(AND(AD376&lt;=$AI$4,#REF!&lt;1),1,"")</f>
        <v>#REF!</v>
      </c>
      <c r="AF376" s="113">
        <f t="shared" ca="1" si="40"/>
        <v>44546</v>
      </c>
      <c r="AH376" s="13">
        <f t="shared" ca="1" si="41"/>
        <v>20</v>
      </c>
    </row>
    <row r="377" spans="1:34" x14ac:dyDescent="0.25">
      <c r="A377" s="13" t="s">
        <v>9</v>
      </c>
      <c r="B377" s="13" t="s">
        <v>9</v>
      </c>
      <c r="C377" s="13" t="s">
        <v>4988</v>
      </c>
      <c r="D377" s="13" t="s">
        <v>4989</v>
      </c>
      <c r="E377" s="13" t="s">
        <v>7153</v>
      </c>
      <c r="F377" s="13">
        <v>10</v>
      </c>
      <c r="G377" s="2" t="s">
        <v>4990</v>
      </c>
      <c r="H377" s="13" t="s">
        <v>1</v>
      </c>
      <c r="I377" s="13" t="s">
        <v>158</v>
      </c>
      <c r="J377" s="13" t="s">
        <v>46</v>
      </c>
      <c r="K377" s="112">
        <v>44526</v>
      </c>
      <c r="L377" s="112">
        <v>44517</v>
      </c>
      <c r="Q377" s="13" t="str">
        <f t="shared" si="35"/>
        <v>MEDECRD024954CADENASNUTRESA</v>
      </c>
      <c r="T377" s="133">
        <f t="shared" si="36"/>
        <v>0</v>
      </c>
      <c r="U377" s="13">
        <f t="shared" si="37"/>
        <v>0</v>
      </c>
      <c r="V377" s="13">
        <f t="shared" si="38"/>
        <v>0</v>
      </c>
      <c r="X377" s="13">
        <v>0.01</v>
      </c>
      <c r="Y377" s="13">
        <v>16000000</v>
      </c>
      <c r="Z377" s="13">
        <v>91000000</v>
      </c>
      <c r="AD377" s="113">
        <f t="shared" si="39"/>
        <v>44530</v>
      </c>
      <c r="AE377" s="13" t="e">
        <f>IF(AND(AD377&lt;=$AI$4,#REF!&lt;1),1,"")</f>
        <v>#REF!</v>
      </c>
      <c r="AF377" s="113">
        <f t="shared" ca="1" si="40"/>
        <v>44546</v>
      </c>
      <c r="AH377" s="13">
        <f t="shared" ca="1" si="41"/>
        <v>20</v>
      </c>
    </row>
    <row r="378" spans="1:34" x14ac:dyDescent="0.25">
      <c r="A378" s="13" t="s">
        <v>3</v>
      </c>
      <c r="B378" s="13" t="s">
        <v>3</v>
      </c>
      <c r="C378" s="13" t="s">
        <v>4988</v>
      </c>
      <c r="D378" s="13" t="s">
        <v>4989</v>
      </c>
      <c r="E378" s="13" t="s">
        <v>7153</v>
      </c>
      <c r="F378" s="13">
        <v>64</v>
      </c>
      <c r="G378" s="2" t="s">
        <v>4990</v>
      </c>
      <c r="H378" s="13" t="s">
        <v>1</v>
      </c>
      <c r="I378" s="13" t="s">
        <v>158</v>
      </c>
      <c r="J378" s="13" t="s">
        <v>46</v>
      </c>
      <c r="K378" s="112">
        <v>44526</v>
      </c>
      <c r="L378" s="112">
        <v>44517</v>
      </c>
      <c r="Q378" s="13" t="str">
        <f t="shared" si="35"/>
        <v>BARRCRD024954CADENASNUTRESA</v>
      </c>
      <c r="T378" s="133">
        <f t="shared" si="36"/>
        <v>0</v>
      </c>
      <c r="U378" s="13">
        <f t="shared" si="37"/>
        <v>0</v>
      </c>
      <c r="V378" s="13">
        <f t="shared" si="38"/>
        <v>0</v>
      </c>
      <c r="X378" s="13">
        <v>0.01</v>
      </c>
      <c r="Y378" s="13">
        <v>16000000</v>
      </c>
      <c r="Z378" s="13">
        <v>91000000</v>
      </c>
      <c r="AD378" s="113">
        <f t="shared" si="39"/>
        <v>44530</v>
      </c>
      <c r="AE378" s="13" t="e">
        <f>IF(AND(AD378&lt;=$AI$4,#REF!&lt;1),1,"")</f>
        <v>#REF!</v>
      </c>
      <c r="AF378" s="113">
        <f t="shared" ca="1" si="40"/>
        <v>44546</v>
      </c>
      <c r="AH378" s="13">
        <f t="shared" ca="1" si="41"/>
        <v>20</v>
      </c>
    </row>
    <row r="379" spans="1:34" x14ac:dyDescent="0.25">
      <c r="A379" s="13" t="s">
        <v>4</v>
      </c>
      <c r="B379" s="13" t="s">
        <v>4</v>
      </c>
      <c r="C379" s="13" t="s">
        <v>4988</v>
      </c>
      <c r="D379" s="13" t="s">
        <v>4989</v>
      </c>
      <c r="E379" s="13" t="s">
        <v>7153</v>
      </c>
      <c r="F379" s="13">
        <v>30</v>
      </c>
      <c r="G379" s="2" t="s">
        <v>4990</v>
      </c>
      <c r="H379" s="13" t="s">
        <v>1</v>
      </c>
      <c r="I379" s="13" t="s">
        <v>158</v>
      </c>
      <c r="J379" s="13" t="s">
        <v>46</v>
      </c>
      <c r="K379" s="112">
        <v>44526</v>
      </c>
      <c r="L379" s="112">
        <v>44517</v>
      </c>
      <c r="Q379" s="13" t="str">
        <f t="shared" si="35"/>
        <v>BGTACRD024954CADENASNUTRESA</v>
      </c>
      <c r="T379" s="133">
        <f t="shared" si="36"/>
        <v>0</v>
      </c>
      <c r="U379" s="13">
        <f t="shared" si="37"/>
        <v>0</v>
      </c>
      <c r="V379" s="13">
        <f t="shared" si="38"/>
        <v>0</v>
      </c>
      <c r="X379" s="13">
        <v>0.01</v>
      </c>
      <c r="Y379" s="13">
        <v>16000000</v>
      </c>
      <c r="Z379" s="13">
        <v>91000000</v>
      </c>
      <c r="AD379" s="113">
        <f t="shared" si="39"/>
        <v>44530</v>
      </c>
      <c r="AE379" s="13" t="e">
        <f>IF(AND(AD379&lt;=$AI$4,#REF!&lt;1),1,"")</f>
        <v>#REF!</v>
      </c>
      <c r="AF379" s="113">
        <f t="shared" ca="1" si="40"/>
        <v>44546</v>
      </c>
      <c r="AH379" s="13">
        <f t="shared" ca="1" si="41"/>
        <v>20</v>
      </c>
    </row>
    <row r="380" spans="1:34" x14ac:dyDescent="0.25">
      <c r="A380" s="13" t="s">
        <v>5</v>
      </c>
      <c r="B380" s="13" t="s">
        <v>5</v>
      </c>
      <c r="C380" s="13" t="s">
        <v>4988</v>
      </c>
      <c r="D380" s="13" t="s">
        <v>4989</v>
      </c>
      <c r="E380" s="13" t="s">
        <v>7153</v>
      </c>
      <c r="F380" s="13">
        <v>10</v>
      </c>
      <c r="G380" s="2" t="s">
        <v>4990</v>
      </c>
      <c r="H380" s="13" t="s">
        <v>1</v>
      </c>
      <c r="I380" s="13" t="s">
        <v>158</v>
      </c>
      <c r="J380" s="13" t="s">
        <v>46</v>
      </c>
      <c r="K380" s="112">
        <v>44526</v>
      </c>
      <c r="L380" s="112">
        <v>44517</v>
      </c>
      <c r="Q380" s="13" t="str">
        <f t="shared" si="35"/>
        <v>BUCACRD024954CADENASNUTRESA</v>
      </c>
      <c r="T380" s="133">
        <f t="shared" si="36"/>
        <v>0</v>
      </c>
      <c r="U380" s="13">
        <f t="shared" si="37"/>
        <v>0</v>
      </c>
      <c r="V380" s="13">
        <f t="shared" si="38"/>
        <v>0</v>
      </c>
      <c r="X380" s="13">
        <v>0.01</v>
      </c>
      <c r="Y380" s="13">
        <v>16000000</v>
      </c>
      <c r="Z380" s="13">
        <v>91000000</v>
      </c>
      <c r="AD380" s="113">
        <f t="shared" si="39"/>
        <v>44530</v>
      </c>
      <c r="AE380" s="13" t="e">
        <f>IF(AND(AD380&lt;=$AI$4,#REF!&lt;1),1,"")</f>
        <v>#REF!</v>
      </c>
      <c r="AF380" s="113">
        <f t="shared" ca="1" si="40"/>
        <v>44546</v>
      </c>
      <c r="AH380" s="13">
        <f t="shared" ca="1" si="41"/>
        <v>20</v>
      </c>
    </row>
    <row r="381" spans="1:34" x14ac:dyDescent="0.25">
      <c r="A381" s="13" t="s">
        <v>6</v>
      </c>
      <c r="B381" s="13" t="s">
        <v>6</v>
      </c>
      <c r="C381" s="13" t="s">
        <v>4988</v>
      </c>
      <c r="D381" s="13" t="s">
        <v>4989</v>
      </c>
      <c r="E381" s="13" t="s">
        <v>7153</v>
      </c>
      <c r="F381" s="13">
        <v>6</v>
      </c>
      <c r="G381" s="2" t="s">
        <v>4990</v>
      </c>
      <c r="H381" s="13" t="s">
        <v>1</v>
      </c>
      <c r="I381" s="13" t="s">
        <v>158</v>
      </c>
      <c r="J381" s="13" t="s">
        <v>46</v>
      </c>
      <c r="K381" s="112">
        <v>44526</v>
      </c>
      <c r="L381" s="112">
        <v>44517</v>
      </c>
      <c r="Q381" s="13" t="str">
        <f t="shared" si="35"/>
        <v>CALICRD024954CADENASNUTRESA</v>
      </c>
      <c r="T381" s="133">
        <f t="shared" si="36"/>
        <v>0</v>
      </c>
      <c r="U381" s="13">
        <f t="shared" si="37"/>
        <v>0</v>
      </c>
      <c r="V381" s="13">
        <f t="shared" si="38"/>
        <v>0</v>
      </c>
      <c r="X381" s="13">
        <v>0.01</v>
      </c>
      <c r="Y381" s="13">
        <v>16000000</v>
      </c>
      <c r="Z381" s="13">
        <v>91000000</v>
      </c>
      <c r="AD381" s="113">
        <f t="shared" si="39"/>
        <v>44530</v>
      </c>
      <c r="AE381" s="13" t="e">
        <f>IF(AND(AD381&lt;=$AI$4,#REF!&lt;1),1,"")</f>
        <v>#REF!</v>
      </c>
      <c r="AF381" s="113">
        <f t="shared" ca="1" si="40"/>
        <v>44546</v>
      </c>
      <c r="AH381" s="13">
        <f t="shared" ca="1" si="41"/>
        <v>20</v>
      </c>
    </row>
    <row r="382" spans="1:34" x14ac:dyDescent="0.25">
      <c r="A382" s="13" t="s">
        <v>8</v>
      </c>
      <c r="B382" s="13" t="s">
        <v>8</v>
      </c>
      <c r="C382" s="13" t="s">
        <v>4988</v>
      </c>
      <c r="D382" s="13" t="s">
        <v>4989</v>
      </c>
      <c r="E382" s="13" t="s">
        <v>7153</v>
      </c>
      <c r="F382" s="13">
        <v>8</v>
      </c>
      <c r="G382" s="2" t="s">
        <v>4990</v>
      </c>
      <c r="H382" s="13" t="s">
        <v>1</v>
      </c>
      <c r="I382" s="13" t="s">
        <v>158</v>
      </c>
      <c r="J382" s="13" t="s">
        <v>46</v>
      </c>
      <c r="K382" s="112">
        <v>44526</v>
      </c>
      <c r="L382" s="112">
        <v>44517</v>
      </c>
      <c r="Q382" s="13" t="str">
        <f t="shared" si="35"/>
        <v>IBA1CRD024954CADENASNUTRESA</v>
      </c>
      <c r="T382" s="133">
        <f t="shared" si="36"/>
        <v>0</v>
      </c>
      <c r="U382" s="13">
        <f t="shared" si="37"/>
        <v>0</v>
      </c>
      <c r="V382" s="13">
        <f t="shared" si="38"/>
        <v>0</v>
      </c>
      <c r="X382" s="13">
        <v>0.01</v>
      </c>
      <c r="Y382" s="13">
        <v>16000000</v>
      </c>
      <c r="Z382" s="13">
        <v>91000000</v>
      </c>
      <c r="AD382" s="113">
        <f t="shared" si="39"/>
        <v>44530</v>
      </c>
      <c r="AE382" s="13" t="e">
        <f>IF(AND(AD382&lt;=$AI$4,#REF!&lt;1),1,"")</f>
        <v>#REF!</v>
      </c>
      <c r="AF382" s="113">
        <f t="shared" ca="1" si="40"/>
        <v>44546</v>
      </c>
      <c r="AH382" s="13">
        <f t="shared" ca="1" si="41"/>
        <v>20</v>
      </c>
    </row>
    <row r="383" spans="1:34" x14ac:dyDescent="0.25">
      <c r="A383" s="13" t="s">
        <v>9</v>
      </c>
      <c r="B383" s="13" t="s">
        <v>9</v>
      </c>
      <c r="C383" s="13" t="s">
        <v>4988</v>
      </c>
      <c r="D383" s="13" t="s">
        <v>4989</v>
      </c>
      <c r="E383" s="13" t="s">
        <v>7153</v>
      </c>
      <c r="F383" s="13">
        <v>10</v>
      </c>
      <c r="G383" s="2" t="s">
        <v>4990</v>
      </c>
      <c r="H383" s="13" t="s">
        <v>1</v>
      </c>
      <c r="I383" s="13" t="s">
        <v>158</v>
      </c>
      <c r="J383" s="13" t="s">
        <v>46</v>
      </c>
      <c r="K383" s="112">
        <v>44526</v>
      </c>
      <c r="L383" s="112">
        <v>44517</v>
      </c>
      <c r="Q383" s="13" t="str">
        <f t="shared" si="35"/>
        <v>MEDECRD024954CADENASNUTRESA</v>
      </c>
      <c r="T383" s="133">
        <f t="shared" si="36"/>
        <v>0</v>
      </c>
      <c r="U383" s="13">
        <f t="shared" si="37"/>
        <v>0</v>
      </c>
      <c r="V383" s="13">
        <f t="shared" si="38"/>
        <v>0</v>
      </c>
      <c r="X383" s="13">
        <v>0.01</v>
      </c>
      <c r="Y383" s="13">
        <v>16000000</v>
      </c>
      <c r="Z383" s="13">
        <v>91000000</v>
      </c>
      <c r="AD383" s="113">
        <f t="shared" si="39"/>
        <v>44530</v>
      </c>
      <c r="AE383" s="13" t="e">
        <f>IF(AND(AD383&lt;=$AI$4,#REF!&lt;1),1,"")</f>
        <v>#REF!</v>
      </c>
      <c r="AF383" s="113">
        <f t="shared" ca="1" si="40"/>
        <v>44546</v>
      </c>
      <c r="AH383" s="13">
        <f t="shared" ca="1" si="41"/>
        <v>20</v>
      </c>
    </row>
    <row r="384" spans="1:34" x14ac:dyDescent="0.25">
      <c r="A384" s="13" t="s">
        <v>4</v>
      </c>
      <c r="B384" s="13" t="s">
        <v>4</v>
      </c>
      <c r="C384" s="13" t="s">
        <v>3250</v>
      </c>
      <c r="D384" s="13" t="s">
        <v>3251</v>
      </c>
      <c r="E384" s="13" t="s">
        <v>7135</v>
      </c>
      <c r="F384" s="13">
        <v>8</v>
      </c>
      <c r="G384" s="2" t="s">
        <v>3251</v>
      </c>
      <c r="H384" s="13" t="s">
        <v>1</v>
      </c>
      <c r="I384" s="13" t="s">
        <v>158</v>
      </c>
      <c r="J384" s="13" t="s">
        <v>46</v>
      </c>
      <c r="K384" s="112">
        <v>44491</v>
      </c>
      <c r="L384" s="112">
        <v>44501</v>
      </c>
      <c r="P384" s="113"/>
      <c r="Q384" s="13" t="str">
        <f t="shared" si="35"/>
        <v>BGTACRD024590CADENASNUTRESA</v>
      </c>
      <c r="S384" s="13">
        <v>1</v>
      </c>
      <c r="T384" s="133">
        <f t="shared" si="36"/>
        <v>0</v>
      </c>
      <c r="U384" s="13">
        <f t="shared" si="37"/>
        <v>-1</v>
      </c>
      <c r="V384" s="13">
        <f t="shared" si="38"/>
        <v>0</v>
      </c>
      <c r="X384" s="13">
        <v>116000000</v>
      </c>
      <c r="Y384" s="13">
        <v>39000000</v>
      </c>
      <c r="Z384" s="13">
        <v>1000000</v>
      </c>
      <c r="AD384" s="113">
        <f t="shared" si="39"/>
        <v>44495</v>
      </c>
      <c r="AE384" s="13" t="e">
        <f>IF(AND(AD384&lt;=$AI$4,#REF!&lt;1),1,"")</f>
        <v>#REF!</v>
      </c>
      <c r="AF384" s="113">
        <f t="shared" ca="1" si="40"/>
        <v>44546</v>
      </c>
      <c r="AH384" s="13">
        <f t="shared" ca="1" si="41"/>
        <v>55</v>
      </c>
    </row>
    <row r="385" spans="1:34" x14ac:dyDescent="0.25">
      <c r="A385" s="13" t="s">
        <v>7</v>
      </c>
      <c r="B385" s="13" t="s">
        <v>7</v>
      </c>
      <c r="C385" s="13" t="s">
        <v>3250</v>
      </c>
      <c r="D385" s="13" t="s">
        <v>3251</v>
      </c>
      <c r="E385" s="13" t="s">
        <v>7135</v>
      </c>
      <c r="F385" s="13">
        <v>1</v>
      </c>
      <c r="G385" s="2" t="s">
        <v>3251</v>
      </c>
      <c r="H385" s="13" t="s">
        <v>1</v>
      </c>
      <c r="I385" s="13" t="s">
        <v>158</v>
      </c>
      <c r="J385" s="13" t="s">
        <v>46</v>
      </c>
      <c r="K385" s="112">
        <v>44491</v>
      </c>
      <c r="L385" s="112">
        <v>44501</v>
      </c>
      <c r="P385" s="113"/>
      <c r="Q385" s="13" t="str">
        <f t="shared" si="35"/>
        <v>CARTCRD024590CADENASNUTRESA</v>
      </c>
      <c r="T385" s="133">
        <f t="shared" si="36"/>
        <v>0</v>
      </c>
      <c r="U385" s="13">
        <f t="shared" si="37"/>
        <v>0</v>
      </c>
      <c r="V385" s="13">
        <f t="shared" si="38"/>
        <v>0</v>
      </c>
      <c r="X385" s="13">
        <v>116000000</v>
      </c>
      <c r="Y385" s="13">
        <v>39000000</v>
      </c>
      <c r="Z385" s="13">
        <v>1000000</v>
      </c>
      <c r="AD385" s="113">
        <f t="shared" si="39"/>
        <v>44495</v>
      </c>
      <c r="AE385" s="13" t="e">
        <f>IF(AND(AD385&lt;=$AI$4,#REF!&lt;1),1,"")</f>
        <v>#REF!</v>
      </c>
      <c r="AF385" s="113">
        <f t="shared" ca="1" si="40"/>
        <v>44546</v>
      </c>
      <c r="AH385" s="13">
        <f t="shared" ca="1" si="41"/>
        <v>55</v>
      </c>
    </row>
    <row r="386" spans="1:34" x14ac:dyDescent="0.25">
      <c r="A386" s="13" t="s">
        <v>8</v>
      </c>
      <c r="B386" s="13" t="s">
        <v>8</v>
      </c>
      <c r="C386" s="13" t="s">
        <v>3250</v>
      </c>
      <c r="D386" s="13" t="s">
        <v>3251</v>
      </c>
      <c r="E386" s="13" t="s">
        <v>7135</v>
      </c>
      <c r="F386" s="13">
        <v>1</v>
      </c>
      <c r="G386" s="2" t="s">
        <v>3251</v>
      </c>
      <c r="H386" s="13" t="s">
        <v>1</v>
      </c>
      <c r="I386" s="13" t="s">
        <v>158</v>
      </c>
      <c r="J386" s="13" t="s">
        <v>46</v>
      </c>
      <c r="K386" s="112">
        <v>44491</v>
      </c>
      <c r="L386" s="112">
        <v>44501</v>
      </c>
      <c r="P386" s="113"/>
      <c r="Q386" s="13" t="str">
        <f t="shared" si="35"/>
        <v>IBA1CRD024590CADENASNUTRESA</v>
      </c>
      <c r="T386" s="133">
        <f t="shared" si="36"/>
        <v>0</v>
      </c>
      <c r="U386" s="13">
        <f t="shared" si="37"/>
        <v>0</v>
      </c>
      <c r="V386" s="13">
        <f t="shared" si="38"/>
        <v>0</v>
      </c>
      <c r="X386" s="13">
        <v>116000000</v>
      </c>
      <c r="Y386" s="13">
        <v>39000000</v>
      </c>
      <c r="Z386" s="13">
        <v>1000000</v>
      </c>
      <c r="AD386" s="113">
        <f t="shared" si="39"/>
        <v>44495</v>
      </c>
      <c r="AE386" s="13" t="e">
        <f>IF(AND(AD386&lt;=$AI$4,#REF!&lt;1),1,"")</f>
        <v>#REF!</v>
      </c>
      <c r="AF386" s="113">
        <f t="shared" ca="1" si="40"/>
        <v>44546</v>
      </c>
      <c r="AH386" s="13">
        <f t="shared" ca="1" si="41"/>
        <v>55</v>
      </c>
    </row>
    <row r="387" spans="1:34" x14ac:dyDescent="0.25">
      <c r="A387" s="13" t="s">
        <v>9</v>
      </c>
      <c r="B387" s="13" t="s">
        <v>9</v>
      </c>
      <c r="C387" s="13" t="s">
        <v>3250</v>
      </c>
      <c r="D387" s="13" t="s">
        <v>3251</v>
      </c>
      <c r="E387" s="13" t="s">
        <v>7135</v>
      </c>
      <c r="F387" s="13">
        <v>11</v>
      </c>
      <c r="G387" s="2" t="s">
        <v>3251</v>
      </c>
      <c r="H387" s="13" t="s">
        <v>1</v>
      </c>
      <c r="I387" s="13" t="s">
        <v>158</v>
      </c>
      <c r="J387" s="13" t="s">
        <v>46</v>
      </c>
      <c r="K387" s="112">
        <v>44491</v>
      </c>
      <c r="L387" s="112">
        <v>44501</v>
      </c>
      <c r="P387" s="113"/>
      <c r="Q387" s="13" t="str">
        <f t="shared" ref="Q387:Q436" si="42">+CONCATENATE(B387,C387,H387,I387)</f>
        <v>MEDECRD024590CADENASNUTRESA</v>
      </c>
      <c r="S387" s="13">
        <v>1</v>
      </c>
      <c r="T387" s="133">
        <f t="shared" ref="T387:T436" si="43">IFERROR(R387/F387,0)</f>
        <v>0</v>
      </c>
      <c r="U387" s="13">
        <f t="shared" ref="U387:U436" si="44">R387-S387</f>
        <v>-1</v>
      </c>
      <c r="V387" s="13">
        <f t="shared" ref="V387:V436" si="45">IFERROR(U387/R387,0)</f>
        <v>0</v>
      </c>
      <c r="X387" s="13">
        <v>116000000</v>
      </c>
      <c r="Y387" s="13">
        <v>39000000</v>
      </c>
      <c r="Z387" s="13">
        <v>1000000</v>
      </c>
      <c r="AD387" s="113">
        <f t="shared" ref="AD387:AD436" si="46">K387+4</f>
        <v>44495</v>
      </c>
      <c r="AE387" s="13" t="e">
        <f>IF(AND(AD387&lt;=$AI$4,#REF!&lt;1),1,"")</f>
        <v>#REF!</v>
      </c>
      <c r="AF387" s="113">
        <f t="shared" ref="AF387:AF450" ca="1" si="47">TODAY()</f>
        <v>44546</v>
      </c>
      <c r="AH387" s="13">
        <f t="shared" ref="AH387:AH436" ca="1" si="48">AF387-K387</f>
        <v>55</v>
      </c>
    </row>
    <row r="388" spans="1:34" x14ac:dyDescent="0.25">
      <c r="A388" s="13" t="s">
        <v>10</v>
      </c>
      <c r="B388" s="13" t="s">
        <v>10</v>
      </c>
      <c r="C388" s="13" t="s">
        <v>3250</v>
      </c>
      <c r="D388" s="13" t="s">
        <v>3251</v>
      </c>
      <c r="E388" s="13" t="s">
        <v>7135</v>
      </c>
      <c r="F388" s="13">
        <v>2</v>
      </c>
      <c r="G388" s="2" t="s">
        <v>3251</v>
      </c>
      <c r="H388" s="13" t="s">
        <v>1</v>
      </c>
      <c r="I388" s="13" t="s">
        <v>158</v>
      </c>
      <c r="J388" s="13" t="s">
        <v>46</v>
      </c>
      <c r="K388" s="112">
        <v>44491</v>
      </c>
      <c r="L388" s="112">
        <v>44501</v>
      </c>
      <c r="P388" s="113"/>
      <c r="Q388" s="13" t="str">
        <f t="shared" si="42"/>
        <v>PERECRD024590CADENASNUTRESA</v>
      </c>
      <c r="T388" s="133">
        <f t="shared" si="43"/>
        <v>0</v>
      </c>
      <c r="U388" s="13">
        <f t="shared" si="44"/>
        <v>0</v>
      </c>
      <c r="V388" s="13">
        <f t="shared" si="45"/>
        <v>0</v>
      </c>
      <c r="X388" s="13">
        <v>116000000</v>
      </c>
      <c r="Y388" s="13">
        <v>39000000</v>
      </c>
      <c r="Z388" s="13">
        <v>1000000</v>
      </c>
      <c r="AD388" s="113">
        <f t="shared" si="46"/>
        <v>44495</v>
      </c>
      <c r="AE388" s="13" t="e">
        <f>IF(AND(AD388&lt;=$AI$4,#REF!&lt;1),1,"")</f>
        <v>#REF!</v>
      </c>
      <c r="AF388" s="113">
        <f t="shared" ca="1" si="47"/>
        <v>44546</v>
      </c>
      <c r="AH388" s="13">
        <f t="shared" ca="1" si="48"/>
        <v>55</v>
      </c>
    </row>
    <row r="389" spans="1:34" x14ac:dyDescent="0.25">
      <c r="A389" s="13" t="s">
        <v>4</v>
      </c>
      <c r="B389" s="13" t="s">
        <v>4</v>
      </c>
      <c r="C389" s="13" t="s">
        <v>3250</v>
      </c>
      <c r="D389" s="13" t="s">
        <v>3251</v>
      </c>
      <c r="E389" s="13" t="s">
        <v>7135</v>
      </c>
      <c r="F389" s="13">
        <v>9</v>
      </c>
      <c r="G389" s="2" t="s">
        <v>3251</v>
      </c>
      <c r="H389" s="13" t="s">
        <v>1</v>
      </c>
      <c r="I389" s="13" t="s">
        <v>158</v>
      </c>
      <c r="J389" s="13" t="s">
        <v>46</v>
      </c>
      <c r="K389" s="112">
        <v>44491</v>
      </c>
      <c r="L389" s="112">
        <v>44501</v>
      </c>
      <c r="Q389" s="13" t="str">
        <f t="shared" si="42"/>
        <v>BGTACRD024590CADENASNUTRESA</v>
      </c>
      <c r="S389" s="13">
        <v>1</v>
      </c>
      <c r="T389" s="133">
        <f t="shared" si="43"/>
        <v>0</v>
      </c>
      <c r="U389" s="13">
        <f t="shared" si="44"/>
        <v>-1</v>
      </c>
      <c r="V389" s="13">
        <f t="shared" si="45"/>
        <v>0</v>
      </c>
      <c r="X389" s="13">
        <v>116000000</v>
      </c>
      <c r="Y389" s="13">
        <v>39000000</v>
      </c>
      <c r="Z389" s="13">
        <v>1000000</v>
      </c>
      <c r="AD389" s="113">
        <f t="shared" si="46"/>
        <v>44495</v>
      </c>
      <c r="AE389" s="13" t="e">
        <f>IF(AND(AD389&lt;=$AI$4,#REF!&lt;1),1,"")</f>
        <v>#REF!</v>
      </c>
      <c r="AF389" s="113">
        <f t="shared" ca="1" si="47"/>
        <v>44546</v>
      </c>
      <c r="AH389" s="13">
        <f t="shared" ca="1" si="48"/>
        <v>55</v>
      </c>
    </row>
    <row r="390" spans="1:34" x14ac:dyDescent="0.25">
      <c r="A390" s="13" t="s">
        <v>5</v>
      </c>
      <c r="B390" s="13" t="s">
        <v>5</v>
      </c>
      <c r="C390" s="13" t="s">
        <v>3250</v>
      </c>
      <c r="D390" s="13" t="s">
        <v>3251</v>
      </c>
      <c r="E390" s="13" t="s">
        <v>7135</v>
      </c>
      <c r="F390" s="13">
        <v>1</v>
      </c>
      <c r="G390" s="2" t="s">
        <v>3251</v>
      </c>
      <c r="H390" s="13" t="s">
        <v>1</v>
      </c>
      <c r="I390" s="13" t="s">
        <v>158</v>
      </c>
      <c r="J390" s="13" t="s">
        <v>46</v>
      </c>
      <c r="K390" s="112">
        <v>44491</v>
      </c>
      <c r="L390" s="112">
        <v>44501</v>
      </c>
      <c r="Q390" s="13" t="str">
        <f t="shared" si="42"/>
        <v>BUCACRD024590CADENASNUTRESA</v>
      </c>
      <c r="T390" s="133">
        <f t="shared" si="43"/>
        <v>0</v>
      </c>
      <c r="U390" s="13">
        <f t="shared" si="44"/>
        <v>0</v>
      </c>
      <c r="V390" s="13">
        <f t="shared" si="45"/>
        <v>0</v>
      </c>
      <c r="X390" s="13">
        <v>116000000</v>
      </c>
      <c r="Y390" s="13">
        <v>39000000</v>
      </c>
      <c r="Z390" s="13">
        <v>1000000</v>
      </c>
      <c r="AD390" s="113">
        <f t="shared" si="46"/>
        <v>44495</v>
      </c>
      <c r="AE390" s="13" t="e">
        <f>IF(AND(AD390&lt;=$AI$4,#REF!&lt;1),1,"")</f>
        <v>#REF!</v>
      </c>
      <c r="AF390" s="113">
        <f t="shared" ca="1" si="47"/>
        <v>44546</v>
      </c>
      <c r="AH390" s="13">
        <f t="shared" ca="1" si="48"/>
        <v>55</v>
      </c>
    </row>
    <row r="391" spans="1:34" x14ac:dyDescent="0.25">
      <c r="A391" s="13" t="s">
        <v>6</v>
      </c>
      <c r="B391" s="13" t="s">
        <v>6</v>
      </c>
      <c r="C391" s="13" t="s">
        <v>3250</v>
      </c>
      <c r="D391" s="13" t="s">
        <v>3251</v>
      </c>
      <c r="E391" s="13" t="s">
        <v>7135</v>
      </c>
      <c r="F391" s="13">
        <v>2</v>
      </c>
      <c r="G391" s="2" t="s">
        <v>3251</v>
      </c>
      <c r="H391" s="13" t="s">
        <v>1</v>
      </c>
      <c r="I391" s="13" t="s">
        <v>158</v>
      </c>
      <c r="J391" s="13" t="s">
        <v>46</v>
      </c>
      <c r="K391" s="112">
        <v>44491</v>
      </c>
      <c r="L391" s="112">
        <v>44501</v>
      </c>
      <c r="Q391" s="13" t="str">
        <f t="shared" si="42"/>
        <v>CALICRD024590CADENASNUTRESA</v>
      </c>
      <c r="T391" s="133">
        <f t="shared" si="43"/>
        <v>0</v>
      </c>
      <c r="U391" s="13">
        <f t="shared" si="44"/>
        <v>0</v>
      </c>
      <c r="V391" s="13">
        <f t="shared" si="45"/>
        <v>0</v>
      </c>
      <c r="X391" s="13">
        <v>116000000</v>
      </c>
      <c r="Y391" s="13">
        <v>39000000</v>
      </c>
      <c r="Z391" s="13">
        <v>1000000</v>
      </c>
      <c r="AD391" s="113">
        <f t="shared" si="46"/>
        <v>44495</v>
      </c>
      <c r="AE391" s="13" t="e">
        <f>IF(AND(AD391&lt;=$AI$4,#REF!&lt;1),1,"")</f>
        <v>#REF!</v>
      </c>
      <c r="AF391" s="113">
        <f t="shared" ca="1" si="47"/>
        <v>44546</v>
      </c>
      <c r="AH391" s="13">
        <f t="shared" ca="1" si="48"/>
        <v>55</v>
      </c>
    </row>
    <row r="392" spans="1:34" x14ac:dyDescent="0.25">
      <c r="A392" s="13" t="s">
        <v>9</v>
      </c>
      <c r="B392" s="13" t="s">
        <v>9</v>
      </c>
      <c r="C392" s="13" t="s">
        <v>3250</v>
      </c>
      <c r="D392" s="13" t="s">
        <v>3251</v>
      </c>
      <c r="E392" s="13" t="s">
        <v>7135</v>
      </c>
      <c r="F392" s="13">
        <v>3</v>
      </c>
      <c r="G392" s="2" t="s">
        <v>3251</v>
      </c>
      <c r="H392" s="13" t="s">
        <v>1</v>
      </c>
      <c r="I392" s="13" t="s">
        <v>158</v>
      </c>
      <c r="J392" s="13" t="s">
        <v>46</v>
      </c>
      <c r="K392" s="112">
        <v>44491</v>
      </c>
      <c r="L392" s="112">
        <v>44501</v>
      </c>
      <c r="Q392" s="13" t="str">
        <f t="shared" si="42"/>
        <v>MEDECRD024590CADENASNUTRESA</v>
      </c>
      <c r="S392" s="13">
        <v>1</v>
      </c>
      <c r="T392" s="133">
        <f t="shared" si="43"/>
        <v>0</v>
      </c>
      <c r="U392" s="13">
        <f t="shared" si="44"/>
        <v>-1</v>
      </c>
      <c r="V392" s="13">
        <f t="shared" si="45"/>
        <v>0</v>
      </c>
      <c r="X392" s="13">
        <v>116000000</v>
      </c>
      <c r="Y392" s="13">
        <v>39000000</v>
      </c>
      <c r="Z392" s="13">
        <v>1000000</v>
      </c>
      <c r="AD392" s="113">
        <f t="shared" si="46"/>
        <v>44495</v>
      </c>
      <c r="AE392" s="13" t="e">
        <f>IF(AND(AD392&lt;=$AI$4,#REF!&lt;1),1,"")</f>
        <v>#REF!</v>
      </c>
      <c r="AF392" s="113">
        <f t="shared" ca="1" si="47"/>
        <v>44546</v>
      </c>
      <c r="AH392" s="13">
        <f t="shared" ca="1" si="48"/>
        <v>55</v>
      </c>
    </row>
    <row r="393" spans="1:34" x14ac:dyDescent="0.25">
      <c r="A393" s="13" t="s">
        <v>3</v>
      </c>
      <c r="B393" s="13" t="s">
        <v>3</v>
      </c>
      <c r="C393" s="13" t="s">
        <v>5366</v>
      </c>
      <c r="D393" s="13" t="s">
        <v>5367</v>
      </c>
      <c r="E393" s="13" t="s">
        <v>7156</v>
      </c>
      <c r="F393" s="13">
        <v>8</v>
      </c>
      <c r="G393" s="2" t="s">
        <v>5368</v>
      </c>
      <c r="H393" s="13" t="s">
        <v>0</v>
      </c>
      <c r="I393" s="13" t="s">
        <v>158</v>
      </c>
      <c r="J393" s="13" t="s">
        <v>157</v>
      </c>
      <c r="K393" s="112">
        <v>44520</v>
      </c>
      <c r="L393" s="34" t="s">
        <v>2690</v>
      </c>
      <c r="Q393" s="13" t="str">
        <f t="shared" si="42"/>
        <v>BARRCRD024969AUTOSERVICIONUTRESA</v>
      </c>
      <c r="T393" s="133">
        <f t="shared" si="43"/>
        <v>0</v>
      </c>
      <c r="U393" s="13">
        <f t="shared" si="44"/>
        <v>0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13">
        <f t="shared" si="46"/>
        <v>44524</v>
      </c>
      <c r="AE393" s="13" t="e">
        <f>IF(AND(AD393&lt;=$AI$4,#REF!&lt;1),1,"")</f>
        <v>#REF!</v>
      </c>
      <c r="AF393" s="113">
        <f t="shared" ca="1" si="47"/>
        <v>44546</v>
      </c>
      <c r="AH393" s="13">
        <f t="shared" ca="1" si="48"/>
        <v>26</v>
      </c>
    </row>
    <row r="394" spans="1:34" x14ac:dyDescent="0.25">
      <c r="A394" s="13" t="s">
        <v>4</v>
      </c>
      <c r="B394" s="13" t="s">
        <v>4</v>
      </c>
      <c r="C394" s="13" t="s">
        <v>5366</v>
      </c>
      <c r="D394" s="13" t="s">
        <v>5367</v>
      </c>
      <c r="E394" s="13" t="s">
        <v>7156</v>
      </c>
      <c r="F394" s="13">
        <v>76</v>
      </c>
      <c r="G394" s="2" t="s">
        <v>5368</v>
      </c>
      <c r="H394" s="13" t="s">
        <v>0</v>
      </c>
      <c r="I394" s="13" t="s">
        <v>158</v>
      </c>
      <c r="J394" s="13" t="s">
        <v>157</v>
      </c>
      <c r="K394" s="112">
        <v>44520</v>
      </c>
      <c r="L394" s="34" t="s">
        <v>2690</v>
      </c>
      <c r="Q394" s="13" t="str">
        <f t="shared" si="42"/>
        <v>BGTACRD024969AUTOSERVICIONUTRESA</v>
      </c>
      <c r="T394" s="133">
        <f t="shared" si="43"/>
        <v>0</v>
      </c>
      <c r="U394" s="13">
        <f t="shared" si="44"/>
        <v>0</v>
      </c>
      <c r="V394" s="13">
        <f t="shared" si="45"/>
        <v>0</v>
      </c>
      <c r="X394" s="13">
        <v>0.01</v>
      </c>
      <c r="Y394" s="13">
        <v>30500000</v>
      </c>
      <c r="Z394" s="13">
        <v>6000000</v>
      </c>
      <c r="AD394" s="113">
        <f t="shared" si="46"/>
        <v>44524</v>
      </c>
      <c r="AE394" s="13" t="e">
        <f>IF(AND(AD394&lt;=$AI$4,#REF!&lt;1),1,"")</f>
        <v>#REF!</v>
      </c>
      <c r="AF394" s="113">
        <f t="shared" ca="1" si="47"/>
        <v>44546</v>
      </c>
      <c r="AH394" s="13">
        <f t="shared" ca="1" si="48"/>
        <v>26</v>
      </c>
    </row>
    <row r="395" spans="1:34" x14ac:dyDescent="0.25">
      <c r="A395" s="13" t="s">
        <v>7137</v>
      </c>
      <c r="B395" s="13" t="s">
        <v>7137</v>
      </c>
      <c r="C395" s="13" t="s">
        <v>5366</v>
      </c>
      <c r="D395" s="13" t="s">
        <v>5367</v>
      </c>
      <c r="E395" s="13" t="s">
        <v>7156</v>
      </c>
      <c r="F395" s="13">
        <v>42</v>
      </c>
      <c r="G395" s="2" t="s">
        <v>5368</v>
      </c>
      <c r="H395" s="13" t="s">
        <v>0</v>
      </c>
      <c r="I395" s="13" t="s">
        <v>167</v>
      </c>
      <c r="J395" s="13" t="s">
        <v>157</v>
      </c>
      <c r="K395" s="112">
        <v>44520</v>
      </c>
      <c r="L395" s="34" t="s">
        <v>2690</v>
      </c>
      <c r="Q395" s="13" t="str">
        <f t="shared" si="42"/>
        <v>BGTA ALTCRD024969AUTOSERVICIOALTILLANO</v>
      </c>
      <c r="T395" s="133">
        <f t="shared" si="43"/>
        <v>0</v>
      </c>
      <c r="U395" s="13">
        <f t="shared" si="44"/>
        <v>0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13">
        <f t="shared" si="46"/>
        <v>44524</v>
      </c>
      <c r="AE395" s="13" t="e">
        <f>IF(AND(AD395&lt;=$AI$4,#REF!&lt;1),1,"")</f>
        <v>#REF!</v>
      </c>
      <c r="AF395" s="113">
        <f t="shared" ca="1" si="47"/>
        <v>44546</v>
      </c>
      <c r="AH395" s="13">
        <f t="shared" ca="1" si="48"/>
        <v>26</v>
      </c>
    </row>
    <row r="396" spans="1:34" x14ac:dyDescent="0.25">
      <c r="A396" s="13" t="s">
        <v>209</v>
      </c>
      <c r="B396" s="13" t="s">
        <v>209</v>
      </c>
      <c r="C396" s="13" t="s">
        <v>5366</v>
      </c>
      <c r="D396" s="13" t="s">
        <v>5367</v>
      </c>
      <c r="E396" s="13" t="s">
        <v>7156</v>
      </c>
      <c r="F396" s="13">
        <v>19</v>
      </c>
      <c r="G396" s="2" t="s">
        <v>5368</v>
      </c>
      <c r="H396" s="13" t="s">
        <v>0</v>
      </c>
      <c r="I396" s="13" t="s">
        <v>158</v>
      </c>
      <c r="J396" s="13" t="s">
        <v>157</v>
      </c>
      <c r="K396" s="112">
        <v>44520</v>
      </c>
      <c r="L396" s="34" t="s">
        <v>2690</v>
      </c>
      <c r="Q396" s="13" t="str">
        <f t="shared" si="42"/>
        <v>DUITCRD024969AUTOSERVICIONUTRESA</v>
      </c>
      <c r="T396" s="133">
        <f t="shared" si="43"/>
        <v>0</v>
      </c>
      <c r="U396" s="13">
        <f t="shared" si="44"/>
        <v>0</v>
      </c>
      <c r="V396" s="13">
        <f t="shared" si="45"/>
        <v>0</v>
      </c>
      <c r="X396" s="13">
        <v>0.01</v>
      </c>
      <c r="Y396" s="13">
        <v>30500000</v>
      </c>
      <c r="Z396" s="13">
        <v>6000000</v>
      </c>
      <c r="AD396" s="113">
        <f t="shared" si="46"/>
        <v>44524</v>
      </c>
      <c r="AE396" s="13" t="e">
        <f>IF(AND(AD396&lt;=$AI$4,#REF!&lt;1),1,"")</f>
        <v>#REF!</v>
      </c>
      <c r="AF396" s="113">
        <f t="shared" ca="1" si="47"/>
        <v>44546</v>
      </c>
      <c r="AH396" s="13">
        <f t="shared" ca="1" si="48"/>
        <v>26</v>
      </c>
    </row>
    <row r="397" spans="1:34" x14ac:dyDescent="0.25">
      <c r="A397" s="13" t="s">
        <v>210</v>
      </c>
      <c r="B397" s="13" t="s">
        <v>210</v>
      </c>
      <c r="C397" s="13" t="s">
        <v>5366</v>
      </c>
      <c r="D397" s="13" t="s">
        <v>5367</v>
      </c>
      <c r="E397" s="13" t="s">
        <v>7156</v>
      </c>
      <c r="F397" s="13">
        <v>22</v>
      </c>
      <c r="G397" s="2" t="s">
        <v>5368</v>
      </c>
      <c r="H397" s="13" t="s">
        <v>0</v>
      </c>
      <c r="I397" s="13" t="s">
        <v>158</v>
      </c>
      <c r="J397" s="13" t="s">
        <v>157</v>
      </c>
      <c r="K397" s="112">
        <v>44520</v>
      </c>
      <c r="L397" s="34" t="s">
        <v>2690</v>
      </c>
      <c r="Q397" s="13" t="str">
        <f t="shared" si="42"/>
        <v>VILACRD024969AUTOSERVICIONUTRESA</v>
      </c>
      <c r="T397" s="133">
        <f t="shared" si="43"/>
        <v>0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13">
        <f t="shared" si="46"/>
        <v>44524</v>
      </c>
      <c r="AE397" s="13" t="e">
        <f>IF(AND(AD397&lt;=$AI$4,#REF!&lt;1),1,"")</f>
        <v>#REF!</v>
      </c>
      <c r="AF397" s="113">
        <f t="shared" ca="1" si="47"/>
        <v>44546</v>
      </c>
      <c r="AH397" s="13">
        <f t="shared" ca="1" si="48"/>
        <v>26</v>
      </c>
    </row>
    <row r="398" spans="1:34" x14ac:dyDescent="0.25">
      <c r="A398" s="13" t="s">
        <v>5</v>
      </c>
      <c r="B398" s="13" t="s">
        <v>5</v>
      </c>
      <c r="C398" s="13" t="s">
        <v>5366</v>
      </c>
      <c r="D398" s="13" t="s">
        <v>5367</v>
      </c>
      <c r="E398" s="13" t="s">
        <v>7156</v>
      </c>
      <c r="F398" s="13">
        <v>36</v>
      </c>
      <c r="G398" s="2" t="s">
        <v>5368</v>
      </c>
      <c r="H398" s="13" t="s">
        <v>0</v>
      </c>
      <c r="I398" s="13" t="s">
        <v>158</v>
      </c>
      <c r="J398" s="13" t="s">
        <v>157</v>
      </c>
      <c r="K398" s="112">
        <v>44520</v>
      </c>
      <c r="L398" s="34" t="s">
        <v>2690</v>
      </c>
      <c r="Q398" s="13" t="str">
        <f t="shared" si="42"/>
        <v>BUCACRD024969AUTOSERVICIONUTRESA</v>
      </c>
      <c r="T398" s="133">
        <f t="shared" si="43"/>
        <v>0</v>
      </c>
      <c r="U398" s="13">
        <f t="shared" si="44"/>
        <v>0</v>
      </c>
      <c r="V398" s="13">
        <f t="shared" si="45"/>
        <v>0</v>
      </c>
      <c r="X398" s="13">
        <v>0.01</v>
      </c>
      <c r="Y398" s="13">
        <v>30500000</v>
      </c>
      <c r="Z398" s="13">
        <v>6000000</v>
      </c>
      <c r="AD398" s="113">
        <f t="shared" si="46"/>
        <v>44524</v>
      </c>
      <c r="AE398" s="13" t="e">
        <f>IF(AND(AD398&lt;=$AI$4,#REF!&lt;1),1,"")</f>
        <v>#REF!</v>
      </c>
      <c r="AF398" s="113">
        <f t="shared" ca="1" si="47"/>
        <v>44546</v>
      </c>
      <c r="AH398" s="13">
        <f t="shared" ca="1" si="48"/>
        <v>26</v>
      </c>
    </row>
    <row r="399" spans="1:34" x14ac:dyDescent="0.25">
      <c r="A399" s="13" t="s">
        <v>6</v>
      </c>
      <c r="B399" s="13" t="s">
        <v>6</v>
      </c>
      <c r="C399" s="13" t="s">
        <v>5366</v>
      </c>
      <c r="D399" s="13" t="s">
        <v>5367</v>
      </c>
      <c r="E399" s="13" t="s">
        <v>7156</v>
      </c>
      <c r="F399" s="13">
        <v>52</v>
      </c>
      <c r="G399" s="2" t="s">
        <v>5368</v>
      </c>
      <c r="H399" s="13" t="s">
        <v>0</v>
      </c>
      <c r="I399" s="13" t="s">
        <v>158</v>
      </c>
      <c r="J399" s="13" t="s">
        <v>157</v>
      </c>
      <c r="K399" s="112">
        <v>44520</v>
      </c>
      <c r="L399" s="34" t="s">
        <v>2690</v>
      </c>
      <c r="Q399" s="13" t="str">
        <f t="shared" si="42"/>
        <v>CALICRD024969AUTOSERVICIONUTRESA</v>
      </c>
      <c r="T399" s="133">
        <f t="shared" si="43"/>
        <v>0</v>
      </c>
      <c r="U399" s="13">
        <f t="shared" si="44"/>
        <v>0</v>
      </c>
      <c r="V399" s="13">
        <f t="shared" si="45"/>
        <v>0</v>
      </c>
      <c r="X399" s="13">
        <v>0.01</v>
      </c>
      <c r="Y399" s="13">
        <v>30500000</v>
      </c>
      <c r="Z399" s="13">
        <v>6000000</v>
      </c>
      <c r="AD399" s="113">
        <f t="shared" si="46"/>
        <v>44524</v>
      </c>
      <c r="AE399" s="13" t="e">
        <f>IF(AND(AD399&lt;=$AI$4,#REF!&lt;1),1,"")</f>
        <v>#REF!</v>
      </c>
      <c r="AF399" s="113">
        <f t="shared" ca="1" si="47"/>
        <v>44546</v>
      </c>
      <c r="AH399" s="13">
        <f t="shared" ca="1" si="48"/>
        <v>26</v>
      </c>
    </row>
    <row r="400" spans="1:34" x14ac:dyDescent="0.25">
      <c r="A400" s="13" t="s">
        <v>7</v>
      </c>
      <c r="B400" s="13" t="s">
        <v>7</v>
      </c>
      <c r="C400" s="13" t="s">
        <v>5366</v>
      </c>
      <c r="D400" s="13" t="s">
        <v>5367</v>
      </c>
      <c r="E400" s="13" t="s">
        <v>7156</v>
      </c>
      <c r="F400" s="13">
        <v>12</v>
      </c>
      <c r="G400" s="2" t="s">
        <v>5368</v>
      </c>
      <c r="H400" s="13" t="s">
        <v>0</v>
      </c>
      <c r="I400" s="13" t="s">
        <v>158</v>
      </c>
      <c r="J400" s="13" t="s">
        <v>157</v>
      </c>
      <c r="K400" s="112">
        <v>44520</v>
      </c>
      <c r="L400" s="34" t="s">
        <v>2690</v>
      </c>
      <c r="Q400" s="13" t="str">
        <f t="shared" si="42"/>
        <v>CARTCRD024969AUTOSERVICIONUTRESA</v>
      </c>
      <c r="T400" s="133">
        <f t="shared" si="43"/>
        <v>0</v>
      </c>
      <c r="U400" s="13">
        <f t="shared" si="44"/>
        <v>0</v>
      </c>
      <c r="V400" s="13">
        <f t="shared" si="45"/>
        <v>0</v>
      </c>
      <c r="X400" s="13">
        <v>0.01</v>
      </c>
      <c r="Y400" s="13">
        <v>30500000</v>
      </c>
      <c r="Z400" s="13">
        <v>6000000</v>
      </c>
      <c r="AD400" s="113">
        <f t="shared" si="46"/>
        <v>44524</v>
      </c>
      <c r="AE400" s="13" t="e">
        <f>IF(AND(AD400&lt;=$AI$4,#REF!&lt;1),1,"")</f>
        <v>#REF!</v>
      </c>
      <c r="AF400" s="113">
        <f t="shared" ca="1" si="47"/>
        <v>44546</v>
      </c>
      <c r="AH400" s="13">
        <f t="shared" ca="1" si="48"/>
        <v>26</v>
      </c>
    </row>
    <row r="401" spans="1:34" x14ac:dyDescent="0.25">
      <c r="A401" s="13" t="s">
        <v>8</v>
      </c>
      <c r="B401" s="13" t="s">
        <v>8</v>
      </c>
      <c r="C401" s="13" t="s">
        <v>5366</v>
      </c>
      <c r="D401" s="13" t="s">
        <v>5367</v>
      </c>
      <c r="E401" s="13" t="s">
        <v>7156</v>
      </c>
      <c r="F401" s="13">
        <v>71</v>
      </c>
      <c r="G401" s="2" t="s">
        <v>5368</v>
      </c>
      <c r="H401" s="13" t="s">
        <v>0</v>
      </c>
      <c r="I401" s="13" t="s">
        <v>158</v>
      </c>
      <c r="J401" s="13" t="s">
        <v>157</v>
      </c>
      <c r="K401" s="112">
        <v>44520</v>
      </c>
      <c r="L401" s="34" t="s">
        <v>2690</v>
      </c>
      <c r="Q401" s="13" t="str">
        <f t="shared" si="42"/>
        <v>IBA1CRD024969AUTOSERVICIONUTRESA</v>
      </c>
      <c r="T401" s="133">
        <f t="shared" si="43"/>
        <v>0</v>
      </c>
      <c r="U401" s="13">
        <f t="shared" si="44"/>
        <v>0</v>
      </c>
      <c r="V401" s="13">
        <f t="shared" si="45"/>
        <v>0</v>
      </c>
      <c r="X401" s="13">
        <v>0.01</v>
      </c>
      <c r="Y401" s="13">
        <v>30500000</v>
      </c>
      <c r="Z401" s="13">
        <v>6000000</v>
      </c>
      <c r="AD401" s="113">
        <f t="shared" si="46"/>
        <v>44524</v>
      </c>
      <c r="AE401" s="13" t="e">
        <f>IF(AND(AD401&lt;=$AI$4,#REF!&lt;1),1,"")</f>
        <v>#REF!</v>
      </c>
      <c r="AF401" s="113">
        <f t="shared" ca="1" si="47"/>
        <v>44546</v>
      </c>
      <c r="AH401" s="13">
        <f t="shared" ca="1" si="48"/>
        <v>26</v>
      </c>
    </row>
    <row r="402" spans="1:34" x14ac:dyDescent="0.25">
      <c r="A402" s="13" t="s">
        <v>9</v>
      </c>
      <c r="B402" s="13" t="s">
        <v>9</v>
      </c>
      <c r="C402" s="13" t="s">
        <v>5366</v>
      </c>
      <c r="D402" s="13" t="s">
        <v>5367</v>
      </c>
      <c r="E402" s="13" t="s">
        <v>7156</v>
      </c>
      <c r="F402" s="13">
        <v>113</v>
      </c>
      <c r="G402" s="2" t="s">
        <v>5368</v>
      </c>
      <c r="H402" s="13" t="s">
        <v>0</v>
      </c>
      <c r="I402" s="13" t="s">
        <v>158</v>
      </c>
      <c r="J402" s="13" t="s">
        <v>157</v>
      </c>
      <c r="K402" s="112">
        <v>44520</v>
      </c>
      <c r="L402" s="34" t="s">
        <v>2690</v>
      </c>
      <c r="Q402" s="13" t="str">
        <f t="shared" si="42"/>
        <v>MEDECRD024969AUTOSERVICIONUTRESA</v>
      </c>
      <c r="T402" s="133">
        <f t="shared" si="43"/>
        <v>0</v>
      </c>
      <c r="U402" s="13">
        <f t="shared" si="44"/>
        <v>0</v>
      </c>
      <c r="V402" s="13">
        <f t="shared" si="45"/>
        <v>0</v>
      </c>
      <c r="X402" s="13">
        <v>0.01</v>
      </c>
      <c r="Y402" s="13">
        <v>30500000</v>
      </c>
      <c r="Z402" s="13">
        <v>6000000</v>
      </c>
      <c r="AD402" s="113">
        <f t="shared" si="46"/>
        <v>44524</v>
      </c>
      <c r="AE402" s="13" t="e">
        <f>IF(AND(AD402&lt;=$AI$4,#REF!&lt;1),1,"")</f>
        <v>#REF!</v>
      </c>
      <c r="AF402" s="113">
        <f t="shared" ca="1" si="47"/>
        <v>44546</v>
      </c>
      <c r="AH402" s="13">
        <f t="shared" ca="1" si="48"/>
        <v>26</v>
      </c>
    </row>
    <row r="403" spans="1:34" x14ac:dyDescent="0.25">
      <c r="A403" s="13" t="s">
        <v>10</v>
      </c>
      <c r="B403" s="13" t="s">
        <v>10</v>
      </c>
      <c r="C403" s="13" t="s">
        <v>5366</v>
      </c>
      <c r="D403" s="13" t="s">
        <v>5367</v>
      </c>
      <c r="E403" s="13" t="s">
        <v>7156</v>
      </c>
      <c r="F403" s="13">
        <v>49</v>
      </c>
      <c r="G403" s="2" t="s">
        <v>5368</v>
      </c>
      <c r="H403" s="13" t="s">
        <v>0</v>
      </c>
      <c r="I403" s="13" t="s">
        <v>158</v>
      </c>
      <c r="J403" s="13" t="s">
        <v>157</v>
      </c>
      <c r="K403" s="112">
        <v>44520</v>
      </c>
      <c r="L403" s="34" t="s">
        <v>2690</v>
      </c>
      <c r="Q403" s="13" t="str">
        <f t="shared" si="42"/>
        <v>PERECRD024969AUTOSERVICIONUTRESA</v>
      </c>
      <c r="T403" s="133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30500000</v>
      </c>
      <c r="Z403" s="13">
        <v>6000000</v>
      </c>
      <c r="AD403" s="113">
        <f t="shared" si="46"/>
        <v>44524</v>
      </c>
      <c r="AE403" s="13" t="e">
        <f>IF(AND(AD403&lt;=$AI$4,#REF!&lt;1),1,"")</f>
        <v>#REF!</v>
      </c>
      <c r="AF403" s="113">
        <f t="shared" ca="1" si="47"/>
        <v>44546</v>
      </c>
      <c r="AH403" s="13">
        <f t="shared" ca="1" si="48"/>
        <v>26</v>
      </c>
    </row>
    <row r="404" spans="1:34" x14ac:dyDescent="0.25">
      <c r="A404" s="13" t="s">
        <v>3</v>
      </c>
      <c r="B404" s="13" t="s">
        <v>3</v>
      </c>
      <c r="C404" s="13" t="s">
        <v>5369</v>
      </c>
      <c r="D404" s="13" t="s">
        <v>5370</v>
      </c>
      <c r="E404" s="13" t="s">
        <v>7156</v>
      </c>
      <c r="F404" s="13">
        <v>40</v>
      </c>
      <c r="G404" s="2" t="s">
        <v>5368</v>
      </c>
      <c r="H404" s="13" t="s">
        <v>0</v>
      </c>
      <c r="I404" s="13" t="s">
        <v>158</v>
      </c>
      <c r="J404" s="13" t="s">
        <v>157</v>
      </c>
      <c r="K404" s="112">
        <v>44520</v>
      </c>
      <c r="L404" s="34" t="s">
        <v>2690</v>
      </c>
      <c r="Q404" s="13" t="str">
        <f t="shared" si="42"/>
        <v>BARRCRD024970AUTOSERVICIONUTRESA</v>
      </c>
      <c r="T404" s="133">
        <f t="shared" si="43"/>
        <v>0</v>
      </c>
      <c r="U404" s="13">
        <f t="shared" si="44"/>
        <v>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13">
        <f t="shared" si="46"/>
        <v>44524</v>
      </c>
      <c r="AE404" s="13" t="e">
        <f>IF(AND(AD404&lt;=$AI$4,#REF!&lt;1),1,"")</f>
        <v>#REF!</v>
      </c>
      <c r="AF404" s="113">
        <f t="shared" ca="1" si="47"/>
        <v>44546</v>
      </c>
      <c r="AH404" s="13">
        <f t="shared" ca="1" si="48"/>
        <v>26</v>
      </c>
    </row>
    <row r="405" spans="1:34" x14ac:dyDescent="0.25">
      <c r="A405" s="13" t="s">
        <v>4</v>
      </c>
      <c r="B405" s="13" t="s">
        <v>4</v>
      </c>
      <c r="C405" s="13" t="s">
        <v>5369</v>
      </c>
      <c r="D405" s="13" t="s">
        <v>5370</v>
      </c>
      <c r="E405" s="13" t="s">
        <v>7156</v>
      </c>
      <c r="F405" s="13">
        <v>380</v>
      </c>
      <c r="G405" s="2" t="s">
        <v>5368</v>
      </c>
      <c r="H405" s="13" t="s">
        <v>0</v>
      </c>
      <c r="I405" s="13" t="s">
        <v>158</v>
      </c>
      <c r="J405" s="13" t="s">
        <v>157</v>
      </c>
      <c r="K405" s="112">
        <v>44520</v>
      </c>
      <c r="L405" s="34" t="s">
        <v>2690</v>
      </c>
      <c r="Q405" s="13" t="str">
        <f t="shared" si="42"/>
        <v>BGTACRD024970AUTOSERVICIONUTRESA</v>
      </c>
      <c r="T405" s="133">
        <f t="shared" si="43"/>
        <v>0</v>
      </c>
      <c r="U405" s="13">
        <f t="shared" si="44"/>
        <v>0</v>
      </c>
      <c r="V405" s="13">
        <f t="shared" si="45"/>
        <v>0</v>
      </c>
      <c r="X405" s="13">
        <v>0.01</v>
      </c>
      <c r="Y405" s="13">
        <v>15500000</v>
      </c>
      <c r="Z405" s="13">
        <v>5000000</v>
      </c>
      <c r="AD405" s="113">
        <f t="shared" si="46"/>
        <v>44524</v>
      </c>
      <c r="AE405" s="13" t="e">
        <f>IF(AND(AD405&lt;=$AI$4,#REF!&lt;1),1,"")</f>
        <v>#REF!</v>
      </c>
      <c r="AF405" s="113">
        <f t="shared" ca="1" si="47"/>
        <v>44546</v>
      </c>
      <c r="AH405" s="13">
        <f t="shared" ca="1" si="48"/>
        <v>26</v>
      </c>
    </row>
    <row r="406" spans="1:34" x14ac:dyDescent="0.25">
      <c r="A406" s="13" t="s">
        <v>7137</v>
      </c>
      <c r="B406" s="13" t="s">
        <v>7137</v>
      </c>
      <c r="C406" s="13" t="s">
        <v>5369</v>
      </c>
      <c r="D406" s="13" t="s">
        <v>5370</v>
      </c>
      <c r="E406" s="13" t="s">
        <v>7156</v>
      </c>
      <c r="F406" s="13">
        <v>210</v>
      </c>
      <c r="G406" s="2" t="s">
        <v>5368</v>
      </c>
      <c r="H406" s="13" t="s">
        <v>0</v>
      </c>
      <c r="I406" s="13" t="s">
        <v>167</v>
      </c>
      <c r="J406" s="13" t="s">
        <v>157</v>
      </c>
      <c r="K406" s="112">
        <v>44520</v>
      </c>
      <c r="L406" s="34" t="s">
        <v>2690</v>
      </c>
      <c r="Q406" s="13" t="str">
        <f t="shared" si="42"/>
        <v>BGTA ALTCRD024970AUTOSERVICIOALTILLANO</v>
      </c>
      <c r="T406" s="133">
        <f t="shared" si="43"/>
        <v>0</v>
      </c>
      <c r="U406" s="13">
        <f t="shared" si="44"/>
        <v>0</v>
      </c>
      <c r="V406" s="13">
        <f t="shared" si="45"/>
        <v>0</v>
      </c>
      <c r="X406" s="13">
        <v>0.01</v>
      </c>
      <c r="Y406" s="13">
        <v>15500000</v>
      </c>
      <c r="Z406" s="13">
        <v>5000000</v>
      </c>
      <c r="AD406" s="113">
        <f t="shared" si="46"/>
        <v>44524</v>
      </c>
      <c r="AE406" s="13" t="e">
        <f>IF(AND(AD406&lt;=$AI$4,#REF!&lt;1),1,"")</f>
        <v>#REF!</v>
      </c>
      <c r="AF406" s="113">
        <f t="shared" ca="1" si="47"/>
        <v>44546</v>
      </c>
      <c r="AH406" s="13">
        <f t="shared" ca="1" si="48"/>
        <v>26</v>
      </c>
    </row>
    <row r="407" spans="1:34" x14ac:dyDescent="0.25">
      <c r="A407" s="13" t="s">
        <v>209</v>
      </c>
      <c r="B407" s="13" t="s">
        <v>209</v>
      </c>
      <c r="C407" s="13" t="s">
        <v>5369</v>
      </c>
      <c r="D407" s="13" t="s">
        <v>5370</v>
      </c>
      <c r="E407" s="13" t="s">
        <v>7156</v>
      </c>
      <c r="F407" s="13">
        <v>95</v>
      </c>
      <c r="G407" s="2" t="s">
        <v>5368</v>
      </c>
      <c r="H407" s="13" t="s">
        <v>0</v>
      </c>
      <c r="I407" s="13" t="s">
        <v>158</v>
      </c>
      <c r="J407" s="13" t="s">
        <v>157</v>
      </c>
      <c r="K407" s="112">
        <v>44520</v>
      </c>
      <c r="L407" s="34" t="s">
        <v>2690</v>
      </c>
      <c r="Q407" s="13" t="str">
        <f t="shared" si="42"/>
        <v>DUITCRD024970AUTOSERVICIONUTRESA</v>
      </c>
      <c r="T407" s="133">
        <f t="shared" si="43"/>
        <v>0</v>
      </c>
      <c r="U407" s="13">
        <f t="shared" si="44"/>
        <v>0</v>
      </c>
      <c r="V407" s="13">
        <f t="shared" si="45"/>
        <v>0</v>
      </c>
      <c r="X407" s="13">
        <v>0.01</v>
      </c>
      <c r="Y407" s="13">
        <v>15500000</v>
      </c>
      <c r="Z407" s="13">
        <v>5000000</v>
      </c>
      <c r="AD407" s="113">
        <f t="shared" si="46"/>
        <v>44524</v>
      </c>
      <c r="AE407" s="13" t="e">
        <f>IF(AND(AD407&lt;=$AI$4,#REF!&lt;1),1,"")</f>
        <v>#REF!</v>
      </c>
      <c r="AF407" s="113">
        <f t="shared" ca="1" si="47"/>
        <v>44546</v>
      </c>
      <c r="AH407" s="13">
        <f t="shared" ca="1" si="48"/>
        <v>26</v>
      </c>
    </row>
    <row r="408" spans="1:34" x14ac:dyDescent="0.25">
      <c r="A408" s="13" t="s">
        <v>210</v>
      </c>
      <c r="B408" s="13" t="s">
        <v>210</v>
      </c>
      <c r="C408" s="13" t="s">
        <v>5369</v>
      </c>
      <c r="D408" s="13" t="s">
        <v>5370</v>
      </c>
      <c r="E408" s="13" t="s">
        <v>7156</v>
      </c>
      <c r="F408" s="13">
        <v>110</v>
      </c>
      <c r="G408" s="2" t="s">
        <v>5368</v>
      </c>
      <c r="H408" s="13" t="s">
        <v>0</v>
      </c>
      <c r="I408" s="13" t="s">
        <v>158</v>
      </c>
      <c r="J408" s="13" t="s">
        <v>157</v>
      </c>
      <c r="K408" s="112">
        <v>44520</v>
      </c>
      <c r="L408" s="34" t="s">
        <v>2690</v>
      </c>
      <c r="Q408" s="13" t="str">
        <f t="shared" si="42"/>
        <v>VILACRD024970AUTOSERVICIONUTRESA</v>
      </c>
      <c r="T408" s="133">
        <f t="shared" si="43"/>
        <v>0</v>
      </c>
      <c r="U408" s="13">
        <f t="shared" si="44"/>
        <v>0</v>
      </c>
      <c r="V408" s="13">
        <f t="shared" si="45"/>
        <v>0</v>
      </c>
      <c r="X408" s="13">
        <v>0.01</v>
      </c>
      <c r="Y408" s="13">
        <v>15500000</v>
      </c>
      <c r="Z408" s="13">
        <v>5000000</v>
      </c>
      <c r="AD408" s="113">
        <f t="shared" si="46"/>
        <v>44524</v>
      </c>
      <c r="AE408" s="13" t="e">
        <f>IF(AND(AD408&lt;=$AI$4,#REF!&lt;1),1,"")</f>
        <v>#REF!</v>
      </c>
      <c r="AF408" s="113">
        <f t="shared" ca="1" si="47"/>
        <v>44546</v>
      </c>
      <c r="AH408" s="13">
        <f t="shared" ca="1" si="48"/>
        <v>26</v>
      </c>
    </row>
    <row r="409" spans="1:34" x14ac:dyDescent="0.25">
      <c r="A409" s="13" t="s">
        <v>5</v>
      </c>
      <c r="B409" s="13" t="s">
        <v>5</v>
      </c>
      <c r="C409" s="13" t="s">
        <v>5369</v>
      </c>
      <c r="D409" s="13" t="s">
        <v>5370</v>
      </c>
      <c r="E409" s="13" t="s">
        <v>7156</v>
      </c>
      <c r="F409" s="13">
        <v>180</v>
      </c>
      <c r="G409" s="2" t="s">
        <v>5368</v>
      </c>
      <c r="H409" s="13" t="s">
        <v>0</v>
      </c>
      <c r="I409" s="13" t="s">
        <v>158</v>
      </c>
      <c r="J409" s="13" t="s">
        <v>157</v>
      </c>
      <c r="K409" s="112">
        <v>44520</v>
      </c>
      <c r="L409" s="34" t="s">
        <v>2690</v>
      </c>
      <c r="Q409" s="13" t="str">
        <f t="shared" si="42"/>
        <v>BUCACRD024970AUTOSERVICIONUTRESA</v>
      </c>
      <c r="T409" s="133">
        <f t="shared" si="43"/>
        <v>0</v>
      </c>
      <c r="U409" s="13">
        <f t="shared" si="44"/>
        <v>0</v>
      </c>
      <c r="V409" s="13">
        <f t="shared" si="45"/>
        <v>0</v>
      </c>
      <c r="X409" s="13">
        <v>0.01</v>
      </c>
      <c r="Y409" s="13">
        <v>15500000</v>
      </c>
      <c r="Z409" s="13">
        <v>5000000</v>
      </c>
      <c r="AD409" s="113">
        <f t="shared" si="46"/>
        <v>44524</v>
      </c>
      <c r="AE409" s="13" t="e">
        <f>IF(AND(AD409&lt;=$AI$4,#REF!&lt;1),1,"")</f>
        <v>#REF!</v>
      </c>
      <c r="AF409" s="113">
        <f t="shared" ca="1" si="47"/>
        <v>44546</v>
      </c>
      <c r="AH409" s="13">
        <f t="shared" ca="1" si="48"/>
        <v>26</v>
      </c>
    </row>
    <row r="410" spans="1:34" x14ac:dyDescent="0.25">
      <c r="A410" s="13" t="s">
        <v>6</v>
      </c>
      <c r="B410" s="13" t="s">
        <v>6</v>
      </c>
      <c r="C410" s="13" t="s">
        <v>5369</v>
      </c>
      <c r="D410" s="13" t="s">
        <v>5370</v>
      </c>
      <c r="E410" s="13" t="s">
        <v>7156</v>
      </c>
      <c r="F410" s="13">
        <v>260</v>
      </c>
      <c r="G410" s="2" t="s">
        <v>5368</v>
      </c>
      <c r="H410" s="13" t="s">
        <v>0</v>
      </c>
      <c r="I410" s="13" t="s">
        <v>158</v>
      </c>
      <c r="J410" s="13" t="s">
        <v>157</v>
      </c>
      <c r="K410" s="112">
        <v>44520</v>
      </c>
      <c r="L410" s="34" t="s">
        <v>2690</v>
      </c>
      <c r="Q410" s="13" t="str">
        <f t="shared" si="42"/>
        <v>CALICRD024970AUTOSERVICIONUTRESA</v>
      </c>
      <c r="T410" s="133">
        <f t="shared" si="43"/>
        <v>0</v>
      </c>
      <c r="U410" s="13">
        <f t="shared" si="44"/>
        <v>0</v>
      </c>
      <c r="V410" s="13">
        <f t="shared" si="45"/>
        <v>0</v>
      </c>
      <c r="X410" s="13">
        <v>0.01</v>
      </c>
      <c r="Y410" s="13">
        <v>15500000</v>
      </c>
      <c r="Z410" s="13">
        <v>5000000</v>
      </c>
      <c r="AD410" s="113">
        <f t="shared" si="46"/>
        <v>44524</v>
      </c>
      <c r="AE410" s="13" t="e">
        <f>IF(AND(AD410&lt;=$AI$4,#REF!&lt;1),1,"")</f>
        <v>#REF!</v>
      </c>
      <c r="AF410" s="113">
        <f t="shared" ca="1" si="47"/>
        <v>44546</v>
      </c>
      <c r="AH410" s="13">
        <f t="shared" ca="1" si="48"/>
        <v>26</v>
      </c>
    </row>
    <row r="411" spans="1:34" x14ac:dyDescent="0.25">
      <c r="A411" s="13" t="s">
        <v>7</v>
      </c>
      <c r="B411" s="13" t="s">
        <v>7</v>
      </c>
      <c r="C411" s="13" t="s">
        <v>5369</v>
      </c>
      <c r="D411" s="13" t="s">
        <v>5370</v>
      </c>
      <c r="E411" s="13" t="s">
        <v>7156</v>
      </c>
      <c r="F411" s="13">
        <v>60</v>
      </c>
      <c r="G411" s="2" t="s">
        <v>5368</v>
      </c>
      <c r="H411" s="13" t="s">
        <v>0</v>
      </c>
      <c r="I411" s="13" t="s">
        <v>158</v>
      </c>
      <c r="J411" s="13" t="s">
        <v>157</v>
      </c>
      <c r="K411" s="112">
        <v>44520</v>
      </c>
      <c r="L411" s="34" t="s">
        <v>2690</v>
      </c>
      <c r="Q411" s="13" t="str">
        <f t="shared" si="42"/>
        <v>CARTCRD024970AUTOSERVICIONUTRESA</v>
      </c>
      <c r="T411" s="133">
        <f t="shared" si="43"/>
        <v>0</v>
      </c>
      <c r="U411" s="13">
        <f t="shared" si="44"/>
        <v>0</v>
      </c>
      <c r="V411" s="13">
        <f t="shared" si="45"/>
        <v>0</v>
      </c>
      <c r="X411" s="13">
        <v>0.01</v>
      </c>
      <c r="Y411" s="13">
        <v>15500000</v>
      </c>
      <c r="Z411" s="13">
        <v>5000000</v>
      </c>
      <c r="AD411" s="113">
        <f t="shared" si="46"/>
        <v>44524</v>
      </c>
      <c r="AE411" s="13" t="e">
        <f>IF(AND(AD411&lt;=$AI$4,#REF!&lt;1),1,"")</f>
        <v>#REF!</v>
      </c>
      <c r="AF411" s="113">
        <f t="shared" ca="1" si="47"/>
        <v>44546</v>
      </c>
      <c r="AH411" s="13">
        <f t="shared" ca="1" si="48"/>
        <v>26</v>
      </c>
    </row>
    <row r="412" spans="1:34" x14ac:dyDescent="0.25">
      <c r="A412" s="13" t="s">
        <v>8</v>
      </c>
      <c r="B412" s="13" t="s">
        <v>8</v>
      </c>
      <c r="C412" s="13" t="s">
        <v>5369</v>
      </c>
      <c r="D412" s="13" t="s">
        <v>5370</v>
      </c>
      <c r="E412" s="13" t="s">
        <v>7156</v>
      </c>
      <c r="F412" s="13">
        <v>355</v>
      </c>
      <c r="G412" s="2" t="s">
        <v>5368</v>
      </c>
      <c r="H412" s="13" t="s">
        <v>0</v>
      </c>
      <c r="I412" s="13" t="s">
        <v>158</v>
      </c>
      <c r="J412" s="13" t="s">
        <v>157</v>
      </c>
      <c r="K412" s="112">
        <v>44520</v>
      </c>
      <c r="L412" s="34" t="s">
        <v>2690</v>
      </c>
      <c r="Q412" s="13" t="str">
        <f t="shared" si="42"/>
        <v>IBA1CRD024970AUTOSERVICIONUTRESA</v>
      </c>
      <c r="T412" s="133">
        <f t="shared" si="43"/>
        <v>0</v>
      </c>
      <c r="U412" s="13">
        <f t="shared" si="44"/>
        <v>0</v>
      </c>
      <c r="V412" s="13">
        <f t="shared" si="45"/>
        <v>0</v>
      </c>
      <c r="X412" s="13">
        <v>0.01</v>
      </c>
      <c r="Y412" s="13">
        <v>15500000</v>
      </c>
      <c r="Z412" s="13">
        <v>5000000</v>
      </c>
      <c r="AD412" s="113">
        <f t="shared" si="46"/>
        <v>44524</v>
      </c>
      <c r="AE412" s="13" t="e">
        <f>IF(AND(AD412&lt;=$AI$4,#REF!&lt;1),1,"")</f>
        <v>#REF!</v>
      </c>
      <c r="AF412" s="113">
        <f t="shared" ca="1" si="47"/>
        <v>44546</v>
      </c>
      <c r="AH412" s="13">
        <f t="shared" ca="1" si="48"/>
        <v>26</v>
      </c>
    </row>
    <row r="413" spans="1:34" x14ac:dyDescent="0.25">
      <c r="A413" s="13" t="s">
        <v>9</v>
      </c>
      <c r="B413" s="13" t="s">
        <v>9</v>
      </c>
      <c r="C413" s="13" t="s">
        <v>5369</v>
      </c>
      <c r="D413" s="13" t="s">
        <v>5370</v>
      </c>
      <c r="E413" s="13" t="s">
        <v>7156</v>
      </c>
      <c r="F413" s="13">
        <v>565</v>
      </c>
      <c r="G413" s="2" t="s">
        <v>5368</v>
      </c>
      <c r="H413" s="13" t="s">
        <v>0</v>
      </c>
      <c r="I413" s="13" t="s">
        <v>158</v>
      </c>
      <c r="J413" s="13" t="s">
        <v>157</v>
      </c>
      <c r="K413" s="112">
        <v>44520</v>
      </c>
      <c r="L413" s="34" t="s">
        <v>2690</v>
      </c>
      <c r="Q413" s="13" t="str">
        <f t="shared" si="42"/>
        <v>MEDECRD024970AUTOSERVICIONUTRESA</v>
      </c>
      <c r="T413" s="133">
        <f t="shared" si="43"/>
        <v>0</v>
      </c>
      <c r="U413" s="13">
        <f t="shared" si="44"/>
        <v>0</v>
      </c>
      <c r="V413" s="13">
        <f t="shared" si="45"/>
        <v>0</v>
      </c>
      <c r="X413" s="13">
        <v>0.01</v>
      </c>
      <c r="Y413" s="13">
        <v>15500000</v>
      </c>
      <c r="Z413" s="13">
        <v>5000000</v>
      </c>
      <c r="AD413" s="113">
        <f t="shared" si="46"/>
        <v>44524</v>
      </c>
      <c r="AE413" s="13" t="e">
        <f>IF(AND(AD413&lt;=$AI$4,#REF!&lt;1),1,"")</f>
        <v>#REF!</v>
      </c>
      <c r="AF413" s="113">
        <f t="shared" ca="1" si="47"/>
        <v>44546</v>
      </c>
      <c r="AH413" s="13">
        <f t="shared" ca="1" si="48"/>
        <v>26</v>
      </c>
    </row>
    <row r="414" spans="1:34" x14ac:dyDescent="0.25">
      <c r="A414" s="13" t="s">
        <v>10</v>
      </c>
      <c r="B414" s="13" t="s">
        <v>10</v>
      </c>
      <c r="C414" s="13" t="s">
        <v>5369</v>
      </c>
      <c r="D414" s="13" t="s">
        <v>5370</v>
      </c>
      <c r="E414" s="13" t="s">
        <v>7156</v>
      </c>
      <c r="F414" s="13">
        <v>245</v>
      </c>
      <c r="G414" s="2" t="s">
        <v>5368</v>
      </c>
      <c r="H414" s="13" t="s">
        <v>0</v>
      </c>
      <c r="I414" s="13" t="s">
        <v>158</v>
      </c>
      <c r="J414" s="13" t="s">
        <v>157</v>
      </c>
      <c r="K414" s="112">
        <v>44520</v>
      </c>
      <c r="L414" s="34" t="s">
        <v>2690</v>
      </c>
      <c r="Q414" s="13" t="str">
        <f t="shared" si="42"/>
        <v>PERECRD024970AUTOSERVICIONUTRESA</v>
      </c>
      <c r="T414" s="133">
        <f t="shared" si="43"/>
        <v>0</v>
      </c>
      <c r="U414" s="13">
        <f t="shared" si="44"/>
        <v>0</v>
      </c>
      <c r="V414" s="13">
        <f t="shared" si="45"/>
        <v>0</v>
      </c>
      <c r="X414" s="13">
        <v>0.01</v>
      </c>
      <c r="Y414" s="13">
        <v>15500000</v>
      </c>
      <c r="Z414" s="13">
        <v>5000000</v>
      </c>
      <c r="AD414" s="113">
        <f t="shared" si="46"/>
        <v>44524</v>
      </c>
      <c r="AE414" s="13" t="e">
        <f>IF(AND(AD414&lt;=$AI$4,#REF!&lt;1),1,"")</f>
        <v>#REF!</v>
      </c>
      <c r="AF414" s="113">
        <f t="shared" ca="1" si="47"/>
        <v>44546</v>
      </c>
      <c r="AH414" s="13">
        <f t="shared" ca="1" si="48"/>
        <v>26</v>
      </c>
    </row>
    <row r="415" spans="1:34" x14ac:dyDescent="0.25">
      <c r="A415" s="13" t="s">
        <v>3</v>
      </c>
      <c r="B415" s="13" t="s">
        <v>3</v>
      </c>
      <c r="C415" s="13" t="s">
        <v>5371</v>
      </c>
      <c r="D415" s="13" t="s">
        <v>5372</v>
      </c>
      <c r="E415" s="13" t="s">
        <v>7148</v>
      </c>
      <c r="F415" s="13">
        <v>2</v>
      </c>
      <c r="G415" s="2" t="s">
        <v>5368</v>
      </c>
      <c r="H415" s="13" t="s">
        <v>0</v>
      </c>
      <c r="I415" s="13" t="s">
        <v>158</v>
      </c>
      <c r="J415" s="13" t="s">
        <v>157</v>
      </c>
      <c r="K415" s="112">
        <v>44520</v>
      </c>
      <c r="L415" s="34" t="s">
        <v>2690</v>
      </c>
      <c r="Q415" s="13" t="str">
        <f t="shared" si="42"/>
        <v>BARRCRD024967AUTOSERVICIONUTRESA</v>
      </c>
      <c r="T415" s="133">
        <f t="shared" si="43"/>
        <v>0</v>
      </c>
      <c r="U415" s="13">
        <f t="shared" si="44"/>
        <v>0</v>
      </c>
      <c r="V415" s="13">
        <f t="shared" si="45"/>
        <v>0</v>
      </c>
      <c r="X415" s="13">
        <v>0.01</v>
      </c>
      <c r="Y415" s="13">
        <v>21500000</v>
      </c>
      <c r="Z415" s="13">
        <v>9000000</v>
      </c>
      <c r="AD415" s="113">
        <f t="shared" si="46"/>
        <v>44524</v>
      </c>
      <c r="AE415" s="13" t="e">
        <f>IF(AND(AD415&lt;=$AI$4,#REF!&lt;1),1,"")</f>
        <v>#REF!</v>
      </c>
      <c r="AF415" s="113">
        <f t="shared" ca="1" si="47"/>
        <v>44546</v>
      </c>
      <c r="AH415" s="13">
        <f t="shared" ca="1" si="48"/>
        <v>26</v>
      </c>
    </row>
    <row r="416" spans="1:34" x14ac:dyDescent="0.25">
      <c r="A416" s="13" t="s">
        <v>4</v>
      </c>
      <c r="B416" s="13" t="s">
        <v>4</v>
      </c>
      <c r="C416" s="13" t="s">
        <v>5371</v>
      </c>
      <c r="D416" s="13" t="s">
        <v>5372</v>
      </c>
      <c r="E416" s="13" t="s">
        <v>7148</v>
      </c>
      <c r="F416" s="13">
        <v>38</v>
      </c>
      <c r="G416" s="2" t="s">
        <v>5368</v>
      </c>
      <c r="H416" s="13" t="s">
        <v>0</v>
      </c>
      <c r="I416" s="13" t="s">
        <v>158</v>
      </c>
      <c r="J416" s="13" t="s">
        <v>157</v>
      </c>
      <c r="K416" s="112">
        <v>44520</v>
      </c>
      <c r="L416" s="34" t="s">
        <v>2690</v>
      </c>
      <c r="Q416" s="13" t="str">
        <f t="shared" si="42"/>
        <v>BGTACRD024967AUTOSERVICIONUTRESA</v>
      </c>
      <c r="T416" s="133">
        <f t="shared" si="43"/>
        <v>0</v>
      </c>
      <c r="U416" s="13">
        <f t="shared" si="44"/>
        <v>0</v>
      </c>
      <c r="V416" s="13">
        <f t="shared" si="45"/>
        <v>0</v>
      </c>
      <c r="X416" s="13">
        <v>0.01</v>
      </c>
      <c r="Y416" s="13">
        <v>21500000</v>
      </c>
      <c r="Z416" s="13">
        <v>9000000</v>
      </c>
      <c r="AD416" s="113">
        <f t="shared" si="46"/>
        <v>44524</v>
      </c>
      <c r="AE416" s="13" t="e">
        <f>IF(AND(AD416&lt;=$AI$4,#REF!&lt;1),1,"")</f>
        <v>#REF!</v>
      </c>
      <c r="AF416" s="113">
        <f t="shared" ca="1" si="47"/>
        <v>44546</v>
      </c>
      <c r="AH416" s="13">
        <f t="shared" ca="1" si="48"/>
        <v>26</v>
      </c>
    </row>
    <row r="417" spans="1:34" x14ac:dyDescent="0.25">
      <c r="A417" s="13" t="s">
        <v>7137</v>
      </c>
      <c r="B417" s="13" t="s">
        <v>7137</v>
      </c>
      <c r="C417" s="13" t="s">
        <v>5371</v>
      </c>
      <c r="D417" s="13" t="s">
        <v>5372</v>
      </c>
      <c r="E417" s="13" t="s">
        <v>7148</v>
      </c>
      <c r="F417" s="13">
        <v>21</v>
      </c>
      <c r="G417" s="2" t="s">
        <v>5368</v>
      </c>
      <c r="H417" s="13" t="s">
        <v>0</v>
      </c>
      <c r="I417" s="13" t="s">
        <v>167</v>
      </c>
      <c r="J417" s="13" t="s">
        <v>157</v>
      </c>
      <c r="K417" s="112">
        <v>44520</v>
      </c>
      <c r="L417" s="34" t="s">
        <v>2690</v>
      </c>
      <c r="Q417" s="13" t="str">
        <f t="shared" si="42"/>
        <v>BGTA ALTCRD024967AUTOSERVICIOALTILLANO</v>
      </c>
      <c r="T417" s="133">
        <f t="shared" si="43"/>
        <v>0</v>
      </c>
      <c r="U417" s="13">
        <f t="shared" si="44"/>
        <v>0</v>
      </c>
      <c r="V417" s="13">
        <f t="shared" si="45"/>
        <v>0</v>
      </c>
      <c r="X417" s="13">
        <v>0.01</v>
      </c>
      <c r="Y417" s="13">
        <v>21500000</v>
      </c>
      <c r="Z417" s="13">
        <v>9000000</v>
      </c>
      <c r="AD417" s="113">
        <f t="shared" si="46"/>
        <v>44524</v>
      </c>
      <c r="AE417" s="13" t="e">
        <f>IF(AND(AD417&lt;=$AI$4,#REF!&lt;1),1,"")</f>
        <v>#REF!</v>
      </c>
      <c r="AF417" s="113">
        <f t="shared" ca="1" si="47"/>
        <v>44546</v>
      </c>
      <c r="AH417" s="13">
        <f t="shared" ca="1" si="48"/>
        <v>26</v>
      </c>
    </row>
    <row r="418" spans="1:34" x14ac:dyDescent="0.25">
      <c r="A418" s="13" t="s">
        <v>209</v>
      </c>
      <c r="B418" s="13" t="s">
        <v>209</v>
      </c>
      <c r="C418" s="13" t="s">
        <v>5371</v>
      </c>
      <c r="D418" s="13" t="s">
        <v>5372</v>
      </c>
      <c r="E418" s="13" t="s">
        <v>7148</v>
      </c>
      <c r="F418" s="13">
        <v>10</v>
      </c>
      <c r="G418" s="2" t="s">
        <v>5368</v>
      </c>
      <c r="H418" s="13" t="s">
        <v>0</v>
      </c>
      <c r="I418" s="13" t="s">
        <v>158</v>
      </c>
      <c r="J418" s="13" t="s">
        <v>157</v>
      </c>
      <c r="K418" s="112">
        <v>44520</v>
      </c>
      <c r="L418" s="34" t="s">
        <v>2690</v>
      </c>
      <c r="Q418" s="13" t="str">
        <f t="shared" si="42"/>
        <v>DUITCRD024967AUTOSERVICIONUTRESA</v>
      </c>
      <c r="T418" s="133">
        <f t="shared" si="43"/>
        <v>0</v>
      </c>
      <c r="U418" s="13">
        <f t="shared" si="44"/>
        <v>0</v>
      </c>
      <c r="V418" s="13">
        <f t="shared" si="45"/>
        <v>0</v>
      </c>
      <c r="X418" s="13">
        <v>0.01</v>
      </c>
      <c r="Y418" s="13">
        <v>21500000</v>
      </c>
      <c r="Z418" s="13">
        <v>9000000</v>
      </c>
      <c r="AD418" s="113">
        <f t="shared" si="46"/>
        <v>44524</v>
      </c>
      <c r="AE418" s="13" t="e">
        <f>IF(AND(AD418&lt;=$AI$4,#REF!&lt;1),1,"")</f>
        <v>#REF!</v>
      </c>
      <c r="AF418" s="113">
        <f t="shared" ca="1" si="47"/>
        <v>44546</v>
      </c>
      <c r="AH418" s="13">
        <f t="shared" ca="1" si="48"/>
        <v>26</v>
      </c>
    </row>
    <row r="419" spans="1:34" x14ac:dyDescent="0.25">
      <c r="A419" s="13" t="s">
        <v>210</v>
      </c>
      <c r="B419" s="13" t="s">
        <v>210</v>
      </c>
      <c r="C419" s="13" t="s">
        <v>5371</v>
      </c>
      <c r="D419" s="13" t="s">
        <v>5372</v>
      </c>
      <c r="E419" s="13" t="s">
        <v>7148</v>
      </c>
      <c r="F419" s="13">
        <v>11</v>
      </c>
      <c r="G419" s="2" t="s">
        <v>5368</v>
      </c>
      <c r="H419" s="13" t="s">
        <v>0</v>
      </c>
      <c r="I419" s="13" t="s">
        <v>158</v>
      </c>
      <c r="J419" s="13" t="s">
        <v>157</v>
      </c>
      <c r="K419" s="112">
        <v>44520</v>
      </c>
      <c r="L419" s="34" t="s">
        <v>2690</v>
      </c>
      <c r="Q419" s="13" t="str">
        <f t="shared" si="42"/>
        <v>VILACRD024967AUTOSERVICIONUTRESA</v>
      </c>
      <c r="T419" s="133">
        <f t="shared" si="43"/>
        <v>0</v>
      </c>
      <c r="U419" s="13">
        <f t="shared" si="44"/>
        <v>0</v>
      </c>
      <c r="V419" s="13">
        <f t="shared" si="45"/>
        <v>0</v>
      </c>
      <c r="X419" s="13">
        <v>0.01</v>
      </c>
      <c r="Y419" s="13">
        <v>21500000</v>
      </c>
      <c r="Z419" s="13">
        <v>9000000</v>
      </c>
      <c r="AD419" s="113">
        <f t="shared" si="46"/>
        <v>44524</v>
      </c>
      <c r="AE419" s="13" t="e">
        <f>IF(AND(AD419&lt;=$AI$4,#REF!&lt;1),1,"")</f>
        <v>#REF!</v>
      </c>
      <c r="AF419" s="113">
        <f t="shared" ca="1" si="47"/>
        <v>44546</v>
      </c>
      <c r="AH419" s="13">
        <f t="shared" ca="1" si="48"/>
        <v>26</v>
      </c>
    </row>
    <row r="420" spans="1:34" x14ac:dyDescent="0.25">
      <c r="A420" s="13" t="s">
        <v>5</v>
      </c>
      <c r="B420" s="13" t="s">
        <v>5</v>
      </c>
      <c r="C420" s="13" t="s">
        <v>5371</v>
      </c>
      <c r="D420" s="13" t="s">
        <v>5372</v>
      </c>
      <c r="E420" s="13" t="s">
        <v>7148</v>
      </c>
      <c r="F420" s="13">
        <v>25</v>
      </c>
      <c r="G420" s="2" t="s">
        <v>5368</v>
      </c>
      <c r="H420" s="13" t="s">
        <v>0</v>
      </c>
      <c r="I420" s="13" t="s">
        <v>158</v>
      </c>
      <c r="J420" s="13" t="s">
        <v>157</v>
      </c>
      <c r="K420" s="112">
        <v>44520</v>
      </c>
      <c r="L420" s="34" t="s">
        <v>2690</v>
      </c>
      <c r="Q420" s="13" t="str">
        <f t="shared" si="42"/>
        <v>BUCACRD024967AUTOSERVICIONUTRESA</v>
      </c>
      <c r="T420" s="133">
        <f t="shared" si="43"/>
        <v>0</v>
      </c>
      <c r="U420" s="13">
        <f t="shared" si="44"/>
        <v>0</v>
      </c>
      <c r="V420" s="13">
        <f t="shared" si="45"/>
        <v>0</v>
      </c>
      <c r="X420" s="13">
        <v>0.01</v>
      </c>
      <c r="Y420" s="13">
        <v>21500000</v>
      </c>
      <c r="Z420" s="13">
        <v>9000000</v>
      </c>
      <c r="AD420" s="113">
        <f t="shared" si="46"/>
        <v>44524</v>
      </c>
      <c r="AE420" s="13" t="e">
        <f>IF(AND(AD420&lt;=$AI$4,#REF!&lt;1),1,"")</f>
        <v>#REF!</v>
      </c>
      <c r="AF420" s="113">
        <f t="shared" ca="1" si="47"/>
        <v>44546</v>
      </c>
      <c r="AH420" s="13">
        <f t="shared" ca="1" si="48"/>
        <v>26</v>
      </c>
    </row>
    <row r="421" spans="1:34" x14ac:dyDescent="0.25">
      <c r="A421" s="13" t="s">
        <v>6</v>
      </c>
      <c r="B421" s="13" t="s">
        <v>6</v>
      </c>
      <c r="C421" s="13" t="s">
        <v>5371</v>
      </c>
      <c r="D421" s="13" t="s">
        <v>5372</v>
      </c>
      <c r="E421" s="13" t="s">
        <v>7148</v>
      </c>
      <c r="F421" s="13">
        <v>31</v>
      </c>
      <c r="G421" s="2" t="s">
        <v>5368</v>
      </c>
      <c r="H421" s="13" t="s">
        <v>0</v>
      </c>
      <c r="I421" s="13" t="s">
        <v>158</v>
      </c>
      <c r="J421" s="13" t="s">
        <v>157</v>
      </c>
      <c r="K421" s="112">
        <v>44520</v>
      </c>
      <c r="L421" s="34" t="s">
        <v>2690</v>
      </c>
      <c r="Q421" s="13" t="str">
        <f t="shared" si="42"/>
        <v>CALICRD024967AUTOSERVICIONUTRESA</v>
      </c>
      <c r="T421" s="133">
        <f t="shared" si="43"/>
        <v>0</v>
      </c>
      <c r="U421" s="13">
        <f t="shared" si="44"/>
        <v>0</v>
      </c>
      <c r="V421" s="13">
        <f t="shared" si="45"/>
        <v>0</v>
      </c>
      <c r="X421" s="13">
        <v>0.01</v>
      </c>
      <c r="Y421" s="13">
        <v>21500000</v>
      </c>
      <c r="Z421" s="13">
        <v>9000000</v>
      </c>
      <c r="AD421" s="113">
        <f t="shared" si="46"/>
        <v>44524</v>
      </c>
      <c r="AE421" s="13" t="e">
        <f>IF(AND(AD421&lt;=$AI$4,#REF!&lt;1),1,"")</f>
        <v>#REF!</v>
      </c>
      <c r="AF421" s="113">
        <f t="shared" ca="1" si="47"/>
        <v>44546</v>
      </c>
      <c r="AH421" s="13">
        <f t="shared" ca="1" si="48"/>
        <v>26</v>
      </c>
    </row>
    <row r="422" spans="1:34" x14ac:dyDescent="0.25">
      <c r="A422" s="13" t="s">
        <v>7</v>
      </c>
      <c r="B422" s="13" t="s">
        <v>7</v>
      </c>
      <c r="C422" s="13" t="s">
        <v>5371</v>
      </c>
      <c r="D422" s="13" t="s">
        <v>5372</v>
      </c>
      <c r="E422" s="13" t="s">
        <v>7148</v>
      </c>
      <c r="F422" s="13">
        <v>4</v>
      </c>
      <c r="G422" s="2" t="s">
        <v>5368</v>
      </c>
      <c r="H422" s="13" t="s">
        <v>0</v>
      </c>
      <c r="I422" s="13" t="s">
        <v>158</v>
      </c>
      <c r="J422" s="13" t="s">
        <v>157</v>
      </c>
      <c r="K422" s="112">
        <v>44520</v>
      </c>
      <c r="L422" s="34" t="s">
        <v>2690</v>
      </c>
      <c r="Q422" s="13" t="str">
        <f t="shared" si="42"/>
        <v>CARTCRD024967AUTOSERVICIONUTRESA</v>
      </c>
      <c r="T422" s="133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21500000</v>
      </c>
      <c r="Z422" s="13">
        <v>9000000</v>
      </c>
      <c r="AD422" s="113">
        <f t="shared" si="46"/>
        <v>44524</v>
      </c>
      <c r="AE422" s="13" t="e">
        <f>IF(AND(AD422&lt;=$AI$4,#REF!&lt;1),1,"")</f>
        <v>#REF!</v>
      </c>
      <c r="AF422" s="113">
        <f t="shared" ca="1" si="47"/>
        <v>44546</v>
      </c>
      <c r="AH422" s="13">
        <f t="shared" ca="1" si="48"/>
        <v>26</v>
      </c>
    </row>
    <row r="423" spans="1:34" x14ac:dyDescent="0.25">
      <c r="A423" s="13" t="s">
        <v>8</v>
      </c>
      <c r="B423" s="13" t="s">
        <v>8</v>
      </c>
      <c r="C423" s="13" t="s">
        <v>5371</v>
      </c>
      <c r="D423" s="13" t="s">
        <v>5372</v>
      </c>
      <c r="E423" s="13" t="s">
        <v>7148</v>
      </c>
      <c r="F423" s="13">
        <v>43</v>
      </c>
      <c r="G423" s="2" t="s">
        <v>5368</v>
      </c>
      <c r="H423" s="13" t="s">
        <v>0</v>
      </c>
      <c r="I423" s="13" t="s">
        <v>158</v>
      </c>
      <c r="J423" s="13" t="s">
        <v>157</v>
      </c>
      <c r="K423" s="112">
        <v>44520</v>
      </c>
      <c r="L423" s="34" t="s">
        <v>2690</v>
      </c>
      <c r="Q423" s="13" t="str">
        <f t="shared" si="42"/>
        <v>IBA1CRD024967AUTOSERVICIONUTRESA</v>
      </c>
      <c r="T423" s="133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21500000</v>
      </c>
      <c r="Z423" s="13">
        <v>9000000</v>
      </c>
      <c r="AD423" s="113">
        <f t="shared" si="46"/>
        <v>44524</v>
      </c>
      <c r="AE423" s="13" t="e">
        <f>IF(AND(AD423&lt;=$AI$4,#REF!&lt;1),1,"")</f>
        <v>#REF!</v>
      </c>
      <c r="AF423" s="113">
        <f t="shared" ca="1" si="47"/>
        <v>44546</v>
      </c>
      <c r="AH423" s="13">
        <f t="shared" ca="1" si="48"/>
        <v>26</v>
      </c>
    </row>
    <row r="424" spans="1:34" x14ac:dyDescent="0.25">
      <c r="A424" s="13" t="s">
        <v>9</v>
      </c>
      <c r="B424" s="13" t="s">
        <v>9</v>
      </c>
      <c r="C424" s="13" t="s">
        <v>5371</v>
      </c>
      <c r="D424" s="13" t="s">
        <v>5372</v>
      </c>
      <c r="E424" s="13" t="s">
        <v>7148</v>
      </c>
      <c r="F424" s="13">
        <v>57</v>
      </c>
      <c r="G424" s="2" t="s">
        <v>5368</v>
      </c>
      <c r="H424" s="13" t="s">
        <v>0</v>
      </c>
      <c r="I424" s="13" t="s">
        <v>158</v>
      </c>
      <c r="J424" s="13" t="s">
        <v>157</v>
      </c>
      <c r="K424" s="112">
        <v>44520</v>
      </c>
      <c r="L424" s="34" t="s">
        <v>2690</v>
      </c>
      <c r="Q424" s="13" t="str">
        <f t="shared" si="42"/>
        <v>MEDECRD024967AUTOSERVICIONUTRESA</v>
      </c>
      <c r="T424" s="133">
        <f t="shared" si="43"/>
        <v>0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21500000</v>
      </c>
      <c r="Z424" s="13">
        <v>9000000</v>
      </c>
      <c r="AD424" s="113">
        <f t="shared" si="46"/>
        <v>44524</v>
      </c>
      <c r="AE424" s="13" t="e">
        <f>IF(AND(AD424&lt;=$AI$4,#REF!&lt;1),1,"")</f>
        <v>#REF!</v>
      </c>
      <c r="AF424" s="113">
        <f t="shared" ca="1" si="47"/>
        <v>44546</v>
      </c>
      <c r="AH424" s="13">
        <f t="shared" ca="1" si="48"/>
        <v>26</v>
      </c>
    </row>
    <row r="425" spans="1:34" x14ac:dyDescent="0.25">
      <c r="A425" s="13" t="s">
        <v>10</v>
      </c>
      <c r="B425" s="13" t="s">
        <v>10</v>
      </c>
      <c r="C425" s="13" t="s">
        <v>5371</v>
      </c>
      <c r="D425" s="13" t="s">
        <v>5372</v>
      </c>
      <c r="E425" s="13" t="s">
        <v>7148</v>
      </c>
      <c r="F425" s="13">
        <v>32</v>
      </c>
      <c r="G425" s="2" t="s">
        <v>5368</v>
      </c>
      <c r="H425" s="13" t="s">
        <v>0</v>
      </c>
      <c r="I425" s="13" t="s">
        <v>158</v>
      </c>
      <c r="J425" s="13" t="s">
        <v>157</v>
      </c>
      <c r="K425" s="112">
        <v>44520</v>
      </c>
      <c r="L425" s="34" t="s">
        <v>2690</v>
      </c>
      <c r="Q425" s="13" t="str">
        <f t="shared" si="42"/>
        <v>PERECRD024967AUTOSERVICIONUTRESA</v>
      </c>
      <c r="T425" s="133">
        <f t="shared" si="43"/>
        <v>0</v>
      </c>
      <c r="U425" s="13">
        <f t="shared" si="44"/>
        <v>0</v>
      </c>
      <c r="V425" s="13">
        <f t="shared" si="45"/>
        <v>0</v>
      </c>
      <c r="X425" s="13">
        <v>0.01</v>
      </c>
      <c r="Y425" s="13">
        <v>21500000</v>
      </c>
      <c r="Z425" s="13">
        <v>9000000</v>
      </c>
      <c r="AD425" s="113">
        <f t="shared" si="46"/>
        <v>44524</v>
      </c>
      <c r="AE425" s="13" t="e">
        <f>IF(AND(AD425&lt;=$AI$4,#REF!&lt;1),1,"")</f>
        <v>#REF!</v>
      </c>
      <c r="AF425" s="113">
        <f t="shared" ca="1" si="47"/>
        <v>44546</v>
      </c>
      <c r="AH425" s="13">
        <f t="shared" ca="1" si="48"/>
        <v>26</v>
      </c>
    </row>
    <row r="426" spans="1:34" x14ac:dyDescent="0.25">
      <c r="A426" s="13" t="s">
        <v>3</v>
      </c>
      <c r="B426" s="13" t="s">
        <v>3</v>
      </c>
      <c r="C426" s="13" t="s">
        <v>5373</v>
      </c>
      <c r="D426" s="13" t="s">
        <v>5374</v>
      </c>
      <c r="E426" s="13" t="s">
        <v>7148</v>
      </c>
      <c r="F426" s="13">
        <v>6</v>
      </c>
      <c r="G426" s="2" t="s">
        <v>5368</v>
      </c>
      <c r="H426" s="13" t="s">
        <v>0</v>
      </c>
      <c r="I426" s="13" t="s">
        <v>158</v>
      </c>
      <c r="J426" s="13" t="s">
        <v>157</v>
      </c>
      <c r="K426" s="112">
        <v>44520</v>
      </c>
      <c r="L426" s="34" t="s">
        <v>2690</v>
      </c>
      <c r="Q426" s="13" t="str">
        <f t="shared" si="42"/>
        <v>BARRCRD024968AUTOSERVICIONUTRESA</v>
      </c>
      <c r="T426" s="133">
        <f t="shared" si="43"/>
        <v>0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85500000</v>
      </c>
      <c r="Z426" s="13">
        <v>4000000</v>
      </c>
      <c r="AD426" s="113">
        <f t="shared" si="46"/>
        <v>44524</v>
      </c>
      <c r="AE426" s="13" t="e">
        <f>IF(AND(AD426&lt;=$AI$4,#REF!&lt;1),1,"")</f>
        <v>#REF!</v>
      </c>
      <c r="AF426" s="113">
        <f t="shared" ca="1" si="47"/>
        <v>44546</v>
      </c>
      <c r="AH426" s="13">
        <f t="shared" ca="1" si="48"/>
        <v>26</v>
      </c>
    </row>
    <row r="427" spans="1:34" x14ac:dyDescent="0.25">
      <c r="A427" s="13" t="s">
        <v>4</v>
      </c>
      <c r="B427" s="13" t="s">
        <v>4</v>
      </c>
      <c r="C427" s="13" t="s">
        <v>5373</v>
      </c>
      <c r="D427" s="13" t="s">
        <v>5374</v>
      </c>
      <c r="E427" s="13" t="s">
        <v>7148</v>
      </c>
      <c r="F427" s="13">
        <v>38</v>
      </c>
      <c r="G427" s="2" t="s">
        <v>5368</v>
      </c>
      <c r="H427" s="13" t="s">
        <v>0</v>
      </c>
      <c r="I427" s="13" t="s">
        <v>158</v>
      </c>
      <c r="J427" s="13" t="s">
        <v>157</v>
      </c>
      <c r="K427" s="112">
        <v>44520</v>
      </c>
      <c r="L427" s="34" t="s">
        <v>2690</v>
      </c>
      <c r="Q427" s="13" t="str">
        <f t="shared" si="42"/>
        <v>BGTACRD024968AUTOSERVICIONUTRESA</v>
      </c>
      <c r="T427" s="133">
        <f t="shared" si="43"/>
        <v>0</v>
      </c>
      <c r="U427" s="13">
        <f t="shared" si="44"/>
        <v>0</v>
      </c>
      <c r="V427" s="13">
        <f t="shared" si="45"/>
        <v>0</v>
      </c>
      <c r="X427" s="13">
        <v>0.01</v>
      </c>
      <c r="Y427" s="13">
        <v>85500000</v>
      </c>
      <c r="Z427" s="13">
        <v>4000000</v>
      </c>
      <c r="AD427" s="113">
        <f t="shared" si="46"/>
        <v>44524</v>
      </c>
      <c r="AE427" s="13" t="e">
        <f>IF(AND(AD427&lt;=$AI$4,#REF!&lt;1),1,"")</f>
        <v>#REF!</v>
      </c>
      <c r="AF427" s="113">
        <f t="shared" ca="1" si="47"/>
        <v>44546</v>
      </c>
      <c r="AH427" s="13">
        <f t="shared" ca="1" si="48"/>
        <v>26</v>
      </c>
    </row>
    <row r="428" spans="1:34" x14ac:dyDescent="0.25">
      <c r="A428" s="13" t="s">
        <v>7137</v>
      </c>
      <c r="B428" s="13" t="s">
        <v>7137</v>
      </c>
      <c r="C428" s="13" t="s">
        <v>5373</v>
      </c>
      <c r="D428" s="13" t="s">
        <v>5374</v>
      </c>
      <c r="E428" s="13" t="s">
        <v>7148</v>
      </c>
      <c r="F428" s="13">
        <v>21</v>
      </c>
      <c r="G428" s="2" t="s">
        <v>5368</v>
      </c>
      <c r="H428" s="13" t="s">
        <v>0</v>
      </c>
      <c r="I428" s="13" t="s">
        <v>167</v>
      </c>
      <c r="J428" s="13" t="s">
        <v>157</v>
      </c>
      <c r="K428" s="112">
        <v>44520</v>
      </c>
      <c r="L428" s="34" t="s">
        <v>2690</v>
      </c>
      <c r="Q428" s="13" t="str">
        <f t="shared" si="42"/>
        <v>BGTA ALTCRD024968AUTOSERVICIOALTILLANO</v>
      </c>
      <c r="T428" s="133">
        <f t="shared" si="43"/>
        <v>0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85500000</v>
      </c>
      <c r="Z428" s="13">
        <v>4000000</v>
      </c>
      <c r="AD428" s="113">
        <f t="shared" si="46"/>
        <v>44524</v>
      </c>
      <c r="AE428" s="13" t="e">
        <f>IF(AND(AD428&lt;=$AI$4,#REF!&lt;1),1,"")</f>
        <v>#REF!</v>
      </c>
      <c r="AF428" s="113">
        <f t="shared" ca="1" si="47"/>
        <v>44546</v>
      </c>
      <c r="AH428" s="13">
        <f t="shared" ca="1" si="48"/>
        <v>26</v>
      </c>
    </row>
    <row r="429" spans="1:34" x14ac:dyDescent="0.25">
      <c r="A429" s="13" t="s">
        <v>209</v>
      </c>
      <c r="B429" s="13" t="s">
        <v>209</v>
      </c>
      <c r="C429" s="13" t="s">
        <v>5373</v>
      </c>
      <c r="D429" s="13" t="s">
        <v>5374</v>
      </c>
      <c r="E429" s="13" t="s">
        <v>7148</v>
      </c>
      <c r="F429" s="13">
        <v>9</v>
      </c>
      <c r="G429" s="2" t="s">
        <v>5368</v>
      </c>
      <c r="H429" s="13" t="s">
        <v>0</v>
      </c>
      <c r="I429" s="13" t="s">
        <v>158</v>
      </c>
      <c r="J429" s="13" t="s">
        <v>157</v>
      </c>
      <c r="K429" s="112">
        <v>44520</v>
      </c>
      <c r="L429" s="34" t="s">
        <v>2690</v>
      </c>
      <c r="Q429" s="13" t="str">
        <f t="shared" si="42"/>
        <v>DUITCRD024968AUTOSERVICIONUTRESA</v>
      </c>
      <c r="T429" s="133">
        <f t="shared" si="43"/>
        <v>0</v>
      </c>
      <c r="U429" s="13">
        <f t="shared" si="44"/>
        <v>0</v>
      </c>
      <c r="V429" s="13">
        <f t="shared" si="45"/>
        <v>0</v>
      </c>
      <c r="X429" s="13">
        <v>0.01</v>
      </c>
      <c r="Y429" s="13">
        <v>85500000</v>
      </c>
      <c r="Z429" s="13">
        <v>4000000</v>
      </c>
      <c r="AD429" s="113">
        <f t="shared" si="46"/>
        <v>44524</v>
      </c>
      <c r="AE429" s="13" t="e">
        <f>IF(AND(AD429&lt;=$AI$4,#REF!&lt;1),1,"")</f>
        <v>#REF!</v>
      </c>
      <c r="AF429" s="113">
        <f t="shared" ca="1" si="47"/>
        <v>44546</v>
      </c>
      <c r="AH429" s="13">
        <f t="shared" ca="1" si="48"/>
        <v>26</v>
      </c>
    </row>
    <row r="430" spans="1:34" x14ac:dyDescent="0.25">
      <c r="A430" s="13" t="s">
        <v>210</v>
      </c>
      <c r="B430" s="13" t="s">
        <v>210</v>
      </c>
      <c r="C430" s="13" t="s">
        <v>5373</v>
      </c>
      <c r="D430" s="13" t="s">
        <v>5374</v>
      </c>
      <c r="E430" s="13" t="s">
        <v>7148</v>
      </c>
      <c r="F430" s="13">
        <v>11</v>
      </c>
      <c r="G430" s="2" t="s">
        <v>5368</v>
      </c>
      <c r="H430" s="13" t="s">
        <v>0</v>
      </c>
      <c r="I430" s="13" t="s">
        <v>158</v>
      </c>
      <c r="J430" s="13" t="s">
        <v>157</v>
      </c>
      <c r="K430" s="112">
        <v>44520</v>
      </c>
      <c r="L430" s="34" t="s">
        <v>2690</v>
      </c>
      <c r="Q430" s="13" t="str">
        <f t="shared" si="42"/>
        <v>VILACRD024968AUTOSERVICIONUTRESA</v>
      </c>
      <c r="T430" s="133">
        <f t="shared" si="43"/>
        <v>0</v>
      </c>
      <c r="U430" s="13">
        <f t="shared" si="44"/>
        <v>0</v>
      </c>
      <c r="V430" s="13">
        <f t="shared" si="45"/>
        <v>0</v>
      </c>
      <c r="X430" s="13">
        <v>0.01</v>
      </c>
      <c r="Y430" s="13">
        <v>85500000</v>
      </c>
      <c r="Z430" s="13">
        <v>4000000</v>
      </c>
      <c r="AD430" s="113">
        <f t="shared" si="46"/>
        <v>44524</v>
      </c>
      <c r="AE430" s="13" t="e">
        <f>IF(AND(AD430&lt;=$AI$4,#REF!&lt;1),1,"")</f>
        <v>#REF!</v>
      </c>
      <c r="AF430" s="113">
        <f t="shared" ca="1" si="47"/>
        <v>44546</v>
      </c>
      <c r="AH430" s="13">
        <f t="shared" ca="1" si="48"/>
        <v>26</v>
      </c>
    </row>
    <row r="431" spans="1:34" x14ac:dyDescent="0.25">
      <c r="A431" s="13" t="s">
        <v>5</v>
      </c>
      <c r="B431" s="13" t="s">
        <v>5</v>
      </c>
      <c r="C431" s="13" t="s">
        <v>5373</v>
      </c>
      <c r="D431" s="13" t="s">
        <v>5374</v>
      </c>
      <c r="E431" s="13" t="s">
        <v>7148</v>
      </c>
      <c r="F431" s="13">
        <v>11</v>
      </c>
      <c r="G431" s="2" t="s">
        <v>5368</v>
      </c>
      <c r="H431" s="13" t="s">
        <v>0</v>
      </c>
      <c r="I431" s="13" t="s">
        <v>158</v>
      </c>
      <c r="J431" s="13" t="s">
        <v>157</v>
      </c>
      <c r="K431" s="112">
        <v>44520</v>
      </c>
      <c r="L431" s="34" t="s">
        <v>2690</v>
      </c>
      <c r="Q431" s="13" t="str">
        <f t="shared" si="42"/>
        <v>BUCACRD024968AUTOSERVICIONUTRESA</v>
      </c>
      <c r="T431" s="133">
        <f t="shared" si="43"/>
        <v>0</v>
      </c>
      <c r="U431" s="13">
        <f t="shared" si="44"/>
        <v>0</v>
      </c>
      <c r="V431" s="13">
        <f t="shared" si="45"/>
        <v>0</v>
      </c>
      <c r="X431" s="13">
        <v>0.01</v>
      </c>
      <c r="Y431" s="13">
        <v>85500000</v>
      </c>
      <c r="Z431" s="13">
        <v>4000000</v>
      </c>
      <c r="AD431" s="113">
        <f t="shared" si="46"/>
        <v>44524</v>
      </c>
      <c r="AE431" s="13" t="e">
        <f>IF(AND(AD431&lt;=$AI$4,#REF!&lt;1),1,"")</f>
        <v>#REF!</v>
      </c>
      <c r="AF431" s="113">
        <f t="shared" ca="1" si="47"/>
        <v>44546</v>
      </c>
      <c r="AH431" s="13">
        <f t="shared" ca="1" si="48"/>
        <v>26</v>
      </c>
    </row>
    <row r="432" spans="1:34" x14ac:dyDescent="0.25">
      <c r="A432" s="13" t="s">
        <v>6</v>
      </c>
      <c r="B432" s="13" t="s">
        <v>6</v>
      </c>
      <c r="C432" s="13" t="s">
        <v>5373</v>
      </c>
      <c r="D432" s="13" t="s">
        <v>5374</v>
      </c>
      <c r="E432" s="13" t="s">
        <v>7148</v>
      </c>
      <c r="F432" s="13">
        <v>21</v>
      </c>
      <c r="G432" s="2" t="s">
        <v>5368</v>
      </c>
      <c r="H432" s="13" t="s">
        <v>0</v>
      </c>
      <c r="I432" s="13" t="s">
        <v>158</v>
      </c>
      <c r="J432" s="13" t="s">
        <v>157</v>
      </c>
      <c r="K432" s="112">
        <v>44520</v>
      </c>
      <c r="L432" s="34" t="s">
        <v>2690</v>
      </c>
      <c r="Q432" s="13" t="str">
        <f t="shared" si="42"/>
        <v>CALICRD024968AUTOSERVICIONUTRESA</v>
      </c>
      <c r="T432" s="133">
        <f t="shared" si="43"/>
        <v>0</v>
      </c>
      <c r="U432" s="13">
        <f t="shared" si="44"/>
        <v>0</v>
      </c>
      <c r="V432" s="13">
        <f t="shared" si="45"/>
        <v>0</v>
      </c>
      <c r="X432" s="13">
        <v>0.01</v>
      </c>
      <c r="Y432" s="13">
        <v>85500000</v>
      </c>
      <c r="Z432" s="13">
        <v>4000000</v>
      </c>
      <c r="AD432" s="113">
        <f t="shared" si="46"/>
        <v>44524</v>
      </c>
      <c r="AE432" s="13" t="e">
        <f>IF(AND(AD432&lt;=$AI$4,#REF!&lt;1),1,"")</f>
        <v>#REF!</v>
      </c>
      <c r="AF432" s="113">
        <f t="shared" ca="1" si="47"/>
        <v>44546</v>
      </c>
      <c r="AH432" s="13">
        <f t="shared" ca="1" si="48"/>
        <v>26</v>
      </c>
    </row>
    <row r="433" spans="1:34" x14ac:dyDescent="0.25">
      <c r="A433" s="13" t="s">
        <v>7</v>
      </c>
      <c r="B433" s="13" t="s">
        <v>7</v>
      </c>
      <c r="C433" s="13" t="s">
        <v>5373</v>
      </c>
      <c r="D433" s="13" t="s">
        <v>5374</v>
      </c>
      <c r="E433" s="13" t="s">
        <v>7148</v>
      </c>
      <c r="F433" s="13">
        <v>8</v>
      </c>
      <c r="G433" s="2" t="s">
        <v>5368</v>
      </c>
      <c r="H433" s="13" t="s">
        <v>0</v>
      </c>
      <c r="I433" s="13" t="s">
        <v>158</v>
      </c>
      <c r="J433" s="13" t="s">
        <v>157</v>
      </c>
      <c r="K433" s="112">
        <v>44520</v>
      </c>
      <c r="L433" s="34" t="s">
        <v>2690</v>
      </c>
      <c r="Q433" s="13" t="str">
        <f t="shared" si="42"/>
        <v>CARTCRD024968AUTOSERVICIONUTRESA</v>
      </c>
      <c r="T433" s="133">
        <f t="shared" si="43"/>
        <v>0</v>
      </c>
      <c r="U433" s="13">
        <f t="shared" si="44"/>
        <v>0</v>
      </c>
      <c r="V433" s="13">
        <f t="shared" si="45"/>
        <v>0</v>
      </c>
      <c r="X433" s="13">
        <v>0.01</v>
      </c>
      <c r="Y433" s="13">
        <v>85500000</v>
      </c>
      <c r="Z433" s="13">
        <v>4000000</v>
      </c>
      <c r="AD433" s="113">
        <f t="shared" si="46"/>
        <v>44524</v>
      </c>
      <c r="AE433" s="13" t="e">
        <f>IF(AND(AD433&lt;=$AI$4,#REF!&lt;1),1,"")</f>
        <v>#REF!</v>
      </c>
      <c r="AF433" s="113">
        <f t="shared" ca="1" si="47"/>
        <v>44546</v>
      </c>
      <c r="AH433" s="13">
        <f t="shared" ca="1" si="48"/>
        <v>26</v>
      </c>
    </row>
    <row r="434" spans="1:34" x14ac:dyDescent="0.25">
      <c r="A434" s="13" t="s">
        <v>8</v>
      </c>
      <c r="B434" s="13" t="s">
        <v>8</v>
      </c>
      <c r="C434" s="13" t="s">
        <v>5373</v>
      </c>
      <c r="D434" s="13" t="s">
        <v>5374</v>
      </c>
      <c r="E434" s="13" t="s">
        <v>7148</v>
      </c>
      <c r="F434" s="13">
        <v>28</v>
      </c>
      <c r="G434" s="2" t="s">
        <v>5368</v>
      </c>
      <c r="H434" s="13" t="s">
        <v>0</v>
      </c>
      <c r="I434" s="13" t="s">
        <v>158</v>
      </c>
      <c r="J434" s="13" t="s">
        <v>157</v>
      </c>
      <c r="K434" s="112">
        <v>44520</v>
      </c>
      <c r="L434" s="34" t="s">
        <v>2690</v>
      </c>
      <c r="Q434" s="13" t="str">
        <f t="shared" si="42"/>
        <v>IBA1CRD024968AUTOSERVICIONUTRESA</v>
      </c>
      <c r="T434" s="133">
        <f t="shared" si="43"/>
        <v>0</v>
      </c>
      <c r="U434" s="13">
        <f t="shared" si="44"/>
        <v>0</v>
      </c>
      <c r="V434" s="13">
        <f t="shared" si="45"/>
        <v>0</v>
      </c>
      <c r="X434" s="13">
        <v>0.01</v>
      </c>
      <c r="Y434" s="13">
        <v>85500000</v>
      </c>
      <c r="Z434" s="13">
        <v>4000000</v>
      </c>
      <c r="AD434" s="113">
        <f t="shared" si="46"/>
        <v>44524</v>
      </c>
      <c r="AE434" s="13" t="e">
        <f>IF(AND(AD434&lt;=$AI$4,#REF!&lt;1),1,"")</f>
        <v>#REF!</v>
      </c>
      <c r="AF434" s="113">
        <f t="shared" ca="1" si="47"/>
        <v>44546</v>
      </c>
      <c r="AH434" s="13">
        <f t="shared" ca="1" si="48"/>
        <v>26</v>
      </c>
    </row>
    <row r="435" spans="1:34" x14ac:dyDescent="0.25">
      <c r="A435" s="13" t="s">
        <v>9</v>
      </c>
      <c r="B435" s="13" t="s">
        <v>9</v>
      </c>
      <c r="C435" s="13" t="s">
        <v>5373</v>
      </c>
      <c r="D435" s="13" t="s">
        <v>5374</v>
      </c>
      <c r="E435" s="13" t="s">
        <v>7148</v>
      </c>
      <c r="F435" s="13">
        <v>56</v>
      </c>
      <c r="G435" s="2" t="s">
        <v>5368</v>
      </c>
      <c r="H435" s="13" t="s">
        <v>0</v>
      </c>
      <c r="I435" s="13" t="s">
        <v>158</v>
      </c>
      <c r="J435" s="13" t="s">
        <v>157</v>
      </c>
      <c r="K435" s="112">
        <v>44520</v>
      </c>
      <c r="L435" s="34" t="s">
        <v>2690</v>
      </c>
      <c r="Q435" s="13" t="str">
        <f t="shared" si="42"/>
        <v>MEDECRD024968AUTOSERVICIONUTRESA</v>
      </c>
      <c r="T435" s="133">
        <f t="shared" si="43"/>
        <v>0</v>
      </c>
      <c r="U435" s="13">
        <f t="shared" si="44"/>
        <v>0</v>
      </c>
      <c r="V435" s="13">
        <f t="shared" si="45"/>
        <v>0</v>
      </c>
      <c r="X435" s="13">
        <v>0.01</v>
      </c>
      <c r="Y435" s="13">
        <v>85500000</v>
      </c>
      <c r="Z435" s="13">
        <v>4000000</v>
      </c>
      <c r="AD435" s="113">
        <f t="shared" si="46"/>
        <v>44524</v>
      </c>
      <c r="AE435" s="13" t="e">
        <f>IF(AND(AD435&lt;=$AI$4,#REF!&lt;1),1,"")</f>
        <v>#REF!</v>
      </c>
      <c r="AF435" s="113">
        <f t="shared" ca="1" si="47"/>
        <v>44546</v>
      </c>
      <c r="AH435" s="13">
        <f t="shared" ca="1" si="48"/>
        <v>26</v>
      </c>
    </row>
    <row r="436" spans="1:34" x14ac:dyDescent="0.25">
      <c r="A436" s="13" t="s">
        <v>10</v>
      </c>
      <c r="B436" s="13" t="s">
        <v>10</v>
      </c>
      <c r="C436" s="13" t="s">
        <v>5373</v>
      </c>
      <c r="D436" s="13" t="s">
        <v>5374</v>
      </c>
      <c r="E436" s="13" t="s">
        <v>7148</v>
      </c>
      <c r="F436" s="13">
        <v>17</v>
      </c>
      <c r="G436" s="2" t="s">
        <v>5368</v>
      </c>
      <c r="H436" s="13" t="s">
        <v>0</v>
      </c>
      <c r="I436" s="13" t="s">
        <v>158</v>
      </c>
      <c r="J436" s="13" t="s">
        <v>157</v>
      </c>
      <c r="K436" s="112">
        <v>44520</v>
      </c>
      <c r="L436" s="34" t="s">
        <v>2690</v>
      </c>
      <c r="Q436" s="13" t="str">
        <f t="shared" si="42"/>
        <v>PERECRD024968AUTOSERVICIONUTRESA</v>
      </c>
      <c r="T436" s="133">
        <f t="shared" si="43"/>
        <v>0</v>
      </c>
      <c r="U436" s="13">
        <f t="shared" si="44"/>
        <v>0</v>
      </c>
      <c r="V436" s="13">
        <f t="shared" si="45"/>
        <v>0</v>
      </c>
      <c r="X436" s="13">
        <v>0.01</v>
      </c>
      <c r="Y436" s="13">
        <v>85500000</v>
      </c>
      <c r="Z436" s="13">
        <v>4000000</v>
      </c>
      <c r="AD436" s="113">
        <f t="shared" si="46"/>
        <v>44524</v>
      </c>
      <c r="AE436" s="13" t="e">
        <f>IF(AND(AD436&lt;=$AI$4,#REF!&lt;1),1,"")</f>
        <v>#REF!</v>
      </c>
      <c r="AF436" s="113">
        <f t="shared" ca="1" si="47"/>
        <v>44546</v>
      </c>
      <c r="AH436" s="13">
        <f t="shared" ca="1" si="48"/>
        <v>26</v>
      </c>
    </row>
    <row r="437" spans="1:34" x14ac:dyDescent="0.25">
      <c r="A437" s="13" t="s">
        <v>4</v>
      </c>
      <c r="B437" s="13" t="s">
        <v>4</v>
      </c>
      <c r="C437" s="13" t="s">
        <v>7133</v>
      </c>
      <c r="D437" s="13" t="s">
        <v>7134</v>
      </c>
      <c r="E437" s="13" t="s">
        <v>7135</v>
      </c>
      <c r="F437" s="13">
        <v>12</v>
      </c>
      <c r="G437" s="2" t="s">
        <v>7136</v>
      </c>
      <c r="H437" s="13" t="s">
        <v>1</v>
      </c>
      <c r="I437" s="13" t="s">
        <v>158</v>
      </c>
      <c r="J437" s="13" t="s">
        <v>157</v>
      </c>
      <c r="K437" s="112">
        <v>44559</v>
      </c>
      <c r="Q437" s="13" t="str">
        <f>+CONCATENATE(B3,C3,H3,I3)</f>
        <v>DUITCRD024952CADENASNUTRESA</v>
      </c>
      <c r="T437" s="133">
        <f>IFERROR(R3/F3,0)</f>
        <v>0</v>
      </c>
      <c r="U437" s="13">
        <f>R3-S3</f>
        <v>0</v>
      </c>
      <c r="V437" s="13">
        <f>IFERROR(U3/R3,0)</f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3">
        <f>K3+4</f>
        <v>44521</v>
      </c>
      <c r="AE437" s="13" t="e">
        <f>IF(AND(AD3&lt;=$AI$4,#REF!&lt;1),1,"")</f>
        <v>#REF!</v>
      </c>
      <c r="AF437" s="113">
        <f t="shared" ca="1" si="47"/>
        <v>44546</v>
      </c>
    </row>
    <row r="438" spans="1:34" x14ac:dyDescent="0.25">
      <c r="A438" s="13" t="s">
        <v>6</v>
      </c>
      <c r="B438" s="13" t="s">
        <v>6</v>
      </c>
      <c r="C438" s="13" t="s">
        <v>7133</v>
      </c>
      <c r="D438" s="13" t="s">
        <v>7134</v>
      </c>
      <c r="E438" s="13" t="s">
        <v>7135</v>
      </c>
      <c r="F438" s="13">
        <v>3</v>
      </c>
      <c r="G438" s="2" t="s">
        <v>7136</v>
      </c>
      <c r="H438" s="13" t="s">
        <v>1</v>
      </c>
      <c r="I438" s="13" t="s">
        <v>158</v>
      </c>
      <c r="J438" s="13" t="s">
        <v>157</v>
      </c>
      <c r="K438" s="112">
        <v>44559</v>
      </c>
      <c r="Q438" s="13" t="str">
        <f>+CONCATENATE(B5,C5,H5,I5)</f>
        <v>CARTCRD024952CADENASNUTRESA</v>
      </c>
      <c r="T438" s="133">
        <f>IFERROR(R5/F5,0)</f>
        <v>0</v>
      </c>
      <c r="U438" s="13">
        <f>R5-S5</f>
        <v>0</v>
      </c>
      <c r="V438" s="13">
        <f>IFERROR(U5/R5,0)</f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3">
        <f>K5+4</f>
        <v>44521</v>
      </c>
      <c r="AE438" s="13" t="e">
        <f>IF(AND(AD5&lt;=$AI$4,#REF!&lt;1),1,"")</f>
        <v>#REF!</v>
      </c>
      <c r="AF438" s="113">
        <f t="shared" ca="1" si="47"/>
        <v>44546</v>
      </c>
    </row>
    <row r="439" spans="1:34" x14ac:dyDescent="0.25">
      <c r="A439" s="13" t="s">
        <v>8</v>
      </c>
      <c r="B439" s="13" t="s">
        <v>8</v>
      </c>
      <c r="C439" s="13" t="s">
        <v>7133</v>
      </c>
      <c r="D439" s="13" t="s">
        <v>7134</v>
      </c>
      <c r="E439" s="13" t="s">
        <v>7135</v>
      </c>
      <c r="F439" s="13">
        <v>2</v>
      </c>
      <c r="G439" s="2" t="s">
        <v>7136</v>
      </c>
      <c r="H439" s="13" t="s">
        <v>1</v>
      </c>
      <c r="I439" s="13" t="s">
        <v>158</v>
      </c>
      <c r="J439" s="13" t="s">
        <v>157</v>
      </c>
      <c r="K439" s="112">
        <v>44559</v>
      </c>
      <c r="Q439" s="13" t="str">
        <f>+CONCATENATE(B7,C7,H7,I7)</f>
        <v>BARRCRD024952CADENASNUTRESA</v>
      </c>
      <c r="T439" s="133">
        <f>IFERROR(R7/F7,0)</f>
        <v>0</v>
      </c>
      <c r="U439" s="13">
        <f>R7-S7</f>
        <v>0</v>
      </c>
      <c r="V439" s="13">
        <f>IFERROR(U7/R7,0)</f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13">
        <f>K7+4</f>
        <v>44521</v>
      </c>
      <c r="AE439" s="13" t="e">
        <f>IF(AND(AD7&lt;=$AI$4,#REF!&lt;1),1,"")</f>
        <v>#REF!</v>
      </c>
      <c r="AF439" s="113">
        <f t="shared" ca="1" si="47"/>
        <v>44546</v>
      </c>
    </row>
    <row r="440" spans="1:34" x14ac:dyDescent="0.25">
      <c r="A440" s="13" t="s">
        <v>10</v>
      </c>
      <c r="B440" s="13" t="s">
        <v>10</v>
      </c>
      <c r="C440" s="13" t="s">
        <v>7133</v>
      </c>
      <c r="D440" s="13" t="s">
        <v>7134</v>
      </c>
      <c r="E440" s="13" t="s">
        <v>7135</v>
      </c>
      <c r="F440" s="13">
        <v>4</v>
      </c>
      <c r="G440" s="2" t="s">
        <v>7136</v>
      </c>
      <c r="H440" s="13" t="s">
        <v>1</v>
      </c>
      <c r="I440" s="13" t="s">
        <v>158</v>
      </c>
      <c r="J440" s="13" t="s">
        <v>157</v>
      </c>
      <c r="K440" s="112">
        <v>44559</v>
      </c>
      <c r="Q440" s="13" t="str">
        <f>+CONCATENATE(B9,C9,H9,I9)</f>
        <v>DUITCRD024952CADENASNUTRESA</v>
      </c>
      <c r="T440" s="133">
        <f>IFERROR(R9/F9,0)</f>
        <v>0</v>
      </c>
      <c r="U440" s="13">
        <f>R9-S9</f>
        <v>0</v>
      </c>
      <c r="V440" s="13">
        <f>IFERROR(U9/R9,0)</f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13">
        <f>K9+4</f>
        <v>44521</v>
      </c>
      <c r="AE440" s="13" t="e">
        <f>IF(AND(AD9&lt;=$AI$4,#REF!&lt;1),1,"")</f>
        <v>#REF!</v>
      </c>
      <c r="AF440" s="113">
        <f t="shared" ca="1" si="47"/>
        <v>44546</v>
      </c>
    </row>
    <row r="441" spans="1:34" x14ac:dyDescent="0.25">
      <c r="A441" s="13" t="s">
        <v>8</v>
      </c>
      <c r="B441" s="13" t="s">
        <v>8</v>
      </c>
      <c r="C441" s="13" t="s">
        <v>7201</v>
      </c>
      <c r="D441" s="13" t="s">
        <v>7202</v>
      </c>
      <c r="E441" s="13" t="s">
        <v>7135</v>
      </c>
      <c r="F441" s="13">
        <v>2</v>
      </c>
      <c r="G441" s="2" t="s">
        <v>7136</v>
      </c>
      <c r="H441" s="13" t="s">
        <v>0</v>
      </c>
      <c r="I441" s="13" t="s">
        <v>158</v>
      </c>
      <c r="J441" s="13" t="s">
        <v>46</v>
      </c>
      <c r="K441" s="112">
        <v>44564</v>
      </c>
      <c r="Q441" s="13" t="str">
        <f>+CONCATENATE(B11,C11,H11,I11)</f>
        <v>CARTCRD024952CADENASNUTRESA</v>
      </c>
      <c r="T441" s="133">
        <f>IFERROR(R11/F11,0)</f>
        <v>0</v>
      </c>
      <c r="U441" s="13">
        <f>R11-S11</f>
        <v>0</v>
      </c>
      <c r="V441" s="13">
        <f>IFERROR(U11/R11,0)</f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3">
        <f>K11+4</f>
        <v>44521</v>
      </c>
      <c r="AE441" s="13" t="e">
        <f>IF(AND(AD11&lt;=$AI$4,#REF!&lt;1),1,"")</f>
        <v>#REF!</v>
      </c>
      <c r="AF441" s="113">
        <f t="shared" ca="1" si="47"/>
        <v>44546</v>
      </c>
    </row>
    <row r="442" spans="1:34" x14ac:dyDescent="0.25">
      <c r="A442" s="13" t="s">
        <v>7137</v>
      </c>
      <c r="B442" s="13" t="s">
        <v>7137</v>
      </c>
      <c r="C442" s="13" t="s">
        <v>7138</v>
      </c>
      <c r="D442" s="13" t="s">
        <v>7139</v>
      </c>
      <c r="E442" s="13" t="s">
        <v>7135</v>
      </c>
      <c r="F442" s="13">
        <v>15</v>
      </c>
      <c r="G442" s="2" t="s">
        <v>7136</v>
      </c>
      <c r="H442" s="13" t="s">
        <v>0</v>
      </c>
      <c r="I442" s="13" t="s">
        <v>167</v>
      </c>
      <c r="J442" s="13" t="s">
        <v>46</v>
      </c>
      <c r="K442" s="112">
        <v>44564</v>
      </c>
      <c r="Q442" s="13" t="str">
        <f>+CONCATENATE(B13,C13,H13,I13)</f>
        <v>BARRCRD024952CADENASNUTRESA</v>
      </c>
      <c r="T442" s="133">
        <f>IFERROR(R13/F13,0)</f>
        <v>0</v>
      </c>
      <c r="U442" s="13">
        <f>R13-S13</f>
        <v>0</v>
      </c>
      <c r="V442" s="13">
        <f>IFERROR(U13/R13,0)</f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3">
        <f>K13+4</f>
        <v>44521</v>
      </c>
      <c r="AE442" s="13" t="e">
        <f>IF(AND(AD13&lt;=$AI$4,#REF!&lt;1),1,"")</f>
        <v>#REF!</v>
      </c>
      <c r="AF442" s="113">
        <f t="shared" ca="1" si="47"/>
        <v>44546</v>
      </c>
    </row>
    <row r="443" spans="1:34" x14ac:dyDescent="0.25">
      <c r="A443" s="13" t="s">
        <v>210</v>
      </c>
      <c r="B443" s="13" t="s">
        <v>210</v>
      </c>
      <c r="C443" s="13" t="s">
        <v>7138</v>
      </c>
      <c r="D443" s="13" t="s">
        <v>7139</v>
      </c>
      <c r="E443" s="13" t="s">
        <v>7135</v>
      </c>
      <c r="F443" s="13">
        <v>10</v>
      </c>
      <c r="G443" s="2" t="s">
        <v>7136</v>
      </c>
      <c r="H443" s="13" t="s">
        <v>0</v>
      </c>
      <c r="I443" s="13" t="s">
        <v>158</v>
      </c>
      <c r="J443" s="13" t="s">
        <v>46</v>
      </c>
      <c r="K443" s="112">
        <v>44564</v>
      </c>
      <c r="Q443" s="13" t="str">
        <f>+CONCATENATE(B15,C15,H15,I15)</f>
        <v>DUITCRD024952CADENASNUTRESA</v>
      </c>
      <c r="T443" s="133">
        <f>IFERROR(R15/F15,0)</f>
        <v>0</v>
      </c>
      <c r="U443" s="13">
        <f>R15-S15</f>
        <v>0</v>
      </c>
      <c r="V443" s="13">
        <f>IFERROR(U15/R15,0)</f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3">
        <f>K15+4</f>
        <v>44521</v>
      </c>
      <c r="AE443" s="13" t="e">
        <f>IF(AND(AD15&lt;=$AI$4,#REF!&lt;1),1,"")</f>
        <v>#REF!</v>
      </c>
      <c r="AF443" s="113">
        <f t="shared" ca="1" si="47"/>
        <v>44546</v>
      </c>
    </row>
    <row r="444" spans="1:34" x14ac:dyDescent="0.25">
      <c r="A444" s="13" t="s">
        <v>6</v>
      </c>
      <c r="B444" s="13" t="s">
        <v>6</v>
      </c>
      <c r="C444" s="13" t="s">
        <v>7138</v>
      </c>
      <c r="D444" s="13" t="s">
        <v>7139</v>
      </c>
      <c r="E444" s="13" t="s">
        <v>7135</v>
      </c>
      <c r="F444" s="13">
        <v>2</v>
      </c>
      <c r="G444" s="2" t="s">
        <v>7136</v>
      </c>
      <c r="H444" s="13" t="s">
        <v>0</v>
      </c>
      <c r="I444" s="13" t="s">
        <v>158</v>
      </c>
      <c r="J444" s="13" t="s">
        <v>46</v>
      </c>
      <c r="K444" s="112">
        <v>44564</v>
      </c>
      <c r="Q444" s="13" t="str">
        <f>+CONCATENATE(B17,C17,H17,I17)</f>
        <v>CARTCRD024952CADENASNUTRESA</v>
      </c>
      <c r="T444" s="133">
        <f>IFERROR(R17/F17,0)</f>
        <v>0</v>
      </c>
      <c r="U444" s="13">
        <f>R17-S17</f>
        <v>0</v>
      </c>
      <c r="V444" s="13">
        <f>IFERROR(U17/R17,0)</f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3">
        <f>K17+4</f>
        <v>44521</v>
      </c>
      <c r="AE444" s="13" t="e">
        <f>IF(AND(AD17&lt;=$AI$4,#REF!&lt;1),1,"")</f>
        <v>#REF!</v>
      </c>
      <c r="AF444" s="113">
        <f t="shared" ca="1" si="47"/>
        <v>44546</v>
      </c>
    </row>
    <row r="445" spans="1:34" x14ac:dyDescent="0.25">
      <c r="A445" s="13" t="s">
        <v>10</v>
      </c>
      <c r="B445" s="13" t="s">
        <v>10</v>
      </c>
      <c r="C445" s="13" t="s">
        <v>7138</v>
      </c>
      <c r="D445" s="13" t="s">
        <v>7139</v>
      </c>
      <c r="E445" s="13" t="s">
        <v>7135</v>
      </c>
      <c r="F445" s="13">
        <v>9</v>
      </c>
      <c r="G445" s="2" t="s">
        <v>7136</v>
      </c>
      <c r="H445" s="13" t="s">
        <v>0</v>
      </c>
      <c r="I445" s="13" t="s">
        <v>158</v>
      </c>
      <c r="J445" s="13" t="s">
        <v>46</v>
      </c>
      <c r="K445" s="112">
        <v>44564</v>
      </c>
      <c r="Q445" s="13" t="e">
        <f>+CONCATENATE(#REF!,#REF!,#REF!,#REF!)</f>
        <v>#REF!</v>
      </c>
      <c r="T445" s="133">
        <f>IFERROR(#REF!/#REF!,0)</f>
        <v>0</v>
      </c>
      <c r="U445" s="13" t="e">
        <f>#REF!-#REF!</f>
        <v>#REF!</v>
      </c>
      <c r="V445" s="13">
        <f>IFERROR(#REF!/#REF!,0)</f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3" t="e">
        <f>#REF!+4</f>
        <v>#REF!</v>
      </c>
      <c r="AE445" s="13" t="e">
        <f>IF(AND(#REF!&lt;=$AI$4,#REF!&lt;1),1,"")</f>
        <v>#REF!</v>
      </c>
      <c r="AF445" s="113">
        <f t="shared" ca="1" si="47"/>
        <v>44546</v>
      </c>
    </row>
    <row r="446" spans="1:34" x14ac:dyDescent="0.25">
      <c r="A446" s="13" t="s">
        <v>4</v>
      </c>
      <c r="B446" s="13" t="s">
        <v>4</v>
      </c>
      <c r="C446" s="13" t="s">
        <v>7140</v>
      </c>
      <c r="D446" s="13" t="s">
        <v>7141</v>
      </c>
      <c r="E446" s="13" t="s">
        <v>7135</v>
      </c>
      <c r="F446" s="13">
        <v>17</v>
      </c>
      <c r="G446" s="2" t="s">
        <v>7136</v>
      </c>
      <c r="H446" s="13" t="s">
        <v>0</v>
      </c>
      <c r="I446" s="13" t="s">
        <v>158</v>
      </c>
      <c r="J446" s="13" t="s">
        <v>46</v>
      </c>
      <c r="K446" s="112">
        <v>44564</v>
      </c>
      <c r="Q446" s="13" t="e">
        <f>+CONCATENATE(#REF!,#REF!,#REF!,#REF!)</f>
        <v>#REF!</v>
      </c>
      <c r="T446" s="133">
        <f>IFERROR(#REF!/#REF!,0)</f>
        <v>0</v>
      </c>
      <c r="U446" s="13" t="e">
        <f>#REF!-#REF!</f>
        <v>#REF!</v>
      </c>
      <c r="V446" s="13">
        <f>IFERROR(#REF!/#REF!,0)</f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3" t="e">
        <f>#REF!+4</f>
        <v>#REF!</v>
      </c>
      <c r="AE446" s="13" t="e">
        <f>IF(AND(#REF!&lt;=$AI$4,#REF!&lt;1),1,"")</f>
        <v>#REF!</v>
      </c>
      <c r="AF446" s="113">
        <f t="shared" ca="1" si="47"/>
        <v>44546</v>
      </c>
    </row>
    <row r="447" spans="1:34" x14ac:dyDescent="0.25">
      <c r="A447" s="13" t="s">
        <v>209</v>
      </c>
      <c r="B447" s="13" t="s">
        <v>209</v>
      </c>
      <c r="C447" s="13" t="s">
        <v>7140</v>
      </c>
      <c r="D447" s="13" t="s">
        <v>7141</v>
      </c>
      <c r="E447" s="13" t="s">
        <v>7135</v>
      </c>
      <c r="F447" s="13">
        <v>5</v>
      </c>
      <c r="G447" s="2" t="s">
        <v>7136</v>
      </c>
      <c r="H447" s="13" t="s">
        <v>0</v>
      </c>
      <c r="I447" s="13" t="s">
        <v>158</v>
      </c>
      <c r="J447" s="13" t="s">
        <v>46</v>
      </c>
      <c r="K447" s="112">
        <v>44564</v>
      </c>
      <c r="Q447" s="13" t="e">
        <f>+CONCATENATE(#REF!,#REF!,#REF!,#REF!)</f>
        <v>#REF!</v>
      </c>
      <c r="T447" s="133">
        <f>IFERROR(#REF!/#REF!,0)</f>
        <v>0</v>
      </c>
      <c r="U447" s="13" t="e">
        <f>#REF!-#REF!</f>
        <v>#REF!</v>
      </c>
      <c r="V447" s="13">
        <f>IFERROR(#REF!/#REF!,0)</f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3" t="e">
        <f>#REF!+4</f>
        <v>#REF!</v>
      </c>
      <c r="AE447" s="13" t="e">
        <f>IF(AND(#REF!&lt;=$AI$4,#REF!&lt;1),1,"")</f>
        <v>#REF!</v>
      </c>
      <c r="AF447" s="113">
        <f t="shared" ca="1" si="47"/>
        <v>44546</v>
      </c>
    </row>
    <row r="448" spans="1:34" x14ac:dyDescent="0.25">
      <c r="A448" s="13" t="s">
        <v>5</v>
      </c>
      <c r="B448" s="13" t="s">
        <v>5</v>
      </c>
      <c r="C448" s="13" t="s">
        <v>7140</v>
      </c>
      <c r="D448" s="13" t="s">
        <v>7141</v>
      </c>
      <c r="E448" s="13" t="s">
        <v>7135</v>
      </c>
      <c r="F448" s="13">
        <v>6</v>
      </c>
      <c r="G448" s="2" t="s">
        <v>7136</v>
      </c>
      <c r="H448" s="13" t="s">
        <v>0</v>
      </c>
      <c r="I448" s="13" t="s">
        <v>158</v>
      </c>
      <c r="J448" s="13" t="s">
        <v>46</v>
      </c>
      <c r="K448" s="112">
        <v>44564</v>
      </c>
      <c r="Q448" s="13" t="e">
        <f>+CONCATENATE(#REF!,#REF!,#REF!,#REF!)</f>
        <v>#REF!</v>
      </c>
      <c r="T448" s="133">
        <f>IFERROR(#REF!/#REF!,0)</f>
        <v>0</v>
      </c>
      <c r="U448" s="13" t="e">
        <f>#REF!-#REF!</f>
        <v>#REF!</v>
      </c>
      <c r="V448" s="13">
        <f>IFERROR(#REF!/#REF!,0)</f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3" t="e">
        <f>#REF!+4</f>
        <v>#REF!</v>
      </c>
      <c r="AE448" s="13" t="e">
        <f>IF(AND(#REF!&lt;=$AI$4,#REF!&lt;1),1,"")</f>
        <v>#REF!</v>
      </c>
      <c r="AF448" s="113">
        <f t="shared" ca="1" si="47"/>
        <v>44546</v>
      </c>
    </row>
    <row r="449" spans="1:32" x14ac:dyDescent="0.25">
      <c r="A449" s="13" t="s">
        <v>7</v>
      </c>
      <c r="B449" s="13" t="s">
        <v>7</v>
      </c>
      <c r="C449" s="13" t="s">
        <v>7140</v>
      </c>
      <c r="D449" s="13" t="s">
        <v>7141</v>
      </c>
      <c r="E449" s="13" t="s">
        <v>7135</v>
      </c>
      <c r="F449" s="13">
        <v>4</v>
      </c>
      <c r="G449" s="2" t="s">
        <v>7136</v>
      </c>
      <c r="H449" s="13" t="s">
        <v>0</v>
      </c>
      <c r="I449" s="13" t="s">
        <v>158</v>
      </c>
      <c r="J449" s="13" t="s">
        <v>46</v>
      </c>
      <c r="K449" s="112">
        <v>44564</v>
      </c>
      <c r="Q449" s="13" t="e">
        <f>+CONCATENATE(#REF!,#REF!,#REF!,#REF!)</f>
        <v>#REF!</v>
      </c>
      <c r="T449" s="133">
        <f>IFERROR(#REF!/#REF!,0)</f>
        <v>0</v>
      </c>
      <c r="U449" s="13" t="e">
        <f>#REF!-#REF!</f>
        <v>#REF!</v>
      </c>
      <c r="V449" s="13">
        <f>IFERROR(#REF!/#REF!,0)</f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3" t="e">
        <f>#REF!+4</f>
        <v>#REF!</v>
      </c>
      <c r="AE449" s="13" t="e">
        <f>IF(AND(#REF!&lt;=$AI$4,#REF!&lt;1),1,"")</f>
        <v>#REF!</v>
      </c>
      <c r="AF449" s="113">
        <f t="shared" ca="1" si="47"/>
        <v>44546</v>
      </c>
    </row>
    <row r="450" spans="1:32" x14ac:dyDescent="0.25">
      <c r="A450" s="13" t="s">
        <v>9</v>
      </c>
      <c r="B450" s="13" t="s">
        <v>9</v>
      </c>
      <c r="C450" s="13" t="s">
        <v>7140</v>
      </c>
      <c r="D450" s="13" t="s">
        <v>7141</v>
      </c>
      <c r="E450" s="13" t="s">
        <v>7135</v>
      </c>
      <c r="F450" s="13">
        <v>5</v>
      </c>
      <c r="G450" s="2" t="s">
        <v>7136</v>
      </c>
      <c r="H450" s="13" t="s">
        <v>0</v>
      </c>
      <c r="I450" s="13" t="s">
        <v>158</v>
      </c>
      <c r="J450" s="13" t="s">
        <v>46</v>
      </c>
      <c r="K450" s="112">
        <v>44564</v>
      </c>
      <c r="Q450" s="13" t="e">
        <f>+CONCATENATE(#REF!,#REF!,#REF!,#REF!)</f>
        <v>#REF!</v>
      </c>
      <c r="T450" s="133">
        <f>IFERROR(#REF!/#REF!,0)</f>
        <v>0</v>
      </c>
      <c r="U450" s="13" t="e">
        <f>#REF!-#REF!</f>
        <v>#REF!</v>
      </c>
      <c r="V450" s="13">
        <f>IFERROR(#REF!/#REF!,0)</f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3" t="e">
        <f>#REF!+4</f>
        <v>#REF!</v>
      </c>
      <c r="AE450" s="13" t="e">
        <f>IF(AND(#REF!&lt;=$AI$4,#REF!&lt;1),1,"")</f>
        <v>#REF!</v>
      </c>
      <c r="AF450" s="113">
        <f t="shared" ca="1" si="47"/>
        <v>44546</v>
      </c>
    </row>
    <row r="451" spans="1:32" x14ac:dyDescent="0.25">
      <c r="A451" s="13" t="s">
        <v>4</v>
      </c>
      <c r="B451" s="13" t="s">
        <v>4</v>
      </c>
      <c r="C451" s="13" t="s">
        <v>7133</v>
      </c>
      <c r="D451" s="13" t="s">
        <v>7134</v>
      </c>
      <c r="E451" s="13" t="s">
        <v>7135</v>
      </c>
      <c r="F451" s="13">
        <v>5</v>
      </c>
      <c r="G451" s="2" t="s">
        <v>7136</v>
      </c>
      <c r="H451" s="13" t="s">
        <v>0</v>
      </c>
      <c r="I451" s="13" t="s">
        <v>158</v>
      </c>
      <c r="J451" s="13" t="s">
        <v>157</v>
      </c>
      <c r="K451" s="112">
        <v>44564</v>
      </c>
      <c r="Q451" s="13" t="e">
        <f>+CONCATENATE(#REF!,#REF!,#REF!,#REF!)</f>
        <v>#REF!</v>
      </c>
      <c r="T451" s="133">
        <f>IFERROR(#REF!/#REF!,0)</f>
        <v>0</v>
      </c>
      <c r="U451" s="13" t="e">
        <f>#REF!-#REF!</f>
        <v>#REF!</v>
      </c>
      <c r="V451" s="13">
        <f>IFERROR(#REF!/#REF!,0)</f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13" t="e">
        <f>#REF!+4</f>
        <v>#REF!</v>
      </c>
      <c r="AE451" s="13" t="e">
        <f>IF(AND(#REF!&lt;=$AI$4,#REF!&lt;1),1,"")</f>
        <v>#REF!</v>
      </c>
      <c r="AF451" s="113">
        <f t="shared" ref="AF451:AF514" ca="1" si="49">TODAY()</f>
        <v>44546</v>
      </c>
    </row>
    <row r="452" spans="1:32" x14ac:dyDescent="0.25">
      <c r="A452" s="13" t="s">
        <v>209</v>
      </c>
      <c r="B452" s="13" t="s">
        <v>209</v>
      </c>
      <c r="C452" s="13" t="s">
        <v>7133</v>
      </c>
      <c r="D452" s="13" t="s">
        <v>7134</v>
      </c>
      <c r="E452" s="13" t="s">
        <v>7135</v>
      </c>
      <c r="F452" s="13">
        <v>3</v>
      </c>
      <c r="G452" s="2" t="s">
        <v>7136</v>
      </c>
      <c r="H452" s="13" t="s">
        <v>0</v>
      </c>
      <c r="I452" s="13" t="s">
        <v>158</v>
      </c>
      <c r="J452" s="13" t="s">
        <v>157</v>
      </c>
      <c r="K452" s="112">
        <v>44564</v>
      </c>
      <c r="Q452" s="13" t="e">
        <f>+CONCATENATE(#REF!,#REF!,#REF!,#REF!)</f>
        <v>#REF!</v>
      </c>
      <c r="T452" s="133">
        <f>IFERROR(#REF!/#REF!,0)</f>
        <v>0</v>
      </c>
      <c r="U452" s="13" t="e">
        <f>#REF!-#REF!</f>
        <v>#REF!</v>
      </c>
      <c r="V452" s="13">
        <f>IFERROR(#REF!/#REF!,0)</f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13" t="e">
        <f>#REF!+4</f>
        <v>#REF!</v>
      </c>
      <c r="AE452" s="13" t="e">
        <f>IF(AND(#REF!&lt;=$AI$4,#REF!&lt;1),1,"")</f>
        <v>#REF!</v>
      </c>
      <c r="AF452" s="113">
        <f t="shared" ca="1" si="49"/>
        <v>44546</v>
      </c>
    </row>
    <row r="453" spans="1:32" x14ac:dyDescent="0.25">
      <c r="A453" s="13" t="s">
        <v>8</v>
      </c>
      <c r="B453" s="13" t="s">
        <v>8</v>
      </c>
      <c r="C453" s="13" t="s">
        <v>7133</v>
      </c>
      <c r="D453" s="13" t="s">
        <v>7134</v>
      </c>
      <c r="E453" s="13" t="s">
        <v>7135</v>
      </c>
      <c r="F453" s="13">
        <v>19</v>
      </c>
      <c r="G453" s="2" t="s">
        <v>7136</v>
      </c>
      <c r="H453" s="13" t="s">
        <v>0</v>
      </c>
      <c r="I453" s="13" t="s">
        <v>158</v>
      </c>
      <c r="J453" s="13" t="s">
        <v>157</v>
      </c>
      <c r="K453" s="112">
        <v>44564</v>
      </c>
      <c r="Q453" s="13" t="e">
        <f>+CONCATENATE(#REF!,#REF!,#REF!,#REF!)</f>
        <v>#REF!</v>
      </c>
      <c r="T453" s="133">
        <f>IFERROR(#REF!/#REF!,0)</f>
        <v>0</v>
      </c>
      <c r="U453" s="13" t="e">
        <f>#REF!-#REF!</f>
        <v>#REF!</v>
      </c>
      <c r="V453" s="13">
        <f>IFERROR(#REF!/#REF!,0)</f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13" t="e">
        <f>#REF!+4</f>
        <v>#REF!</v>
      </c>
      <c r="AE453" s="13" t="e">
        <f>IF(AND(#REF!&lt;=$AI$4,#REF!&lt;1),1,"")</f>
        <v>#REF!</v>
      </c>
      <c r="AF453" s="113">
        <f t="shared" ca="1" si="49"/>
        <v>44546</v>
      </c>
    </row>
    <row r="454" spans="1:32" x14ac:dyDescent="0.25">
      <c r="A454" s="13" t="s">
        <v>4</v>
      </c>
      <c r="B454" s="13" t="s">
        <v>4</v>
      </c>
      <c r="C454" s="13" t="s">
        <v>7142</v>
      </c>
      <c r="D454" s="13" t="s">
        <v>7143</v>
      </c>
      <c r="E454" s="13" t="s">
        <v>7135</v>
      </c>
      <c r="F454" s="13">
        <v>1</v>
      </c>
      <c r="G454" s="2" t="s">
        <v>7136</v>
      </c>
      <c r="H454" s="13" t="s">
        <v>0</v>
      </c>
      <c r="I454" s="13" t="s">
        <v>158</v>
      </c>
      <c r="J454" s="13" t="s">
        <v>157</v>
      </c>
      <c r="K454" s="112">
        <v>44564</v>
      </c>
      <c r="Q454" s="13" t="e">
        <f>+CONCATENATE(#REF!,#REF!,#REF!,#REF!)</f>
        <v>#REF!</v>
      </c>
      <c r="T454" s="133">
        <f>IFERROR(#REF!/#REF!,0)</f>
        <v>0</v>
      </c>
      <c r="U454" s="13" t="e">
        <f>#REF!-#REF!</f>
        <v>#REF!</v>
      </c>
      <c r="V454" s="13">
        <f>IFERROR(#REF!/#REF!,0)</f>
        <v>0</v>
      </c>
      <c r="X454" s="13">
        <v>1000000</v>
      </c>
      <c r="Y454" s="13">
        <v>40000000</v>
      </c>
      <c r="Z454" s="13">
        <v>30000000</v>
      </c>
      <c r="AA454" s="13">
        <v>337500</v>
      </c>
      <c r="AB454" s="13">
        <v>337500</v>
      </c>
      <c r="AC454" s="13">
        <v>0.234375</v>
      </c>
      <c r="AD454" s="113" t="e">
        <f>#REF!+4</f>
        <v>#REF!</v>
      </c>
      <c r="AE454" s="13" t="e">
        <f>IF(AND(#REF!&lt;=$AI$4,#REF!&lt;1),1,"")</f>
        <v>#REF!</v>
      </c>
      <c r="AF454" s="113">
        <f t="shared" ca="1" si="49"/>
        <v>44546</v>
      </c>
    </row>
    <row r="455" spans="1:32" x14ac:dyDescent="0.25">
      <c r="A455" s="13" t="s">
        <v>9</v>
      </c>
      <c r="B455" s="13" t="s">
        <v>9</v>
      </c>
      <c r="C455" s="13" t="s">
        <v>7142</v>
      </c>
      <c r="D455" s="13" t="s">
        <v>7143</v>
      </c>
      <c r="E455" s="13" t="s">
        <v>7135</v>
      </c>
      <c r="F455" s="13">
        <v>2</v>
      </c>
      <c r="G455" s="2" t="s">
        <v>7136</v>
      </c>
      <c r="H455" s="13" t="s">
        <v>0</v>
      </c>
      <c r="I455" s="13" t="s">
        <v>158</v>
      </c>
      <c r="J455" s="13" t="s">
        <v>157</v>
      </c>
      <c r="K455" s="112">
        <v>44564</v>
      </c>
      <c r="Q455" s="13" t="e">
        <f>+CONCATENATE(#REF!,#REF!,#REF!,#REF!)</f>
        <v>#REF!</v>
      </c>
      <c r="T455" s="133">
        <f>IFERROR(#REF!/#REF!,0)</f>
        <v>0</v>
      </c>
      <c r="U455" s="13" t="e">
        <f>#REF!-#REF!</f>
        <v>#REF!</v>
      </c>
      <c r="V455" s="13">
        <f>IFERROR(#REF!/#REF!,0)</f>
        <v>0</v>
      </c>
      <c r="X455" s="13">
        <v>1000000</v>
      </c>
      <c r="Y455" s="13">
        <v>40000000</v>
      </c>
      <c r="Z455" s="13">
        <v>30000000</v>
      </c>
      <c r="AA455" s="13">
        <v>337500</v>
      </c>
      <c r="AB455" s="13">
        <v>337500</v>
      </c>
      <c r="AC455" s="13">
        <v>0.234375</v>
      </c>
      <c r="AD455" s="113" t="e">
        <f>#REF!+4</f>
        <v>#REF!</v>
      </c>
      <c r="AE455" s="13" t="e">
        <f>IF(AND(#REF!&lt;=$AI$4,#REF!&lt;1),1,"")</f>
        <v>#REF!</v>
      </c>
      <c r="AF455" s="113">
        <f t="shared" ca="1" si="49"/>
        <v>44546</v>
      </c>
    </row>
    <row r="456" spans="1:32" x14ac:dyDescent="0.25">
      <c r="A456" s="13" t="s">
        <v>4</v>
      </c>
      <c r="B456" s="13" t="s">
        <v>4</v>
      </c>
      <c r="C456" s="13" t="s">
        <v>7144</v>
      </c>
      <c r="D456" s="13" t="s">
        <v>7145</v>
      </c>
      <c r="E456" s="13" t="s">
        <v>7135</v>
      </c>
      <c r="F456" s="13">
        <v>90</v>
      </c>
      <c r="G456" s="2" t="s">
        <v>7136</v>
      </c>
      <c r="H456" s="13" t="s">
        <v>0</v>
      </c>
      <c r="I456" s="13" t="s">
        <v>158</v>
      </c>
      <c r="J456" s="13" t="s">
        <v>157</v>
      </c>
      <c r="K456" s="112">
        <v>44564</v>
      </c>
      <c r="Q456" s="13" t="e">
        <f>+CONCATENATE(#REF!,#REF!,#REF!,#REF!)</f>
        <v>#REF!</v>
      </c>
      <c r="T456" s="133">
        <f>IFERROR(#REF!/#REF!,0)</f>
        <v>0</v>
      </c>
      <c r="U456" s="13" t="e">
        <f>#REF!-#REF!</f>
        <v>#REF!</v>
      </c>
      <c r="V456" s="13">
        <f>IFERROR(#REF!/#REF!,0)</f>
        <v>0</v>
      </c>
      <c r="X456" s="13">
        <v>5000000</v>
      </c>
      <c r="Y456" s="13">
        <v>30000000</v>
      </c>
      <c r="Z456" s="13">
        <v>35000000</v>
      </c>
      <c r="AA456" s="13">
        <v>337500</v>
      </c>
      <c r="AB456" s="13">
        <v>337500</v>
      </c>
      <c r="AC456" s="13">
        <v>0.234375</v>
      </c>
      <c r="AD456" s="113" t="e">
        <f>#REF!+4</f>
        <v>#REF!</v>
      </c>
      <c r="AE456" s="13" t="e">
        <f>IF(AND(#REF!&lt;=$AI$4,#REF!&lt;1),1,"")</f>
        <v>#REF!</v>
      </c>
      <c r="AF456" s="113">
        <f t="shared" ca="1" si="49"/>
        <v>44546</v>
      </c>
    </row>
    <row r="457" spans="1:32" x14ac:dyDescent="0.25">
      <c r="A457" s="13" t="s">
        <v>209</v>
      </c>
      <c r="B457" s="13" t="s">
        <v>209</v>
      </c>
      <c r="C457" s="13" t="s">
        <v>7144</v>
      </c>
      <c r="D457" s="13" t="s">
        <v>7145</v>
      </c>
      <c r="E457" s="13" t="s">
        <v>7135</v>
      </c>
      <c r="F457" s="13">
        <v>20</v>
      </c>
      <c r="G457" s="2" t="s">
        <v>7136</v>
      </c>
      <c r="H457" s="13" t="s">
        <v>0</v>
      </c>
      <c r="I457" s="13" t="s">
        <v>158</v>
      </c>
      <c r="J457" s="13" t="s">
        <v>157</v>
      </c>
      <c r="K457" s="112">
        <v>44564</v>
      </c>
      <c r="Q457" s="13" t="e">
        <f>+CONCATENATE(#REF!,#REF!,#REF!,#REF!)</f>
        <v>#REF!</v>
      </c>
      <c r="T457" s="133">
        <f>IFERROR(#REF!/#REF!,0)</f>
        <v>0</v>
      </c>
      <c r="U457" s="13" t="e">
        <f>#REF!-#REF!</f>
        <v>#REF!</v>
      </c>
      <c r="V457" s="13">
        <f>IFERROR(#REF!/#REF!,0)</f>
        <v>0</v>
      </c>
      <c r="X457" s="13">
        <v>5000000</v>
      </c>
      <c r="Y457" s="13">
        <v>30000000</v>
      </c>
      <c r="Z457" s="13">
        <v>35000000</v>
      </c>
      <c r="AA457" s="13">
        <v>337500</v>
      </c>
      <c r="AB457" s="13">
        <v>337500</v>
      </c>
      <c r="AC457" s="13">
        <v>0.234375</v>
      </c>
      <c r="AD457" s="113" t="e">
        <f>#REF!+4</f>
        <v>#REF!</v>
      </c>
      <c r="AE457" s="13" t="e">
        <f>IF(AND(#REF!&lt;=$AI$4,#REF!&lt;1),1,"")</f>
        <v>#REF!</v>
      </c>
      <c r="AF457" s="113">
        <f t="shared" ca="1" si="49"/>
        <v>44546</v>
      </c>
    </row>
    <row r="458" spans="1:32" x14ac:dyDescent="0.25">
      <c r="A458" s="13" t="s">
        <v>5</v>
      </c>
      <c r="B458" s="13" t="s">
        <v>5</v>
      </c>
      <c r="C458" s="13" t="s">
        <v>7144</v>
      </c>
      <c r="D458" s="13" t="s">
        <v>7145</v>
      </c>
      <c r="E458" s="13" t="s">
        <v>7135</v>
      </c>
      <c r="F458" s="13">
        <v>80</v>
      </c>
      <c r="G458" s="2" t="s">
        <v>7136</v>
      </c>
      <c r="H458" s="13" t="s">
        <v>0</v>
      </c>
      <c r="I458" s="13" t="s">
        <v>158</v>
      </c>
      <c r="J458" s="13" t="s">
        <v>157</v>
      </c>
      <c r="K458" s="112">
        <v>44564</v>
      </c>
      <c r="Q458" s="13" t="e">
        <f>+CONCATENATE(#REF!,#REF!,#REF!,#REF!)</f>
        <v>#REF!</v>
      </c>
      <c r="T458" s="133">
        <f>IFERROR(#REF!/#REF!,0)</f>
        <v>0</v>
      </c>
      <c r="U458" s="13" t="e">
        <f>#REF!-#REF!</f>
        <v>#REF!</v>
      </c>
      <c r="V458" s="13">
        <f>IFERROR(#REF!/#REF!,0)</f>
        <v>0</v>
      </c>
      <c r="X458" s="13">
        <v>5000000</v>
      </c>
      <c r="Y458" s="13">
        <v>30000000</v>
      </c>
      <c r="Z458" s="13">
        <v>35000000</v>
      </c>
      <c r="AA458" s="13">
        <v>337500</v>
      </c>
      <c r="AB458" s="13">
        <v>337500</v>
      </c>
      <c r="AC458" s="13">
        <v>0.234375</v>
      </c>
      <c r="AD458" s="113" t="e">
        <f>#REF!+4</f>
        <v>#REF!</v>
      </c>
      <c r="AE458" s="13" t="e">
        <f>IF(AND(#REF!&lt;=$AI$4,#REF!&lt;1),1,"")</f>
        <v>#REF!</v>
      </c>
      <c r="AF458" s="113">
        <f t="shared" ca="1" si="49"/>
        <v>44546</v>
      </c>
    </row>
    <row r="459" spans="1:32" x14ac:dyDescent="0.25">
      <c r="A459" s="13" t="s">
        <v>7</v>
      </c>
      <c r="B459" s="13" t="s">
        <v>7</v>
      </c>
      <c r="C459" s="13" t="s">
        <v>7144</v>
      </c>
      <c r="D459" s="13" t="s">
        <v>7145</v>
      </c>
      <c r="E459" s="13" t="s">
        <v>7135</v>
      </c>
      <c r="F459" s="13">
        <v>10</v>
      </c>
      <c r="G459" s="2" t="s">
        <v>7136</v>
      </c>
      <c r="H459" s="13" t="s">
        <v>0</v>
      </c>
      <c r="I459" s="13" t="s">
        <v>158</v>
      </c>
      <c r="J459" s="13" t="s">
        <v>157</v>
      </c>
      <c r="K459" s="112">
        <v>44564</v>
      </c>
      <c r="Q459" s="13" t="e">
        <f>+CONCATENATE(#REF!,#REF!,#REF!,#REF!)</f>
        <v>#REF!</v>
      </c>
      <c r="T459" s="133">
        <f>IFERROR(#REF!/#REF!,0)</f>
        <v>0</v>
      </c>
      <c r="U459" s="13" t="e">
        <f>#REF!-#REF!</f>
        <v>#REF!</v>
      </c>
      <c r="V459" s="13">
        <f>IFERROR(#REF!/#REF!,0)</f>
        <v>0</v>
      </c>
      <c r="X459" s="13">
        <v>5000000</v>
      </c>
      <c r="Y459" s="13">
        <v>30000000</v>
      </c>
      <c r="Z459" s="13">
        <v>35000000</v>
      </c>
      <c r="AA459" s="13">
        <v>337500</v>
      </c>
      <c r="AB459" s="13">
        <v>337500</v>
      </c>
      <c r="AC459" s="13">
        <v>0.234375</v>
      </c>
      <c r="AD459" s="113" t="e">
        <f>#REF!+4</f>
        <v>#REF!</v>
      </c>
      <c r="AE459" s="13" t="e">
        <f>IF(AND(#REF!&lt;=$AI$4,#REF!&lt;1),1,"")</f>
        <v>#REF!</v>
      </c>
      <c r="AF459" s="113">
        <f t="shared" ca="1" si="49"/>
        <v>44546</v>
      </c>
    </row>
    <row r="460" spans="1:32" x14ac:dyDescent="0.25">
      <c r="A460" s="13" t="s">
        <v>9</v>
      </c>
      <c r="B460" s="13" t="s">
        <v>9</v>
      </c>
      <c r="C460" s="13" t="s">
        <v>7144</v>
      </c>
      <c r="D460" s="13" t="s">
        <v>7145</v>
      </c>
      <c r="E460" s="13" t="s">
        <v>7135</v>
      </c>
      <c r="F460" s="13">
        <v>50</v>
      </c>
      <c r="G460" s="2" t="s">
        <v>7136</v>
      </c>
      <c r="H460" s="13" t="s">
        <v>0</v>
      </c>
      <c r="I460" s="13" t="s">
        <v>158</v>
      </c>
      <c r="J460" s="13" t="s">
        <v>157</v>
      </c>
      <c r="K460" s="112">
        <v>44564</v>
      </c>
      <c r="Q460" s="13" t="str">
        <f>+CONCATENATE(B34,C34,H34,I34)</f>
        <v>MEDEACT000548CADENASNUTRESA</v>
      </c>
      <c r="T460" s="133">
        <f>IFERROR(R34/F34,0)</f>
        <v>0</v>
      </c>
      <c r="U460" s="13">
        <f>R34-S34</f>
        <v>0</v>
      </c>
      <c r="V460" s="13">
        <f>IFERROR(U34/R34,0)</f>
        <v>0</v>
      </c>
      <c r="X460" s="13">
        <v>5000000</v>
      </c>
      <c r="Y460" s="13">
        <v>30000000</v>
      </c>
      <c r="Z460" s="13">
        <v>35000000</v>
      </c>
      <c r="AA460" s="13">
        <v>337500</v>
      </c>
      <c r="AB460" s="13">
        <v>337500</v>
      </c>
      <c r="AC460" s="13">
        <v>0.234375</v>
      </c>
      <c r="AD460" s="113">
        <f>K34+4</f>
        <v>44514</v>
      </c>
      <c r="AE460" s="13" t="e">
        <f>IF(AND(AD34&lt;=$AI$4,#REF!&lt;1),1,"")</f>
        <v>#REF!</v>
      </c>
      <c r="AF460" s="113">
        <f t="shared" ca="1" si="49"/>
        <v>44546</v>
      </c>
    </row>
    <row r="461" spans="1:32" x14ac:dyDescent="0.25">
      <c r="A461" s="13" t="s">
        <v>3</v>
      </c>
      <c r="B461" s="13" t="s">
        <v>3</v>
      </c>
      <c r="C461" s="13" t="s">
        <v>7146</v>
      </c>
      <c r="D461" s="13" t="s">
        <v>7147</v>
      </c>
      <c r="E461" s="13" t="s">
        <v>7148</v>
      </c>
      <c r="F461" s="13">
        <v>3</v>
      </c>
      <c r="G461" s="2" t="s">
        <v>7147</v>
      </c>
      <c r="H461" s="13" t="s">
        <v>2</v>
      </c>
      <c r="I461" s="13" t="s">
        <v>158</v>
      </c>
      <c r="J461" s="13" t="s">
        <v>46</v>
      </c>
      <c r="K461" s="112">
        <v>44576</v>
      </c>
      <c r="Q461" s="13" t="str">
        <f>+CONCATENATE(B36,C36,H36,I36)</f>
        <v>BGTAACT000437TRADICIONALALTILLANO</v>
      </c>
      <c r="S461" s="13">
        <v>52</v>
      </c>
      <c r="T461" s="133">
        <f>IFERROR(R36/F36,0)</f>
        <v>0</v>
      </c>
      <c r="U461" s="13">
        <f>R36-S36</f>
        <v>-52</v>
      </c>
      <c r="V461" s="13">
        <f>IFERROR(U36/R36,0)</f>
        <v>0</v>
      </c>
      <c r="X461" s="13">
        <v>50000000</v>
      </c>
      <c r="Y461" s="13">
        <v>50000000</v>
      </c>
      <c r="Z461" s="13">
        <v>150000000</v>
      </c>
      <c r="AA461" s="13">
        <v>337500</v>
      </c>
      <c r="AB461" s="13">
        <v>337500</v>
      </c>
      <c r="AC461" s="13">
        <v>0.234375</v>
      </c>
      <c r="AD461" s="113">
        <f>K36+4</f>
        <v>44493</v>
      </c>
      <c r="AE461" s="13" t="e">
        <f>IF(AND(AD36&lt;=$AI$4,#REF!&lt;1),1,"")</f>
        <v>#REF!</v>
      </c>
      <c r="AF461" s="113">
        <f t="shared" ca="1" si="49"/>
        <v>44546</v>
      </c>
    </row>
    <row r="462" spans="1:32" x14ac:dyDescent="0.25">
      <c r="A462" s="13" t="s">
        <v>7137</v>
      </c>
      <c r="B462" s="13" t="s">
        <v>7137</v>
      </c>
      <c r="C462" s="13" t="s">
        <v>7146</v>
      </c>
      <c r="D462" s="13" t="s">
        <v>7147</v>
      </c>
      <c r="E462" s="13" t="s">
        <v>7148</v>
      </c>
      <c r="F462" s="13">
        <v>3</v>
      </c>
      <c r="G462" s="2" t="s">
        <v>7147</v>
      </c>
      <c r="H462" s="13" t="s">
        <v>2</v>
      </c>
      <c r="I462" s="13" t="s">
        <v>167</v>
      </c>
      <c r="J462" s="13" t="s">
        <v>46</v>
      </c>
      <c r="K462" s="112">
        <v>44576</v>
      </c>
      <c r="Q462" s="13" t="str">
        <f>+CONCATENATE(B38,C38,H38,I38)</f>
        <v>MEDEACT000437TRADICIONALNUTRESA</v>
      </c>
      <c r="S462" s="13">
        <v>150</v>
      </c>
      <c r="T462" s="133">
        <f>IFERROR(R38/F38,0)</f>
        <v>0</v>
      </c>
      <c r="U462" s="13">
        <f>R38-S38</f>
        <v>-150</v>
      </c>
      <c r="V462" s="13">
        <f>IFERROR(U38/R38,0)</f>
        <v>0</v>
      </c>
      <c r="X462" s="13">
        <v>50000000</v>
      </c>
      <c r="Y462" s="13">
        <v>50000000</v>
      </c>
      <c r="Z462" s="13">
        <v>150000000</v>
      </c>
      <c r="AA462" s="13">
        <v>337500</v>
      </c>
      <c r="AB462" s="13">
        <v>337500</v>
      </c>
      <c r="AC462" s="13">
        <v>0.234375</v>
      </c>
      <c r="AD462" s="113">
        <f>K38+4</f>
        <v>44493</v>
      </c>
      <c r="AE462" s="13" t="e">
        <f>IF(AND(AD38&lt;=$AI$4,#REF!&lt;1),1,"")</f>
        <v>#REF!</v>
      </c>
      <c r="AF462" s="113">
        <f t="shared" ca="1" si="49"/>
        <v>44546</v>
      </c>
    </row>
    <row r="463" spans="1:32" x14ac:dyDescent="0.25">
      <c r="A463" s="13" t="s">
        <v>210</v>
      </c>
      <c r="B463" s="13" t="s">
        <v>210</v>
      </c>
      <c r="C463" s="13" t="s">
        <v>7146</v>
      </c>
      <c r="D463" s="13" t="s">
        <v>7147</v>
      </c>
      <c r="E463" s="13" t="s">
        <v>7148</v>
      </c>
      <c r="F463" s="13">
        <v>5</v>
      </c>
      <c r="G463" s="2" t="s">
        <v>7147</v>
      </c>
      <c r="H463" s="13" t="s">
        <v>2</v>
      </c>
      <c r="I463" s="13" t="s">
        <v>158</v>
      </c>
      <c r="J463" s="13" t="s">
        <v>46</v>
      </c>
      <c r="K463" s="112">
        <v>44576</v>
      </c>
      <c r="Q463" s="13" t="str">
        <f>+CONCATENATE(B40,C40,H40,I40)</f>
        <v>CARTACT000437TRADICIONALNUTRESA</v>
      </c>
      <c r="T463" s="133">
        <f>IFERROR(R40/F40,0)</f>
        <v>0</v>
      </c>
      <c r="U463" s="13">
        <f>R40-S40</f>
        <v>0</v>
      </c>
      <c r="V463" s="13">
        <f>IFERROR(U40/R40,0)</f>
        <v>0</v>
      </c>
      <c r="X463" s="13">
        <v>50000000</v>
      </c>
      <c r="Y463" s="13">
        <v>50000000</v>
      </c>
      <c r="Z463" s="13">
        <v>150000000</v>
      </c>
      <c r="AA463" s="13">
        <v>337500</v>
      </c>
      <c r="AB463" s="13">
        <v>337500</v>
      </c>
      <c r="AC463" s="13">
        <v>0.234375</v>
      </c>
      <c r="AD463" s="113">
        <f>K40+4</f>
        <v>44493</v>
      </c>
      <c r="AE463" s="13" t="e">
        <f>IF(AND(AD40&lt;=$AI$4,#REF!&lt;1),1,"")</f>
        <v>#REF!</v>
      </c>
      <c r="AF463" s="113">
        <f t="shared" ca="1" si="49"/>
        <v>44546</v>
      </c>
    </row>
    <row r="464" spans="1:32" x14ac:dyDescent="0.25">
      <c r="A464" s="13" t="s">
        <v>6</v>
      </c>
      <c r="B464" s="13" t="s">
        <v>6</v>
      </c>
      <c r="C464" s="13" t="s">
        <v>7146</v>
      </c>
      <c r="D464" s="13" t="s">
        <v>7147</v>
      </c>
      <c r="E464" s="13" t="s">
        <v>7148</v>
      </c>
      <c r="F464" s="13">
        <v>8</v>
      </c>
      <c r="G464" s="2" t="s">
        <v>7147</v>
      </c>
      <c r="H464" s="13" t="s">
        <v>2</v>
      </c>
      <c r="I464" s="13" t="s">
        <v>158</v>
      </c>
      <c r="J464" s="13" t="s">
        <v>46</v>
      </c>
      <c r="K464" s="112">
        <v>44576</v>
      </c>
      <c r="Q464" s="13" t="str">
        <f>+CONCATENATE(B42,C42,H42,I42)</f>
        <v>PEREACT000437TRADICIONALNUTRESA</v>
      </c>
      <c r="T464" s="133">
        <f>IFERROR(R42/F42,0)</f>
        <v>0</v>
      </c>
      <c r="U464" s="13">
        <f>R42-S42</f>
        <v>0</v>
      </c>
      <c r="V464" s="13">
        <f>IFERROR(U42/R42,0)</f>
        <v>0</v>
      </c>
      <c r="X464" s="13">
        <v>50000000</v>
      </c>
      <c r="Y464" s="13">
        <v>50000000</v>
      </c>
      <c r="Z464" s="13">
        <v>150000000</v>
      </c>
      <c r="AA464" s="13">
        <v>337500</v>
      </c>
      <c r="AB464" s="13">
        <v>337500</v>
      </c>
      <c r="AC464" s="13">
        <v>0.234375</v>
      </c>
      <c r="AD464" s="113">
        <f>K42+4</f>
        <v>44493</v>
      </c>
      <c r="AE464" s="13" t="e">
        <f>IF(AND(AD42&lt;=$AI$4,#REF!&lt;1),1,"")</f>
        <v>#REF!</v>
      </c>
      <c r="AF464" s="113">
        <f t="shared" ca="1" si="49"/>
        <v>44546</v>
      </c>
    </row>
    <row r="465" spans="1:34" x14ac:dyDescent="0.25">
      <c r="A465" s="13" t="s">
        <v>8</v>
      </c>
      <c r="B465" s="13" t="s">
        <v>8</v>
      </c>
      <c r="C465" s="13" t="s">
        <v>7146</v>
      </c>
      <c r="D465" s="13" t="s">
        <v>7147</v>
      </c>
      <c r="E465" s="13" t="s">
        <v>7148</v>
      </c>
      <c r="F465" s="13">
        <v>8</v>
      </c>
      <c r="G465" s="2" t="s">
        <v>7147</v>
      </c>
      <c r="H465" s="13" t="s">
        <v>2</v>
      </c>
      <c r="I465" s="13" t="s">
        <v>158</v>
      </c>
      <c r="J465" s="13" t="s">
        <v>46</v>
      </c>
      <c r="K465" s="112">
        <v>44576</v>
      </c>
      <c r="Q465" s="13" t="str">
        <f>+CONCATENATE(B44,C44,H44,I44)</f>
        <v>BGTAACT000439TRADICIONALNUTRESA</v>
      </c>
      <c r="S465" s="13">
        <v>85</v>
      </c>
      <c r="T465" s="133">
        <f>IFERROR(R44/F44,0)</f>
        <v>0</v>
      </c>
      <c r="U465" s="13">
        <f>R44-S44</f>
        <v>-85</v>
      </c>
      <c r="V465" s="13">
        <f>IFERROR(U44/R44,0)</f>
        <v>0</v>
      </c>
      <c r="X465" s="13">
        <v>50000000</v>
      </c>
      <c r="Y465" s="13">
        <v>50000000</v>
      </c>
      <c r="Z465" s="13">
        <v>150000000</v>
      </c>
      <c r="AA465" s="13">
        <v>337500</v>
      </c>
      <c r="AB465" s="13">
        <v>337500</v>
      </c>
      <c r="AC465" s="13">
        <v>0.234375</v>
      </c>
      <c r="AD465" s="113">
        <f>K44+4</f>
        <v>44493</v>
      </c>
      <c r="AE465" s="13" t="e">
        <f>IF(AND(AD44&lt;=$AI$4,#REF!&lt;1),1,"")</f>
        <v>#REF!</v>
      </c>
      <c r="AF465" s="113">
        <f t="shared" ca="1" si="49"/>
        <v>44546</v>
      </c>
    </row>
    <row r="466" spans="1:34" x14ac:dyDescent="0.25">
      <c r="A466" s="13" t="s">
        <v>10</v>
      </c>
      <c r="B466" s="13" t="s">
        <v>10</v>
      </c>
      <c r="C466" s="13" t="s">
        <v>7146</v>
      </c>
      <c r="D466" s="13" t="s">
        <v>7147</v>
      </c>
      <c r="E466" s="13" t="s">
        <v>7148</v>
      </c>
      <c r="F466" s="13">
        <v>2</v>
      </c>
      <c r="G466" s="2" t="s">
        <v>7147</v>
      </c>
      <c r="H466" s="13" t="s">
        <v>2</v>
      </c>
      <c r="I466" s="13" t="s">
        <v>158</v>
      </c>
      <c r="J466" s="13" t="s">
        <v>46</v>
      </c>
      <c r="K466" s="112">
        <v>44576</v>
      </c>
      <c r="Q466" s="13" t="str">
        <f>+CONCATENATE(B46,C46,H46,I46)</f>
        <v>DUITACT000439TRADICIONALNUTRESA</v>
      </c>
      <c r="T466" s="133">
        <f>IFERROR(R46/F46,0)</f>
        <v>0</v>
      </c>
      <c r="U466" s="13">
        <f>R46-S46</f>
        <v>0</v>
      </c>
      <c r="V466" s="13">
        <f>IFERROR(U46/R46,0)</f>
        <v>0</v>
      </c>
      <c r="X466" s="13">
        <v>50000000</v>
      </c>
      <c r="Y466" s="13">
        <v>50000000</v>
      </c>
      <c r="Z466" s="13">
        <v>150000000</v>
      </c>
      <c r="AA466" s="13">
        <v>337500</v>
      </c>
      <c r="AB466" s="13">
        <v>337500</v>
      </c>
      <c r="AC466" s="13">
        <v>0.234375</v>
      </c>
      <c r="AD466" s="113">
        <f>K46+4</f>
        <v>44493</v>
      </c>
      <c r="AE466" s="13" t="e">
        <f>IF(AND(AD46&lt;=$AI$4,#REF!&lt;1),1,"")</f>
        <v>#REF!</v>
      </c>
      <c r="AF466" s="113">
        <f t="shared" ca="1" si="49"/>
        <v>44546</v>
      </c>
    </row>
    <row r="467" spans="1:34" x14ac:dyDescent="0.25">
      <c r="A467" s="124" t="s">
        <v>3</v>
      </c>
      <c r="B467" s="124" t="s">
        <v>3</v>
      </c>
      <c r="C467" s="124" t="s">
        <v>7133</v>
      </c>
      <c r="D467" s="124" t="s">
        <v>7134</v>
      </c>
      <c r="E467" s="124" t="s">
        <v>7135</v>
      </c>
      <c r="F467" s="124">
        <v>1</v>
      </c>
      <c r="G467" s="125" t="s">
        <v>7136</v>
      </c>
      <c r="H467" s="124" t="s">
        <v>1</v>
      </c>
      <c r="I467" s="124" t="s">
        <v>158</v>
      </c>
      <c r="J467" s="124" t="s">
        <v>157</v>
      </c>
      <c r="K467" s="126">
        <v>44559</v>
      </c>
      <c r="L467" s="127"/>
      <c r="M467" s="128"/>
      <c r="N467" s="129"/>
      <c r="O467" s="129"/>
      <c r="P467" s="124"/>
      <c r="Q467" s="124" t="str">
        <f t="shared" ref="Q467:Q526" si="50">+CONCATENATE(B2,C2,H2,I2)</f>
        <v>BGTACRD024952CADENASNUTRESA</v>
      </c>
      <c r="R467" s="125"/>
      <c r="S467" s="124"/>
      <c r="T467" s="134">
        <f t="shared" ref="T467:T526" si="51">IFERROR(R2/F2,0)</f>
        <v>0</v>
      </c>
      <c r="U467" s="124" t="e">
        <f t="shared" ref="U467:U526" si="52">R2-S2</f>
        <v>#N/A</v>
      </c>
      <c r="V467" s="124">
        <f t="shared" ref="V467:V526" si="53">IFERROR(U2/R2,0)</f>
        <v>0</v>
      </c>
      <c r="W467" s="124"/>
      <c r="X467" s="124">
        <v>5000000</v>
      </c>
      <c r="Y467" s="124">
        <v>100000000</v>
      </c>
      <c r="Z467" s="124">
        <v>200000000</v>
      </c>
      <c r="AA467" s="124">
        <v>337500</v>
      </c>
      <c r="AB467" s="124">
        <v>337500</v>
      </c>
      <c r="AC467" s="124">
        <v>0.234375</v>
      </c>
      <c r="AD467" s="130">
        <f t="shared" ref="AD467:AD526" si="54">K2+4</f>
        <v>44521</v>
      </c>
      <c r="AE467" s="124" t="e">
        <f>IF(AND(AD2&lt;=$AI$4,#REF!&lt;1),1,"")</f>
        <v>#REF!</v>
      </c>
      <c r="AF467" s="130">
        <f t="shared" ca="1" si="49"/>
        <v>44546</v>
      </c>
      <c r="AG467" s="124"/>
      <c r="AH467" s="124"/>
    </row>
    <row r="468" spans="1:34" x14ac:dyDescent="0.25">
      <c r="A468" s="13" t="s">
        <v>4</v>
      </c>
      <c r="B468" s="13" t="s">
        <v>4</v>
      </c>
      <c r="C468" s="13" t="s">
        <v>7133</v>
      </c>
      <c r="D468" s="13" t="s">
        <v>7134</v>
      </c>
      <c r="E468" s="13" t="s">
        <v>7135</v>
      </c>
      <c r="F468" s="13">
        <v>12</v>
      </c>
      <c r="G468" s="2" t="s">
        <v>7136</v>
      </c>
      <c r="H468" s="13" t="s">
        <v>1</v>
      </c>
      <c r="I468" s="13" t="s">
        <v>158</v>
      </c>
      <c r="J468" s="13" t="s">
        <v>157</v>
      </c>
      <c r="K468" s="112">
        <v>44559</v>
      </c>
      <c r="Q468" s="13" t="str">
        <f t="shared" si="50"/>
        <v>DUITCRD024952CADENASNUTRESA</v>
      </c>
      <c r="T468" s="133">
        <f t="shared" si="51"/>
        <v>0</v>
      </c>
      <c r="U468" s="13">
        <f t="shared" si="52"/>
        <v>0</v>
      </c>
      <c r="V468" s="13">
        <f t="shared" si="53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3">
        <f t="shared" si="54"/>
        <v>44521</v>
      </c>
      <c r="AE468" s="13" t="e">
        <f>IF(AND(AD3&lt;=$AI$4,#REF!&lt;1),1,"")</f>
        <v>#REF!</v>
      </c>
      <c r="AF468" s="113">
        <f t="shared" ca="1" si="49"/>
        <v>44546</v>
      </c>
    </row>
    <row r="469" spans="1:34" x14ac:dyDescent="0.25">
      <c r="A469" s="13" t="s">
        <v>5</v>
      </c>
      <c r="B469" s="13" t="s">
        <v>5</v>
      </c>
      <c r="C469" s="13" t="s">
        <v>7133</v>
      </c>
      <c r="D469" s="13" t="s">
        <v>7134</v>
      </c>
      <c r="E469" s="13" t="s">
        <v>7135</v>
      </c>
      <c r="F469" s="13">
        <v>2</v>
      </c>
      <c r="G469" s="2" t="s">
        <v>7136</v>
      </c>
      <c r="H469" s="13" t="s">
        <v>1</v>
      </c>
      <c r="I469" s="13" t="s">
        <v>158</v>
      </c>
      <c r="J469" s="13" t="s">
        <v>157</v>
      </c>
      <c r="K469" s="112">
        <v>44559</v>
      </c>
      <c r="Q469" s="13" t="str">
        <f t="shared" si="50"/>
        <v>CALICRD024952CADENASNUTRESA</v>
      </c>
      <c r="T469" s="133">
        <f t="shared" si="51"/>
        <v>0</v>
      </c>
      <c r="U469" s="13">
        <f t="shared" si="52"/>
        <v>0</v>
      </c>
      <c r="V469" s="13">
        <f t="shared" si="53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3">
        <f t="shared" si="54"/>
        <v>44521</v>
      </c>
      <c r="AE469" s="13" t="e">
        <f>IF(AND(AD4&lt;=$AI$4,#REF!&lt;1),1,"")</f>
        <v>#REF!</v>
      </c>
      <c r="AF469" s="113">
        <f t="shared" ca="1" si="49"/>
        <v>44546</v>
      </c>
    </row>
    <row r="470" spans="1:34" x14ac:dyDescent="0.25">
      <c r="A470" s="13" t="s">
        <v>6</v>
      </c>
      <c r="B470" s="13" t="s">
        <v>6</v>
      </c>
      <c r="C470" s="13" t="s">
        <v>7133</v>
      </c>
      <c r="D470" s="13" t="s">
        <v>7134</v>
      </c>
      <c r="E470" s="13" t="s">
        <v>7135</v>
      </c>
      <c r="F470" s="13">
        <v>3</v>
      </c>
      <c r="G470" s="2" t="s">
        <v>7136</v>
      </c>
      <c r="H470" s="13" t="s">
        <v>1</v>
      </c>
      <c r="I470" s="13" t="s">
        <v>158</v>
      </c>
      <c r="J470" s="13" t="s">
        <v>157</v>
      </c>
      <c r="K470" s="112">
        <v>44559</v>
      </c>
      <c r="Q470" s="13" t="str">
        <f t="shared" si="50"/>
        <v>CARTCRD024952CADENASNUTRESA</v>
      </c>
      <c r="T470" s="133">
        <f t="shared" si="51"/>
        <v>0</v>
      </c>
      <c r="U470" s="13">
        <f t="shared" si="52"/>
        <v>0</v>
      </c>
      <c r="V470" s="13">
        <f t="shared" si="53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3">
        <f t="shared" si="54"/>
        <v>44521</v>
      </c>
      <c r="AE470" s="13" t="e">
        <f>IF(AND(AD5&lt;=$AI$4,#REF!&lt;1),1,"")</f>
        <v>#REF!</v>
      </c>
      <c r="AF470" s="113">
        <f t="shared" ca="1" si="49"/>
        <v>44546</v>
      </c>
    </row>
    <row r="471" spans="1:34" x14ac:dyDescent="0.25">
      <c r="A471" s="13" t="s">
        <v>7</v>
      </c>
      <c r="B471" s="13" t="s">
        <v>7</v>
      </c>
      <c r="C471" s="13" t="s">
        <v>7133</v>
      </c>
      <c r="D471" s="13" t="s">
        <v>7134</v>
      </c>
      <c r="E471" s="13" t="s">
        <v>7135</v>
      </c>
      <c r="F471" s="13">
        <v>3</v>
      </c>
      <c r="G471" s="2" t="s">
        <v>7136</v>
      </c>
      <c r="H471" s="13" t="s">
        <v>1</v>
      </c>
      <c r="I471" s="13" t="s">
        <v>158</v>
      </c>
      <c r="J471" s="13" t="s">
        <v>157</v>
      </c>
      <c r="K471" s="112">
        <v>44559</v>
      </c>
      <c r="Q471" s="13" t="str">
        <f t="shared" si="50"/>
        <v>MEDECRD024952CADENASNUTRESA</v>
      </c>
      <c r="T471" s="133">
        <f t="shared" si="51"/>
        <v>0</v>
      </c>
      <c r="U471" s="13">
        <f t="shared" si="52"/>
        <v>0</v>
      </c>
      <c r="V471" s="13">
        <f t="shared" si="53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3">
        <f t="shared" si="54"/>
        <v>44521</v>
      </c>
      <c r="AE471" s="13" t="e">
        <f>IF(AND(AD6&lt;=$AI$4,#REF!&lt;1),1,"")</f>
        <v>#REF!</v>
      </c>
      <c r="AF471" s="113">
        <f t="shared" ca="1" si="49"/>
        <v>44546</v>
      </c>
    </row>
    <row r="472" spans="1:34" x14ac:dyDescent="0.25">
      <c r="A472" s="13" t="s">
        <v>8</v>
      </c>
      <c r="B472" s="13" t="s">
        <v>8</v>
      </c>
      <c r="C472" s="13" t="s">
        <v>7133</v>
      </c>
      <c r="D472" s="13" t="s">
        <v>7134</v>
      </c>
      <c r="E472" s="13" t="s">
        <v>7135</v>
      </c>
      <c r="F472" s="13">
        <v>2</v>
      </c>
      <c r="G472" s="2" t="s">
        <v>7136</v>
      </c>
      <c r="H472" s="13" t="s">
        <v>1</v>
      </c>
      <c r="I472" s="13" t="s">
        <v>158</v>
      </c>
      <c r="J472" s="13" t="s">
        <v>157</v>
      </c>
      <c r="K472" s="112">
        <v>44559</v>
      </c>
      <c r="Q472" s="13" t="str">
        <f t="shared" si="50"/>
        <v>BARRCRD024952CADENASNUTRESA</v>
      </c>
      <c r="T472" s="133">
        <f t="shared" si="51"/>
        <v>0</v>
      </c>
      <c r="U472" s="13">
        <f t="shared" si="52"/>
        <v>0</v>
      </c>
      <c r="V472" s="13">
        <f t="shared" si="53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3">
        <f t="shared" si="54"/>
        <v>44521</v>
      </c>
      <c r="AE472" s="13" t="e">
        <f>IF(AND(AD7&lt;=$AI$4,#REF!&lt;1),1,"")</f>
        <v>#REF!</v>
      </c>
      <c r="AF472" s="113">
        <f t="shared" ca="1" si="49"/>
        <v>44546</v>
      </c>
    </row>
    <row r="473" spans="1:34" x14ac:dyDescent="0.25">
      <c r="A473" s="13" t="s">
        <v>9</v>
      </c>
      <c r="B473" s="13" t="s">
        <v>9</v>
      </c>
      <c r="C473" s="13" t="s">
        <v>7133</v>
      </c>
      <c r="D473" s="13" t="s">
        <v>7134</v>
      </c>
      <c r="E473" s="13" t="s">
        <v>7135</v>
      </c>
      <c r="F473" s="13">
        <v>4</v>
      </c>
      <c r="G473" s="2" t="s">
        <v>7136</v>
      </c>
      <c r="H473" s="13" t="s">
        <v>1</v>
      </c>
      <c r="I473" s="13" t="s">
        <v>158</v>
      </c>
      <c r="J473" s="13" t="s">
        <v>157</v>
      </c>
      <c r="K473" s="112">
        <v>44559</v>
      </c>
      <c r="Q473" s="13" t="str">
        <f t="shared" si="50"/>
        <v>BGTACRD024952CADENASNUTRESA</v>
      </c>
      <c r="T473" s="133">
        <f t="shared" si="51"/>
        <v>0</v>
      </c>
      <c r="U473" s="13">
        <f t="shared" si="52"/>
        <v>0</v>
      </c>
      <c r="V473" s="13">
        <f t="shared" si="53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3">
        <f t="shared" si="54"/>
        <v>44521</v>
      </c>
      <c r="AE473" s="13" t="e">
        <f>IF(AND(AD8&lt;=$AI$4,#REF!&lt;1),1,"")</f>
        <v>#REF!</v>
      </c>
      <c r="AF473" s="113">
        <f t="shared" ca="1" si="49"/>
        <v>44546</v>
      </c>
    </row>
    <row r="474" spans="1:34" x14ac:dyDescent="0.25">
      <c r="A474" s="13" t="s">
        <v>10</v>
      </c>
      <c r="B474" s="13" t="s">
        <v>10</v>
      </c>
      <c r="C474" s="13" t="s">
        <v>7133</v>
      </c>
      <c r="D474" s="13" t="s">
        <v>7134</v>
      </c>
      <c r="E474" s="13" t="s">
        <v>7135</v>
      </c>
      <c r="F474" s="13">
        <v>4</v>
      </c>
      <c r="G474" s="2" t="s">
        <v>7136</v>
      </c>
      <c r="H474" s="13" t="s">
        <v>1</v>
      </c>
      <c r="I474" s="13" t="s">
        <v>158</v>
      </c>
      <c r="J474" s="13" t="s">
        <v>157</v>
      </c>
      <c r="K474" s="112">
        <v>44559</v>
      </c>
      <c r="Q474" s="13" t="str">
        <f t="shared" si="50"/>
        <v>DUITCRD024952CADENASNUTRESA</v>
      </c>
      <c r="T474" s="133">
        <f t="shared" si="51"/>
        <v>0</v>
      </c>
      <c r="U474" s="13">
        <f t="shared" si="52"/>
        <v>0</v>
      </c>
      <c r="V474" s="13">
        <f t="shared" si="53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3">
        <f t="shared" si="54"/>
        <v>44521</v>
      </c>
      <c r="AE474" s="13" t="e">
        <f>IF(AND(AD9&lt;=$AI$4,#REF!&lt;1),1,"")</f>
        <v>#REF!</v>
      </c>
      <c r="AF474" s="113">
        <f t="shared" ca="1" si="49"/>
        <v>44546</v>
      </c>
    </row>
    <row r="475" spans="1:34" x14ac:dyDescent="0.25">
      <c r="A475" s="13" t="s">
        <v>6</v>
      </c>
      <c r="B475" s="13" t="s">
        <v>6</v>
      </c>
      <c r="C475" s="13" t="s">
        <v>7201</v>
      </c>
      <c r="D475" s="13" t="s">
        <v>7202</v>
      </c>
      <c r="E475" s="13" t="s">
        <v>7135</v>
      </c>
      <c r="F475" s="13">
        <v>2</v>
      </c>
      <c r="G475" s="2" t="s">
        <v>7136</v>
      </c>
      <c r="H475" s="13" t="s">
        <v>0</v>
      </c>
      <c r="I475" s="13" t="s">
        <v>158</v>
      </c>
      <c r="J475" s="13" t="s">
        <v>46</v>
      </c>
      <c r="K475" s="112">
        <v>44564</v>
      </c>
      <c r="Q475" s="13" t="str">
        <f t="shared" si="50"/>
        <v>CALICRD024952CADENASNUTRESA</v>
      </c>
      <c r="T475" s="133">
        <f t="shared" si="51"/>
        <v>0</v>
      </c>
      <c r="U475" s="13">
        <f t="shared" si="52"/>
        <v>0</v>
      </c>
      <c r="V475" s="13">
        <f t="shared" si="53"/>
        <v>0</v>
      </c>
      <c r="X475" s="13">
        <v>50000000</v>
      </c>
      <c r="Y475" s="13">
        <v>50000000</v>
      </c>
      <c r="Z475" s="13">
        <v>150000000</v>
      </c>
      <c r="AA475" s="13">
        <v>337500</v>
      </c>
      <c r="AB475" s="13">
        <v>337500</v>
      </c>
      <c r="AC475" s="13">
        <v>0.234375</v>
      </c>
      <c r="AD475" s="113">
        <f t="shared" si="54"/>
        <v>44521</v>
      </c>
      <c r="AE475" s="13" t="e">
        <f>IF(AND(AD10&lt;=$AI$4,#REF!&lt;1),1,"")</f>
        <v>#REF!</v>
      </c>
      <c r="AF475" s="113">
        <f t="shared" ca="1" si="49"/>
        <v>44546</v>
      </c>
    </row>
    <row r="476" spans="1:34" x14ac:dyDescent="0.25">
      <c r="A476" s="13" t="s">
        <v>8</v>
      </c>
      <c r="B476" s="13" t="s">
        <v>8</v>
      </c>
      <c r="C476" s="13" t="s">
        <v>7201</v>
      </c>
      <c r="D476" s="13" t="s">
        <v>7202</v>
      </c>
      <c r="E476" s="13" t="s">
        <v>7135</v>
      </c>
      <c r="F476" s="13">
        <v>2</v>
      </c>
      <c r="G476" s="2" t="s">
        <v>7136</v>
      </c>
      <c r="H476" s="13" t="s">
        <v>0</v>
      </c>
      <c r="I476" s="13" t="s">
        <v>158</v>
      </c>
      <c r="J476" s="13" t="s">
        <v>46</v>
      </c>
      <c r="K476" s="112">
        <v>44564</v>
      </c>
      <c r="Q476" s="13" t="str">
        <f t="shared" si="50"/>
        <v>CARTCRD024952CADENASNUTRESA</v>
      </c>
      <c r="T476" s="133">
        <f t="shared" si="51"/>
        <v>0</v>
      </c>
      <c r="U476" s="13">
        <f t="shared" si="52"/>
        <v>0</v>
      </c>
      <c r="V476" s="13">
        <f t="shared" si="53"/>
        <v>0</v>
      </c>
      <c r="X476" s="13">
        <v>50000000</v>
      </c>
      <c r="Y476" s="13">
        <v>50000000</v>
      </c>
      <c r="Z476" s="13">
        <v>150000000</v>
      </c>
      <c r="AA476" s="13">
        <v>337500</v>
      </c>
      <c r="AB476" s="13">
        <v>337500</v>
      </c>
      <c r="AC476" s="13">
        <v>0.234375</v>
      </c>
      <c r="AD476" s="113">
        <f t="shared" si="54"/>
        <v>44521</v>
      </c>
      <c r="AE476" s="13" t="e">
        <f>IF(AND(AD11&lt;=$AI$4,#REF!&lt;1),1,"")</f>
        <v>#REF!</v>
      </c>
      <c r="AF476" s="113">
        <f t="shared" ca="1" si="49"/>
        <v>44546</v>
      </c>
    </row>
    <row r="477" spans="1:34" x14ac:dyDescent="0.25">
      <c r="A477" s="13" t="s">
        <v>10</v>
      </c>
      <c r="B477" s="13" t="s">
        <v>10</v>
      </c>
      <c r="C477" s="13" t="s">
        <v>7201</v>
      </c>
      <c r="D477" s="13" t="s">
        <v>7202</v>
      </c>
      <c r="E477" s="13" t="s">
        <v>7135</v>
      </c>
      <c r="F477" s="13">
        <v>1</v>
      </c>
      <c r="G477" s="2" t="s">
        <v>7136</v>
      </c>
      <c r="H477" s="13" t="s">
        <v>0</v>
      </c>
      <c r="I477" s="13" t="s">
        <v>158</v>
      </c>
      <c r="J477" s="13" t="s">
        <v>46</v>
      </c>
      <c r="K477" s="112">
        <v>44564</v>
      </c>
      <c r="Q477" s="13" t="str">
        <f t="shared" si="50"/>
        <v>MEDECRD024952CADENASNUTRESA</v>
      </c>
      <c r="T477" s="133">
        <f t="shared" si="51"/>
        <v>0</v>
      </c>
      <c r="U477" s="13">
        <f t="shared" si="52"/>
        <v>0</v>
      </c>
      <c r="V477" s="13">
        <f t="shared" si="53"/>
        <v>0</v>
      </c>
      <c r="X477" s="13">
        <v>50000000</v>
      </c>
      <c r="Y477" s="13">
        <v>50000000</v>
      </c>
      <c r="Z477" s="13">
        <v>150000000</v>
      </c>
      <c r="AA477" s="13">
        <v>337500</v>
      </c>
      <c r="AB477" s="13">
        <v>337500</v>
      </c>
      <c r="AC477" s="13">
        <v>0.234375</v>
      </c>
      <c r="AD477" s="113">
        <f t="shared" si="54"/>
        <v>44521</v>
      </c>
      <c r="AE477" s="13" t="e">
        <f>IF(AND(AD12&lt;=$AI$4,#REF!&lt;1),1,"")</f>
        <v>#REF!</v>
      </c>
      <c r="AF477" s="113">
        <f t="shared" ca="1" si="49"/>
        <v>44546</v>
      </c>
    </row>
    <row r="478" spans="1:34" x14ac:dyDescent="0.25">
      <c r="A478" s="13" t="s">
        <v>7137</v>
      </c>
      <c r="B478" s="13" t="s">
        <v>7137</v>
      </c>
      <c r="C478" s="13" t="s">
        <v>7138</v>
      </c>
      <c r="D478" s="13" t="s">
        <v>7139</v>
      </c>
      <c r="E478" s="13" t="s">
        <v>7135</v>
      </c>
      <c r="F478" s="13">
        <v>15</v>
      </c>
      <c r="G478" s="2" t="s">
        <v>7136</v>
      </c>
      <c r="H478" s="13" t="s">
        <v>0</v>
      </c>
      <c r="I478" s="13" t="s">
        <v>167</v>
      </c>
      <c r="J478" s="13" t="s">
        <v>46</v>
      </c>
      <c r="K478" s="112">
        <v>44564</v>
      </c>
      <c r="Q478" s="13" t="str">
        <f t="shared" si="50"/>
        <v>BARRCRD024952CADENASNUTRESA</v>
      </c>
      <c r="T478" s="133">
        <f t="shared" si="51"/>
        <v>0</v>
      </c>
      <c r="U478" s="13">
        <f t="shared" si="52"/>
        <v>0</v>
      </c>
      <c r="V478" s="13">
        <f t="shared" si="53"/>
        <v>0</v>
      </c>
      <c r="X478" s="13">
        <v>30000000</v>
      </c>
      <c r="Y478" s="13">
        <v>40000000</v>
      </c>
      <c r="Z478" s="13">
        <v>140000000</v>
      </c>
      <c r="AA478" s="13">
        <v>337500</v>
      </c>
      <c r="AB478" s="13">
        <v>337500</v>
      </c>
      <c r="AC478" s="13">
        <v>0.234375</v>
      </c>
      <c r="AD478" s="113">
        <f t="shared" si="54"/>
        <v>44521</v>
      </c>
      <c r="AE478" s="13" t="e">
        <f>IF(AND(AD13&lt;=$AI$4,#REF!&lt;1),1,"")</f>
        <v>#REF!</v>
      </c>
      <c r="AF478" s="113">
        <f t="shared" ca="1" si="49"/>
        <v>44546</v>
      </c>
    </row>
    <row r="479" spans="1:34" x14ac:dyDescent="0.25">
      <c r="A479" s="13" t="s">
        <v>209</v>
      </c>
      <c r="B479" s="13" t="s">
        <v>209</v>
      </c>
      <c r="C479" s="13" t="s">
        <v>7138</v>
      </c>
      <c r="D479" s="13" t="s">
        <v>7139</v>
      </c>
      <c r="E479" s="13" t="s">
        <v>7135</v>
      </c>
      <c r="F479" s="13">
        <v>10</v>
      </c>
      <c r="G479" s="2" t="s">
        <v>7136</v>
      </c>
      <c r="H479" s="13" t="s">
        <v>0</v>
      </c>
      <c r="I479" s="13" t="s">
        <v>158</v>
      </c>
      <c r="J479" s="13" t="s">
        <v>46</v>
      </c>
      <c r="K479" s="112">
        <v>44564</v>
      </c>
      <c r="Q479" s="13" t="str">
        <f t="shared" si="50"/>
        <v>BGTACRD024952CADENASNUTRESA</v>
      </c>
      <c r="T479" s="133">
        <f t="shared" si="51"/>
        <v>0</v>
      </c>
      <c r="U479" s="13">
        <f t="shared" si="52"/>
        <v>0</v>
      </c>
      <c r="V479" s="13">
        <f t="shared" si="53"/>
        <v>0</v>
      </c>
      <c r="X479" s="13">
        <v>30000000</v>
      </c>
      <c r="Y479" s="13">
        <v>40000000</v>
      </c>
      <c r="Z479" s="13">
        <v>140000000</v>
      </c>
      <c r="AA479" s="13">
        <v>337500</v>
      </c>
      <c r="AB479" s="13">
        <v>337500</v>
      </c>
      <c r="AC479" s="13">
        <v>0.234375</v>
      </c>
      <c r="AD479" s="113">
        <f t="shared" si="54"/>
        <v>44521</v>
      </c>
      <c r="AE479" s="13" t="e">
        <f>IF(AND(AD14&lt;=$AI$4,#REF!&lt;1),1,"")</f>
        <v>#REF!</v>
      </c>
      <c r="AF479" s="113">
        <f t="shared" ca="1" si="49"/>
        <v>44546</v>
      </c>
    </row>
    <row r="480" spans="1:34" x14ac:dyDescent="0.25">
      <c r="A480" s="13" t="s">
        <v>210</v>
      </c>
      <c r="B480" s="13" t="s">
        <v>210</v>
      </c>
      <c r="C480" s="13" t="s">
        <v>7138</v>
      </c>
      <c r="D480" s="13" t="s">
        <v>7139</v>
      </c>
      <c r="E480" s="13" t="s">
        <v>7135</v>
      </c>
      <c r="F480" s="13">
        <v>10</v>
      </c>
      <c r="G480" s="2" t="s">
        <v>7136</v>
      </c>
      <c r="H480" s="13" t="s">
        <v>0</v>
      </c>
      <c r="I480" s="13" t="s">
        <v>158</v>
      </c>
      <c r="J480" s="13" t="s">
        <v>46</v>
      </c>
      <c r="K480" s="112">
        <v>44564</v>
      </c>
      <c r="Q480" s="13" t="str">
        <f t="shared" si="50"/>
        <v>DUITCRD024952CADENASNUTRESA</v>
      </c>
      <c r="T480" s="133">
        <f t="shared" si="51"/>
        <v>0</v>
      </c>
      <c r="U480" s="13">
        <f t="shared" si="52"/>
        <v>0</v>
      </c>
      <c r="V480" s="13">
        <f t="shared" si="53"/>
        <v>0</v>
      </c>
      <c r="X480" s="13">
        <v>30000000</v>
      </c>
      <c r="Y480" s="13">
        <v>40000000</v>
      </c>
      <c r="Z480" s="13">
        <v>140000000</v>
      </c>
      <c r="AA480" s="13">
        <v>337500</v>
      </c>
      <c r="AB480" s="13">
        <v>337500</v>
      </c>
      <c r="AC480" s="13">
        <v>0.234375</v>
      </c>
      <c r="AD480" s="113">
        <f t="shared" si="54"/>
        <v>44521</v>
      </c>
      <c r="AE480" s="13" t="e">
        <f>IF(AND(AD15&lt;=$AI$4,#REF!&lt;1),1,"")</f>
        <v>#REF!</v>
      </c>
      <c r="AF480" s="113">
        <f t="shared" ca="1" si="49"/>
        <v>44546</v>
      </c>
    </row>
    <row r="481" spans="1:32" x14ac:dyDescent="0.25">
      <c r="A481" s="13" t="s">
        <v>5</v>
      </c>
      <c r="B481" s="13" t="s">
        <v>5</v>
      </c>
      <c r="C481" s="13" t="s">
        <v>7138</v>
      </c>
      <c r="D481" s="13" t="s">
        <v>7139</v>
      </c>
      <c r="E481" s="13" t="s">
        <v>7135</v>
      </c>
      <c r="F481" s="13">
        <v>4</v>
      </c>
      <c r="G481" s="2" t="s">
        <v>7136</v>
      </c>
      <c r="H481" s="13" t="s">
        <v>0</v>
      </c>
      <c r="I481" s="13" t="s">
        <v>158</v>
      </c>
      <c r="J481" s="13" t="s">
        <v>46</v>
      </c>
      <c r="K481" s="112">
        <v>44564</v>
      </c>
      <c r="Q481" s="13" t="str">
        <f t="shared" si="50"/>
        <v>CALICRD024952CADENASNUTRESA</v>
      </c>
      <c r="T481" s="133">
        <f t="shared" si="51"/>
        <v>0</v>
      </c>
      <c r="U481" s="13">
        <f t="shared" si="52"/>
        <v>0</v>
      </c>
      <c r="V481" s="13">
        <f t="shared" si="53"/>
        <v>0</v>
      </c>
      <c r="X481" s="13">
        <v>30000000</v>
      </c>
      <c r="Y481" s="13">
        <v>40000000</v>
      </c>
      <c r="Z481" s="13">
        <v>140000000</v>
      </c>
      <c r="AA481" s="13">
        <v>337500</v>
      </c>
      <c r="AB481" s="13">
        <v>337500</v>
      </c>
      <c r="AC481" s="13">
        <v>0.234375</v>
      </c>
      <c r="AD481" s="113">
        <f t="shared" si="54"/>
        <v>44521</v>
      </c>
      <c r="AE481" s="13" t="e">
        <f>IF(AND(AD16&lt;=$AI$4,#REF!&lt;1),1,"")</f>
        <v>#REF!</v>
      </c>
      <c r="AF481" s="113">
        <f t="shared" ca="1" si="49"/>
        <v>44546</v>
      </c>
    </row>
    <row r="482" spans="1:32" x14ac:dyDescent="0.25">
      <c r="A482" s="13" t="s">
        <v>6</v>
      </c>
      <c r="B482" s="13" t="s">
        <v>6</v>
      </c>
      <c r="C482" s="13" t="s">
        <v>7138</v>
      </c>
      <c r="D482" s="13" t="s">
        <v>7139</v>
      </c>
      <c r="E482" s="13" t="s">
        <v>7135</v>
      </c>
      <c r="F482" s="13">
        <v>2</v>
      </c>
      <c r="G482" s="2" t="s">
        <v>7136</v>
      </c>
      <c r="H482" s="13" t="s">
        <v>0</v>
      </c>
      <c r="I482" s="13" t="s">
        <v>158</v>
      </c>
      <c r="J482" s="13" t="s">
        <v>46</v>
      </c>
      <c r="K482" s="112">
        <v>44564</v>
      </c>
      <c r="Q482" s="13" t="str">
        <f t="shared" si="50"/>
        <v>CARTCRD024952CADENASNUTRESA</v>
      </c>
      <c r="T482" s="133">
        <f t="shared" si="51"/>
        <v>0</v>
      </c>
      <c r="U482" s="13">
        <f t="shared" si="52"/>
        <v>0</v>
      </c>
      <c r="V482" s="13">
        <f t="shared" si="53"/>
        <v>0</v>
      </c>
      <c r="X482" s="13">
        <v>30000000</v>
      </c>
      <c r="Y482" s="13">
        <v>40000000</v>
      </c>
      <c r="Z482" s="13">
        <v>140000000</v>
      </c>
      <c r="AA482" s="13">
        <v>337500</v>
      </c>
      <c r="AB482" s="13">
        <v>337500</v>
      </c>
      <c r="AC482" s="13">
        <v>0.234375</v>
      </c>
      <c r="AD482" s="113">
        <f t="shared" si="54"/>
        <v>44521</v>
      </c>
      <c r="AE482" s="13" t="e">
        <f>IF(AND(AD17&lt;=$AI$4,#REF!&lt;1),1,"")</f>
        <v>#REF!</v>
      </c>
      <c r="AF482" s="113">
        <f t="shared" ca="1" si="49"/>
        <v>44546</v>
      </c>
    </row>
    <row r="483" spans="1:32" x14ac:dyDescent="0.25">
      <c r="A483" s="13" t="s">
        <v>8</v>
      </c>
      <c r="B483" s="13" t="s">
        <v>8</v>
      </c>
      <c r="C483" s="13" t="s">
        <v>7138</v>
      </c>
      <c r="D483" s="13" t="s">
        <v>7139</v>
      </c>
      <c r="E483" s="13" t="s">
        <v>7135</v>
      </c>
      <c r="F483" s="13">
        <v>22</v>
      </c>
      <c r="G483" s="2" t="s">
        <v>7136</v>
      </c>
      <c r="H483" s="13" t="s">
        <v>0</v>
      </c>
      <c r="I483" s="13" t="s">
        <v>158</v>
      </c>
      <c r="J483" s="13" t="s">
        <v>46</v>
      </c>
      <c r="K483" s="112">
        <v>44564</v>
      </c>
      <c r="Q483" s="13" t="str">
        <f t="shared" si="50"/>
        <v>MEDECRD024952CADENASNUTRESA</v>
      </c>
      <c r="T483" s="133">
        <f t="shared" si="51"/>
        <v>0</v>
      </c>
      <c r="U483" s="13">
        <f t="shared" si="52"/>
        <v>0</v>
      </c>
      <c r="V483" s="13">
        <f t="shared" si="53"/>
        <v>0</v>
      </c>
      <c r="X483" s="13">
        <v>30000000</v>
      </c>
      <c r="Y483" s="13">
        <v>40000000</v>
      </c>
      <c r="Z483" s="13">
        <v>140000000</v>
      </c>
      <c r="AA483" s="13">
        <v>337500</v>
      </c>
      <c r="AB483" s="13">
        <v>337500</v>
      </c>
      <c r="AC483" s="13">
        <v>0.234375</v>
      </c>
      <c r="AD483" s="113">
        <f t="shared" si="54"/>
        <v>44521</v>
      </c>
      <c r="AE483" s="13" t="e">
        <f>IF(AND(AD18&lt;=$AI$4,#REF!&lt;1),1,"")</f>
        <v>#REF!</v>
      </c>
      <c r="AF483" s="113">
        <f t="shared" ca="1" si="49"/>
        <v>44546</v>
      </c>
    </row>
    <row r="484" spans="1:32" x14ac:dyDescent="0.25">
      <c r="A484" s="13" t="s">
        <v>10</v>
      </c>
      <c r="B484" s="13" t="s">
        <v>10</v>
      </c>
      <c r="C484" s="13" t="s">
        <v>7138</v>
      </c>
      <c r="D484" s="13" t="s">
        <v>7139</v>
      </c>
      <c r="E484" s="13" t="s">
        <v>7135</v>
      </c>
      <c r="F484" s="13">
        <v>9</v>
      </c>
      <c r="G484" s="2" t="s">
        <v>7136</v>
      </c>
      <c r="H484" s="13" t="s">
        <v>0</v>
      </c>
      <c r="I484" s="13" t="s">
        <v>158</v>
      </c>
      <c r="J484" s="13" t="s">
        <v>46</v>
      </c>
      <c r="K484" s="112">
        <v>44564</v>
      </c>
      <c r="Q484" s="13" t="str">
        <f t="shared" si="50"/>
        <v>CALICRD025035CADENASNUTRESA</v>
      </c>
      <c r="T484" s="133">
        <f t="shared" si="51"/>
        <v>0</v>
      </c>
      <c r="U484" s="13">
        <f t="shared" si="52"/>
        <v>0</v>
      </c>
      <c r="V484" s="13">
        <f t="shared" si="53"/>
        <v>0</v>
      </c>
      <c r="X484" s="13">
        <v>30000000</v>
      </c>
      <c r="Y484" s="13">
        <v>40000000</v>
      </c>
      <c r="Z484" s="13">
        <v>140000000</v>
      </c>
      <c r="AA484" s="13">
        <v>337500</v>
      </c>
      <c r="AB484" s="13">
        <v>337500</v>
      </c>
      <c r="AC484" s="13">
        <v>0.234375</v>
      </c>
      <c r="AD484" s="113">
        <f t="shared" si="54"/>
        <v>44563</v>
      </c>
      <c r="AE484" s="13" t="e">
        <f>IF(AND(AD19&lt;=$AI$4,#REF!&lt;1),1,"")</f>
        <v>#REF!</v>
      </c>
      <c r="AF484" s="113">
        <f t="shared" ca="1" si="49"/>
        <v>44546</v>
      </c>
    </row>
    <row r="485" spans="1:32" x14ac:dyDescent="0.25">
      <c r="A485" s="13" t="s">
        <v>3</v>
      </c>
      <c r="B485" s="13" t="s">
        <v>3</v>
      </c>
      <c r="C485" s="13" t="s">
        <v>7140</v>
      </c>
      <c r="D485" s="13" t="s">
        <v>7141</v>
      </c>
      <c r="E485" s="13" t="s">
        <v>7135</v>
      </c>
      <c r="F485" s="13">
        <v>4</v>
      </c>
      <c r="G485" s="2" t="s">
        <v>7136</v>
      </c>
      <c r="H485" s="13" t="s">
        <v>0</v>
      </c>
      <c r="I485" s="13" t="s">
        <v>158</v>
      </c>
      <c r="J485" s="13" t="s">
        <v>46</v>
      </c>
      <c r="K485" s="112">
        <v>44564</v>
      </c>
      <c r="Q485" s="13" t="str">
        <f t="shared" si="50"/>
        <v>PERECRD025035CADENASNUTRESA</v>
      </c>
      <c r="T485" s="133">
        <f t="shared" si="51"/>
        <v>0</v>
      </c>
      <c r="U485" s="13">
        <f t="shared" si="52"/>
        <v>0</v>
      </c>
      <c r="V485" s="13">
        <f t="shared" si="53"/>
        <v>0</v>
      </c>
      <c r="X485" s="13">
        <v>30000000</v>
      </c>
      <c r="Y485" s="13">
        <v>40000000</v>
      </c>
      <c r="Z485" s="13">
        <v>140000000</v>
      </c>
      <c r="AA485" s="13">
        <v>337500</v>
      </c>
      <c r="AB485" s="13">
        <v>337500</v>
      </c>
      <c r="AC485" s="13">
        <v>0.234375</v>
      </c>
      <c r="AD485" s="113">
        <f t="shared" si="54"/>
        <v>44563</v>
      </c>
      <c r="AE485" s="13" t="e">
        <f>IF(AND(AD20&lt;=$AI$4,#REF!&lt;1),1,"")</f>
        <v>#REF!</v>
      </c>
      <c r="AF485" s="113">
        <f t="shared" ca="1" si="49"/>
        <v>44546</v>
      </c>
    </row>
    <row r="486" spans="1:32" x14ac:dyDescent="0.25">
      <c r="A486" s="13" t="s">
        <v>4</v>
      </c>
      <c r="B486" s="13" t="s">
        <v>4</v>
      </c>
      <c r="C486" s="13" t="s">
        <v>7140</v>
      </c>
      <c r="D486" s="13" t="s">
        <v>7141</v>
      </c>
      <c r="E486" s="13" t="s">
        <v>7135</v>
      </c>
      <c r="F486" s="13">
        <v>17</v>
      </c>
      <c r="G486" s="2" t="s">
        <v>7136</v>
      </c>
      <c r="H486" s="13" t="s">
        <v>0</v>
      </c>
      <c r="I486" s="13" t="s">
        <v>158</v>
      </c>
      <c r="J486" s="13" t="s">
        <v>46</v>
      </c>
      <c r="K486" s="112">
        <v>44564</v>
      </c>
      <c r="Q486" s="13" t="str">
        <f t="shared" si="50"/>
        <v>BGTA ALTCRD025033AUTOSERVICIOALTILLANO</v>
      </c>
      <c r="T486" s="133">
        <f t="shared" si="51"/>
        <v>0</v>
      </c>
      <c r="U486" s="13">
        <f t="shared" si="52"/>
        <v>0</v>
      </c>
      <c r="V486" s="13">
        <f t="shared" si="53"/>
        <v>0</v>
      </c>
      <c r="X486" s="13">
        <v>30000000</v>
      </c>
      <c r="Y486" s="13">
        <v>40000000</v>
      </c>
      <c r="Z486" s="13">
        <v>140000000</v>
      </c>
      <c r="AA486" s="13">
        <v>337500</v>
      </c>
      <c r="AB486" s="13">
        <v>337500</v>
      </c>
      <c r="AC486" s="13">
        <v>0.234375</v>
      </c>
      <c r="AD486" s="113">
        <f t="shared" si="54"/>
        <v>44568</v>
      </c>
      <c r="AE486" s="13" t="e">
        <f>IF(AND(AD21&lt;=$AI$4,#REF!&lt;1),1,"")</f>
        <v>#REF!</v>
      </c>
      <c r="AF486" s="113">
        <f t="shared" ca="1" si="49"/>
        <v>44546</v>
      </c>
    </row>
    <row r="487" spans="1:32" x14ac:dyDescent="0.25">
      <c r="A487" s="13" t="s">
        <v>7137</v>
      </c>
      <c r="B487" s="13" t="s">
        <v>7137</v>
      </c>
      <c r="C487" s="13" t="s">
        <v>7140</v>
      </c>
      <c r="D487" s="13" t="s">
        <v>7141</v>
      </c>
      <c r="E487" s="13" t="s">
        <v>7135</v>
      </c>
      <c r="F487" s="13">
        <v>9</v>
      </c>
      <c r="G487" s="2" t="s">
        <v>7136</v>
      </c>
      <c r="H487" s="13" t="s">
        <v>0</v>
      </c>
      <c r="I487" s="13" t="s">
        <v>167</v>
      </c>
      <c r="J487" s="13" t="s">
        <v>46</v>
      </c>
      <c r="K487" s="112">
        <v>44564</v>
      </c>
      <c r="Q487" s="13" t="str">
        <f t="shared" si="50"/>
        <v>CALICRD025033AUTOSERVICIONUTRESA</v>
      </c>
      <c r="T487" s="133">
        <f t="shared" si="51"/>
        <v>0</v>
      </c>
      <c r="U487" s="13">
        <f t="shared" si="52"/>
        <v>0</v>
      </c>
      <c r="V487" s="13">
        <f t="shared" si="53"/>
        <v>0</v>
      </c>
      <c r="X487" s="13">
        <v>30000000</v>
      </c>
      <c r="Y487" s="13">
        <v>40000000</v>
      </c>
      <c r="Z487" s="13">
        <v>140000000</v>
      </c>
      <c r="AA487" s="13">
        <v>337500</v>
      </c>
      <c r="AB487" s="13">
        <v>337500</v>
      </c>
      <c r="AC487" s="13">
        <v>0.234375</v>
      </c>
      <c r="AD487" s="113">
        <f t="shared" si="54"/>
        <v>44568</v>
      </c>
      <c r="AE487" s="13" t="e">
        <f>IF(AND(AD22&lt;=$AI$4,#REF!&lt;1),1,"")</f>
        <v>#REF!</v>
      </c>
      <c r="AF487" s="113">
        <f t="shared" ca="1" si="49"/>
        <v>44546</v>
      </c>
    </row>
    <row r="488" spans="1:32" x14ac:dyDescent="0.25">
      <c r="A488" s="13" t="s">
        <v>209</v>
      </c>
      <c r="B488" s="13" t="s">
        <v>209</v>
      </c>
      <c r="C488" s="13" t="s">
        <v>7140</v>
      </c>
      <c r="D488" s="13" t="s">
        <v>7141</v>
      </c>
      <c r="E488" s="13" t="s">
        <v>7135</v>
      </c>
      <c r="F488" s="13">
        <v>5</v>
      </c>
      <c r="G488" s="2" t="s">
        <v>7136</v>
      </c>
      <c r="H488" s="13" t="s">
        <v>0</v>
      </c>
      <c r="I488" s="13" t="s">
        <v>158</v>
      </c>
      <c r="J488" s="13" t="s">
        <v>46</v>
      </c>
      <c r="K488" s="112">
        <v>44564</v>
      </c>
      <c r="Q488" s="13" t="str">
        <f t="shared" si="50"/>
        <v>BGTACRD025034AUTOSERVICIONUTRESA</v>
      </c>
      <c r="T488" s="133">
        <f t="shared" si="51"/>
        <v>0</v>
      </c>
      <c r="U488" s="13">
        <f t="shared" si="52"/>
        <v>0</v>
      </c>
      <c r="V488" s="13">
        <f t="shared" si="53"/>
        <v>0</v>
      </c>
      <c r="X488" s="13">
        <v>30000000</v>
      </c>
      <c r="Y488" s="13">
        <v>40000000</v>
      </c>
      <c r="Z488" s="13">
        <v>140000000</v>
      </c>
      <c r="AA488" s="13">
        <v>337500</v>
      </c>
      <c r="AB488" s="13">
        <v>337500</v>
      </c>
      <c r="AC488" s="13">
        <v>0.234375</v>
      </c>
      <c r="AD488" s="113">
        <f t="shared" si="54"/>
        <v>44568</v>
      </c>
      <c r="AE488" s="13" t="e">
        <f>IF(AND(AD23&lt;=$AI$4,#REF!&lt;1),1,"")</f>
        <v>#REF!</v>
      </c>
      <c r="AF488" s="113">
        <f t="shared" ca="1" si="49"/>
        <v>44546</v>
      </c>
    </row>
    <row r="489" spans="1:32" x14ac:dyDescent="0.25">
      <c r="A489" s="13" t="s">
        <v>210</v>
      </c>
      <c r="B489" s="13" t="s">
        <v>210</v>
      </c>
      <c r="C489" s="13" t="s">
        <v>7140</v>
      </c>
      <c r="D489" s="13" t="s">
        <v>7141</v>
      </c>
      <c r="E489" s="13" t="s">
        <v>7135</v>
      </c>
      <c r="F489" s="13">
        <v>5</v>
      </c>
      <c r="G489" s="2" t="s">
        <v>7136</v>
      </c>
      <c r="H489" s="13" t="s">
        <v>0</v>
      </c>
      <c r="I489" s="13" t="s">
        <v>158</v>
      </c>
      <c r="J489" s="13" t="s">
        <v>46</v>
      </c>
      <c r="K489" s="112">
        <v>44564</v>
      </c>
      <c r="Q489" s="13" t="str">
        <f t="shared" si="50"/>
        <v>BUCACRD025034AUTOSERVICIONUTRESA</v>
      </c>
      <c r="T489" s="133">
        <f t="shared" si="51"/>
        <v>0</v>
      </c>
      <c r="U489" s="13">
        <f t="shared" si="52"/>
        <v>0</v>
      </c>
      <c r="V489" s="13">
        <f t="shared" si="53"/>
        <v>0</v>
      </c>
      <c r="X489" s="13">
        <v>30000000</v>
      </c>
      <c r="Y489" s="13">
        <v>40000000</v>
      </c>
      <c r="Z489" s="13">
        <v>140000000</v>
      </c>
      <c r="AA489" s="13">
        <v>337500</v>
      </c>
      <c r="AB489" s="13">
        <v>337500</v>
      </c>
      <c r="AC489" s="13">
        <v>0.234375</v>
      </c>
      <c r="AD489" s="113">
        <f t="shared" si="54"/>
        <v>44568</v>
      </c>
      <c r="AE489" s="13" t="e">
        <f>IF(AND(AD24&lt;=$AI$4,#REF!&lt;1),1,"")</f>
        <v>#REF!</v>
      </c>
      <c r="AF489" s="113">
        <f t="shared" ca="1" si="49"/>
        <v>44546</v>
      </c>
    </row>
    <row r="490" spans="1:32" x14ac:dyDescent="0.25">
      <c r="A490" s="13" t="s">
        <v>5</v>
      </c>
      <c r="B490" s="13" t="s">
        <v>5</v>
      </c>
      <c r="C490" s="13" t="s">
        <v>7140</v>
      </c>
      <c r="D490" s="13" t="s">
        <v>7141</v>
      </c>
      <c r="E490" s="13" t="s">
        <v>7135</v>
      </c>
      <c r="F490" s="13">
        <v>6</v>
      </c>
      <c r="G490" s="2" t="s">
        <v>7136</v>
      </c>
      <c r="H490" s="13" t="s">
        <v>0</v>
      </c>
      <c r="I490" s="13" t="s">
        <v>158</v>
      </c>
      <c r="J490" s="13" t="s">
        <v>46</v>
      </c>
      <c r="K490" s="112">
        <v>44564</v>
      </c>
      <c r="Q490" s="13" t="str">
        <f t="shared" si="50"/>
        <v>MEDECRD025034AUTOSERVICIONUTRESA</v>
      </c>
      <c r="T490" s="133">
        <f t="shared" si="51"/>
        <v>0</v>
      </c>
      <c r="U490" s="13">
        <f t="shared" si="52"/>
        <v>0</v>
      </c>
      <c r="V490" s="13">
        <f t="shared" si="53"/>
        <v>0</v>
      </c>
      <c r="X490" s="13">
        <v>30000000</v>
      </c>
      <c r="Y490" s="13">
        <v>40000000</v>
      </c>
      <c r="Z490" s="13">
        <v>140000000</v>
      </c>
      <c r="AA490" s="13">
        <v>337500</v>
      </c>
      <c r="AB490" s="13">
        <v>337500</v>
      </c>
      <c r="AC490" s="13">
        <v>0.234375</v>
      </c>
      <c r="AD490" s="113">
        <f t="shared" si="54"/>
        <v>44568</v>
      </c>
      <c r="AE490" s="13" t="e">
        <f>IF(AND(AD25&lt;=$AI$4,#REF!&lt;1),1,"")</f>
        <v>#REF!</v>
      </c>
      <c r="AF490" s="113">
        <f t="shared" ca="1" si="49"/>
        <v>44546</v>
      </c>
    </row>
    <row r="491" spans="1:32" x14ac:dyDescent="0.25">
      <c r="A491" s="13" t="s">
        <v>6</v>
      </c>
      <c r="B491" s="13" t="s">
        <v>6</v>
      </c>
      <c r="C491" s="13" t="s">
        <v>7140</v>
      </c>
      <c r="D491" s="13" t="s">
        <v>7141</v>
      </c>
      <c r="E491" s="13" t="s">
        <v>7135</v>
      </c>
      <c r="F491" s="13">
        <v>2</v>
      </c>
      <c r="G491" s="2" t="s">
        <v>7136</v>
      </c>
      <c r="H491" s="13" t="s">
        <v>0</v>
      </c>
      <c r="I491" s="13" t="s">
        <v>158</v>
      </c>
      <c r="J491" s="13" t="s">
        <v>46</v>
      </c>
      <c r="K491" s="112">
        <v>44564</v>
      </c>
      <c r="Q491" s="13" t="str">
        <f t="shared" si="50"/>
        <v>DUITCRD025035AUTOSERVICIONUTRESA</v>
      </c>
      <c r="T491" s="133">
        <f t="shared" si="51"/>
        <v>0</v>
      </c>
      <c r="U491" s="13">
        <f t="shared" si="52"/>
        <v>0</v>
      </c>
      <c r="V491" s="13">
        <f t="shared" si="53"/>
        <v>0</v>
      </c>
      <c r="X491" s="13">
        <v>30000000</v>
      </c>
      <c r="Y491" s="13">
        <v>40000000</v>
      </c>
      <c r="Z491" s="13">
        <v>140000000</v>
      </c>
      <c r="AA491" s="13">
        <v>337500</v>
      </c>
      <c r="AB491" s="13">
        <v>337500</v>
      </c>
      <c r="AC491" s="13">
        <v>0.234375</v>
      </c>
      <c r="AD491" s="113">
        <f t="shared" si="54"/>
        <v>44568</v>
      </c>
      <c r="AE491" s="13" t="e">
        <f>IF(AND(AD26&lt;=$AI$4,#REF!&lt;1),1,"")</f>
        <v>#REF!</v>
      </c>
      <c r="AF491" s="113">
        <f t="shared" ca="1" si="49"/>
        <v>44546</v>
      </c>
    </row>
    <row r="492" spans="1:32" x14ac:dyDescent="0.25">
      <c r="A492" s="13" t="s">
        <v>7</v>
      </c>
      <c r="B492" s="13" t="s">
        <v>7</v>
      </c>
      <c r="C492" s="13" t="s">
        <v>7140</v>
      </c>
      <c r="D492" s="13" t="s">
        <v>7141</v>
      </c>
      <c r="E492" s="13" t="s">
        <v>7135</v>
      </c>
      <c r="F492" s="13">
        <v>4</v>
      </c>
      <c r="G492" s="2" t="s">
        <v>7136</v>
      </c>
      <c r="H492" s="13" t="s">
        <v>0</v>
      </c>
      <c r="I492" s="13" t="s">
        <v>158</v>
      </c>
      <c r="J492" s="13" t="s">
        <v>46</v>
      </c>
      <c r="K492" s="112">
        <v>44564</v>
      </c>
      <c r="Q492" s="13" t="str">
        <f t="shared" si="50"/>
        <v>BGTACRD025036AUTOSERVICIONUTRESA</v>
      </c>
      <c r="T492" s="133">
        <f t="shared" si="51"/>
        <v>0</v>
      </c>
      <c r="U492" s="13">
        <f t="shared" si="52"/>
        <v>0</v>
      </c>
      <c r="V492" s="13">
        <f t="shared" si="53"/>
        <v>0</v>
      </c>
      <c r="X492" s="13">
        <v>30000000</v>
      </c>
      <c r="Y492" s="13">
        <v>40000000</v>
      </c>
      <c r="Z492" s="13">
        <v>140000000</v>
      </c>
      <c r="AA492" s="13">
        <v>337500</v>
      </c>
      <c r="AB492" s="13">
        <v>337500</v>
      </c>
      <c r="AC492" s="13">
        <v>0.234375</v>
      </c>
      <c r="AD492" s="113">
        <f t="shared" si="54"/>
        <v>44568</v>
      </c>
      <c r="AE492" s="13" t="e">
        <f>IF(AND(AD27&lt;=$AI$4,#REF!&lt;1),1,"")</f>
        <v>#REF!</v>
      </c>
      <c r="AF492" s="113">
        <f t="shared" ca="1" si="49"/>
        <v>44546</v>
      </c>
    </row>
    <row r="493" spans="1:32" x14ac:dyDescent="0.25">
      <c r="A493" s="13" t="s">
        <v>8</v>
      </c>
      <c r="B493" s="13" t="s">
        <v>8</v>
      </c>
      <c r="C493" s="13" t="s">
        <v>7140</v>
      </c>
      <c r="D493" s="13" t="s">
        <v>7141</v>
      </c>
      <c r="E493" s="13" t="s">
        <v>7135</v>
      </c>
      <c r="F493" s="13">
        <v>32</v>
      </c>
      <c r="G493" s="2" t="s">
        <v>7136</v>
      </c>
      <c r="H493" s="13" t="s">
        <v>0</v>
      </c>
      <c r="I493" s="13" t="s">
        <v>158</v>
      </c>
      <c r="J493" s="13" t="s">
        <v>46</v>
      </c>
      <c r="K493" s="112">
        <v>44564</v>
      </c>
      <c r="Q493" s="13" t="str">
        <f t="shared" si="50"/>
        <v>BGTACRD025037AUTOSERVICIONUTRESA</v>
      </c>
      <c r="T493" s="133">
        <f t="shared" si="51"/>
        <v>0</v>
      </c>
      <c r="U493" s="13">
        <f t="shared" si="52"/>
        <v>0</v>
      </c>
      <c r="V493" s="13">
        <f t="shared" si="53"/>
        <v>0</v>
      </c>
      <c r="X493" s="13">
        <v>30000000</v>
      </c>
      <c r="Y493" s="13">
        <v>40000000</v>
      </c>
      <c r="Z493" s="13">
        <v>140000000</v>
      </c>
      <c r="AA493" s="13">
        <v>337500</v>
      </c>
      <c r="AB493" s="13">
        <v>337500</v>
      </c>
      <c r="AC493" s="13">
        <v>0.234375</v>
      </c>
      <c r="AD493" s="113">
        <f t="shared" si="54"/>
        <v>44568</v>
      </c>
      <c r="AE493" s="13" t="e">
        <f>IF(AND(AD28&lt;=$AI$4,#REF!&lt;1),1,"")</f>
        <v>#REF!</v>
      </c>
      <c r="AF493" s="113">
        <f t="shared" ca="1" si="49"/>
        <v>44546</v>
      </c>
    </row>
    <row r="494" spans="1:32" x14ac:dyDescent="0.25">
      <c r="A494" s="13" t="s">
        <v>9</v>
      </c>
      <c r="B494" s="13" t="s">
        <v>9</v>
      </c>
      <c r="C494" s="13" t="s">
        <v>7140</v>
      </c>
      <c r="D494" s="13" t="s">
        <v>7141</v>
      </c>
      <c r="E494" s="13" t="s">
        <v>7135</v>
      </c>
      <c r="F494" s="13">
        <v>5</v>
      </c>
      <c r="G494" s="2" t="s">
        <v>7136</v>
      </c>
      <c r="H494" s="13" t="s">
        <v>0</v>
      </c>
      <c r="I494" s="13" t="s">
        <v>158</v>
      </c>
      <c r="J494" s="13" t="s">
        <v>46</v>
      </c>
      <c r="K494" s="112">
        <v>44564</v>
      </c>
      <c r="Q494" s="13" t="str">
        <f t="shared" si="50"/>
        <v>BUCACRD025037AUTOSERVICIONUTRESA</v>
      </c>
      <c r="T494" s="133">
        <f t="shared" si="51"/>
        <v>0</v>
      </c>
      <c r="U494" s="13">
        <f t="shared" si="52"/>
        <v>0</v>
      </c>
      <c r="V494" s="13">
        <f t="shared" si="53"/>
        <v>0</v>
      </c>
      <c r="X494" s="13">
        <v>30000000</v>
      </c>
      <c r="Y494" s="13">
        <v>40000000</v>
      </c>
      <c r="Z494" s="13">
        <v>140000000</v>
      </c>
      <c r="AA494" s="13">
        <v>337500</v>
      </c>
      <c r="AB494" s="13">
        <v>337500</v>
      </c>
      <c r="AC494" s="13">
        <v>0.234375</v>
      </c>
      <c r="AD494" s="113">
        <f t="shared" si="54"/>
        <v>44568</v>
      </c>
      <c r="AE494" s="13" t="e">
        <f>IF(AND(AD29&lt;=$AI$4,#REF!&lt;1),1,"")</f>
        <v>#REF!</v>
      </c>
      <c r="AF494" s="113">
        <f t="shared" ca="1" si="49"/>
        <v>44546</v>
      </c>
    </row>
    <row r="495" spans="1:32" x14ac:dyDescent="0.25">
      <c r="A495" s="13" t="s">
        <v>10</v>
      </c>
      <c r="B495" s="13" t="s">
        <v>10</v>
      </c>
      <c r="C495" s="13" t="s">
        <v>7140</v>
      </c>
      <c r="D495" s="13" t="s">
        <v>7141</v>
      </c>
      <c r="E495" s="13" t="s">
        <v>7135</v>
      </c>
      <c r="F495" s="13">
        <v>13</v>
      </c>
      <c r="G495" s="2" t="s">
        <v>7136</v>
      </c>
      <c r="H495" s="13" t="s">
        <v>0</v>
      </c>
      <c r="I495" s="13" t="s">
        <v>158</v>
      </c>
      <c r="J495" s="13" t="s">
        <v>46</v>
      </c>
      <c r="K495" s="112">
        <v>44564</v>
      </c>
      <c r="Q495" s="13" t="str">
        <f t="shared" si="50"/>
        <v>MEDECRD025037AUTOSERVICIONUTRESA</v>
      </c>
      <c r="T495" s="133">
        <f t="shared" si="51"/>
        <v>0</v>
      </c>
      <c r="U495" s="13">
        <f t="shared" si="52"/>
        <v>0</v>
      </c>
      <c r="V495" s="13">
        <f t="shared" si="53"/>
        <v>0</v>
      </c>
      <c r="X495" s="13">
        <v>30000000</v>
      </c>
      <c r="Y495" s="13">
        <v>40000000</v>
      </c>
      <c r="Z495" s="13">
        <v>140000000</v>
      </c>
      <c r="AA495" s="13">
        <v>337500</v>
      </c>
      <c r="AB495" s="13">
        <v>337500</v>
      </c>
      <c r="AC495" s="13">
        <v>0.234375</v>
      </c>
      <c r="AD495" s="113">
        <f t="shared" si="54"/>
        <v>44568</v>
      </c>
      <c r="AE495" s="13" t="e">
        <f>IF(AND(AD30&lt;=$AI$4,#REF!&lt;1),1,"")</f>
        <v>#REF!</v>
      </c>
      <c r="AF495" s="113">
        <f t="shared" ca="1" si="49"/>
        <v>44546</v>
      </c>
    </row>
    <row r="496" spans="1:32" x14ac:dyDescent="0.25">
      <c r="A496" s="13" t="s">
        <v>4</v>
      </c>
      <c r="B496" s="13" t="s">
        <v>4</v>
      </c>
      <c r="C496" s="13" t="s">
        <v>7133</v>
      </c>
      <c r="D496" s="13" t="s">
        <v>7134</v>
      </c>
      <c r="E496" s="13" t="s">
        <v>7135</v>
      </c>
      <c r="F496" s="13">
        <v>5</v>
      </c>
      <c r="G496" s="2" t="s">
        <v>7136</v>
      </c>
      <c r="H496" s="13" t="s">
        <v>0</v>
      </c>
      <c r="I496" s="13" t="s">
        <v>158</v>
      </c>
      <c r="J496" s="13" t="s">
        <v>157</v>
      </c>
      <c r="K496" s="112">
        <v>44564</v>
      </c>
      <c r="Q496" s="13" t="str">
        <f t="shared" si="50"/>
        <v>BGTA ALTACT000554TRADICIONALALTILLANO</v>
      </c>
      <c r="T496" s="133">
        <f t="shared" si="51"/>
        <v>0</v>
      </c>
      <c r="U496" s="13">
        <f t="shared" si="52"/>
        <v>0</v>
      </c>
      <c r="V496" s="13">
        <f t="shared" si="53"/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3">
        <f t="shared" si="54"/>
        <v>44580</v>
      </c>
      <c r="AE496" s="13" t="e">
        <f>IF(AND(AD31&lt;=$AI$4,#REF!&lt;1),1,"")</f>
        <v>#REF!</v>
      </c>
      <c r="AF496" s="113">
        <f t="shared" ca="1" si="49"/>
        <v>44546</v>
      </c>
    </row>
    <row r="497" spans="1:32" x14ac:dyDescent="0.25">
      <c r="A497" s="13" t="s">
        <v>7137</v>
      </c>
      <c r="B497" s="13" t="s">
        <v>7137</v>
      </c>
      <c r="C497" s="13" t="s">
        <v>7133</v>
      </c>
      <c r="D497" s="13" t="s">
        <v>7134</v>
      </c>
      <c r="E497" s="13" t="s">
        <v>7135</v>
      </c>
      <c r="F497" s="13">
        <v>3</v>
      </c>
      <c r="G497" s="2" t="s">
        <v>7136</v>
      </c>
      <c r="H497" s="13" t="s">
        <v>0</v>
      </c>
      <c r="I497" s="13" t="s">
        <v>167</v>
      </c>
      <c r="J497" s="13" t="s">
        <v>157</v>
      </c>
      <c r="K497" s="112">
        <v>44564</v>
      </c>
      <c r="Q497" s="13" t="str">
        <f t="shared" si="50"/>
        <v>CALIACT000554TRADICIONALNUTRESA</v>
      </c>
      <c r="T497" s="133">
        <f t="shared" si="51"/>
        <v>0</v>
      </c>
      <c r="U497" s="13">
        <f t="shared" si="52"/>
        <v>0</v>
      </c>
      <c r="V497" s="13">
        <f t="shared" si="53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3">
        <f t="shared" si="54"/>
        <v>44580</v>
      </c>
      <c r="AE497" s="13" t="e">
        <f>IF(AND(AD32&lt;=$AI$4,#REF!&lt;1),1,"")</f>
        <v>#REF!</v>
      </c>
      <c r="AF497" s="113">
        <f t="shared" ca="1" si="49"/>
        <v>44546</v>
      </c>
    </row>
    <row r="498" spans="1:32" x14ac:dyDescent="0.25">
      <c r="A498" s="13" t="s">
        <v>209</v>
      </c>
      <c r="B498" s="13" t="s">
        <v>209</v>
      </c>
      <c r="C498" s="13" t="s">
        <v>7133</v>
      </c>
      <c r="D498" s="13" t="s">
        <v>7134</v>
      </c>
      <c r="E498" s="13" t="s">
        <v>7135</v>
      </c>
      <c r="F498" s="13">
        <v>3</v>
      </c>
      <c r="G498" s="2" t="s">
        <v>7136</v>
      </c>
      <c r="H498" s="13" t="s">
        <v>0</v>
      </c>
      <c r="I498" s="13" t="s">
        <v>158</v>
      </c>
      <c r="J498" s="13" t="s">
        <v>157</v>
      </c>
      <c r="K498" s="112">
        <v>44564</v>
      </c>
      <c r="Q498" s="13" t="str">
        <f t="shared" si="50"/>
        <v>PEREACT000554TRADICIONALNUTRESA</v>
      </c>
      <c r="T498" s="133">
        <f t="shared" si="51"/>
        <v>0</v>
      </c>
      <c r="U498" s="13">
        <f t="shared" si="52"/>
        <v>0</v>
      </c>
      <c r="V498" s="13">
        <f t="shared" si="53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13">
        <f t="shared" si="54"/>
        <v>44580</v>
      </c>
      <c r="AE498" s="13" t="e">
        <f>IF(AND(AD33&lt;=$AI$4,#REF!&lt;1),1,"")</f>
        <v>#REF!</v>
      </c>
      <c r="AF498" s="113">
        <f t="shared" ca="1" si="49"/>
        <v>44546</v>
      </c>
    </row>
    <row r="499" spans="1:32" x14ac:dyDescent="0.25">
      <c r="A499" s="13" t="s">
        <v>6</v>
      </c>
      <c r="B499" s="13" t="s">
        <v>6</v>
      </c>
      <c r="C499" s="13" t="s">
        <v>7133</v>
      </c>
      <c r="D499" s="13" t="s">
        <v>7134</v>
      </c>
      <c r="E499" s="13" t="s">
        <v>7135</v>
      </c>
      <c r="F499" s="13">
        <v>1</v>
      </c>
      <c r="G499" s="2" t="s">
        <v>7136</v>
      </c>
      <c r="H499" s="13" t="s">
        <v>0</v>
      </c>
      <c r="I499" s="13" t="s">
        <v>158</v>
      </c>
      <c r="J499" s="13" t="s">
        <v>157</v>
      </c>
      <c r="K499" s="112">
        <v>44564</v>
      </c>
      <c r="Q499" s="13" t="str">
        <f t="shared" si="50"/>
        <v>MEDEACT000548CADENASNUTRESA</v>
      </c>
      <c r="T499" s="133">
        <f t="shared" si="51"/>
        <v>0</v>
      </c>
      <c r="U499" s="13">
        <f t="shared" si="52"/>
        <v>0</v>
      </c>
      <c r="V499" s="13">
        <f t="shared" si="53"/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13">
        <f t="shared" si="54"/>
        <v>44514</v>
      </c>
      <c r="AE499" s="13" t="e">
        <f>IF(AND(AD34&lt;=$AI$4,#REF!&lt;1),1,"")</f>
        <v>#REF!</v>
      </c>
      <c r="AF499" s="113">
        <f t="shared" ca="1" si="49"/>
        <v>44546</v>
      </c>
    </row>
    <row r="500" spans="1:32" x14ac:dyDescent="0.25">
      <c r="A500" s="13" t="s">
        <v>8</v>
      </c>
      <c r="B500" s="13" t="s">
        <v>8</v>
      </c>
      <c r="C500" s="13" t="s">
        <v>7133</v>
      </c>
      <c r="D500" s="13" t="s">
        <v>7134</v>
      </c>
      <c r="E500" s="13" t="s">
        <v>7135</v>
      </c>
      <c r="F500" s="13">
        <v>19</v>
      </c>
      <c r="G500" s="2" t="s">
        <v>7136</v>
      </c>
      <c r="H500" s="13" t="s">
        <v>0</v>
      </c>
      <c r="I500" s="13" t="s">
        <v>158</v>
      </c>
      <c r="J500" s="13" t="s">
        <v>157</v>
      </c>
      <c r="K500" s="112">
        <v>44564</v>
      </c>
      <c r="Q500" s="13" t="str">
        <f t="shared" si="50"/>
        <v>BGTAACT000437TRADICIONALNUTRESA</v>
      </c>
      <c r="S500" s="13">
        <v>94</v>
      </c>
      <c r="T500" s="133">
        <f t="shared" si="51"/>
        <v>0</v>
      </c>
      <c r="U500" s="13">
        <f t="shared" si="52"/>
        <v>-94</v>
      </c>
      <c r="V500" s="13">
        <f t="shared" si="53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13">
        <f t="shared" si="54"/>
        <v>44493</v>
      </c>
      <c r="AE500" s="13" t="e">
        <f>IF(AND(AD35&lt;=$AI$4,#REF!&lt;1),1,"")</f>
        <v>#REF!</v>
      </c>
      <c r="AF500" s="113">
        <f t="shared" ca="1" si="49"/>
        <v>44546</v>
      </c>
    </row>
    <row r="501" spans="1:32" x14ac:dyDescent="0.25">
      <c r="A501" s="13" t="s">
        <v>10</v>
      </c>
      <c r="B501" s="13" t="s">
        <v>10</v>
      </c>
      <c r="C501" s="13" t="s">
        <v>7133</v>
      </c>
      <c r="D501" s="13" t="s">
        <v>7134</v>
      </c>
      <c r="E501" s="13" t="s">
        <v>7135</v>
      </c>
      <c r="F501" s="13">
        <v>5</v>
      </c>
      <c r="G501" s="2" t="s">
        <v>7136</v>
      </c>
      <c r="H501" s="13" t="s">
        <v>0</v>
      </c>
      <c r="I501" s="13" t="s">
        <v>158</v>
      </c>
      <c r="J501" s="13" t="s">
        <v>157</v>
      </c>
      <c r="K501" s="112">
        <v>44564</v>
      </c>
      <c r="Q501" s="13" t="str">
        <f t="shared" si="50"/>
        <v>BGTAACT000437TRADICIONALALTILLANO</v>
      </c>
      <c r="S501" s="13">
        <v>52</v>
      </c>
      <c r="T501" s="133">
        <f t="shared" si="51"/>
        <v>0</v>
      </c>
      <c r="U501" s="13">
        <f t="shared" si="52"/>
        <v>-52</v>
      </c>
      <c r="V501" s="13">
        <f t="shared" si="53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13">
        <f t="shared" si="54"/>
        <v>44493</v>
      </c>
      <c r="AE501" s="13" t="e">
        <f>IF(AND(AD36&lt;=$AI$4,#REF!&lt;1),1,"")</f>
        <v>#REF!</v>
      </c>
      <c r="AF501" s="113">
        <f t="shared" ca="1" si="49"/>
        <v>44546</v>
      </c>
    </row>
    <row r="502" spans="1:32" x14ac:dyDescent="0.25">
      <c r="A502" s="13" t="s">
        <v>4</v>
      </c>
      <c r="B502" s="13" t="s">
        <v>4</v>
      </c>
      <c r="C502" s="13" t="s">
        <v>7142</v>
      </c>
      <c r="D502" s="13" t="s">
        <v>7143</v>
      </c>
      <c r="E502" s="13" t="s">
        <v>7135</v>
      </c>
      <c r="F502" s="13">
        <v>1</v>
      </c>
      <c r="G502" s="2" t="s">
        <v>7136</v>
      </c>
      <c r="H502" s="13" t="s">
        <v>0</v>
      </c>
      <c r="I502" s="13" t="s">
        <v>158</v>
      </c>
      <c r="J502" s="13" t="s">
        <v>157</v>
      </c>
      <c r="K502" s="112">
        <v>44564</v>
      </c>
      <c r="Q502" s="13" t="str">
        <f t="shared" si="50"/>
        <v>DUITACT000437TRADICIONALNUTRESA</v>
      </c>
      <c r="T502" s="133">
        <f t="shared" si="51"/>
        <v>0</v>
      </c>
      <c r="U502" s="13">
        <f t="shared" si="52"/>
        <v>0</v>
      </c>
      <c r="V502" s="13">
        <f t="shared" si="53"/>
        <v>0</v>
      </c>
      <c r="X502" s="13">
        <v>1000000</v>
      </c>
      <c r="Y502" s="13">
        <v>40000000</v>
      </c>
      <c r="Z502" s="13">
        <v>30000000</v>
      </c>
      <c r="AA502" s="13">
        <v>337500</v>
      </c>
      <c r="AB502" s="13">
        <v>337500</v>
      </c>
      <c r="AC502" s="13">
        <v>0.234375</v>
      </c>
      <c r="AD502" s="113">
        <f t="shared" si="54"/>
        <v>44493</v>
      </c>
      <c r="AE502" s="13" t="e">
        <f>IF(AND(AD37&lt;=$AI$4,#REF!&lt;1),1,"")</f>
        <v>#REF!</v>
      </c>
      <c r="AF502" s="113">
        <f t="shared" ca="1" si="49"/>
        <v>44546</v>
      </c>
    </row>
    <row r="503" spans="1:32" x14ac:dyDescent="0.25">
      <c r="A503" s="13" t="s">
        <v>6</v>
      </c>
      <c r="B503" s="13" t="s">
        <v>6</v>
      </c>
      <c r="C503" s="13" t="s">
        <v>7142</v>
      </c>
      <c r="D503" s="13" t="s">
        <v>7143</v>
      </c>
      <c r="E503" s="13" t="s">
        <v>7135</v>
      </c>
      <c r="F503" s="13">
        <v>2</v>
      </c>
      <c r="G503" s="2" t="s">
        <v>7136</v>
      </c>
      <c r="H503" s="13" t="s">
        <v>0</v>
      </c>
      <c r="I503" s="13" t="s">
        <v>158</v>
      </c>
      <c r="J503" s="13" t="s">
        <v>157</v>
      </c>
      <c r="K503" s="112">
        <v>44564</v>
      </c>
      <c r="Q503" s="13" t="str">
        <f t="shared" si="50"/>
        <v>MEDEACT000437TRADICIONALNUTRESA</v>
      </c>
      <c r="S503" s="13">
        <v>150</v>
      </c>
      <c r="T503" s="133">
        <f t="shared" si="51"/>
        <v>0</v>
      </c>
      <c r="U503" s="13">
        <f t="shared" si="52"/>
        <v>-150</v>
      </c>
      <c r="V503" s="13">
        <f t="shared" si="53"/>
        <v>0</v>
      </c>
      <c r="X503" s="13">
        <v>1000000</v>
      </c>
      <c r="Y503" s="13">
        <v>40000000</v>
      </c>
      <c r="Z503" s="13">
        <v>30000000</v>
      </c>
      <c r="AA503" s="13">
        <v>337500</v>
      </c>
      <c r="AB503" s="13">
        <v>337500</v>
      </c>
      <c r="AC503" s="13">
        <v>0.234375</v>
      </c>
      <c r="AD503" s="113">
        <f t="shared" si="54"/>
        <v>44493</v>
      </c>
      <c r="AE503" s="13" t="e">
        <f>IF(AND(AD38&lt;=$AI$4,#REF!&lt;1),1,"")</f>
        <v>#REF!</v>
      </c>
      <c r="AF503" s="113">
        <f t="shared" ca="1" si="49"/>
        <v>44546</v>
      </c>
    </row>
    <row r="504" spans="1:32" x14ac:dyDescent="0.25">
      <c r="A504" s="13" t="s">
        <v>9</v>
      </c>
      <c r="B504" s="13" t="s">
        <v>9</v>
      </c>
      <c r="C504" s="13" t="s">
        <v>7142</v>
      </c>
      <c r="D504" s="13" t="s">
        <v>7143</v>
      </c>
      <c r="E504" s="13" t="s">
        <v>7135</v>
      </c>
      <c r="F504" s="13">
        <v>2</v>
      </c>
      <c r="G504" s="2" t="s">
        <v>7136</v>
      </c>
      <c r="H504" s="13" t="s">
        <v>0</v>
      </c>
      <c r="I504" s="13" t="s">
        <v>158</v>
      </c>
      <c r="J504" s="13" t="s">
        <v>157</v>
      </c>
      <c r="K504" s="112">
        <v>44564</v>
      </c>
      <c r="Q504" s="13" t="str">
        <f t="shared" si="50"/>
        <v>BARRACT000437TRADICIONALNUTRESA</v>
      </c>
      <c r="S504" s="13">
        <v>10</v>
      </c>
      <c r="T504" s="133">
        <f t="shared" si="51"/>
        <v>0</v>
      </c>
      <c r="U504" s="13">
        <f t="shared" si="52"/>
        <v>-10</v>
      </c>
      <c r="V504" s="13">
        <f t="shared" si="53"/>
        <v>0</v>
      </c>
      <c r="X504" s="13">
        <v>1000000</v>
      </c>
      <c r="Y504" s="13">
        <v>40000000</v>
      </c>
      <c r="Z504" s="13">
        <v>30000000</v>
      </c>
      <c r="AA504" s="13">
        <v>337500</v>
      </c>
      <c r="AB504" s="13">
        <v>337500</v>
      </c>
      <c r="AC504" s="13">
        <v>0.234375</v>
      </c>
      <c r="AD504" s="113">
        <f t="shared" si="54"/>
        <v>44493</v>
      </c>
      <c r="AE504" s="13" t="e">
        <f>IF(AND(AD39&lt;=$AI$4,#REF!&lt;1),1,"")</f>
        <v>#REF!</v>
      </c>
      <c r="AF504" s="113">
        <f t="shared" ca="1" si="49"/>
        <v>44546</v>
      </c>
    </row>
    <row r="505" spans="1:32" x14ac:dyDescent="0.25">
      <c r="A505" s="13" t="s">
        <v>3</v>
      </c>
      <c r="B505" s="13" t="s">
        <v>3</v>
      </c>
      <c r="C505" s="13" t="s">
        <v>7144</v>
      </c>
      <c r="D505" s="13" t="s">
        <v>7145</v>
      </c>
      <c r="E505" s="13" t="s">
        <v>7135</v>
      </c>
      <c r="F505" s="13">
        <v>10</v>
      </c>
      <c r="G505" s="2" t="s">
        <v>7136</v>
      </c>
      <c r="H505" s="13" t="s">
        <v>0</v>
      </c>
      <c r="I505" s="13" t="s">
        <v>158</v>
      </c>
      <c r="J505" s="13" t="s">
        <v>157</v>
      </c>
      <c r="K505" s="112">
        <v>44564</v>
      </c>
      <c r="Q505" s="13" t="str">
        <f t="shared" si="50"/>
        <v>CARTACT000437TRADICIONALNUTRESA</v>
      </c>
      <c r="T505" s="133">
        <f t="shared" si="51"/>
        <v>0</v>
      </c>
      <c r="U505" s="13">
        <f t="shared" si="52"/>
        <v>0</v>
      </c>
      <c r="V505" s="13">
        <f t="shared" si="53"/>
        <v>0</v>
      </c>
      <c r="X505" s="13">
        <v>5000000</v>
      </c>
      <c r="Y505" s="13">
        <v>30000000</v>
      </c>
      <c r="Z505" s="13">
        <v>35000000</v>
      </c>
      <c r="AA505" s="13">
        <v>337500</v>
      </c>
      <c r="AB505" s="13">
        <v>337500</v>
      </c>
      <c r="AC505" s="13">
        <v>0.234375</v>
      </c>
      <c r="AD505" s="113">
        <f t="shared" si="54"/>
        <v>44493</v>
      </c>
      <c r="AE505" s="13" t="e">
        <f>IF(AND(AD40&lt;=$AI$4,#REF!&lt;1),1,"")</f>
        <v>#REF!</v>
      </c>
      <c r="AF505" s="113">
        <f t="shared" ca="1" si="49"/>
        <v>44546</v>
      </c>
    </row>
    <row r="506" spans="1:32" x14ac:dyDescent="0.25">
      <c r="A506" s="13" t="s">
        <v>4</v>
      </c>
      <c r="B506" s="13" t="s">
        <v>4</v>
      </c>
      <c r="C506" s="13" t="s">
        <v>7144</v>
      </c>
      <c r="D506" s="13" t="s">
        <v>7145</v>
      </c>
      <c r="E506" s="13" t="s">
        <v>7135</v>
      </c>
      <c r="F506" s="13">
        <v>90</v>
      </c>
      <c r="G506" s="2" t="s">
        <v>7136</v>
      </c>
      <c r="H506" s="13" t="s">
        <v>0</v>
      </c>
      <c r="I506" s="13" t="s">
        <v>158</v>
      </c>
      <c r="J506" s="13" t="s">
        <v>157</v>
      </c>
      <c r="K506" s="112">
        <v>44564</v>
      </c>
      <c r="Q506" s="13" t="str">
        <f t="shared" si="50"/>
        <v>BUCAACT000437TRADICIONALNUTRESA</v>
      </c>
      <c r="T506" s="133">
        <f t="shared" si="51"/>
        <v>0</v>
      </c>
      <c r="U506" s="13">
        <f t="shared" si="52"/>
        <v>0</v>
      </c>
      <c r="V506" s="13">
        <f t="shared" si="53"/>
        <v>0</v>
      </c>
      <c r="X506" s="13">
        <v>5000000</v>
      </c>
      <c r="Y506" s="13">
        <v>30000000</v>
      </c>
      <c r="Z506" s="13">
        <v>35000000</v>
      </c>
      <c r="AA506" s="13">
        <v>337500</v>
      </c>
      <c r="AB506" s="13">
        <v>337500</v>
      </c>
      <c r="AC506" s="13">
        <v>0.234375</v>
      </c>
      <c r="AD506" s="113">
        <f t="shared" si="54"/>
        <v>44493</v>
      </c>
      <c r="AE506" s="13" t="e">
        <f>IF(AND(AD41&lt;=$AI$4,#REF!&lt;1),1,"")</f>
        <v>#REF!</v>
      </c>
      <c r="AF506" s="113">
        <f t="shared" ca="1" si="49"/>
        <v>44546</v>
      </c>
    </row>
    <row r="507" spans="1:32" x14ac:dyDescent="0.25">
      <c r="A507" s="13" t="s">
        <v>7137</v>
      </c>
      <c r="B507" s="13" t="s">
        <v>7137</v>
      </c>
      <c r="C507" s="13" t="s">
        <v>7144</v>
      </c>
      <c r="D507" s="13" t="s">
        <v>7145</v>
      </c>
      <c r="E507" s="13" t="s">
        <v>7135</v>
      </c>
      <c r="F507" s="13">
        <v>30</v>
      </c>
      <c r="G507" s="2" t="s">
        <v>7136</v>
      </c>
      <c r="H507" s="13" t="s">
        <v>0</v>
      </c>
      <c r="I507" s="13" t="s">
        <v>167</v>
      </c>
      <c r="J507" s="13" t="s">
        <v>157</v>
      </c>
      <c r="K507" s="112">
        <v>44564</v>
      </c>
      <c r="Q507" s="13" t="str">
        <f t="shared" si="50"/>
        <v>PEREACT000437TRADICIONALNUTRESA</v>
      </c>
      <c r="T507" s="133">
        <f t="shared" si="51"/>
        <v>0</v>
      </c>
      <c r="U507" s="13">
        <f t="shared" si="52"/>
        <v>0</v>
      </c>
      <c r="V507" s="13">
        <f t="shared" si="53"/>
        <v>0</v>
      </c>
      <c r="X507" s="13">
        <v>5000000</v>
      </c>
      <c r="Y507" s="13">
        <v>30000000</v>
      </c>
      <c r="Z507" s="13">
        <v>35000000</v>
      </c>
      <c r="AA507" s="13">
        <v>337500</v>
      </c>
      <c r="AB507" s="13">
        <v>337500</v>
      </c>
      <c r="AC507" s="13">
        <v>0.234375</v>
      </c>
      <c r="AD507" s="113">
        <f t="shared" si="54"/>
        <v>44493</v>
      </c>
      <c r="AE507" s="13" t="e">
        <f>IF(AND(AD42&lt;=$AI$4,#REF!&lt;1),1,"")</f>
        <v>#REF!</v>
      </c>
      <c r="AF507" s="113">
        <f t="shared" ca="1" si="49"/>
        <v>44546</v>
      </c>
    </row>
    <row r="508" spans="1:32" x14ac:dyDescent="0.25">
      <c r="A508" s="13" t="s">
        <v>209</v>
      </c>
      <c r="B508" s="13" t="s">
        <v>209</v>
      </c>
      <c r="C508" s="13" t="s">
        <v>7144</v>
      </c>
      <c r="D508" s="13" t="s">
        <v>7145</v>
      </c>
      <c r="E508" s="13" t="s">
        <v>7135</v>
      </c>
      <c r="F508" s="13">
        <v>20</v>
      </c>
      <c r="G508" s="2" t="s">
        <v>7136</v>
      </c>
      <c r="H508" s="13" t="s">
        <v>0</v>
      </c>
      <c r="I508" s="13" t="s">
        <v>158</v>
      </c>
      <c r="J508" s="13" t="s">
        <v>157</v>
      </c>
      <c r="K508" s="112">
        <v>44564</v>
      </c>
      <c r="Q508" s="13" t="str">
        <f t="shared" si="50"/>
        <v>IBA1ACT000437TRADICIONALNUTRESA</v>
      </c>
      <c r="T508" s="133">
        <f t="shared" si="51"/>
        <v>0</v>
      </c>
      <c r="U508" s="13">
        <f t="shared" si="52"/>
        <v>0</v>
      </c>
      <c r="V508" s="13">
        <f t="shared" si="53"/>
        <v>0</v>
      </c>
      <c r="X508" s="13">
        <v>5000000</v>
      </c>
      <c r="Y508" s="13">
        <v>30000000</v>
      </c>
      <c r="Z508" s="13">
        <v>35000000</v>
      </c>
      <c r="AA508" s="13">
        <v>337500</v>
      </c>
      <c r="AB508" s="13">
        <v>337500</v>
      </c>
      <c r="AC508" s="13">
        <v>0.234375</v>
      </c>
      <c r="AD508" s="113">
        <f t="shared" si="54"/>
        <v>44493</v>
      </c>
      <c r="AE508" s="13" t="e">
        <f>IF(AND(AD43&lt;=$AI$4,#REF!&lt;1),1,"")</f>
        <v>#REF!</v>
      </c>
      <c r="AF508" s="113">
        <f t="shared" ca="1" si="49"/>
        <v>44546</v>
      </c>
    </row>
    <row r="509" spans="1:32" x14ac:dyDescent="0.25">
      <c r="A509" s="13" t="s">
        <v>210</v>
      </c>
      <c r="B509" s="13" t="s">
        <v>210</v>
      </c>
      <c r="C509" s="13" t="s">
        <v>7144</v>
      </c>
      <c r="D509" s="13" t="s">
        <v>7145</v>
      </c>
      <c r="E509" s="13" t="s">
        <v>7135</v>
      </c>
      <c r="F509" s="13">
        <v>20</v>
      </c>
      <c r="G509" s="2" t="s">
        <v>7136</v>
      </c>
      <c r="H509" s="13" t="s">
        <v>0</v>
      </c>
      <c r="I509" s="13" t="s">
        <v>158</v>
      </c>
      <c r="J509" s="13" t="s">
        <v>157</v>
      </c>
      <c r="K509" s="112">
        <v>44564</v>
      </c>
      <c r="Q509" s="13" t="str">
        <f t="shared" si="50"/>
        <v>BGTAACT000439TRADICIONALNUTRESA</v>
      </c>
      <c r="S509" s="13">
        <v>85</v>
      </c>
      <c r="T509" s="133">
        <f t="shared" si="51"/>
        <v>0</v>
      </c>
      <c r="U509" s="13">
        <f t="shared" si="52"/>
        <v>-85</v>
      </c>
      <c r="V509" s="13">
        <f t="shared" si="53"/>
        <v>0</v>
      </c>
      <c r="X509" s="13">
        <v>5000000</v>
      </c>
      <c r="Y509" s="13">
        <v>30000000</v>
      </c>
      <c r="Z509" s="13">
        <v>35000000</v>
      </c>
      <c r="AA509" s="13">
        <v>337500</v>
      </c>
      <c r="AB509" s="13">
        <v>337500</v>
      </c>
      <c r="AC509" s="13">
        <v>0.234375</v>
      </c>
      <c r="AD509" s="113">
        <f t="shared" si="54"/>
        <v>44493</v>
      </c>
      <c r="AE509" s="13" t="e">
        <f>IF(AND(AD44&lt;=$AI$4,#REF!&lt;1),1,"")</f>
        <v>#REF!</v>
      </c>
      <c r="AF509" s="113">
        <f t="shared" ca="1" si="49"/>
        <v>44546</v>
      </c>
    </row>
    <row r="510" spans="1:32" x14ac:dyDescent="0.25">
      <c r="A510" s="13" t="s">
        <v>5</v>
      </c>
      <c r="B510" s="13" t="s">
        <v>5</v>
      </c>
      <c r="C510" s="13" t="s">
        <v>7144</v>
      </c>
      <c r="D510" s="13" t="s">
        <v>7145</v>
      </c>
      <c r="E510" s="13" t="s">
        <v>7135</v>
      </c>
      <c r="F510" s="13">
        <v>80</v>
      </c>
      <c r="G510" s="2" t="s">
        <v>7136</v>
      </c>
      <c r="H510" s="13" t="s">
        <v>0</v>
      </c>
      <c r="I510" s="13" t="s">
        <v>158</v>
      </c>
      <c r="J510" s="13" t="s">
        <v>157</v>
      </c>
      <c r="K510" s="112">
        <v>44564</v>
      </c>
      <c r="Q510" s="13" t="str">
        <f t="shared" si="50"/>
        <v>BGTAACT000439TRADICIONALALTILLANO</v>
      </c>
      <c r="S510" s="13">
        <v>52</v>
      </c>
      <c r="T510" s="133">
        <f t="shared" si="51"/>
        <v>0</v>
      </c>
      <c r="U510" s="13">
        <f t="shared" si="52"/>
        <v>-52</v>
      </c>
      <c r="V510" s="13">
        <f t="shared" si="53"/>
        <v>0</v>
      </c>
      <c r="X510" s="13">
        <v>5000000</v>
      </c>
      <c r="Y510" s="13">
        <v>30000000</v>
      </c>
      <c r="Z510" s="13">
        <v>35000000</v>
      </c>
      <c r="AA510" s="13">
        <v>337500</v>
      </c>
      <c r="AB510" s="13">
        <v>337500</v>
      </c>
      <c r="AC510" s="13">
        <v>0.234375</v>
      </c>
      <c r="AD510" s="113">
        <f t="shared" si="54"/>
        <v>44493</v>
      </c>
      <c r="AE510" s="13" t="e">
        <f>IF(AND(AD45&lt;=$AI$4,#REF!&lt;1),1,"")</f>
        <v>#REF!</v>
      </c>
      <c r="AF510" s="113">
        <f t="shared" ca="1" si="49"/>
        <v>44546</v>
      </c>
    </row>
    <row r="511" spans="1:32" x14ac:dyDescent="0.25">
      <c r="A511" s="13" t="s">
        <v>6</v>
      </c>
      <c r="B511" s="13" t="s">
        <v>6</v>
      </c>
      <c r="C511" s="13" t="s">
        <v>7144</v>
      </c>
      <c r="D511" s="13" t="s">
        <v>7145</v>
      </c>
      <c r="E511" s="13" t="s">
        <v>7135</v>
      </c>
      <c r="F511" s="13">
        <v>60</v>
      </c>
      <c r="G511" s="2" t="s">
        <v>7136</v>
      </c>
      <c r="H511" s="13" t="s">
        <v>0</v>
      </c>
      <c r="I511" s="13" t="s">
        <v>158</v>
      </c>
      <c r="J511" s="13" t="s">
        <v>157</v>
      </c>
      <c r="K511" s="112">
        <v>44564</v>
      </c>
      <c r="Q511" s="13" t="str">
        <f t="shared" si="50"/>
        <v>DUITACT000439TRADICIONALNUTRESA</v>
      </c>
      <c r="T511" s="133">
        <f t="shared" si="51"/>
        <v>0</v>
      </c>
      <c r="U511" s="13">
        <f t="shared" si="52"/>
        <v>0</v>
      </c>
      <c r="V511" s="13">
        <f t="shared" si="53"/>
        <v>0</v>
      </c>
      <c r="X511" s="13">
        <v>5000000</v>
      </c>
      <c r="Y511" s="13">
        <v>30000000</v>
      </c>
      <c r="Z511" s="13">
        <v>35000000</v>
      </c>
      <c r="AA511" s="13">
        <v>337500</v>
      </c>
      <c r="AB511" s="13">
        <v>337500</v>
      </c>
      <c r="AC511" s="13">
        <v>0.234375</v>
      </c>
      <c r="AD511" s="113">
        <f t="shared" si="54"/>
        <v>44493</v>
      </c>
      <c r="AE511" s="13" t="e">
        <f>IF(AND(AD46&lt;=$AI$4,#REF!&lt;1),1,"")</f>
        <v>#REF!</v>
      </c>
      <c r="AF511" s="113">
        <f t="shared" ca="1" si="49"/>
        <v>44546</v>
      </c>
    </row>
    <row r="512" spans="1:32" x14ac:dyDescent="0.25">
      <c r="A512" s="13" t="s">
        <v>7</v>
      </c>
      <c r="B512" s="13" t="s">
        <v>7</v>
      </c>
      <c r="C512" s="13" t="s">
        <v>7144</v>
      </c>
      <c r="D512" s="13" t="s">
        <v>7145</v>
      </c>
      <c r="E512" s="13" t="s">
        <v>7135</v>
      </c>
      <c r="F512" s="13">
        <v>10</v>
      </c>
      <c r="G512" s="2" t="s">
        <v>7136</v>
      </c>
      <c r="H512" s="13" t="s">
        <v>0</v>
      </c>
      <c r="I512" s="13" t="s">
        <v>158</v>
      </c>
      <c r="J512" s="13" t="s">
        <v>157</v>
      </c>
      <c r="K512" s="112">
        <v>44564</v>
      </c>
      <c r="Q512" s="13" t="str">
        <f t="shared" si="50"/>
        <v>MEDEACT000439TRADICIONALNUTRESA</v>
      </c>
      <c r="S512" s="13">
        <v>150</v>
      </c>
      <c r="T512" s="133">
        <f t="shared" si="51"/>
        <v>0</v>
      </c>
      <c r="U512" s="13">
        <f t="shared" si="52"/>
        <v>-150</v>
      </c>
      <c r="V512" s="13">
        <f t="shared" si="53"/>
        <v>0</v>
      </c>
      <c r="X512" s="13">
        <v>5000000</v>
      </c>
      <c r="Y512" s="13">
        <v>30000000</v>
      </c>
      <c r="Z512" s="13">
        <v>35000000</v>
      </c>
      <c r="AA512" s="13">
        <v>337500</v>
      </c>
      <c r="AB512" s="13">
        <v>337500</v>
      </c>
      <c r="AC512" s="13">
        <v>0.234375</v>
      </c>
      <c r="AD512" s="113">
        <f t="shared" si="54"/>
        <v>44493</v>
      </c>
      <c r="AE512" s="13" t="e">
        <f>IF(AND(AD47&lt;=$AI$4,#REF!&lt;1),1,"")</f>
        <v>#REF!</v>
      </c>
      <c r="AF512" s="113">
        <f t="shared" ca="1" si="49"/>
        <v>44546</v>
      </c>
    </row>
    <row r="513" spans="1:32" x14ac:dyDescent="0.25">
      <c r="A513" s="13" t="s">
        <v>8</v>
      </c>
      <c r="B513" s="13" t="s">
        <v>8</v>
      </c>
      <c r="C513" s="13" t="s">
        <v>7144</v>
      </c>
      <c r="D513" s="13" t="s">
        <v>7145</v>
      </c>
      <c r="E513" s="13" t="s">
        <v>7135</v>
      </c>
      <c r="F513" s="13">
        <v>140</v>
      </c>
      <c r="G513" s="2" t="s">
        <v>7136</v>
      </c>
      <c r="H513" s="13" t="s">
        <v>0</v>
      </c>
      <c r="I513" s="13" t="s">
        <v>158</v>
      </c>
      <c r="J513" s="13" t="s">
        <v>157</v>
      </c>
      <c r="K513" s="112">
        <v>44564</v>
      </c>
      <c r="Q513" s="13" t="str">
        <f t="shared" si="50"/>
        <v>BARRACT000439TRADICIONALNUTRESA</v>
      </c>
      <c r="S513" s="13">
        <v>470</v>
      </c>
      <c r="T513" s="133">
        <f t="shared" si="51"/>
        <v>0</v>
      </c>
      <c r="U513" s="13">
        <f t="shared" si="52"/>
        <v>-470</v>
      </c>
      <c r="V513" s="13">
        <f t="shared" si="53"/>
        <v>0</v>
      </c>
      <c r="X513" s="13">
        <v>5000000</v>
      </c>
      <c r="Y513" s="13">
        <v>30000000</v>
      </c>
      <c r="Z513" s="13">
        <v>35000000</v>
      </c>
      <c r="AA513" s="13">
        <v>337500</v>
      </c>
      <c r="AB513" s="13">
        <v>337500</v>
      </c>
      <c r="AC513" s="13">
        <v>0.234375</v>
      </c>
      <c r="AD513" s="113">
        <f t="shared" si="54"/>
        <v>44493</v>
      </c>
      <c r="AE513" s="13" t="e">
        <f>IF(AND(AD48&lt;=$AI$4,#REF!&lt;1),1,"")</f>
        <v>#REF!</v>
      </c>
      <c r="AF513" s="113">
        <f t="shared" ca="1" si="49"/>
        <v>44546</v>
      </c>
    </row>
    <row r="514" spans="1:32" x14ac:dyDescent="0.25">
      <c r="A514" s="13" t="s">
        <v>9</v>
      </c>
      <c r="B514" s="13" t="s">
        <v>9</v>
      </c>
      <c r="C514" s="13" t="s">
        <v>7144</v>
      </c>
      <c r="D514" s="13" t="s">
        <v>7145</v>
      </c>
      <c r="E514" s="13" t="s">
        <v>7135</v>
      </c>
      <c r="F514" s="13">
        <v>50</v>
      </c>
      <c r="G514" s="2" t="s">
        <v>7136</v>
      </c>
      <c r="H514" s="13" t="s">
        <v>0</v>
      </c>
      <c r="I514" s="13" t="s">
        <v>158</v>
      </c>
      <c r="J514" s="13" t="s">
        <v>157</v>
      </c>
      <c r="K514" s="112">
        <v>44564</v>
      </c>
      <c r="Q514" s="13" t="str">
        <f t="shared" si="50"/>
        <v>CARTACT000439TRADICIONALNUTRESA</v>
      </c>
      <c r="T514" s="133">
        <f t="shared" si="51"/>
        <v>0</v>
      </c>
      <c r="U514" s="13">
        <f t="shared" si="52"/>
        <v>0</v>
      </c>
      <c r="V514" s="13">
        <f t="shared" si="53"/>
        <v>0</v>
      </c>
      <c r="X514" s="13">
        <v>5000000</v>
      </c>
      <c r="Y514" s="13">
        <v>30000000</v>
      </c>
      <c r="Z514" s="13">
        <v>35000000</v>
      </c>
      <c r="AA514" s="13">
        <v>337500</v>
      </c>
      <c r="AB514" s="13">
        <v>337500</v>
      </c>
      <c r="AC514" s="13">
        <v>0.234375</v>
      </c>
      <c r="AD514" s="113">
        <f t="shared" si="54"/>
        <v>44493</v>
      </c>
      <c r="AE514" s="13" t="e">
        <f>IF(AND(AD49&lt;=$AI$4,#REF!&lt;1),1,"")</f>
        <v>#REF!</v>
      </c>
      <c r="AF514" s="113">
        <f t="shared" ca="1" si="49"/>
        <v>44546</v>
      </c>
    </row>
    <row r="515" spans="1:32" x14ac:dyDescent="0.25">
      <c r="A515" s="13" t="s">
        <v>10</v>
      </c>
      <c r="B515" s="13" t="s">
        <v>10</v>
      </c>
      <c r="C515" s="13" t="s">
        <v>7144</v>
      </c>
      <c r="D515" s="13" t="s">
        <v>7145</v>
      </c>
      <c r="E515" s="13" t="s">
        <v>7135</v>
      </c>
      <c r="F515" s="13">
        <v>50</v>
      </c>
      <c r="G515" s="2" t="s">
        <v>7136</v>
      </c>
      <c r="H515" s="13" t="s">
        <v>0</v>
      </c>
      <c r="I515" s="13" t="s">
        <v>158</v>
      </c>
      <c r="J515" s="13" t="s">
        <v>157</v>
      </c>
      <c r="K515" s="112">
        <v>44564</v>
      </c>
      <c r="Q515" s="13" t="str">
        <f t="shared" si="50"/>
        <v>BUCAACT000439TRADICIONALNUTRESA</v>
      </c>
      <c r="T515" s="133">
        <f t="shared" si="51"/>
        <v>0</v>
      </c>
      <c r="U515" s="13">
        <f t="shared" si="52"/>
        <v>0</v>
      </c>
      <c r="V515" s="13">
        <f t="shared" si="53"/>
        <v>0</v>
      </c>
      <c r="X515" s="13">
        <v>5000000</v>
      </c>
      <c r="Y515" s="13">
        <v>30000000</v>
      </c>
      <c r="Z515" s="13">
        <v>35000000</v>
      </c>
      <c r="AA515" s="13">
        <v>337500</v>
      </c>
      <c r="AB515" s="13">
        <v>337500</v>
      </c>
      <c r="AC515" s="13">
        <v>0.234375</v>
      </c>
      <c r="AD515" s="113">
        <f t="shared" si="54"/>
        <v>44493</v>
      </c>
      <c r="AE515" s="13" t="e">
        <f>IF(AND(AD50&lt;=$AI$4,#REF!&lt;1),1,"")</f>
        <v>#REF!</v>
      </c>
      <c r="AF515" s="113">
        <f t="shared" ref="AF515:AF526" ca="1" si="55">TODAY()</f>
        <v>44546</v>
      </c>
    </row>
    <row r="516" spans="1:32" x14ac:dyDescent="0.25">
      <c r="A516" s="13" t="s">
        <v>3</v>
      </c>
      <c r="B516" s="13" t="s">
        <v>3</v>
      </c>
      <c r="C516" s="13" t="s">
        <v>7146</v>
      </c>
      <c r="D516" s="13" t="s">
        <v>7147</v>
      </c>
      <c r="E516" s="13" t="s">
        <v>7148</v>
      </c>
      <c r="F516" s="13">
        <v>3</v>
      </c>
      <c r="G516" s="2" t="s">
        <v>7147</v>
      </c>
      <c r="H516" s="13" t="s">
        <v>2</v>
      </c>
      <c r="I516" s="13" t="s">
        <v>158</v>
      </c>
      <c r="J516" s="13" t="s">
        <v>46</v>
      </c>
      <c r="K516" s="112">
        <v>44576</v>
      </c>
      <c r="Q516" s="13" t="str">
        <f t="shared" si="50"/>
        <v>PEREACT000439TRADICIONALNUTRESA</v>
      </c>
      <c r="T516" s="133">
        <f t="shared" si="51"/>
        <v>0</v>
      </c>
      <c r="U516" s="13">
        <f t="shared" si="52"/>
        <v>0</v>
      </c>
      <c r="V516" s="13">
        <f t="shared" si="53"/>
        <v>0</v>
      </c>
      <c r="X516" s="13">
        <v>50000000</v>
      </c>
      <c r="Y516" s="13">
        <v>50000000</v>
      </c>
      <c r="Z516" s="13">
        <v>150000000</v>
      </c>
      <c r="AA516" s="13">
        <v>337500</v>
      </c>
      <c r="AB516" s="13">
        <v>337500</v>
      </c>
      <c r="AC516" s="13">
        <v>0.234375</v>
      </c>
      <c r="AD516" s="113">
        <f t="shared" si="54"/>
        <v>44493</v>
      </c>
      <c r="AE516" s="13" t="e">
        <f>IF(AND(AD51&lt;=$AI$4,#REF!&lt;1),1,"")</f>
        <v>#REF!</v>
      </c>
      <c r="AF516" s="113">
        <f t="shared" ca="1" si="55"/>
        <v>44546</v>
      </c>
    </row>
    <row r="517" spans="1:32" x14ac:dyDescent="0.25">
      <c r="A517" s="13" t="s">
        <v>4</v>
      </c>
      <c r="B517" s="13" t="s">
        <v>4</v>
      </c>
      <c r="C517" s="13" t="s">
        <v>7146</v>
      </c>
      <c r="D517" s="13" t="s">
        <v>7147</v>
      </c>
      <c r="E517" s="13" t="s">
        <v>7148</v>
      </c>
      <c r="F517" s="13">
        <v>5</v>
      </c>
      <c r="G517" s="2" t="s">
        <v>7147</v>
      </c>
      <c r="H517" s="13" t="s">
        <v>2</v>
      </c>
      <c r="I517" s="13" t="s">
        <v>158</v>
      </c>
      <c r="J517" s="13" t="s">
        <v>46</v>
      </c>
      <c r="K517" s="112">
        <v>44576</v>
      </c>
      <c r="Q517" s="13" t="str">
        <f t="shared" si="50"/>
        <v>IBA1ACT000439TRADICIONALNUTRESA</v>
      </c>
      <c r="T517" s="133">
        <f t="shared" si="51"/>
        <v>0</v>
      </c>
      <c r="U517" s="13">
        <f t="shared" si="52"/>
        <v>0</v>
      </c>
      <c r="V517" s="13">
        <f t="shared" si="53"/>
        <v>0</v>
      </c>
      <c r="X517" s="13">
        <v>50000000</v>
      </c>
      <c r="Y517" s="13">
        <v>50000000</v>
      </c>
      <c r="Z517" s="13">
        <v>150000000</v>
      </c>
      <c r="AA517" s="13">
        <v>337500</v>
      </c>
      <c r="AB517" s="13">
        <v>337500</v>
      </c>
      <c r="AC517" s="13">
        <v>0.234375</v>
      </c>
      <c r="AD517" s="113">
        <f t="shared" si="54"/>
        <v>44493</v>
      </c>
      <c r="AE517" s="13" t="e">
        <f>IF(AND(AD52&lt;=$AI$4,#REF!&lt;1),1,"")</f>
        <v>#REF!</v>
      </c>
      <c r="AF517" s="113">
        <f t="shared" ca="1" si="55"/>
        <v>44546</v>
      </c>
    </row>
    <row r="518" spans="1:32" x14ac:dyDescent="0.25">
      <c r="A518" s="13" t="s">
        <v>7137</v>
      </c>
      <c r="B518" s="13" t="s">
        <v>7137</v>
      </c>
      <c r="C518" s="13" t="s">
        <v>7146</v>
      </c>
      <c r="D518" s="13" t="s">
        <v>7147</v>
      </c>
      <c r="E518" s="13" t="s">
        <v>7148</v>
      </c>
      <c r="F518" s="13">
        <v>3</v>
      </c>
      <c r="G518" s="2" t="s">
        <v>7147</v>
      </c>
      <c r="H518" s="13" t="s">
        <v>2</v>
      </c>
      <c r="I518" s="13" t="s">
        <v>167</v>
      </c>
      <c r="J518" s="13" t="s">
        <v>46</v>
      </c>
      <c r="K518" s="112">
        <v>44576</v>
      </c>
      <c r="Q518" s="13" t="str">
        <f t="shared" si="50"/>
        <v>VILACRD022862TRADICIONALNUTRESA</v>
      </c>
      <c r="T518" s="133">
        <f t="shared" si="51"/>
        <v>0</v>
      </c>
      <c r="U518" s="13">
        <f t="shared" si="52"/>
        <v>0</v>
      </c>
      <c r="V518" s="13">
        <f t="shared" si="53"/>
        <v>0</v>
      </c>
      <c r="X518" s="13">
        <v>50000000</v>
      </c>
      <c r="Y518" s="13">
        <v>50000000</v>
      </c>
      <c r="Z518" s="13">
        <v>150000000</v>
      </c>
      <c r="AA518" s="13">
        <v>337500</v>
      </c>
      <c r="AB518" s="13">
        <v>337500</v>
      </c>
      <c r="AC518" s="13">
        <v>0.234375</v>
      </c>
      <c r="AD518" s="113">
        <f t="shared" si="54"/>
        <v>44493</v>
      </c>
      <c r="AE518" s="13" t="e">
        <f>IF(AND(AD53&lt;=$AI$4,#REF!&lt;1),1,"")</f>
        <v>#REF!</v>
      </c>
      <c r="AF518" s="113">
        <f t="shared" ca="1" si="55"/>
        <v>44546</v>
      </c>
    </row>
    <row r="519" spans="1:32" x14ac:dyDescent="0.25">
      <c r="A519" s="13" t="s">
        <v>209</v>
      </c>
      <c r="B519" s="13" t="s">
        <v>209</v>
      </c>
      <c r="C519" s="13" t="s">
        <v>7146</v>
      </c>
      <c r="D519" s="13" t="s">
        <v>7147</v>
      </c>
      <c r="E519" s="13" t="s">
        <v>7148</v>
      </c>
      <c r="F519" s="13">
        <v>2</v>
      </c>
      <c r="G519" s="2" t="s">
        <v>7147</v>
      </c>
      <c r="H519" s="13" t="s">
        <v>2</v>
      </c>
      <c r="I519" s="13" t="s">
        <v>158</v>
      </c>
      <c r="J519" s="13" t="s">
        <v>46</v>
      </c>
      <c r="K519" s="112">
        <v>44576</v>
      </c>
      <c r="Q519" s="13" t="str">
        <f t="shared" si="50"/>
        <v>MEDECRD022862TRADICIONALNUTRESA</v>
      </c>
      <c r="S519" s="13">
        <v>200</v>
      </c>
      <c r="T519" s="133">
        <f t="shared" si="51"/>
        <v>0</v>
      </c>
      <c r="U519" s="13">
        <f t="shared" si="52"/>
        <v>-200</v>
      </c>
      <c r="V519" s="13">
        <f t="shared" si="53"/>
        <v>0</v>
      </c>
      <c r="X519" s="13">
        <v>50000000</v>
      </c>
      <c r="Y519" s="13">
        <v>50000000</v>
      </c>
      <c r="Z519" s="13">
        <v>150000000</v>
      </c>
      <c r="AA519" s="13">
        <v>337500</v>
      </c>
      <c r="AB519" s="13">
        <v>337500</v>
      </c>
      <c r="AC519" s="13">
        <v>0.234375</v>
      </c>
      <c r="AD519" s="113">
        <f t="shared" si="54"/>
        <v>44493</v>
      </c>
      <c r="AE519" s="13" t="e">
        <f>IF(AND(AD54&lt;=$AI$4,#REF!&lt;1),1,"")</f>
        <v>#REF!</v>
      </c>
      <c r="AF519" s="113">
        <f t="shared" ca="1" si="55"/>
        <v>44546</v>
      </c>
    </row>
    <row r="520" spans="1:32" x14ac:dyDescent="0.25">
      <c r="A520" s="13" t="s">
        <v>210</v>
      </c>
      <c r="B520" s="13" t="s">
        <v>210</v>
      </c>
      <c r="C520" s="13" t="s">
        <v>7146</v>
      </c>
      <c r="D520" s="13" t="s">
        <v>7147</v>
      </c>
      <c r="E520" s="13" t="s">
        <v>7148</v>
      </c>
      <c r="F520" s="13">
        <v>5</v>
      </c>
      <c r="G520" s="2" t="s">
        <v>7147</v>
      </c>
      <c r="H520" s="13" t="s">
        <v>2</v>
      </c>
      <c r="I520" s="13" t="s">
        <v>158</v>
      </c>
      <c r="J520" s="13" t="s">
        <v>46</v>
      </c>
      <c r="K520" s="112">
        <v>44576</v>
      </c>
      <c r="Q520" s="13" t="str">
        <f t="shared" si="50"/>
        <v>BARRCRD022862TRADICIONALNUTRESA</v>
      </c>
      <c r="S520" s="13">
        <v>130</v>
      </c>
      <c r="T520" s="133">
        <f t="shared" si="51"/>
        <v>0</v>
      </c>
      <c r="U520" s="13">
        <f t="shared" si="52"/>
        <v>-130</v>
      </c>
      <c r="V520" s="13">
        <f t="shared" si="53"/>
        <v>0</v>
      </c>
      <c r="X520" s="13">
        <v>50000000</v>
      </c>
      <c r="Y520" s="13">
        <v>50000000</v>
      </c>
      <c r="Z520" s="13">
        <v>150000000</v>
      </c>
      <c r="AA520" s="13">
        <v>337500</v>
      </c>
      <c r="AB520" s="13">
        <v>337500</v>
      </c>
      <c r="AC520" s="13">
        <v>0.234375</v>
      </c>
      <c r="AD520" s="113">
        <f t="shared" si="54"/>
        <v>44493</v>
      </c>
      <c r="AE520" s="13" t="e">
        <f>IF(AND(AD55&lt;=$AI$4,#REF!&lt;1),1,"")</f>
        <v>#REF!</v>
      </c>
      <c r="AF520" s="113">
        <f t="shared" ca="1" si="55"/>
        <v>44546</v>
      </c>
    </row>
    <row r="521" spans="1:32" x14ac:dyDescent="0.25">
      <c r="A521" s="13" t="s">
        <v>5</v>
      </c>
      <c r="B521" s="13" t="s">
        <v>5</v>
      </c>
      <c r="C521" s="13" t="s">
        <v>7146</v>
      </c>
      <c r="D521" s="13" t="s">
        <v>7147</v>
      </c>
      <c r="E521" s="13" t="s">
        <v>7148</v>
      </c>
      <c r="F521" s="13">
        <v>8</v>
      </c>
      <c r="G521" s="2" t="s">
        <v>7147</v>
      </c>
      <c r="H521" s="13" t="s">
        <v>2</v>
      </c>
      <c r="I521" s="13" t="s">
        <v>158</v>
      </c>
      <c r="J521" s="13" t="s">
        <v>46</v>
      </c>
      <c r="K521" s="112">
        <v>44576</v>
      </c>
      <c r="Q521" s="13" t="str">
        <f t="shared" si="50"/>
        <v>CARTCRD022862TRADICIONALNUTRESA</v>
      </c>
      <c r="T521" s="133">
        <f t="shared" si="51"/>
        <v>0</v>
      </c>
      <c r="U521" s="13">
        <f t="shared" si="52"/>
        <v>0</v>
      </c>
      <c r="V521" s="13">
        <f t="shared" si="53"/>
        <v>0</v>
      </c>
      <c r="X521" s="13">
        <v>50000000</v>
      </c>
      <c r="Y521" s="13">
        <v>50000000</v>
      </c>
      <c r="Z521" s="13">
        <v>150000000</v>
      </c>
      <c r="AA521" s="13">
        <v>337500</v>
      </c>
      <c r="AB521" s="13">
        <v>337500</v>
      </c>
      <c r="AC521" s="13">
        <v>0.234375</v>
      </c>
      <c r="AD521" s="113">
        <f t="shared" si="54"/>
        <v>44493</v>
      </c>
      <c r="AE521" s="13" t="e">
        <f>IF(AND(AD56&lt;=$AI$4,#REF!&lt;1),1,"")</f>
        <v>#REF!</v>
      </c>
      <c r="AF521" s="113">
        <f t="shared" ca="1" si="55"/>
        <v>44546</v>
      </c>
    </row>
    <row r="522" spans="1:32" x14ac:dyDescent="0.25">
      <c r="A522" s="13" t="s">
        <v>6</v>
      </c>
      <c r="B522" s="13" t="s">
        <v>6</v>
      </c>
      <c r="C522" s="13" t="s">
        <v>7146</v>
      </c>
      <c r="D522" s="13" t="s">
        <v>7147</v>
      </c>
      <c r="E522" s="13" t="s">
        <v>7148</v>
      </c>
      <c r="F522" s="13">
        <v>8</v>
      </c>
      <c r="G522" s="2" t="s">
        <v>7147</v>
      </c>
      <c r="H522" s="13" t="s">
        <v>2</v>
      </c>
      <c r="I522" s="13" t="s">
        <v>158</v>
      </c>
      <c r="J522" s="13" t="s">
        <v>46</v>
      </c>
      <c r="K522" s="112">
        <v>44576</v>
      </c>
      <c r="Q522" s="13" t="str">
        <f t="shared" si="50"/>
        <v>BUCACRD022862TRADICIONALNUTRESA</v>
      </c>
      <c r="T522" s="133">
        <f t="shared" si="51"/>
        <v>0</v>
      </c>
      <c r="U522" s="13">
        <f t="shared" si="52"/>
        <v>0</v>
      </c>
      <c r="V522" s="13">
        <f t="shared" si="53"/>
        <v>0</v>
      </c>
      <c r="X522" s="13">
        <v>50000000</v>
      </c>
      <c r="Y522" s="13">
        <v>50000000</v>
      </c>
      <c r="Z522" s="13">
        <v>150000000</v>
      </c>
      <c r="AA522" s="13">
        <v>337500</v>
      </c>
      <c r="AB522" s="13">
        <v>337500</v>
      </c>
      <c r="AC522" s="13">
        <v>0.234375</v>
      </c>
      <c r="AD522" s="113">
        <f t="shared" si="54"/>
        <v>44493</v>
      </c>
      <c r="AE522" s="13" t="e">
        <f>IF(AND(AD57&lt;=$AI$4,#REF!&lt;1),1,"")</f>
        <v>#REF!</v>
      </c>
      <c r="AF522" s="113">
        <f t="shared" ca="1" si="55"/>
        <v>44546</v>
      </c>
    </row>
    <row r="523" spans="1:32" x14ac:dyDescent="0.25">
      <c r="A523" s="13" t="s">
        <v>7</v>
      </c>
      <c r="B523" s="13" t="s">
        <v>7</v>
      </c>
      <c r="C523" s="13" t="s">
        <v>7146</v>
      </c>
      <c r="D523" s="13" t="s">
        <v>7147</v>
      </c>
      <c r="E523" s="13" t="s">
        <v>7148</v>
      </c>
      <c r="F523" s="13">
        <v>11</v>
      </c>
      <c r="G523" s="2" t="s">
        <v>7147</v>
      </c>
      <c r="H523" s="13" t="s">
        <v>2</v>
      </c>
      <c r="I523" s="13" t="s">
        <v>158</v>
      </c>
      <c r="J523" s="13" t="s">
        <v>46</v>
      </c>
      <c r="K523" s="112">
        <v>44576</v>
      </c>
      <c r="Q523" s="13" t="str">
        <f t="shared" si="50"/>
        <v>PERECRD022862TRADICIONALNUTRESA</v>
      </c>
      <c r="T523" s="133">
        <f t="shared" si="51"/>
        <v>0</v>
      </c>
      <c r="U523" s="13">
        <f t="shared" si="52"/>
        <v>0</v>
      </c>
      <c r="V523" s="13">
        <f t="shared" si="53"/>
        <v>0</v>
      </c>
      <c r="X523" s="13">
        <v>50000000</v>
      </c>
      <c r="Y523" s="13">
        <v>50000000</v>
      </c>
      <c r="Z523" s="13">
        <v>150000000</v>
      </c>
      <c r="AA523" s="13">
        <v>337500</v>
      </c>
      <c r="AB523" s="13">
        <v>337500</v>
      </c>
      <c r="AC523" s="13">
        <v>0.234375</v>
      </c>
      <c r="AD523" s="113">
        <f t="shared" si="54"/>
        <v>44493</v>
      </c>
      <c r="AE523" s="13" t="e">
        <f>IF(AND(AD58&lt;=$AI$4,#REF!&lt;1),1,"")</f>
        <v>#REF!</v>
      </c>
      <c r="AF523" s="113">
        <f t="shared" ca="1" si="55"/>
        <v>44546</v>
      </c>
    </row>
    <row r="524" spans="1:32" x14ac:dyDescent="0.25">
      <c r="A524" s="13" t="s">
        <v>8</v>
      </c>
      <c r="B524" s="13" t="s">
        <v>8</v>
      </c>
      <c r="C524" s="13" t="s">
        <v>7146</v>
      </c>
      <c r="D524" s="13" t="s">
        <v>7147</v>
      </c>
      <c r="E524" s="13" t="s">
        <v>7148</v>
      </c>
      <c r="F524" s="13">
        <v>8</v>
      </c>
      <c r="G524" s="2" t="s">
        <v>7147</v>
      </c>
      <c r="H524" s="13" t="s">
        <v>2</v>
      </c>
      <c r="I524" s="13" t="s">
        <v>158</v>
      </c>
      <c r="J524" s="13" t="s">
        <v>46</v>
      </c>
      <c r="K524" s="112">
        <v>44576</v>
      </c>
      <c r="Q524" s="13" t="str">
        <f t="shared" si="50"/>
        <v>IBA1CRD022862TRADICIONALNUTRESA</v>
      </c>
      <c r="T524" s="133">
        <f t="shared" si="51"/>
        <v>0</v>
      </c>
      <c r="U524" s="13">
        <f t="shared" si="52"/>
        <v>0</v>
      </c>
      <c r="V524" s="13">
        <f t="shared" si="53"/>
        <v>0</v>
      </c>
      <c r="X524" s="13">
        <v>50000000</v>
      </c>
      <c r="Y524" s="13">
        <v>50000000</v>
      </c>
      <c r="Z524" s="13">
        <v>150000000</v>
      </c>
      <c r="AA524" s="13">
        <v>337500</v>
      </c>
      <c r="AB524" s="13">
        <v>337500</v>
      </c>
      <c r="AC524" s="13">
        <v>0.234375</v>
      </c>
      <c r="AD524" s="113">
        <f t="shared" si="54"/>
        <v>44493</v>
      </c>
      <c r="AE524" s="13" t="e">
        <f>IF(AND(AD59&lt;=$AI$4,#REF!&lt;1),1,"")</f>
        <v>#REF!</v>
      </c>
      <c r="AF524" s="113">
        <f t="shared" ca="1" si="55"/>
        <v>44546</v>
      </c>
    </row>
    <row r="525" spans="1:32" x14ac:dyDescent="0.25">
      <c r="A525" s="13" t="s">
        <v>9</v>
      </c>
      <c r="B525" s="13" t="s">
        <v>9</v>
      </c>
      <c r="C525" s="13" t="s">
        <v>7146</v>
      </c>
      <c r="D525" s="13" t="s">
        <v>7147</v>
      </c>
      <c r="E525" s="13" t="s">
        <v>7148</v>
      </c>
      <c r="F525" s="13">
        <v>15</v>
      </c>
      <c r="G525" s="2" t="s">
        <v>7147</v>
      </c>
      <c r="H525" s="13" t="s">
        <v>2</v>
      </c>
      <c r="I525" s="13" t="s">
        <v>158</v>
      </c>
      <c r="J525" s="13" t="s">
        <v>46</v>
      </c>
      <c r="K525" s="112">
        <v>44576</v>
      </c>
      <c r="Q525" s="13" t="str">
        <f t="shared" si="50"/>
        <v>BGTACRD022864TRADICIONALALTILLANO</v>
      </c>
      <c r="S525" s="13">
        <v>50</v>
      </c>
      <c r="T525" s="133">
        <f t="shared" si="51"/>
        <v>0</v>
      </c>
      <c r="U525" s="13">
        <f t="shared" si="52"/>
        <v>-50</v>
      </c>
      <c r="V525" s="13">
        <f t="shared" si="53"/>
        <v>0</v>
      </c>
      <c r="X525" s="13">
        <v>50000000</v>
      </c>
      <c r="Y525" s="13">
        <v>50000000</v>
      </c>
      <c r="Z525" s="13">
        <v>150000000</v>
      </c>
      <c r="AA525" s="13">
        <v>337500</v>
      </c>
      <c r="AB525" s="13">
        <v>337500</v>
      </c>
      <c r="AC525" s="13">
        <v>0.234375</v>
      </c>
      <c r="AD525" s="113">
        <f t="shared" si="54"/>
        <v>44493</v>
      </c>
      <c r="AE525" s="13" t="e">
        <f>IF(AND(AD60&lt;=$AI$4,#REF!&lt;1),1,"")</f>
        <v>#REF!</v>
      </c>
      <c r="AF525" s="113">
        <f t="shared" ca="1" si="55"/>
        <v>44546</v>
      </c>
    </row>
    <row r="526" spans="1:32" x14ac:dyDescent="0.25">
      <c r="A526" s="13" t="s">
        <v>10</v>
      </c>
      <c r="B526" s="13" t="s">
        <v>10</v>
      </c>
      <c r="C526" s="13" t="s">
        <v>7146</v>
      </c>
      <c r="D526" s="13" t="s">
        <v>7147</v>
      </c>
      <c r="E526" s="13" t="s">
        <v>7148</v>
      </c>
      <c r="F526" s="13">
        <v>2</v>
      </c>
      <c r="G526" s="2" t="s">
        <v>7147</v>
      </c>
      <c r="H526" s="13" t="s">
        <v>2</v>
      </c>
      <c r="I526" s="13" t="s">
        <v>158</v>
      </c>
      <c r="J526" s="13" t="s">
        <v>46</v>
      </c>
      <c r="K526" s="112">
        <v>44576</v>
      </c>
      <c r="Q526" s="13" t="str">
        <f t="shared" si="50"/>
        <v>VILACRD022864TRADICIONALNUTRESA</v>
      </c>
      <c r="T526" s="133">
        <f t="shared" si="51"/>
        <v>0</v>
      </c>
      <c r="U526" s="13">
        <f t="shared" si="52"/>
        <v>0</v>
      </c>
      <c r="V526" s="13">
        <f t="shared" si="53"/>
        <v>0</v>
      </c>
      <c r="X526" s="13">
        <v>50000000</v>
      </c>
      <c r="Y526" s="13">
        <v>50000000</v>
      </c>
      <c r="Z526" s="13">
        <v>150000000</v>
      </c>
      <c r="AA526" s="13">
        <v>337500</v>
      </c>
      <c r="AB526" s="13">
        <v>337500</v>
      </c>
      <c r="AC526" s="13">
        <v>0.234375</v>
      </c>
      <c r="AD526" s="113">
        <f t="shared" si="54"/>
        <v>44493</v>
      </c>
      <c r="AE526" s="13" t="e">
        <f>IF(AND(AD61&lt;=$AI$4,#REF!&lt;1),1,"")</f>
        <v>#REF!</v>
      </c>
      <c r="AF526" s="113">
        <f t="shared" ca="1" si="55"/>
        <v>44546</v>
      </c>
    </row>
  </sheetData>
  <autoFilter ref="A1:AG2">
    <sortState ref="A2:AG306">
      <sortCondition ref="G1"/>
    </sortState>
  </autoFilter>
  <dataConsolidate/>
  <phoneticPr fontId="26" type="noConversion"/>
  <conditionalFormatting sqref="AH2">
    <cfRule type="iconSet" priority="1">
      <iconSet>
        <cfvo type="percent" val="0"/>
        <cfvo type="num" val="9"/>
        <cfvo type="num" val="16"/>
      </iconSet>
    </cfRule>
  </conditionalFormatting>
  <conditionalFormatting sqref="V2:V526">
    <cfRule type="iconSet" priority="2">
      <iconSet>
        <cfvo type="percent" val="0"/>
        <cfvo type="percent" val="90"/>
        <cfvo type="percent" val="100"/>
      </iconSet>
    </cfRule>
  </conditionalFormatting>
  <conditionalFormatting sqref="T2:T436">
    <cfRule type="iconSet" priority="3">
      <iconSet>
        <cfvo type="percent" val="0"/>
        <cfvo type="percent" val="90"/>
        <cfvo type="percent" val="100"/>
      </iconSet>
    </cfRule>
  </conditionalFormatting>
  <conditionalFormatting sqref="AH3:AH436">
    <cfRule type="iconSet" priority="4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598"/>
  <sheetViews>
    <sheetView zoomScaleNormal="100" workbookViewId="0">
      <selection activeCell="A2" sqref="A2:A59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83" t="s">
        <v>3</v>
      </c>
      <c r="C2" s="83">
        <v>32757</v>
      </c>
      <c r="D2" s="83" t="s">
        <v>158</v>
      </c>
      <c r="E2" s="83" t="s">
        <v>482</v>
      </c>
      <c r="F2" s="84">
        <v>44522</v>
      </c>
      <c r="G2" s="83" t="s">
        <v>395</v>
      </c>
      <c r="H2" s="83" t="s">
        <v>396</v>
      </c>
      <c r="I2" s="83">
        <v>1</v>
      </c>
      <c r="J2" s="83" t="s">
        <v>751</v>
      </c>
      <c r="K2" s="83" t="s">
        <v>3990</v>
      </c>
      <c r="L2" s="83" t="s">
        <v>5375</v>
      </c>
      <c r="M2" s="83">
        <v>0</v>
      </c>
      <c r="N2" s="83">
        <v>60010397</v>
      </c>
      <c r="O2" s="83" t="s">
        <v>5376</v>
      </c>
      <c r="P2" s="83" t="s">
        <v>387</v>
      </c>
      <c r="Q2" s="83" t="s">
        <v>5377</v>
      </c>
      <c r="R2" s="83" t="s">
        <v>5377</v>
      </c>
      <c r="S2" s="83" t="s">
        <v>5378</v>
      </c>
      <c r="T2" s="83" t="s">
        <v>377</v>
      </c>
      <c r="U2" s="83"/>
      <c r="V2" s="132">
        <v>340000000</v>
      </c>
      <c r="W2" s="132">
        <v>340000000</v>
      </c>
      <c r="X2" s="83" t="s">
        <v>5379</v>
      </c>
      <c r="Y2" s="83">
        <v>0</v>
      </c>
      <c r="Z2" s="83">
        <v>0</v>
      </c>
      <c r="AA2" s="83" t="s">
        <v>2</v>
      </c>
      <c r="AB2" s="83" t="s">
        <v>378</v>
      </c>
      <c r="AC2" s="83" t="s">
        <v>379</v>
      </c>
      <c r="AD2" s="83"/>
      <c r="AE2" s="83"/>
      <c r="AF2" s="83"/>
      <c r="AG2" s="83"/>
      <c r="AH2" s="83" t="s">
        <v>3990</v>
      </c>
      <c r="AI2" s="83" t="s">
        <v>5380</v>
      </c>
      <c r="AJ2" s="46"/>
    </row>
    <row r="3" spans="1:36" ht="345" x14ac:dyDescent="0.25">
      <c r="A3" s="46" t="str">
        <f t="shared" ref="A3:A66" si="0">+CONCATENATE(B3,Q3,AA3,AB3)</f>
        <v>BARRCRD024861AUTOSERVICIOBPO</v>
      </c>
      <c r="B3" s="83" t="s">
        <v>3</v>
      </c>
      <c r="C3" s="83">
        <v>32757</v>
      </c>
      <c r="D3" s="83" t="s">
        <v>158</v>
      </c>
      <c r="E3" s="83" t="s">
        <v>482</v>
      </c>
      <c r="F3" s="84">
        <v>44522</v>
      </c>
      <c r="G3" s="83" t="s">
        <v>395</v>
      </c>
      <c r="H3" s="83" t="s">
        <v>396</v>
      </c>
      <c r="I3" s="83">
        <v>1</v>
      </c>
      <c r="J3" s="83" t="s">
        <v>751</v>
      </c>
      <c r="K3" s="83" t="s">
        <v>3990</v>
      </c>
      <c r="L3" s="83" t="s">
        <v>5375</v>
      </c>
      <c r="M3" s="83">
        <v>0</v>
      </c>
      <c r="N3" s="83">
        <v>60010397</v>
      </c>
      <c r="O3" s="83" t="s">
        <v>5376</v>
      </c>
      <c r="P3" s="83" t="s">
        <v>387</v>
      </c>
      <c r="Q3" s="83" t="s">
        <v>5377</v>
      </c>
      <c r="R3" s="83" t="s">
        <v>5377</v>
      </c>
      <c r="S3" s="83" t="s">
        <v>5378</v>
      </c>
      <c r="T3" s="83" t="s">
        <v>377</v>
      </c>
      <c r="U3" s="83"/>
      <c r="V3" s="132">
        <v>120000000</v>
      </c>
      <c r="W3" s="132">
        <v>120000000</v>
      </c>
      <c r="X3" s="83" t="s">
        <v>5379</v>
      </c>
      <c r="Y3" s="83">
        <v>0</v>
      </c>
      <c r="Z3" s="83">
        <v>0</v>
      </c>
      <c r="AA3" s="83" t="s">
        <v>0</v>
      </c>
      <c r="AB3" s="83" t="s">
        <v>378</v>
      </c>
      <c r="AC3" s="83" t="s">
        <v>379</v>
      </c>
      <c r="AD3" s="83"/>
      <c r="AE3" s="83"/>
      <c r="AF3" s="83"/>
      <c r="AG3" s="83"/>
      <c r="AH3" s="83" t="s">
        <v>3990</v>
      </c>
      <c r="AI3" s="83" t="s">
        <v>5381</v>
      </c>
    </row>
    <row r="4" spans="1:36" ht="210" x14ac:dyDescent="0.25">
      <c r="A4" s="46" t="str">
        <f t="shared" si="0"/>
        <v>BARRACT000498AUTOSERVICIONUTRESA</v>
      </c>
      <c r="B4" s="83" t="s">
        <v>3</v>
      </c>
      <c r="C4" s="83">
        <v>32766</v>
      </c>
      <c r="D4" s="83" t="s">
        <v>158</v>
      </c>
      <c r="E4" s="83" t="s">
        <v>482</v>
      </c>
      <c r="F4" s="84">
        <v>44522</v>
      </c>
      <c r="G4" s="83" t="s">
        <v>395</v>
      </c>
      <c r="H4" s="83" t="s">
        <v>396</v>
      </c>
      <c r="I4" s="83">
        <v>1</v>
      </c>
      <c r="J4" s="83" t="s">
        <v>751</v>
      </c>
      <c r="K4" s="83" t="s">
        <v>3990</v>
      </c>
      <c r="L4" s="83" t="s">
        <v>5382</v>
      </c>
      <c r="M4" s="83">
        <v>0</v>
      </c>
      <c r="N4" s="83">
        <v>44015077403</v>
      </c>
      <c r="O4" s="83" t="s">
        <v>5383</v>
      </c>
      <c r="P4" s="83" t="s">
        <v>389</v>
      </c>
      <c r="Q4" s="83" t="s">
        <v>5384</v>
      </c>
      <c r="R4" s="83" t="s">
        <v>5384</v>
      </c>
      <c r="S4" s="83" t="s">
        <v>5385</v>
      </c>
      <c r="T4" s="83" t="s">
        <v>377</v>
      </c>
      <c r="U4" s="83"/>
      <c r="V4" s="132">
        <v>1000000</v>
      </c>
      <c r="W4" s="132">
        <v>1000000</v>
      </c>
      <c r="X4" s="83" t="s">
        <v>5379</v>
      </c>
      <c r="Y4" s="83">
        <v>159387</v>
      </c>
      <c r="Z4" s="83">
        <v>0</v>
      </c>
      <c r="AA4" s="83" t="s">
        <v>0</v>
      </c>
      <c r="AB4" s="83" t="s">
        <v>158</v>
      </c>
      <c r="AC4" s="83" t="s">
        <v>383</v>
      </c>
      <c r="AD4" s="83"/>
      <c r="AE4" s="83"/>
      <c r="AF4" s="83"/>
      <c r="AG4" s="83"/>
      <c r="AH4" s="83" t="s">
        <v>3990</v>
      </c>
      <c r="AI4" s="83" t="s">
        <v>5386</v>
      </c>
    </row>
    <row r="5" spans="1:36" ht="195" x14ac:dyDescent="0.25">
      <c r="A5" s="46" t="str">
        <f t="shared" si="0"/>
        <v>BARRACT000441AUTOSERVICIONUTRESA</v>
      </c>
      <c r="B5" s="83" t="s">
        <v>3</v>
      </c>
      <c r="C5" s="83">
        <v>32767</v>
      </c>
      <c r="D5" s="83" t="s">
        <v>158</v>
      </c>
      <c r="E5" s="83" t="s">
        <v>482</v>
      </c>
      <c r="F5" s="84">
        <v>44522</v>
      </c>
      <c r="G5" s="83" t="s">
        <v>395</v>
      </c>
      <c r="H5" s="83" t="s">
        <v>396</v>
      </c>
      <c r="I5" s="83">
        <v>1</v>
      </c>
      <c r="J5" s="83" t="s">
        <v>750</v>
      </c>
      <c r="K5" s="83" t="s">
        <v>3990</v>
      </c>
      <c r="L5" s="83" t="s">
        <v>5387</v>
      </c>
      <c r="M5" s="83">
        <v>0</v>
      </c>
      <c r="N5" s="83">
        <v>44015076848</v>
      </c>
      <c r="O5" s="83" t="s">
        <v>5388</v>
      </c>
      <c r="P5" s="83" t="s">
        <v>389</v>
      </c>
      <c r="Q5" s="83" t="s">
        <v>1257</v>
      </c>
      <c r="R5" s="83" t="s">
        <v>1257</v>
      </c>
      <c r="S5" s="83" t="s">
        <v>2179</v>
      </c>
      <c r="T5" s="83" t="s">
        <v>377</v>
      </c>
      <c r="U5" s="83"/>
      <c r="V5" s="132">
        <v>1000000</v>
      </c>
      <c r="W5" s="132">
        <v>1000000</v>
      </c>
      <c r="X5" s="83" t="s">
        <v>5379</v>
      </c>
      <c r="Y5" s="83">
        <v>143003</v>
      </c>
      <c r="Z5" s="83">
        <v>0</v>
      </c>
      <c r="AA5" s="83" t="s">
        <v>0</v>
      </c>
      <c r="AB5" s="83" t="s">
        <v>158</v>
      </c>
      <c r="AC5" s="83" t="s">
        <v>941</v>
      </c>
      <c r="AD5" s="83"/>
      <c r="AE5" s="83"/>
      <c r="AF5" s="83"/>
      <c r="AG5" s="83"/>
      <c r="AH5" s="83" t="s">
        <v>3990</v>
      </c>
      <c r="AI5" s="83" t="s">
        <v>5389</v>
      </c>
    </row>
    <row r="6" spans="1:36" ht="195" x14ac:dyDescent="0.25">
      <c r="A6" s="46" t="str">
        <f t="shared" si="0"/>
        <v>BARRACT000500AUTOSERVICIONUTRESA</v>
      </c>
      <c r="B6" s="83" t="s">
        <v>3</v>
      </c>
      <c r="C6" s="83">
        <v>32768</v>
      </c>
      <c r="D6" s="83" t="s">
        <v>158</v>
      </c>
      <c r="E6" s="83" t="s">
        <v>482</v>
      </c>
      <c r="F6" s="84">
        <v>44522</v>
      </c>
      <c r="G6" s="83" t="s">
        <v>395</v>
      </c>
      <c r="H6" s="83" t="s">
        <v>396</v>
      </c>
      <c r="I6" s="83">
        <v>1</v>
      </c>
      <c r="J6" s="83" t="s">
        <v>751</v>
      </c>
      <c r="K6" s="83" t="s">
        <v>3990</v>
      </c>
      <c r="L6" s="83" t="s">
        <v>5390</v>
      </c>
      <c r="M6" s="83">
        <v>0</v>
      </c>
      <c r="N6" s="83">
        <v>44015077001</v>
      </c>
      <c r="O6" s="83" t="s">
        <v>5391</v>
      </c>
      <c r="P6" s="83" t="s">
        <v>389</v>
      </c>
      <c r="Q6" s="83" t="s">
        <v>1567</v>
      </c>
      <c r="R6" s="83" t="s">
        <v>1567</v>
      </c>
      <c r="S6" s="83" t="s">
        <v>1733</v>
      </c>
      <c r="T6" s="83" t="s">
        <v>377</v>
      </c>
      <c r="U6" s="83"/>
      <c r="V6" s="132">
        <v>1000000</v>
      </c>
      <c r="W6" s="132">
        <v>1000000</v>
      </c>
      <c r="X6" s="83" t="s">
        <v>5379</v>
      </c>
      <c r="Y6" s="83">
        <v>159471</v>
      </c>
      <c r="Z6" s="83">
        <v>0</v>
      </c>
      <c r="AA6" s="83" t="s">
        <v>0</v>
      </c>
      <c r="AB6" s="83" t="s">
        <v>158</v>
      </c>
      <c r="AC6" s="83" t="s">
        <v>941</v>
      </c>
      <c r="AD6" s="83"/>
      <c r="AE6" s="83"/>
      <c r="AF6" s="83"/>
      <c r="AG6" s="83"/>
      <c r="AH6" s="83" t="s">
        <v>3990</v>
      </c>
      <c r="AI6" s="83" t="s">
        <v>5392</v>
      </c>
    </row>
    <row r="7" spans="1:36" ht="60" x14ac:dyDescent="0.25">
      <c r="A7" s="46" t="str">
        <f t="shared" si="0"/>
        <v>BARRCRD024905CADENASNUTRESA</v>
      </c>
      <c r="B7" s="83" t="s">
        <v>3</v>
      </c>
      <c r="C7" s="83">
        <v>32770</v>
      </c>
      <c r="D7" s="83" t="s">
        <v>158</v>
      </c>
      <c r="E7" s="83" t="s">
        <v>482</v>
      </c>
      <c r="F7" s="84">
        <v>44522</v>
      </c>
      <c r="G7" s="83" t="s">
        <v>395</v>
      </c>
      <c r="H7" s="83" t="s">
        <v>396</v>
      </c>
      <c r="I7" s="83">
        <v>1</v>
      </c>
      <c r="J7" s="83" t="s">
        <v>751</v>
      </c>
      <c r="K7" s="83" t="s">
        <v>3990</v>
      </c>
      <c r="L7" s="83" t="s">
        <v>5393</v>
      </c>
      <c r="M7" s="83">
        <v>0</v>
      </c>
      <c r="N7" s="83">
        <v>805421648</v>
      </c>
      <c r="O7" s="83">
        <v>4502211469</v>
      </c>
      <c r="P7" s="83" t="s">
        <v>389</v>
      </c>
      <c r="Q7" s="83" t="s">
        <v>4400</v>
      </c>
      <c r="R7" s="83" t="s">
        <v>4400</v>
      </c>
      <c r="S7" s="83" t="s">
        <v>4401</v>
      </c>
      <c r="T7" s="83" t="s">
        <v>377</v>
      </c>
      <c r="U7" s="83"/>
      <c r="V7" s="132">
        <v>1000000</v>
      </c>
      <c r="W7" s="132">
        <v>1000000</v>
      </c>
      <c r="X7" s="83" t="s">
        <v>5379</v>
      </c>
      <c r="Y7" s="83">
        <v>0</v>
      </c>
      <c r="Z7" s="83">
        <v>0</v>
      </c>
      <c r="AA7" s="83" t="s">
        <v>1</v>
      </c>
      <c r="AB7" s="83" t="s">
        <v>158</v>
      </c>
      <c r="AC7" s="83" t="s">
        <v>379</v>
      </c>
      <c r="AD7" s="83"/>
      <c r="AE7" s="83"/>
      <c r="AF7" s="83"/>
      <c r="AG7" s="83"/>
      <c r="AH7" s="83" t="s">
        <v>3990</v>
      </c>
      <c r="AI7" s="83" t="s">
        <v>5394</v>
      </c>
    </row>
    <row r="8" spans="1:36" ht="135" x14ac:dyDescent="0.25">
      <c r="A8" s="46" t="str">
        <f t="shared" si="0"/>
        <v>BARRCRD024882TRADICIONALNUTRESA</v>
      </c>
      <c r="B8" s="83" t="s">
        <v>3</v>
      </c>
      <c r="C8" s="83">
        <v>32773</v>
      </c>
      <c r="D8" s="83" t="s">
        <v>158</v>
      </c>
      <c r="E8" s="83" t="s">
        <v>482</v>
      </c>
      <c r="F8" s="84">
        <v>44523</v>
      </c>
      <c r="G8" s="83" t="s">
        <v>395</v>
      </c>
      <c r="H8" s="83" t="s">
        <v>396</v>
      </c>
      <c r="I8" s="83">
        <v>1</v>
      </c>
      <c r="J8" s="83" t="s">
        <v>751</v>
      </c>
      <c r="K8" s="83" t="s">
        <v>3990</v>
      </c>
      <c r="L8" s="83" t="s">
        <v>5395</v>
      </c>
      <c r="M8" s="83">
        <v>0</v>
      </c>
      <c r="N8" s="83">
        <v>52800017731</v>
      </c>
      <c r="O8" s="83" t="s">
        <v>5396</v>
      </c>
      <c r="P8" s="83" t="s">
        <v>390</v>
      </c>
      <c r="Q8" s="83" t="s">
        <v>5397</v>
      </c>
      <c r="R8" s="83" t="s">
        <v>5397</v>
      </c>
      <c r="S8" s="83" t="s">
        <v>5398</v>
      </c>
      <c r="T8" s="83" t="s">
        <v>377</v>
      </c>
      <c r="U8" s="83"/>
      <c r="V8" s="132">
        <v>2000000000</v>
      </c>
      <c r="W8" s="132">
        <v>2000000000</v>
      </c>
      <c r="X8" s="83" t="s">
        <v>5379</v>
      </c>
      <c r="Y8" s="83">
        <v>0</v>
      </c>
      <c r="Z8" s="83">
        <v>0</v>
      </c>
      <c r="AA8" s="83" t="s">
        <v>2</v>
      </c>
      <c r="AB8" s="83" t="s">
        <v>158</v>
      </c>
      <c r="AC8" s="83" t="s">
        <v>379</v>
      </c>
      <c r="AD8" s="83"/>
      <c r="AE8" s="83"/>
      <c r="AF8" s="83"/>
      <c r="AG8" s="83"/>
      <c r="AH8" s="83" t="s">
        <v>3990</v>
      </c>
      <c r="AI8" s="83" t="s">
        <v>5399</v>
      </c>
    </row>
    <row r="9" spans="1:36" ht="135" x14ac:dyDescent="0.25">
      <c r="A9" s="46" t="str">
        <f t="shared" si="0"/>
        <v>BARRCRD024877TRADICIONALNUTRESA</v>
      </c>
      <c r="B9" s="83" t="s">
        <v>3</v>
      </c>
      <c r="C9" s="83">
        <v>32773</v>
      </c>
      <c r="D9" s="83" t="s">
        <v>158</v>
      </c>
      <c r="E9" s="83" t="s">
        <v>482</v>
      </c>
      <c r="F9" s="84">
        <v>44523</v>
      </c>
      <c r="G9" s="83" t="s">
        <v>395</v>
      </c>
      <c r="H9" s="83" t="s">
        <v>396</v>
      </c>
      <c r="I9" s="83">
        <v>1</v>
      </c>
      <c r="J9" s="83" t="s">
        <v>751</v>
      </c>
      <c r="K9" s="83" t="s">
        <v>3990</v>
      </c>
      <c r="L9" s="83" t="s">
        <v>5395</v>
      </c>
      <c r="M9" s="83">
        <v>0</v>
      </c>
      <c r="N9" s="83">
        <v>52800017731</v>
      </c>
      <c r="O9" s="83" t="s">
        <v>5396</v>
      </c>
      <c r="P9" s="83" t="s">
        <v>390</v>
      </c>
      <c r="Q9" s="83" t="s">
        <v>5400</v>
      </c>
      <c r="R9" s="83" t="s">
        <v>5400</v>
      </c>
      <c r="S9" s="83" t="s">
        <v>5401</v>
      </c>
      <c r="T9" s="83" t="s">
        <v>377</v>
      </c>
      <c r="U9" s="83"/>
      <c r="V9" s="132">
        <v>2000000000</v>
      </c>
      <c r="W9" s="132">
        <v>2000000000</v>
      </c>
      <c r="X9" s="83" t="s">
        <v>5379</v>
      </c>
      <c r="Y9" s="83">
        <v>0</v>
      </c>
      <c r="Z9" s="83">
        <v>0</v>
      </c>
      <c r="AA9" s="83" t="s">
        <v>2</v>
      </c>
      <c r="AB9" s="83" t="s">
        <v>158</v>
      </c>
      <c r="AC9" s="83" t="s">
        <v>379</v>
      </c>
      <c r="AD9" s="83"/>
      <c r="AE9" s="83"/>
      <c r="AF9" s="83"/>
      <c r="AG9" s="83"/>
      <c r="AH9" s="83" t="s">
        <v>3990</v>
      </c>
      <c r="AI9" s="83" t="s">
        <v>5402</v>
      </c>
    </row>
    <row r="10" spans="1:36" ht="135" x14ac:dyDescent="0.25">
      <c r="A10" s="46" t="str">
        <f t="shared" si="0"/>
        <v>BARRCRD024878TRADICIONALNUTRESA</v>
      </c>
      <c r="B10" s="83" t="s">
        <v>3</v>
      </c>
      <c r="C10" s="83">
        <v>32773</v>
      </c>
      <c r="D10" s="83" t="s">
        <v>158</v>
      </c>
      <c r="E10" s="83" t="s">
        <v>482</v>
      </c>
      <c r="F10" s="84">
        <v>44523</v>
      </c>
      <c r="G10" s="83" t="s">
        <v>395</v>
      </c>
      <c r="H10" s="83" t="s">
        <v>396</v>
      </c>
      <c r="I10" s="83">
        <v>1</v>
      </c>
      <c r="J10" s="83" t="s">
        <v>751</v>
      </c>
      <c r="K10" s="83" t="s">
        <v>3990</v>
      </c>
      <c r="L10" s="83" t="s">
        <v>5395</v>
      </c>
      <c r="M10" s="83">
        <v>0</v>
      </c>
      <c r="N10" s="83">
        <v>52800017731</v>
      </c>
      <c r="O10" s="83" t="s">
        <v>5396</v>
      </c>
      <c r="P10" s="83" t="s">
        <v>390</v>
      </c>
      <c r="Q10" s="83" t="s">
        <v>5403</v>
      </c>
      <c r="R10" s="83" t="s">
        <v>5403</v>
      </c>
      <c r="S10" s="83" t="s">
        <v>5404</v>
      </c>
      <c r="T10" s="83" t="s">
        <v>377</v>
      </c>
      <c r="U10" s="83"/>
      <c r="V10" s="132">
        <v>2000000000</v>
      </c>
      <c r="W10" s="132">
        <v>2000000000</v>
      </c>
      <c r="X10" s="83" t="s">
        <v>5379</v>
      </c>
      <c r="Y10" s="83">
        <v>0</v>
      </c>
      <c r="Z10" s="83">
        <v>0</v>
      </c>
      <c r="AA10" s="83" t="s">
        <v>2</v>
      </c>
      <c r="AB10" s="83" t="s">
        <v>158</v>
      </c>
      <c r="AC10" s="83" t="s">
        <v>379</v>
      </c>
      <c r="AD10" s="83"/>
      <c r="AE10" s="83"/>
      <c r="AF10" s="83"/>
      <c r="AG10" s="83"/>
      <c r="AH10" s="83" t="s">
        <v>3990</v>
      </c>
      <c r="AI10" s="83" t="s">
        <v>5405</v>
      </c>
    </row>
    <row r="11" spans="1:36" ht="135" x14ac:dyDescent="0.25">
      <c r="A11" s="46" t="str">
        <f t="shared" si="0"/>
        <v>BARRCRD024970AUTOSERVICIONUTRESA</v>
      </c>
      <c r="B11" s="83" t="s">
        <v>3</v>
      </c>
      <c r="C11" s="83">
        <v>32774</v>
      </c>
      <c r="D11" s="83" t="s">
        <v>158</v>
      </c>
      <c r="E11" s="83" t="s">
        <v>482</v>
      </c>
      <c r="F11" s="84">
        <v>44523</v>
      </c>
      <c r="G11" s="83" t="s">
        <v>395</v>
      </c>
      <c r="H11" s="83" t="s">
        <v>396</v>
      </c>
      <c r="I11" s="83">
        <v>1</v>
      </c>
      <c r="J11" s="83" t="s">
        <v>751</v>
      </c>
      <c r="K11" s="83" t="s">
        <v>3990</v>
      </c>
      <c r="L11" s="83" t="s">
        <v>5406</v>
      </c>
      <c r="M11" s="83">
        <v>0</v>
      </c>
      <c r="N11" s="83">
        <v>32020988</v>
      </c>
      <c r="O11" s="83" t="s">
        <v>5407</v>
      </c>
      <c r="P11" s="83" t="s">
        <v>390</v>
      </c>
      <c r="Q11" s="83" t="s">
        <v>5369</v>
      </c>
      <c r="R11" s="83" t="s">
        <v>5369</v>
      </c>
      <c r="S11" s="83" t="s">
        <v>5370</v>
      </c>
      <c r="T11" s="83" t="s">
        <v>377</v>
      </c>
      <c r="U11" s="83"/>
      <c r="V11" s="132">
        <v>40000000</v>
      </c>
      <c r="W11" s="132">
        <v>40000000</v>
      </c>
      <c r="X11" s="83" t="s">
        <v>5379</v>
      </c>
      <c r="Y11" s="83">
        <v>0</v>
      </c>
      <c r="Z11" s="83">
        <v>0</v>
      </c>
      <c r="AA11" s="83" t="s">
        <v>0</v>
      </c>
      <c r="AB11" s="83" t="s">
        <v>158</v>
      </c>
      <c r="AC11" s="83" t="s">
        <v>379</v>
      </c>
      <c r="AD11" s="83"/>
      <c r="AE11" s="83"/>
      <c r="AF11" s="83"/>
      <c r="AG11" s="83"/>
      <c r="AH11" s="83" t="s">
        <v>3990</v>
      </c>
      <c r="AI11" s="83" t="s">
        <v>5408</v>
      </c>
    </row>
    <row r="12" spans="1:36" ht="135" x14ac:dyDescent="0.25">
      <c r="A12" s="46" t="str">
        <f t="shared" si="0"/>
        <v>BARRCRD024969AUTOSERVICIONUTRESA</v>
      </c>
      <c r="B12" s="83" t="s">
        <v>3</v>
      </c>
      <c r="C12" s="83">
        <v>32774</v>
      </c>
      <c r="D12" s="83" t="s">
        <v>158</v>
      </c>
      <c r="E12" s="83" t="s">
        <v>482</v>
      </c>
      <c r="F12" s="84">
        <v>44523</v>
      </c>
      <c r="G12" s="83" t="s">
        <v>395</v>
      </c>
      <c r="H12" s="83" t="s">
        <v>396</v>
      </c>
      <c r="I12" s="83">
        <v>1</v>
      </c>
      <c r="J12" s="83" t="s">
        <v>751</v>
      </c>
      <c r="K12" s="83" t="s">
        <v>3990</v>
      </c>
      <c r="L12" s="83" t="s">
        <v>5406</v>
      </c>
      <c r="M12" s="83">
        <v>0</v>
      </c>
      <c r="N12" s="83">
        <v>32020988</v>
      </c>
      <c r="O12" s="83" t="s">
        <v>5407</v>
      </c>
      <c r="P12" s="83" t="s">
        <v>390</v>
      </c>
      <c r="Q12" s="83" t="s">
        <v>5366</v>
      </c>
      <c r="R12" s="83" t="s">
        <v>5366</v>
      </c>
      <c r="S12" s="83" t="s">
        <v>5367</v>
      </c>
      <c r="T12" s="83" t="s">
        <v>377</v>
      </c>
      <c r="U12" s="83"/>
      <c r="V12" s="132">
        <v>8000000</v>
      </c>
      <c r="W12" s="132">
        <v>8000000</v>
      </c>
      <c r="X12" s="83" t="s">
        <v>5379</v>
      </c>
      <c r="Y12" s="83">
        <v>0</v>
      </c>
      <c r="Z12" s="83">
        <v>0</v>
      </c>
      <c r="AA12" s="83" t="s">
        <v>0</v>
      </c>
      <c r="AB12" s="83" t="s">
        <v>158</v>
      </c>
      <c r="AC12" s="83" t="s">
        <v>379</v>
      </c>
      <c r="AD12" s="83"/>
      <c r="AE12" s="83"/>
      <c r="AF12" s="83"/>
      <c r="AG12" s="83"/>
      <c r="AH12" s="83" t="s">
        <v>3990</v>
      </c>
      <c r="AI12" s="83" t="s">
        <v>5409</v>
      </c>
    </row>
    <row r="13" spans="1:36" ht="135" x14ac:dyDescent="0.25">
      <c r="A13" s="46" t="str">
        <f t="shared" si="0"/>
        <v>BARRCRD024953CADENASNUTRESA</v>
      </c>
      <c r="B13" s="83" t="s">
        <v>3</v>
      </c>
      <c r="C13" s="83">
        <v>32776</v>
      </c>
      <c r="D13" s="83" t="s">
        <v>158</v>
      </c>
      <c r="E13" s="83" t="s">
        <v>482</v>
      </c>
      <c r="F13" s="84">
        <v>44523</v>
      </c>
      <c r="G13" s="83" t="s">
        <v>395</v>
      </c>
      <c r="H13" s="83" t="s">
        <v>396</v>
      </c>
      <c r="I13" s="83">
        <v>1</v>
      </c>
      <c r="J13" s="83" t="s">
        <v>751</v>
      </c>
      <c r="K13" s="83" t="s">
        <v>3990</v>
      </c>
      <c r="L13" s="83" t="s">
        <v>5410</v>
      </c>
      <c r="M13" s="83">
        <v>0</v>
      </c>
      <c r="N13" s="83">
        <v>331731158</v>
      </c>
      <c r="O13" s="83" t="s">
        <v>5411</v>
      </c>
      <c r="P13" s="83" t="s">
        <v>389</v>
      </c>
      <c r="Q13" s="83" t="s">
        <v>5412</v>
      </c>
      <c r="R13" s="83" t="s">
        <v>5412</v>
      </c>
      <c r="S13" s="83" t="s">
        <v>5413</v>
      </c>
      <c r="T13" s="83" t="s">
        <v>377</v>
      </c>
      <c r="U13" s="83"/>
      <c r="V13" s="132">
        <v>1000000</v>
      </c>
      <c r="W13" s="132">
        <v>1000000</v>
      </c>
      <c r="X13" s="83" t="s">
        <v>5379</v>
      </c>
      <c r="Y13" s="83">
        <v>0</v>
      </c>
      <c r="Z13" s="83">
        <v>0</v>
      </c>
      <c r="AA13" s="83" t="s">
        <v>1</v>
      </c>
      <c r="AB13" s="83" t="s">
        <v>158</v>
      </c>
      <c r="AC13" s="83" t="s">
        <v>379</v>
      </c>
      <c r="AD13" s="83"/>
      <c r="AE13" s="83"/>
      <c r="AF13" s="83"/>
      <c r="AG13" s="83"/>
      <c r="AH13" s="83" t="s">
        <v>3990</v>
      </c>
      <c r="AI13" s="83" t="s">
        <v>5414</v>
      </c>
    </row>
    <row r="14" spans="1:36" ht="285" x14ac:dyDescent="0.25">
      <c r="A14" s="46" t="str">
        <f t="shared" si="0"/>
        <v>BARRACT000035TRADICIONALNUTRESA</v>
      </c>
      <c r="B14" s="83" t="s">
        <v>3</v>
      </c>
      <c r="C14" s="83">
        <v>32796</v>
      </c>
      <c r="D14" s="83" t="s">
        <v>158</v>
      </c>
      <c r="E14" s="83" t="s">
        <v>482</v>
      </c>
      <c r="F14" s="84">
        <v>44524</v>
      </c>
      <c r="G14" s="83" t="s">
        <v>395</v>
      </c>
      <c r="H14" s="83" t="s">
        <v>396</v>
      </c>
      <c r="I14" s="83">
        <v>1</v>
      </c>
      <c r="J14" s="83" t="s">
        <v>750</v>
      </c>
      <c r="K14" s="83" t="s">
        <v>3990</v>
      </c>
      <c r="L14" s="83" t="s">
        <v>5415</v>
      </c>
      <c r="M14" s="83">
        <v>0</v>
      </c>
      <c r="N14" s="83">
        <v>0</v>
      </c>
      <c r="O14" s="83" t="s">
        <v>5416</v>
      </c>
      <c r="P14" s="83" t="s">
        <v>389</v>
      </c>
      <c r="Q14" s="83" t="s">
        <v>139</v>
      </c>
      <c r="R14" s="83" t="s">
        <v>139</v>
      </c>
      <c r="S14" s="83" t="s">
        <v>928</v>
      </c>
      <c r="T14" s="83" t="s">
        <v>377</v>
      </c>
      <c r="U14" s="83"/>
      <c r="V14" s="132">
        <v>1000000</v>
      </c>
      <c r="W14" s="132">
        <v>1000000</v>
      </c>
      <c r="X14" s="83" t="s">
        <v>5379</v>
      </c>
      <c r="Y14" s="83">
        <v>63416</v>
      </c>
      <c r="Z14" s="83">
        <v>0</v>
      </c>
      <c r="AA14" s="83" t="s">
        <v>2</v>
      </c>
      <c r="AB14" s="83" t="s">
        <v>158</v>
      </c>
      <c r="AC14" s="83" t="s">
        <v>993</v>
      </c>
      <c r="AD14" s="83"/>
      <c r="AE14" s="83"/>
      <c r="AF14" s="83"/>
      <c r="AG14" s="83"/>
      <c r="AH14" s="83" t="s">
        <v>3990</v>
      </c>
      <c r="AI14" s="83" t="s">
        <v>5417</v>
      </c>
    </row>
    <row r="15" spans="1:36" ht="285" x14ac:dyDescent="0.25">
      <c r="A15" s="46" t="str">
        <f t="shared" si="0"/>
        <v>BARRACT000063TRADICIONALNUTRESA</v>
      </c>
      <c r="B15" s="83" t="s">
        <v>3</v>
      </c>
      <c r="C15" s="83">
        <v>32796</v>
      </c>
      <c r="D15" s="83" t="s">
        <v>158</v>
      </c>
      <c r="E15" s="83" t="s">
        <v>482</v>
      </c>
      <c r="F15" s="84">
        <v>44524</v>
      </c>
      <c r="G15" s="83" t="s">
        <v>395</v>
      </c>
      <c r="H15" s="83" t="s">
        <v>396</v>
      </c>
      <c r="I15" s="83">
        <v>1</v>
      </c>
      <c r="J15" s="83" t="s">
        <v>750</v>
      </c>
      <c r="K15" s="83" t="s">
        <v>3990</v>
      </c>
      <c r="L15" s="83" t="s">
        <v>5415</v>
      </c>
      <c r="M15" s="83">
        <v>0</v>
      </c>
      <c r="N15" s="83">
        <v>0</v>
      </c>
      <c r="O15" s="83" t="s">
        <v>5416</v>
      </c>
      <c r="P15" s="83" t="s">
        <v>389</v>
      </c>
      <c r="Q15" s="83" t="s">
        <v>142</v>
      </c>
      <c r="R15" s="83" t="s">
        <v>142</v>
      </c>
      <c r="S15" s="83" t="s">
        <v>924</v>
      </c>
      <c r="T15" s="83" t="s">
        <v>377</v>
      </c>
      <c r="U15" s="83" t="s">
        <v>142</v>
      </c>
      <c r="V15" s="132">
        <v>1000000</v>
      </c>
      <c r="W15" s="132">
        <v>1000000</v>
      </c>
      <c r="X15" s="83" t="s">
        <v>5379</v>
      </c>
      <c r="Y15" s="83">
        <v>88262</v>
      </c>
      <c r="Z15" s="83">
        <v>0</v>
      </c>
      <c r="AA15" s="83" t="s">
        <v>2</v>
      </c>
      <c r="AB15" s="83" t="s">
        <v>158</v>
      </c>
      <c r="AC15" s="83" t="s">
        <v>925</v>
      </c>
      <c r="AD15" s="83"/>
      <c r="AE15" s="83"/>
      <c r="AF15" s="83"/>
      <c r="AG15" s="83"/>
      <c r="AH15" s="83" t="s">
        <v>3990</v>
      </c>
      <c r="AI15" s="83" t="s">
        <v>5418</v>
      </c>
    </row>
    <row r="16" spans="1:36" ht="285" x14ac:dyDescent="0.25">
      <c r="A16" s="46" t="str">
        <f t="shared" si="0"/>
        <v>BARRACT000063TRADICIONALNUTRESA</v>
      </c>
      <c r="B16" s="83" t="s">
        <v>3</v>
      </c>
      <c r="C16" s="83">
        <v>32796</v>
      </c>
      <c r="D16" s="83" t="s">
        <v>158</v>
      </c>
      <c r="E16" s="83" t="s">
        <v>482</v>
      </c>
      <c r="F16" s="84">
        <v>44524</v>
      </c>
      <c r="G16" s="83" t="s">
        <v>395</v>
      </c>
      <c r="H16" s="83" t="s">
        <v>396</v>
      </c>
      <c r="I16" s="83">
        <v>1</v>
      </c>
      <c r="J16" s="83" t="s">
        <v>750</v>
      </c>
      <c r="K16" s="83" t="s">
        <v>3990</v>
      </c>
      <c r="L16" s="83" t="s">
        <v>5415</v>
      </c>
      <c r="M16" s="83">
        <v>0</v>
      </c>
      <c r="N16" s="83">
        <v>0</v>
      </c>
      <c r="O16" s="83" t="s">
        <v>5416</v>
      </c>
      <c r="P16" s="83" t="s">
        <v>389</v>
      </c>
      <c r="Q16" s="83" t="s">
        <v>142</v>
      </c>
      <c r="R16" s="83" t="s">
        <v>142</v>
      </c>
      <c r="S16" s="83" t="s">
        <v>924</v>
      </c>
      <c r="T16" s="83" t="s">
        <v>377</v>
      </c>
      <c r="U16" s="83" t="s">
        <v>142</v>
      </c>
      <c r="V16" s="132">
        <v>1000000</v>
      </c>
      <c r="W16" s="132">
        <v>1000000</v>
      </c>
      <c r="X16" s="83" t="s">
        <v>5379</v>
      </c>
      <c r="Y16" s="83">
        <v>89058</v>
      </c>
      <c r="Z16" s="83">
        <v>0</v>
      </c>
      <c r="AA16" s="83" t="s">
        <v>2</v>
      </c>
      <c r="AB16" s="83" t="s">
        <v>158</v>
      </c>
      <c r="AC16" s="83" t="s">
        <v>993</v>
      </c>
      <c r="AD16" s="83"/>
      <c r="AE16" s="83"/>
      <c r="AF16" s="83"/>
      <c r="AG16" s="83"/>
      <c r="AH16" s="83" t="s">
        <v>3990</v>
      </c>
      <c r="AI16" s="83" t="s">
        <v>5419</v>
      </c>
    </row>
    <row r="17" spans="1:35" ht="285" x14ac:dyDescent="0.25">
      <c r="A17" s="46" t="str">
        <f t="shared" si="0"/>
        <v>BARRACT000063TRADICIONALNUTRESA</v>
      </c>
      <c r="B17" s="83" t="s">
        <v>3</v>
      </c>
      <c r="C17" s="83">
        <v>32796</v>
      </c>
      <c r="D17" s="83" t="s">
        <v>158</v>
      </c>
      <c r="E17" s="83" t="s">
        <v>482</v>
      </c>
      <c r="F17" s="84">
        <v>44524</v>
      </c>
      <c r="G17" s="83" t="s">
        <v>395</v>
      </c>
      <c r="H17" s="83" t="s">
        <v>396</v>
      </c>
      <c r="I17" s="83">
        <v>1</v>
      </c>
      <c r="J17" s="83" t="s">
        <v>750</v>
      </c>
      <c r="K17" s="83" t="s">
        <v>3990</v>
      </c>
      <c r="L17" s="83" t="s">
        <v>5415</v>
      </c>
      <c r="M17" s="83">
        <v>0</v>
      </c>
      <c r="N17" s="83">
        <v>0</v>
      </c>
      <c r="O17" s="83" t="s">
        <v>5416</v>
      </c>
      <c r="P17" s="83" t="s">
        <v>389</v>
      </c>
      <c r="Q17" s="83" t="s">
        <v>142</v>
      </c>
      <c r="R17" s="83" t="s">
        <v>142</v>
      </c>
      <c r="S17" s="83" t="s">
        <v>924</v>
      </c>
      <c r="T17" s="83" t="s">
        <v>377</v>
      </c>
      <c r="U17" s="83" t="s">
        <v>142</v>
      </c>
      <c r="V17" s="132">
        <v>1000000</v>
      </c>
      <c r="W17" s="132">
        <v>1000000</v>
      </c>
      <c r="X17" s="83" t="s">
        <v>5379</v>
      </c>
      <c r="Y17" s="83">
        <v>88333</v>
      </c>
      <c r="Z17" s="83">
        <v>0</v>
      </c>
      <c r="AA17" s="83" t="s">
        <v>2</v>
      </c>
      <c r="AB17" s="83" t="s">
        <v>158</v>
      </c>
      <c r="AC17" s="83" t="s">
        <v>993</v>
      </c>
      <c r="AD17" s="83"/>
      <c r="AE17" s="83"/>
      <c r="AF17" s="83"/>
      <c r="AG17" s="83"/>
      <c r="AH17" s="83" t="s">
        <v>3990</v>
      </c>
      <c r="AI17" s="83" t="s">
        <v>5420</v>
      </c>
    </row>
    <row r="18" spans="1:35" ht="285" x14ac:dyDescent="0.25">
      <c r="A18" s="46" t="str">
        <f t="shared" si="0"/>
        <v>BARRACT000063TRADICIONALNUTRESA</v>
      </c>
      <c r="B18" s="83" t="s">
        <v>3</v>
      </c>
      <c r="C18" s="83">
        <v>32796</v>
      </c>
      <c r="D18" s="83" t="s">
        <v>158</v>
      </c>
      <c r="E18" s="83" t="s">
        <v>482</v>
      </c>
      <c r="F18" s="84">
        <v>44524</v>
      </c>
      <c r="G18" s="83" t="s">
        <v>395</v>
      </c>
      <c r="H18" s="83" t="s">
        <v>396</v>
      </c>
      <c r="I18" s="83">
        <v>1</v>
      </c>
      <c r="J18" s="83" t="s">
        <v>750</v>
      </c>
      <c r="K18" s="83" t="s">
        <v>3990</v>
      </c>
      <c r="L18" s="83" t="s">
        <v>5415</v>
      </c>
      <c r="M18" s="83">
        <v>0</v>
      </c>
      <c r="N18" s="83">
        <v>0</v>
      </c>
      <c r="O18" s="83" t="s">
        <v>5416</v>
      </c>
      <c r="P18" s="83" t="s">
        <v>389</v>
      </c>
      <c r="Q18" s="83" t="s">
        <v>142</v>
      </c>
      <c r="R18" s="83" t="s">
        <v>142</v>
      </c>
      <c r="S18" s="83" t="s">
        <v>924</v>
      </c>
      <c r="T18" s="83" t="s">
        <v>377</v>
      </c>
      <c r="U18" s="83" t="s">
        <v>142</v>
      </c>
      <c r="V18" s="132">
        <v>1000000</v>
      </c>
      <c r="W18" s="132">
        <v>1000000</v>
      </c>
      <c r="X18" s="83" t="s">
        <v>5379</v>
      </c>
      <c r="Y18" s="83">
        <v>88174</v>
      </c>
      <c r="Z18" s="83">
        <v>0</v>
      </c>
      <c r="AA18" s="83" t="s">
        <v>2</v>
      </c>
      <c r="AB18" s="83" t="s">
        <v>158</v>
      </c>
      <c r="AC18" s="83" t="s">
        <v>993</v>
      </c>
      <c r="AD18" s="83"/>
      <c r="AE18" s="83"/>
      <c r="AF18" s="83"/>
      <c r="AG18" s="83"/>
      <c r="AH18" s="83" t="s">
        <v>3990</v>
      </c>
      <c r="AI18" s="83" t="s">
        <v>5421</v>
      </c>
    </row>
    <row r="19" spans="1:35" ht="285" x14ac:dyDescent="0.25">
      <c r="A19" s="46" t="str">
        <f t="shared" si="0"/>
        <v>BARRACT000035TRADICIONALNUTRESA</v>
      </c>
      <c r="B19" s="83" t="s">
        <v>3</v>
      </c>
      <c r="C19" s="83">
        <v>32796</v>
      </c>
      <c r="D19" s="83" t="s">
        <v>158</v>
      </c>
      <c r="E19" s="83" t="s">
        <v>482</v>
      </c>
      <c r="F19" s="84">
        <v>44524</v>
      </c>
      <c r="G19" s="83" t="s">
        <v>395</v>
      </c>
      <c r="H19" s="83" t="s">
        <v>396</v>
      </c>
      <c r="I19" s="83">
        <v>1</v>
      </c>
      <c r="J19" s="83" t="s">
        <v>750</v>
      </c>
      <c r="K19" s="83" t="s">
        <v>3990</v>
      </c>
      <c r="L19" s="83" t="s">
        <v>5415</v>
      </c>
      <c r="M19" s="83">
        <v>0</v>
      </c>
      <c r="N19" s="83">
        <v>0</v>
      </c>
      <c r="O19" s="83" t="s">
        <v>5416</v>
      </c>
      <c r="P19" s="83" t="s">
        <v>389</v>
      </c>
      <c r="Q19" s="83" t="s">
        <v>139</v>
      </c>
      <c r="R19" s="83" t="s">
        <v>139</v>
      </c>
      <c r="S19" s="83" t="s">
        <v>928</v>
      </c>
      <c r="T19" s="83" t="s">
        <v>377</v>
      </c>
      <c r="U19" s="83"/>
      <c r="V19" s="132">
        <v>1000000</v>
      </c>
      <c r="W19" s="132">
        <v>1000000</v>
      </c>
      <c r="X19" s="83" t="s">
        <v>5379</v>
      </c>
      <c r="Y19" s="83">
        <v>66385</v>
      </c>
      <c r="Z19" s="83">
        <v>0</v>
      </c>
      <c r="AA19" s="83" t="s">
        <v>2</v>
      </c>
      <c r="AB19" s="83" t="s">
        <v>158</v>
      </c>
      <c r="AC19" s="83" t="s">
        <v>993</v>
      </c>
      <c r="AD19" s="83"/>
      <c r="AE19" s="83"/>
      <c r="AF19" s="83"/>
      <c r="AG19" s="83"/>
      <c r="AH19" s="83" t="s">
        <v>3990</v>
      </c>
      <c r="AI19" s="83" t="s">
        <v>5422</v>
      </c>
    </row>
    <row r="20" spans="1:35" ht="285" x14ac:dyDescent="0.25">
      <c r="A20" s="46" t="str">
        <f t="shared" si="0"/>
        <v>BARRACT000063TRADICIONALNUTRESA</v>
      </c>
      <c r="B20" s="83" t="s">
        <v>3</v>
      </c>
      <c r="C20" s="83">
        <v>32796</v>
      </c>
      <c r="D20" s="83" t="s">
        <v>158</v>
      </c>
      <c r="E20" s="83" t="s">
        <v>482</v>
      </c>
      <c r="F20" s="84">
        <v>44524</v>
      </c>
      <c r="G20" s="83" t="s">
        <v>395</v>
      </c>
      <c r="H20" s="83" t="s">
        <v>396</v>
      </c>
      <c r="I20" s="83">
        <v>1</v>
      </c>
      <c r="J20" s="83" t="s">
        <v>750</v>
      </c>
      <c r="K20" s="83" t="s">
        <v>3990</v>
      </c>
      <c r="L20" s="83" t="s">
        <v>5415</v>
      </c>
      <c r="M20" s="83">
        <v>0</v>
      </c>
      <c r="N20" s="83">
        <v>0</v>
      </c>
      <c r="O20" s="83" t="s">
        <v>5416</v>
      </c>
      <c r="P20" s="83" t="s">
        <v>389</v>
      </c>
      <c r="Q20" s="83" t="s">
        <v>142</v>
      </c>
      <c r="R20" s="83" t="s">
        <v>142</v>
      </c>
      <c r="S20" s="83" t="s">
        <v>924</v>
      </c>
      <c r="T20" s="83" t="s">
        <v>377</v>
      </c>
      <c r="U20" s="83" t="s">
        <v>142</v>
      </c>
      <c r="V20" s="132">
        <v>1000000</v>
      </c>
      <c r="W20" s="132">
        <v>1000000</v>
      </c>
      <c r="X20" s="83" t="s">
        <v>5379</v>
      </c>
      <c r="Y20" s="83">
        <v>79188</v>
      </c>
      <c r="Z20" s="83">
        <v>0</v>
      </c>
      <c r="AA20" s="83" t="s">
        <v>2</v>
      </c>
      <c r="AB20" s="83" t="s">
        <v>158</v>
      </c>
      <c r="AC20" s="83" t="s">
        <v>993</v>
      </c>
      <c r="AD20" s="83"/>
      <c r="AE20" s="83"/>
      <c r="AF20" s="83"/>
      <c r="AG20" s="83"/>
      <c r="AH20" s="83" t="s">
        <v>3990</v>
      </c>
      <c r="AI20" s="83" t="s">
        <v>5423</v>
      </c>
    </row>
    <row r="21" spans="1:35" ht="165" x14ac:dyDescent="0.25">
      <c r="A21" s="46" t="str">
        <f t="shared" si="0"/>
        <v>BARRCRD024968AUTOSERVICIONUTRESA</v>
      </c>
      <c r="B21" s="83" t="s">
        <v>3</v>
      </c>
      <c r="C21" s="83">
        <v>32828</v>
      </c>
      <c r="D21" s="83" t="s">
        <v>158</v>
      </c>
      <c r="E21" s="83" t="s">
        <v>482</v>
      </c>
      <c r="F21" s="84">
        <v>44524</v>
      </c>
      <c r="G21" s="83" t="s">
        <v>395</v>
      </c>
      <c r="H21" s="83" t="s">
        <v>396</v>
      </c>
      <c r="I21" s="83">
        <v>1</v>
      </c>
      <c r="J21" s="83" t="s">
        <v>751</v>
      </c>
      <c r="K21" s="83" t="s">
        <v>3990</v>
      </c>
      <c r="L21" s="83" t="s">
        <v>5424</v>
      </c>
      <c r="M21" s="83">
        <v>0</v>
      </c>
      <c r="N21" s="83">
        <v>805431612</v>
      </c>
      <c r="O21" s="83" t="s">
        <v>5425</v>
      </c>
      <c r="P21" s="83" t="s">
        <v>390</v>
      </c>
      <c r="Q21" s="83" t="s">
        <v>5373</v>
      </c>
      <c r="R21" s="83" t="s">
        <v>5373</v>
      </c>
      <c r="S21" s="83" t="s">
        <v>5374</v>
      </c>
      <c r="T21" s="83" t="s">
        <v>377</v>
      </c>
      <c r="U21" s="83"/>
      <c r="V21" s="132">
        <v>6000000</v>
      </c>
      <c r="W21" s="132">
        <v>6000000</v>
      </c>
      <c r="X21" s="83" t="s">
        <v>5379</v>
      </c>
      <c r="Y21" s="83">
        <v>0</v>
      </c>
      <c r="Z21" s="83">
        <v>0</v>
      </c>
      <c r="AA21" s="83" t="s">
        <v>0</v>
      </c>
      <c r="AB21" s="83" t="s">
        <v>158</v>
      </c>
      <c r="AC21" s="83" t="s">
        <v>379</v>
      </c>
      <c r="AD21" s="83"/>
      <c r="AE21" s="83"/>
      <c r="AF21" s="83"/>
      <c r="AG21" s="83"/>
      <c r="AH21" s="83" t="s">
        <v>3990</v>
      </c>
      <c r="AI21" s="83" t="s">
        <v>5426</v>
      </c>
    </row>
    <row r="22" spans="1:35" ht="165" x14ac:dyDescent="0.25">
      <c r="A22" s="46" t="str">
        <f t="shared" si="0"/>
        <v>BARRCRD024967AUTOSERVICIONUTRESA</v>
      </c>
      <c r="B22" s="83" t="s">
        <v>3</v>
      </c>
      <c r="C22" s="83">
        <v>32828</v>
      </c>
      <c r="D22" s="83" t="s">
        <v>158</v>
      </c>
      <c r="E22" s="83" t="s">
        <v>482</v>
      </c>
      <c r="F22" s="84">
        <v>44524</v>
      </c>
      <c r="G22" s="83" t="s">
        <v>395</v>
      </c>
      <c r="H22" s="83" t="s">
        <v>396</v>
      </c>
      <c r="I22" s="83">
        <v>1</v>
      </c>
      <c r="J22" s="83" t="s">
        <v>751</v>
      </c>
      <c r="K22" s="83" t="s">
        <v>3990</v>
      </c>
      <c r="L22" s="83" t="s">
        <v>5424</v>
      </c>
      <c r="M22" s="83">
        <v>0</v>
      </c>
      <c r="N22" s="83">
        <v>805431612</v>
      </c>
      <c r="O22" s="83" t="s">
        <v>5425</v>
      </c>
      <c r="P22" s="83" t="s">
        <v>390</v>
      </c>
      <c r="Q22" s="83" t="s">
        <v>5371</v>
      </c>
      <c r="R22" s="83" t="s">
        <v>5371</v>
      </c>
      <c r="S22" s="83" t="s">
        <v>5372</v>
      </c>
      <c r="T22" s="83" t="s">
        <v>377</v>
      </c>
      <c r="U22" s="83"/>
      <c r="V22" s="132">
        <v>2000000</v>
      </c>
      <c r="W22" s="132">
        <v>2000000</v>
      </c>
      <c r="X22" s="83" t="s">
        <v>5379</v>
      </c>
      <c r="Y22" s="83">
        <v>0</v>
      </c>
      <c r="Z22" s="83">
        <v>0</v>
      </c>
      <c r="AA22" s="83" t="s">
        <v>0</v>
      </c>
      <c r="AB22" s="83" t="s">
        <v>158</v>
      </c>
      <c r="AC22" s="83" t="s">
        <v>379</v>
      </c>
      <c r="AD22" s="83"/>
      <c r="AE22" s="83"/>
      <c r="AF22" s="83"/>
      <c r="AG22" s="83"/>
      <c r="AH22" s="83" t="s">
        <v>3990</v>
      </c>
      <c r="AI22" s="83" t="s">
        <v>5427</v>
      </c>
    </row>
    <row r="23" spans="1:35" ht="345" x14ac:dyDescent="0.25">
      <c r="A23" s="46" t="str">
        <f t="shared" si="0"/>
        <v>BARRCRD024861TRADICIONALBPO</v>
      </c>
      <c r="B23" s="83" t="s">
        <v>3</v>
      </c>
      <c r="C23" s="83">
        <v>32829</v>
      </c>
      <c r="D23" s="83" t="s">
        <v>158</v>
      </c>
      <c r="E23" s="83" t="s">
        <v>482</v>
      </c>
      <c r="F23" s="84">
        <v>44524</v>
      </c>
      <c r="G23" s="83" t="s">
        <v>395</v>
      </c>
      <c r="H23" s="83" t="s">
        <v>396</v>
      </c>
      <c r="I23" s="83">
        <v>1</v>
      </c>
      <c r="J23" s="83" t="s">
        <v>751</v>
      </c>
      <c r="K23" s="83" t="s">
        <v>3990</v>
      </c>
      <c r="L23" s="83" t="s">
        <v>5428</v>
      </c>
      <c r="M23" s="83">
        <v>0</v>
      </c>
      <c r="N23" s="83">
        <v>60010397</v>
      </c>
      <c r="O23" s="83" t="s">
        <v>5429</v>
      </c>
      <c r="P23" s="83" t="s">
        <v>387</v>
      </c>
      <c r="Q23" s="83" t="s">
        <v>5377</v>
      </c>
      <c r="R23" s="83" t="s">
        <v>5377</v>
      </c>
      <c r="S23" s="83" t="s">
        <v>5378</v>
      </c>
      <c r="T23" s="83" t="s">
        <v>377</v>
      </c>
      <c r="U23" s="83"/>
      <c r="V23" s="132">
        <v>60000000</v>
      </c>
      <c r="W23" s="132">
        <v>60000000</v>
      </c>
      <c r="X23" s="83" t="s">
        <v>5379</v>
      </c>
      <c r="Y23" s="83">
        <v>0</v>
      </c>
      <c r="Z23" s="83">
        <v>0</v>
      </c>
      <c r="AA23" s="83" t="s">
        <v>2</v>
      </c>
      <c r="AB23" s="83" t="s">
        <v>378</v>
      </c>
      <c r="AC23" s="83" t="s">
        <v>379</v>
      </c>
      <c r="AD23" s="83"/>
      <c r="AE23" s="83"/>
      <c r="AF23" s="83"/>
      <c r="AG23" s="83"/>
      <c r="AH23" s="83" t="s">
        <v>3990</v>
      </c>
      <c r="AI23" s="83" t="s">
        <v>5430</v>
      </c>
    </row>
    <row r="24" spans="1:35" ht="285" x14ac:dyDescent="0.25">
      <c r="A24" s="46" t="str">
        <f t="shared" si="0"/>
        <v>BARRACT000501AUTOSERVICIONUTRESA</v>
      </c>
      <c r="B24" s="83" t="s">
        <v>3</v>
      </c>
      <c r="C24" s="83">
        <v>32830</v>
      </c>
      <c r="D24" s="83" t="s">
        <v>158</v>
      </c>
      <c r="E24" s="83" t="s">
        <v>482</v>
      </c>
      <c r="F24" s="84">
        <v>44524</v>
      </c>
      <c r="G24" s="83" t="s">
        <v>395</v>
      </c>
      <c r="H24" s="83" t="s">
        <v>396</v>
      </c>
      <c r="I24" s="83">
        <v>1</v>
      </c>
      <c r="J24" s="83" t="s">
        <v>750</v>
      </c>
      <c r="K24" s="83" t="s">
        <v>3990</v>
      </c>
      <c r="L24" s="83" t="s">
        <v>5431</v>
      </c>
      <c r="M24" s="83">
        <v>0</v>
      </c>
      <c r="N24" s="83">
        <v>0</v>
      </c>
      <c r="O24" s="83" t="s">
        <v>5432</v>
      </c>
      <c r="P24" s="83" t="s">
        <v>389</v>
      </c>
      <c r="Q24" s="83" t="s">
        <v>1568</v>
      </c>
      <c r="R24" s="83" t="s">
        <v>1568</v>
      </c>
      <c r="S24" s="83" t="s">
        <v>1737</v>
      </c>
      <c r="T24" s="83" t="s">
        <v>377</v>
      </c>
      <c r="U24" s="83"/>
      <c r="V24" s="132">
        <v>1000000</v>
      </c>
      <c r="W24" s="132">
        <v>1000000</v>
      </c>
      <c r="X24" s="83" t="s">
        <v>5379</v>
      </c>
      <c r="Y24" s="83">
        <v>159547</v>
      </c>
      <c r="Z24" s="83">
        <v>0</v>
      </c>
      <c r="AA24" s="83" t="s">
        <v>0</v>
      </c>
      <c r="AB24" s="83" t="s">
        <v>158</v>
      </c>
      <c r="AC24" s="83" t="s">
        <v>941</v>
      </c>
      <c r="AD24" s="83"/>
      <c r="AE24" s="83"/>
      <c r="AF24" s="83"/>
      <c r="AG24" s="83"/>
      <c r="AH24" s="83" t="s">
        <v>3990</v>
      </c>
      <c r="AI24" s="83" t="s">
        <v>5433</v>
      </c>
    </row>
    <row r="25" spans="1:35" ht="240" x14ac:dyDescent="0.25">
      <c r="A25" s="46" t="str">
        <f t="shared" si="0"/>
        <v>BARRCRD024788TRADICIONALBPO</v>
      </c>
      <c r="B25" s="83" t="s">
        <v>3</v>
      </c>
      <c r="C25" s="83">
        <v>32836</v>
      </c>
      <c r="D25" s="83" t="s">
        <v>158</v>
      </c>
      <c r="E25" s="83" t="s">
        <v>482</v>
      </c>
      <c r="F25" s="84">
        <v>44524</v>
      </c>
      <c r="G25" s="83" t="s">
        <v>395</v>
      </c>
      <c r="H25" s="83" t="s">
        <v>396</v>
      </c>
      <c r="I25" s="83">
        <v>1</v>
      </c>
      <c r="J25" s="83" t="s">
        <v>751</v>
      </c>
      <c r="K25" s="83" t="s">
        <v>3990</v>
      </c>
      <c r="L25" s="83" t="s">
        <v>5434</v>
      </c>
      <c r="M25" s="83">
        <v>0</v>
      </c>
      <c r="N25" s="83">
        <v>0</v>
      </c>
      <c r="O25" s="83" t="s">
        <v>5435</v>
      </c>
      <c r="P25" s="83" t="s">
        <v>391</v>
      </c>
      <c r="Q25" s="83" t="s">
        <v>5436</v>
      </c>
      <c r="R25" s="83" t="s">
        <v>5436</v>
      </c>
      <c r="S25" s="83" t="s">
        <v>5437</v>
      </c>
      <c r="T25" s="83" t="s">
        <v>377</v>
      </c>
      <c r="U25" s="83"/>
      <c r="V25" s="132">
        <v>3180000000</v>
      </c>
      <c r="W25" s="132">
        <v>3180000000</v>
      </c>
      <c r="X25" s="83" t="s">
        <v>5379</v>
      </c>
      <c r="Y25" s="83">
        <v>0</v>
      </c>
      <c r="Z25" s="83" t="s">
        <v>5438</v>
      </c>
      <c r="AA25" s="83" t="s">
        <v>2</v>
      </c>
      <c r="AB25" s="83" t="s">
        <v>378</v>
      </c>
      <c r="AC25" s="83" t="s">
        <v>379</v>
      </c>
      <c r="AD25" s="84">
        <v>44801</v>
      </c>
      <c r="AE25" s="83"/>
      <c r="AF25" s="84">
        <v>44801</v>
      </c>
      <c r="AG25" s="83"/>
      <c r="AH25" s="83" t="s">
        <v>3990</v>
      </c>
      <c r="AI25" s="83" t="s">
        <v>5439</v>
      </c>
    </row>
    <row r="26" spans="1:35" ht="315" x14ac:dyDescent="0.25">
      <c r="A26" s="46" t="str">
        <f t="shared" si="0"/>
        <v>BARRCRD024946CADENASNUTRESA</v>
      </c>
      <c r="B26" s="83" t="s">
        <v>3</v>
      </c>
      <c r="C26" s="83">
        <v>32851</v>
      </c>
      <c r="D26" s="83" t="s">
        <v>158</v>
      </c>
      <c r="E26" s="83" t="s">
        <v>482</v>
      </c>
      <c r="F26" s="84">
        <v>44525</v>
      </c>
      <c r="G26" s="83" t="s">
        <v>395</v>
      </c>
      <c r="H26" s="83" t="s">
        <v>396</v>
      </c>
      <c r="I26" s="83">
        <v>1</v>
      </c>
      <c r="J26" s="83" t="s">
        <v>751</v>
      </c>
      <c r="K26" s="83" t="s">
        <v>3990</v>
      </c>
      <c r="L26" s="83" t="s">
        <v>5440</v>
      </c>
      <c r="M26" s="83">
        <v>0</v>
      </c>
      <c r="N26" s="83">
        <v>805433748</v>
      </c>
      <c r="O26" s="83" t="s">
        <v>5441</v>
      </c>
      <c r="P26" s="83" t="s">
        <v>390</v>
      </c>
      <c r="Q26" s="83" t="s">
        <v>5365</v>
      </c>
      <c r="R26" s="83" t="s">
        <v>5365</v>
      </c>
      <c r="S26" s="83" t="s">
        <v>5442</v>
      </c>
      <c r="T26" s="83" t="s">
        <v>377</v>
      </c>
      <c r="U26" s="83"/>
      <c r="V26" s="132">
        <v>1000000</v>
      </c>
      <c r="W26" s="132">
        <v>1000000</v>
      </c>
      <c r="X26" s="83" t="s">
        <v>5379</v>
      </c>
      <c r="Y26" s="83">
        <v>0</v>
      </c>
      <c r="Z26" s="83">
        <v>0</v>
      </c>
      <c r="AA26" s="83" t="s">
        <v>1</v>
      </c>
      <c r="AB26" s="83" t="s">
        <v>158</v>
      </c>
      <c r="AC26" s="83" t="s">
        <v>383</v>
      </c>
      <c r="AD26" s="83"/>
      <c r="AE26" s="83"/>
      <c r="AF26" s="83"/>
      <c r="AG26" s="83"/>
      <c r="AH26" s="83" t="s">
        <v>3990</v>
      </c>
      <c r="AI26" s="83" t="s">
        <v>5443</v>
      </c>
    </row>
    <row r="27" spans="1:35" ht="315" x14ac:dyDescent="0.25">
      <c r="A27" s="46" t="str">
        <f t="shared" si="0"/>
        <v>BARRCRD024945CADENASNUTRESA</v>
      </c>
      <c r="B27" s="83" t="s">
        <v>3</v>
      </c>
      <c r="C27" s="83">
        <v>32851</v>
      </c>
      <c r="D27" s="83" t="s">
        <v>158</v>
      </c>
      <c r="E27" s="83" t="s">
        <v>482</v>
      </c>
      <c r="F27" s="84">
        <v>44525</v>
      </c>
      <c r="G27" s="83" t="s">
        <v>395</v>
      </c>
      <c r="H27" s="83" t="s">
        <v>396</v>
      </c>
      <c r="I27" s="83">
        <v>1</v>
      </c>
      <c r="J27" s="83" t="s">
        <v>751</v>
      </c>
      <c r="K27" s="83" t="s">
        <v>3990</v>
      </c>
      <c r="L27" s="83" t="s">
        <v>5440</v>
      </c>
      <c r="M27" s="83">
        <v>0</v>
      </c>
      <c r="N27" s="83">
        <v>805433748</v>
      </c>
      <c r="O27" s="83" t="s">
        <v>5441</v>
      </c>
      <c r="P27" s="83" t="s">
        <v>390</v>
      </c>
      <c r="Q27" s="83" t="s">
        <v>5363</v>
      </c>
      <c r="R27" s="83" t="s">
        <v>5363</v>
      </c>
      <c r="S27" s="83" t="s">
        <v>5364</v>
      </c>
      <c r="T27" s="83" t="s">
        <v>377</v>
      </c>
      <c r="U27" s="83"/>
      <c r="V27" s="132">
        <v>2000000</v>
      </c>
      <c r="W27" s="132">
        <v>2000000</v>
      </c>
      <c r="X27" s="83" t="s">
        <v>5379</v>
      </c>
      <c r="Y27" s="83">
        <v>0</v>
      </c>
      <c r="Z27" s="83">
        <v>0</v>
      </c>
      <c r="AA27" s="83" t="s">
        <v>1</v>
      </c>
      <c r="AB27" s="83" t="s">
        <v>158</v>
      </c>
      <c r="AC27" s="83" t="s">
        <v>379</v>
      </c>
      <c r="AD27" s="83"/>
      <c r="AE27" s="83"/>
      <c r="AF27" s="83"/>
      <c r="AG27" s="83"/>
      <c r="AH27" s="83" t="s">
        <v>3990</v>
      </c>
      <c r="AI27" s="83" t="s">
        <v>5444</v>
      </c>
    </row>
    <row r="28" spans="1:35" ht="315" x14ac:dyDescent="0.25">
      <c r="A28" s="46" t="str">
        <f t="shared" si="0"/>
        <v>BARRCRD024946CADENASNUTRESA</v>
      </c>
      <c r="B28" s="83" t="s">
        <v>3</v>
      </c>
      <c r="C28" s="83">
        <v>32851</v>
      </c>
      <c r="D28" s="83" t="s">
        <v>158</v>
      </c>
      <c r="E28" s="83" t="s">
        <v>482</v>
      </c>
      <c r="F28" s="84">
        <v>44525</v>
      </c>
      <c r="G28" s="83" t="s">
        <v>395</v>
      </c>
      <c r="H28" s="83" t="s">
        <v>396</v>
      </c>
      <c r="I28" s="83">
        <v>1</v>
      </c>
      <c r="J28" s="83" t="s">
        <v>751</v>
      </c>
      <c r="K28" s="83" t="s">
        <v>3990</v>
      </c>
      <c r="L28" s="83" t="s">
        <v>5440</v>
      </c>
      <c r="M28" s="83">
        <v>0</v>
      </c>
      <c r="N28" s="83">
        <v>805433748</v>
      </c>
      <c r="O28" s="83" t="s">
        <v>5441</v>
      </c>
      <c r="P28" s="83" t="s">
        <v>390</v>
      </c>
      <c r="Q28" s="83" t="s">
        <v>5365</v>
      </c>
      <c r="R28" s="83" t="s">
        <v>5365</v>
      </c>
      <c r="S28" s="83" t="s">
        <v>5442</v>
      </c>
      <c r="T28" s="83" t="s">
        <v>377</v>
      </c>
      <c r="U28" s="83"/>
      <c r="V28" s="132">
        <v>8000000</v>
      </c>
      <c r="W28" s="132">
        <v>8000000</v>
      </c>
      <c r="X28" s="83" t="s">
        <v>5379</v>
      </c>
      <c r="Y28" s="83">
        <v>0</v>
      </c>
      <c r="Z28" s="83">
        <v>0</v>
      </c>
      <c r="AA28" s="83" t="s">
        <v>1</v>
      </c>
      <c r="AB28" s="83" t="s">
        <v>158</v>
      </c>
      <c r="AC28" s="83" t="s">
        <v>379</v>
      </c>
      <c r="AD28" s="83"/>
      <c r="AE28" s="83"/>
      <c r="AF28" s="83"/>
      <c r="AG28" s="83"/>
      <c r="AH28" s="83" t="s">
        <v>3990</v>
      </c>
      <c r="AI28" s="83" t="s">
        <v>5445</v>
      </c>
    </row>
    <row r="29" spans="1:35" ht="285" x14ac:dyDescent="0.25">
      <c r="A29" s="46" t="str">
        <f t="shared" si="0"/>
        <v>BARRCRD023110AUTOSERVICIOBPO</v>
      </c>
      <c r="B29" s="83" t="s">
        <v>3</v>
      </c>
      <c r="C29" s="83">
        <v>32852</v>
      </c>
      <c r="D29" s="83" t="s">
        <v>158</v>
      </c>
      <c r="E29" s="83" t="s">
        <v>482</v>
      </c>
      <c r="F29" s="84">
        <v>44525</v>
      </c>
      <c r="G29" s="83" t="s">
        <v>395</v>
      </c>
      <c r="H29" s="83" t="s">
        <v>396</v>
      </c>
      <c r="I29" s="83">
        <v>1</v>
      </c>
      <c r="J29" s="83" t="s">
        <v>751</v>
      </c>
      <c r="K29" s="83" t="s">
        <v>3990</v>
      </c>
      <c r="L29" s="83" t="s">
        <v>5446</v>
      </c>
      <c r="M29" s="83">
        <v>0</v>
      </c>
      <c r="N29" s="83">
        <v>34037801448</v>
      </c>
      <c r="O29" s="83" t="s">
        <v>5447</v>
      </c>
      <c r="P29" s="83" t="s">
        <v>804</v>
      </c>
      <c r="Q29" s="83" t="s">
        <v>1434</v>
      </c>
      <c r="R29" s="83" t="s">
        <v>1434</v>
      </c>
      <c r="S29" s="83" t="s">
        <v>1435</v>
      </c>
      <c r="T29" s="83" t="s">
        <v>380</v>
      </c>
      <c r="U29" s="83"/>
      <c r="V29" s="132">
        <v>2000000</v>
      </c>
      <c r="W29" s="132">
        <v>2000000</v>
      </c>
      <c r="X29" s="83" t="s">
        <v>5379</v>
      </c>
      <c r="Y29" s="83">
        <v>0</v>
      </c>
      <c r="Z29" s="83">
        <v>0</v>
      </c>
      <c r="AA29" s="83" t="s">
        <v>0</v>
      </c>
      <c r="AB29" s="83" t="s">
        <v>378</v>
      </c>
      <c r="AC29" s="83" t="s">
        <v>379</v>
      </c>
      <c r="AD29" s="83"/>
      <c r="AE29" s="83"/>
      <c r="AF29" s="83"/>
      <c r="AG29" s="83"/>
      <c r="AH29" s="83" t="s">
        <v>3990</v>
      </c>
      <c r="AI29" s="83" t="s">
        <v>5448</v>
      </c>
    </row>
    <row r="30" spans="1:35" ht="285" x14ac:dyDescent="0.25">
      <c r="A30" s="46" t="str">
        <f t="shared" si="0"/>
        <v>BARRACT000227TRADICIONALNUTRESA</v>
      </c>
      <c r="B30" s="83" t="s">
        <v>3</v>
      </c>
      <c r="C30" s="83">
        <v>32853</v>
      </c>
      <c r="D30" s="83" t="s">
        <v>158</v>
      </c>
      <c r="E30" s="83" t="s">
        <v>482</v>
      </c>
      <c r="F30" s="84">
        <v>44525</v>
      </c>
      <c r="G30" s="83" t="s">
        <v>395</v>
      </c>
      <c r="H30" s="83" t="s">
        <v>396</v>
      </c>
      <c r="I30" s="83">
        <v>1</v>
      </c>
      <c r="J30" s="83" t="s">
        <v>750</v>
      </c>
      <c r="K30" s="83" t="s">
        <v>3990</v>
      </c>
      <c r="L30" s="83" t="s">
        <v>5449</v>
      </c>
      <c r="M30" s="83">
        <v>0</v>
      </c>
      <c r="N30" s="83">
        <v>764100197395</v>
      </c>
      <c r="O30" s="83" t="s">
        <v>5447</v>
      </c>
      <c r="P30" s="83" t="s">
        <v>389</v>
      </c>
      <c r="Q30" s="83" t="s">
        <v>145</v>
      </c>
      <c r="R30" s="83" t="s">
        <v>145</v>
      </c>
      <c r="S30" s="83" t="s">
        <v>927</v>
      </c>
      <c r="T30" s="83" t="s">
        <v>377</v>
      </c>
      <c r="U30" s="83"/>
      <c r="V30" s="132">
        <v>1000000</v>
      </c>
      <c r="W30" s="132">
        <v>1000000</v>
      </c>
      <c r="X30" s="83" t="s">
        <v>5379</v>
      </c>
      <c r="Y30" s="83">
        <v>131951</v>
      </c>
      <c r="Z30" s="83">
        <v>0</v>
      </c>
      <c r="AA30" s="83" t="s">
        <v>2</v>
      </c>
      <c r="AB30" s="83" t="s">
        <v>158</v>
      </c>
      <c r="AC30" s="83" t="s">
        <v>993</v>
      </c>
      <c r="AD30" s="83"/>
      <c r="AE30" s="83"/>
      <c r="AF30" s="83"/>
      <c r="AG30" s="83"/>
      <c r="AH30" s="83" t="s">
        <v>3990</v>
      </c>
      <c r="AI30" s="83" t="s">
        <v>5450</v>
      </c>
    </row>
    <row r="31" spans="1:35" ht="150" x14ac:dyDescent="0.25">
      <c r="A31" s="46" t="str">
        <f t="shared" si="0"/>
        <v>BARRCRD024934CADENASNUTRESA</v>
      </c>
      <c r="B31" s="83" t="s">
        <v>3</v>
      </c>
      <c r="C31" s="83">
        <v>32854</v>
      </c>
      <c r="D31" s="83" t="s">
        <v>158</v>
      </c>
      <c r="E31" s="83" t="s">
        <v>482</v>
      </c>
      <c r="F31" s="84">
        <v>44525</v>
      </c>
      <c r="G31" s="83" t="s">
        <v>395</v>
      </c>
      <c r="H31" s="83" t="s">
        <v>396</v>
      </c>
      <c r="I31" s="83">
        <v>1</v>
      </c>
      <c r="J31" s="83" t="s">
        <v>751</v>
      </c>
      <c r="K31" s="83" t="s">
        <v>3990</v>
      </c>
      <c r="L31" s="83" t="s">
        <v>5451</v>
      </c>
      <c r="M31" s="83">
        <v>0</v>
      </c>
      <c r="N31" s="83">
        <v>348650167</v>
      </c>
      <c r="O31" s="83" t="s">
        <v>5452</v>
      </c>
      <c r="P31" s="83" t="s">
        <v>390</v>
      </c>
      <c r="Q31" s="83" t="s">
        <v>5453</v>
      </c>
      <c r="R31" s="83" t="s">
        <v>5453</v>
      </c>
      <c r="S31" s="83" t="s">
        <v>5454</v>
      </c>
      <c r="T31" s="83" t="s">
        <v>377</v>
      </c>
      <c r="U31" s="83"/>
      <c r="V31" s="132">
        <v>3000000000</v>
      </c>
      <c r="W31" s="132">
        <v>3000000000</v>
      </c>
      <c r="X31" s="83" t="s">
        <v>5379</v>
      </c>
      <c r="Y31" s="83">
        <v>0</v>
      </c>
      <c r="Z31" s="83">
        <v>0</v>
      </c>
      <c r="AA31" s="83" t="s">
        <v>1</v>
      </c>
      <c r="AB31" s="83" t="s">
        <v>158</v>
      </c>
      <c r="AC31" s="83" t="s">
        <v>379</v>
      </c>
      <c r="AD31" s="83"/>
      <c r="AE31" s="83"/>
      <c r="AF31" s="83"/>
      <c r="AG31" s="83"/>
      <c r="AH31" s="83" t="s">
        <v>3990</v>
      </c>
      <c r="AI31" s="83" t="s">
        <v>5455</v>
      </c>
    </row>
    <row r="32" spans="1:35" ht="150" x14ac:dyDescent="0.25">
      <c r="A32" s="46" t="str">
        <f t="shared" si="0"/>
        <v>BARRCRD024932CADENASNUTRESA</v>
      </c>
      <c r="B32" s="83" t="s">
        <v>3</v>
      </c>
      <c r="C32" s="83">
        <v>32854</v>
      </c>
      <c r="D32" s="83" t="s">
        <v>158</v>
      </c>
      <c r="E32" s="83" t="s">
        <v>482</v>
      </c>
      <c r="F32" s="84">
        <v>44525</v>
      </c>
      <c r="G32" s="83" t="s">
        <v>395</v>
      </c>
      <c r="H32" s="83" t="s">
        <v>396</v>
      </c>
      <c r="I32" s="83">
        <v>1</v>
      </c>
      <c r="J32" s="83" t="s">
        <v>751</v>
      </c>
      <c r="K32" s="83" t="s">
        <v>3990</v>
      </c>
      <c r="L32" s="83" t="s">
        <v>5451</v>
      </c>
      <c r="M32" s="83">
        <v>0</v>
      </c>
      <c r="N32" s="83">
        <v>348650167</v>
      </c>
      <c r="O32" s="83" t="s">
        <v>5452</v>
      </c>
      <c r="P32" s="83" t="s">
        <v>390</v>
      </c>
      <c r="Q32" s="83" t="s">
        <v>5456</v>
      </c>
      <c r="R32" s="83" t="s">
        <v>5456</v>
      </c>
      <c r="S32" s="83" t="s">
        <v>5457</v>
      </c>
      <c r="T32" s="83" t="s">
        <v>377</v>
      </c>
      <c r="U32" s="83"/>
      <c r="V32" s="132">
        <v>15000000</v>
      </c>
      <c r="W32" s="132">
        <v>15000000</v>
      </c>
      <c r="X32" s="83" t="s">
        <v>5379</v>
      </c>
      <c r="Y32" s="83">
        <v>0</v>
      </c>
      <c r="Z32" s="83">
        <v>0</v>
      </c>
      <c r="AA32" s="83" t="s">
        <v>1</v>
      </c>
      <c r="AB32" s="83" t="s">
        <v>158</v>
      </c>
      <c r="AC32" s="83" t="s">
        <v>379</v>
      </c>
      <c r="AD32" s="83"/>
      <c r="AE32" s="83"/>
      <c r="AF32" s="83"/>
      <c r="AG32" s="83"/>
      <c r="AH32" s="83" t="s">
        <v>3990</v>
      </c>
      <c r="AI32" s="83" t="s">
        <v>5458</v>
      </c>
    </row>
    <row r="33" spans="1:35" ht="150" x14ac:dyDescent="0.25">
      <c r="A33" s="46" t="str">
        <f t="shared" si="0"/>
        <v>BARRCRD024933CADENASNUTRESA</v>
      </c>
      <c r="B33" s="83" t="s">
        <v>3</v>
      </c>
      <c r="C33" s="83">
        <v>32854</v>
      </c>
      <c r="D33" s="83" t="s">
        <v>158</v>
      </c>
      <c r="E33" s="83" t="s">
        <v>482</v>
      </c>
      <c r="F33" s="84">
        <v>44525</v>
      </c>
      <c r="G33" s="83" t="s">
        <v>395</v>
      </c>
      <c r="H33" s="83" t="s">
        <v>396</v>
      </c>
      <c r="I33" s="83">
        <v>1</v>
      </c>
      <c r="J33" s="83" t="s">
        <v>751</v>
      </c>
      <c r="K33" s="83" t="s">
        <v>3990</v>
      </c>
      <c r="L33" s="83" t="s">
        <v>5451</v>
      </c>
      <c r="M33" s="83">
        <v>0</v>
      </c>
      <c r="N33" s="83">
        <v>348650167</v>
      </c>
      <c r="O33" s="83" t="s">
        <v>5452</v>
      </c>
      <c r="P33" s="83" t="s">
        <v>390</v>
      </c>
      <c r="Q33" s="83" t="s">
        <v>5459</v>
      </c>
      <c r="R33" s="83" t="s">
        <v>5459</v>
      </c>
      <c r="S33" s="83" t="s">
        <v>5460</v>
      </c>
      <c r="T33" s="83" t="s">
        <v>377</v>
      </c>
      <c r="U33" s="83"/>
      <c r="V33" s="132">
        <v>20000000</v>
      </c>
      <c r="W33" s="132">
        <v>20000000</v>
      </c>
      <c r="X33" s="83" t="s">
        <v>5379</v>
      </c>
      <c r="Y33" s="83">
        <v>0</v>
      </c>
      <c r="Z33" s="83">
        <v>0</v>
      </c>
      <c r="AA33" s="83" t="s">
        <v>1</v>
      </c>
      <c r="AB33" s="83" t="s">
        <v>158</v>
      </c>
      <c r="AC33" s="83" t="s">
        <v>379</v>
      </c>
      <c r="AD33" s="83"/>
      <c r="AE33" s="83"/>
      <c r="AF33" s="83"/>
      <c r="AG33" s="83"/>
      <c r="AH33" s="83" t="s">
        <v>3990</v>
      </c>
      <c r="AI33" s="83" t="s">
        <v>5461</v>
      </c>
    </row>
    <row r="34" spans="1:35" ht="285" x14ac:dyDescent="0.25">
      <c r="A34" s="46" t="str">
        <f t="shared" si="0"/>
        <v>BARRCRD024648TRADICIONALNUTRESA</v>
      </c>
      <c r="B34" s="83" t="s">
        <v>3</v>
      </c>
      <c r="C34" s="83">
        <v>32862</v>
      </c>
      <c r="D34" s="83" t="s">
        <v>158</v>
      </c>
      <c r="E34" s="83" t="s">
        <v>482</v>
      </c>
      <c r="F34" s="84">
        <v>44526</v>
      </c>
      <c r="G34" s="83" t="s">
        <v>395</v>
      </c>
      <c r="H34" s="83" t="s">
        <v>396</v>
      </c>
      <c r="I34" s="83">
        <v>1</v>
      </c>
      <c r="J34" s="83" t="s">
        <v>751</v>
      </c>
      <c r="K34" s="83" t="s">
        <v>3990</v>
      </c>
      <c r="L34" s="83" t="s">
        <v>5462</v>
      </c>
      <c r="M34" s="83">
        <v>0</v>
      </c>
      <c r="N34" s="83">
        <v>3152578774</v>
      </c>
      <c r="O34" s="83" t="s">
        <v>5463</v>
      </c>
      <c r="P34" s="83" t="s">
        <v>390</v>
      </c>
      <c r="Q34" s="83" t="s">
        <v>4735</v>
      </c>
      <c r="R34" s="83" t="s">
        <v>4735</v>
      </c>
      <c r="S34" s="83" t="s">
        <v>4736</v>
      </c>
      <c r="T34" s="83" t="s">
        <v>380</v>
      </c>
      <c r="U34" s="83"/>
      <c r="V34" s="132">
        <v>4000000</v>
      </c>
      <c r="W34" s="132">
        <v>4000000</v>
      </c>
      <c r="X34" s="83" t="s">
        <v>5379</v>
      </c>
      <c r="Y34" s="83">
        <v>0</v>
      </c>
      <c r="Z34" s="83">
        <v>0</v>
      </c>
      <c r="AA34" s="83" t="s">
        <v>2</v>
      </c>
      <c r="AB34" s="83" t="s">
        <v>158</v>
      </c>
      <c r="AC34" s="83" t="s">
        <v>379</v>
      </c>
      <c r="AD34" s="83"/>
      <c r="AE34" s="83"/>
      <c r="AF34" s="83"/>
      <c r="AG34" s="83"/>
      <c r="AH34" s="83" t="s">
        <v>3990</v>
      </c>
      <c r="AI34" s="83" t="s">
        <v>5464</v>
      </c>
    </row>
    <row r="35" spans="1:35" ht="135" x14ac:dyDescent="0.25">
      <c r="A35" s="46" t="str">
        <f t="shared" si="0"/>
        <v>BARRCRD024954CADENASNUTRESA</v>
      </c>
      <c r="B35" s="83" t="s">
        <v>3</v>
      </c>
      <c r="C35" s="83">
        <v>32877</v>
      </c>
      <c r="D35" s="83" t="s">
        <v>158</v>
      </c>
      <c r="E35" s="83" t="s">
        <v>482</v>
      </c>
      <c r="F35" s="84">
        <v>44526</v>
      </c>
      <c r="G35" s="83" t="s">
        <v>395</v>
      </c>
      <c r="H35" s="83" t="s">
        <v>396</v>
      </c>
      <c r="I35" s="83">
        <v>1</v>
      </c>
      <c r="J35" s="83" t="s">
        <v>751</v>
      </c>
      <c r="K35" s="83" t="s">
        <v>3990</v>
      </c>
      <c r="L35" s="83" t="s">
        <v>5465</v>
      </c>
      <c r="M35" s="83">
        <v>0</v>
      </c>
      <c r="N35" s="83">
        <v>331788043</v>
      </c>
      <c r="O35" s="83" t="s">
        <v>5466</v>
      </c>
      <c r="P35" s="83" t="s">
        <v>389</v>
      </c>
      <c r="Q35" s="83" t="s">
        <v>4988</v>
      </c>
      <c r="R35" s="83" t="s">
        <v>4988</v>
      </c>
      <c r="S35" s="83" t="s">
        <v>4989</v>
      </c>
      <c r="T35" s="83" t="s">
        <v>377</v>
      </c>
      <c r="U35" s="83"/>
      <c r="V35" s="132">
        <v>64000000</v>
      </c>
      <c r="W35" s="132">
        <v>64000000</v>
      </c>
      <c r="X35" s="83" t="s">
        <v>5379</v>
      </c>
      <c r="Y35" s="83">
        <v>0</v>
      </c>
      <c r="Z35" s="83">
        <v>0</v>
      </c>
      <c r="AA35" s="83" t="s">
        <v>1</v>
      </c>
      <c r="AB35" s="83" t="s">
        <v>158</v>
      </c>
      <c r="AC35" s="83" t="s">
        <v>379</v>
      </c>
      <c r="AD35" s="83"/>
      <c r="AE35" s="83"/>
      <c r="AF35" s="83"/>
      <c r="AG35" s="83"/>
      <c r="AH35" s="83" t="s">
        <v>3990</v>
      </c>
      <c r="AI35" s="83" t="s">
        <v>5467</v>
      </c>
    </row>
    <row r="36" spans="1:35" ht="135" x14ac:dyDescent="0.25">
      <c r="A36" s="46" t="str">
        <f t="shared" si="0"/>
        <v>BARRCRD024947CADENASNUTRESA</v>
      </c>
      <c r="B36" s="83" t="s">
        <v>3</v>
      </c>
      <c r="C36" s="83">
        <v>32885</v>
      </c>
      <c r="D36" s="83" t="s">
        <v>158</v>
      </c>
      <c r="E36" s="83" t="s">
        <v>482</v>
      </c>
      <c r="F36" s="84">
        <v>44527</v>
      </c>
      <c r="G36" s="83" t="s">
        <v>395</v>
      </c>
      <c r="H36" s="83" t="s">
        <v>396</v>
      </c>
      <c r="I36" s="83">
        <v>1</v>
      </c>
      <c r="J36" s="83" t="s">
        <v>751</v>
      </c>
      <c r="K36" s="83" t="s">
        <v>3990</v>
      </c>
      <c r="L36" s="83" t="s">
        <v>5468</v>
      </c>
      <c r="M36" s="83">
        <v>0</v>
      </c>
      <c r="N36" s="83">
        <v>134536126</v>
      </c>
      <c r="O36" s="83" t="s">
        <v>5469</v>
      </c>
      <c r="P36" s="83" t="s">
        <v>390</v>
      </c>
      <c r="Q36" s="83" t="s">
        <v>5362</v>
      </c>
      <c r="R36" s="83" t="s">
        <v>5362</v>
      </c>
      <c r="S36" s="83" t="s">
        <v>5470</v>
      </c>
      <c r="T36" s="83" t="s">
        <v>377</v>
      </c>
      <c r="U36" s="83"/>
      <c r="V36" s="132">
        <v>150000000</v>
      </c>
      <c r="W36" s="132">
        <v>150000000</v>
      </c>
      <c r="X36" s="83" t="s">
        <v>5379</v>
      </c>
      <c r="Y36" s="83">
        <v>0</v>
      </c>
      <c r="Z36" s="83">
        <v>0</v>
      </c>
      <c r="AA36" s="83" t="s">
        <v>1</v>
      </c>
      <c r="AB36" s="83" t="s">
        <v>158</v>
      </c>
      <c r="AC36" s="83" t="s">
        <v>379</v>
      </c>
      <c r="AD36" s="83"/>
      <c r="AE36" s="83"/>
      <c r="AF36" s="83"/>
      <c r="AG36" s="83"/>
      <c r="AH36" s="83" t="s">
        <v>3990</v>
      </c>
      <c r="AI36" s="83" t="s">
        <v>5471</v>
      </c>
    </row>
    <row r="37" spans="1:35" ht="300" x14ac:dyDescent="0.25">
      <c r="A37" s="46" t="str">
        <f t="shared" si="0"/>
        <v>BARRACT000300TRADICIONALNUTRESA</v>
      </c>
      <c r="B37" s="83" t="s">
        <v>3</v>
      </c>
      <c r="C37" s="83">
        <v>32913</v>
      </c>
      <c r="D37" s="83" t="s">
        <v>158</v>
      </c>
      <c r="E37" s="83" t="s">
        <v>482</v>
      </c>
      <c r="F37" s="84">
        <v>44530</v>
      </c>
      <c r="G37" s="83" t="s">
        <v>395</v>
      </c>
      <c r="H37" s="83" t="s">
        <v>396</v>
      </c>
      <c r="I37" s="83">
        <v>1</v>
      </c>
      <c r="J37" s="83" t="s">
        <v>750</v>
      </c>
      <c r="K37" s="83" t="s">
        <v>3990</v>
      </c>
      <c r="L37" s="83" t="s">
        <v>5472</v>
      </c>
      <c r="M37" s="83">
        <v>0</v>
      </c>
      <c r="N37" s="83">
        <v>0</v>
      </c>
      <c r="O37" s="83" t="s">
        <v>5473</v>
      </c>
      <c r="P37" s="83" t="s">
        <v>389</v>
      </c>
      <c r="Q37" s="83" t="s">
        <v>276</v>
      </c>
      <c r="R37" s="83" t="s">
        <v>276</v>
      </c>
      <c r="S37" s="83" t="s">
        <v>277</v>
      </c>
      <c r="T37" s="83" t="s">
        <v>377</v>
      </c>
      <c r="U37" s="83"/>
      <c r="V37" s="132">
        <v>1000000</v>
      </c>
      <c r="W37" s="132">
        <v>1000000</v>
      </c>
      <c r="X37" s="83" t="s">
        <v>5379</v>
      </c>
      <c r="Y37" s="83">
        <v>144620</v>
      </c>
      <c r="Z37" s="83">
        <v>0</v>
      </c>
      <c r="AA37" s="83" t="s">
        <v>2</v>
      </c>
      <c r="AB37" s="83" t="s">
        <v>158</v>
      </c>
      <c r="AC37" s="83" t="s">
        <v>993</v>
      </c>
      <c r="AD37" s="83"/>
      <c r="AE37" s="83"/>
      <c r="AF37" s="83"/>
      <c r="AG37" s="83"/>
      <c r="AH37" s="83" t="s">
        <v>3990</v>
      </c>
      <c r="AI37" s="83" t="s">
        <v>5474</v>
      </c>
    </row>
    <row r="38" spans="1:35" ht="135" x14ac:dyDescent="0.25">
      <c r="A38" s="46" t="str">
        <f t="shared" si="0"/>
        <v>BARRCRD024842CADENASBPO</v>
      </c>
      <c r="B38" s="83" t="s">
        <v>3</v>
      </c>
      <c r="C38" s="83">
        <v>32943</v>
      </c>
      <c r="D38" s="83" t="s">
        <v>158</v>
      </c>
      <c r="E38" s="83" t="s">
        <v>482</v>
      </c>
      <c r="F38" s="84">
        <v>44531</v>
      </c>
      <c r="G38" s="83" t="s">
        <v>395</v>
      </c>
      <c r="H38" s="83" t="s">
        <v>396</v>
      </c>
      <c r="I38" s="83">
        <v>1</v>
      </c>
      <c r="J38" s="83" t="s">
        <v>751</v>
      </c>
      <c r="K38" s="83" t="s">
        <v>3990</v>
      </c>
      <c r="L38" s="83" t="s">
        <v>5475</v>
      </c>
      <c r="M38" s="83">
        <v>0</v>
      </c>
      <c r="N38" s="83">
        <v>52800017794</v>
      </c>
      <c r="O38" s="83" t="s">
        <v>5476</v>
      </c>
      <c r="P38" s="83" t="s">
        <v>390</v>
      </c>
      <c r="Q38" s="83" t="s">
        <v>5477</v>
      </c>
      <c r="R38" s="83" t="s">
        <v>5477</v>
      </c>
      <c r="S38" s="83" t="s">
        <v>5478</v>
      </c>
      <c r="T38" s="83" t="s">
        <v>377</v>
      </c>
      <c r="U38" s="83"/>
      <c r="V38" s="132">
        <v>1500000000</v>
      </c>
      <c r="W38" s="132">
        <v>1500000000</v>
      </c>
      <c r="X38" s="83" t="s">
        <v>5379</v>
      </c>
      <c r="Y38" s="83">
        <v>0</v>
      </c>
      <c r="Z38" s="83">
        <v>0</v>
      </c>
      <c r="AA38" s="83" t="s">
        <v>1</v>
      </c>
      <c r="AB38" s="83" t="s">
        <v>378</v>
      </c>
      <c r="AC38" s="83" t="s">
        <v>379</v>
      </c>
      <c r="AD38" s="83"/>
      <c r="AE38" s="83"/>
      <c r="AF38" s="83"/>
      <c r="AG38" s="83"/>
      <c r="AH38" s="83" t="s">
        <v>3990</v>
      </c>
      <c r="AI38" s="83" t="s">
        <v>5479</v>
      </c>
    </row>
    <row r="39" spans="1:35" ht="135" x14ac:dyDescent="0.25">
      <c r="A39" s="46" t="str">
        <f t="shared" si="0"/>
        <v>BARRCRD024844AUTOSERVICIOBPO</v>
      </c>
      <c r="B39" s="83" t="s">
        <v>3</v>
      </c>
      <c r="C39" s="83">
        <v>32943</v>
      </c>
      <c r="D39" s="83" t="s">
        <v>158</v>
      </c>
      <c r="E39" s="83" t="s">
        <v>482</v>
      </c>
      <c r="F39" s="84">
        <v>44531</v>
      </c>
      <c r="G39" s="83" t="s">
        <v>395</v>
      </c>
      <c r="H39" s="83" t="s">
        <v>396</v>
      </c>
      <c r="I39" s="83">
        <v>1</v>
      </c>
      <c r="J39" s="83" t="s">
        <v>751</v>
      </c>
      <c r="K39" s="83" t="s">
        <v>3990</v>
      </c>
      <c r="L39" s="83" t="s">
        <v>5475</v>
      </c>
      <c r="M39" s="83">
        <v>0</v>
      </c>
      <c r="N39" s="83">
        <v>52800017794</v>
      </c>
      <c r="O39" s="83" t="s">
        <v>5476</v>
      </c>
      <c r="P39" s="83" t="s">
        <v>390</v>
      </c>
      <c r="Q39" s="83" t="s">
        <v>5480</v>
      </c>
      <c r="R39" s="83" t="s">
        <v>5480</v>
      </c>
      <c r="S39" s="83" t="s">
        <v>5481</v>
      </c>
      <c r="T39" s="83" t="s">
        <v>377</v>
      </c>
      <c r="U39" s="83"/>
      <c r="V39" s="132">
        <v>500000000</v>
      </c>
      <c r="W39" s="132">
        <v>500000000</v>
      </c>
      <c r="X39" s="83" t="s">
        <v>5379</v>
      </c>
      <c r="Y39" s="83">
        <v>0</v>
      </c>
      <c r="Z39" s="83">
        <v>0</v>
      </c>
      <c r="AA39" s="83" t="s">
        <v>0</v>
      </c>
      <c r="AB39" s="83" t="s">
        <v>378</v>
      </c>
      <c r="AC39" s="83" t="s">
        <v>379</v>
      </c>
      <c r="AD39" s="83"/>
      <c r="AE39" s="83"/>
      <c r="AF39" s="83"/>
      <c r="AG39" s="83"/>
      <c r="AH39" s="83" t="s">
        <v>3990</v>
      </c>
      <c r="AI39" s="83" t="s">
        <v>5482</v>
      </c>
    </row>
    <row r="40" spans="1:35" ht="135" x14ac:dyDescent="0.25">
      <c r="A40" s="46" t="str">
        <f t="shared" si="0"/>
        <v>BARRCRD024842AUTOSERVICIOBPO</v>
      </c>
      <c r="B40" s="83" t="s">
        <v>3</v>
      </c>
      <c r="C40" s="83">
        <v>32943</v>
      </c>
      <c r="D40" s="83" t="s">
        <v>158</v>
      </c>
      <c r="E40" s="83" t="s">
        <v>482</v>
      </c>
      <c r="F40" s="84">
        <v>44531</v>
      </c>
      <c r="G40" s="83" t="s">
        <v>395</v>
      </c>
      <c r="H40" s="83" t="s">
        <v>396</v>
      </c>
      <c r="I40" s="83">
        <v>1</v>
      </c>
      <c r="J40" s="83" t="s">
        <v>751</v>
      </c>
      <c r="K40" s="83" t="s">
        <v>3990</v>
      </c>
      <c r="L40" s="83" t="s">
        <v>5475</v>
      </c>
      <c r="M40" s="83">
        <v>0</v>
      </c>
      <c r="N40" s="83">
        <v>52800017794</v>
      </c>
      <c r="O40" s="83" t="s">
        <v>5476</v>
      </c>
      <c r="P40" s="83" t="s">
        <v>390</v>
      </c>
      <c r="Q40" s="83" t="s">
        <v>5477</v>
      </c>
      <c r="R40" s="83" t="s">
        <v>5477</v>
      </c>
      <c r="S40" s="83" t="s">
        <v>5478</v>
      </c>
      <c r="T40" s="83" t="s">
        <v>377</v>
      </c>
      <c r="U40" s="83"/>
      <c r="V40" s="132">
        <v>500000000</v>
      </c>
      <c r="W40" s="132">
        <v>500000000</v>
      </c>
      <c r="X40" s="83" t="s">
        <v>5379</v>
      </c>
      <c r="Y40" s="83">
        <v>0</v>
      </c>
      <c r="Z40" s="83">
        <v>0</v>
      </c>
      <c r="AA40" s="83" t="s">
        <v>0</v>
      </c>
      <c r="AB40" s="83" t="s">
        <v>378</v>
      </c>
      <c r="AC40" s="83" t="s">
        <v>379</v>
      </c>
      <c r="AD40" s="83"/>
      <c r="AE40" s="83"/>
      <c r="AF40" s="83"/>
      <c r="AG40" s="83"/>
      <c r="AH40" s="83" t="s">
        <v>3990</v>
      </c>
      <c r="AI40" s="83" t="s">
        <v>5483</v>
      </c>
    </row>
    <row r="41" spans="1:35" ht="135" x14ac:dyDescent="0.25">
      <c r="A41" s="46" t="str">
        <f t="shared" si="0"/>
        <v>BARRCRD024844CADENASBPO</v>
      </c>
      <c r="B41" s="83" t="s">
        <v>3</v>
      </c>
      <c r="C41" s="83">
        <v>32943</v>
      </c>
      <c r="D41" s="83" t="s">
        <v>158</v>
      </c>
      <c r="E41" s="83" t="s">
        <v>482</v>
      </c>
      <c r="F41" s="84">
        <v>44531</v>
      </c>
      <c r="G41" s="83" t="s">
        <v>395</v>
      </c>
      <c r="H41" s="83" t="s">
        <v>396</v>
      </c>
      <c r="I41" s="83">
        <v>1</v>
      </c>
      <c r="J41" s="83" t="s">
        <v>751</v>
      </c>
      <c r="K41" s="83" t="s">
        <v>3990</v>
      </c>
      <c r="L41" s="83" t="s">
        <v>5475</v>
      </c>
      <c r="M41" s="83">
        <v>0</v>
      </c>
      <c r="N41" s="83">
        <v>52800017794</v>
      </c>
      <c r="O41" s="83" t="s">
        <v>5476</v>
      </c>
      <c r="P41" s="83" t="s">
        <v>390</v>
      </c>
      <c r="Q41" s="83" t="s">
        <v>5480</v>
      </c>
      <c r="R41" s="83" t="s">
        <v>5480</v>
      </c>
      <c r="S41" s="83" t="s">
        <v>5481</v>
      </c>
      <c r="T41" s="83" t="s">
        <v>377</v>
      </c>
      <c r="U41" s="83"/>
      <c r="V41" s="132">
        <v>1500000000</v>
      </c>
      <c r="W41" s="132">
        <v>1500000000</v>
      </c>
      <c r="X41" s="83" t="s">
        <v>5379</v>
      </c>
      <c r="Y41" s="83">
        <v>0</v>
      </c>
      <c r="Z41" s="83">
        <v>0</v>
      </c>
      <c r="AA41" s="83" t="s">
        <v>1</v>
      </c>
      <c r="AB41" s="83" t="s">
        <v>378</v>
      </c>
      <c r="AC41" s="83" t="s">
        <v>379</v>
      </c>
      <c r="AD41" s="83"/>
      <c r="AE41" s="83"/>
      <c r="AF41" s="83"/>
      <c r="AG41" s="83"/>
      <c r="AH41" s="83" t="s">
        <v>3990</v>
      </c>
      <c r="AI41" s="83" t="s">
        <v>5484</v>
      </c>
    </row>
    <row r="42" spans="1:35" ht="135" x14ac:dyDescent="0.25">
      <c r="A42" s="46" t="str">
        <f t="shared" si="0"/>
        <v>BARRCRD024843AUTOSERVICIOBPO</v>
      </c>
      <c r="B42" s="83" t="s">
        <v>3</v>
      </c>
      <c r="C42" s="83">
        <v>32943</v>
      </c>
      <c r="D42" s="83" t="s">
        <v>158</v>
      </c>
      <c r="E42" s="83" t="s">
        <v>482</v>
      </c>
      <c r="F42" s="84">
        <v>44531</v>
      </c>
      <c r="G42" s="83" t="s">
        <v>395</v>
      </c>
      <c r="H42" s="83" t="s">
        <v>396</v>
      </c>
      <c r="I42" s="83">
        <v>1</v>
      </c>
      <c r="J42" s="83" t="s">
        <v>751</v>
      </c>
      <c r="K42" s="83" t="s">
        <v>3990</v>
      </c>
      <c r="L42" s="83" t="s">
        <v>5475</v>
      </c>
      <c r="M42" s="83">
        <v>0</v>
      </c>
      <c r="N42" s="83">
        <v>52800017794</v>
      </c>
      <c r="O42" s="83" t="s">
        <v>5476</v>
      </c>
      <c r="P42" s="83" t="s">
        <v>390</v>
      </c>
      <c r="Q42" s="83" t="s">
        <v>5485</v>
      </c>
      <c r="R42" s="83" t="s">
        <v>5485</v>
      </c>
      <c r="S42" s="83" t="s">
        <v>5486</v>
      </c>
      <c r="T42" s="83" t="s">
        <v>377</v>
      </c>
      <c r="U42" s="83"/>
      <c r="V42" s="132">
        <v>500000000</v>
      </c>
      <c r="W42" s="132">
        <v>500000000</v>
      </c>
      <c r="X42" s="83" t="s">
        <v>5379</v>
      </c>
      <c r="Y42" s="83">
        <v>0</v>
      </c>
      <c r="Z42" s="83">
        <v>0</v>
      </c>
      <c r="AA42" s="83" t="s">
        <v>0</v>
      </c>
      <c r="AB42" s="83" t="s">
        <v>378</v>
      </c>
      <c r="AC42" s="83" t="s">
        <v>379</v>
      </c>
      <c r="AD42" s="83"/>
      <c r="AE42" s="83"/>
      <c r="AF42" s="83"/>
      <c r="AG42" s="83"/>
      <c r="AH42" s="83" t="s">
        <v>3990</v>
      </c>
      <c r="AI42" s="83" t="s">
        <v>5487</v>
      </c>
    </row>
    <row r="43" spans="1:35" ht="135" x14ac:dyDescent="0.25">
      <c r="A43" s="46" t="str">
        <f t="shared" si="0"/>
        <v>BARRCRD024843CADENASBPO</v>
      </c>
      <c r="B43" s="83" t="s">
        <v>3</v>
      </c>
      <c r="C43" s="83">
        <v>32943</v>
      </c>
      <c r="D43" s="83" t="s">
        <v>158</v>
      </c>
      <c r="E43" s="83" t="s">
        <v>482</v>
      </c>
      <c r="F43" s="84">
        <v>44531</v>
      </c>
      <c r="G43" s="83" t="s">
        <v>395</v>
      </c>
      <c r="H43" s="83" t="s">
        <v>396</v>
      </c>
      <c r="I43" s="83">
        <v>1</v>
      </c>
      <c r="J43" s="83" t="s">
        <v>751</v>
      </c>
      <c r="K43" s="83" t="s">
        <v>3990</v>
      </c>
      <c r="L43" s="83" t="s">
        <v>5475</v>
      </c>
      <c r="M43" s="83">
        <v>0</v>
      </c>
      <c r="N43" s="83">
        <v>52800017794</v>
      </c>
      <c r="O43" s="83" t="s">
        <v>5476</v>
      </c>
      <c r="P43" s="83" t="s">
        <v>390</v>
      </c>
      <c r="Q43" s="83" t="s">
        <v>5485</v>
      </c>
      <c r="R43" s="83" t="s">
        <v>5485</v>
      </c>
      <c r="S43" s="83" t="s">
        <v>5486</v>
      </c>
      <c r="T43" s="83" t="s">
        <v>377</v>
      </c>
      <c r="U43" s="83"/>
      <c r="V43" s="132">
        <v>1500000000</v>
      </c>
      <c r="W43" s="132">
        <v>1500000000</v>
      </c>
      <c r="X43" s="83" t="s">
        <v>5379</v>
      </c>
      <c r="Y43" s="83">
        <v>0</v>
      </c>
      <c r="Z43" s="83">
        <v>0</v>
      </c>
      <c r="AA43" s="83" t="s">
        <v>1</v>
      </c>
      <c r="AB43" s="83" t="s">
        <v>378</v>
      </c>
      <c r="AC43" s="83" t="s">
        <v>379</v>
      </c>
      <c r="AD43" s="83"/>
      <c r="AE43" s="83"/>
      <c r="AF43" s="83"/>
      <c r="AG43" s="83"/>
      <c r="AH43" s="83" t="s">
        <v>3990</v>
      </c>
      <c r="AI43" s="83" t="s">
        <v>5488</v>
      </c>
    </row>
    <row r="44" spans="1:35" ht="135" x14ac:dyDescent="0.25">
      <c r="A44" s="46" t="str">
        <f t="shared" si="0"/>
        <v>BARRCRD024845CADENASBPO</v>
      </c>
      <c r="B44" s="83" t="s">
        <v>3</v>
      </c>
      <c r="C44" s="83">
        <v>32943</v>
      </c>
      <c r="D44" s="83" t="s">
        <v>158</v>
      </c>
      <c r="E44" s="83" t="s">
        <v>482</v>
      </c>
      <c r="F44" s="84">
        <v>44531</v>
      </c>
      <c r="G44" s="83" t="s">
        <v>395</v>
      </c>
      <c r="H44" s="83" t="s">
        <v>396</v>
      </c>
      <c r="I44" s="83">
        <v>1</v>
      </c>
      <c r="J44" s="83" t="s">
        <v>751</v>
      </c>
      <c r="K44" s="83" t="s">
        <v>3990</v>
      </c>
      <c r="L44" s="83" t="s">
        <v>5475</v>
      </c>
      <c r="M44" s="83">
        <v>0</v>
      </c>
      <c r="N44" s="83">
        <v>52800017794</v>
      </c>
      <c r="O44" s="83" t="s">
        <v>5476</v>
      </c>
      <c r="P44" s="83" t="s">
        <v>390</v>
      </c>
      <c r="Q44" s="83" t="s">
        <v>5489</v>
      </c>
      <c r="R44" s="83" t="s">
        <v>5489</v>
      </c>
      <c r="S44" s="83" t="s">
        <v>5490</v>
      </c>
      <c r="T44" s="83" t="s">
        <v>377</v>
      </c>
      <c r="U44" s="83"/>
      <c r="V44" s="132">
        <v>1500000000</v>
      </c>
      <c r="W44" s="132">
        <v>1500000000</v>
      </c>
      <c r="X44" s="83" t="s">
        <v>5379</v>
      </c>
      <c r="Y44" s="83">
        <v>0</v>
      </c>
      <c r="Z44" s="83">
        <v>0</v>
      </c>
      <c r="AA44" s="83" t="s">
        <v>1</v>
      </c>
      <c r="AB44" s="83" t="s">
        <v>378</v>
      </c>
      <c r="AC44" s="83" t="s">
        <v>379</v>
      </c>
      <c r="AD44" s="83"/>
      <c r="AE44" s="83"/>
      <c r="AF44" s="83"/>
      <c r="AG44" s="83"/>
      <c r="AH44" s="83" t="s">
        <v>3990</v>
      </c>
      <c r="AI44" s="83" t="s">
        <v>5491</v>
      </c>
    </row>
    <row r="45" spans="1:35" ht="135" x14ac:dyDescent="0.25">
      <c r="A45" s="46" t="str">
        <f t="shared" si="0"/>
        <v>BARRCRD024845AUTOSERVICIOBPO</v>
      </c>
      <c r="B45" s="83" t="s">
        <v>3</v>
      </c>
      <c r="C45" s="83">
        <v>32943</v>
      </c>
      <c r="D45" s="83" t="s">
        <v>158</v>
      </c>
      <c r="E45" s="83" t="s">
        <v>482</v>
      </c>
      <c r="F45" s="84">
        <v>44531</v>
      </c>
      <c r="G45" s="83" t="s">
        <v>395</v>
      </c>
      <c r="H45" s="83" t="s">
        <v>396</v>
      </c>
      <c r="I45" s="83">
        <v>1</v>
      </c>
      <c r="J45" s="83" t="s">
        <v>751</v>
      </c>
      <c r="K45" s="83" t="s">
        <v>3990</v>
      </c>
      <c r="L45" s="83" t="s">
        <v>5475</v>
      </c>
      <c r="M45" s="83">
        <v>0</v>
      </c>
      <c r="N45" s="83">
        <v>52800017794</v>
      </c>
      <c r="O45" s="83" t="s">
        <v>5476</v>
      </c>
      <c r="P45" s="83" t="s">
        <v>390</v>
      </c>
      <c r="Q45" s="83" t="s">
        <v>5489</v>
      </c>
      <c r="R45" s="83" t="s">
        <v>5489</v>
      </c>
      <c r="S45" s="83" t="s">
        <v>5490</v>
      </c>
      <c r="T45" s="83" t="s">
        <v>377</v>
      </c>
      <c r="U45" s="83"/>
      <c r="V45" s="132">
        <v>500000000</v>
      </c>
      <c r="W45" s="132">
        <v>500000000</v>
      </c>
      <c r="X45" s="83" t="s">
        <v>5379</v>
      </c>
      <c r="Y45" s="83">
        <v>0</v>
      </c>
      <c r="Z45" s="83">
        <v>0</v>
      </c>
      <c r="AA45" s="83" t="s">
        <v>0</v>
      </c>
      <c r="AB45" s="83" t="s">
        <v>378</v>
      </c>
      <c r="AC45" s="83" t="s">
        <v>379</v>
      </c>
      <c r="AD45" s="83"/>
      <c r="AE45" s="83"/>
      <c r="AF45" s="83"/>
      <c r="AG45" s="83"/>
      <c r="AH45" s="83" t="s">
        <v>3990</v>
      </c>
      <c r="AI45" s="83" t="s">
        <v>5492</v>
      </c>
    </row>
    <row r="46" spans="1:35" ht="90" x14ac:dyDescent="0.25">
      <c r="A46" s="46" t="str">
        <f t="shared" si="0"/>
        <v>BARRCRD024124CADENASNUTRESA</v>
      </c>
      <c r="B46" s="83" t="s">
        <v>3</v>
      </c>
      <c r="C46" s="83">
        <v>32955</v>
      </c>
      <c r="D46" s="83" t="s">
        <v>158</v>
      </c>
      <c r="E46" s="83" t="s">
        <v>482</v>
      </c>
      <c r="F46" s="84">
        <v>44532</v>
      </c>
      <c r="G46" s="83" t="s">
        <v>395</v>
      </c>
      <c r="H46" s="83" t="s">
        <v>396</v>
      </c>
      <c r="I46" s="83">
        <v>1</v>
      </c>
      <c r="J46" s="83" t="s">
        <v>750</v>
      </c>
      <c r="K46" s="83" t="s">
        <v>3990</v>
      </c>
      <c r="L46" s="83" t="s">
        <v>5493</v>
      </c>
      <c r="M46" s="83">
        <v>0</v>
      </c>
      <c r="N46" s="83">
        <v>0</v>
      </c>
      <c r="O46" s="83" t="s">
        <v>5494</v>
      </c>
      <c r="P46" s="83" t="s">
        <v>390</v>
      </c>
      <c r="Q46" s="83" t="s">
        <v>2083</v>
      </c>
      <c r="R46" s="83" t="s">
        <v>2083</v>
      </c>
      <c r="S46" s="83" t="s">
        <v>5495</v>
      </c>
      <c r="T46" s="83" t="s">
        <v>377</v>
      </c>
      <c r="U46" s="83"/>
      <c r="V46" s="132">
        <v>1000000</v>
      </c>
      <c r="W46" s="132">
        <v>1000000</v>
      </c>
      <c r="X46" s="83" t="s">
        <v>5379</v>
      </c>
      <c r="Y46" s="83">
        <v>0</v>
      </c>
      <c r="Z46" s="83">
        <v>0</v>
      </c>
      <c r="AA46" s="83" t="s">
        <v>1</v>
      </c>
      <c r="AB46" s="83" t="s">
        <v>158</v>
      </c>
      <c r="AC46" s="83" t="s">
        <v>379</v>
      </c>
      <c r="AD46" s="83"/>
      <c r="AE46" s="83"/>
      <c r="AF46" s="83"/>
      <c r="AG46" s="83"/>
      <c r="AH46" s="83" t="s">
        <v>3990</v>
      </c>
      <c r="AI46" s="83" t="s">
        <v>5496</v>
      </c>
    </row>
    <row r="47" spans="1:35" ht="150" x14ac:dyDescent="0.25">
      <c r="A47" s="46" t="str">
        <f t="shared" si="0"/>
        <v>BARRCRD024849AUTOSERVICIONUTRESA</v>
      </c>
      <c r="B47" s="83" t="s">
        <v>3</v>
      </c>
      <c r="C47" s="83">
        <v>32959</v>
      </c>
      <c r="D47" s="83" t="s">
        <v>158</v>
      </c>
      <c r="E47" s="83" t="s">
        <v>482</v>
      </c>
      <c r="F47" s="84">
        <v>44532</v>
      </c>
      <c r="G47" s="83" t="s">
        <v>395</v>
      </c>
      <c r="H47" s="83" t="s">
        <v>396</v>
      </c>
      <c r="I47" s="83">
        <v>1</v>
      </c>
      <c r="J47" s="83" t="s">
        <v>751</v>
      </c>
      <c r="K47" s="83" t="s">
        <v>3990</v>
      </c>
      <c r="L47" s="83" t="s">
        <v>5497</v>
      </c>
      <c r="M47" s="83">
        <v>0</v>
      </c>
      <c r="N47" s="83">
        <v>999070186250</v>
      </c>
      <c r="O47" s="83" t="s">
        <v>5498</v>
      </c>
      <c r="P47" s="83" t="s">
        <v>387</v>
      </c>
      <c r="Q47" s="83" t="s">
        <v>5499</v>
      </c>
      <c r="R47" s="83" t="s">
        <v>5499</v>
      </c>
      <c r="S47" s="83" t="s">
        <v>5500</v>
      </c>
      <c r="T47" s="83" t="s">
        <v>377</v>
      </c>
      <c r="U47" s="83"/>
      <c r="V47" s="132">
        <v>3000000000</v>
      </c>
      <c r="W47" s="132">
        <v>3000000000</v>
      </c>
      <c r="X47" s="83" t="s">
        <v>5379</v>
      </c>
      <c r="Y47" s="83">
        <v>0</v>
      </c>
      <c r="Z47" s="83">
        <v>0</v>
      </c>
      <c r="AA47" s="83" t="s">
        <v>0</v>
      </c>
      <c r="AB47" s="83" t="s">
        <v>158</v>
      </c>
      <c r="AC47" s="83" t="s">
        <v>379</v>
      </c>
      <c r="AD47" s="83"/>
      <c r="AE47" s="83"/>
      <c r="AF47" s="83"/>
      <c r="AG47" s="83"/>
      <c r="AH47" s="83" t="s">
        <v>3990</v>
      </c>
      <c r="AI47" s="83" t="s">
        <v>5501</v>
      </c>
    </row>
    <row r="48" spans="1:35" ht="315" x14ac:dyDescent="0.25">
      <c r="A48" s="46" t="str">
        <f t="shared" si="0"/>
        <v>BARRCRD025003CADENASBPO</v>
      </c>
      <c r="B48" s="83" t="s">
        <v>3</v>
      </c>
      <c r="C48" s="83">
        <v>32990</v>
      </c>
      <c r="D48" s="83" t="s">
        <v>158</v>
      </c>
      <c r="E48" s="83" t="s">
        <v>482</v>
      </c>
      <c r="F48" s="84">
        <v>44536</v>
      </c>
      <c r="G48" s="83" t="s">
        <v>395</v>
      </c>
      <c r="H48" s="83" t="s">
        <v>396</v>
      </c>
      <c r="I48" s="83">
        <v>1</v>
      </c>
      <c r="J48" s="83" t="s">
        <v>751</v>
      </c>
      <c r="K48" s="83" t="s">
        <v>3990</v>
      </c>
      <c r="L48" s="83" t="s">
        <v>5502</v>
      </c>
      <c r="M48" s="83">
        <v>0</v>
      </c>
      <c r="N48" s="83">
        <v>60010417</v>
      </c>
      <c r="O48" s="83" t="s">
        <v>5503</v>
      </c>
      <c r="P48" s="83" t="s">
        <v>390</v>
      </c>
      <c r="Q48" s="83" t="s">
        <v>5504</v>
      </c>
      <c r="R48" s="83" t="s">
        <v>5504</v>
      </c>
      <c r="S48" s="83" t="s">
        <v>5505</v>
      </c>
      <c r="T48" s="83" t="s">
        <v>377</v>
      </c>
      <c r="U48" s="83"/>
      <c r="V48" s="132">
        <v>80000000</v>
      </c>
      <c r="W48" s="132">
        <v>80000000</v>
      </c>
      <c r="X48" s="83" t="s">
        <v>5379</v>
      </c>
      <c r="Y48" s="83">
        <v>0</v>
      </c>
      <c r="Z48" s="83">
        <v>0</v>
      </c>
      <c r="AA48" s="83" t="s">
        <v>1</v>
      </c>
      <c r="AB48" s="83" t="s">
        <v>378</v>
      </c>
      <c r="AC48" s="83" t="s">
        <v>379</v>
      </c>
      <c r="AD48" s="83"/>
      <c r="AE48" s="83"/>
      <c r="AF48" s="83"/>
      <c r="AG48" s="83"/>
      <c r="AH48" s="83" t="s">
        <v>3990</v>
      </c>
      <c r="AI48" s="83" t="s">
        <v>5506</v>
      </c>
    </row>
    <row r="49" spans="1:35" ht="315" x14ac:dyDescent="0.25">
      <c r="A49" s="46" t="str">
        <f t="shared" si="0"/>
        <v>BARRCRD024648TRADICIONALNUTRESA</v>
      </c>
      <c r="B49" s="83" t="s">
        <v>3</v>
      </c>
      <c r="C49" s="83">
        <v>32998</v>
      </c>
      <c r="D49" s="83" t="s">
        <v>158</v>
      </c>
      <c r="E49" s="83" t="s">
        <v>482</v>
      </c>
      <c r="F49" s="84">
        <v>44536</v>
      </c>
      <c r="G49" s="83" t="s">
        <v>395</v>
      </c>
      <c r="H49" s="83" t="s">
        <v>396</v>
      </c>
      <c r="I49" s="83">
        <v>1</v>
      </c>
      <c r="J49" s="83" t="s">
        <v>751</v>
      </c>
      <c r="K49" s="83" t="s">
        <v>3990</v>
      </c>
      <c r="L49" s="83" t="s">
        <v>5507</v>
      </c>
      <c r="M49" s="83">
        <v>0</v>
      </c>
      <c r="N49" s="83">
        <v>3152635171</v>
      </c>
      <c r="O49" s="83" t="s">
        <v>5508</v>
      </c>
      <c r="P49" s="83" t="s">
        <v>390</v>
      </c>
      <c r="Q49" s="83" t="s">
        <v>4735</v>
      </c>
      <c r="R49" s="83" t="s">
        <v>4735</v>
      </c>
      <c r="S49" s="83" t="s">
        <v>4736</v>
      </c>
      <c r="T49" s="83" t="s">
        <v>380</v>
      </c>
      <c r="U49" s="83"/>
      <c r="V49" s="132">
        <v>12000000</v>
      </c>
      <c r="W49" s="132">
        <v>12000000</v>
      </c>
      <c r="X49" s="83" t="s">
        <v>5379</v>
      </c>
      <c r="Y49" s="83">
        <v>0</v>
      </c>
      <c r="Z49" s="83">
        <v>0</v>
      </c>
      <c r="AA49" s="83" t="s">
        <v>2</v>
      </c>
      <c r="AB49" s="83" t="s">
        <v>158</v>
      </c>
      <c r="AC49" s="83" t="s">
        <v>379</v>
      </c>
      <c r="AD49" s="83"/>
      <c r="AE49" s="83"/>
      <c r="AF49" s="83"/>
      <c r="AG49" s="83"/>
      <c r="AH49" s="83" t="s">
        <v>3990</v>
      </c>
      <c r="AI49" s="83" t="s">
        <v>5509</v>
      </c>
    </row>
    <row r="50" spans="1:35" ht="330" x14ac:dyDescent="0.25">
      <c r="A50" s="46" t="str">
        <f t="shared" si="0"/>
        <v>BARRACT000436AUTOSERVICIOBPO</v>
      </c>
      <c r="B50" s="83" t="s">
        <v>3</v>
      </c>
      <c r="C50" s="83">
        <v>33000</v>
      </c>
      <c r="D50" s="83" t="s">
        <v>158</v>
      </c>
      <c r="E50" s="83" t="s">
        <v>482</v>
      </c>
      <c r="F50" s="84">
        <v>44537</v>
      </c>
      <c r="G50" s="83" t="s">
        <v>395</v>
      </c>
      <c r="H50" s="83" t="s">
        <v>396</v>
      </c>
      <c r="I50" s="83">
        <v>1</v>
      </c>
      <c r="J50" s="83" t="s">
        <v>750</v>
      </c>
      <c r="K50" s="83" t="s">
        <v>3990</v>
      </c>
      <c r="L50" s="83" t="s">
        <v>5510</v>
      </c>
      <c r="M50" s="83">
        <v>0</v>
      </c>
      <c r="N50" s="83">
        <v>0</v>
      </c>
      <c r="O50" s="83" t="s">
        <v>5511</v>
      </c>
      <c r="P50" s="83" t="s">
        <v>389</v>
      </c>
      <c r="Q50" s="83" t="s">
        <v>3371</v>
      </c>
      <c r="R50" s="83" t="s">
        <v>3371</v>
      </c>
      <c r="S50" s="83" t="s">
        <v>3372</v>
      </c>
      <c r="T50" s="83" t="s">
        <v>377</v>
      </c>
      <c r="U50" s="83"/>
      <c r="V50" s="132">
        <v>1000000</v>
      </c>
      <c r="W50" s="132">
        <v>1000000</v>
      </c>
      <c r="X50" s="83" t="s">
        <v>5379</v>
      </c>
      <c r="Y50" s="83">
        <v>122368</v>
      </c>
      <c r="Z50" s="83">
        <v>0</v>
      </c>
      <c r="AA50" s="83" t="s">
        <v>0</v>
      </c>
      <c r="AB50" s="83" t="s">
        <v>378</v>
      </c>
      <c r="AC50" s="83" t="s">
        <v>383</v>
      </c>
      <c r="AD50" s="83"/>
      <c r="AE50" s="83"/>
      <c r="AF50" s="83"/>
      <c r="AG50" s="83"/>
      <c r="AH50" s="83" t="s">
        <v>3990</v>
      </c>
      <c r="AI50" s="83" t="s">
        <v>5512</v>
      </c>
    </row>
    <row r="51" spans="1:35" ht="120" x14ac:dyDescent="0.25">
      <c r="A51" s="46" t="str">
        <f t="shared" si="0"/>
        <v>BARRCRD025017CADENASNUTRESA</v>
      </c>
      <c r="B51" s="83" t="s">
        <v>3</v>
      </c>
      <c r="C51" s="83">
        <v>33004</v>
      </c>
      <c r="D51" s="83" t="s">
        <v>158</v>
      </c>
      <c r="E51" s="83" t="s">
        <v>482</v>
      </c>
      <c r="F51" s="84">
        <v>44537</v>
      </c>
      <c r="G51" s="83" t="s">
        <v>395</v>
      </c>
      <c r="H51" s="83" t="s">
        <v>396</v>
      </c>
      <c r="I51" s="83">
        <v>1</v>
      </c>
      <c r="J51" s="83" t="s">
        <v>751</v>
      </c>
      <c r="K51" s="83" t="s">
        <v>3990</v>
      </c>
      <c r="L51" s="83" t="s">
        <v>5513</v>
      </c>
      <c r="M51" s="83">
        <v>0</v>
      </c>
      <c r="N51" s="83">
        <v>14000358833</v>
      </c>
      <c r="O51" s="83" t="s">
        <v>5514</v>
      </c>
      <c r="P51" s="83" t="s">
        <v>390</v>
      </c>
      <c r="Q51" s="83" t="s">
        <v>5515</v>
      </c>
      <c r="R51" s="83" t="s">
        <v>5515</v>
      </c>
      <c r="S51" s="83" t="s">
        <v>5516</v>
      </c>
      <c r="T51" s="83" t="s">
        <v>377</v>
      </c>
      <c r="U51" s="83"/>
      <c r="V51" s="132">
        <v>1000000</v>
      </c>
      <c r="W51" s="132">
        <v>1000000</v>
      </c>
      <c r="X51" s="83" t="s">
        <v>5379</v>
      </c>
      <c r="Y51" s="83">
        <v>0</v>
      </c>
      <c r="Z51" s="83">
        <v>0</v>
      </c>
      <c r="AA51" s="83" t="s">
        <v>1</v>
      </c>
      <c r="AB51" s="83" t="s">
        <v>158</v>
      </c>
      <c r="AC51" s="83" t="s">
        <v>379</v>
      </c>
      <c r="AD51" s="83"/>
      <c r="AE51" s="83"/>
      <c r="AF51" s="83"/>
      <c r="AG51" s="83"/>
      <c r="AH51" s="83" t="s">
        <v>3990</v>
      </c>
      <c r="AI51" s="83" t="s">
        <v>5517</v>
      </c>
    </row>
    <row r="52" spans="1:35" ht="375" x14ac:dyDescent="0.25">
      <c r="A52" s="46" t="str">
        <f t="shared" si="0"/>
        <v>BARRCRD024645TRADICIONALNUTRESA</v>
      </c>
      <c r="B52" s="83" t="s">
        <v>3</v>
      </c>
      <c r="C52" s="83">
        <v>33015</v>
      </c>
      <c r="D52" s="83" t="s">
        <v>158</v>
      </c>
      <c r="E52" s="83" t="s">
        <v>482</v>
      </c>
      <c r="F52" s="84">
        <v>44540</v>
      </c>
      <c r="G52" s="83" t="s">
        <v>395</v>
      </c>
      <c r="H52" s="83" t="s">
        <v>396</v>
      </c>
      <c r="I52" s="83">
        <v>1</v>
      </c>
      <c r="J52" s="83" t="s">
        <v>751</v>
      </c>
      <c r="K52" s="83" t="s">
        <v>3990</v>
      </c>
      <c r="L52" s="83" t="s">
        <v>5518</v>
      </c>
      <c r="M52" s="83">
        <v>0</v>
      </c>
      <c r="N52" s="83">
        <v>0</v>
      </c>
      <c r="O52" s="83" t="s">
        <v>5519</v>
      </c>
      <c r="P52" s="83" t="s">
        <v>390</v>
      </c>
      <c r="Q52" s="83" t="s">
        <v>5520</v>
      </c>
      <c r="R52" s="83" t="s">
        <v>5520</v>
      </c>
      <c r="S52" s="83" t="s">
        <v>5521</v>
      </c>
      <c r="T52" s="83" t="s">
        <v>377</v>
      </c>
      <c r="U52" s="83"/>
      <c r="V52" s="132">
        <v>1200000000</v>
      </c>
      <c r="W52" s="132">
        <v>1200000000</v>
      </c>
      <c r="X52" s="83" t="s">
        <v>5379</v>
      </c>
      <c r="Y52" s="83">
        <v>0</v>
      </c>
      <c r="Z52" s="83">
        <v>0</v>
      </c>
      <c r="AA52" s="83" t="s">
        <v>2</v>
      </c>
      <c r="AB52" s="83" t="s">
        <v>158</v>
      </c>
      <c r="AC52" s="83" t="s">
        <v>379</v>
      </c>
      <c r="AD52" s="83"/>
      <c r="AE52" s="83"/>
      <c r="AF52" s="83"/>
      <c r="AG52" s="83"/>
      <c r="AH52" s="83" t="s">
        <v>3990</v>
      </c>
      <c r="AI52" s="83" t="s">
        <v>5522</v>
      </c>
    </row>
    <row r="53" spans="1:35" ht="375" x14ac:dyDescent="0.25">
      <c r="A53" s="46" t="str">
        <f t="shared" si="0"/>
        <v>BARRCRD024644TRADICIONALNUTRESA</v>
      </c>
      <c r="B53" s="83" t="s">
        <v>3</v>
      </c>
      <c r="C53" s="83">
        <v>33015</v>
      </c>
      <c r="D53" s="83" t="s">
        <v>158</v>
      </c>
      <c r="E53" s="83" t="s">
        <v>482</v>
      </c>
      <c r="F53" s="84">
        <v>44540</v>
      </c>
      <c r="G53" s="83" t="s">
        <v>395</v>
      </c>
      <c r="H53" s="83" t="s">
        <v>396</v>
      </c>
      <c r="I53" s="83">
        <v>1</v>
      </c>
      <c r="J53" s="83" t="s">
        <v>751</v>
      </c>
      <c r="K53" s="83" t="s">
        <v>3990</v>
      </c>
      <c r="L53" s="83" t="s">
        <v>5518</v>
      </c>
      <c r="M53" s="83">
        <v>0</v>
      </c>
      <c r="N53" s="83">
        <v>0</v>
      </c>
      <c r="O53" s="83" t="s">
        <v>5519</v>
      </c>
      <c r="P53" s="83" t="s">
        <v>390</v>
      </c>
      <c r="Q53" s="83" t="s">
        <v>5523</v>
      </c>
      <c r="R53" s="83" t="s">
        <v>5523</v>
      </c>
      <c r="S53" s="83" t="s">
        <v>5524</v>
      </c>
      <c r="T53" s="83" t="s">
        <v>377</v>
      </c>
      <c r="U53" s="83"/>
      <c r="V53" s="132">
        <v>1200000000</v>
      </c>
      <c r="W53" s="132">
        <v>1200000000</v>
      </c>
      <c r="X53" s="83" t="s">
        <v>5379</v>
      </c>
      <c r="Y53" s="83">
        <v>0</v>
      </c>
      <c r="Z53" s="83">
        <v>0</v>
      </c>
      <c r="AA53" s="83" t="s">
        <v>2</v>
      </c>
      <c r="AB53" s="83" t="s">
        <v>158</v>
      </c>
      <c r="AC53" s="83" t="s">
        <v>379</v>
      </c>
      <c r="AD53" s="83"/>
      <c r="AE53" s="83"/>
      <c r="AF53" s="83"/>
      <c r="AG53" s="83"/>
      <c r="AH53" s="83" t="s">
        <v>3990</v>
      </c>
      <c r="AI53" s="83" t="s">
        <v>5525</v>
      </c>
    </row>
    <row r="54" spans="1:35" ht="375" x14ac:dyDescent="0.25">
      <c r="A54" s="46" t="str">
        <f t="shared" si="0"/>
        <v>BARRCRD024647TRADICIONALNUTRESA</v>
      </c>
      <c r="B54" s="83" t="s">
        <v>3</v>
      </c>
      <c r="C54" s="83">
        <v>33015</v>
      </c>
      <c r="D54" s="83" t="s">
        <v>158</v>
      </c>
      <c r="E54" s="83" t="s">
        <v>482</v>
      </c>
      <c r="F54" s="84">
        <v>44540</v>
      </c>
      <c r="G54" s="83" t="s">
        <v>395</v>
      </c>
      <c r="H54" s="83" t="s">
        <v>396</v>
      </c>
      <c r="I54" s="83">
        <v>1</v>
      </c>
      <c r="J54" s="83" t="s">
        <v>751</v>
      </c>
      <c r="K54" s="83" t="s">
        <v>3990</v>
      </c>
      <c r="L54" s="83" t="s">
        <v>5518</v>
      </c>
      <c r="M54" s="83">
        <v>0</v>
      </c>
      <c r="N54" s="83">
        <v>0</v>
      </c>
      <c r="O54" s="83" t="s">
        <v>5519</v>
      </c>
      <c r="P54" s="83" t="s">
        <v>390</v>
      </c>
      <c r="Q54" s="83" t="s">
        <v>5526</v>
      </c>
      <c r="R54" s="83" t="s">
        <v>5526</v>
      </c>
      <c r="S54" s="83" t="s">
        <v>5527</v>
      </c>
      <c r="T54" s="83" t="s">
        <v>377</v>
      </c>
      <c r="U54" s="83"/>
      <c r="V54" s="132">
        <v>1198000000</v>
      </c>
      <c r="W54" s="132">
        <v>1198000000</v>
      </c>
      <c r="X54" s="83" t="s">
        <v>5379</v>
      </c>
      <c r="Y54" s="83">
        <v>0</v>
      </c>
      <c r="Z54" s="83">
        <v>0</v>
      </c>
      <c r="AA54" s="83" t="s">
        <v>2</v>
      </c>
      <c r="AB54" s="83" t="s">
        <v>158</v>
      </c>
      <c r="AC54" s="83" t="s">
        <v>379</v>
      </c>
      <c r="AD54" s="83"/>
      <c r="AE54" s="83"/>
      <c r="AF54" s="83"/>
      <c r="AG54" s="83"/>
      <c r="AH54" s="83" t="s">
        <v>3990</v>
      </c>
      <c r="AI54" s="83" t="s">
        <v>5528</v>
      </c>
    </row>
    <row r="55" spans="1:35" ht="375" x14ac:dyDescent="0.25">
      <c r="A55" s="46" t="str">
        <f t="shared" si="0"/>
        <v>BARRCRD024646TRADICIONALNUTRESA</v>
      </c>
      <c r="B55" s="83" t="s">
        <v>3</v>
      </c>
      <c r="C55" s="83">
        <v>33015</v>
      </c>
      <c r="D55" s="83" t="s">
        <v>158</v>
      </c>
      <c r="E55" s="83" t="s">
        <v>482</v>
      </c>
      <c r="F55" s="84">
        <v>44540</v>
      </c>
      <c r="G55" s="83" t="s">
        <v>395</v>
      </c>
      <c r="H55" s="83" t="s">
        <v>396</v>
      </c>
      <c r="I55" s="83">
        <v>1</v>
      </c>
      <c r="J55" s="83" t="s">
        <v>751</v>
      </c>
      <c r="K55" s="83" t="s">
        <v>3990</v>
      </c>
      <c r="L55" s="83" t="s">
        <v>5518</v>
      </c>
      <c r="M55" s="83">
        <v>0</v>
      </c>
      <c r="N55" s="83">
        <v>0</v>
      </c>
      <c r="O55" s="83" t="s">
        <v>5519</v>
      </c>
      <c r="P55" s="83" t="s">
        <v>390</v>
      </c>
      <c r="Q55" s="83" t="s">
        <v>5529</v>
      </c>
      <c r="R55" s="83" t="s">
        <v>5529</v>
      </c>
      <c r="S55" s="83" t="s">
        <v>5530</v>
      </c>
      <c r="T55" s="83" t="s">
        <v>377</v>
      </c>
      <c r="U55" s="83"/>
      <c r="V55" s="132">
        <v>1200000000</v>
      </c>
      <c r="W55" s="132">
        <v>1200000000</v>
      </c>
      <c r="X55" s="83" t="s">
        <v>5379</v>
      </c>
      <c r="Y55" s="83">
        <v>0</v>
      </c>
      <c r="Z55" s="83">
        <v>0</v>
      </c>
      <c r="AA55" s="83" t="s">
        <v>2</v>
      </c>
      <c r="AB55" s="83" t="s">
        <v>158</v>
      </c>
      <c r="AC55" s="83" t="s">
        <v>379</v>
      </c>
      <c r="AD55" s="83"/>
      <c r="AE55" s="83"/>
      <c r="AF55" s="83"/>
      <c r="AG55" s="83"/>
      <c r="AH55" s="83" t="s">
        <v>3990</v>
      </c>
      <c r="AI55" s="83" t="s">
        <v>5531</v>
      </c>
    </row>
    <row r="56" spans="1:35" ht="150" x14ac:dyDescent="0.25">
      <c r="A56" s="46" t="str">
        <f t="shared" si="0"/>
        <v>BARRCRD025004TRADICIONALNUTRESA</v>
      </c>
      <c r="B56" s="83" t="s">
        <v>3</v>
      </c>
      <c r="C56" s="83">
        <v>33016</v>
      </c>
      <c r="D56" s="83" t="s">
        <v>158</v>
      </c>
      <c r="E56" s="83" t="s">
        <v>482</v>
      </c>
      <c r="F56" s="84">
        <v>44540</v>
      </c>
      <c r="G56" s="83" t="s">
        <v>395</v>
      </c>
      <c r="H56" s="83" t="s">
        <v>396</v>
      </c>
      <c r="I56" s="83">
        <v>1</v>
      </c>
      <c r="J56" s="83" t="s">
        <v>751</v>
      </c>
      <c r="K56" s="83" t="s">
        <v>3990</v>
      </c>
      <c r="L56" s="83" t="s">
        <v>5532</v>
      </c>
      <c r="M56" s="83">
        <v>0</v>
      </c>
      <c r="N56" s="83">
        <v>648650666</v>
      </c>
      <c r="O56" s="83" t="s">
        <v>5533</v>
      </c>
      <c r="P56" s="83" t="s">
        <v>390</v>
      </c>
      <c r="Q56" s="83" t="s">
        <v>5534</v>
      </c>
      <c r="R56" s="83" t="s">
        <v>5534</v>
      </c>
      <c r="S56" s="83" t="s">
        <v>5535</v>
      </c>
      <c r="T56" s="83" t="s">
        <v>377</v>
      </c>
      <c r="U56" s="83"/>
      <c r="V56" s="132">
        <v>53000000</v>
      </c>
      <c r="W56" s="132">
        <v>53000000</v>
      </c>
      <c r="X56" s="83" t="s">
        <v>5379</v>
      </c>
      <c r="Y56" s="83">
        <v>0</v>
      </c>
      <c r="Z56" s="83">
        <v>0</v>
      </c>
      <c r="AA56" s="83" t="s">
        <v>2</v>
      </c>
      <c r="AB56" s="83" t="s">
        <v>158</v>
      </c>
      <c r="AC56" s="83" t="s">
        <v>379</v>
      </c>
      <c r="AD56" s="83"/>
      <c r="AE56" s="83"/>
      <c r="AF56" s="83"/>
      <c r="AG56" s="83"/>
      <c r="AH56" s="83" t="s">
        <v>3990</v>
      </c>
      <c r="AI56" s="83" t="s">
        <v>5536</v>
      </c>
    </row>
    <row r="57" spans="1:35" ht="150" x14ac:dyDescent="0.25">
      <c r="A57" s="46" t="str">
        <f t="shared" si="0"/>
        <v>BARRCRD025008TRADICIONALNUTRESA</v>
      </c>
      <c r="B57" s="83" t="s">
        <v>3</v>
      </c>
      <c r="C57" s="83">
        <v>33057</v>
      </c>
      <c r="D57" s="83" t="s">
        <v>158</v>
      </c>
      <c r="E57" s="83" t="s">
        <v>482</v>
      </c>
      <c r="F57" s="84">
        <v>44543</v>
      </c>
      <c r="G57" s="83" t="s">
        <v>395</v>
      </c>
      <c r="H57" s="83" t="s">
        <v>396</v>
      </c>
      <c r="I57" s="83">
        <v>1</v>
      </c>
      <c r="J57" s="83" t="s">
        <v>751</v>
      </c>
      <c r="K57" s="83" t="s">
        <v>3990</v>
      </c>
      <c r="L57" s="83" t="s">
        <v>5537</v>
      </c>
      <c r="M57" s="83">
        <v>0</v>
      </c>
      <c r="N57" s="83">
        <v>52800017818</v>
      </c>
      <c r="O57" s="83" t="s">
        <v>5538</v>
      </c>
      <c r="P57" s="83" t="s">
        <v>390</v>
      </c>
      <c r="Q57" s="83" t="s">
        <v>5539</v>
      </c>
      <c r="R57" s="83" t="s">
        <v>5539</v>
      </c>
      <c r="S57" s="83" t="s">
        <v>5540</v>
      </c>
      <c r="T57" s="83" t="s">
        <v>377</v>
      </c>
      <c r="U57" s="83"/>
      <c r="V57" s="132">
        <v>2000000000</v>
      </c>
      <c r="W57" s="132">
        <v>2000000000</v>
      </c>
      <c r="X57" s="83" t="s">
        <v>5379</v>
      </c>
      <c r="Y57" s="83">
        <v>0</v>
      </c>
      <c r="Z57" s="83">
        <v>0</v>
      </c>
      <c r="AA57" s="83" t="s">
        <v>2</v>
      </c>
      <c r="AB57" s="83" t="s">
        <v>158</v>
      </c>
      <c r="AC57" s="83" t="s">
        <v>379</v>
      </c>
      <c r="AD57" s="83"/>
      <c r="AE57" s="83"/>
      <c r="AF57" s="83"/>
      <c r="AG57" s="83"/>
      <c r="AH57" s="83" t="s">
        <v>3990</v>
      </c>
      <c r="AI57" s="83" t="s">
        <v>5541</v>
      </c>
    </row>
    <row r="58" spans="1:35" ht="150" x14ac:dyDescent="0.25">
      <c r="A58" s="46" t="str">
        <f t="shared" si="0"/>
        <v>BARRCRD025009TRADICIONALNUTRESA</v>
      </c>
      <c r="B58" s="83" t="s">
        <v>3</v>
      </c>
      <c r="C58" s="83">
        <v>33057</v>
      </c>
      <c r="D58" s="83" t="s">
        <v>158</v>
      </c>
      <c r="E58" s="83" t="s">
        <v>482</v>
      </c>
      <c r="F58" s="84">
        <v>44543</v>
      </c>
      <c r="G58" s="83" t="s">
        <v>395</v>
      </c>
      <c r="H58" s="83" t="s">
        <v>396</v>
      </c>
      <c r="I58" s="83">
        <v>1</v>
      </c>
      <c r="J58" s="83" t="s">
        <v>751</v>
      </c>
      <c r="K58" s="83" t="s">
        <v>3990</v>
      </c>
      <c r="L58" s="83" t="s">
        <v>5537</v>
      </c>
      <c r="M58" s="83">
        <v>0</v>
      </c>
      <c r="N58" s="83">
        <v>52800017818</v>
      </c>
      <c r="O58" s="83" t="s">
        <v>5538</v>
      </c>
      <c r="P58" s="83" t="s">
        <v>390</v>
      </c>
      <c r="Q58" s="83" t="s">
        <v>5542</v>
      </c>
      <c r="R58" s="83" t="s">
        <v>5542</v>
      </c>
      <c r="S58" s="83" t="s">
        <v>5543</v>
      </c>
      <c r="T58" s="83" t="s">
        <v>377</v>
      </c>
      <c r="U58" s="83"/>
      <c r="V58" s="132">
        <v>1400000000</v>
      </c>
      <c r="W58" s="132">
        <v>1400000000</v>
      </c>
      <c r="X58" s="83" t="s">
        <v>5379</v>
      </c>
      <c r="Y58" s="83">
        <v>0</v>
      </c>
      <c r="Z58" s="83">
        <v>0</v>
      </c>
      <c r="AA58" s="83" t="s">
        <v>2</v>
      </c>
      <c r="AB58" s="83" t="s">
        <v>158</v>
      </c>
      <c r="AC58" s="83" t="s">
        <v>379</v>
      </c>
      <c r="AD58" s="83"/>
      <c r="AE58" s="83"/>
      <c r="AF58" s="83"/>
      <c r="AG58" s="83"/>
      <c r="AH58" s="83" t="s">
        <v>3990</v>
      </c>
      <c r="AI58" s="83" t="s">
        <v>5544</v>
      </c>
    </row>
    <row r="59" spans="1:35" ht="150" x14ac:dyDescent="0.25">
      <c r="A59" s="46" t="str">
        <f t="shared" si="0"/>
        <v>BARRCRD025010TRADICIONALNUTRESA</v>
      </c>
      <c r="B59" s="83" t="s">
        <v>3</v>
      </c>
      <c r="C59" s="83">
        <v>33057</v>
      </c>
      <c r="D59" s="83" t="s">
        <v>158</v>
      </c>
      <c r="E59" s="83" t="s">
        <v>482</v>
      </c>
      <c r="F59" s="84">
        <v>44543</v>
      </c>
      <c r="G59" s="83" t="s">
        <v>395</v>
      </c>
      <c r="H59" s="83" t="s">
        <v>396</v>
      </c>
      <c r="I59" s="83">
        <v>1</v>
      </c>
      <c r="J59" s="83" t="s">
        <v>751</v>
      </c>
      <c r="K59" s="83" t="s">
        <v>3990</v>
      </c>
      <c r="L59" s="83" t="s">
        <v>5537</v>
      </c>
      <c r="M59" s="83">
        <v>0</v>
      </c>
      <c r="N59" s="83">
        <v>52800017818</v>
      </c>
      <c r="O59" s="83" t="s">
        <v>5538</v>
      </c>
      <c r="P59" s="83" t="s">
        <v>390</v>
      </c>
      <c r="Q59" s="83" t="s">
        <v>5545</v>
      </c>
      <c r="R59" s="83" t="s">
        <v>5545</v>
      </c>
      <c r="S59" s="83" t="s">
        <v>5546</v>
      </c>
      <c r="T59" s="83" t="s">
        <v>377</v>
      </c>
      <c r="U59" s="83"/>
      <c r="V59" s="132">
        <v>1000000000</v>
      </c>
      <c r="W59" s="132">
        <v>1000000000</v>
      </c>
      <c r="X59" s="83" t="s">
        <v>5379</v>
      </c>
      <c r="Y59" s="83">
        <v>0</v>
      </c>
      <c r="Z59" s="83">
        <v>0</v>
      </c>
      <c r="AA59" s="83" t="s">
        <v>2</v>
      </c>
      <c r="AB59" s="83" t="s">
        <v>158</v>
      </c>
      <c r="AC59" s="83" t="s">
        <v>379</v>
      </c>
      <c r="AD59" s="83"/>
      <c r="AE59" s="83"/>
      <c r="AF59" s="83"/>
      <c r="AG59" s="83"/>
      <c r="AH59" s="83" t="s">
        <v>3990</v>
      </c>
      <c r="AI59" s="83" t="s">
        <v>5547</v>
      </c>
    </row>
    <row r="60" spans="1:35" ht="150" x14ac:dyDescent="0.25">
      <c r="A60" s="46" t="str">
        <f t="shared" si="0"/>
        <v>BARRCRD025001AUTOSERVICIONUTRESA</v>
      </c>
      <c r="B60" s="83" t="s">
        <v>3</v>
      </c>
      <c r="C60" s="83">
        <v>33057</v>
      </c>
      <c r="D60" s="83" t="s">
        <v>158</v>
      </c>
      <c r="E60" s="83" t="s">
        <v>482</v>
      </c>
      <c r="F60" s="84">
        <v>44543</v>
      </c>
      <c r="G60" s="83" t="s">
        <v>395</v>
      </c>
      <c r="H60" s="83" t="s">
        <v>396</v>
      </c>
      <c r="I60" s="83">
        <v>1</v>
      </c>
      <c r="J60" s="83" t="s">
        <v>751</v>
      </c>
      <c r="K60" s="83" t="s">
        <v>3990</v>
      </c>
      <c r="L60" s="83" t="s">
        <v>5537</v>
      </c>
      <c r="M60" s="83">
        <v>0</v>
      </c>
      <c r="N60" s="83">
        <v>52800017818</v>
      </c>
      <c r="O60" s="83" t="s">
        <v>5538</v>
      </c>
      <c r="P60" s="83" t="s">
        <v>390</v>
      </c>
      <c r="Q60" s="83" t="s">
        <v>5548</v>
      </c>
      <c r="R60" s="83" t="s">
        <v>5548</v>
      </c>
      <c r="S60" s="83" t="s">
        <v>5549</v>
      </c>
      <c r="T60" s="83" t="s">
        <v>377</v>
      </c>
      <c r="U60" s="83"/>
      <c r="V60" s="132">
        <v>20000000</v>
      </c>
      <c r="W60" s="132">
        <v>20000000</v>
      </c>
      <c r="X60" s="83" t="s">
        <v>5379</v>
      </c>
      <c r="Y60" s="83">
        <v>0</v>
      </c>
      <c r="Z60" s="83">
        <v>0</v>
      </c>
      <c r="AA60" s="83" t="s">
        <v>0</v>
      </c>
      <c r="AB60" s="83" t="s">
        <v>158</v>
      </c>
      <c r="AC60" s="83" t="s">
        <v>379</v>
      </c>
      <c r="AD60" s="83"/>
      <c r="AE60" s="83"/>
      <c r="AF60" s="83"/>
      <c r="AG60" s="83"/>
      <c r="AH60" s="83" t="s">
        <v>3990</v>
      </c>
      <c r="AI60" s="83" t="s">
        <v>5550</v>
      </c>
    </row>
    <row r="61" spans="1:35" ht="150" x14ac:dyDescent="0.25">
      <c r="A61" s="46" t="str">
        <f t="shared" si="0"/>
        <v>BARRCRD025002AUTOSERVICIONUTRESA</v>
      </c>
      <c r="B61" s="83" t="s">
        <v>3</v>
      </c>
      <c r="C61" s="83">
        <v>33057</v>
      </c>
      <c r="D61" s="83" t="s">
        <v>158</v>
      </c>
      <c r="E61" s="83" t="s">
        <v>482</v>
      </c>
      <c r="F61" s="84">
        <v>44543</v>
      </c>
      <c r="G61" s="83" t="s">
        <v>395</v>
      </c>
      <c r="H61" s="83" t="s">
        <v>396</v>
      </c>
      <c r="I61" s="83">
        <v>1</v>
      </c>
      <c r="J61" s="83" t="s">
        <v>751</v>
      </c>
      <c r="K61" s="83" t="s">
        <v>3990</v>
      </c>
      <c r="L61" s="83" t="s">
        <v>5537</v>
      </c>
      <c r="M61" s="83">
        <v>0</v>
      </c>
      <c r="N61" s="83">
        <v>52800017818</v>
      </c>
      <c r="O61" s="83" t="s">
        <v>5538</v>
      </c>
      <c r="P61" s="83" t="s">
        <v>390</v>
      </c>
      <c r="Q61" s="83" t="s">
        <v>5551</v>
      </c>
      <c r="R61" s="83" t="s">
        <v>5551</v>
      </c>
      <c r="S61" s="83" t="s">
        <v>5552</v>
      </c>
      <c r="T61" s="83" t="s">
        <v>377</v>
      </c>
      <c r="U61" s="83"/>
      <c r="V61" s="132">
        <v>20000000</v>
      </c>
      <c r="W61" s="132">
        <v>20000000</v>
      </c>
      <c r="X61" s="83" t="s">
        <v>5379</v>
      </c>
      <c r="Y61" s="83">
        <v>0</v>
      </c>
      <c r="Z61" s="83">
        <v>0</v>
      </c>
      <c r="AA61" s="83" t="s">
        <v>0</v>
      </c>
      <c r="AB61" s="83" t="s">
        <v>158</v>
      </c>
      <c r="AC61" s="83" t="s">
        <v>379</v>
      </c>
      <c r="AD61" s="83"/>
      <c r="AE61" s="83"/>
      <c r="AF61" s="83"/>
      <c r="AG61" s="83"/>
      <c r="AH61" s="83" t="s">
        <v>3990</v>
      </c>
      <c r="AI61" s="83" t="s">
        <v>5553</v>
      </c>
    </row>
    <row r="62" spans="1:35" ht="375" x14ac:dyDescent="0.25">
      <c r="A62" s="46" t="str">
        <f t="shared" si="0"/>
        <v>BARRCRD024643TRADICIONALNUTRESA</v>
      </c>
      <c r="B62" s="83" t="s">
        <v>3</v>
      </c>
      <c r="C62" s="83">
        <v>33059</v>
      </c>
      <c r="D62" s="83" t="s">
        <v>158</v>
      </c>
      <c r="E62" s="83" t="s">
        <v>482</v>
      </c>
      <c r="F62" s="84">
        <v>44544</v>
      </c>
      <c r="G62" s="83" t="s">
        <v>395</v>
      </c>
      <c r="H62" s="83" t="s">
        <v>396</v>
      </c>
      <c r="I62" s="83">
        <v>1</v>
      </c>
      <c r="J62" s="83" t="s">
        <v>751</v>
      </c>
      <c r="K62" s="83"/>
      <c r="L62" s="83" t="s">
        <v>5554</v>
      </c>
      <c r="M62" s="83">
        <v>0</v>
      </c>
      <c r="N62" s="83">
        <v>331730749</v>
      </c>
      <c r="O62" s="83" t="s">
        <v>5555</v>
      </c>
      <c r="P62" s="83" t="s">
        <v>390</v>
      </c>
      <c r="Q62" s="83" t="s">
        <v>5556</v>
      </c>
      <c r="R62" s="83" t="s">
        <v>5556</v>
      </c>
      <c r="S62" s="83" t="s">
        <v>5557</v>
      </c>
      <c r="T62" s="83" t="s">
        <v>377</v>
      </c>
      <c r="U62" s="83"/>
      <c r="V62" s="132">
        <v>1196000000</v>
      </c>
      <c r="W62" s="132">
        <v>1196000000</v>
      </c>
      <c r="X62" s="83" t="s">
        <v>5379</v>
      </c>
      <c r="Y62" s="83">
        <v>0</v>
      </c>
      <c r="Z62" s="83">
        <v>0</v>
      </c>
      <c r="AA62" s="83" t="s">
        <v>2</v>
      </c>
      <c r="AB62" s="83" t="s">
        <v>158</v>
      </c>
      <c r="AC62" s="83" t="s">
        <v>379</v>
      </c>
      <c r="AD62" s="83"/>
      <c r="AE62" s="83"/>
      <c r="AF62" s="83"/>
      <c r="AG62" s="83"/>
      <c r="AH62" s="83" t="s">
        <v>3990</v>
      </c>
      <c r="AI62" s="83" t="s">
        <v>5558</v>
      </c>
    </row>
    <row r="63" spans="1:35" ht="135" x14ac:dyDescent="0.25">
      <c r="A63" s="46" t="str">
        <f t="shared" si="0"/>
        <v>BGTACRD024867AUTOSERVICIOBPO</v>
      </c>
      <c r="B63" s="83" t="s">
        <v>4</v>
      </c>
      <c r="C63" s="83">
        <v>63705</v>
      </c>
      <c r="D63" s="83" t="s">
        <v>158</v>
      </c>
      <c r="E63" s="83" t="s">
        <v>482</v>
      </c>
      <c r="F63" s="84">
        <v>44520</v>
      </c>
      <c r="G63" s="83" t="s">
        <v>395</v>
      </c>
      <c r="H63" s="83" t="s">
        <v>396</v>
      </c>
      <c r="I63" s="83">
        <v>1</v>
      </c>
      <c r="J63" s="83" t="s">
        <v>751</v>
      </c>
      <c r="K63" s="83" t="s">
        <v>3135</v>
      </c>
      <c r="L63" s="83" t="s">
        <v>5559</v>
      </c>
      <c r="M63" s="83" t="s">
        <v>158</v>
      </c>
      <c r="N63" s="83" t="s">
        <v>5560</v>
      </c>
      <c r="O63" s="83" t="s">
        <v>5561</v>
      </c>
      <c r="P63" s="83" t="s">
        <v>390</v>
      </c>
      <c r="Q63" s="83" t="s">
        <v>4419</v>
      </c>
      <c r="R63" s="83" t="s">
        <v>4419</v>
      </c>
      <c r="S63" s="83" t="s">
        <v>4420</v>
      </c>
      <c r="T63" s="83" t="s">
        <v>377</v>
      </c>
      <c r="U63" s="83"/>
      <c r="V63" s="132">
        <v>8000000</v>
      </c>
      <c r="W63" s="132">
        <v>8000000</v>
      </c>
      <c r="X63" s="83" t="s">
        <v>5379</v>
      </c>
      <c r="Y63" s="83">
        <v>0</v>
      </c>
      <c r="Z63" s="83">
        <v>0</v>
      </c>
      <c r="AA63" s="83" t="s">
        <v>0</v>
      </c>
      <c r="AB63" s="83" t="s">
        <v>378</v>
      </c>
      <c r="AC63" s="83" t="s">
        <v>379</v>
      </c>
      <c r="AD63" s="83"/>
      <c r="AE63" s="83"/>
      <c r="AF63" s="83"/>
      <c r="AG63" s="83"/>
      <c r="AH63" s="83" t="s">
        <v>4445</v>
      </c>
      <c r="AI63" s="83" t="s">
        <v>5562</v>
      </c>
    </row>
    <row r="64" spans="1:35" ht="135" x14ac:dyDescent="0.25">
      <c r="A64" s="46" t="str">
        <f t="shared" si="0"/>
        <v>BGTACRD024905CADENASNUTRESA</v>
      </c>
      <c r="B64" s="83" t="s">
        <v>4</v>
      </c>
      <c r="C64" s="83">
        <v>63741</v>
      </c>
      <c r="D64" s="83" t="s">
        <v>158</v>
      </c>
      <c r="E64" s="83" t="s">
        <v>482</v>
      </c>
      <c r="F64" s="84">
        <v>44520</v>
      </c>
      <c r="G64" s="83" t="s">
        <v>395</v>
      </c>
      <c r="H64" s="83" t="s">
        <v>396</v>
      </c>
      <c r="I64" s="83">
        <v>1</v>
      </c>
      <c r="J64" s="83" t="s">
        <v>751</v>
      </c>
      <c r="K64" s="83" t="s">
        <v>3135</v>
      </c>
      <c r="L64" s="83" t="s">
        <v>5563</v>
      </c>
      <c r="M64" s="83" t="s">
        <v>158</v>
      </c>
      <c r="N64" s="83">
        <v>21393</v>
      </c>
      <c r="O64" s="83" t="s">
        <v>5564</v>
      </c>
      <c r="P64" s="83" t="s">
        <v>389</v>
      </c>
      <c r="Q64" s="83" t="s">
        <v>4400</v>
      </c>
      <c r="R64" s="83" t="s">
        <v>4400</v>
      </c>
      <c r="S64" s="83" t="s">
        <v>4401</v>
      </c>
      <c r="T64" s="83" t="s">
        <v>377</v>
      </c>
      <c r="U64" s="83"/>
      <c r="V64" s="132">
        <v>7000000</v>
      </c>
      <c r="W64" s="132">
        <v>7000000</v>
      </c>
      <c r="X64" s="83" t="s">
        <v>5379</v>
      </c>
      <c r="Y64" s="83">
        <v>0</v>
      </c>
      <c r="Z64" s="83">
        <v>0</v>
      </c>
      <c r="AA64" s="83" t="s">
        <v>1</v>
      </c>
      <c r="AB64" s="83" t="s">
        <v>158</v>
      </c>
      <c r="AC64" s="83" t="s">
        <v>379</v>
      </c>
      <c r="AD64" s="83"/>
      <c r="AE64" s="83"/>
      <c r="AF64" s="83"/>
      <c r="AG64" s="83"/>
      <c r="AH64" s="83" t="s">
        <v>2462</v>
      </c>
      <c r="AI64" s="83" t="s">
        <v>5565</v>
      </c>
    </row>
    <row r="65" spans="1:35" ht="135" x14ac:dyDescent="0.25">
      <c r="A65" s="46" t="str">
        <f t="shared" si="0"/>
        <v>BGTACRD024953CADENASNUTRESA</v>
      </c>
      <c r="B65" s="83" t="s">
        <v>4</v>
      </c>
      <c r="C65" s="83">
        <v>63744</v>
      </c>
      <c r="D65" s="83" t="s">
        <v>158</v>
      </c>
      <c r="E65" s="83" t="s">
        <v>482</v>
      </c>
      <c r="F65" s="84">
        <v>44520</v>
      </c>
      <c r="G65" s="83" t="s">
        <v>395</v>
      </c>
      <c r="H65" s="83" t="s">
        <v>396</v>
      </c>
      <c r="I65" s="83">
        <v>1</v>
      </c>
      <c r="J65" s="83" t="s">
        <v>751</v>
      </c>
      <c r="K65" s="83" t="s">
        <v>3135</v>
      </c>
      <c r="L65" s="83" t="s">
        <v>5566</v>
      </c>
      <c r="M65" s="83" t="s">
        <v>158</v>
      </c>
      <c r="N65" s="83" t="s">
        <v>5567</v>
      </c>
      <c r="O65" s="83" t="s">
        <v>5568</v>
      </c>
      <c r="P65" s="83" t="s">
        <v>389</v>
      </c>
      <c r="Q65" s="83" t="s">
        <v>5412</v>
      </c>
      <c r="R65" s="83" t="s">
        <v>5412</v>
      </c>
      <c r="S65" s="83" t="s">
        <v>5413</v>
      </c>
      <c r="T65" s="83" t="s">
        <v>377</v>
      </c>
      <c r="U65" s="83"/>
      <c r="V65" s="132">
        <v>1000000</v>
      </c>
      <c r="W65" s="132">
        <v>1000000</v>
      </c>
      <c r="X65" s="83" t="s">
        <v>5379</v>
      </c>
      <c r="Y65" s="83">
        <v>0</v>
      </c>
      <c r="Z65" s="83">
        <v>0</v>
      </c>
      <c r="AA65" s="83" t="s">
        <v>1</v>
      </c>
      <c r="AB65" s="83" t="s">
        <v>158</v>
      </c>
      <c r="AC65" s="83" t="s">
        <v>379</v>
      </c>
      <c r="AD65" s="83"/>
      <c r="AE65" s="83"/>
      <c r="AF65" s="83"/>
      <c r="AG65" s="83"/>
      <c r="AH65" s="83" t="s">
        <v>4445</v>
      </c>
      <c r="AI65" s="83" t="s">
        <v>5569</v>
      </c>
    </row>
    <row r="66" spans="1:35" ht="135" x14ac:dyDescent="0.25">
      <c r="A66" s="46" t="str">
        <f t="shared" si="0"/>
        <v>BGTACRD024908AUTOSERVICIONUTRESA</v>
      </c>
      <c r="B66" s="83" t="s">
        <v>4</v>
      </c>
      <c r="C66" s="83">
        <v>63750</v>
      </c>
      <c r="D66" s="83" t="s">
        <v>158</v>
      </c>
      <c r="E66" s="83" t="s">
        <v>482</v>
      </c>
      <c r="F66" s="84">
        <v>44520</v>
      </c>
      <c r="G66" s="83" t="s">
        <v>395</v>
      </c>
      <c r="H66" s="83" t="s">
        <v>396</v>
      </c>
      <c r="I66" s="83">
        <v>1</v>
      </c>
      <c r="J66" s="83" t="s">
        <v>751</v>
      </c>
      <c r="K66" s="83" t="s">
        <v>2462</v>
      </c>
      <c r="L66" s="83" t="s">
        <v>5570</v>
      </c>
      <c r="M66" s="83" t="s">
        <v>158</v>
      </c>
      <c r="N66" s="83" t="s">
        <v>5571</v>
      </c>
      <c r="O66" s="83" t="s">
        <v>5572</v>
      </c>
      <c r="P66" s="83" t="s">
        <v>391</v>
      </c>
      <c r="Q66" s="83" t="s">
        <v>5573</v>
      </c>
      <c r="R66" s="83" t="s">
        <v>5573</v>
      </c>
      <c r="S66" s="83" t="s">
        <v>5574</v>
      </c>
      <c r="T66" s="83" t="s">
        <v>377</v>
      </c>
      <c r="U66" s="83"/>
      <c r="V66" s="132">
        <v>25000000</v>
      </c>
      <c r="W66" s="132">
        <v>25000000</v>
      </c>
      <c r="X66" s="83" t="s">
        <v>5379</v>
      </c>
      <c r="Y66" s="83">
        <v>0</v>
      </c>
      <c r="Z66" s="83">
        <v>0</v>
      </c>
      <c r="AA66" s="83" t="s">
        <v>0</v>
      </c>
      <c r="AB66" s="83" t="s">
        <v>158</v>
      </c>
      <c r="AC66" s="83" t="s">
        <v>379</v>
      </c>
      <c r="AD66" s="83"/>
      <c r="AE66" s="83"/>
      <c r="AF66" s="83"/>
      <c r="AG66" s="83"/>
      <c r="AH66" s="83" t="s">
        <v>4445</v>
      </c>
      <c r="AI66" s="83" t="s">
        <v>5575</v>
      </c>
    </row>
    <row r="67" spans="1:35" ht="135" x14ac:dyDescent="0.25">
      <c r="A67" s="46" t="str">
        <f t="shared" ref="A67:A130" si="1">+CONCATENATE(B67,Q67,AA67,AB67)</f>
        <v>BGTAACT000502AUTOSERVICIONUTRESA</v>
      </c>
      <c r="B67" s="83" t="s">
        <v>4</v>
      </c>
      <c r="C67" s="83">
        <v>63776</v>
      </c>
      <c r="D67" s="83" t="s">
        <v>158</v>
      </c>
      <c r="E67" s="83" t="s">
        <v>482</v>
      </c>
      <c r="F67" s="84">
        <v>44522</v>
      </c>
      <c r="G67" s="83" t="s">
        <v>395</v>
      </c>
      <c r="H67" s="83" t="s">
        <v>396</v>
      </c>
      <c r="I67" s="83">
        <v>1</v>
      </c>
      <c r="J67" s="83" t="s">
        <v>751</v>
      </c>
      <c r="K67" s="83" t="s">
        <v>3135</v>
      </c>
      <c r="L67" s="83" t="s">
        <v>5576</v>
      </c>
      <c r="M67" s="83" t="s">
        <v>158</v>
      </c>
      <c r="N67" s="83" t="s">
        <v>5577</v>
      </c>
      <c r="O67" s="83" t="s">
        <v>5578</v>
      </c>
      <c r="P67" s="83" t="s">
        <v>389</v>
      </c>
      <c r="Q67" s="83" t="s">
        <v>1569</v>
      </c>
      <c r="R67" s="83" t="s">
        <v>1569</v>
      </c>
      <c r="S67" s="83" t="s">
        <v>5016</v>
      </c>
      <c r="T67" s="83" t="s">
        <v>377</v>
      </c>
      <c r="U67" s="83"/>
      <c r="V67" s="132">
        <v>1000000</v>
      </c>
      <c r="W67" s="132">
        <v>1000000</v>
      </c>
      <c r="X67" s="83" t="s">
        <v>5379</v>
      </c>
      <c r="Y67" s="83">
        <v>159309</v>
      </c>
      <c r="Z67" s="83">
        <v>0</v>
      </c>
      <c r="AA67" s="83" t="s">
        <v>0</v>
      </c>
      <c r="AB67" s="83" t="s">
        <v>158</v>
      </c>
      <c r="AC67" s="83" t="s">
        <v>379</v>
      </c>
      <c r="AD67" s="83"/>
      <c r="AE67" s="83"/>
      <c r="AF67" s="83"/>
      <c r="AG67" s="83"/>
      <c r="AH67" s="83" t="s">
        <v>4445</v>
      </c>
      <c r="AI67" s="83" t="s">
        <v>5579</v>
      </c>
    </row>
    <row r="68" spans="1:35" ht="135" x14ac:dyDescent="0.25">
      <c r="A68" s="46" t="str">
        <f t="shared" si="1"/>
        <v>BGTAACT000496AUTOSERVICIONUTRESA</v>
      </c>
      <c r="B68" s="83" t="s">
        <v>4</v>
      </c>
      <c r="C68" s="83">
        <v>63776</v>
      </c>
      <c r="D68" s="83" t="s">
        <v>158</v>
      </c>
      <c r="E68" s="83" t="s">
        <v>482</v>
      </c>
      <c r="F68" s="84">
        <v>44522</v>
      </c>
      <c r="G68" s="83" t="s">
        <v>395</v>
      </c>
      <c r="H68" s="83" t="s">
        <v>396</v>
      </c>
      <c r="I68" s="83">
        <v>1</v>
      </c>
      <c r="J68" s="83" t="s">
        <v>751</v>
      </c>
      <c r="K68" s="83" t="s">
        <v>3135</v>
      </c>
      <c r="L68" s="83" t="s">
        <v>5576</v>
      </c>
      <c r="M68" s="83" t="s">
        <v>158</v>
      </c>
      <c r="N68" s="83" t="s">
        <v>5577</v>
      </c>
      <c r="O68" s="83" t="s">
        <v>5578</v>
      </c>
      <c r="P68" s="83" t="s">
        <v>389</v>
      </c>
      <c r="Q68" s="83" t="s">
        <v>1564</v>
      </c>
      <c r="R68" s="83" t="s">
        <v>1564</v>
      </c>
      <c r="S68" s="83" t="s">
        <v>5580</v>
      </c>
      <c r="T68" s="83" t="s">
        <v>377</v>
      </c>
      <c r="U68" s="83"/>
      <c r="V68" s="132">
        <v>1000000</v>
      </c>
      <c r="W68" s="132">
        <v>1000000</v>
      </c>
      <c r="X68" s="83" t="s">
        <v>5379</v>
      </c>
      <c r="Y68" s="83">
        <v>160316</v>
      </c>
      <c r="Z68" s="83">
        <v>0</v>
      </c>
      <c r="AA68" s="83" t="s">
        <v>0</v>
      </c>
      <c r="AB68" s="83" t="s">
        <v>158</v>
      </c>
      <c r="AC68" s="83" t="s">
        <v>379</v>
      </c>
      <c r="AD68" s="83"/>
      <c r="AE68" s="83"/>
      <c r="AF68" s="83"/>
      <c r="AG68" s="83"/>
      <c r="AH68" s="83" t="s">
        <v>4445</v>
      </c>
      <c r="AI68" s="83" t="s">
        <v>5581</v>
      </c>
    </row>
    <row r="69" spans="1:35" ht="135" x14ac:dyDescent="0.25">
      <c r="A69" s="46" t="str">
        <f t="shared" si="1"/>
        <v>BGTAACT000334CADENASNUTRESA</v>
      </c>
      <c r="B69" s="83" t="s">
        <v>4</v>
      </c>
      <c r="C69" s="83">
        <v>63777</v>
      </c>
      <c r="D69" s="83" t="s">
        <v>158</v>
      </c>
      <c r="E69" s="83" t="s">
        <v>482</v>
      </c>
      <c r="F69" s="84">
        <v>44522</v>
      </c>
      <c r="G69" s="83" t="s">
        <v>395</v>
      </c>
      <c r="H69" s="83" t="s">
        <v>396</v>
      </c>
      <c r="I69" s="83">
        <v>1</v>
      </c>
      <c r="J69" s="83" t="s">
        <v>751</v>
      </c>
      <c r="K69" s="83" t="s">
        <v>3135</v>
      </c>
      <c r="L69" s="83" t="s">
        <v>5582</v>
      </c>
      <c r="M69" s="83" t="s">
        <v>158</v>
      </c>
      <c r="N69" s="83" t="s">
        <v>5583</v>
      </c>
      <c r="O69" s="83" t="s">
        <v>5584</v>
      </c>
      <c r="P69" s="83" t="s">
        <v>389</v>
      </c>
      <c r="Q69" s="83" t="s">
        <v>1967</v>
      </c>
      <c r="R69" s="83" t="s">
        <v>1967</v>
      </c>
      <c r="S69" s="83" t="s">
        <v>1968</v>
      </c>
      <c r="T69" s="83" t="s">
        <v>377</v>
      </c>
      <c r="U69" s="83"/>
      <c r="V69" s="132">
        <v>1000000</v>
      </c>
      <c r="W69" s="132">
        <v>1000000</v>
      </c>
      <c r="X69" s="83" t="s">
        <v>5379</v>
      </c>
      <c r="Y69" s="83">
        <v>159307</v>
      </c>
      <c r="Z69" s="83">
        <v>0</v>
      </c>
      <c r="AA69" s="83" t="s">
        <v>1</v>
      </c>
      <c r="AB69" s="83" t="s">
        <v>158</v>
      </c>
      <c r="AC69" s="83" t="s">
        <v>379</v>
      </c>
      <c r="AD69" s="83"/>
      <c r="AE69" s="83"/>
      <c r="AF69" s="83"/>
      <c r="AG69" s="83"/>
      <c r="AH69" s="83" t="s">
        <v>4445</v>
      </c>
      <c r="AI69" s="83" t="s">
        <v>5585</v>
      </c>
    </row>
    <row r="70" spans="1:35" ht="135" x14ac:dyDescent="0.25">
      <c r="A70" s="46" t="str">
        <f t="shared" si="1"/>
        <v>BGTAACT000334CADENASNUTRESA</v>
      </c>
      <c r="B70" s="83" t="s">
        <v>4</v>
      </c>
      <c r="C70" s="83">
        <v>63777</v>
      </c>
      <c r="D70" s="83" t="s">
        <v>158</v>
      </c>
      <c r="E70" s="83" t="s">
        <v>482</v>
      </c>
      <c r="F70" s="84">
        <v>44522</v>
      </c>
      <c r="G70" s="83" t="s">
        <v>395</v>
      </c>
      <c r="H70" s="83" t="s">
        <v>396</v>
      </c>
      <c r="I70" s="83">
        <v>1</v>
      </c>
      <c r="J70" s="83" t="s">
        <v>751</v>
      </c>
      <c r="K70" s="83" t="s">
        <v>3135</v>
      </c>
      <c r="L70" s="83" t="s">
        <v>5582</v>
      </c>
      <c r="M70" s="83" t="s">
        <v>158</v>
      </c>
      <c r="N70" s="83" t="s">
        <v>5583</v>
      </c>
      <c r="O70" s="83" t="s">
        <v>5584</v>
      </c>
      <c r="P70" s="83" t="s">
        <v>389</v>
      </c>
      <c r="Q70" s="83" t="s">
        <v>1967</v>
      </c>
      <c r="R70" s="83" t="s">
        <v>1967</v>
      </c>
      <c r="S70" s="83" t="s">
        <v>1968</v>
      </c>
      <c r="T70" s="83" t="s">
        <v>377</v>
      </c>
      <c r="U70" s="83"/>
      <c r="V70" s="132">
        <v>1000000</v>
      </c>
      <c r="W70" s="132">
        <v>1000000</v>
      </c>
      <c r="X70" s="83" t="s">
        <v>5379</v>
      </c>
      <c r="Y70" s="83">
        <v>159306</v>
      </c>
      <c r="Z70" s="83">
        <v>0</v>
      </c>
      <c r="AA70" s="83" t="s">
        <v>1</v>
      </c>
      <c r="AB70" s="83" t="s">
        <v>158</v>
      </c>
      <c r="AC70" s="83" t="s">
        <v>379</v>
      </c>
      <c r="AD70" s="83"/>
      <c r="AE70" s="83"/>
      <c r="AF70" s="83"/>
      <c r="AG70" s="83"/>
      <c r="AH70" s="83" t="s">
        <v>4445</v>
      </c>
      <c r="AI70" s="83" t="s">
        <v>5586</v>
      </c>
    </row>
    <row r="71" spans="1:35" ht="135" x14ac:dyDescent="0.25">
      <c r="A71" s="46" t="str">
        <f t="shared" si="1"/>
        <v>BGTACRD024909TRADICIONALNUTRESA</v>
      </c>
      <c r="B71" s="83" t="s">
        <v>4</v>
      </c>
      <c r="C71" s="83">
        <v>63787</v>
      </c>
      <c r="D71" s="83" t="s">
        <v>158</v>
      </c>
      <c r="E71" s="83" t="s">
        <v>482</v>
      </c>
      <c r="F71" s="84">
        <v>44522</v>
      </c>
      <c r="G71" s="83" t="s">
        <v>395</v>
      </c>
      <c r="H71" s="83" t="s">
        <v>396</v>
      </c>
      <c r="I71" s="83">
        <v>1</v>
      </c>
      <c r="J71" s="83" t="s">
        <v>751</v>
      </c>
      <c r="K71" s="83" t="s">
        <v>3135</v>
      </c>
      <c r="L71" s="83" t="s">
        <v>5587</v>
      </c>
      <c r="M71" s="83" t="s">
        <v>158</v>
      </c>
      <c r="N71" s="83">
        <v>23267</v>
      </c>
      <c r="O71" s="83" t="s">
        <v>5588</v>
      </c>
      <c r="P71" s="83" t="s">
        <v>390</v>
      </c>
      <c r="Q71" s="83" t="s">
        <v>5589</v>
      </c>
      <c r="R71" s="83" t="s">
        <v>5589</v>
      </c>
      <c r="S71" s="83" t="s">
        <v>5590</v>
      </c>
      <c r="T71" s="83" t="s">
        <v>377</v>
      </c>
      <c r="U71" s="83"/>
      <c r="V71" s="132">
        <v>2000000000</v>
      </c>
      <c r="W71" s="132">
        <v>2000000000</v>
      </c>
      <c r="X71" s="83" t="s">
        <v>5379</v>
      </c>
      <c r="Y71" s="83">
        <v>0</v>
      </c>
      <c r="Z71" s="83">
        <v>0</v>
      </c>
      <c r="AA71" s="83" t="s">
        <v>2</v>
      </c>
      <c r="AB71" s="83" t="s">
        <v>158</v>
      </c>
      <c r="AC71" s="83" t="s">
        <v>379</v>
      </c>
      <c r="AD71" s="83"/>
      <c r="AE71" s="83"/>
      <c r="AF71" s="83"/>
      <c r="AG71" s="83"/>
      <c r="AH71" s="83" t="s">
        <v>2462</v>
      </c>
      <c r="AI71" s="83" t="s">
        <v>5591</v>
      </c>
    </row>
    <row r="72" spans="1:35" ht="135" x14ac:dyDescent="0.25">
      <c r="A72" s="46" t="str">
        <f t="shared" si="1"/>
        <v>BGTACRD024910AUTOSERVICIONUTRESA</v>
      </c>
      <c r="B72" s="83" t="s">
        <v>4</v>
      </c>
      <c r="C72" s="83">
        <v>63787</v>
      </c>
      <c r="D72" s="83" t="s">
        <v>158</v>
      </c>
      <c r="E72" s="83" t="s">
        <v>482</v>
      </c>
      <c r="F72" s="84">
        <v>44522</v>
      </c>
      <c r="G72" s="83" t="s">
        <v>395</v>
      </c>
      <c r="H72" s="83" t="s">
        <v>396</v>
      </c>
      <c r="I72" s="83">
        <v>1</v>
      </c>
      <c r="J72" s="83" t="s">
        <v>751</v>
      </c>
      <c r="K72" s="83" t="s">
        <v>3135</v>
      </c>
      <c r="L72" s="83" t="s">
        <v>5587</v>
      </c>
      <c r="M72" s="83" t="s">
        <v>158</v>
      </c>
      <c r="N72" s="83">
        <v>23267</v>
      </c>
      <c r="O72" s="83" t="s">
        <v>5588</v>
      </c>
      <c r="P72" s="83" t="s">
        <v>390</v>
      </c>
      <c r="Q72" s="83" t="s">
        <v>5592</v>
      </c>
      <c r="R72" s="83" t="s">
        <v>5592</v>
      </c>
      <c r="S72" s="83" t="s">
        <v>5593</v>
      </c>
      <c r="T72" s="83" t="s">
        <v>377</v>
      </c>
      <c r="U72" s="83"/>
      <c r="V72" s="132">
        <v>3000000000</v>
      </c>
      <c r="W72" s="132">
        <v>3000000000</v>
      </c>
      <c r="X72" s="83" t="s">
        <v>5379</v>
      </c>
      <c r="Y72" s="83">
        <v>0</v>
      </c>
      <c r="Z72" s="83">
        <v>0</v>
      </c>
      <c r="AA72" s="83" t="s">
        <v>0</v>
      </c>
      <c r="AB72" s="83" t="s">
        <v>158</v>
      </c>
      <c r="AC72" s="83" t="s">
        <v>379</v>
      </c>
      <c r="AD72" s="83"/>
      <c r="AE72" s="83"/>
      <c r="AF72" s="83"/>
      <c r="AG72" s="83"/>
      <c r="AH72" s="83" t="s">
        <v>2462</v>
      </c>
      <c r="AI72" s="83" t="s">
        <v>5594</v>
      </c>
    </row>
    <row r="73" spans="1:35" ht="165" x14ac:dyDescent="0.25">
      <c r="A73" s="46" t="str">
        <f t="shared" si="1"/>
        <v>BGTACRD022322AUTOSERVICIONUTRESA</v>
      </c>
      <c r="B73" s="83" t="s">
        <v>4</v>
      </c>
      <c r="C73" s="83">
        <v>63790</v>
      </c>
      <c r="D73" s="83" t="s">
        <v>158</v>
      </c>
      <c r="E73" s="83" t="s">
        <v>482</v>
      </c>
      <c r="F73" s="84">
        <v>44522</v>
      </c>
      <c r="G73" s="83" t="s">
        <v>395</v>
      </c>
      <c r="H73" s="83" t="s">
        <v>396</v>
      </c>
      <c r="I73" s="83">
        <v>1</v>
      </c>
      <c r="J73" s="83" t="s">
        <v>751</v>
      </c>
      <c r="K73" s="83" t="s">
        <v>3135</v>
      </c>
      <c r="L73" s="83" t="s">
        <v>5595</v>
      </c>
      <c r="M73" s="83" t="s">
        <v>158</v>
      </c>
      <c r="N73" s="83" t="s">
        <v>5596</v>
      </c>
      <c r="O73" s="83" t="s">
        <v>5597</v>
      </c>
      <c r="P73" s="83" t="s">
        <v>390</v>
      </c>
      <c r="Q73" s="83" t="s">
        <v>4739</v>
      </c>
      <c r="R73" s="83" t="s">
        <v>4739</v>
      </c>
      <c r="S73" s="83" t="s">
        <v>4740</v>
      </c>
      <c r="T73" s="83" t="s">
        <v>380</v>
      </c>
      <c r="U73" s="83"/>
      <c r="V73" s="132">
        <v>300000000</v>
      </c>
      <c r="W73" s="132">
        <v>300000000</v>
      </c>
      <c r="X73" s="83" t="s">
        <v>5379</v>
      </c>
      <c r="Y73" s="83">
        <v>0</v>
      </c>
      <c r="Z73" s="83">
        <v>0</v>
      </c>
      <c r="AA73" s="83" t="s">
        <v>0</v>
      </c>
      <c r="AB73" s="83" t="s">
        <v>158</v>
      </c>
      <c r="AC73" s="83" t="s">
        <v>379</v>
      </c>
      <c r="AD73" s="83"/>
      <c r="AE73" s="83"/>
      <c r="AF73" s="83"/>
      <c r="AG73" s="83"/>
      <c r="AH73" s="83" t="s">
        <v>3804</v>
      </c>
      <c r="AI73" s="83" t="s">
        <v>5598</v>
      </c>
    </row>
    <row r="74" spans="1:35" ht="135" x14ac:dyDescent="0.25">
      <c r="A74" s="46" t="str">
        <f t="shared" si="1"/>
        <v>BGTACRD024967AUTOSERVICIONUTRESA</v>
      </c>
      <c r="B74" s="83" t="s">
        <v>4</v>
      </c>
      <c r="C74" s="83">
        <v>63807</v>
      </c>
      <c r="D74" s="83" t="s">
        <v>158</v>
      </c>
      <c r="E74" s="83" t="s">
        <v>482</v>
      </c>
      <c r="F74" s="84">
        <v>44523</v>
      </c>
      <c r="G74" s="83" t="s">
        <v>395</v>
      </c>
      <c r="H74" s="83" t="s">
        <v>396</v>
      </c>
      <c r="I74" s="83">
        <v>1</v>
      </c>
      <c r="J74" s="83" t="s">
        <v>751</v>
      </c>
      <c r="K74" s="83" t="s">
        <v>4445</v>
      </c>
      <c r="L74" s="83" t="s">
        <v>5599</v>
      </c>
      <c r="M74" s="83" t="s">
        <v>158</v>
      </c>
      <c r="N74" s="83">
        <v>21422</v>
      </c>
      <c r="O74" s="83" t="s">
        <v>5600</v>
      </c>
      <c r="P74" s="83" t="s">
        <v>390</v>
      </c>
      <c r="Q74" s="83" t="s">
        <v>5371</v>
      </c>
      <c r="R74" s="83" t="s">
        <v>5371</v>
      </c>
      <c r="S74" s="83" t="s">
        <v>5372</v>
      </c>
      <c r="T74" s="83" t="s">
        <v>377</v>
      </c>
      <c r="U74" s="83"/>
      <c r="V74" s="132">
        <v>38000000</v>
      </c>
      <c r="W74" s="132">
        <v>38000000</v>
      </c>
      <c r="X74" s="83" t="s">
        <v>5379</v>
      </c>
      <c r="Y74" s="83">
        <v>0</v>
      </c>
      <c r="Z74" s="83">
        <v>0</v>
      </c>
      <c r="AA74" s="83" t="s">
        <v>0</v>
      </c>
      <c r="AB74" s="83" t="s">
        <v>158</v>
      </c>
      <c r="AC74" s="83" t="s">
        <v>379</v>
      </c>
      <c r="AD74" s="83"/>
      <c r="AE74" s="83"/>
      <c r="AF74" s="83"/>
      <c r="AG74" s="83"/>
      <c r="AH74" s="83" t="s">
        <v>2462</v>
      </c>
      <c r="AI74" s="83" t="s">
        <v>5601</v>
      </c>
    </row>
    <row r="75" spans="1:35" ht="135" x14ac:dyDescent="0.25">
      <c r="A75" s="46" t="str">
        <f t="shared" si="1"/>
        <v>BGTACRD024968AUTOSERVICIONUTRESA</v>
      </c>
      <c r="B75" s="83" t="s">
        <v>4</v>
      </c>
      <c r="C75" s="83">
        <v>63807</v>
      </c>
      <c r="D75" s="83" t="s">
        <v>158</v>
      </c>
      <c r="E75" s="83" t="s">
        <v>482</v>
      </c>
      <c r="F75" s="84">
        <v>44523</v>
      </c>
      <c r="G75" s="83" t="s">
        <v>395</v>
      </c>
      <c r="H75" s="83" t="s">
        <v>396</v>
      </c>
      <c r="I75" s="83">
        <v>1</v>
      </c>
      <c r="J75" s="83" t="s">
        <v>751</v>
      </c>
      <c r="K75" s="83" t="s">
        <v>4445</v>
      </c>
      <c r="L75" s="83" t="s">
        <v>5599</v>
      </c>
      <c r="M75" s="83" t="s">
        <v>158</v>
      </c>
      <c r="N75" s="83">
        <v>21422</v>
      </c>
      <c r="O75" s="83" t="s">
        <v>5600</v>
      </c>
      <c r="P75" s="83" t="s">
        <v>390</v>
      </c>
      <c r="Q75" s="83" t="s">
        <v>5373</v>
      </c>
      <c r="R75" s="83" t="s">
        <v>5373</v>
      </c>
      <c r="S75" s="83" t="s">
        <v>5374</v>
      </c>
      <c r="T75" s="83" t="s">
        <v>377</v>
      </c>
      <c r="U75" s="83"/>
      <c r="V75" s="132">
        <v>38000000</v>
      </c>
      <c r="W75" s="132">
        <v>38000000</v>
      </c>
      <c r="X75" s="83" t="s">
        <v>5379</v>
      </c>
      <c r="Y75" s="83">
        <v>0</v>
      </c>
      <c r="Z75" s="83">
        <v>0</v>
      </c>
      <c r="AA75" s="83" t="s">
        <v>0</v>
      </c>
      <c r="AB75" s="83" t="s">
        <v>158</v>
      </c>
      <c r="AC75" s="83" t="s">
        <v>379</v>
      </c>
      <c r="AD75" s="83"/>
      <c r="AE75" s="83"/>
      <c r="AF75" s="83"/>
      <c r="AG75" s="83"/>
      <c r="AH75" s="83" t="s">
        <v>2462</v>
      </c>
      <c r="AI75" s="83" t="s">
        <v>5602</v>
      </c>
    </row>
    <row r="76" spans="1:35" ht="135" x14ac:dyDescent="0.25">
      <c r="A76" s="46" t="str">
        <f t="shared" si="1"/>
        <v>BGTACRD024968AUTOSERVICIOALTILLANO</v>
      </c>
      <c r="B76" s="83" t="s">
        <v>4</v>
      </c>
      <c r="C76" s="83">
        <v>63808</v>
      </c>
      <c r="D76" s="83" t="s">
        <v>158</v>
      </c>
      <c r="E76" s="83" t="s">
        <v>482</v>
      </c>
      <c r="F76" s="84">
        <v>44523</v>
      </c>
      <c r="G76" s="83" t="s">
        <v>395</v>
      </c>
      <c r="H76" s="83" t="s">
        <v>396</v>
      </c>
      <c r="I76" s="83">
        <v>1</v>
      </c>
      <c r="J76" s="83" t="s">
        <v>751</v>
      </c>
      <c r="K76" s="83" t="s">
        <v>4445</v>
      </c>
      <c r="L76" s="83" t="s">
        <v>5603</v>
      </c>
      <c r="M76" s="83" t="s">
        <v>158</v>
      </c>
      <c r="N76" s="83">
        <v>21423</v>
      </c>
      <c r="O76" s="83" t="s">
        <v>5604</v>
      </c>
      <c r="P76" s="83" t="s">
        <v>390</v>
      </c>
      <c r="Q76" s="83" t="s">
        <v>5373</v>
      </c>
      <c r="R76" s="83" t="s">
        <v>5373</v>
      </c>
      <c r="S76" s="83" t="s">
        <v>5374</v>
      </c>
      <c r="T76" s="83" t="s">
        <v>377</v>
      </c>
      <c r="U76" s="83"/>
      <c r="V76" s="132">
        <v>21000000</v>
      </c>
      <c r="W76" s="132">
        <v>21000000</v>
      </c>
      <c r="X76" s="83" t="s">
        <v>5379</v>
      </c>
      <c r="Y76" s="83">
        <v>0</v>
      </c>
      <c r="Z76" s="83">
        <v>0</v>
      </c>
      <c r="AA76" s="83" t="s">
        <v>0</v>
      </c>
      <c r="AB76" s="83" t="s">
        <v>167</v>
      </c>
      <c r="AC76" s="83" t="s">
        <v>379</v>
      </c>
      <c r="AD76" s="83"/>
      <c r="AE76" s="83"/>
      <c r="AF76" s="83"/>
      <c r="AG76" s="83"/>
      <c r="AH76" s="83" t="s">
        <v>2462</v>
      </c>
      <c r="AI76" s="83" t="s">
        <v>5605</v>
      </c>
    </row>
    <row r="77" spans="1:35" ht="135" x14ac:dyDescent="0.25">
      <c r="A77" s="46" t="str">
        <f t="shared" si="1"/>
        <v>BGTACRD024967AUTOSERVICIOALTILLANO</v>
      </c>
      <c r="B77" s="83" t="s">
        <v>4</v>
      </c>
      <c r="C77" s="83">
        <v>63808</v>
      </c>
      <c r="D77" s="83" t="s">
        <v>158</v>
      </c>
      <c r="E77" s="83" t="s">
        <v>482</v>
      </c>
      <c r="F77" s="84">
        <v>44523</v>
      </c>
      <c r="G77" s="83" t="s">
        <v>395</v>
      </c>
      <c r="H77" s="83" t="s">
        <v>396</v>
      </c>
      <c r="I77" s="83">
        <v>1</v>
      </c>
      <c r="J77" s="83" t="s">
        <v>751</v>
      </c>
      <c r="K77" s="83" t="s">
        <v>4445</v>
      </c>
      <c r="L77" s="83" t="s">
        <v>5603</v>
      </c>
      <c r="M77" s="83" t="s">
        <v>158</v>
      </c>
      <c r="N77" s="83">
        <v>21423</v>
      </c>
      <c r="O77" s="83" t="s">
        <v>5604</v>
      </c>
      <c r="P77" s="83" t="s">
        <v>390</v>
      </c>
      <c r="Q77" s="83" t="s">
        <v>5371</v>
      </c>
      <c r="R77" s="83" t="s">
        <v>5371</v>
      </c>
      <c r="S77" s="83" t="s">
        <v>5372</v>
      </c>
      <c r="T77" s="83" t="s">
        <v>377</v>
      </c>
      <c r="U77" s="83"/>
      <c r="V77" s="132">
        <v>21000000</v>
      </c>
      <c r="W77" s="132">
        <v>21000000</v>
      </c>
      <c r="X77" s="83" t="s">
        <v>5379</v>
      </c>
      <c r="Y77" s="83">
        <v>0</v>
      </c>
      <c r="Z77" s="83">
        <v>0</v>
      </c>
      <c r="AA77" s="83" t="s">
        <v>0</v>
      </c>
      <c r="AB77" s="83" t="s">
        <v>167</v>
      </c>
      <c r="AC77" s="83" t="s">
        <v>379</v>
      </c>
      <c r="AD77" s="83"/>
      <c r="AE77" s="83"/>
      <c r="AF77" s="83"/>
      <c r="AG77" s="83"/>
      <c r="AH77" s="83" t="s">
        <v>2462</v>
      </c>
      <c r="AI77" s="83" t="s">
        <v>5606</v>
      </c>
    </row>
    <row r="78" spans="1:35" ht="135" x14ac:dyDescent="0.25">
      <c r="A78" s="46" t="str">
        <f t="shared" si="1"/>
        <v>BGTACRD024951CADENASNUTRESA</v>
      </c>
      <c r="B78" s="83" t="s">
        <v>4</v>
      </c>
      <c r="C78" s="83">
        <v>63809</v>
      </c>
      <c r="D78" s="83" t="s">
        <v>158</v>
      </c>
      <c r="E78" s="83" t="s">
        <v>482</v>
      </c>
      <c r="F78" s="84">
        <v>44523</v>
      </c>
      <c r="G78" s="83" t="s">
        <v>395</v>
      </c>
      <c r="H78" s="83" t="s">
        <v>396</v>
      </c>
      <c r="I78" s="83">
        <v>1</v>
      </c>
      <c r="J78" s="83" t="s">
        <v>751</v>
      </c>
      <c r="K78" s="83" t="s">
        <v>4445</v>
      </c>
      <c r="L78" s="83" t="s">
        <v>5607</v>
      </c>
      <c r="M78" s="83" t="s">
        <v>158</v>
      </c>
      <c r="N78" s="83">
        <v>21404</v>
      </c>
      <c r="O78" s="83" t="s">
        <v>5608</v>
      </c>
      <c r="P78" s="83" t="s">
        <v>390</v>
      </c>
      <c r="Q78" s="83" t="s">
        <v>4983</v>
      </c>
      <c r="R78" s="83" t="s">
        <v>4983</v>
      </c>
      <c r="S78" s="83" t="s">
        <v>4984</v>
      </c>
      <c r="T78" s="83" t="s">
        <v>377</v>
      </c>
      <c r="U78" s="83"/>
      <c r="V78" s="132">
        <v>5000000</v>
      </c>
      <c r="W78" s="132">
        <v>5000000</v>
      </c>
      <c r="X78" s="83" t="s">
        <v>5379</v>
      </c>
      <c r="Y78" s="83">
        <v>0</v>
      </c>
      <c r="Z78" s="83">
        <v>0</v>
      </c>
      <c r="AA78" s="83" t="s">
        <v>1</v>
      </c>
      <c r="AB78" s="83" t="s">
        <v>158</v>
      </c>
      <c r="AC78" s="83" t="s">
        <v>379</v>
      </c>
      <c r="AD78" s="83"/>
      <c r="AE78" s="83"/>
      <c r="AF78" s="83"/>
      <c r="AG78" s="83"/>
      <c r="AH78" s="83" t="s">
        <v>2462</v>
      </c>
      <c r="AI78" s="83" t="s">
        <v>5609</v>
      </c>
    </row>
    <row r="79" spans="1:35" ht="135" x14ac:dyDescent="0.25">
      <c r="A79" s="46" t="str">
        <f t="shared" si="1"/>
        <v>BGTACRD024669CADENASNUTRESA</v>
      </c>
      <c r="B79" s="83" t="s">
        <v>4</v>
      </c>
      <c r="C79" s="83">
        <v>63810</v>
      </c>
      <c r="D79" s="83" t="s">
        <v>158</v>
      </c>
      <c r="E79" s="83" t="s">
        <v>482</v>
      </c>
      <c r="F79" s="84">
        <v>44523</v>
      </c>
      <c r="G79" s="83" t="s">
        <v>395</v>
      </c>
      <c r="H79" s="83" t="s">
        <v>396</v>
      </c>
      <c r="I79" s="83">
        <v>1</v>
      </c>
      <c r="J79" s="83" t="s">
        <v>751</v>
      </c>
      <c r="K79" s="83" t="s">
        <v>4445</v>
      </c>
      <c r="L79" s="83" t="s">
        <v>5610</v>
      </c>
      <c r="M79" s="83" t="s">
        <v>158</v>
      </c>
      <c r="N79" s="83">
        <v>21415</v>
      </c>
      <c r="O79" s="83" t="s">
        <v>5611</v>
      </c>
      <c r="P79" s="83" t="s">
        <v>390</v>
      </c>
      <c r="Q79" s="83" t="s">
        <v>3981</v>
      </c>
      <c r="R79" s="83" t="s">
        <v>3981</v>
      </c>
      <c r="S79" s="83" t="s">
        <v>3982</v>
      </c>
      <c r="T79" s="83" t="s">
        <v>377</v>
      </c>
      <c r="U79" s="83"/>
      <c r="V79" s="132">
        <v>1000000</v>
      </c>
      <c r="W79" s="132">
        <v>1000000</v>
      </c>
      <c r="X79" s="83" t="s">
        <v>5379</v>
      </c>
      <c r="Y79" s="83">
        <v>0</v>
      </c>
      <c r="Z79" s="83">
        <v>0</v>
      </c>
      <c r="AA79" s="83" t="s">
        <v>1</v>
      </c>
      <c r="AB79" s="83" t="s">
        <v>158</v>
      </c>
      <c r="AC79" s="83" t="s">
        <v>379</v>
      </c>
      <c r="AD79" s="83"/>
      <c r="AE79" s="83"/>
      <c r="AF79" s="83"/>
      <c r="AG79" s="83"/>
      <c r="AH79" s="83" t="s">
        <v>2462</v>
      </c>
      <c r="AI79" s="83" t="s">
        <v>5612</v>
      </c>
    </row>
    <row r="80" spans="1:35" ht="135" x14ac:dyDescent="0.25">
      <c r="A80" s="46" t="str">
        <f t="shared" si="1"/>
        <v>BGTAACT000531AUTOSERVICIONUTRESA</v>
      </c>
      <c r="B80" s="83" t="s">
        <v>4</v>
      </c>
      <c r="C80" s="83">
        <v>63817</v>
      </c>
      <c r="D80" s="83" t="s">
        <v>158</v>
      </c>
      <c r="E80" s="83" t="s">
        <v>482</v>
      </c>
      <c r="F80" s="84">
        <v>44523</v>
      </c>
      <c r="G80" s="83" t="s">
        <v>395</v>
      </c>
      <c r="H80" s="83" t="s">
        <v>396</v>
      </c>
      <c r="I80" s="83">
        <v>1</v>
      </c>
      <c r="J80" s="83" t="s">
        <v>751</v>
      </c>
      <c r="K80" s="83" t="s">
        <v>4445</v>
      </c>
      <c r="L80" s="83" t="s">
        <v>5613</v>
      </c>
      <c r="M80" s="83" t="s">
        <v>158</v>
      </c>
      <c r="N80" s="83" t="s">
        <v>5614</v>
      </c>
      <c r="O80" s="83" t="s">
        <v>5615</v>
      </c>
      <c r="P80" s="83" t="s">
        <v>390</v>
      </c>
      <c r="Q80" s="83" t="s">
        <v>2077</v>
      </c>
      <c r="R80" s="83" t="s">
        <v>2077</v>
      </c>
      <c r="S80" s="83" t="s">
        <v>2042</v>
      </c>
      <c r="T80" s="83" t="s">
        <v>377</v>
      </c>
      <c r="U80" s="83"/>
      <c r="V80" s="132">
        <v>1000000</v>
      </c>
      <c r="W80" s="132">
        <v>1000000</v>
      </c>
      <c r="X80" s="83" t="s">
        <v>5379</v>
      </c>
      <c r="Y80" s="83">
        <v>122583</v>
      </c>
      <c r="Z80" s="83">
        <v>0</v>
      </c>
      <c r="AA80" s="83" t="s">
        <v>0</v>
      </c>
      <c r="AB80" s="83" t="s">
        <v>158</v>
      </c>
      <c r="AC80" s="83" t="s">
        <v>379</v>
      </c>
      <c r="AD80" s="83"/>
      <c r="AE80" s="83"/>
      <c r="AF80" s="83"/>
      <c r="AG80" s="83"/>
      <c r="AH80" s="83" t="s">
        <v>4445</v>
      </c>
      <c r="AI80" s="83" t="s">
        <v>5616</v>
      </c>
    </row>
    <row r="81" spans="1:35" ht="135" x14ac:dyDescent="0.25">
      <c r="A81" s="46" t="str">
        <f t="shared" si="1"/>
        <v>BGTAACT000531AUTOSERVICIONUTRESA</v>
      </c>
      <c r="B81" s="83" t="s">
        <v>4</v>
      </c>
      <c r="C81" s="83">
        <v>63817</v>
      </c>
      <c r="D81" s="83" t="s">
        <v>158</v>
      </c>
      <c r="E81" s="83" t="s">
        <v>482</v>
      </c>
      <c r="F81" s="84">
        <v>44523</v>
      </c>
      <c r="G81" s="83" t="s">
        <v>395</v>
      </c>
      <c r="H81" s="83" t="s">
        <v>396</v>
      </c>
      <c r="I81" s="83">
        <v>1</v>
      </c>
      <c r="J81" s="83" t="s">
        <v>751</v>
      </c>
      <c r="K81" s="83" t="s">
        <v>4445</v>
      </c>
      <c r="L81" s="83" t="s">
        <v>5613</v>
      </c>
      <c r="M81" s="83" t="s">
        <v>158</v>
      </c>
      <c r="N81" s="83" t="s">
        <v>5614</v>
      </c>
      <c r="O81" s="83" t="s">
        <v>5615</v>
      </c>
      <c r="P81" s="83" t="s">
        <v>390</v>
      </c>
      <c r="Q81" s="83" t="s">
        <v>2077</v>
      </c>
      <c r="R81" s="83" t="s">
        <v>2077</v>
      </c>
      <c r="S81" s="83" t="s">
        <v>2042</v>
      </c>
      <c r="T81" s="83" t="s">
        <v>377</v>
      </c>
      <c r="U81" s="83"/>
      <c r="V81" s="132">
        <v>1000000</v>
      </c>
      <c r="W81" s="132">
        <v>1000000</v>
      </c>
      <c r="X81" s="83" t="s">
        <v>5379</v>
      </c>
      <c r="Y81" s="83">
        <v>122590</v>
      </c>
      <c r="Z81" s="83">
        <v>0</v>
      </c>
      <c r="AA81" s="83" t="s">
        <v>0</v>
      </c>
      <c r="AB81" s="83" t="s">
        <v>158</v>
      </c>
      <c r="AC81" s="83" t="s">
        <v>379</v>
      </c>
      <c r="AD81" s="83"/>
      <c r="AE81" s="83"/>
      <c r="AF81" s="83"/>
      <c r="AG81" s="83"/>
      <c r="AH81" s="83" t="s">
        <v>4445</v>
      </c>
      <c r="AI81" s="83" t="s">
        <v>5617</v>
      </c>
    </row>
    <row r="82" spans="1:35" ht="135" x14ac:dyDescent="0.25">
      <c r="A82" s="46" t="str">
        <f t="shared" si="1"/>
        <v>BGTAACT000531AUTOSERVICIONUTRESA</v>
      </c>
      <c r="B82" s="83" t="s">
        <v>4</v>
      </c>
      <c r="C82" s="83">
        <v>63817</v>
      </c>
      <c r="D82" s="83" t="s">
        <v>158</v>
      </c>
      <c r="E82" s="83" t="s">
        <v>482</v>
      </c>
      <c r="F82" s="84">
        <v>44523</v>
      </c>
      <c r="G82" s="83" t="s">
        <v>395</v>
      </c>
      <c r="H82" s="83" t="s">
        <v>396</v>
      </c>
      <c r="I82" s="83">
        <v>1</v>
      </c>
      <c r="J82" s="83" t="s">
        <v>751</v>
      </c>
      <c r="K82" s="83" t="s">
        <v>4445</v>
      </c>
      <c r="L82" s="83" t="s">
        <v>5613</v>
      </c>
      <c r="M82" s="83" t="s">
        <v>158</v>
      </c>
      <c r="N82" s="83" t="s">
        <v>5614</v>
      </c>
      <c r="O82" s="83" t="s">
        <v>5615</v>
      </c>
      <c r="P82" s="83" t="s">
        <v>390</v>
      </c>
      <c r="Q82" s="83" t="s">
        <v>2077</v>
      </c>
      <c r="R82" s="83" t="s">
        <v>2077</v>
      </c>
      <c r="S82" s="83" t="s">
        <v>2042</v>
      </c>
      <c r="T82" s="83" t="s">
        <v>377</v>
      </c>
      <c r="U82" s="83"/>
      <c r="V82" s="132">
        <v>1000000</v>
      </c>
      <c r="W82" s="132">
        <v>1000000</v>
      </c>
      <c r="X82" s="83" t="s">
        <v>5379</v>
      </c>
      <c r="Y82" s="83">
        <v>122582</v>
      </c>
      <c r="Z82" s="83">
        <v>0</v>
      </c>
      <c r="AA82" s="83" t="s">
        <v>0</v>
      </c>
      <c r="AB82" s="83" t="s">
        <v>158</v>
      </c>
      <c r="AC82" s="83" t="s">
        <v>379</v>
      </c>
      <c r="AD82" s="83"/>
      <c r="AE82" s="83"/>
      <c r="AF82" s="83"/>
      <c r="AG82" s="83"/>
      <c r="AH82" s="83" t="s">
        <v>4445</v>
      </c>
      <c r="AI82" s="83" t="s">
        <v>5618</v>
      </c>
    </row>
    <row r="83" spans="1:35" ht="135" x14ac:dyDescent="0.25">
      <c r="A83" s="46" t="str">
        <f t="shared" si="1"/>
        <v>BGTAACT000531AUTOSERVICIONUTRESA</v>
      </c>
      <c r="B83" s="83" t="s">
        <v>4</v>
      </c>
      <c r="C83" s="83">
        <v>63817</v>
      </c>
      <c r="D83" s="83" t="s">
        <v>158</v>
      </c>
      <c r="E83" s="83" t="s">
        <v>482</v>
      </c>
      <c r="F83" s="84">
        <v>44523</v>
      </c>
      <c r="G83" s="83" t="s">
        <v>395</v>
      </c>
      <c r="H83" s="83" t="s">
        <v>396</v>
      </c>
      <c r="I83" s="83">
        <v>1</v>
      </c>
      <c r="J83" s="83" t="s">
        <v>751</v>
      </c>
      <c r="K83" s="83" t="s">
        <v>4445</v>
      </c>
      <c r="L83" s="83" t="s">
        <v>5613</v>
      </c>
      <c r="M83" s="83" t="s">
        <v>158</v>
      </c>
      <c r="N83" s="83" t="s">
        <v>5614</v>
      </c>
      <c r="O83" s="83" t="s">
        <v>5615</v>
      </c>
      <c r="P83" s="83" t="s">
        <v>390</v>
      </c>
      <c r="Q83" s="83" t="s">
        <v>2077</v>
      </c>
      <c r="R83" s="83" t="s">
        <v>2077</v>
      </c>
      <c r="S83" s="83" t="s">
        <v>2042</v>
      </c>
      <c r="T83" s="83" t="s">
        <v>377</v>
      </c>
      <c r="U83" s="83"/>
      <c r="V83" s="132">
        <v>1000000</v>
      </c>
      <c r="W83" s="132">
        <v>1000000</v>
      </c>
      <c r="X83" s="83" t="s">
        <v>5379</v>
      </c>
      <c r="Y83" s="83">
        <v>122589</v>
      </c>
      <c r="Z83" s="83">
        <v>0</v>
      </c>
      <c r="AA83" s="83" t="s">
        <v>0</v>
      </c>
      <c r="AB83" s="83" t="s">
        <v>158</v>
      </c>
      <c r="AC83" s="83" t="s">
        <v>379</v>
      </c>
      <c r="AD83" s="83"/>
      <c r="AE83" s="83"/>
      <c r="AF83" s="83"/>
      <c r="AG83" s="83"/>
      <c r="AH83" s="83" t="s">
        <v>4445</v>
      </c>
      <c r="AI83" s="83" t="s">
        <v>5619</v>
      </c>
    </row>
    <row r="84" spans="1:35" ht="135" x14ac:dyDescent="0.25">
      <c r="A84" s="46" t="str">
        <f t="shared" si="1"/>
        <v>BGTAACT000531AUTOSERVICIONUTRESA</v>
      </c>
      <c r="B84" s="83" t="s">
        <v>4</v>
      </c>
      <c r="C84" s="83">
        <v>63817</v>
      </c>
      <c r="D84" s="83" t="s">
        <v>158</v>
      </c>
      <c r="E84" s="83" t="s">
        <v>482</v>
      </c>
      <c r="F84" s="84">
        <v>44523</v>
      </c>
      <c r="G84" s="83" t="s">
        <v>395</v>
      </c>
      <c r="H84" s="83" t="s">
        <v>396</v>
      </c>
      <c r="I84" s="83">
        <v>1</v>
      </c>
      <c r="J84" s="83" t="s">
        <v>751</v>
      </c>
      <c r="K84" s="83" t="s">
        <v>4445</v>
      </c>
      <c r="L84" s="83" t="s">
        <v>5613</v>
      </c>
      <c r="M84" s="83" t="s">
        <v>158</v>
      </c>
      <c r="N84" s="83" t="s">
        <v>5614</v>
      </c>
      <c r="O84" s="83" t="s">
        <v>5615</v>
      </c>
      <c r="P84" s="83" t="s">
        <v>390</v>
      </c>
      <c r="Q84" s="83" t="s">
        <v>2077</v>
      </c>
      <c r="R84" s="83" t="s">
        <v>2077</v>
      </c>
      <c r="S84" s="83" t="s">
        <v>2042</v>
      </c>
      <c r="T84" s="83" t="s">
        <v>377</v>
      </c>
      <c r="U84" s="83"/>
      <c r="V84" s="132">
        <v>1000000</v>
      </c>
      <c r="W84" s="132">
        <v>1000000</v>
      </c>
      <c r="X84" s="83" t="s">
        <v>5379</v>
      </c>
      <c r="Y84" s="83">
        <v>122588</v>
      </c>
      <c r="Z84" s="83">
        <v>0</v>
      </c>
      <c r="AA84" s="83" t="s">
        <v>0</v>
      </c>
      <c r="AB84" s="83" t="s">
        <v>158</v>
      </c>
      <c r="AC84" s="83" t="s">
        <v>379</v>
      </c>
      <c r="AD84" s="83"/>
      <c r="AE84" s="83"/>
      <c r="AF84" s="83"/>
      <c r="AG84" s="83"/>
      <c r="AH84" s="83" t="s">
        <v>4445</v>
      </c>
      <c r="AI84" s="83" t="s">
        <v>5620</v>
      </c>
    </row>
    <row r="85" spans="1:35" ht="135" x14ac:dyDescent="0.25">
      <c r="A85" s="46" t="str">
        <f t="shared" si="1"/>
        <v>BGTAACT000531AUTOSERVICIONUTRESA</v>
      </c>
      <c r="B85" s="83" t="s">
        <v>4</v>
      </c>
      <c r="C85" s="83">
        <v>63817</v>
      </c>
      <c r="D85" s="83" t="s">
        <v>158</v>
      </c>
      <c r="E85" s="83" t="s">
        <v>482</v>
      </c>
      <c r="F85" s="84">
        <v>44523</v>
      </c>
      <c r="G85" s="83" t="s">
        <v>395</v>
      </c>
      <c r="H85" s="83" t="s">
        <v>396</v>
      </c>
      <c r="I85" s="83">
        <v>1</v>
      </c>
      <c r="J85" s="83" t="s">
        <v>751</v>
      </c>
      <c r="K85" s="83" t="s">
        <v>4445</v>
      </c>
      <c r="L85" s="83" t="s">
        <v>5613</v>
      </c>
      <c r="M85" s="83" t="s">
        <v>158</v>
      </c>
      <c r="N85" s="83" t="s">
        <v>5614</v>
      </c>
      <c r="O85" s="83" t="s">
        <v>5615</v>
      </c>
      <c r="P85" s="83" t="s">
        <v>390</v>
      </c>
      <c r="Q85" s="83" t="s">
        <v>2077</v>
      </c>
      <c r="R85" s="83" t="s">
        <v>2077</v>
      </c>
      <c r="S85" s="83" t="s">
        <v>2042</v>
      </c>
      <c r="T85" s="83" t="s">
        <v>377</v>
      </c>
      <c r="U85" s="83"/>
      <c r="V85" s="132">
        <v>1000000</v>
      </c>
      <c r="W85" s="132">
        <v>1000000</v>
      </c>
      <c r="X85" s="83" t="s">
        <v>5379</v>
      </c>
      <c r="Y85" s="83">
        <v>122587</v>
      </c>
      <c r="Z85" s="83">
        <v>0</v>
      </c>
      <c r="AA85" s="83" t="s">
        <v>0</v>
      </c>
      <c r="AB85" s="83" t="s">
        <v>158</v>
      </c>
      <c r="AC85" s="83" t="s">
        <v>379</v>
      </c>
      <c r="AD85" s="83"/>
      <c r="AE85" s="83"/>
      <c r="AF85" s="83"/>
      <c r="AG85" s="83"/>
      <c r="AH85" s="83" t="s">
        <v>4445</v>
      </c>
      <c r="AI85" s="83" t="s">
        <v>5621</v>
      </c>
    </row>
    <row r="86" spans="1:35" ht="135" x14ac:dyDescent="0.25">
      <c r="A86" s="46" t="str">
        <f t="shared" si="1"/>
        <v>BGTAACT000531AUTOSERVICIONUTRESA</v>
      </c>
      <c r="B86" s="83" t="s">
        <v>4</v>
      </c>
      <c r="C86" s="83">
        <v>63817</v>
      </c>
      <c r="D86" s="83" t="s">
        <v>158</v>
      </c>
      <c r="E86" s="83" t="s">
        <v>482</v>
      </c>
      <c r="F86" s="84">
        <v>44523</v>
      </c>
      <c r="G86" s="83" t="s">
        <v>395</v>
      </c>
      <c r="H86" s="83" t="s">
        <v>396</v>
      </c>
      <c r="I86" s="83">
        <v>1</v>
      </c>
      <c r="J86" s="83" t="s">
        <v>751</v>
      </c>
      <c r="K86" s="83" t="s">
        <v>4445</v>
      </c>
      <c r="L86" s="83" t="s">
        <v>5613</v>
      </c>
      <c r="M86" s="83" t="s">
        <v>158</v>
      </c>
      <c r="N86" s="83" t="s">
        <v>5614</v>
      </c>
      <c r="O86" s="83" t="s">
        <v>5615</v>
      </c>
      <c r="P86" s="83" t="s">
        <v>390</v>
      </c>
      <c r="Q86" s="83" t="s">
        <v>2077</v>
      </c>
      <c r="R86" s="83" t="s">
        <v>2077</v>
      </c>
      <c r="S86" s="83" t="s">
        <v>2042</v>
      </c>
      <c r="T86" s="83" t="s">
        <v>377</v>
      </c>
      <c r="U86" s="83"/>
      <c r="V86" s="132">
        <v>1000000</v>
      </c>
      <c r="W86" s="132">
        <v>1000000</v>
      </c>
      <c r="X86" s="83" t="s">
        <v>5379</v>
      </c>
      <c r="Y86" s="83">
        <v>122586</v>
      </c>
      <c r="Z86" s="83">
        <v>0</v>
      </c>
      <c r="AA86" s="83" t="s">
        <v>0</v>
      </c>
      <c r="AB86" s="83" t="s">
        <v>158</v>
      </c>
      <c r="AC86" s="83" t="s">
        <v>379</v>
      </c>
      <c r="AD86" s="83"/>
      <c r="AE86" s="83"/>
      <c r="AF86" s="83"/>
      <c r="AG86" s="83"/>
      <c r="AH86" s="83" t="s">
        <v>4445</v>
      </c>
      <c r="AI86" s="83" t="s">
        <v>5622</v>
      </c>
    </row>
    <row r="87" spans="1:35" ht="135" x14ac:dyDescent="0.25">
      <c r="A87" s="46" t="str">
        <f t="shared" si="1"/>
        <v>BGTAACT000531AUTOSERVICIONUTRESA</v>
      </c>
      <c r="B87" s="83" t="s">
        <v>4</v>
      </c>
      <c r="C87" s="83">
        <v>63817</v>
      </c>
      <c r="D87" s="83" t="s">
        <v>158</v>
      </c>
      <c r="E87" s="83" t="s">
        <v>482</v>
      </c>
      <c r="F87" s="84">
        <v>44523</v>
      </c>
      <c r="G87" s="83" t="s">
        <v>395</v>
      </c>
      <c r="H87" s="83" t="s">
        <v>396</v>
      </c>
      <c r="I87" s="83">
        <v>1</v>
      </c>
      <c r="J87" s="83" t="s">
        <v>751</v>
      </c>
      <c r="K87" s="83" t="s">
        <v>4445</v>
      </c>
      <c r="L87" s="83" t="s">
        <v>5613</v>
      </c>
      <c r="M87" s="83" t="s">
        <v>158</v>
      </c>
      <c r="N87" s="83" t="s">
        <v>5614</v>
      </c>
      <c r="O87" s="83" t="s">
        <v>5615</v>
      </c>
      <c r="P87" s="83" t="s">
        <v>390</v>
      </c>
      <c r="Q87" s="83" t="s">
        <v>2077</v>
      </c>
      <c r="R87" s="83" t="s">
        <v>2077</v>
      </c>
      <c r="S87" s="83" t="s">
        <v>2042</v>
      </c>
      <c r="T87" s="83" t="s">
        <v>377</v>
      </c>
      <c r="U87" s="83"/>
      <c r="V87" s="132">
        <v>1000000</v>
      </c>
      <c r="W87" s="132">
        <v>1000000</v>
      </c>
      <c r="X87" s="83" t="s">
        <v>5379</v>
      </c>
      <c r="Y87" s="83">
        <v>122585</v>
      </c>
      <c r="Z87" s="83">
        <v>0</v>
      </c>
      <c r="AA87" s="83" t="s">
        <v>0</v>
      </c>
      <c r="AB87" s="83" t="s">
        <v>158</v>
      </c>
      <c r="AC87" s="83" t="s">
        <v>379</v>
      </c>
      <c r="AD87" s="83"/>
      <c r="AE87" s="83"/>
      <c r="AF87" s="83"/>
      <c r="AG87" s="83"/>
      <c r="AH87" s="83" t="s">
        <v>4445</v>
      </c>
      <c r="AI87" s="83" t="s">
        <v>5623</v>
      </c>
    </row>
    <row r="88" spans="1:35" ht="135" x14ac:dyDescent="0.25">
      <c r="A88" s="46" t="str">
        <f t="shared" si="1"/>
        <v>BGTAACT000531AUTOSERVICIONUTRESA</v>
      </c>
      <c r="B88" s="83" t="s">
        <v>4</v>
      </c>
      <c r="C88" s="83">
        <v>63817</v>
      </c>
      <c r="D88" s="83" t="s">
        <v>158</v>
      </c>
      <c r="E88" s="83" t="s">
        <v>482</v>
      </c>
      <c r="F88" s="84">
        <v>44523</v>
      </c>
      <c r="G88" s="83" t="s">
        <v>395</v>
      </c>
      <c r="H88" s="83" t="s">
        <v>396</v>
      </c>
      <c r="I88" s="83">
        <v>1</v>
      </c>
      <c r="J88" s="83" t="s">
        <v>751</v>
      </c>
      <c r="K88" s="83" t="s">
        <v>4445</v>
      </c>
      <c r="L88" s="83" t="s">
        <v>5613</v>
      </c>
      <c r="M88" s="83" t="s">
        <v>158</v>
      </c>
      <c r="N88" s="83" t="s">
        <v>5614</v>
      </c>
      <c r="O88" s="83" t="s">
        <v>5615</v>
      </c>
      <c r="P88" s="83" t="s">
        <v>390</v>
      </c>
      <c r="Q88" s="83" t="s">
        <v>2077</v>
      </c>
      <c r="R88" s="83" t="s">
        <v>2077</v>
      </c>
      <c r="S88" s="83" t="s">
        <v>2042</v>
      </c>
      <c r="T88" s="83" t="s">
        <v>377</v>
      </c>
      <c r="U88" s="83"/>
      <c r="V88" s="132">
        <v>1000000</v>
      </c>
      <c r="W88" s="132">
        <v>1000000</v>
      </c>
      <c r="X88" s="83" t="s">
        <v>5379</v>
      </c>
      <c r="Y88" s="83">
        <v>122584</v>
      </c>
      <c r="Z88" s="83">
        <v>0</v>
      </c>
      <c r="AA88" s="83" t="s">
        <v>0</v>
      </c>
      <c r="AB88" s="83" t="s">
        <v>158</v>
      </c>
      <c r="AC88" s="83" t="s">
        <v>379</v>
      </c>
      <c r="AD88" s="83"/>
      <c r="AE88" s="83"/>
      <c r="AF88" s="83"/>
      <c r="AG88" s="83"/>
      <c r="AH88" s="83" t="s">
        <v>4445</v>
      </c>
      <c r="AI88" s="83" t="s">
        <v>5624</v>
      </c>
    </row>
    <row r="89" spans="1:35" ht="135" x14ac:dyDescent="0.25">
      <c r="A89" s="46" t="str">
        <f t="shared" si="1"/>
        <v>BGTAACT000531AUTOSERVICIOALTILLANO</v>
      </c>
      <c r="B89" s="83" t="s">
        <v>4</v>
      </c>
      <c r="C89" s="83">
        <v>63818</v>
      </c>
      <c r="D89" s="83" t="s">
        <v>158</v>
      </c>
      <c r="E89" s="83" t="s">
        <v>482</v>
      </c>
      <c r="F89" s="84">
        <v>44523</v>
      </c>
      <c r="G89" s="83" t="s">
        <v>395</v>
      </c>
      <c r="H89" s="83" t="s">
        <v>396</v>
      </c>
      <c r="I89" s="83">
        <v>1</v>
      </c>
      <c r="J89" s="83" t="s">
        <v>751</v>
      </c>
      <c r="K89" s="83" t="s">
        <v>4445</v>
      </c>
      <c r="L89" s="83" t="s">
        <v>5625</v>
      </c>
      <c r="M89" s="83" t="s">
        <v>158</v>
      </c>
      <c r="N89" s="83" t="s">
        <v>5626</v>
      </c>
      <c r="O89" s="83" t="s">
        <v>5627</v>
      </c>
      <c r="P89" s="83" t="s">
        <v>390</v>
      </c>
      <c r="Q89" s="83" t="s">
        <v>2077</v>
      </c>
      <c r="R89" s="83" t="s">
        <v>2077</v>
      </c>
      <c r="S89" s="83" t="s">
        <v>2042</v>
      </c>
      <c r="T89" s="83" t="s">
        <v>377</v>
      </c>
      <c r="U89" s="83"/>
      <c r="V89" s="132">
        <v>1000000</v>
      </c>
      <c r="W89" s="132">
        <v>1000000</v>
      </c>
      <c r="X89" s="83" t="s">
        <v>5379</v>
      </c>
      <c r="Y89" s="83">
        <v>122591</v>
      </c>
      <c r="Z89" s="83">
        <v>0</v>
      </c>
      <c r="AA89" s="83" t="s">
        <v>0</v>
      </c>
      <c r="AB89" s="83" t="s">
        <v>167</v>
      </c>
      <c r="AC89" s="83" t="s">
        <v>379</v>
      </c>
      <c r="AD89" s="83"/>
      <c r="AE89" s="83"/>
      <c r="AF89" s="83"/>
      <c r="AG89" s="83"/>
      <c r="AH89" s="83" t="s">
        <v>4445</v>
      </c>
      <c r="AI89" s="83" t="s">
        <v>5628</v>
      </c>
    </row>
    <row r="90" spans="1:35" ht="135" x14ac:dyDescent="0.25">
      <c r="A90" s="46" t="str">
        <f t="shared" si="1"/>
        <v>BGTACRD024887TRADICIONALNUTRESA</v>
      </c>
      <c r="B90" s="83" t="s">
        <v>4</v>
      </c>
      <c r="C90" s="83">
        <v>63819</v>
      </c>
      <c r="D90" s="83" t="s">
        <v>158</v>
      </c>
      <c r="E90" s="83" t="s">
        <v>482</v>
      </c>
      <c r="F90" s="84">
        <v>44523</v>
      </c>
      <c r="G90" s="83" t="s">
        <v>395</v>
      </c>
      <c r="H90" s="83" t="s">
        <v>396</v>
      </c>
      <c r="I90" s="83">
        <v>1</v>
      </c>
      <c r="J90" s="83" t="s">
        <v>751</v>
      </c>
      <c r="K90" s="83" t="s">
        <v>3135</v>
      </c>
      <c r="L90" s="83" t="s">
        <v>5629</v>
      </c>
      <c r="M90" s="83" t="s">
        <v>158</v>
      </c>
      <c r="N90" s="83">
        <v>1461</v>
      </c>
      <c r="O90" s="83" t="s">
        <v>5630</v>
      </c>
      <c r="P90" s="83" t="s">
        <v>390</v>
      </c>
      <c r="Q90" s="83" t="s">
        <v>5354</v>
      </c>
      <c r="R90" s="83" t="s">
        <v>5354</v>
      </c>
      <c r="S90" s="83" t="s">
        <v>5355</v>
      </c>
      <c r="T90" s="83" t="s">
        <v>377</v>
      </c>
      <c r="U90" s="83"/>
      <c r="V90" s="132">
        <v>2000000000</v>
      </c>
      <c r="W90" s="132">
        <v>2000000000</v>
      </c>
      <c r="X90" s="83" t="s">
        <v>5379</v>
      </c>
      <c r="Y90" s="83">
        <v>0</v>
      </c>
      <c r="Z90" s="83">
        <v>0</v>
      </c>
      <c r="AA90" s="83" t="s">
        <v>2</v>
      </c>
      <c r="AB90" s="83" t="s">
        <v>158</v>
      </c>
      <c r="AC90" s="83" t="s">
        <v>379</v>
      </c>
      <c r="AD90" s="83"/>
      <c r="AE90" s="83"/>
      <c r="AF90" s="83"/>
      <c r="AG90" s="83"/>
      <c r="AH90" s="83" t="s">
        <v>2462</v>
      </c>
      <c r="AI90" s="83" t="s">
        <v>5631</v>
      </c>
    </row>
    <row r="91" spans="1:35" ht="135" x14ac:dyDescent="0.25">
      <c r="A91" s="46" t="str">
        <f t="shared" si="1"/>
        <v>BGTACRD024970AUTOSERVICIOALTILLANO</v>
      </c>
      <c r="B91" s="83" t="s">
        <v>4</v>
      </c>
      <c r="C91" s="83">
        <v>63820</v>
      </c>
      <c r="D91" s="83" t="s">
        <v>158</v>
      </c>
      <c r="E91" s="83" t="s">
        <v>482</v>
      </c>
      <c r="F91" s="84">
        <v>44523</v>
      </c>
      <c r="G91" s="83" t="s">
        <v>395</v>
      </c>
      <c r="H91" s="83" t="s">
        <v>396</v>
      </c>
      <c r="I91" s="83">
        <v>1</v>
      </c>
      <c r="J91" s="83" t="s">
        <v>751</v>
      </c>
      <c r="K91" s="83" t="s">
        <v>3135</v>
      </c>
      <c r="L91" s="83" t="s">
        <v>5632</v>
      </c>
      <c r="M91" s="83" t="s">
        <v>158</v>
      </c>
      <c r="N91" s="83">
        <v>1450</v>
      </c>
      <c r="O91" s="83" t="s">
        <v>5633</v>
      </c>
      <c r="P91" s="83" t="s">
        <v>390</v>
      </c>
      <c r="Q91" s="83" t="s">
        <v>5369</v>
      </c>
      <c r="R91" s="83" t="s">
        <v>5369</v>
      </c>
      <c r="S91" s="83" t="s">
        <v>5370</v>
      </c>
      <c r="T91" s="83" t="s">
        <v>377</v>
      </c>
      <c r="U91" s="83"/>
      <c r="V91" s="132">
        <v>210000000</v>
      </c>
      <c r="W91" s="132">
        <v>210000000</v>
      </c>
      <c r="X91" s="83" t="s">
        <v>5379</v>
      </c>
      <c r="Y91" s="83">
        <v>0</v>
      </c>
      <c r="Z91" s="83">
        <v>0</v>
      </c>
      <c r="AA91" s="83" t="s">
        <v>0</v>
      </c>
      <c r="AB91" s="83" t="s">
        <v>167</v>
      </c>
      <c r="AC91" s="83" t="s">
        <v>379</v>
      </c>
      <c r="AD91" s="83"/>
      <c r="AE91" s="83"/>
      <c r="AF91" s="83"/>
      <c r="AG91" s="83"/>
      <c r="AH91" s="83" t="s">
        <v>2462</v>
      </c>
      <c r="AI91" s="83" t="s">
        <v>5634</v>
      </c>
    </row>
    <row r="92" spans="1:35" ht="135" x14ac:dyDescent="0.25">
      <c r="A92" s="46" t="str">
        <f t="shared" si="1"/>
        <v>BGTACRD024970AUTOSERVICIONUTRESA</v>
      </c>
      <c r="B92" s="83" t="s">
        <v>4</v>
      </c>
      <c r="C92" s="83">
        <v>63821</v>
      </c>
      <c r="D92" s="83" t="s">
        <v>158</v>
      </c>
      <c r="E92" s="83" t="s">
        <v>482</v>
      </c>
      <c r="F92" s="84">
        <v>44523</v>
      </c>
      <c r="G92" s="83" t="s">
        <v>395</v>
      </c>
      <c r="H92" s="83" t="s">
        <v>396</v>
      </c>
      <c r="I92" s="83">
        <v>1</v>
      </c>
      <c r="J92" s="83" t="s">
        <v>751</v>
      </c>
      <c r="K92" s="83" t="s">
        <v>3135</v>
      </c>
      <c r="L92" s="83" t="s">
        <v>5635</v>
      </c>
      <c r="M92" s="83" t="s">
        <v>158</v>
      </c>
      <c r="N92" s="83">
        <v>1449</v>
      </c>
      <c r="O92" s="83" t="s">
        <v>5636</v>
      </c>
      <c r="P92" s="83" t="s">
        <v>390</v>
      </c>
      <c r="Q92" s="83" t="s">
        <v>5369</v>
      </c>
      <c r="R92" s="83" t="s">
        <v>5369</v>
      </c>
      <c r="S92" s="83" t="s">
        <v>5370</v>
      </c>
      <c r="T92" s="83" t="s">
        <v>377</v>
      </c>
      <c r="U92" s="83"/>
      <c r="V92" s="132">
        <v>380000000</v>
      </c>
      <c r="W92" s="132">
        <v>380000000</v>
      </c>
      <c r="X92" s="83" t="s">
        <v>5379</v>
      </c>
      <c r="Y92" s="83">
        <v>0</v>
      </c>
      <c r="Z92" s="83">
        <v>0</v>
      </c>
      <c r="AA92" s="83" t="s">
        <v>0</v>
      </c>
      <c r="AB92" s="83" t="s">
        <v>158</v>
      </c>
      <c r="AC92" s="83" t="s">
        <v>379</v>
      </c>
      <c r="AD92" s="83"/>
      <c r="AE92" s="83"/>
      <c r="AF92" s="83"/>
      <c r="AG92" s="83"/>
      <c r="AH92" s="83" t="s">
        <v>2462</v>
      </c>
      <c r="AI92" s="83" t="s">
        <v>5637</v>
      </c>
    </row>
    <row r="93" spans="1:35" ht="135" x14ac:dyDescent="0.25">
      <c r="A93" s="46" t="str">
        <f t="shared" si="1"/>
        <v>BGTACRD024969AUTOSERVICIONUTRESA</v>
      </c>
      <c r="B93" s="83" t="s">
        <v>4</v>
      </c>
      <c r="C93" s="83">
        <v>63822</v>
      </c>
      <c r="D93" s="83" t="s">
        <v>158</v>
      </c>
      <c r="E93" s="83" t="s">
        <v>482</v>
      </c>
      <c r="F93" s="84">
        <v>44523</v>
      </c>
      <c r="G93" s="83" t="s">
        <v>395</v>
      </c>
      <c r="H93" s="83" t="s">
        <v>396</v>
      </c>
      <c r="I93" s="83">
        <v>1</v>
      </c>
      <c r="J93" s="83" t="s">
        <v>751</v>
      </c>
      <c r="K93" s="83" t="s">
        <v>3135</v>
      </c>
      <c r="L93" s="83" t="s">
        <v>5638</v>
      </c>
      <c r="M93" s="83" t="s">
        <v>158</v>
      </c>
      <c r="N93" s="83">
        <v>1440</v>
      </c>
      <c r="O93" s="83" t="s">
        <v>5639</v>
      </c>
      <c r="P93" s="83" t="s">
        <v>390</v>
      </c>
      <c r="Q93" s="83" t="s">
        <v>5366</v>
      </c>
      <c r="R93" s="83" t="s">
        <v>5366</v>
      </c>
      <c r="S93" s="83" t="s">
        <v>5367</v>
      </c>
      <c r="T93" s="83" t="s">
        <v>377</v>
      </c>
      <c r="U93" s="83"/>
      <c r="V93" s="132">
        <v>76000000</v>
      </c>
      <c r="W93" s="132">
        <v>76000000</v>
      </c>
      <c r="X93" s="83" t="s">
        <v>5379</v>
      </c>
      <c r="Y93" s="83">
        <v>0</v>
      </c>
      <c r="Z93" s="83">
        <v>0</v>
      </c>
      <c r="AA93" s="83" t="s">
        <v>0</v>
      </c>
      <c r="AB93" s="83" t="s">
        <v>158</v>
      </c>
      <c r="AC93" s="83" t="s">
        <v>379</v>
      </c>
      <c r="AD93" s="83"/>
      <c r="AE93" s="83"/>
      <c r="AF93" s="83"/>
      <c r="AG93" s="83"/>
      <c r="AH93" s="83" t="s">
        <v>2462</v>
      </c>
      <c r="AI93" s="83" t="s">
        <v>5640</v>
      </c>
    </row>
    <row r="94" spans="1:35" ht="135" x14ac:dyDescent="0.25">
      <c r="A94" s="46" t="str">
        <f t="shared" si="1"/>
        <v>BGTACRD024969AUTOSERVICIOALTILLANO</v>
      </c>
      <c r="B94" s="83" t="s">
        <v>4</v>
      </c>
      <c r="C94" s="83">
        <v>63823</v>
      </c>
      <c r="D94" s="83" t="s">
        <v>158</v>
      </c>
      <c r="E94" s="83" t="s">
        <v>482</v>
      </c>
      <c r="F94" s="84">
        <v>44523</v>
      </c>
      <c r="G94" s="83" t="s">
        <v>395</v>
      </c>
      <c r="H94" s="83" t="s">
        <v>396</v>
      </c>
      <c r="I94" s="83">
        <v>1</v>
      </c>
      <c r="J94" s="83" t="s">
        <v>751</v>
      </c>
      <c r="K94" s="83" t="s">
        <v>3135</v>
      </c>
      <c r="L94" s="83" t="s">
        <v>5641</v>
      </c>
      <c r="M94" s="83" t="s">
        <v>158</v>
      </c>
      <c r="N94" s="83">
        <v>1441</v>
      </c>
      <c r="O94" s="83" t="s">
        <v>5642</v>
      </c>
      <c r="P94" s="83" t="s">
        <v>390</v>
      </c>
      <c r="Q94" s="83" t="s">
        <v>5366</v>
      </c>
      <c r="R94" s="83" t="s">
        <v>5366</v>
      </c>
      <c r="S94" s="83" t="s">
        <v>5367</v>
      </c>
      <c r="T94" s="83" t="s">
        <v>377</v>
      </c>
      <c r="U94" s="83"/>
      <c r="V94" s="132">
        <v>42000000</v>
      </c>
      <c r="W94" s="132">
        <v>42000000</v>
      </c>
      <c r="X94" s="83" t="s">
        <v>5379</v>
      </c>
      <c r="Y94" s="83">
        <v>0</v>
      </c>
      <c r="Z94" s="83">
        <v>0</v>
      </c>
      <c r="AA94" s="83" t="s">
        <v>0</v>
      </c>
      <c r="AB94" s="83" t="s">
        <v>167</v>
      </c>
      <c r="AC94" s="83" t="s">
        <v>379</v>
      </c>
      <c r="AD94" s="83"/>
      <c r="AE94" s="83"/>
      <c r="AF94" s="83"/>
      <c r="AG94" s="83"/>
      <c r="AH94" s="83" t="s">
        <v>2462</v>
      </c>
      <c r="AI94" s="83" t="s">
        <v>5643</v>
      </c>
    </row>
    <row r="95" spans="1:35" ht="135" x14ac:dyDescent="0.25">
      <c r="A95" s="46" t="str">
        <f t="shared" si="1"/>
        <v>BGTACRD024885AUTOSERVICIONUTRESA</v>
      </c>
      <c r="B95" s="83" t="s">
        <v>4</v>
      </c>
      <c r="C95" s="83">
        <v>63824</v>
      </c>
      <c r="D95" s="83" t="s">
        <v>158</v>
      </c>
      <c r="E95" s="83" t="s">
        <v>482</v>
      </c>
      <c r="F95" s="84">
        <v>44523</v>
      </c>
      <c r="G95" s="83" t="s">
        <v>395</v>
      </c>
      <c r="H95" s="83" t="s">
        <v>396</v>
      </c>
      <c r="I95" s="83">
        <v>1</v>
      </c>
      <c r="J95" s="83" t="s">
        <v>751</v>
      </c>
      <c r="K95" s="83" t="s">
        <v>3135</v>
      </c>
      <c r="L95" s="83" t="s">
        <v>5644</v>
      </c>
      <c r="M95" s="83" t="s">
        <v>158</v>
      </c>
      <c r="N95" s="83">
        <v>1386</v>
      </c>
      <c r="O95" s="83" t="s">
        <v>5645</v>
      </c>
      <c r="P95" s="83" t="s">
        <v>390</v>
      </c>
      <c r="Q95" s="83" t="s">
        <v>5352</v>
      </c>
      <c r="R95" s="83" t="s">
        <v>5352</v>
      </c>
      <c r="S95" s="83" t="s">
        <v>5353</v>
      </c>
      <c r="T95" s="83" t="s">
        <v>377</v>
      </c>
      <c r="U95" s="83"/>
      <c r="V95" s="132">
        <v>100000000</v>
      </c>
      <c r="W95" s="132">
        <v>100000000</v>
      </c>
      <c r="X95" s="83" t="s">
        <v>5379</v>
      </c>
      <c r="Y95" s="83">
        <v>0</v>
      </c>
      <c r="Z95" s="83">
        <v>0</v>
      </c>
      <c r="AA95" s="83" t="s">
        <v>0</v>
      </c>
      <c r="AB95" s="83" t="s">
        <v>158</v>
      </c>
      <c r="AC95" s="83" t="s">
        <v>379</v>
      </c>
      <c r="AD95" s="83"/>
      <c r="AE95" s="83"/>
      <c r="AF95" s="83"/>
      <c r="AG95" s="83"/>
      <c r="AH95" s="83" t="s">
        <v>2462</v>
      </c>
      <c r="AI95" s="83" t="s">
        <v>5646</v>
      </c>
    </row>
    <row r="96" spans="1:35" ht="135" x14ac:dyDescent="0.25">
      <c r="A96" s="46" t="str">
        <f t="shared" si="1"/>
        <v>BGTACRD024885AUTOSERVICIONUTRESA</v>
      </c>
      <c r="B96" s="83" t="s">
        <v>4</v>
      </c>
      <c r="C96" s="83">
        <v>63825</v>
      </c>
      <c r="D96" s="83" t="s">
        <v>158</v>
      </c>
      <c r="E96" s="83" t="s">
        <v>482</v>
      </c>
      <c r="F96" s="84">
        <v>44523</v>
      </c>
      <c r="G96" s="83" t="s">
        <v>395</v>
      </c>
      <c r="H96" s="83" t="s">
        <v>396</v>
      </c>
      <c r="I96" s="83">
        <v>1</v>
      </c>
      <c r="J96" s="83" t="s">
        <v>751</v>
      </c>
      <c r="K96" s="83" t="s">
        <v>3135</v>
      </c>
      <c r="L96" s="83" t="s">
        <v>5647</v>
      </c>
      <c r="M96" s="83" t="s">
        <v>158</v>
      </c>
      <c r="N96" s="83">
        <v>1384</v>
      </c>
      <c r="O96" s="83" t="s">
        <v>5648</v>
      </c>
      <c r="P96" s="83" t="s">
        <v>390</v>
      </c>
      <c r="Q96" s="83" t="s">
        <v>5352</v>
      </c>
      <c r="R96" s="83" t="s">
        <v>5352</v>
      </c>
      <c r="S96" s="83" t="s">
        <v>5353</v>
      </c>
      <c r="T96" s="83" t="s">
        <v>377</v>
      </c>
      <c r="U96" s="83"/>
      <c r="V96" s="132">
        <v>100000000</v>
      </c>
      <c r="W96" s="132">
        <v>100000000</v>
      </c>
      <c r="X96" s="83" t="s">
        <v>5379</v>
      </c>
      <c r="Y96" s="83">
        <v>0</v>
      </c>
      <c r="Z96" s="83">
        <v>0</v>
      </c>
      <c r="AA96" s="83" t="s">
        <v>0</v>
      </c>
      <c r="AB96" s="83" t="s">
        <v>158</v>
      </c>
      <c r="AC96" s="83" t="s">
        <v>379</v>
      </c>
      <c r="AD96" s="83"/>
      <c r="AE96" s="83"/>
      <c r="AF96" s="83"/>
      <c r="AG96" s="83"/>
      <c r="AH96" s="83" t="s">
        <v>2462</v>
      </c>
      <c r="AI96" s="83" t="s">
        <v>5649</v>
      </c>
    </row>
    <row r="97" spans="1:35" ht="135" x14ac:dyDescent="0.25">
      <c r="A97" s="46" t="str">
        <f t="shared" si="1"/>
        <v>BGTACRD024885AUTOSERVICIOALTILLANO</v>
      </c>
      <c r="B97" s="83" t="s">
        <v>4</v>
      </c>
      <c r="C97" s="83">
        <v>63826</v>
      </c>
      <c r="D97" s="83" t="s">
        <v>158</v>
      </c>
      <c r="E97" s="83" t="s">
        <v>482</v>
      </c>
      <c r="F97" s="84">
        <v>44523</v>
      </c>
      <c r="G97" s="83" t="s">
        <v>395</v>
      </c>
      <c r="H97" s="83" t="s">
        <v>396</v>
      </c>
      <c r="I97" s="83">
        <v>1</v>
      </c>
      <c r="J97" s="83" t="s">
        <v>751</v>
      </c>
      <c r="K97" s="83" t="s">
        <v>3135</v>
      </c>
      <c r="L97" s="83" t="s">
        <v>5650</v>
      </c>
      <c r="M97" s="83" t="s">
        <v>158</v>
      </c>
      <c r="N97" s="83">
        <v>1385</v>
      </c>
      <c r="O97" s="83" t="s">
        <v>5651</v>
      </c>
      <c r="P97" s="83" t="s">
        <v>390</v>
      </c>
      <c r="Q97" s="83" t="s">
        <v>5352</v>
      </c>
      <c r="R97" s="83" t="s">
        <v>5352</v>
      </c>
      <c r="S97" s="83" t="s">
        <v>5353</v>
      </c>
      <c r="T97" s="83" t="s">
        <v>377</v>
      </c>
      <c r="U97" s="83"/>
      <c r="V97" s="132">
        <v>150000000</v>
      </c>
      <c r="W97" s="132">
        <v>150000000</v>
      </c>
      <c r="X97" s="83" t="s">
        <v>5379</v>
      </c>
      <c r="Y97" s="83">
        <v>0</v>
      </c>
      <c r="Z97" s="83">
        <v>0</v>
      </c>
      <c r="AA97" s="83" t="s">
        <v>0</v>
      </c>
      <c r="AB97" s="83" t="s">
        <v>167</v>
      </c>
      <c r="AC97" s="83" t="s">
        <v>379</v>
      </c>
      <c r="AD97" s="83"/>
      <c r="AE97" s="83"/>
      <c r="AF97" s="83"/>
      <c r="AG97" s="83"/>
      <c r="AH97" s="83" t="s">
        <v>2462</v>
      </c>
      <c r="AI97" s="83" t="s">
        <v>5652</v>
      </c>
    </row>
    <row r="98" spans="1:35" ht="135" x14ac:dyDescent="0.25">
      <c r="A98" s="46" t="str">
        <f t="shared" si="1"/>
        <v>BGTACRD024878TRADICIONALNUTRESA</v>
      </c>
      <c r="B98" s="83" t="s">
        <v>4</v>
      </c>
      <c r="C98" s="83">
        <v>63828</v>
      </c>
      <c r="D98" s="83" t="s">
        <v>158</v>
      </c>
      <c r="E98" s="83" t="s">
        <v>482</v>
      </c>
      <c r="F98" s="84">
        <v>44523</v>
      </c>
      <c r="G98" s="83" t="s">
        <v>395</v>
      </c>
      <c r="H98" s="83" t="s">
        <v>396</v>
      </c>
      <c r="I98" s="83">
        <v>1</v>
      </c>
      <c r="J98" s="83" t="s">
        <v>751</v>
      </c>
      <c r="K98" s="83" t="s">
        <v>4445</v>
      </c>
      <c r="L98" s="83" t="s">
        <v>5653</v>
      </c>
      <c r="M98" s="83" t="s">
        <v>158</v>
      </c>
      <c r="N98" s="83">
        <v>4878</v>
      </c>
      <c r="O98" s="83" t="s">
        <v>5654</v>
      </c>
      <c r="P98" s="83" t="s">
        <v>390</v>
      </c>
      <c r="Q98" s="83" t="s">
        <v>5403</v>
      </c>
      <c r="R98" s="83" t="s">
        <v>5403</v>
      </c>
      <c r="S98" s="83" t="s">
        <v>5404</v>
      </c>
      <c r="T98" s="83" t="s">
        <v>377</v>
      </c>
      <c r="U98" s="83"/>
      <c r="V98" s="132">
        <v>4567000000</v>
      </c>
      <c r="W98" s="132">
        <v>4567000000</v>
      </c>
      <c r="X98" s="83" t="s">
        <v>5379</v>
      </c>
      <c r="Y98" s="83">
        <v>0</v>
      </c>
      <c r="Z98" s="83">
        <v>0</v>
      </c>
      <c r="AA98" s="83" t="s">
        <v>2</v>
      </c>
      <c r="AB98" s="83" t="s">
        <v>158</v>
      </c>
      <c r="AC98" s="83" t="s">
        <v>379</v>
      </c>
      <c r="AD98" s="83"/>
      <c r="AE98" s="83"/>
      <c r="AF98" s="83"/>
      <c r="AG98" s="83"/>
      <c r="AH98" s="83" t="s">
        <v>2462</v>
      </c>
      <c r="AI98" s="83" t="s">
        <v>5655</v>
      </c>
    </row>
    <row r="99" spans="1:35" ht="135" x14ac:dyDescent="0.25">
      <c r="A99" s="46" t="str">
        <f t="shared" si="1"/>
        <v>BGTACRD024882TRADICIONALNUTRESA</v>
      </c>
      <c r="B99" s="83" t="s">
        <v>4</v>
      </c>
      <c r="C99" s="83">
        <v>63829</v>
      </c>
      <c r="D99" s="83" t="s">
        <v>158</v>
      </c>
      <c r="E99" s="83" t="s">
        <v>482</v>
      </c>
      <c r="F99" s="84">
        <v>44523</v>
      </c>
      <c r="G99" s="83" t="s">
        <v>395</v>
      </c>
      <c r="H99" s="83" t="s">
        <v>396</v>
      </c>
      <c r="I99" s="83">
        <v>1</v>
      </c>
      <c r="J99" s="83" t="s">
        <v>751</v>
      </c>
      <c r="K99" s="83" t="s">
        <v>4445</v>
      </c>
      <c r="L99" s="83" t="s">
        <v>5656</v>
      </c>
      <c r="M99" s="83" t="s">
        <v>158</v>
      </c>
      <c r="N99" s="83">
        <v>4882</v>
      </c>
      <c r="O99" s="83" t="s">
        <v>5657</v>
      </c>
      <c r="P99" s="83" t="s">
        <v>390</v>
      </c>
      <c r="Q99" s="83" t="s">
        <v>5397</v>
      </c>
      <c r="R99" s="83" t="s">
        <v>5397</v>
      </c>
      <c r="S99" s="83" t="s">
        <v>5398</v>
      </c>
      <c r="T99" s="83" t="s">
        <v>377</v>
      </c>
      <c r="U99" s="83"/>
      <c r="V99" s="132">
        <v>4567000000</v>
      </c>
      <c r="W99" s="132">
        <v>4567000000</v>
      </c>
      <c r="X99" s="83" t="s">
        <v>5379</v>
      </c>
      <c r="Y99" s="83">
        <v>0</v>
      </c>
      <c r="Z99" s="83">
        <v>0</v>
      </c>
      <c r="AA99" s="83" t="s">
        <v>2</v>
      </c>
      <c r="AB99" s="83" t="s">
        <v>158</v>
      </c>
      <c r="AC99" s="83" t="s">
        <v>379</v>
      </c>
      <c r="AD99" s="83"/>
      <c r="AE99" s="83"/>
      <c r="AF99" s="83"/>
      <c r="AG99" s="83"/>
      <c r="AH99" s="83" t="s">
        <v>2462</v>
      </c>
      <c r="AI99" s="83" t="s">
        <v>5658</v>
      </c>
    </row>
    <row r="100" spans="1:35" ht="135" x14ac:dyDescent="0.25">
      <c r="A100" s="46" t="str">
        <f t="shared" si="1"/>
        <v>BGTACRD024877TRADICIONALNUTRESA</v>
      </c>
      <c r="B100" s="83" t="s">
        <v>4</v>
      </c>
      <c r="C100" s="83">
        <v>63830</v>
      </c>
      <c r="D100" s="83" t="s">
        <v>158</v>
      </c>
      <c r="E100" s="83" t="s">
        <v>482</v>
      </c>
      <c r="F100" s="84">
        <v>44523</v>
      </c>
      <c r="G100" s="83" t="s">
        <v>395</v>
      </c>
      <c r="H100" s="83" t="s">
        <v>396</v>
      </c>
      <c r="I100" s="83">
        <v>1</v>
      </c>
      <c r="J100" s="83" t="s">
        <v>751</v>
      </c>
      <c r="K100" s="83" t="s">
        <v>4445</v>
      </c>
      <c r="L100" s="83" t="s">
        <v>5659</v>
      </c>
      <c r="M100" s="83" t="s">
        <v>158</v>
      </c>
      <c r="N100" s="83">
        <v>23273</v>
      </c>
      <c r="O100" s="83" t="s">
        <v>5660</v>
      </c>
      <c r="P100" s="83" t="s">
        <v>390</v>
      </c>
      <c r="Q100" s="83" t="s">
        <v>5400</v>
      </c>
      <c r="R100" s="83" t="s">
        <v>5400</v>
      </c>
      <c r="S100" s="83" t="s">
        <v>5401</v>
      </c>
      <c r="T100" s="83" t="s">
        <v>377</v>
      </c>
      <c r="U100" s="83"/>
      <c r="V100" s="132">
        <v>4400000000</v>
      </c>
      <c r="W100" s="132">
        <v>4400000000</v>
      </c>
      <c r="X100" s="83" t="s">
        <v>5379</v>
      </c>
      <c r="Y100" s="83">
        <v>0</v>
      </c>
      <c r="Z100" s="83">
        <v>0</v>
      </c>
      <c r="AA100" s="83" t="s">
        <v>2</v>
      </c>
      <c r="AB100" s="83" t="s">
        <v>158</v>
      </c>
      <c r="AC100" s="83" t="s">
        <v>379</v>
      </c>
      <c r="AD100" s="83"/>
      <c r="AE100" s="83"/>
      <c r="AF100" s="83"/>
      <c r="AG100" s="83"/>
      <c r="AH100" s="83" t="s">
        <v>2462</v>
      </c>
      <c r="AI100" s="83" t="s">
        <v>5661</v>
      </c>
    </row>
    <row r="101" spans="1:35" ht="135" x14ac:dyDescent="0.25">
      <c r="A101" s="46" t="str">
        <f t="shared" si="1"/>
        <v>BGTACRD024877TRADICIONALALTILLANO</v>
      </c>
      <c r="B101" s="83" t="s">
        <v>4</v>
      </c>
      <c r="C101" s="83">
        <v>63830</v>
      </c>
      <c r="D101" s="83" t="s">
        <v>158</v>
      </c>
      <c r="E101" s="83" t="s">
        <v>482</v>
      </c>
      <c r="F101" s="84">
        <v>44523</v>
      </c>
      <c r="G101" s="83" t="s">
        <v>395</v>
      </c>
      <c r="H101" s="83" t="s">
        <v>396</v>
      </c>
      <c r="I101" s="83">
        <v>1</v>
      </c>
      <c r="J101" s="83" t="s">
        <v>751</v>
      </c>
      <c r="K101" s="83" t="s">
        <v>4445</v>
      </c>
      <c r="L101" s="83" t="s">
        <v>5659</v>
      </c>
      <c r="M101" s="83" t="s">
        <v>158</v>
      </c>
      <c r="N101" s="83">
        <v>23273</v>
      </c>
      <c r="O101" s="83" t="s">
        <v>5660</v>
      </c>
      <c r="P101" s="83" t="s">
        <v>390</v>
      </c>
      <c r="Q101" s="83" t="s">
        <v>5400</v>
      </c>
      <c r="R101" s="83" t="s">
        <v>5400</v>
      </c>
      <c r="S101" s="83" t="s">
        <v>5401</v>
      </c>
      <c r="T101" s="83" t="s">
        <v>377</v>
      </c>
      <c r="U101" s="83"/>
      <c r="V101" s="132">
        <v>84000000</v>
      </c>
      <c r="W101" s="132">
        <v>84000000</v>
      </c>
      <c r="X101" s="83" t="s">
        <v>5379</v>
      </c>
      <c r="Y101" s="83">
        <v>0</v>
      </c>
      <c r="Z101" s="83">
        <v>0</v>
      </c>
      <c r="AA101" s="83" t="s">
        <v>2</v>
      </c>
      <c r="AB101" s="83" t="s">
        <v>167</v>
      </c>
      <c r="AC101" s="83" t="s">
        <v>379</v>
      </c>
      <c r="AD101" s="83"/>
      <c r="AE101" s="83"/>
      <c r="AF101" s="83"/>
      <c r="AG101" s="83"/>
      <c r="AH101" s="83" t="s">
        <v>2462</v>
      </c>
      <c r="AI101" s="83" t="s">
        <v>5662</v>
      </c>
    </row>
    <row r="102" spans="1:35" ht="135" x14ac:dyDescent="0.25">
      <c r="A102" s="46" t="str">
        <f t="shared" si="1"/>
        <v>BGTACRD024961AUTOSERVICIOBPO</v>
      </c>
      <c r="B102" s="83" t="s">
        <v>4</v>
      </c>
      <c r="C102" s="83">
        <v>63838</v>
      </c>
      <c r="D102" s="83" t="s">
        <v>158</v>
      </c>
      <c r="E102" s="83" t="s">
        <v>482</v>
      </c>
      <c r="F102" s="84">
        <v>44523</v>
      </c>
      <c r="G102" s="83" t="s">
        <v>395</v>
      </c>
      <c r="H102" s="83" t="s">
        <v>396</v>
      </c>
      <c r="I102" s="83">
        <v>1</v>
      </c>
      <c r="J102" s="83" t="s">
        <v>751</v>
      </c>
      <c r="K102" s="83" t="s">
        <v>3135</v>
      </c>
      <c r="L102" s="83" t="s">
        <v>5663</v>
      </c>
      <c r="M102" s="83" t="s">
        <v>158</v>
      </c>
      <c r="N102" s="83" t="s">
        <v>5664</v>
      </c>
      <c r="O102" s="83" t="s">
        <v>5665</v>
      </c>
      <c r="P102" s="83" t="s">
        <v>390</v>
      </c>
      <c r="Q102" s="83" t="s">
        <v>5666</v>
      </c>
      <c r="R102" s="83" t="s">
        <v>5666</v>
      </c>
      <c r="S102" s="83" t="s">
        <v>5667</v>
      </c>
      <c r="T102" s="83" t="s">
        <v>377</v>
      </c>
      <c r="U102" s="83"/>
      <c r="V102" s="132">
        <v>30000000</v>
      </c>
      <c r="W102" s="132">
        <v>30000000</v>
      </c>
      <c r="X102" s="83" t="s">
        <v>5379</v>
      </c>
      <c r="Y102" s="83">
        <v>0</v>
      </c>
      <c r="Z102" s="83">
        <v>0</v>
      </c>
      <c r="AA102" s="83" t="s">
        <v>0</v>
      </c>
      <c r="AB102" s="83" t="s">
        <v>378</v>
      </c>
      <c r="AC102" s="83" t="s">
        <v>379</v>
      </c>
      <c r="AD102" s="83"/>
      <c r="AE102" s="83"/>
      <c r="AF102" s="83"/>
      <c r="AG102" s="83"/>
      <c r="AH102" s="83" t="s">
        <v>4445</v>
      </c>
      <c r="AI102" s="83" t="s">
        <v>5668</v>
      </c>
    </row>
    <row r="103" spans="1:35" ht="135" x14ac:dyDescent="0.25">
      <c r="A103" s="46" t="str">
        <f t="shared" si="1"/>
        <v>BGTACRD024961CADENASBPO</v>
      </c>
      <c r="B103" s="83" t="s">
        <v>4</v>
      </c>
      <c r="C103" s="83">
        <v>63838</v>
      </c>
      <c r="D103" s="83" t="s">
        <v>158</v>
      </c>
      <c r="E103" s="83" t="s">
        <v>482</v>
      </c>
      <c r="F103" s="84">
        <v>44523</v>
      </c>
      <c r="G103" s="83" t="s">
        <v>395</v>
      </c>
      <c r="H103" s="83" t="s">
        <v>396</v>
      </c>
      <c r="I103" s="83">
        <v>1</v>
      </c>
      <c r="J103" s="83" t="s">
        <v>751</v>
      </c>
      <c r="K103" s="83" t="s">
        <v>3135</v>
      </c>
      <c r="L103" s="83" t="s">
        <v>5663</v>
      </c>
      <c r="M103" s="83" t="s">
        <v>158</v>
      </c>
      <c r="N103" s="83" t="s">
        <v>5664</v>
      </c>
      <c r="O103" s="83" t="s">
        <v>5665</v>
      </c>
      <c r="P103" s="83" t="s">
        <v>390</v>
      </c>
      <c r="Q103" s="83" t="s">
        <v>5666</v>
      </c>
      <c r="R103" s="83" t="s">
        <v>5666</v>
      </c>
      <c r="S103" s="83" t="s">
        <v>5667</v>
      </c>
      <c r="T103" s="83" t="s">
        <v>377</v>
      </c>
      <c r="U103" s="83"/>
      <c r="V103" s="132">
        <v>160000000</v>
      </c>
      <c r="W103" s="132">
        <v>160000000</v>
      </c>
      <c r="X103" s="83" t="s">
        <v>5379</v>
      </c>
      <c r="Y103" s="83">
        <v>0</v>
      </c>
      <c r="Z103" s="83">
        <v>0</v>
      </c>
      <c r="AA103" s="83" t="s">
        <v>1</v>
      </c>
      <c r="AB103" s="83" t="s">
        <v>378</v>
      </c>
      <c r="AC103" s="83" t="s">
        <v>379</v>
      </c>
      <c r="AD103" s="83"/>
      <c r="AE103" s="83"/>
      <c r="AF103" s="83"/>
      <c r="AG103" s="83"/>
      <c r="AH103" s="83" t="s">
        <v>4445</v>
      </c>
      <c r="AI103" s="83" t="s">
        <v>5669</v>
      </c>
    </row>
    <row r="104" spans="1:35" ht="135" x14ac:dyDescent="0.25">
      <c r="A104" s="46" t="str">
        <f t="shared" si="1"/>
        <v>BGTACRD024887TRADICIONALALTILLANO</v>
      </c>
      <c r="B104" s="83" t="s">
        <v>4</v>
      </c>
      <c r="C104" s="83">
        <v>63853</v>
      </c>
      <c r="D104" s="83" t="s">
        <v>158</v>
      </c>
      <c r="E104" s="83" t="s">
        <v>482</v>
      </c>
      <c r="F104" s="84">
        <v>44524</v>
      </c>
      <c r="G104" s="83" t="s">
        <v>395</v>
      </c>
      <c r="H104" s="83" t="s">
        <v>396</v>
      </c>
      <c r="I104" s="83">
        <v>1</v>
      </c>
      <c r="J104" s="83" t="s">
        <v>751</v>
      </c>
      <c r="K104" s="83" t="s">
        <v>3135</v>
      </c>
      <c r="L104" s="83" t="s">
        <v>5670</v>
      </c>
      <c r="M104" s="83" t="s">
        <v>158</v>
      </c>
      <c r="N104" s="83" t="s">
        <v>5671</v>
      </c>
      <c r="O104" s="83" t="s">
        <v>5672</v>
      </c>
      <c r="P104" s="83" t="s">
        <v>390</v>
      </c>
      <c r="Q104" s="83" t="s">
        <v>5354</v>
      </c>
      <c r="R104" s="83" t="s">
        <v>5354</v>
      </c>
      <c r="S104" s="83" t="s">
        <v>5355</v>
      </c>
      <c r="T104" s="83" t="s">
        <v>377</v>
      </c>
      <c r="U104" s="83"/>
      <c r="V104" s="132">
        <v>1000000000</v>
      </c>
      <c r="W104" s="132">
        <v>1000000000</v>
      </c>
      <c r="X104" s="83" t="s">
        <v>5379</v>
      </c>
      <c r="Y104" s="83">
        <v>0</v>
      </c>
      <c r="Z104" s="83">
        <v>0</v>
      </c>
      <c r="AA104" s="83" t="s">
        <v>2</v>
      </c>
      <c r="AB104" s="83" t="s">
        <v>167</v>
      </c>
      <c r="AC104" s="83" t="s">
        <v>379</v>
      </c>
      <c r="AD104" s="83"/>
      <c r="AE104" s="83"/>
      <c r="AF104" s="83"/>
      <c r="AG104" s="83"/>
      <c r="AH104" s="83" t="s">
        <v>4445</v>
      </c>
      <c r="AI104" s="83" t="s">
        <v>5673</v>
      </c>
    </row>
    <row r="105" spans="1:35" ht="135" x14ac:dyDescent="0.25">
      <c r="A105" s="46" t="str">
        <f t="shared" si="1"/>
        <v>BGTACRD024912TRADICIONALALTILLANO</v>
      </c>
      <c r="B105" s="83" t="s">
        <v>4</v>
      </c>
      <c r="C105" s="83">
        <v>63860</v>
      </c>
      <c r="D105" s="83" t="s">
        <v>158</v>
      </c>
      <c r="E105" s="83" t="s">
        <v>482</v>
      </c>
      <c r="F105" s="84">
        <v>44524</v>
      </c>
      <c r="G105" s="83" t="s">
        <v>395</v>
      </c>
      <c r="H105" s="83" t="s">
        <v>396</v>
      </c>
      <c r="I105" s="83">
        <v>1</v>
      </c>
      <c r="J105" s="83" t="s">
        <v>751</v>
      </c>
      <c r="K105" s="83" t="s">
        <v>3135</v>
      </c>
      <c r="L105" s="83" t="s">
        <v>5674</v>
      </c>
      <c r="M105" s="83" t="s">
        <v>158</v>
      </c>
      <c r="N105" s="83" t="s">
        <v>5675</v>
      </c>
      <c r="O105" s="83" t="s">
        <v>5676</v>
      </c>
      <c r="P105" s="83" t="s">
        <v>391</v>
      </c>
      <c r="Q105" s="83" t="s">
        <v>5677</v>
      </c>
      <c r="R105" s="83" t="s">
        <v>5677</v>
      </c>
      <c r="S105" s="83" t="s">
        <v>5678</v>
      </c>
      <c r="T105" s="83" t="s">
        <v>377</v>
      </c>
      <c r="U105" s="83"/>
      <c r="V105" s="132">
        <v>57000000</v>
      </c>
      <c r="W105" s="132">
        <v>57000000</v>
      </c>
      <c r="X105" s="83" t="s">
        <v>5379</v>
      </c>
      <c r="Y105" s="83">
        <v>0</v>
      </c>
      <c r="Z105" s="83" t="s">
        <v>5679</v>
      </c>
      <c r="AA105" s="83" t="s">
        <v>2</v>
      </c>
      <c r="AB105" s="83" t="s">
        <v>167</v>
      </c>
      <c r="AC105" s="83" t="s">
        <v>379</v>
      </c>
      <c r="AD105" s="84">
        <v>44934</v>
      </c>
      <c r="AE105" s="83"/>
      <c r="AF105" s="84">
        <v>44934</v>
      </c>
      <c r="AG105" s="83"/>
      <c r="AH105" s="83" t="s">
        <v>4445</v>
      </c>
      <c r="AI105" s="83" t="s">
        <v>5680</v>
      </c>
    </row>
    <row r="106" spans="1:35" ht="135" x14ac:dyDescent="0.25">
      <c r="A106" s="46" t="str">
        <f t="shared" si="1"/>
        <v>BGTACRD024912AUTOSERVICIOALTILLANO</v>
      </c>
      <c r="B106" s="83" t="s">
        <v>4</v>
      </c>
      <c r="C106" s="83">
        <v>63860</v>
      </c>
      <c r="D106" s="83" t="s">
        <v>158</v>
      </c>
      <c r="E106" s="83" t="s">
        <v>482</v>
      </c>
      <c r="F106" s="84">
        <v>44524</v>
      </c>
      <c r="G106" s="83" t="s">
        <v>395</v>
      </c>
      <c r="H106" s="83" t="s">
        <v>396</v>
      </c>
      <c r="I106" s="83">
        <v>1</v>
      </c>
      <c r="J106" s="83" t="s">
        <v>751</v>
      </c>
      <c r="K106" s="83" t="s">
        <v>3135</v>
      </c>
      <c r="L106" s="83" t="s">
        <v>5674</v>
      </c>
      <c r="M106" s="83" t="s">
        <v>158</v>
      </c>
      <c r="N106" s="83" t="s">
        <v>5675</v>
      </c>
      <c r="O106" s="83" t="s">
        <v>5676</v>
      </c>
      <c r="P106" s="83" t="s">
        <v>391</v>
      </c>
      <c r="Q106" s="83" t="s">
        <v>5677</v>
      </c>
      <c r="R106" s="83" t="s">
        <v>5677</v>
      </c>
      <c r="S106" s="83" t="s">
        <v>5678</v>
      </c>
      <c r="T106" s="83" t="s">
        <v>377</v>
      </c>
      <c r="U106" s="83"/>
      <c r="V106" s="132">
        <v>60000000</v>
      </c>
      <c r="W106" s="132">
        <v>60000000</v>
      </c>
      <c r="X106" s="83" t="s">
        <v>5379</v>
      </c>
      <c r="Y106" s="83">
        <v>0</v>
      </c>
      <c r="Z106" s="83" t="s">
        <v>5679</v>
      </c>
      <c r="AA106" s="83" t="s">
        <v>0</v>
      </c>
      <c r="AB106" s="83" t="s">
        <v>167</v>
      </c>
      <c r="AC106" s="83" t="s">
        <v>379</v>
      </c>
      <c r="AD106" s="84">
        <v>44934</v>
      </c>
      <c r="AE106" s="83"/>
      <c r="AF106" s="84">
        <v>44934</v>
      </c>
      <c r="AG106" s="83"/>
      <c r="AH106" s="83" t="s">
        <v>4445</v>
      </c>
      <c r="AI106" s="83" t="s">
        <v>5681</v>
      </c>
    </row>
    <row r="107" spans="1:35" ht="135" x14ac:dyDescent="0.25">
      <c r="A107" s="46" t="str">
        <f t="shared" si="1"/>
        <v>BGTACRD024912AUTOSERVICIONUTRESA</v>
      </c>
      <c r="B107" s="83" t="s">
        <v>4</v>
      </c>
      <c r="C107" s="83">
        <v>63860</v>
      </c>
      <c r="D107" s="83" t="s">
        <v>158</v>
      </c>
      <c r="E107" s="83" t="s">
        <v>482</v>
      </c>
      <c r="F107" s="84">
        <v>44524</v>
      </c>
      <c r="G107" s="83" t="s">
        <v>395</v>
      </c>
      <c r="H107" s="83" t="s">
        <v>396</v>
      </c>
      <c r="I107" s="83">
        <v>1</v>
      </c>
      <c r="J107" s="83" t="s">
        <v>751</v>
      </c>
      <c r="K107" s="83" t="s">
        <v>3135</v>
      </c>
      <c r="L107" s="83" t="s">
        <v>5674</v>
      </c>
      <c r="M107" s="83" t="s">
        <v>158</v>
      </c>
      <c r="N107" s="83" t="s">
        <v>5675</v>
      </c>
      <c r="O107" s="83" t="s">
        <v>5676</v>
      </c>
      <c r="P107" s="83" t="s">
        <v>391</v>
      </c>
      <c r="Q107" s="83" t="s">
        <v>5677</v>
      </c>
      <c r="R107" s="83" t="s">
        <v>5677</v>
      </c>
      <c r="S107" s="83" t="s">
        <v>5678</v>
      </c>
      <c r="T107" s="83" t="s">
        <v>377</v>
      </c>
      <c r="U107" s="83"/>
      <c r="V107" s="132">
        <v>549000000</v>
      </c>
      <c r="W107" s="132">
        <v>549000000</v>
      </c>
      <c r="X107" s="83" t="s">
        <v>5379</v>
      </c>
      <c r="Y107" s="83">
        <v>0</v>
      </c>
      <c r="Z107" s="83" t="s">
        <v>5679</v>
      </c>
      <c r="AA107" s="83" t="s">
        <v>0</v>
      </c>
      <c r="AB107" s="83" t="s">
        <v>158</v>
      </c>
      <c r="AC107" s="83" t="s">
        <v>379</v>
      </c>
      <c r="AD107" s="84">
        <v>44934</v>
      </c>
      <c r="AE107" s="83"/>
      <c r="AF107" s="84">
        <v>44934</v>
      </c>
      <c r="AG107" s="83"/>
      <c r="AH107" s="83" t="s">
        <v>4445</v>
      </c>
      <c r="AI107" s="83" t="s">
        <v>5682</v>
      </c>
    </row>
    <row r="108" spans="1:35" ht="135" x14ac:dyDescent="0.25">
      <c r="A108" s="46" t="str">
        <f t="shared" si="1"/>
        <v>BGTACRD024469CADENASBPO</v>
      </c>
      <c r="B108" s="83" t="s">
        <v>4</v>
      </c>
      <c r="C108" s="83">
        <v>63861</v>
      </c>
      <c r="D108" s="83" t="s">
        <v>158</v>
      </c>
      <c r="E108" s="83" t="s">
        <v>482</v>
      </c>
      <c r="F108" s="84">
        <v>44524</v>
      </c>
      <c r="G108" s="83" t="s">
        <v>395</v>
      </c>
      <c r="H108" s="83" t="s">
        <v>396</v>
      </c>
      <c r="I108" s="83">
        <v>1</v>
      </c>
      <c r="J108" s="83" t="s">
        <v>751</v>
      </c>
      <c r="K108" s="83" t="s">
        <v>3135</v>
      </c>
      <c r="L108" s="83" t="s">
        <v>5683</v>
      </c>
      <c r="M108" s="83" t="s">
        <v>158</v>
      </c>
      <c r="N108" s="83" t="s">
        <v>5684</v>
      </c>
      <c r="O108" s="83" t="s">
        <v>5685</v>
      </c>
      <c r="P108" s="83" t="s">
        <v>391</v>
      </c>
      <c r="Q108" s="83" t="s">
        <v>3037</v>
      </c>
      <c r="R108" s="83" t="s">
        <v>3037</v>
      </c>
      <c r="S108" s="83" t="s">
        <v>5686</v>
      </c>
      <c r="T108" s="83" t="s">
        <v>377</v>
      </c>
      <c r="U108" s="83"/>
      <c r="V108" s="132">
        <v>2400000000</v>
      </c>
      <c r="W108" s="132">
        <v>2400000000</v>
      </c>
      <c r="X108" s="83" t="s">
        <v>5379</v>
      </c>
      <c r="Y108" s="83">
        <v>0</v>
      </c>
      <c r="Z108" s="83" t="s">
        <v>5687</v>
      </c>
      <c r="AA108" s="83" t="s">
        <v>1</v>
      </c>
      <c r="AB108" s="83" t="s">
        <v>378</v>
      </c>
      <c r="AC108" s="83" t="s">
        <v>379</v>
      </c>
      <c r="AD108" s="84">
        <v>44552</v>
      </c>
      <c r="AE108" s="83"/>
      <c r="AF108" s="84">
        <v>44552</v>
      </c>
      <c r="AG108" s="83"/>
      <c r="AH108" s="83" t="s">
        <v>4445</v>
      </c>
      <c r="AI108" s="83" t="s">
        <v>5688</v>
      </c>
    </row>
    <row r="109" spans="1:35" ht="135" x14ac:dyDescent="0.25">
      <c r="A109" s="46" t="str">
        <f t="shared" si="1"/>
        <v>BGTACRD024469AUTOSERVICIOBPO</v>
      </c>
      <c r="B109" s="83" t="s">
        <v>4</v>
      </c>
      <c r="C109" s="83">
        <v>63861</v>
      </c>
      <c r="D109" s="83" t="s">
        <v>158</v>
      </c>
      <c r="E109" s="83" t="s">
        <v>482</v>
      </c>
      <c r="F109" s="84">
        <v>44524</v>
      </c>
      <c r="G109" s="83" t="s">
        <v>395</v>
      </c>
      <c r="H109" s="83" t="s">
        <v>396</v>
      </c>
      <c r="I109" s="83">
        <v>1</v>
      </c>
      <c r="J109" s="83" t="s">
        <v>751</v>
      </c>
      <c r="K109" s="83" t="s">
        <v>3135</v>
      </c>
      <c r="L109" s="83" t="s">
        <v>5683</v>
      </c>
      <c r="M109" s="83" t="s">
        <v>158</v>
      </c>
      <c r="N109" s="83" t="s">
        <v>5684</v>
      </c>
      <c r="O109" s="83" t="s">
        <v>5685</v>
      </c>
      <c r="P109" s="83" t="s">
        <v>391</v>
      </c>
      <c r="Q109" s="83" t="s">
        <v>3037</v>
      </c>
      <c r="R109" s="83" t="s">
        <v>3037</v>
      </c>
      <c r="S109" s="83" t="s">
        <v>5686</v>
      </c>
      <c r="T109" s="83" t="s">
        <v>377</v>
      </c>
      <c r="U109" s="83"/>
      <c r="V109" s="132">
        <v>2800000000</v>
      </c>
      <c r="W109" s="132">
        <v>2800000000</v>
      </c>
      <c r="X109" s="83" t="s">
        <v>5379</v>
      </c>
      <c r="Y109" s="83">
        <v>0</v>
      </c>
      <c r="Z109" s="83" t="s">
        <v>5687</v>
      </c>
      <c r="AA109" s="83" t="s">
        <v>0</v>
      </c>
      <c r="AB109" s="83" t="s">
        <v>378</v>
      </c>
      <c r="AC109" s="83" t="s">
        <v>379</v>
      </c>
      <c r="AD109" s="84">
        <v>44552</v>
      </c>
      <c r="AE109" s="83"/>
      <c r="AF109" s="84">
        <v>44552</v>
      </c>
      <c r="AG109" s="83"/>
      <c r="AH109" s="83" t="s">
        <v>4445</v>
      </c>
      <c r="AI109" s="83" t="s">
        <v>5689</v>
      </c>
    </row>
    <row r="110" spans="1:35" ht="135" x14ac:dyDescent="0.25">
      <c r="A110" s="46" t="str">
        <f t="shared" si="1"/>
        <v>BGTACRD024470CADENASBPO</v>
      </c>
      <c r="B110" s="83" t="s">
        <v>4</v>
      </c>
      <c r="C110" s="83">
        <v>63861</v>
      </c>
      <c r="D110" s="83" t="s">
        <v>158</v>
      </c>
      <c r="E110" s="83" t="s">
        <v>482</v>
      </c>
      <c r="F110" s="84">
        <v>44524</v>
      </c>
      <c r="G110" s="83" t="s">
        <v>395</v>
      </c>
      <c r="H110" s="83" t="s">
        <v>396</v>
      </c>
      <c r="I110" s="83">
        <v>1</v>
      </c>
      <c r="J110" s="83" t="s">
        <v>751</v>
      </c>
      <c r="K110" s="83" t="s">
        <v>3135</v>
      </c>
      <c r="L110" s="83" t="s">
        <v>5683</v>
      </c>
      <c r="M110" s="83" t="s">
        <v>158</v>
      </c>
      <c r="N110" s="83" t="s">
        <v>5684</v>
      </c>
      <c r="O110" s="83" t="s">
        <v>5685</v>
      </c>
      <c r="P110" s="83" t="s">
        <v>391</v>
      </c>
      <c r="Q110" s="83" t="s">
        <v>3040</v>
      </c>
      <c r="R110" s="83" t="s">
        <v>3040</v>
      </c>
      <c r="S110" s="83" t="s">
        <v>5690</v>
      </c>
      <c r="T110" s="83" t="s">
        <v>377</v>
      </c>
      <c r="U110" s="83"/>
      <c r="V110" s="132">
        <v>2400000000</v>
      </c>
      <c r="W110" s="132">
        <v>2400000000</v>
      </c>
      <c r="X110" s="83" t="s">
        <v>5379</v>
      </c>
      <c r="Y110" s="83">
        <v>0</v>
      </c>
      <c r="Z110" s="83" t="s">
        <v>5687</v>
      </c>
      <c r="AA110" s="83" t="s">
        <v>1</v>
      </c>
      <c r="AB110" s="83" t="s">
        <v>378</v>
      </c>
      <c r="AC110" s="83" t="s">
        <v>379</v>
      </c>
      <c r="AD110" s="84">
        <v>44552</v>
      </c>
      <c r="AE110" s="83"/>
      <c r="AF110" s="84">
        <v>44917</v>
      </c>
      <c r="AG110" s="83"/>
      <c r="AH110" s="83" t="s">
        <v>4445</v>
      </c>
      <c r="AI110" s="83" t="s">
        <v>5691</v>
      </c>
    </row>
    <row r="111" spans="1:35" ht="135" x14ac:dyDescent="0.25">
      <c r="A111" s="46" t="str">
        <f t="shared" si="1"/>
        <v>BGTACRD024470AUTOSERVICIOBPO</v>
      </c>
      <c r="B111" s="83" t="s">
        <v>4</v>
      </c>
      <c r="C111" s="83">
        <v>63861</v>
      </c>
      <c r="D111" s="83" t="s">
        <v>158</v>
      </c>
      <c r="E111" s="83" t="s">
        <v>482</v>
      </c>
      <c r="F111" s="84">
        <v>44524</v>
      </c>
      <c r="G111" s="83" t="s">
        <v>395</v>
      </c>
      <c r="H111" s="83" t="s">
        <v>396</v>
      </c>
      <c r="I111" s="83">
        <v>1</v>
      </c>
      <c r="J111" s="83" t="s">
        <v>751</v>
      </c>
      <c r="K111" s="83" t="s">
        <v>3135</v>
      </c>
      <c r="L111" s="83" t="s">
        <v>5683</v>
      </c>
      <c r="M111" s="83" t="s">
        <v>158</v>
      </c>
      <c r="N111" s="83" t="s">
        <v>5684</v>
      </c>
      <c r="O111" s="83" t="s">
        <v>5685</v>
      </c>
      <c r="P111" s="83" t="s">
        <v>391</v>
      </c>
      <c r="Q111" s="83" t="s">
        <v>3040</v>
      </c>
      <c r="R111" s="83" t="s">
        <v>3040</v>
      </c>
      <c r="S111" s="83" t="s">
        <v>5690</v>
      </c>
      <c r="T111" s="83" t="s">
        <v>377</v>
      </c>
      <c r="U111" s="83"/>
      <c r="V111" s="132">
        <v>2800000000</v>
      </c>
      <c r="W111" s="132">
        <v>2800000000</v>
      </c>
      <c r="X111" s="83" t="s">
        <v>5379</v>
      </c>
      <c r="Y111" s="83">
        <v>0</v>
      </c>
      <c r="Z111" s="83" t="s">
        <v>5687</v>
      </c>
      <c r="AA111" s="83" t="s">
        <v>0</v>
      </c>
      <c r="AB111" s="83" t="s">
        <v>378</v>
      </c>
      <c r="AC111" s="83" t="s">
        <v>379</v>
      </c>
      <c r="AD111" s="84">
        <v>44552</v>
      </c>
      <c r="AE111" s="83"/>
      <c r="AF111" s="84">
        <v>44552</v>
      </c>
      <c r="AG111" s="83"/>
      <c r="AH111" s="83" t="s">
        <v>4445</v>
      </c>
      <c r="AI111" s="83" t="s">
        <v>5692</v>
      </c>
    </row>
    <row r="112" spans="1:35" ht="135" x14ac:dyDescent="0.25">
      <c r="A112" s="46" t="str">
        <f t="shared" si="1"/>
        <v>BGTACRD022322AUTOSERVICIOALTILLANO</v>
      </c>
      <c r="B112" s="83" t="s">
        <v>4</v>
      </c>
      <c r="C112" s="83">
        <v>63862</v>
      </c>
      <c r="D112" s="83" t="s">
        <v>158</v>
      </c>
      <c r="E112" s="83" t="s">
        <v>482</v>
      </c>
      <c r="F112" s="84">
        <v>44524</v>
      </c>
      <c r="G112" s="83" t="s">
        <v>395</v>
      </c>
      <c r="H112" s="83" t="s">
        <v>396</v>
      </c>
      <c r="I112" s="83">
        <v>1</v>
      </c>
      <c r="J112" s="83" t="s">
        <v>751</v>
      </c>
      <c r="K112" s="83" t="s">
        <v>3135</v>
      </c>
      <c r="L112" s="83" t="s">
        <v>5693</v>
      </c>
      <c r="M112" s="83" t="s">
        <v>158</v>
      </c>
      <c r="N112" s="83" t="s">
        <v>5694</v>
      </c>
      <c r="O112" s="83" t="s">
        <v>5695</v>
      </c>
      <c r="P112" s="83" t="s">
        <v>390</v>
      </c>
      <c r="Q112" s="83" t="s">
        <v>4739</v>
      </c>
      <c r="R112" s="83" t="s">
        <v>4739</v>
      </c>
      <c r="S112" s="83" t="s">
        <v>4740</v>
      </c>
      <c r="T112" s="83" t="s">
        <v>380</v>
      </c>
      <c r="U112" s="83"/>
      <c r="V112" s="132">
        <v>49000000</v>
      </c>
      <c r="W112" s="132">
        <v>49000000</v>
      </c>
      <c r="X112" s="83" t="s">
        <v>5379</v>
      </c>
      <c r="Y112" s="83">
        <v>0</v>
      </c>
      <c r="Z112" s="83">
        <v>0</v>
      </c>
      <c r="AA112" s="83" t="s">
        <v>0</v>
      </c>
      <c r="AB112" s="83" t="s">
        <v>167</v>
      </c>
      <c r="AC112" s="83" t="s">
        <v>379</v>
      </c>
      <c r="AD112" s="83"/>
      <c r="AE112" s="83"/>
      <c r="AF112" s="83"/>
      <c r="AG112" s="83"/>
      <c r="AH112" s="83" t="s">
        <v>4445</v>
      </c>
      <c r="AI112" s="83" t="s">
        <v>5696</v>
      </c>
    </row>
    <row r="113" spans="1:35" ht="135" x14ac:dyDescent="0.25">
      <c r="A113" s="46" t="str">
        <f t="shared" si="1"/>
        <v>BGTACRD024997AUTOSERVICIOBPO</v>
      </c>
      <c r="B113" s="83" t="s">
        <v>4</v>
      </c>
      <c r="C113" s="83">
        <v>63869</v>
      </c>
      <c r="D113" s="83" t="s">
        <v>158</v>
      </c>
      <c r="E113" s="83" t="s">
        <v>482</v>
      </c>
      <c r="F113" s="84">
        <v>44524</v>
      </c>
      <c r="G113" s="83" t="s">
        <v>395</v>
      </c>
      <c r="H113" s="83" t="s">
        <v>396</v>
      </c>
      <c r="I113" s="83">
        <v>1</v>
      </c>
      <c r="J113" s="83" t="s">
        <v>751</v>
      </c>
      <c r="K113" s="83" t="s">
        <v>3135</v>
      </c>
      <c r="L113" s="83" t="s">
        <v>5697</v>
      </c>
      <c r="M113" s="83" t="s">
        <v>158</v>
      </c>
      <c r="N113" s="83" t="s">
        <v>5698</v>
      </c>
      <c r="O113" s="83" t="s">
        <v>5699</v>
      </c>
      <c r="P113" s="83" t="s">
        <v>390</v>
      </c>
      <c r="Q113" s="83" t="s">
        <v>5700</v>
      </c>
      <c r="R113" s="83" t="s">
        <v>5700</v>
      </c>
      <c r="S113" s="83" t="s">
        <v>5701</v>
      </c>
      <c r="T113" s="83" t="s">
        <v>380</v>
      </c>
      <c r="U113" s="83"/>
      <c r="V113" s="132">
        <v>1000000</v>
      </c>
      <c r="W113" s="132">
        <v>1000000</v>
      </c>
      <c r="X113" s="83" t="s">
        <v>5379</v>
      </c>
      <c r="Y113" s="83">
        <v>0</v>
      </c>
      <c r="Z113" s="83">
        <v>0</v>
      </c>
      <c r="AA113" s="83" t="s">
        <v>0</v>
      </c>
      <c r="AB113" s="83" t="s">
        <v>378</v>
      </c>
      <c r="AC113" s="83" t="s">
        <v>379</v>
      </c>
      <c r="AD113" s="83"/>
      <c r="AE113" s="83"/>
      <c r="AF113" s="83"/>
      <c r="AG113" s="83"/>
      <c r="AH113" s="83" t="s">
        <v>4445</v>
      </c>
      <c r="AI113" s="83" t="s">
        <v>5702</v>
      </c>
    </row>
    <row r="114" spans="1:35" ht="135" x14ac:dyDescent="0.25">
      <c r="A114" s="46" t="str">
        <f t="shared" si="1"/>
        <v>BGTACRD024946CADENASNUTRESA</v>
      </c>
      <c r="B114" s="83" t="s">
        <v>4</v>
      </c>
      <c r="C114" s="83">
        <v>63886</v>
      </c>
      <c r="D114" s="83" t="s">
        <v>158</v>
      </c>
      <c r="E114" s="83" t="s">
        <v>482</v>
      </c>
      <c r="F114" s="84">
        <v>44525</v>
      </c>
      <c r="G114" s="83" t="s">
        <v>395</v>
      </c>
      <c r="H114" s="83" t="s">
        <v>396</v>
      </c>
      <c r="I114" s="83">
        <v>1</v>
      </c>
      <c r="J114" s="83" t="s">
        <v>751</v>
      </c>
      <c r="K114" s="83" t="s">
        <v>3135</v>
      </c>
      <c r="L114" s="83" t="s">
        <v>5703</v>
      </c>
      <c r="M114" s="83" t="s">
        <v>158</v>
      </c>
      <c r="N114" s="83">
        <v>21436</v>
      </c>
      <c r="O114" s="83" t="s">
        <v>5704</v>
      </c>
      <c r="P114" s="83" t="s">
        <v>390</v>
      </c>
      <c r="Q114" s="83" t="s">
        <v>5365</v>
      </c>
      <c r="R114" s="83" t="s">
        <v>5365</v>
      </c>
      <c r="S114" s="83" t="s">
        <v>5442</v>
      </c>
      <c r="T114" s="83" t="s">
        <v>377</v>
      </c>
      <c r="U114" s="83"/>
      <c r="V114" s="132">
        <v>28000000</v>
      </c>
      <c r="W114" s="132">
        <v>28000000</v>
      </c>
      <c r="X114" s="83" t="s">
        <v>5379</v>
      </c>
      <c r="Y114" s="83">
        <v>0</v>
      </c>
      <c r="Z114" s="83">
        <v>0</v>
      </c>
      <c r="AA114" s="83" t="s">
        <v>1</v>
      </c>
      <c r="AB114" s="83" t="s">
        <v>158</v>
      </c>
      <c r="AC114" s="83" t="s">
        <v>379</v>
      </c>
      <c r="AD114" s="83"/>
      <c r="AE114" s="83"/>
      <c r="AF114" s="83"/>
      <c r="AG114" s="83"/>
      <c r="AH114" s="83" t="s">
        <v>2462</v>
      </c>
      <c r="AI114" s="83" t="s">
        <v>5705</v>
      </c>
    </row>
    <row r="115" spans="1:35" ht="135" x14ac:dyDescent="0.25">
      <c r="A115" s="46" t="str">
        <f t="shared" si="1"/>
        <v>BGTACRD024946CADENASNUTRESA</v>
      </c>
      <c r="B115" s="83" t="s">
        <v>4</v>
      </c>
      <c r="C115" s="83">
        <v>63886</v>
      </c>
      <c r="D115" s="83" t="s">
        <v>158</v>
      </c>
      <c r="E115" s="83" t="s">
        <v>482</v>
      </c>
      <c r="F115" s="84">
        <v>44525</v>
      </c>
      <c r="G115" s="83" t="s">
        <v>395</v>
      </c>
      <c r="H115" s="83" t="s">
        <v>396</v>
      </c>
      <c r="I115" s="83">
        <v>1</v>
      </c>
      <c r="J115" s="83" t="s">
        <v>751</v>
      </c>
      <c r="K115" s="83" t="s">
        <v>3135</v>
      </c>
      <c r="L115" s="83" t="s">
        <v>5703</v>
      </c>
      <c r="M115" s="83" t="s">
        <v>158</v>
      </c>
      <c r="N115" s="83">
        <v>21436</v>
      </c>
      <c r="O115" s="83" t="s">
        <v>5704</v>
      </c>
      <c r="P115" s="83" t="s">
        <v>390</v>
      </c>
      <c r="Q115" s="83" t="s">
        <v>5365</v>
      </c>
      <c r="R115" s="83" t="s">
        <v>5365</v>
      </c>
      <c r="S115" s="83" t="s">
        <v>5442</v>
      </c>
      <c r="T115" s="83" t="s">
        <v>377</v>
      </c>
      <c r="U115" s="83"/>
      <c r="V115" s="132">
        <v>2000000</v>
      </c>
      <c r="W115" s="132">
        <v>2000000</v>
      </c>
      <c r="X115" s="83" t="s">
        <v>5379</v>
      </c>
      <c r="Y115" s="83">
        <v>0</v>
      </c>
      <c r="Z115" s="83">
        <v>0</v>
      </c>
      <c r="AA115" s="83" t="s">
        <v>1</v>
      </c>
      <c r="AB115" s="83" t="s">
        <v>158</v>
      </c>
      <c r="AC115" s="83" t="s">
        <v>383</v>
      </c>
      <c r="AD115" s="83"/>
      <c r="AE115" s="83"/>
      <c r="AF115" s="83"/>
      <c r="AG115" s="83"/>
      <c r="AH115" s="83" t="s">
        <v>2462</v>
      </c>
      <c r="AI115" s="83" t="s">
        <v>5706</v>
      </c>
    </row>
    <row r="116" spans="1:35" ht="135" x14ac:dyDescent="0.25">
      <c r="A116" s="46" t="str">
        <f t="shared" si="1"/>
        <v>BGTACRD024945CADENASNUTRESA</v>
      </c>
      <c r="B116" s="83" t="s">
        <v>4</v>
      </c>
      <c r="C116" s="83">
        <v>63886</v>
      </c>
      <c r="D116" s="83" t="s">
        <v>158</v>
      </c>
      <c r="E116" s="83" t="s">
        <v>482</v>
      </c>
      <c r="F116" s="84">
        <v>44525</v>
      </c>
      <c r="G116" s="83" t="s">
        <v>395</v>
      </c>
      <c r="H116" s="83" t="s">
        <v>396</v>
      </c>
      <c r="I116" s="83">
        <v>1</v>
      </c>
      <c r="J116" s="83" t="s">
        <v>751</v>
      </c>
      <c r="K116" s="83" t="s">
        <v>3135</v>
      </c>
      <c r="L116" s="83" t="s">
        <v>5703</v>
      </c>
      <c r="M116" s="83" t="s">
        <v>158</v>
      </c>
      <c r="N116" s="83">
        <v>21436</v>
      </c>
      <c r="O116" s="83" t="s">
        <v>5704</v>
      </c>
      <c r="P116" s="83" t="s">
        <v>390</v>
      </c>
      <c r="Q116" s="83" t="s">
        <v>5363</v>
      </c>
      <c r="R116" s="83" t="s">
        <v>5363</v>
      </c>
      <c r="S116" s="83" t="s">
        <v>5364</v>
      </c>
      <c r="T116" s="83" t="s">
        <v>377</v>
      </c>
      <c r="U116" s="83"/>
      <c r="V116" s="132">
        <v>10000000</v>
      </c>
      <c r="W116" s="132">
        <v>10000000</v>
      </c>
      <c r="X116" s="83" t="s">
        <v>5379</v>
      </c>
      <c r="Y116" s="83">
        <v>0</v>
      </c>
      <c r="Z116" s="83">
        <v>0</v>
      </c>
      <c r="AA116" s="83" t="s">
        <v>1</v>
      </c>
      <c r="AB116" s="83" t="s">
        <v>158</v>
      </c>
      <c r="AC116" s="83" t="s">
        <v>379</v>
      </c>
      <c r="AD116" s="83"/>
      <c r="AE116" s="83"/>
      <c r="AF116" s="83"/>
      <c r="AG116" s="83"/>
      <c r="AH116" s="83" t="s">
        <v>2462</v>
      </c>
      <c r="AI116" s="83" t="s">
        <v>5707</v>
      </c>
    </row>
    <row r="117" spans="1:35" ht="135" x14ac:dyDescent="0.25">
      <c r="A117" s="46" t="str">
        <f t="shared" si="1"/>
        <v>BGTACRD024947CADENASNUTRESA</v>
      </c>
      <c r="B117" s="83" t="s">
        <v>4</v>
      </c>
      <c r="C117" s="83">
        <v>63904</v>
      </c>
      <c r="D117" s="83" t="s">
        <v>158</v>
      </c>
      <c r="E117" s="83" t="s">
        <v>482</v>
      </c>
      <c r="F117" s="84">
        <v>44525</v>
      </c>
      <c r="G117" s="83" t="s">
        <v>395</v>
      </c>
      <c r="H117" s="83" t="s">
        <v>396</v>
      </c>
      <c r="I117" s="83">
        <v>1</v>
      </c>
      <c r="J117" s="83" t="s">
        <v>751</v>
      </c>
      <c r="K117" s="83" t="s">
        <v>2462</v>
      </c>
      <c r="L117" s="83" t="s">
        <v>5708</v>
      </c>
      <c r="M117" s="83" t="s">
        <v>158</v>
      </c>
      <c r="N117" s="83" t="s">
        <v>5709</v>
      </c>
      <c r="O117" s="83" t="s">
        <v>5710</v>
      </c>
      <c r="P117" s="83" t="s">
        <v>390</v>
      </c>
      <c r="Q117" s="83" t="s">
        <v>5362</v>
      </c>
      <c r="R117" s="83" t="s">
        <v>5362</v>
      </c>
      <c r="S117" s="83" t="s">
        <v>5470</v>
      </c>
      <c r="T117" s="83" t="s">
        <v>377</v>
      </c>
      <c r="U117" s="83"/>
      <c r="V117" s="132">
        <v>400000000</v>
      </c>
      <c r="W117" s="132">
        <v>400000000</v>
      </c>
      <c r="X117" s="83" t="s">
        <v>5379</v>
      </c>
      <c r="Y117" s="83">
        <v>0</v>
      </c>
      <c r="Z117" s="83">
        <v>0</v>
      </c>
      <c r="AA117" s="83" t="s">
        <v>1</v>
      </c>
      <c r="AB117" s="83" t="s">
        <v>158</v>
      </c>
      <c r="AC117" s="83" t="s">
        <v>379</v>
      </c>
      <c r="AD117" s="83"/>
      <c r="AE117" s="83"/>
      <c r="AF117" s="83"/>
      <c r="AG117" s="83"/>
      <c r="AH117" s="83" t="s">
        <v>4445</v>
      </c>
      <c r="AI117" s="83" t="s">
        <v>5711</v>
      </c>
    </row>
    <row r="118" spans="1:35" ht="135" x14ac:dyDescent="0.25">
      <c r="A118" s="46" t="str">
        <f t="shared" si="1"/>
        <v>BGTACRD024954CADENASNUTRESA</v>
      </c>
      <c r="B118" s="83" t="s">
        <v>4</v>
      </c>
      <c r="C118" s="83">
        <v>63909</v>
      </c>
      <c r="D118" s="83" t="s">
        <v>158</v>
      </c>
      <c r="E118" s="83" t="s">
        <v>482</v>
      </c>
      <c r="F118" s="84">
        <v>44526</v>
      </c>
      <c r="G118" s="83" t="s">
        <v>395</v>
      </c>
      <c r="H118" s="83" t="s">
        <v>396</v>
      </c>
      <c r="I118" s="83">
        <v>1</v>
      </c>
      <c r="J118" s="83" t="s">
        <v>751</v>
      </c>
      <c r="K118" s="83" t="s">
        <v>2462</v>
      </c>
      <c r="L118" s="83" t="s">
        <v>5712</v>
      </c>
      <c r="M118" s="83" t="s">
        <v>158</v>
      </c>
      <c r="N118" s="83" t="s">
        <v>5713</v>
      </c>
      <c r="O118" s="83" t="s">
        <v>5714</v>
      </c>
      <c r="P118" s="83" t="s">
        <v>389</v>
      </c>
      <c r="Q118" s="83" t="s">
        <v>4988</v>
      </c>
      <c r="R118" s="83" t="s">
        <v>4988</v>
      </c>
      <c r="S118" s="83" t="s">
        <v>4989</v>
      </c>
      <c r="T118" s="83" t="s">
        <v>377</v>
      </c>
      <c r="U118" s="83"/>
      <c r="V118" s="132">
        <v>30000000</v>
      </c>
      <c r="W118" s="132">
        <v>30000000</v>
      </c>
      <c r="X118" s="83" t="s">
        <v>5379</v>
      </c>
      <c r="Y118" s="83">
        <v>0</v>
      </c>
      <c r="Z118" s="83">
        <v>0</v>
      </c>
      <c r="AA118" s="83" t="s">
        <v>1</v>
      </c>
      <c r="AB118" s="83" t="s">
        <v>158</v>
      </c>
      <c r="AC118" s="83" t="s">
        <v>379</v>
      </c>
      <c r="AD118" s="83"/>
      <c r="AE118" s="83"/>
      <c r="AF118" s="83"/>
      <c r="AG118" s="83"/>
      <c r="AH118" s="83" t="s">
        <v>4445</v>
      </c>
      <c r="AI118" s="83" t="s">
        <v>5715</v>
      </c>
    </row>
    <row r="119" spans="1:35" ht="135" x14ac:dyDescent="0.25">
      <c r="A119" s="46" t="str">
        <f t="shared" si="1"/>
        <v>BGTACRD024956AUTOSERVICIONUTRESA</v>
      </c>
      <c r="B119" s="83" t="s">
        <v>4</v>
      </c>
      <c r="C119" s="83">
        <v>63923</v>
      </c>
      <c r="D119" s="83" t="s">
        <v>158</v>
      </c>
      <c r="E119" s="83" t="s">
        <v>482</v>
      </c>
      <c r="F119" s="84">
        <v>44526</v>
      </c>
      <c r="G119" s="83" t="s">
        <v>395</v>
      </c>
      <c r="H119" s="83" t="s">
        <v>396</v>
      </c>
      <c r="I119" s="83">
        <v>1</v>
      </c>
      <c r="J119" s="83" t="s">
        <v>751</v>
      </c>
      <c r="K119" s="83" t="s">
        <v>3135</v>
      </c>
      <c r="L119" s="83" t="s">
        <v>5716</v>
      </c>
      <c r="M119" s="83" t="s">
        <v>158</v>
      </c>
      <c r="N119" s="83" t="s">
        <v>5717</v>
      </c>
      <c r="O119" s="83" t="s">
        <v>5718</v>
      </c>
      <c r="P119" s="83" t="s">
        <v>391</v>
      </c>
      <c r="Q119" s="83" t="s">
        <v>5719</v>
      </c>
      <c r="R119" s="83" t="s">
        <v>5719</v>
      </c>
      <c r="S119" s="83" t="s">
        <v>5720</v>
      </c>
      <c r="T119" s="83" t="s">
        <v>377</v>
      </c>
      <c r="U119" s="83"/>
      <c r="V119" s="132">
        <v>25000000</v>
      </c>
      <c r="W119" s="132">
        <v>25000000</v>
      </c>
      <c r="X119" s="83" t="s">
        <v>5379</v>
      </c>
      <c r="Y119" s="83">
        <v>0</v>
      </c>
      <c r="Z119" s="83">
        <v>0</v>
      </c>
      <c r="AA119" s="83" t="s">
        <v>0</v>
      </c>
      <c r="AB119" s="83" t="s">
        <v>158</v>
      </c>
      <c r="AC119" s="83" t="s">
        <v>379</v>
      </c>
      <c r="AD119" s="83"/>
      <c r="AE119" s="83"/>
      <c r="AF119" s="83"/>
      <c r="AG119" s="83"/>
      <c r="AH119" s="83" t="s">
        <v>4445</v>
      </c>
      <c r="AI119" s="83" t="s">
        <v>5721</v>
      </c>
    </row>
    <row r="120" spans="1:35" ht="135" x14ac:dyDescent="0.25">
      <c r="A120" s="46" t="str">
        <f t="shared" si="1"/>
        <v>BGTACRD024955AUTOSERVICIONUTRESA</v>
      </c>
      <c r="B120" s="83" t="s">
        <v>4</v>
      </c>
      <c r="C120" s="83">
        <v>63923</v>
      </c>
      <c r="D120" s="83" t="s">
        <v>158</v>
      </c>
      <c r="E120" s="83" t="s">
        <v>482</v>
      </c>
      <c r="F120" s="84">
        <v>44526</v>
      </c>
      <c r="G120" s="83" t="s">
        <v>395</v>
      </c>
      <c r="H120" s="83" t="s">
        <v>396</v>
      </c>
      <c r="I120" s="83">
        <v>1</v>
      </c>
      <c r="J120" s="83" t="s">
        <v>751</v>
      </c>
      <c r="K120" s="83" t="s">
        <v>3135</v>
      </c>
      <c r="L120" s="83" t="s">
        <v>5716</v>
      </c>
      <c r="M120" s="83" t="s">
        <v>158</v>
      </c>
      <c r="N120" s="83" t="s">
        <v>5717</v>
      </c>
      <c r="O120" s="83" t="s">
        <v>5718</v>
      </c>
      <c r="P120" s="83" t="s">
        <v>391</v>
      </c>
      <c r="Q120" s="83" t="s">
        <v>5722</v>
      </c>
      <c r="R120" s="83" t="s">
        <v>5722</v>
      </c>
      <c r="S120" s="83" t="s">
        <v>5723</v>
      </c>
      <c r="T120" s="83" t="s">
        <v>377</v>
      </c>
      <c r="U120" s="83"/>
      <c r="V120" s="132">
        <v>25000000</v>
      </c>
      <c r="W120" s="132">
        <v>25000000</v>
      </c>
      <c r="X120" s="83" t="s">
        <v>5379</v>
      </c>
      <c r="Y120" s="83">
        <v>0</v>
      </c>
      <c r="Z120" s="83">
        <v>0</v>
      </c>
      <c r="AA120" s="83" t="s">
        <v>0</v>
      </c>
      <c r="AB120" s="83" t="s">
        <v>158</v>
      </c>
      <c r="AC120" s="83" t="s">
        <v>379</v>
      </c>
      <c r="AD120" s="83"/>
      <c r="AE120" s="83"/>
      <c r="AF120" s="83"/>
      <c r="AG120" s="83"/>
      <c r="AH120" s="83" t="s">
        <v>4445</v>
      </c>
      <c r="AI120" s="83" t="s">
        <v>5724</v>
      </c>
    </row>
    <row r="121" spans="1:35" ht="135" x14ac:dyDescent="0.25">
      <c r="A121" s="46" t="str">
        <f t="shared" si="1"/>
        <v>BGTACRD024946CADENASNUTRESA</v>
      </c>
      <c r="B121" s="83" t="s">
        <v>4</v>
      </c>
      <c r="C121" s="83">
        <v>63981</v>
      </c>
      <c r="D121" s="83" t="s">
        <v>158</v>
      </c>
      <c r="E121" s="83" t="s">
        <v>482</v>
      </c>
      <c r="F121" s="84">
        <v>44530</v>
      </c>
      <c r="G121" s="83" t="s">
        <v>395</v>
      </c>
      <c r="H121" s="83" t="s">
        <v>396</v>
      </c>
      <c r="I121" s="83">
        <v>1</v>
      </c>
      <c r="J121" s="83" t="s">
        <v>751</v>
      </c>
      <c r="K121" s="83" t="s">
        <v>3135</v>
      </c>
      <c r="L121" s="83" t="s">
        <v>5725</v>
      </c>
      <c r="M121" s="83" t="s">
        <v>158</v>
      </c>
      <c r="N121" s="83">
        <v>21455</v>
      </c>
      <c r="O121" s="83" t="s">
        <v>5726</v>
      </c>
      <c r="P121" s="83" t="s">
        <v>390</v>
      </c>
      <c r="Q121" s="83" t="s">
        <v>5365</v>
      </c>
      <c r="R121" s="83" t="s">
        <v>5365</v>
      </c>
      <c r="S121" s="83" t="s">
        <v>5442</v>
      </c>
      <c r="T121" s="83" t="s">
        <v>377</v>
      </c>
      <c r="U121" s="83"/>
      <c r="V121" s="132">
        <v>2000000</v>
      </c>
      <c r="W121" s="132">
        <v>2000000</v>
      </c>
      <c r="X121" s="83" t="s">
        <v>5379</v>
      </c>
      <c r="Y121" s="83">
        <v>0</v>
      </c>
      <c r="Z121" s="83">
        <v>0</v>
      </c>
      <c r="AA121" s="83" t="s">
        <v>1</v>
      </c>
      <c r="AB121" s="83" t="s">
        <v>158</v>
      </c>
      <c r="AC121" s="83" t="s">
        <v>379</v>
      </c>
      <c r="AD121" s="83"/>
      <c r="AE121" s="83"/>
      <c r="AF121" s="83"/>
      <c r="AG121" s="83"/>
      <c r="AH121" s="83" t="s">
        <v>2462</v>
      </c>
      <c r="AI121" s="83" t="s">
        <v>5727</v>
      </c>
    </row>
    <row r="122" spans="1:35" ht="135" x14ac:dyDescent="0.25">
      <c r="A122" s="46" t="str">
        <f t="shared" si="1"/>
        <v>BGTACRD024845AUTOSERVICIOBPO</v>
      </c>
      <c r="B122" s="83" t="s">
        <v>4</v>
      </c>
      <c r="C122" s="83">
        <v>63985</v>
      </c>
      <c r="D122" s="83" t="s">
        <v>158</v>
      </c>
      <c r="E122" s="83" t="s">
        <v>482</v>
      </c>
      <c r="F122" s="84">
        <v>44530</v>
      </c>
      <c r="G122" s="83" t="s">
        <v>395</v>
      </c>
      <c r="H122" s="83" t="s">
        <v>396</v>
      </c>
      <c r="I122" s="83">
        <v>1</v>
      </c>
      <c r="J122" s="83" t="s">
        <v>751</v>
      </c>
      <c r="K122" s="83" t="s">
        <v>3135</v>
      </c>
      <c r="L122" s="83" t="s">
        <v>5728</v>
      </c>
      <c r="M122" s="83" t="s">
        <v>158</v>
      </c>
      <c r="N122" s="83">
        <v>23489</v>
      </c>
      <c r="O122" s="83" t="s">
        <v>5729</v>
      </c>
      <c r="P122" s="83" t="s">
        <v>390</v>
      </c>
      <c r="Q122" s="83" t="s">
        <v>5489</v>
      </c>
      <c r="R122" s="83" t="s">
        <v>5489</v>
      </c>
      <c r="S122" s="83" t="s">
        <v>5490</v>
      </c>
      <c r="T122" s="83" t="s">
        <v>377</v>
      </c>
      <c r="U122" s="83"/>
      <c r="V122" s="132">
        <v>1000000000</v>
      </c>
      <c r="W122" s="132">
        <v>1000000000</v>
      </c>
      <c r="X122" s="83" t="s">
        <v>5379</v>
      </c>
      <c r="Y122" s="83">
        <v>0</v>
      </c>
      <c r="Z122" s="83">
        <v>0</v>
      </c>
      <c r="AA122" s="83" t="s">
        <v>0</v>
      </c>
      <c r="AB122" s="83" t="s">
        <v>378</v>
      </c>
      <c r="AC122" s="83" t="s">
        <v>379</v>
      </c>
      <c r="AD122" s="83"/>
      <c r="AE122" s="83"/>
      <c r="AF122" s="83"/>
      <c r="AG122" s="83"/>
      <c r="AH122" s="83" t="s">
        <v>2462</v>
      </c>
      <c r="AI122" s="83" t="s">
        <v>5730</v>
      </c>
    </row>
    <row r="123" spans="1:35" ht="135" x14ac:dyDescent="0.25">
      <c r="A123" s="46" t="str">
        <f t="shared" si="1"/>
        <v>BGTACRD024844CADENASBPO</v>
      </c>
      <c r="B123" s="83" t="s">
        <v>4</v>
      </c>
      <c r="C123" s="83">
        <v>63985</v>
      </c>
      <c r="D123" s="83" t="s">
        <v>158</v>
      </c>
      <c r="E123" s="83" t="s">
        <v>482</v>
      </c>
      <c r="F123" s="84">
        <v>44530</v>
      </c>
      <c r="G123" s="83" t="s">
        <v>395</v>
      </c>
      <c r="H123" s="83" t="s">
        <v>396</v>
      </c>
      <c r="I123" s="83">
        <v>1</v>
      </c>
      <c r="J123" s="83" t="s">
        <v>751</v>
      </c>
      <c r="K123" s="83" t="s">
        <v>3135</v>
      </c>
      <c r="L123" s="83" t="s">
        <v>5728</v>
      </c>
      <c r="M123" s="83" t="s">
        <v>158</v>
      </c>
      <c r="N123" s="83">
        <v>23489</v>
      </c>
      <c r="O123" s="83" t="s">
        <v>5729</v>
      </c>
      <c r="P123" s="83" t="s">
        <v>390</v>
      </c>
      <c r="Q123" s="83" t="s">
        <v>5480</v>
      </c>
      <c r="R123" s="83" t="s">
        <v>5480</v>
      </c>
      <c r="S123" s="83" t="s">
        <v>5481</v>
      </c>
      <c r="T123" s="83" t="s">
        <v>377</v>
      </c>
      <c r="U123" s="83"/>
      <c r="V123" s="132">
        <v>3000000000</v>
      </c>
      <c r="W123" s="132">
        <v>3000000000</v>
      </c>
      <c r="X123" s="83" t="s">
        <v>5379</v>
      </c>
      <c r="Y123" s="83">
        <v>0</v>
      </c>
      <c r="Z123" s="83">
        <v>0</v>
      </c>
      <c r="AA123" s="83" t="s">
        <v>1</v>
      </c>
      <c r="AB123" s="83" t="s">
        <v>378</v>
      </c>
      <c r="AC123" s="83" t="s">
        <v>379</v>
      </c>
      <c r="AD123" s="83"/>
      <c r="AE123" s="83"/>
      <c r="AF123" s="83"/>
      <c r="AG123" s="83"/>
      <c r="AH123" s="83" t="s">
        <v>2462</v>
      </c>
      <c r="AI123" s="83" t="s">
        <v>5731</v>
      </c>
    </row>
    <row r="124" spans="1:35" ht="135" x14ac:dyDescent="0.25">
      <c r="A124" s="46" t="str">
        <f t="shared" si="1"/>
        <v>BGTACRD024843AUTOSERVICIOALTILLANO_BPO</v>
      </c>
      <c r="B124" s="83" t="s">
        <v>4</v>
      </c>
      <c r="C124" s="83">
        <v>63985</v>
      </c>
      <c r="D124" s="83" t="s">
        <v>158</v>
      </c>
      <c r="E124" s="83" t="s">
        <v>482</v>
      </c>
      <c r="F124" s="84">
        <v>44530</v>
      </c>
      <c r="G124" s="83" t="s">
        <v>395</v>
      </c>
      <c r="H124" s="83" t="s">
        <v>396</v>
      </c>
      <c r="I124" s="83">
        <v>1</v>
      </c>
      <c r="J124" s="83" t="s">
        <v>751</v>
      </c>
      <c r="K124" s="83" t="s">
        <v>3135</v>
      </c>
      <c r="L124" s="83" t="s">
        <v>5728</v>
      </c>
      <c r="M124" s="83" t="s">
        <v>158</v>
      </c>
      <c r="N124" s="83">
        <v>23489</v>
      </c>
      <c r="O124" s="83" t="s">
        <v>5729</v>
      </c>
      <c r="P124" s="83" t="s">
        <v>390</v>
      </c>
      <c r="Q124" s="83" t="s">
        <v>5485</v>
      </c>
      <c r="R124" s="83" t="s">
        <v>5485</v>
      </c>
      <c r="S124" s="83" t="s">
        <v>5486</v>
      </c>
      <c r="T124" s="83" t="s">
        <v>377</v>
      </c>
      <c r="U124" s="83"/>
      <c r="V124" s="132">
        <v>500000000</v>
      </c>
      <c r="W124" s="132">
        <v>500000000</v>
      </c>
      <c r="X124" s="83" t="s">
        <v>5379</v>
      </c>
      <c r="Y124" s="83">
        <v>0</v>
      </c>
      <c r="Z124" s="83">
        <v>0</v>
      </c>
      <c r="AA124" s="83" t="s">
        <v>0</v>
      </c>
      <c r="AB124" s="83" t="s">
        <v>962</v>
      </c>
      <c r="AC124" s="83" t="s">
        <v>379</v>
      </c>
      <c r="AD124" s="83"/>
      <c r="AE124" s="83"/>
      <c r="AF124" s="83"/>
      <c r="AG124" s="83"/>
      <c r="AH124" s="83" t="s">
        <v>2462</v>
      </c>
      <c r="AI124" s="83" t="s">
        <v>5732</v>
      </c>
    </row>
    <row r="125" spans="1:35" ht="135" x14ac:dyDescent="0.25">
      <c r="A125" s="46" t="str">
        <f t="shared" si="1"/>
        <v>BGTACRD024843AUTOSERVICIOBPO</v>
      </c>
      <c r="B125" s="83" t="s">
        <v>4</v>
      </c>
      <c r="C125" s="83">
        <v>63985</v>
      </c>
      <c r="D125" s="83" t="s">
        <v>158</v>
      </c>
      <c r="E125" s="83" t="s">
        <v>482</v>
      </c>
      <c r="F125" s="84">
        <v>44530</v>
      </c>
      <c r="G125" s="83" t="s">
        <v>395</v>
      </c>
      <c r="H125" s="83" t="s">
        <v>396</v>
      </c>
      <c r="I125" s="83">
        <v>1</v>
      </c>
      <c r="J125" s="83" t="s">
        <v>751</v>
      </c>
      <c r="K125" s="83" t="s">
        <v>3135</v>
      </c>
      <c r="L125" s="83" t="s">
        <v>5728</v>
      </c>
      <c r="M125" s="83" t="s">
        <v>158</v>
      </c>
      <c r="N125" s="83">
        <v>23489</v>
      </c>
      <c r="O125" s="83" t="s">
        <v>5729</v>
      </c>
      <c r="P125" s="83" t="s">
        <v>390</v>
      </c>
      <c r="Q125" s="83" t="s">
        <v>5485</v>
      </c>
      <c r="R125" s="83" t="s">
        <v>5485</v>
      </c>
      <c r="S125" s="83" t="s">
        <v>5486</v>
      </c>
      <c r="T125" s="83" t="s">
        <v>377</v>
      </c>
      <c r="U125" s="83"/>
      <c r="V125" s="132">
        <v>1000000000</v>
      </c>
      <c r="W125" s="132">
        <v>1000000000</v>
      </c>
      <c r="X125" s="83" t="s">
        <v>5379</v>
      </c>
      <c r="Y125" s="83">
        <v>0</v>
      </c>
      <c r="Z125" s="83">
        <v>0</v>
      </c>
      <c r="AA125" s="83" t="s">
        <v>0</v>
      </c>
      <c r="AB125" s="83" t="s">
        <v>378</v>
      </c>
      <c r="AC125" s="83" t="s">
        <v>379</v>
      </c>
      <c r="AD125" s="83"/>
      <c r="AE125" s="83"/>
      <c r="AF125" s="83"/>
      <c r="AG125" s="83"/>
      <c r="AH125" s="83" t="s">
        <v>2462</v>
      </c>
      <c r="AI125" s="83" t="s">
        <v>5733</v>
      </c>
    </row>
    <row r="126" spans="1:35" ht="135" x14ac:dyDescent="0.25">
      <c r="A126" s="46" t="str">
        <f t="shared" si="1"/>
        <v>BGTACRD024844AUTOSERVICIOALTILLANO_BPO</v>
      </c>
      <c r="B126" s="83" t="s">
        <v>4</v>
      </c>
      <c r="C126" s="83">
        <v>63985</v>
      </c>
      <c r="D126" s="83" t="s">
        <v>158</v>
      </c>
      <c r="E126" s="83" t="s">
        <v>482</v>
      </c>
      <c r="F126" s="84">
        <v>44530</v>
      </c>
      <c r="G126" s="83" t="s">
        <v>395</v>
      </c>
      <c r="H126" s="83" t="s">
        <v>396</v>
      </c>
      <c r="I126" s="83">
        <v>1</v>
      </c>
      <c r="J126" s="83" t="s">
        <v>751</v>
      </c>
      <c r="K126" s="83" t="s">
        <v>3135</v>
      </c>
      <c r="L126" s="83" t="s">
        <v>5728</v>
      </c>
      <c r="M126" s="83" t="s">
        <v>158</v>
      </c>
      <c r="N126" s="83">
        <v>23489</v>
      </c>
      <c r="O126" s="83" t="s">
        <v>5729</v>
      </c>
      <c r="P126" s="83" t="s">
        <v>390</v>
      </c>
      <c r="Q126" s="83" t="s">
        <v>5480</v>
      </c>
      <c r="R126" s="83" t="s">
        <v>5480</v>
      </c>
      <c r="S126" s="83" t="s">
        <v>5481</v>
      </c>
      <c r="T126" s="83" t="s">
        <v>377</v>
      </c>
      <c r="U126" s="83"/>
      <c r="V126" s="132">
        <v>500000000</v>
      </c>
      <c r="W126" s="132">
        <v>500000000</v>
      </c>
      <c r="X126" s="83" t="s">
        <v>5379</v>
      </c>
      <c r="Y126" s="83">
        <v>0</v>
      </c>
      <c r="Z126" s="83">
        <v>0</v>
      </c>
      <c r="AA126" s="83" t="s">
        <v>0</v>
      </c>
      <c r="AB126" s="83" t="s">
        <v>962</v>
      </c>
      <c r="AC126" s="83" t="s">
        <v>379</v>
      </c>
      <c r="AD126" s="83"/>
      <c r="AE126" s="83"/>
      <c r="AF126" s="83"/>
      <c r="AG126" s="83"/>
      <c r="AH126" s="83" t="s">
        <v>2462</v>
      </c>
      <c r="AI126" s="83" t="s">
        <v>5734</v>
      </c>
    </row>
    <row r="127" spans="1:35" ht="135" x14ac:dyDescent="0.25">
      <c r="A127" s="46" t="str">
        <f t="shared" si="1"/>
        <v>BGTACRD024845CADENASBPO</v>
      </c>
      <c r="B127" s="83" t="s">
        <v>4</v>
      </c>
      <c r="C127" s="83">
        <v>63985</v>
      </c>
      <c r="D127" s="83" t="s">
        <v>158</v>
      </c>
      <c r="E127" s="83" t="s">
        <v>482</v>
      </c>
      <c r="F127" s="84">
        <v>44530</v>
      </c>
      <c r="G127" s="83" t="s">
        <v>395</v>
      </c>
      <c r="H127" s="83" t="s">
        <v>396</v>
      </c>
      <c r="I127" s="83">
        <v>1</v>
      </c>
      <c r="J127" s="83" t="s">
        <v>751</v>
      </c>
      <c r="K127" s="83" t="s">
        <v>3135</v>
      </c>
      <c r="L127" s="83" t="s">
        <v>5728</v>
      </c>
      <c r="M127" s="83" t="s">
        <v>158</v>
      </c>
      <c r="N127" s="83">
        <v>23489</v>
      </c>
      <c r="O127" s="83" t="s">
        <v>5729</v>
      </c>
      <c r="P127" s="83" t="s">
        <v>390</v>
      </c>
      <c r="Q127" s="83" t="s">
        <v>5489</v>
      </c>
      <c r="R127" s="83" t="s">
        <v>5489</v>
      </c>
      <c r="S127" s="83" t="s">
        <v>5490</v>
      </c>
      <c r="T127" s="83" t="s">
        <v>377</v>
      </c>
      <c r="U127" s="83"/>
      <c r="V127" s="132">
        <v>3000000000</v>
      </c>
      <c r="W127" s="132">
        <v>3000000000</v>
      </c>
      <c r="X127" s="83" t="s">
        <v>5379</v>
      </c>
      <c r="Y127" s="83">
        <v>0</v>
      </c>
      <c r="Z127" s="83">
        <v>0</v>
      </c>
      <c r="AA127" s="83" t="s">
        <v>1</v>
      </c>
      <c r="AB127" s="83" t="s">
        <v>378</v>
      </c>
      <c r="AC127" s="83" t="s">
        <v>379</v>
      </c>
      <c r="AD127" s="83"/>
      <c r="AE127" s="83"/>
      <c r="AF127" s="83"/>
      <c r="AG127" s="83"/>
      <c r="AH127" s="83" t="s">
        <v>2462</v>
      </c>
      <c r="AI127" s="83" t="s">
        <v>5735</v>
      </c>
    </row>
    <row r="128" spans="1:35" ht="135" x14ac:dyDescent="0.25">
      <c r="A128" s="46" t="str">
        <f t="shared" si="1"/>
        <v>BGTACRD024845AUTOSERVICIOALTILLANO_BPO</v>
      </c>
      <c r="B128" s="83" t="s">
        <v>4</v>
      </c>
      <c r="C128" s="83">
        <v>63985</v>
      </c>
      <c r="D128" s="83" t="s">
        <v>158</v>
      </c>
      <c r="E128" s="83" t="s">
        <v>482</v>
      </c>
      <c r="F128" s="84">
        <v>44530</v>
      </c>
      <c r="G128" s="83" t="s">
        <v>395</v>
      </c>
      <c r="H128" s="83" t="s">
        <v>396</v>
      </c>
      <c r="I128" s="83">
        <v>1</v>
      </c>
      <c r="J128" s="83" t="s">
        <v>751</v>
      </c>
      <c r="K128" s="83" t="s">
        <v>3135</v>
      </c>
      <c r="L128" s="83" t="s">
        <v>5728</v>
      </c>
      <c r="M128" s="83" t="s">
        <v>158</v>
      </c>
      <c r="N128" s="83">
        <v>23489</v>
      </c>
      <c r="O128" s="83" t="s">
        <v>5729</v>
      </c>
      <c r="P128" s="83" t="s">
        <v>390</v>
      </c>
      <c r="Q128" s="83" t="s">
        <v>5489</v>
      </c>
      <c r="R128" s="83" t="s">
        <v>5489</v>
      </c>
      <c r="S128" s="83" t="s">
        <v>5490</v>
      </c>
      <c r="T128" s="83" t="s">
        <v>377</v>
      </c>
      <c r="U128" s="83"/>
      <c r="V128" s="132">
        <v>500000000</v>
      </c>
      <c r="W128" s="132">
        <v>500000000</v>
      </c>
      <c r="X128" s="83" t="s">
        <v>5379</v>
      </c>
      <c r="Y128" s="83">
        <v>0</v>
      </c>
      <c r="Z128" s="83">
        <v>0</v>
      </c>
      <c r="AA128" s="83" t="s">
        <v>0</v>
      </c>
      <c r="AB128" s="83" t="s">
        <v>962</v>
      </c>
      <c r="AC128" s="83" t="s">
        <v>379</v>
      </c>
      <c r="AD128" s="83"/>
      <c r="AE128" s="83"/>
      <c r="AF128" s="83"/>
      <c r="AG128" s="83"/>
      <c r="AH128" s="83" t="s">
        <v>2462</v>
      </c>
      <c r="AI128" s="83" t="s">
        <v>5736</v>
      </c>
    </row>
    <row r="129" spans="1:35" ht="135" x14ac:dyDescent="0.25">
      <c r="A129" s="46" t="str">
        <f t="shared" si="1"/>
        <v>BGTACRD024843CADENASBPO</v>
      </c>
      <c r="B129" s="83" t="s">
        <v>4</v>
      </c>
      <c r="C129" s="83">
        <v>63985</v>
      </c>
      <c r="D129" s="83" t="s">
        <v>158</v>
      </c>
      <c r="E129" s="83" t="s">
        <v>482</v>
      </c>
      <c r="F129" s="84">
        <v>44530</v>
      </c>
      <c r="G129" s="83" t="s">
        <v>395</v>
      </c>
      <c r="H129" s="83" t="s">
        <v>396</v>
      </c>
      <c r="I129" s="83">
        <v>1</v>
      </c>
      <c r="J129" s="83" t="s">
        <v>751</v>
      </c>
      <c r="K129" s="83" t="s">
        <v>3135</v>
      </c>
      <c r="L129" s="83" t="s">
        <v>5728</v>
      </c>
      <c r="M129" s="83" t="s">
        <v>158</v>
      </c>
      <c r="N129" s="83">
        <v>23489</v>
      </c>
      <c r="O129" s="83" t="s">
        <v>5729</v>
      </c>
      <c r="P129" s="83" t="s">
        <v>390</v>
      </c>
      <c r="Q129" s="83" t="s">
        <v>5485</v>
      </c>
      <c r="R129" s="83" t="s">
        <v>5485</v>
      </c>
      <c r="S129" s="83" t="s">
        <v>5486</v>
      </c>
      <c r="T129" s="83" t="s">
        <v>377</v>
      </c>
      <c r="U129" s="83"/>
      <c r="V129" s="132">
        <v>3000000000</v>
      </c>
      <c r="W129" s="132">
        <v>3000000000</v>
      </c>
      <c r="X129" s="83" t="s">
        <v>5379</v>
      </c>
      <c r="Y129" s="83">
        <v>0</v>
      </c>
      <c r="Z129" s="83">
        <v>0</v>
      </c>
      <c r="AA129" s="83" t="s">
        <v>1</v>
      </c>
      <c r="AB129" s="83" t="s">
        <v>378</v>
      </c>
      <c r="AC129" s="83" t="s">
        <v>379</v>
      </c>
      <c r="AD129" s="83"/>
      <c r="AE129" s="83"/>
      <c r="AF129" s="83"/>
      <c r="AG129" s="83"/>
      <c r="AH129" s="83" t="s">
        <v>2462</v>
      </c>
      <c r="AI129" s="83" t="s">
        <v>5737</v>
      </c>
    </row>
    <row r="130" spans="1:35" ht="135" x14ac:dyDescent="0.25">
      <c r="A130" s="46" t="str">
        <f t="shared" si="1"/>
        <v>BGTACRD024842AUTOSERVICIOALTILLANO_BPO</v>
      </c>
      <c r="B130" s="83" t="s">
        <v>4</v>
      </c>
      <c r="C130" s="83">
        <v>63985</v>
      </c>
      <c r="D130" s="83" t="s">
        <v>158</v>
      </c>
      <c r="E130" s="83" t="s">
        <v>482</v>
      </c>
      <c r="F130" s="84">
        <v>44530</v>
      </c>
      <c r="G130" s="83" t="s">
        <v>395</v>
      </c>
      <c r="H130" s="83" t="s">
        <v>396</v>
      </c>
      <c r="I130" s="83">
        <v>1</v>
      </c>
      <c r="J130" s="83" t="s">
        <v>751</v>
      </c>
      <c r="K130" s="83" t="s">
        <v>3135</v>
      </c>
      <c r="L130" s="83" t="s">
        <v>5728</v>
      </c>
      <c r="M130" s="83" t="s">
        <v>158</v>
      </c>
      <c r="N130" s="83">
        <v>23489</v>
      </c>
      <c r="O130" s="83" t="s">
        <v>5729</v>
      </c>
      <c r="P130" s="83" t="s">
        <v>390</v>
      </c>
      <c r="Q130" s="83" t="s">
        <v>5477</v>
      </c>
      <c r="R130" s="83" t="s">
        <v>5477</v>
      </c>
      <c r="S130" s="83" t="s">
        <v>5478</v>
      </c>
      <c r="T130" s="83" t="s">
        <v>377</v>
      </c>
      <c r="U130" s="83"/>
      <c r="V130" s="132">
        <v>500000000</v>
      </c>
      <c r="W130" s="132">
        <v>500000000</v>
      </c>
      <c r="X130" s="83" t="s">
        <v>5379</v>
      </c>
      <c r="Y130" s="83">
        <v>0</v>
      </c>
      <c r="Z130" s="83">
        <v>0</v>
      </c>
      <c r="AA130" s="83" t="s">
        <v>0</v>
      </c>
      <c r="AB130" s="83" t="s">
        <v>962</v>
      </c>
      <c r="AC130" s="83" t="s">
        <v>379</v>
      </c>
      <c r="AD130" s="83"/>
      <c r="AE130" s="83"/>
      <c r="AF130" s="83"/>
      <c r="AG130" s="83"/>
      <c r="AH130" s="83" t="s">
        <v>2462</v>
      </c>
      <c r="AI130" s="83" t="s">
        <v>5738</v>
      </c>
    </row>
    <row r="131" spans="1:35" ht="135" x14ac:dyDescent="0.25">
      <c r="A131" s="46" t="str">
        <f t="shared" ref="A131:A194" si="2">+CONCATENATE(B131,Q131,AA131,AB131)</f>
        <v>BGTACRD024842AUTOSERVICIOBPO</v>
      </c>
      <c r="B131" s="83" t="s">
        <v>4</v>
      </c>
      <c r="C131" s="83">
        <v>63985</v>
      </c>
      <c r="D131" s="83" t="s">
        <v>158</v>
      </c>
      <c r="E131" s="83" t="s">
        <v>482</v>
      </c>
      <c r="F131" s="84">
        <v>44530</v>
      </c>
      <c r="G131" s="83" t="s">
        <v>395</v>
      </c>
      <c r="H131" s="83" t="s">
        <v>396</v>
      </c>
      <c r="I131" s="83">
        <v>1</v>
      </c>
      <c r="J131" s="83" t="s">
        <v>751</v>
      </c>
      <c r="K131" s="83" t="s">
        <v>3135</v>
      </c>
      <c r="L131" s="83" t="s">
        <v>5728</v>
      </c>
      <c r="M131" s="83" t="s">
        <v>158</v>
      </c>
      <c r="N131" s="83">
        <v>23489</v>
      </c>
      <c r="O131" s="83" t="s">
        <v>5729</v>
      </c>
      <c r="P131" s="83" t="s">
        <v>390</v>
      </c>
      <c r="Q131" s="83" t="s">
        <v>5477</v>
      </c>
      <c r="R131" s="83" t="s">
        <v>5477</v>
      </c>
      <c r="S131" s="83" t="s">
        <v>5478</v>
      </c>
      <c r="T131" s="83" t="s">
        <v>377</v>
      </c>
      <c r="U131" s="83"/>
      <c r="V131" s="132">
        <v>1000000000</v>
      </c>
      <c r="W131" s="132">
        <v>1000000000</v>
      </c>
      <c r="X131" s="83" t="s">
        <v>5379</v>
      </c>
      <c r="Y131" s="83">
        <v>0</v>
      </c>
      <c r="Z131" s="83">
        <v>0</v>
      </c>
      <c r="AA131" s="83" t="s">
        <v>0</v>
      </c>
      <c r="AB131" s="83" t="s">
        <v>378</v>
      </c>
      <c r="AC131" s="83" t="s">
        <v>379</v>
      </c>
      <c r="AD131" s="83"/>
      <c r="AE131" s="83"/>
      <c r="AF131" s="83"/>
      <c r="AG131" s="83"/>
      <c r="AH131" s="83" t="s">
        <v>2462</v>
      </c>
      <c r="AI131" s="83" t="s">
        <v>5739</v>
      </c>
    </row>
    <row r="132" spans="1:35" ht="135" x14ac:dyDescent="0.25">
      <c r="A132" s="46" t="str">
        <f t="shared" si="2"/>
        <v>BGTACRD024842CADENASBPO</v>
      </c>
      <c r="B132" s="83" t="s">
        <v>4</v>
      </c>
      <c r="C132" s="83">
        <v>63985</v>
      </c>
      <c r="D132" s="83" t="s">
        <v>158</v>
      </c>
      <c r="E132" s="83" t="s">
        <v>482</v>
      </c>
      <c r="F132" s="84">
        <v>44530</v>
      </c>
      <c r="G132" s="83" t="s">
        <v>395</v>
      </c>
      <c r="H132" s="83" t="s">
        <v>396</v>
      </c>
      <c r="I132" s="83">
        <v>1</v>
      </c>
      <c r="J132" s="83" t="s">
        <v>751</v>
      </c>
      <c r="K132" s="83" t="s">
        <v>3135</v>
      </c>
      <c r="L132" s="83" t="s">
        <v>5728</v>
      </c>
      <c r="M132" s="83" t="s">
        <v>158</v>
      </c>
      <c r="N132" s="83">
        <v>23489</v>
      </c>
      <c r="O132" s="83" t="s">
        <v>5729</v>
      </c>
      <c r="P132" s="83" t="s">
        <v>390</v>
      </c>
      <c r="Q132" s="83" t="s">
        <v>5477</v>
      </c>
      <c r="R132" s="83" t="s">
        <v>5477</v>
      </c>
      <c r="S132" s="83" t="s">
        <v>5478</v>
      </c>
      <c r="T132" s="83" t="s">
        <v>377</v>
      </c>
      <c r="U132" s="83"/>
      <c r="V132" s="132">
        <v>3000000000</v>
      </c>
      <c r="W132" s="132">
        <v>3000000000</v>
      </c>
      <c r="X132" s="83" t="s">
        <v>5379</v>
      </c>
      <c r="Y132" s="83">
        <v>0</v>
      </c>
      <c r="Z132" s="83">
        <v>0</v>
      </c>
      <c r="AA132" s="83" t="s">
        <v>1</v>
      </c>
      <c r="AB132" s="83" t="s">
        <v>378</v>
      </c>
      <c r="AC132" s="83" t="s">
        <v>379</v>
      </c>
      <c r="AD132" s="83"/>
      <c r="AE132" s="83"/>
      <c r="AF132" s="83"/>
      <c r="AG132" s="83"/>
      <c r="AH132" s="83" t="s">
        <v>2462</v>
      </c>
      <c r="AI132" s="83" t="s">
        <v>5740</v>
      </c>
    </row>
    <row r="133" spans="1:35" ht="135" x14ac:dyDescent="0.25">
      <c r="A133" s="46" t="str">
        <f t="shared" si="2"/>
        <v>BGTACRD024844AUTOSERVICIOBPO</v>
      </c>
      <c r="B133" s="83" t="s">
        <v>4</v>
      </c>
      <c r="C133" s="83">
        <v>63985</v>
      </c>
      <c r="D133" s="83" t="s">
        <v>158</v>
      </c>
      <c r="E133" s="83" t="s">
        <v>482</v>
      </c>
      <c r="F133" s="84">
        <v>44530</v>
      </c>
      <c r="G133" s="83" t="s">
        <v>395</v>
      </c>
      <c r="H133" s="83" t="s">
        <v>396</v>
      </c>
      <c r="I133" s="83">
        <v>1</v>
      </c>
      <c r="J133" s="83" t="s">
        <v>751</v>
      </c>
      <c r="K133" s="83" t="s">
        <v>3135</v>
      </c>
      <c r="L133" s="83" t="s">
        <v>5728</v>
      </c>
      <c r="M133" s="83" t="s">
        <v>158</v>
      </c>
      <c r="N133" s="83">
        <v>23489</v>
      </c>
      <c r="O133" s="83" t="s">
        <v>5729</v>
      </c>
      <c r="P133" s="83" t="s">
        <v>390</v>
      </c>
      <c r="Q133" s="83" t="s">
        <v>5480</v>
      </c>
      <c r="R133" s="83" t="s">
        <v>5480</v>
      </c>
      <c r="S133" s="83" t="s">
        <v>5481</v>
      </c>
      <c r="T133" s="83" t="s">
        <v>377</v>
      </c>
      <c r="U133" s="83"/>
      <c r="V133" s="132">
        <v>1000000000</v>
      </c>
      <c r="W133" s="132">
        <v>1000000000</v>
      </c>
      <c r="X133" s="83" t="s">
        <v>5379</v>
      </c>
      <c r="Y133" s="83">
        <v>0</v>
      </c>
      <c r="Z133" s="83">
        <v>0</v>
      </c>
      <c r="AA133" s="83" t="s">
        <v>0</v>
      </c>
      <c r="AB133" s="83" t="s">
        <v>378</v>
      </c>
      <c r="AC133" s="83" t="s">
        <v>379</v>
      </c>
      <c r="AD133" s="83"/>
      <c r="AE133" s="83"/>
      <c r="AF133" s="83"/>
      <c r="AG133" s="83"/>
      <c r="AH133" s="83" t="s">
        <v>2462</v>
      </c>
      <c r="AI133" s="83" t="s">
        <v>5741</v>
      </c>
    </row>
    <row r="134" spans="1:35" ht="135" x14ac:dyDescent="0.25">
      <c r="A134" s="46" t="str">
        <f t="shared" si="2"/>
        <v>BGTAACT000120AUTOSERVICIONUTRESA</v>
      </c>
      <c r="B134" s="83" t="s">
        <v>4</v>
      </c>
      <c r="C134" s="83">
        <v>63990</v>
      </c>
      <c r="D134" s="83" t="s">
        <v>158</v>
      </c>
      <c r="E134" s="83" t="s">
        <v>482</v>
      </c>
      <c r="F134" s="84">
        <v>44530</v>
      </c>
      <c r="G134" s="83" t="s">
        <v>395</v>
      </c>
      <c r="H134" s="83" t="s">
        <v>396</v>
      </c>
      <c r="I134" s="83">
        <v>1</v>
      </c>
      <c r="J134" s="83" t="s">
        <v>751</v>
      </c>
      <c r="K134" s="83" t="s">
        <v>3135</v>
      </c>
      <c r="L134" s="83" t="s">
        <v>5742</v>
      </c>
      <c r="M134" s="83" t="s">
        <v>158</v>
      </c>
      <c r="N134" s="83">
        <v>12403</v>
      </c>
      <c r="O134" s="83" t="s">
        <v>5743</v>
      </c>
      <c r="P134" s="83" t="s">
        <v>389</v>
      </c>
      <c r="Q134" s="83" t="s">
        <v>5744</v>
      </c>
      <c r="R134" s="83" t="s">
        <v>5744</v>
      </c>
      <c r="S134" s="83" t="s">
        <v>5745</v>
      </c>
      <c r="T134" s="83" t="s">
        <v>377</v>
      </c>
      <c r="U134" s="83"/>
      <c r="V134" s="132">
        <v>1000000</v>
      </c>
      <c r="W134" s="132">
        <v>1000000</v>
      </c>
      <c r="X134" s="83" t="s">
        <v>5379</v>
      </c>
      <c r="Y134" s="83">
        <v>91097</v>
      </c>
      <c r="Z134" s="83">
        <v>0</v>
      </c>
      <c r="AA134" s="83" t="s">
        <v>0</v>
      </c>
      <c r="AB134" s="83" t="s">
        <v>158</v>
      </c>
      <c r="AC134" s="83" t="s">
        <v>993</v>
      </c>
      <c r="AD134" s="83"/>
      <c r="AE134" s="83"/>
      <c r="AF134" s="83"/>
      <c r="AG134" s="83"/>
      <c r="AH134" s="83" t="s">
        <v>2462</v>
      </c>
      <c r="AI134" s="83" t="s">
        <v>5746</v>
      </c>
    </row>
    <row r="135" spans="1:35" ht="135" x14ac:dyDescent="0.25">
      <c r="A135" s="46" t="str">
        <f t="shared" si="2"/>
        <v>BGTACRD014117CADENASBPO</v>
      </c>
      <c r="B135" s="83" t="s">
        <v>4</v>
      </c>
      <c r="C135" s="83">
        <v>64012</v>
      </c>
      <c r="D135" s="83" t="s">
        <v>158</v>
      </c>
      <c r="E135" s="83" t="s">
        <v>482</v>
      </c>
      <c r="F135" s="84">
        <v>44531</v>
      </c>
      <c r="G135" s="83" t="s">
        <v>395</v>
      </c>
      <c r="H135" s="83" t="s">
        <v>396</v>
      </c>
      <c r="I135" s="83">
        <v>1</v>
      </c>
      <c r="J135" s="83" t="s">
        <v>751</v>
      </c>
      <c r="K135" s="83" t="s">
        <v>2462</v>
      </c>
      <c r="L135" s="83" t="s">
        <v>5747</v>
      </c>
      <c r="M135" s="83" t="s">
        <v>5748</v>
      </c>
      <c r="N135" s="83">
        <v>4587</v>
      </c>
      <c r="O135" s="83" t="s">
        <v>5749</v>
      </c>
      <c r="P135" s="83" t="s">
        <v>391</v>
      </c>
      <c r="Q135" s="83" t="s">
        <v>5750</v>
      </c>
      <c r="R135" s="83" t="s">
        <v>5750</v>
      </c>
      <c r="S135" s="83" t="s">
        <v>5751</v>
      </c>
      <c r="T135" s="83" t="s">
        <v>377</v>
      </c>
      <c r="U135" s="83"/>
      <c r="V135" s="132">
        <v>220000000</v>
      </c>
      <c r="W135" s="132">
        <v>220000000</v>
      </c>
      <c r="X135" s="83" t="s">
        <v>5379</v>
      </c>
      <c r="Y135" s="83">
        <v>0</v>
      </c>
      <c r="Z135" s="83" t="s">
        <v>2509</v>
      </c>
      <c r="AA135" s="83" t="s">
        <v>1</v>
      </c>
      <c r="AB135" s="83" t="s">
        <v>378</v>
      </c>
      <c r="AC135" s="83" t="s">
        <v>379</v>
      </c>
      <c r="AD135" s="84">
        <v>44598</v>
      </c>
      <c r="AE135" s="83"/>
      <c r="AF135" s="84">
        <v>44598</v>
      </c>
      <c r="AG135" s="83"/>
      <c r="AH135" s="83" t="s">
        <v>2462</v>
      </c>
      <c r="AI135" s="83" t="s">
        <v>5752</v>
      </c>
    </row>
    <row r="136" spans="1:35" ht="135" x14ac:dyDescent="0.25">
      <c r="A136" s="46" t="str">
        <f t="shared" si="2"/>
        <v>BGTACRD022670CADENASBPO</v>
      </c>
      <c r="B136" s="83" t="s">
        <v>4</v>
      </c>
      <c r="C136" s="83">
        <v>64012</v>
      </c>
      <c r="D136" s="83" t="s">
        <v>158</v>
      </c>
      <c r="E136" s="83" t="s">
        <v>482</v>
      </c>
      <c r="F136" s="84">
        <v>44531</v>
      </c>
      <c r="G136" s="83" t="s">
        <v>395</v>
      </c>
      <c r="H136" s="83" t="s">
        <v>396</v>
      </c>
      <c r="I136" s="83">
        <v>1</v>
      </c>
      <c r="J136" s="83" t="s">
        <v>751</v>
      </c>
      <c r="K136" s="83" t="s">
        <v>2462</v>
      </c>
      <c r="L136" s="83" t="s">
        <v>5747</v>
      </c>
      <c r="M136" s="83" t="s">
        <v>5748</v>
      </c>
      <c r="N136" s="83">
        <v>4587</v>
      </c>
      <c r="O136" s="83" t="s">
        <v>5749</v>
      </c>
      <c r="P136" s="83" t="s">
        <v>391</v>
      </c>
      <c r="Q136" s="83" t="s">
        <v>2471</v>
      </c>
      <c r="R136" s="83" t="s">
        <v>2471</v>
      </c>
      <c r="S136" s="83" t="s">
        <v>2472</v>
      </c>
      <c r="T136" s="83" t="s">
        <v>377</v>
      </c>
      <c r="U136" s="83"/>
      <c r="V136" s="132">
        <v>220000000</v>
      </c>
      <c r="W136" s="132">
        <v>220000000</v>
      </c>
      <c r="X136" s="83" t="s">
        <v>5379</v>
      </c>
      <c r="Y136" s="83">
        <v>0</v>
      </c>
      <c r="Z136" s="83" t="s">
        <v>2509</v>
      </c>
      <c r="AA136" s="83" t="s">
        <v>1</v>
      </c>
      <c r="AB136" s="83" t="s">
        <v>378</v>
      </c>
      <c r="AC136" s="83" t="s">
        <v>379</v>
      </c>
      <c r="AD136" s="84">
        <v>44598</v>
      </c>
      <c r="AE136" s="83"/>
      <c r="AF136" s="84">
        <v>44598</v>
      </c>
      <c r="AG136" s="83"/>
      <c r="AH136" s="83" t="s">
        <v>2462</v>
      </c>
      <c r="AI136" s="83" t="s">
        <v>5753</v>
      </c>
    </row>
    <row r="137" spans="1:35" ht="135" x14ac:dyDescent="0.25">
      <c r="A137" s="46" t="str">
        <f t="shared" si="2"/>
        <v>BGTACRD016151CADENASBPO</v>
      </c>
      <c r="B137" s="83" t="s">
        <v>4</v>
      </c>
      <c r="C137" s="83">
        <v>64012</v>
      </c>
      <c r="D137" s="83" t="s">
        <v>158</v>
      </c>
      <c r="E137" s="83" t="s">
        <v>482</v>
      </c>
      <c r="F137" s="84">
        <v>44531</v>
      </c>
      <c r="G137" s="83" t="s">
        <v>395</v>
      </c>
      <c r="H137" s="83" t="s">
        <v>396</v>
      </c>
      <c r="I137" s="83">
        <v>1</v>
      </c>
      <c r="J137" s="83" t="s">
        <v>751</v>
      </c>
      <c r="K137" s="83" t="s">
        <v>2462</v>
      </c>
      <c r="L137" s="83" t="s">
        <v>5747</v>
      </c>
      <c r="M137" s="83" t="s">
        <v>5748</v>
      </c>
      <c r="N137" s="83">
        <v>4587</v>
      </c>
      <c r="O137" s="83" t="s">
        <v>5749</v>
      </c>
      <c r="P137" s="83" t="s">
        <v>387</v>
      </c>
      <c r="Q137" s="83" t="s">
        <v>173</v>
      </c>
      <c r="R137" s="83" t="s">
        <v>173</v>
      </c>
      <c r="S137" s="83" t="s">
        <v>891</v>
      </c>
      <c r="T137" s="83" t="s">
        <v>377</v>
      </c>
      <c r="U137" s="83"/>
      <c r="V137" s="132">
        <v>220000000</v>
      </c>
      <c r="W137" s="132">
        <v>220000000</v>
      </c>
      <c r="X137" s="83" t="s">
        <v>5379</v>
      </c>
      <c r="Y137" s="83">
        <v>0</v>
      </c>
      <c r="Z137" s="83">
        <v>0</v>
      </c>
      <c r="AA137" s="83" t="s">
        <v>1</v>
      </c>
      <c r="AB137" s="83" t="s">
        <v>378</v>
      </c>
      <c r="AC137" s="83" t="s">
        <v>379</v>
      </c>
      <c r="AD137" s="83"/>
      <c r="AE137" s="83"/>
      <c r="AF137" s="83"/>
      <c r="AG137" s="83"/>
      <c r="AH137" s="83" t="s">
        <v>2462</v>
      </c>
      <c r="AI137" s="83" t="s">
        <v>5754</v>
      </c>
    </row>
    <row r="138" spans="1:35" ht="135" x14ac:dyDescent="0.25">
      <c r="A138" s="46" t="str">
        <f t="shared" si="2"/>
        <v>BGTACRD025003CADENASBPO</v>
      </c>
      <c r="B138" s="83" t="s">
        <v>4</v>
      </c>
      <c r="C138" s="83">
        <v>64065</v>
      </c>
      <c r="D138" s="83" t="s">
        <v>158</v>
      </c>
      <c r="E138" s="83" t="s">
        <v>482</v>
      </c>
      <c r="F138" s="84">
        <v>44532</v>
      </c>
      <c r="G138" s="83" t="s">
        <v>395</v>
      </c>
      <c r="H138" s="83" t="s">
        <v>396</v>
      </c>
      <c r="I138" s="83">
        <v>1</v>
      </c>
      <c r="J138" s="83" t="s">
        <v>751</v>
      </c>
      <c r="K138" s="83" t="s">
        <v>2462</v>
      </c>
      <c r="L138" s="83" t="s">
        <v>5755</v>
      </c>
      <c r="M138" s="83" t="s">
        <v>158</v>
      </c>
      <c r="N138" s="83">
        <v>30645</v>
      </c>
      <c r="O138" s="83" t="s">
        <v>5756</v>
      </c>
      <c r="P138" s="83" t="s">
        <v>390</v>
      </c>
      <c r="Q138" s="83" t="s">
        <v>5504</v>
      </c>
      <c r="R138" s="83" t="s">
        <v>5504</v>
      </c>
      <c r="S138" s="83" t="s">
        <v>5505</v>
      </c>
      <c r="T138" s="83" t="s">
        <v>377</v>
      </c>
      <c r="U138" s="83"/>
      <c r="V138" s="132">
        <v>220000000</v>
      </c>
      <c r="W138" s="132">
        <v>220000000</v>
      </c>
      <c r="X138" s="83" t="s">
        <v>5379</v>
      </c>
      <c r="Y138" s="83">
        <v>0</v>
      </c>
      <c r="Z138" s="83">
        <v>0</v>
      </c>
      <c r="AA138" s="83" t="s">
        <v>1</v>
      </c>
      <c r="AB138" s="83" t="s">
        <v>378</v>
      </c>
      <c r="AC138" s="83" t="s">
        <v>379</v>
      </c>
      <c r="AD138" s="83"/>
      <c r="AE138" s="83"/>
      <c r="AF138" s="83"/>
      <c r="AG138" s="83"/>
      <c r="AH138" s="83" t="s">
        <v>2462</v>
      </c>
      <c r="AI138" s="83" t="s">
        <v>5757</v>
      </c>
    </row>
    <row r="139" spans="1:35" ht="135" x14ac:dyDescent="0.25">
      <c r="A139" s="46" t="str">
        <f t="shared" si="2"/>
        <v>BGTACRD024981AUTOSERVICIONUTRESA</v>
      </c>
      <c r="B139" s="83" t="s">
        <v>4</v>
      </c>
      <c r="C139" s="83">
        <v>64071</v>
      </c>
      <c r="D139" s="83" t="s">
        <v>158</v>
      </c>
      <c r="E139" s="83" t="s">
        <v>482</v>
      </c>
      <c r="F139" s="84">
        <v>44533</v>
      </c>
      <c r="G139" s="83" t="s">
        <v>395</v>
      </c>
      <c r="H139" s="83" t="s">
        <v>396</v>
      </c>
      <c r="I139" s="83">
        <v>1</v>
      </c>
      <c r="J139" s="83" t="s">
        <v>751</v>
      </c>
      <c r="K139" s="83" t="s">
        <v>3135</v>
      </c>
      <c r="L139" s="83" t="s">
        <v>5758</v>
      </c>
      <c r="M139" s="83" t="s">
        <v>158</v>
      </c>
      <c r="N139" s="83" t="s">
        <v>5759</v>
      </c>
      <c r="O139" s="83" t="s">
        <v>5760</v>
      </c>
      <c r="P139" s="83" t="s">
        <v>391</v>
      </c>
      <c r="Q139" s="83" t="s">
        <v>5761</v>
      </c>
      <c r="R139" s="83" t="s">
        <v>5761</v>
      </c>
      <c r="S139" s="83" t="s">
        <v>5762</v>
      </c>
      <c r="T139" s="83" t="s">
        <v>377</v>
      </c>
      <c r="U139" s="83"/>
      <c r="V139" s="132">
        <v>275000000</v>
      </c>
      <c r="W139" s="132">
        <v>275000000</v>
      </c>
      <c r="X139" s="83" t="s">
        <v>5379</v>
      </c>
      <c r="Y139" s="83">
        <v>0</v>
      </c>
      <c r="Z139" s="83" t="s">
        <v>5763</v>
      </c>
      <c r="AA139" s="83" t="s">
        <v>0</v>
      </c>
      <c r="AB139" s="83" t="s">
        <v>158</v>
      </c>
      <c r="AC139" s="83" t="s">
        <v>379</v>
      </c>
      <c r="AD139" s="84">
        <v>44720</v>
      </c>
      <c r="AE139" s="83"/>
      <c r="AF139" s="84">
        <v>44720</v>
      </c>
      <c r="AG139" s="83"/>
      <c r="AH139" s="83" t="s">
        <v>4445</v>
      </c>
      <c r="AI139" s="83" t="s">
        <v>5764</v>
      </c>
    </row>
    <row r="140" spans="1:35" ht="135" x14ac:dyDescent="0.25">
      <c r="A140" s="46" t="str">
        <f t="shared" si="2"/>
        <v>BGTACRD024981AUTOSERVICIOALTILLANO</v>
      </c>
      <c r="B140" s="83" t="s">
        <v>4</v>
      </c>
      <c r="C140" s="83">
        <v>64072</v>
      </c>
      <c r="D140" s="83" t="s">
        <v>158</v>
      </c>
      <c r="E140" s="83" t="s">
        <v>482</v>
      </c>
      <c r="F140" s="84">
        <v>44533</v>
      </c>
      <c r="G140" s="83" t="s">
        <v>395</v>
      </c>
      <c r="H140" s="83" t="s">
        <v>396</v>
      </c>
      <c r="I140" s="83">
        <v>1</v>
      </c>
      <c r="J140" s="83" t="s">
        <v>751</v>
      </c>
      <c r="K140" s="83" t="s">
        <v>3135</v>
      </c>
      <c r="L140" s="83" t="s">
        <v>5765</v>
      </c>
      <c r="M140" s="83" t="s">
        <v>158</v>
      </c>
      <c r="N140" s="83" t="s">
        <v>5766</v>
      </c>
      <c r="O140" s="83" t="s">
        <v>5767</v>
      </c>
      <c r="P140" s="83" t="s">
        <v>391</v>
      </c>
      <c r="Q140" s="83" t="s">
        <v>5761</v>
      </c>
      <c r="R140" s="83" t="s">
        <v>5761</v>
      </c>
      <c r="S140" s="83" t="s">
        <v>5762</v>
      </c>
      <c r="T140" s="83" t="s">
        <v>377</v>
      </c>
      <c r="U140" s="83"/>
      <c r="V140" s="132">
        <v>67000000</v>
      </c>
      <c r="W140" s="132">
        <v>67000000</v>
      </c>
      <c r="X140" s="83" t="s">
        <v>5379</v>
      </c>
      <c r="Y140" s="83">
        <v>0</v>
      </c>
      <c r="Z140" s="83" t="s">
        <v>5763</v>
      </c>
      <c r="AA140" s="83" t="s">
        <v>0</v>
      </c>
      <c r="AB140" s="83" t="s">
        <v>167</v>
      </c>
      <c r="AC140" s="83" t="s">
        <v>379</v>
      </c>
      <c r="AD140" s="84">
        <v>44720</v>
      </c>
      <c r="AE140" s="83"/>
      <c r="AF140" s="84">
        <v>44720</v>
      </c>
      <c r="AG140" s="83"/>
      <c r="AH140" s="83" t="s">
        <v>4445</v>
      </c>
      <c r="AI140" s="83" t="s">
        <v>5768</v>
      </c>
    </row>
    <row r="141" spans="1:35" ht="135" x14ac:dyDescent="0.25">
      <c r="A141" s="46" t="str">
        <f t="shared" si="2"/>
        <v>BGTACRD012466CADENASNUTRESA</v>
      </c>
      <c r="B141" s="83" t="s">
        <v>4</v>
      </c>
      <c r="C141" s="83">
        <v>64073</v>
      </c>
      <c r="D141" s="83" t="s">
        <v>158</v>
      </c>
      <c r="E141" s="83" t="s">
        <v>482</v>
      </c>
      <c r="F141" s="84">
        <v>44533</v>
      </c>
      <c r="G141" s="83" t="s">
        <v>395</v>
      </c>
      <c r="H141" s="83" t="s">
        <v>396</v>
      </c>
      <c r="I141" s="83">
        <v>1</v>
      </c>
      <c r="J141" s="83" t="s">
        <v>751</v>
      </c>
      <c r="K141" s="83" t="s">
        <v>3135</v>
      </c>
      <c r="L141" s="83" t="s">
        <v>5769</v>
      </c>
      <c r="M141" s="83" t="s">
        <v>158</v>
      </c>
      <c r="N141" s="83" t="s">
        <v>5770</v>
      </c>
      <c r="O141" s="83" t="s">
        <v>5771</v>
      </c>
      <c r="P141" s="83" t="s">
        <v>391</v>
      </c>
      <c r="Q141" s="83" t="s">
        <v>5772</v>
      </c>
      <c r="R141" s="83" t="s">
        <v>5772</v>
      </c>
      <c r="S141" s="83" t="s">
        <v>5773</v>
      </c>
      <c r="T141" s="83" t="s">
        <v>377</v>
      </c>
      <c r="U141" s="83"/>
      <c r="V141" s="132">
        <v>4000000</v>
      </c>
      <c r="W141" s="132">
        <v>4000000</v>
      </c>
      <c r="X141" s="83" t="s">
        <v>5379</v>
      </c>
      <c r="Y141" s="83">
        <v>0</v>
      </c>
      <c r="Z141" s="83" t="s">
        <v>5774</v>
      </c>
      <c r="AA141" s="83" t="s">
        <v>1</v>
      </c>
      <c r="AB141" s="83" t="s">
        <v>158</v>
      </c>
      <c r="AC141" s="83" t="s">
        <v>379</v>
      </c>
      <c r="AD141" s="84">
        <v>45241</v>
      </c>
      <c r="AE141" s="83"/>
      <c r="AF141" s="84">
        <v>45241</v>
      </c>
      <c r="AG141" s="83"/>
      <c r="AH141" s="83" t="s">
        <v>4445</v>
      </c>
      <c r="AI141" s="83" t="s">
        <v>5775</v>
      </c>
    </row>
    <row r="142" spans="1:35" ht="135" x14ac:dyDescent="0.25">
      <c r="A142" s="46" t="str">
        <f t="shared" si="2"/>
        <v>BGTACRD023444CADENASNUTRESA</v>
      </c>
      <c r="B142" s="83" t="s">
        <v>4</v>
      </c>
      <c r="C142" s="83">
        <v>64073</v>
      </c>
      <c r="D142" s="83" t="s">
        <v>158</v>
      </c>
      <c r="E142" s="83" t="s">
        <v>482</v>
      </c>
      <c r="F142" s="84">
        <v>44533</v>
      </c>
      <c r="G142" s="83" t="s">
        <v>395</v>
      </c>
      <c r="H142" s="83" t="s">
        <v>396</v>
      </c>
      <c r="I142" s="83">
        <v>1</v>
      </c>
      <c r="J142" s="83" t="s">
        <v>751</v>
      </c>
      <c r="K142" s="83" t="s">
        <v>3135</v>
      </c>
      <c r="L142" s="83" t="s">
        <v>5769</v>
      </c>
      <c r="M142" s="83" t="s">
        <v>158</v>
      </c>
      <c r="N142" s="83" t="s">
        <v>5770</v>
      </c>
      <c r="O142" s="83" t="s">
        <v>5771</v>
      </c>
      <c r="P142" s="83" t="s">
        <v>391</v>
      </c>
      <c r="Q142" s="83" t="s">
        <v>5776</v>
      </c>
      <c r="R142" s="83" t="s">
        <v>5776</v>
      </c>
      <c r="S142" s="83" t="s">
        <v>5777</v>
      </c>
      <c r="T142" s="83" t="s">
        <v>377</v>
      </c>
      <c r="U142" s="83"/>
      <c r="V142" s="132">
        <v>4000000</v>
      </c>
      <c r="W142" s="132">
        <v>4000000</v>
      </c>
      <c r="X142" s="83" t="s">
        <v>5379</v>
      </c>
      <c r="Y142" s="83">
        <v>0</v>
      </c>
      <c r="Z142" s="83" t="s">
        <v>5778</v>
      </c>
      <c r="AA142" s="83" t="s">
        <v>1</v>
      </c>
      <c r="AB142" s="83" t="s">
        <v>158</v>
      </c>
      <c r="AC142" s="83" t="s">
        <v>379</v>
      </c>
      <c r="AD142" s="84">
        <v>44888</v>
      </c>
      <c r="AE142" s="83"/>
      <c r="AF142" s="84">
        <v>44888</v>
      </c>
      <c r="AG142" s="83"/>
      <c r="AH142" s="83" t="s">
        <v>4445</v>
      </c>
      <c r="AI142" s="83" t="s">
        <v>5779</v>
      </c>
    </row>
    <row r="143" spans="1:35" ht="135" x14ac:dyDescent="0.25">
      <c r="A143" s="46" t="str">
        <f t="shared" si="2"/>
        <v>BGTACRD012726CADENASNUTRESA</v>
      </c>
      <c r="B143" s="83" t="s">
        <v>4</v>
      </c>
      <c r="C143" s="83">
        <v>64073</v>
      </c>
      <c r="D143" s="83" t="s">
        <v>158</v>
      </c>
      <c r="E143" s="83" t="s">
        <v>482</v>
      </c>
      <c r="F143" s="84">
        <v>44533</v>
      </c>
      <c r="G143" s="83" t="s">
        <v>395</v>
      </c>
      <c r="H143" s="83" t="s">
        <v>396</v>
      </c>
      <c r="I143" s="83">
        <v>1</v>
      </c>
      <c r="J143" s="83" t="s">
        <v>751</v>
      </c>
      <c r="K143" s="83" t="s">
        <v>3135</v>
      </c>
      <c r="L143" s="83" t="s">
        <v>5769</v>
      </c>
      <c r="M143" s="83" t="s">
        <v>158</v>
      </c>
      <c r="N143" s="83" t="s">
        <v>5770</v>
      </c>
      <c r="O143" s="83" t="s">
        <v>5771</v>
      </c>
      <c r="P143" s="83" t="s">
        <v>391</v>
      </c>
      <c r="Q143" s="83" t="s">
        <v>5780</v>
      </c>
      <c r="R143" s="83" t="s">
        <v>5780</v>
      </c>
      <c r="S143" s="83" t="s">
        <v>5781</v>
      </c>
      <c r="T143" s="83" t="s">
        <v>377</v>
      </c>
      <c r="U143" s="83"/>
      <c r="V143" s="132">
        <v>4000000</v>
      </c>
      <c r="W143" s="132">
        <v>4000000</v>
      </c>
      <c r="X143" s="83" t="s">
        <v>5379</v>
      </c>
      <c r="Y143" s="83">
        <v>0</v>
      </c>
      <c r="Z143" s="83" t="s">
        <v>5782</v>
      </c>
      <c r="AA143" s="83" t="s">
        <v>1</v>
      </c>
      <c r="AB143" s="83" t="s">
        <v>158</v>
      </c>
      <c r="AC143" s="83" t="s">
        <v>379</v>
      </c>
      <c r="AD143" s="84">
        <v>45054</v>
      </c>
      <c r="AE143" s="83"/>
      <c r="AF143" s="84">
        <v>45054</v>
      </c>
      <c r="AG143" s="83"/>
      <c r="AH143" s="83" t="s">
        <v>4445</v>
      </c>
      <c r="AI143" s="83" t="s">
        <v>5783</v>
      </c>
    </row>
    <row r="144" spans="1:35" ht="135" x14ac:dyDescent="0.25">
      <c r="A144" s="46" t="str">
        <f t="shared" si="2"/>
        <v>BGTACRD001185CADENASNUTRESA</v>
      </c>
      <c r="B144" s="83" t="s">
        <v>4</v>
      </c>
      <c r="C144" s="83">
        <v>64073</v>
      </c>
      <c r="D144" s="83" t="s">
        <v>158</v>
      </c>
      <c r="E144" s="83" t="s">
        <v>482</v>
      </c>
      <c r="F144" s="84">
        <v>44533</v>
      </c>
      <c r="G144" s="83" t="s">
        <v>395</v>
      </c>
      <c r="H144" s="83" t="s">
        <v>396</v>
      </c>
      <c r="I144" s="83">
        <v>1</v>
      </c>
      <c r="J144" s="83" t="s">
        <v>751</v>
      </c>
      <c r="K144" s="83" t="s">
        <v>3135</v>
      </c>
      <c r="L144" s="83" t="s">
        <v>5769</v>
      </c>
      <c r="M144" s="83" t="s">
        <v>158</v>
      </c>
      <c r="N144" s="83" t="s">
        <v>5770</v>
      </c>
      <c r="O144" s="83" t="s">
        <v>5771</v>
      </c>
      <c r="P144" s="83" t="s">
        <v>391</v>
      </c>
      <c r="Q144" s="83" t="s">
        <v>3482</v>
      </c>
      <c r="R144" s="83" t="s">
        <v>3482</v>
      </c>
      <c r="S144" s="83" t="s">
        <v>3483</v>
      </c>
      <c r="T144" s="83" t="s">
        <v>380</v>
      </c>
      <c r="U144" s="83"/>
      <c r="V144" s="132">
        <v>4000000</v>
      </c>
      <c r="W144" s="132">
        <v>4000000</v>
      </c>
      <c r="X144" s="83" t="s">
        <v>5379</v>
      </c>
      <c r="Y144" s="83">
        <v>0</v>
      </c>
      <c r="Z144" s="83" t="s">
        <v>2921</v>
      </c>
      <c r="AA144" s="83" t="s">
        <v>1</v>
      </c>
      <c r="AB144" s="83" t="s">
        <v>158</v>
      </c>
      <c r="AC144" s="83" t="s">
        <v>379</v>
      </c>
      <c r="AD144" s="84">
        <v>44867</v>
      </c>
      <c r="AE144" s="83"/>
      <c r="AF144" s="84">
        <v>44867</v>
      </c>
      <c r="AG144" s="83"/>
      <c r="AH144" s="83" t="s">
        <v>4445</v>
      </c>
      <c r="AI144" s="83" t="s">
        <v>5784</v>
      </c>
    </row>
    <row r="145" spans="1:35" ht="135" x14ac:dyDescent="0.25">
      <c r="A145" s="46" t="str">
        <f t="shared" si="2"/>
        <v>BGTACRD021829CADENASNUTRESA</v>
      </c>
      <c r="B145" s="83" t="s">
        <v>4</v>
      </c>
      <c r="C145" s="83">
        <v>64073</v>
      </c>
      <c r="D145" s="83" t="s">
        <v>158</v>
      </c>
      <c r="E145" s="83" t="s">
        <v>482</v>
      </c>
      <c r="F145" s="84">
        <v>44533</v>
      </c>
      <c r="G145" s="83" t="s">
        <v>395</v>
      </c>
      <c r="H145" s="83" t="s">
        <v>396</v>
      </c>
      <c r="I145" s="83">
        <v>1</v>
      </c>
      <c r="J145" s="83" t="s">
        <v>751</v>
      </c>
      <c r="K145" s="83" t="s">
        <v>3135</v>
      </c>
      <c r="L145" s="83" t="s">
        <v>5769</v>
      </c>
      <c r="M145" s="83" t="s">
        <v>158</v>
      </c>
      <c r="N145" s="83" t="s">
        <v>5770</v>
      </c>
      <c r="O145" s="83" t="s">
        <v>5771</v>
      </c>
      <c r="P145" s="83" t="s">
        <v>391</v>
      </c>
      <c r="Q145" s="83" t="s">
        <v>5785</v>
      </c>
      <c r="R145" s="83" t="s">
        <v>5785</v>
      </c>
      <c r="S145" s="83" t="s">
        <v>5786</v>
      </c>
      <c r="T145" s="83" t="s">
        <v>377</v>
      </c>
      <c r="U145" s="83"/>
      <c r="V145" s="132">
        <v>3000000</v>
      </c>
      <c r="W145" s="132">
        <v>3000000</v>
      </c>
      <c r="X145" s="83" t="s">
        <v>5379</v>
      </c>
      <c r="Y145" s="83">
        <v>0</v>
      </c>
      <c r="Z145" s="83" t="s">
        <v>5787</v>
      </c>
      <c r="AA145" s="83" t="s">
        <v>1</v>
      </c>
      <c r="AB145" s="83" t="s">
        <v>158</v>
      </c>
      <c r="AC145" s="83" t="s">
        <v>379</v>
      </c>
      <c r="AD145" s="84">
        <v>45555</v>
      </c>
      <c r="AE145" s="83"/>
      <c r="AF145" s="84">
        <v>45555</v>
      </c>
      <c r="AG145" s="83"/>
      <c r="AH145" s="83" t="s">
        <v>4445</v>
      </c>
      <c r="AI145" s="83" t="s">
        <v>5788</v>
      </c>
    </row>
    <row r="146" spans="1:35" ht="135" x14ac:dyDescent="0.25">
      <c r="A146" s="46" t="str">
        <f t="shared" si="2"/>
        <v>BGTACRD002384CADENASNUTRESA</v>
      </c>
      <c r="B146" s="83" t="s">
        <v>4</v>
      </c>
      <c r="C146" s="83">
        <v>64073</v>
      </c>
      <c r="D146" s="83" t="s">
        <v>158</v>
      </c>
      <c r="E146" s="83" t="s">
        <v>482</v>
      </c>
      <c r="F146" s="84">
        <v>44533</v>
      </c>
      <c r="G146" s="83" t="s">
        <v>395</v>
      </c>
      <c r="H146" s="83" t="s">
        <v>396</v>
      </c>
      <c r="I146" s="83">
        <v>1</v>
      </c>
      <c r="J146" s="83" t="s">
        <v>751</v>
      </c>
      <c r="K146" s="83" t="s">
        <v>3135</v>
      </c>
      <c r="L146" s="83" t="s">
        <v>5769</v>
      </c>
      <c r="M146" s="83" t="s">
        <v>158</v>
      </c>
      <c r="N146" s="83" t="s">
        <v>5770</v>
      </c>
      <c r="O146" s="83" t="s">
        <v>5771</v>
      </c>
      <c r="P146" s="83" t="s">
        <v>391</v>
      </c>
      <c r="Q146" s="83" t="s">
        <v>3505</v>
      </c>
      <c r="R146" s="83" t="s">
        <v>3505</v>
      </c>
      <c r="S146" s="83" t="s">
        <v>3506</v>
      </c>
      <c r="T146" s="83" t="s">
        <v>377</v>
      </c>
      <c r="U146" s="83"/>
      <c r="V146" s="132">
        <v>4000000</v>
      </c>
      <c r="W146" s="132">
        <v>4000000</v>
      </c>
      <c r="X146" s="83" t="s">
        <v>5379</v>
      </c>
      <c r="Y146" s="83">
        <v>0</v>
      </c>
      <c r="Z146" s="83" t="s">
        <v>5789</v>
      </c>
      <c r="AA146" s="83" t="s">
        <v>1</v>
      </c>
      <c r="AB146" s="83" t="s">
        <v>158</v>
      </c>
      <c r="AC146" s="83" t="s">
        <v>379</v>
      </c>
      <c r="AD146" s="84">
        <v>44787</v>
      </c>
      <c r="AE146" s="83"/>
      <c r="AF146" s="84">
        <v>44787</v>
      </c>
      <c r="AG146" s="83"/>
      <c r="AH146" s="83" t="s">
        <v>4445</v>
      </c>
      <c r="AI146" s="83" t="s">
        <v>5790</v>
      </c>
    </row>
    <row r="147" spans="1:35" ht="135" x14ac:dyDescent="0.25">
      <c r="A147" s="46" t="str">
        <f t="shared" si="2"/>
        <v>BGTACRD012719CADENASNUTRESA</v>
      </c>
      <c r="B147" s="83" t="s">
        <v>4</v>
      </c>
      <c r="C147" s="83">
        <v>64073</v>
      </c>
      <c r="D147" s="83" t="s">
        <v>158</v>
      </c>
      <c r="E147" s="83" t="s">
        <v>482</v>
      </c>
      <c r="F147" s="84">
        <v>44533</v>
      </c>
      <c r="G147" s="83" t="s">
        <v>395</v>
      </c>
      <c r="H147" s="83" t="s">
        <v>396</v>
      </c>
      <c r="I147" s="83">
        <v>1</v>
      </c>
      <c r="J147" s="83" t="s">
        <v>751</v>
      </c>
      <c r="K147" s="83" t="s">
        <v>3135</v>
      </c>
      <c r="L147" s="83" t="s">
        <v>5769</v>
      </c>
      <c r="M147" s="83" t="s">
        <v>158</v>
      </c>
      <c r="N147" s="83" t="s">
        <v>5770</v>
      </c>
      <c r="O147" s="83" t="s">
        <v>5771</v>
      </c>
      <c r="P147" s="83" t="s">
        <v>391</v>
      </c>
      <c r="Q147" s="83" t="s">
        <v>5791</v>
      </c>
      <c r="R147" s="83" t="s">
        <v>5791</v>
      </c>
      <c r="S147" s="83" t="s">
        <v>5792</v>
      </c>
      <c r="T147" s="83" t="s">
        <v>377</v>
      </c>
      <c r="U147" s="83"/>
      <c r="V147" s="132">
        <v>4000000</v>
      </c>
      <c r="W147" s="132">
        <v>4000000</v>
      </c>
      <c r="X147" s="83" t="s">
        <v>5379</v>
      </c>
      <c r="Y147" s="83">
        <v>0</v>
      </c>
      <c r="Z147" s="83" t="s">
        <v>5793</v>
      </c>
      <c r="AA147" s="83" t="s">
        <v>1</v>
      </c>
      <c r="AB147" s="83" t="s">
        <v>158</v>
      </c>
      <c r="AC147" s="83" t="s">
        <v>379</v>
      </c>
      <c r="AD147" s="84">
        <v>44766</v>
      </c>
      <c r="AE147" s="83"/>
      <c r="AF147" s="84">
        <v>44766</v>
      </c>
      <c r="AG147" s="83"/>
      <c r="AH147" s="83" t="s">
        <v>4445</v>
      </c>
      <c r="AI147" s="83" t="s">
        <v>5794</v>
      </c>
    </row>
    <row r="148" spans="1:35" ht="135" x14ac:dyDescent="0.25">
      <c r="A148" s="46" t="str">
        <f t="shared" si="2"/>
        <v>BGTACRD012721CADENASNUTRESA</v>
      </c>
      <c r="B148" s="83" t="s">
        <v>4</v>
      </c>
      <c r="C148" s="83">
        <v>64073</v>
      </c>
      <c r="D148" s="83" t="s">
        <v>158</v>
      </c>
      <c r="E148" s="83" t="s">
        <v>482</v>
      </c>
      <c r="F148" s="84">
        <v>44533</v>
      </c>
      <c r="G148" s="83" t="s">
        <v>395</v>
      </c>
      <c r="H148" s="83" t="s">
        <v>396</v>
      </c>
      <c r="I148" s="83">
        <v>1</v>
      </c>
      <c r="J148" s="83" t="s">
        <v>751</v>
      </c>
      <c r="K148" s="83" t="s">
        <v>3135</v>
      </c>
      <c r="L148" s="83" t="s">
        <v>5769</v>
      </c>
      <c r="M148" s="83" t="s">
        <v>158</v>
      </c>
      <c r="N148" s="83" t="s">
        <v>5770</v>
      </c>
      <c r="O148" s="83" t="s">
        <v>5771</v>
      </c>
      <c r="P148" s="83" t="s">
        <v>391</v>
      </c>
      <c r="Q148" s="83" t="s">
        <v>5795</v>
      </c>
      <c r="R148" s="83" t="s">
        <v>5795</v>
      </c>
      <c r="S148" s="83" t="s">
        <v>5796</v>
      </c>
      <c r="T148" s="83" t="s">
        <v>380</v>
      </c>
      <c r="U148" s="83"/>
      <c r="V148" s="132">
        <v>4000000</v>
      </c>
      <c r="W148" s="132">
        <v>4000000</v>
      </c>
      <c r="X148" s="83" t="s">
        <v>5379</v>
      </c>
      <c r="Y148" s="83">
        <v>0</v>
      </c>
      <c r="Z148" s="83" t="s">
        <v>5797</v>
      </c>
      <c r="AA148" s="83" t="s">
        <v>1</v>
      </c>
      <c r="AB148" s="83" t="s">
        <v>158</v>
      </c>
      <c r="AC148" s="83" t="s">
        <v>379</v>
      </c>
      <c r="AD148" s="84">
        <v>44755</v>
      </c>
      <c r="AE148" s="83"/>
      <c r="AF148" s="84">
        <v>44755</v>
      </c>
      <c r="AG148" s="83"/>
      <c r="AH148" s="83" t="s">
        <v>4445</v>
      </c>
      <c r="AI148" s="83" t="s">
        <v>5798</v>
      </c>
    </row>
    <row r="149" spans="1:35" ht="135" x14ac:dyDescent="0.25">
      <c r="A149" s="46" t="str">
        <f t="shared" si="2"/>
        <v>BGTACRD025017CADENASNUTRESA</v>
      </c>
      <c r="B149" s="83" t="s">
        <v>4</v>
      </c>
      <c r="C149" s="83">
        <v>64089</v>
      </c>
      <c r="D149" s="83" t="s">
        <v>158</v>
      </c>
      <c r="E149" s="83" t="s">
        <v>482</v>
      </c>
      <c r="F149" s="84">
        <v>44533</v>
      </c>
      <c r="G149" s="83" t="s">
        <v>395</v>
      </c>
      <c r="H149" s="83" t="s">
        <v>396</v>
      </c>
      <c r="I149" s="83">
        <v>1</v>
      </c>
      <c r="J149" s="83" t="s">
        <v>751</v>
      </c>
      <c r="K149" s="83" t="s">
        <v>2462</v>
      </c>
      <c r="L149" s="83" t="s">
        <v>5799</v>
      </c>
      <c r="M149" s="83" t="s">
        <v>158</v>
      </c>
      <c r="N149" s="83">
        <v>2852</v>
      </c>
      <c r="O149" s="83" t="s">
        <v>5800</v>
      </c>
      <c r="P149" s="83" t="s">
        <v>390</v>
      </c>
      <c r="Q149" s="83" t="s">
        <v>5515</v>
      </c>
      <c r="R149" s="83" t="s">
        <v>5515</v>
      </c>
      <c r="S149" s="83" t="s">
        <v>5516</v>
      </c>
      <c r="T149" s="83" t="s">
        <v>377</v>
      </c>
      <c r="U149" s="83"/>
      <c r="V149" s="132">
        <v>10000000</v>
      </c>
      <c r="W149" s="132">
        <v>10000000</v>
      </c>
      <c r="X149" s="83" t="s">
        <v>5379</v>
      </c>
      <c r="Y149" s="83">
        <v>0</v>
      </c>
      <c r="Z149" s="83">
        <v>0</v>
      </c>
      <c r="AA149" s="83" t="s">
        <v>1</v>
      </c>
      <c r="AB149" s="83" t="s">
        <v>158</v>
      </c>
      <c r="AC149" s="83" t="s">
        <v>379</v>
      </c>
      <c r="AD149" s="83"/>
      <c r="AE149" s="83"/>
      <c r="AF149" s="83"/>
      <c r="AG149" s="83"/>
      <c r="AH149" s="83" t="s">
        <v>2462</v>
      </c>
      <c r="AI149" s="83" t="s">
        <v>5801</v>
      </c>
    </row>
    <row r="150" spans="1:35" ht="165" x14ac:dyDescent="0.25">
      <c r="A150" s="46" t="str">
        <f t="shared" si="2"/>
        <v>BGTACRD024849AUTOSERVICIONUTRESA</v>
      </c>
      <c r="B150" s="83" t="s">
        <v>4</v>
      </c>
      <c r="C150" s="83">
        <v>64091</v>
      </c>
      <c r="D150" s="83" t="s">
        <v>158</v>
      </c>
      <c r="E150" s="83" t="s">
        <v>482</v>
      </c>
      <c r="F150" s="84">
        <v>44533</v>
      </c>
      <c r="G150" s="83" t="s">
        <v>395</v>
      </c>
      <c r="H150" s="83" t="s">
        <v>396</v>
      </c>
      <c r="I150" s="83">
        <v>1</v>
      </c>
      <c r="J150" s="83" t="s">
        <v>751</v>
      </c>
      <c r="K150" s="83" t="s">
        <v>2462</v>
      </c>
      <c r="L150" s="83" t="s">
        <v>5802</v>
      </c>
      <c r="M150" s="83" t="s">
        <v>158</v>
      </c>
      <c r="N150" s="83" t="s">
        <v>5803</v>
      </c>
      <c r="O150" s="83" t="s">
        <v>5804</v>
      </c>
      <c r="P150" s="83" t="s">
        <v>387</v>
      </c>
      <c r="Q150" s="83" t="s">
        <v>5499</v>
      </c>
      <c r="R150" s="83" t="s">
        <v>5499</v>
      </c>
      <c r="S150" s="83" t="s">
        <v>5500</v>
      </c>
      <c r="T150" s="83" t="s">
        <v>377</v>
      </c>
      <c r="U150" s="83"/>
      <c r="V150" s="132">
        <v>35000000000</v>
      </c>
      <c r="W150" s="132">
        <v>35000000000</v>
      </c>
      <c r="X150" s="83" t="s">
        <v>5379</v>
      </c>
      <c r="Y150" s="83">
        <v>0</v>
      </c>
      <c r="Z150" s="83">
        <v>0</v>
      </c>
      <c r="AA150" s="83" t="s">
        <v>0</v>
      </c>
      <c r="AB150" s="83" t="s">
        <v>158</v>
      </c>
      <c r="AC150" s="83" t="s">
        <v>379</v>
      </c>
      <c r="AD150" s="83"/>
      <c r="AE150" s="83"/>
      <c r="AF150" s="83"/>
      <c r="AG150" s="83"/>
      <c r="AH150" s="83" t="s">
        <v>3804</v>
      </c>
      <c r="AI150" s="83" t="s">
        <v>5805</v>
      </c>
    </row>
    <row r="151" spans="1:35" ht="165" x14ac:dyDescent="0.25">
      <c r="A151" s="46" t="str">
        <f t="shared" si="2"/>
        <v>BGTACRD024849AUTOSERVICIONUTRESA</v>
      </c>
      <c r="B151" s="83" t="s">
        <v>4</v>
      </c>
      <c r="C151" s="83">
        <v>64092</v>
      </c>
      <c r="D151" s="83" t="s">
        <v>158</v>
      </c>
      <c r="E151" s="83" t="s">
        <v>482</v>
      </c>
      <c r="F151" s="84">
        <v>44533</v>
      </c>
      <c r="G151" s="83" t="s">
        <v>395</v>
      </c>
      <c r="H151" s="83" t="s">
        <v>396</v>
      </c>
      <c r="I151" s="83">
        <v>1</v>
      </c>
      <c r="J151" s="83" t="s">
        <v>751</v>
      </c>
      <c r="K151" s="83" t="s">
        <v>2462</v>
      </c>
      <c r="L151" s="83" t="s">
        <v>5806</v>
      </c>
      <c r="M151" s="83" t="s">
        <v>158</v>
      </c>
      <c r="N151" s="83" t="s">
        <v>5803</v>
      </c>
      <c r="O151" s="83" t="s">
        <v>5807</v>
      </c>
      <c r="P151" s="83" t="s">
        <v>387</v>
      </c>
      <c r="Q151" s="83" t="s">
        <v>5499</v>
      </c>
      <c r="R151" s="83" t="s">
        <v>5499</v>
      </c>
      <c r="S151" s="83" t="s">
        <v>5500</v>
      </c>
      <c r="T151" s="83" t="s">
        <v>377</v>
      </c>
      <c r="U151" s="83"/>
      <c r="V151" s="132">
        <v>15000000000</v>
      </c>
      <c r="W151" s="132">
        <v>15000000000</v>
      </c>
      <c r="X151" s="83" t="s">
        <v>5379</v>
      </c>
      <c r="Y151" s="83">
        <v>0</v>
      </c>
      <c r="Z151" s="83">
        <v>0</v>
      </c>
      <c r="AA151" s="83" t="s">
        <v>0</v>
      </c>
      <c r="AB151" s="83" t="s">
        <v>158</v>
      </c>
      <c r="AC151" s="83" t="s">
        <v>379</v>
      </c>
      <c r="AD151" s="83"/>
      <c r="AE151" s="83"/>
      <c r="AF151" s="83"/>
      <c r="AG151" s="83"/>
      <c r="AH151" s="83" t="s">
        <v>3804</v>
      </c>
      <c r="AI151" s="83" t="s">
        <v>5808</v>
      </c>
    </row>
    <row r="152" spans="1:35" ht="135" x14ac:dyDescent="0.25">
      <c r="A152" s="46" t="str">
        <f t="shared" si="2"/>
        <v>BGTACRD025007CADENASNUTRESA</v>
      </c>
      <c r="B152" s="83" t="s">
        <v>4</v>
      </c>
      <c r="C152" s="83">
        <v>64112</v>
      </c>
      <c r="D152" s="83" t="s">
        <v>158</v>
      </c>
      <c r="E152" s="83" t="s">
        <v>482</v>
      </c>
      <c r="F152" s="84">
        <v>44534</v>
      </c>
      <c r="G152" s="83" t="s">
        <v>395</v>
      </c>
      <c r="H152" s="83" t="s">
        <v>396</v>
      </c>
      <c r="I152" s="83">
        <v>1</v>
      </c>
      <c r="J152" s="83" t="s">
        <v>751</v>
      </c>
      <c r="K152" s="83" t="s">
        <v>2462</v>
      </c>
      <c r="L152" s="83" t="s">
        <v>5809</v>
      </c>
      <c r="M152" s="83" t="s">
        <v>158</v>
      </c>
      <c r="N152" s="83" t="s">
        <v>5810</v>
      </c>
      <c r="O152" s="83" t="s">
        <v>5811</v>
      </c>
      <c r="P152" s="83" t="s">
        <v>391</v>
      </c>
      <c r="Q152" s="83" t="s">
        <v>5812</v>
      </c>
      <c r="R152" s="83" t="s">
        <v>5812</v>
      </c>
      <c r="S152" s="83" t="s">
        <v>5813</v>
      </c>
      <c r="T152" s="83" t="s">
        <v>377</v>
      </c>
      <c r="U152" s="83"/>
      <c r="V152" s="132">
        <v>68000000</v>
      </c>
      <c r="W152" s="132">
        <v>68000000</v>
      </c>
      <c r="X152" s="83" t="s">
        <v>5379</v>
      </c>
      <c r="Y152" s="83">
        <v>0</v>
      </c>
      <c r="Z152" s="83" t="s">
        <v>5814</v>
      </c>
      <c r="AA152" s="83" t="s">
        <v>1</v>
      </c>
      <c r="AB152" s="83" t="s">
        <v>158</v>
      </c>
      <c r="AC152" s="83" t="s">
        <v>379</v>
      </c>
      <c r="AD152" s="84">
        <v>44668</v>
      </c>
      <c r="AE152" s="83"/>
      <c r="AF152" s="84">
        <v>44668</v>
      </c>
      <c r="AG152" s="83"/>
      <c r="AH152" s="83" t="s">
        <v>4445</v>
      </c>
      <c r="AI152" s="83" t="s">
        <v>5815</v>
      </c>
    </row>
    <row r="153" spans="1:35" ht="135" x14ac:dyDescent="0.25">
      <c r="A153" s="46" t="str">
        <f t="shared" si="2"/>
        <v>BGTACRD024830AUTOSERVICIONUTRESA</v>
      </c>
      <c r="B153" s="83" t="s">
        <v>4</v>
      </c>
      <c r="C153" s="83">
        <v>64143</v>
      </c>
      <c r="D153" s="83" t="s">
        <v>158</v>
      </c>
      <c r="E153" s="83" t="s">
        <v>482</v>
      </c>
      <c r="F153" s="84">
        <v>44536</v>
      </c>
      <c r="G153" s="83" t="s">
        <v>395</v>
      </c>
      <c r="H153" s="83" t="s">
        <v>396</v>
      </c>
      <c r="I153" s="83">
        <v>1</v>
      </c>
      <c r="J153" s="83" t="s">
        <v>751</v>
      </c>
      <c r="K153" s="83" t="s">
        <v>3135</v>
      </c>
      <c r="L153" s="83" t="s">
        <v>5816</v>
      </c>
      <c r="M153" s="83" t="s">
        <v>158</v>
      </c>
      <c r="N153" s="83">
        <v>9914</v>
      </c>
      <c r="O153" s="83" t="s">
        <v>5817</v>
      </c>
      <c r="P153" s="83" t="s">
        <v>387</v>
      </c>
      <c r="Q153" s="83" t="s">
        <v>5818</v>
      </c>
      <c r="R153" s="83" t="s">
        <v>5818</v>
      </c>
      <c r="S153" s="83" t="s">
        <v>5819</v>
      </c>
      <c r="T153" s="83" t="s">
        <v>377</v>
      </c>
      <c r="U153" s="83"/>
      <c r="V153" s="132">
        <v>2000000</v>
      </c>
      <c r="W153" s="132">
        <v>2000000</v>
      </c>
      <c r="X153" s="83" t="s">
        <v>5379</v>
      </c>
      <c r="Y153" s="83">
        <v>0</v>
      </c>
      <c r="Z153" s="83">
        <v>0</v>
      </c>
      <c r="AA153" s="83" t="s">
        <v>0</v>
      </c>
      <c r="AB153" s="83" t="s">
        <v>158</v>
      </c>
      <c r="AC153" s="83" t="s">
        <v>379</v>
      </c>
      <c r="AD153" s="83"/>
      <c r="AE153" s="83"/>
      <c r="AF153" s="83"/>
      <c r="AG153" s="83"/>
      <c r="AH153" s="83" t="s">
        <v>2462</v>
      </c>
      <c r="AI153" s="83" t="s">
        <v>5820</v>
      </c>
    </row>
    <row r="154" spans="1:35" ht="135" x14ac:dyDescent="0.25">
      <c r="A154" s="46" t="str">
        <f t="shared" si="2"/>
        <v>BGTACRD024126AUTOSERVICIONUTRESA</v>
      </c>
      <c r="B154" s="83" t="s">
        <v>4</v>
      </c>
      <c r="C154" s="83">
        <v>64189</v>
      </c>
      <c r="D154" s="83" t="s">
        <v>158</v>
      </c>
      <c r="E154" s="83" t="s">
        <v>482</v>
      </c>
      <c r="F154" s="84">
        <v>44537</v>
      </c>
      <c r="G154" s="83" t="s">
        <v>395</v>
      </c>
      <c r="H154" s="83" t="s">
        <v>396</v>
      </c>
      <c r="I154" s="83">
        <v>1</v>
      </c>
      <c r="J154" s="83" t="s">
        <v>751</v>
      </c>
      <c r="K154" s="83" t="s">
        <v>3135</v>
      </c>
      <c r="L154" s="83" t="s">
        <v>5821</v>
      </c>
      <c r="M154" s="83" t="s">
        <v>158</v>
      </c>
      <c r="N154" s="83">
        <v>286111</v>
      </c>
      <c r="O154" s="83" t="s">
        <v>5822</v>
      </c>
      <c r="P154" s="83" t="s">
        <v>390</v>
      </c>
      <c r="Q154" s="83" t="s">
        <v>2085</v>
      </c>
      <c r="R154" s="83" t="s">
        <v>2085</v>
      </c>
      <c r="S154" s="83" t="s">
        <v>3146</v>
      </c>
      <c r="T154" s="83" t="s">
        <v>377</v>
      </c>
      <c r="U154" s="83"/>
      <c r="V154" s="132">
        <v>1000000</v>
      </c>
      <c r="W154" s="132">
        <v>1000000</v>
      </c>
      <c r="X154" s="83" t="s">
        <v>5379</v>
      </c>
      <c r="Y154" s="83">
        <v>0</v>
      </c>
      <c r="Z154" s="83">
        <v>0</v>
      </c>
      <c r="AA154" s="83" t="s">
        <v>0</v>
      </c>
      <c r="AB154" s="83" t="s">
        <v>158</v>
      </c>
      <c r="AC154" s="83" t="s">
        <v>379</v>
      </c>
      <c r="AD154" s="83"/>
      <c r="AE154" s="83"/>
      <c r="AF154" s="83"/>
      <c r="AG154" s="83"/>
      <c r="AH154" s="83" t="s">
        <v>2462</v>
      </c>
      <c r="AI154" s="83" t="s">
        <v>5823</v>
      </c>
    </row>
    <row r="155" spans="1:35" ht="135" x14ac:dyDescent="0.25">
      <c r="A155" s="46" t="str">
        <f t="shared" si="2"/>
        <v>BGTACRD025004TRADICIONALNUTRESA</v>
      </c>
      <c r="B155" s="83" t="s">
        <v>4</v>
      </c>
      <c r="C155" s="83">
        <v>64198</v>
      </c>
      <c r="D155" s="83" t="s">
        <v>158</v>
      </c>
      <c r="E155" s="83" t="s">
        <v>482</v>
      </c>
      <c r="F155" s="84">
        <v>44537</v>
      </c>
      <c r="G155" s="83" t="s">
        <v>395</v>
      </c>
      <c r="H155" s="83" t="s">
        <v>396</v>
      </c>
      <c r="I155" s="83">
        <v>1</v>
      </c>
      <c r="J155" s="83" t="s">
        <v>751</v>
      </c>
      <c r="K155" s="83" t="s">
        <v>3135</v>
      </c>
      <c r="L155" s="83" t="s">
        <v>5824</v>
      </c>
      <c r="M155" s="83" t="s">
        <v>158</v>
      </c>
      <c r="N155" s="83">
        <v>32278</v>
      </c>
      <c r="O155" s="83" t="s">
        <v>5825</v>
      </c>
      <c r="P155" s="83" t="s">
        <v>390</v>
      </c>
      <c r="Q155" s="83" t="s">
        <v>5534</v>
      </c>
      <c r="R155" s="83" t="s">
        <v>5534</v>
      </c>
      <c r="S155" s="83" t="s">
        <v>5535</v>
      </c>
      <c r="T155" s="83" t="s">
        <v>377</v>
      </c>
      <c r="U155" s="83"/>
      <c r="V155" s="132">
        <v>130000000</v>
      </c>
      <c r="W155" s="132">
        <v>130000000</v>
      </c>
      <c r="X155" s="83" t="s">
        <v>5379</v>
      </c>
      <c r="Y155" s="83">
        <v>0</v>
      </c>
      <c r="Z155" s="83">
        <v>0</v>
      </c>
      <c r="AA155" s="83" t="s">
        <v>2</v>
      </c>
      <c r="AB155" s="83" t="s">
        <v>158</v>
      </c>
      <c r="AC155" s="83" t="s">
        <v>379</v>
      </c>
      <c r="AD155" s="83"/>
      <c r="AE155" s="83"/>
      <c r="AF155" s="83"/>
      <c r="AG155" s="83"/>
      <c r="AH155" s="83" t="s">
        <v>2462</v>
      </c>
      <c r="AI155" s="83" t="s">
        <v>5826</v>
      </c>
    </row>
    <row r="156" spans="1:35" ht="135" x14ac:dyDescent="0.25">
      <c r="A156" s="46" t="str">
        <f t="shared" si="2"/>
        <v>BGTACRD025004TRADICIONALALTILLANO</v>
      </c>
      <c r="B156" s="83" t="s">
        <v>4</v>
      </c>
      <c r="C156" s="83">
        <v>64199</v>
      </c>
      <c r="D156" s="83" t="s">
        <v>158</v>
      </c>
      <c r="E156" s="83" t="s">
        <v>482</v>
      </c>
      <c r="F156" s="84">
        <v>44537</v>
      </c>
      <c r="G156" s="83" t="s">
        <v>395</v>
      </c>
      <c r="H156" s="83" t="s">
        <v>396</v>
      </c>
      <c r="I156" s="83">
        <v>1</v>
      </c>
      <c r="J156" s="83" t="s">
        <v>751</v>
      </c>
      <c r="K156" s="83" t="s">
        <v>3135</v>
      </c>
      <c r="L156" s="83" t="s">
        <v>5827</v>
      </c>
      <c r="M156" s="83" t="s">
        <v>158</v>
      </c>
      <c r="N156" s="83">
        <v>32276</v>
      </c>
      <c r="O156" s="83" t="s">
        <v>5828</v>
      </c>
      <c r="P156" s="83" t="s">
        <v>390</v>
      </c>
      <c r="Q156" s="83" t="s">
        <v>5534</v>
      </c>
      <c r="R156" s="83" t="s">
        <v>5534</v>
      </c>
      <c r="S156" s="83" t="s">
        <v>5535</v>
      </c>
      <c r="T156" s="83" t="s">
        <v>377</v>
      </c>
      <c r="U156" s="83"/>
      <c r="V156" s="132">
        <v>122000000</v>
      </c>
      <c r="W156" s="132">
        <v>122000000</v>
      </c>
      <c r="X156" s="83" t="s">
        <v>5379</v>
      </c>
      <c r="Y156" s="83">
        <v>0</v>
      </c>
      <c r="Z156" s="83">
        <v>0</v>
      </c>
      <c r="AA156" s="83" t="s">
        <v>2</v>
      </c>
      <c r="AB156" s="83" t="s">
        <v>167</v>
      </c>
      <c r="AC156" s="83" t="s">
        <v>379</v>
      </c>
      <c r="AD156" s="83"/>
      <c r="AE156" s="83"/>
      <c r="AF156" s="83"/>
      <c r="AG156" s="83"/>
      <c r="AH156" s="83" t="s">
        <v>2462</v>
      </c>
      <c r="AI156" s="83" t="s">
        <v>5829</v>
      </c>
    </row>
    <row r="157" spans="1:35" ht="135" x14ac:dyDescent="0.25">
      <c r="A157" s="46" t="str">
        <f t="shared" si="2"/>
        <v>BGTACRD025004TRADICIONALNUTRESA</v>
      </c>
      <c r="B157" s="83" t="s">
        <v>4</v>
      </c>
      <c r="C157" s="83">
        <v>64200</v>
      </c>
      <c r="D157" s="83" t="s">
        <v>158</v>
      </c>
      <c r="E157" s="83" t="s">
        <v>482</v>
      </c>
      <c r="F157" s="84">
        <v>44537</v>
      </c>
      <c r="G157" s="83" t="s">
        <v>395</v>
      </c>
      <c r="H157" s="83" t="s">
        <v>396</v>
      </c>
      <c r="I157" s="83">
        <v>1</v>
      </c>
      <c r="J157" s="83" t="s">
        <v>751</v>
      </c>
      <c r="K157" s="83" t="s">
        <v>3135</v>
      </c>
      <c r="L157" s="83" t="s">
        <v>5830</v>
      </c>
      <c r="M157" s="83" t="s">
        <v>158</v>
      </c>
      <c r="N157" s="83">
        <v>32277</v>
      </c>
      <c r="O157" s="83" t="s">
        <v>5831</v>
      </c>
      <c r="P157" s="83" t="s">
        <v>390</v>
      </c>
      <c r="Q157" s="83" t="s">
        <v>5534</v>
      </c>
      <c r="R157" s="83" t="s">
        <v>5534</v>
      </c>
      <c r="S157" s="83" t="s">
        <v>5535</v>
      </c>
      <c r="T157" s="83" t="s">
        <v>377</v>
      </c>
      <c r="U157" s="83"/>
      <c r="V157" s="132">
        <v>23000000</v>
      </c>
      <c r="W157" s="132">
        <v>23000000</v>
      </c>
      <c r="X157" s="83" t="s">
        <v>5379</v>
      </c>
      <c r="Y157" s="83">
        <v>0</v>
      </c>
      <c r="Z157" s="83">
        <v>0</v>
      </c>
      <c r="AA157" s="83" t="s">
        <v>2</v>
      </c>
      <c r="AB157" s="83" t="s">
        <v>158</v>
      </c>
      <c r="AC157" s="83" t="s">
        <v>379</v>
      </c>
      <c r="AD157" s="83"/>
      <c r="AE157" s="83"/>
      <c r="AF157" s="83"/>
      <c r="AG157" s="83"/>
      <c r="AH157" s="83" t="s">
        <v>2462</v>
      </c>
      <c r="AI157" s="83" t="s">
        <v>5832</v>
      </c>
    </row>
    <row r="158" spans="1:35" ht="135" x14ac:dyDescent="0.25">
      <c r="A158" s="46" t="str">
        <f t="shared" si="2"/>
        <v>BGTACRD024971TRADICIONALALTILLANO</v>
      </c>
      <c r="B158" s="83" t="s">
        <v>4</v>
      </c>
      <c r="C158" s="83">
        <v>64207</v>
      </c>
      <c r="D158" s="83" t="s">
        <v>158</v>
      </c>
      <c r="E158" s="83" t="s">
        <v>482</v>
      </c>
      <c r="F158" s="84">
        <v>44539</v>
      </c>
      <c r="G158" s="83" t="s">
        <v>395</v>
      </c>
      <c r="H158" s="83" t="s">
        <v>396</v>
      </c>
      <c r="I158" s="83">
        <v>1</v>
      </c>
      <c r="J158" s="83" t="s">
        <v>751</v>
      </c>
      <c r="K158" s="83" t="s">
        <v>3135</v>
      </c>
      <c r="L158" s="83" t="s">
        <v>5833</v>
      </c>
      <c r="M158" s="83" t="s">
        <v>158</v>
      </c>
      <c r="N158" s="83">
        <v>2949</v>
      </c>
      <c r="O158" s="83" t="s">
        <v>5834</v>
      </c>
      <c r="P158" s="83" t="s">
        <v>389</v>
      </c>
      <c r="Q158" s="83" t="s">
        <v>5835</v>
      </c>
      <c r="R158" s="83" t="s">
        <v>5835</v>
      </c>
      <c r="S158" s="83" t="s">
        <v>5836</v>
      </c>
      <c r="T158" s="83" t="s">
        <v>377</v>
      </c>
      <c r="U158" s="83"/>
      <c r="V158" s="132">
        <v>143000000</v>
      </c>
      <c r="W158" s="132">
        <v>143000000</v>
      </c>
      <c r="X158" s="83" t="s">
        <v>5379</v>
      </c>
      <c r="Y158" s="83">
        <v>0</v>
      </c>
      <c r="Z158" s="83">
        <v>0</v>
      </c>
      <c r="AA158" s="83" t="s">
        <v>2</v>
      </c>
      <c r="AB158" s="83" t="s">
        <v>167</v>
      </c>
      <c r="AC158" s="83" t="s">
        <v>379</v>
      </c>
      <c r="AD158" s="83"/>
      <c r="AE158" s="83"/>
      <c r="AF158" s="83"/>
      <c r="AG158" s="83"/>
      <c r="AH158" s="83" t="s">
        <v>2462</v>
      </c>
      <c r="AI158" s="83" t="s">
        <v>5837</v>
      </c>
    </row>
    <row r="159" spans="1:35" ht="135" x14ac:dyDescent="0.25">
      <c r="A159" s="46" t="str">
        <f t="shared" si="2"/>
        <v>BGTACRD024971TRADICIONALNUTRESA</v>
      </c>
      <c r="B159" s="83" t="s">
        <v>4</v>
      </c>
      <c r="C159" s="83">
        <v>64208</v>
      </c>
      <c r="D159" s="83" t="s">
        <v>158</v>
      </c>
      <c r="E159" s="83" t="s">
        <v>482</v>
      </c>
      <c r="F159" s="84">
        <v>44539</v>
      </c>
      <c r="G159" s="83" t="s">
        <v>395</v>
      </c>
      <c r="H159" s="83" t="s">
        <v>396</v>
      </c>
      <c r="I159" s="83">
        <v>1</v>
      </c>
      <c r="J159" s="83" t="s">
        <v>751</v>
      </c>
      <c r="K159" s="83" t="s">
        <v>3135</v>
      </c>
      <c r="L159" s="83" t="s">
        <v>5838</v>
      </c>
      <c r="M159" s="83" t="s">
        <v>158</v>
      </c>
      <c r="N159" s="83">
        <v>4971</v>
      </c>
      <c r="O159" s="83" t="s">
        <v>5839</v>
      </c>
      <c r="P159" s="83" t="s">
        <v>389</v>
      </c>
      <c r="Q159" s="83" t="s">
        <v>5835</v>
      </c>
      <c r="R159" s="83" t="s">
        <v>5835</v>
      </c>
      <c r="S159" s="83" t="s">
        <v>5836</v>
      </c>
      <c r="T159" s="83" t="s">
        <v>377</v>
      </c>
      <c r="U159" s="83"/>
      <c r="V159" s="132">
        <v>2914000000</v>
      </c>
      <c r="W159" s="132">
        <v>2914000000</v>
      </c>
      <c r="X159" s="83" t="s">
        <v>5379</v>
      </c>
      <c r="Y159" s="83">
        <v>0</v>
      </c>
      <c r="Z159" s="83">
        <v>0</v>
      </c>
      <c r="AA159" s="83" t="s">
        <v>2</v>
      </c>
      <c r="AB159" s="83" t="s">
        <v>158</v>
      </c>
      <c r="AC159" s="83" t="s">
        <v>379</v>
      </c>
      <c r="AD159" s="83"/>
      <c r="AE159" s="83"/>
      <c r="AF159" s="83"/>
      <c r="AG159" s="83"/>
      <c r="AH159" s="83" t="s">
        <v>2462</v>
      </c>
      <c r="AI159" s="83" t="s">
        <v>5840</v>
      </c>
    </row>
    <row r="160" spans="1:35" ht="150" x14ac:dyDescent="0.25">
      <c r="A160" s="46" t="str">
        <f t="shared" si="2"/>
        <v>BGTACRD018765CADENASBPO</v>
      </c>
      <c r="B160" s="83" t="s">
        <v>4</v>
      </c>
      <c r="C160" s="83">
        <v>64270</v>
      </c>
      <c r="D160" s="83" t="s">
        <v>158</v>
      </c>
      <c r="E160" s="83" t="s">
        <v>482</v>
      </c>
      <c r="F160" s="84">
        <v>44541</v>
      </c>
      <c r="G160" s="83" t="s">
        <v>395</v>
      </c>
      <c r="H160" s="83" t="s">
        <v>396</v>
      </c>
      <c r="I160" s="83">
        <v>1</v>
      </c>
      <c r="J160" s="83" t="s">
        <v>751</v>
      </c>
      <c r="K160" s="83" t="s">
        <v>3135</v>
      </c>
      <c r="L160" s="83" t="s">
        <v>5841</v>
      </c>
      <c r="M160" s="83" t="s">
        <v>158</v>
      </c>
      <c r="N160" s="83" t="s">
        <v>5842</v>
      </c>
      <c r="O160" s="83" t="s">
        <v>5843</v>
      </c>
      <c r="P160" s="83" t="s">
        <v>387</v>
      </c>
      <c r="Q160" s="83" t="s">
        <v>4746</v>
      </c>
      <c r="R160" s="83" t="s">
        <v>4746</v>
      </c>
      <c r="S160" s="83" t="s">
        <v>4747</v>
      </c>
      <c r="T160" s="83" t="s">
        <v>377</v>
      </c>
      <c r="U160" s="83" t="s">
        <v>4746</v>
      </c>
      <c r="V160" s="132">
        <v>400000000</v>
      </c>
      <c r="W160" s="132">
        <v>400000000</v>
      </c>
      <c r="X160" s="83" t="s">
        <v>5379</v>
      </c>
      <c r="Y160" s="83">
        <v>0</v>
      </c>
      <c r="Z160" s="83">
        <v>0</v>
      </c>
      <c r="AA160" s="83" t="s">
        <v>1</v>
      </c>
      <c r="AB160" s="83" t="s">
        <v>378</v>
      </c>
      <c r="AC160" s="83" t="s">
        <v>379</v>
      </c>
      <c r="AD160" s="83"/>
      <c r="AE160" s="83"/>
      <c r="AF160" s="83"/>
      <c r="AG160" s="83"/>
      <c r="AH160" s="83" t="s">
        <v>4445</v>
      </c>
      <c r="AI160" s="83" t="s">
        <v>5844</v>
      </c>
    </row>
    <row r="161" spans="1:35" ht="135" x14ac:dyDescent="0.25">
      <c r="A161" s="46" t="str">
        <f t="shared" si="2"/>
        <v>BGTACRD025009TRADICIONALNUTRESA</v>
      </c>
      <c r="B161" s="83" t="s">
        <v>4</v>
      </c>
      <c r="C161" s="83">
        <v>64285</v>
      </c>
      <c r="D161" s="83" t="s">
        <v>158</v>
      </c>
      <c r="E161" s="83" t="s">
        <v>482</v>
      </c>
      <c r="F161" s="84">
        <v>44543</v>
      </c>
      <c r="G161" s="83" t="s">
        <v>395</v>
      </c>
      <c r="H161" s="83" t="s">
        <v>396</v>
      </c>
      <c r="I161" s="83">
        <v>1</v>
      </c>
      <c r="J161" s="83" t="s">
        <v>751</v>
      </c>
      <c r="K161" s="83" t="s">
        <v>3135</v>
      </c>
      <c r="L161" s="83" t="s">
        <v>5845</v>
      </c>
      <c r="M161" s="83" t="s">
        <v>158</v>
      </c>
      <c r="N161" s="83">
        <v>23791</v>
      </c>
      <c r="O161" s="83" t="s">
        <v>5846</v>
      </c>
      <c r="P161" s="83" t="s">
        <v>390</v>
      </c>
      <c r="Q161" s="83" t="s">
        <v>5542</v>
      </c>
      <c r="R161" s="83" t="s">
        <v>5542</v>
      </c>
      <c r="S161" s="83" t="s">
        <v>5543</v>
      </c>
      <c r="T161" s="83" t="s">
        <v>377</v>
      </c>
      <c r="U161" s="83"/>
      <c r="V161" s="132">
        <v>2600000000</v>
      </c>
      <c r="W161" s="132">
        <v>2600000000</v>
      </c>
      <c r="X161" s="83" t="s">
        <v>5379</v>
      </c>
      <c r="Y161" s="83">
        <v>0</v>
      </c>
      <c r="Z161" s="83">
        <v>0</v>
      </c>
      <c r="AA161" s="83" t="s">
        <v>2</v>
      </c>
      <c r="AB161" s="83" t="s">
        <v>158</v>
      </c>
      <c r="AC161" s="83" t="s">
        <v>379</v>
      </c>
      <c r="AD161" s="83"/>
      <c r="AE161" s="83"/>
      <c r="AF161" s="83"/>
      <c r="AG161" s="83"/>
      <c r="AH161" s="83" t="s">
        <v>2462</v>
      </c>
      <c r="AI161" s="83" t="s">
        <v>5847</v>
      </c>
    </row>
    <row r="162" spans="1:35" ht="135" x14ac:dyDescent="0.25">
      <c r="A162" s="46" t="str">
        <f t="shared" si="2"/>
        <v>BGTACRD025010TRADICIONALNUTRESA</v>
      </c>
      <c r="B162" s="83" t="s">
        <v>4</v>
      </c>
      <c r="C162" s="83">
        <v>64285</v>
      </c>
      <c r="D162" s="83" t="s">
        <v>158</v>
      </c>
      <c r="E162" s="83" t="s">
        <v>482</v>
      </c>
      <c r="F162" s="84">
        <v>44543</v>
      </c>
      <c r="G162" s="83" t="s">
        <v>395</v>
      </c>
      <c r="H162" s="83" t="s">
        <v>396</v>
      </c>
      <c r="I162" s="83">
        <v>1</v>
      </c>
      <c r="J162" s="83" t="s">
        <v>751</v>
      </c>
      <c r="K162" s="83" t="s">
        <v>3135</v>
      </c>
      <c r="L162" s="83" t="s">
        <v>5845</v>
      </c>
      <c r="M162" s="83" t="s">
        <v>158</v>
      </c>
      <c r="N162" s="83">
        <v>23791</v>
      </c>
      <c r="O162" s="83" t="s">
        <v>5846</v>
      </c>
      <c r="P162" s="83" t="s">
        <v>390</v>
      </c>
      <c r="Q162" s="83" t="s">
        <v>5545</v>
      </c>
      <c r="R162" s="83" t="s">
        <v>5545</v>
      </c>
      <c r="S162" s="83" t="s">
        <v>5546</v>
      </c>
      <c r="T162" s="83" t="s">
        <v>377</v>
      </c>
      <c r="U162" s="83"/>
      <c r="V162" s="132">
        <v>1500000000</v>
      </c>
      <c r="W162" s="132">
        <v>1500000000</v>
      </c>
      <c r="X162" s="83" t="s">
        <v>5379</v>
      </c>
      <c r="Y162" s="83">
        <v>0</v>
      </c>
      <c r="Z162" s="83">
        <v>0</v>
      </c>
      <c r="AA162" s="83" t="s">
        <v>2</v>
      </c>
      <c r="AB162" s="83" t="s">
        <v>158</v>
      </c>
      <c r="AC162" s="83" t="s">
        <v>379</v>
      </c>
      <c r="AD162" s="83"/>
      <c r="AE162" s="83"/>
      <c r="AF162" s="83"/>
      <c r="AG162" s="83"/>
      <c r="AH162" s="83" t="s">
        <v>2462</v>
      </c>
      <c r="AI162" s="83" t="s">
        <v>5848</v>
      </c>
    </row>
    <row r="163" spans="1:35" ht="135" x14ac:dyDescent="0.25">
      <c r="A163" s="46" t="str">
        <f t="shared" si="2"/>
        <v>BGTACRD025008TRADICIONALNUTRESA</v>
      </c>
      <c r="B163" s="83" t="s">
        <v>4</v>
      </c>
      <c r="C163" s="83">
        <v>64285</v>
      </c>
      <c r="D163" s="83" t="s">
        <v>158</v>
      </c>
      <c r="E163" s="83" t="s">
        <v>482</v>
      </c>
      <c r="F163" s="84">
        <v>44543</v>
      </c>
      <c r="G163" s="83" t="s">
        <v>395</v>
      </c>
      <c r="H163" s="83" t="s">
        <v>396</v>
      </c>
      <c r="I163" s="83">
        <v>1</v>
      </c>
      <c r="J163" s="83" t="s">
        <v>751</v>
      </c>
      <c r="K163" s="83" t="s">
        <v>3135</v>
      </c>
      <c r="L163" s="83" t="s">
        <v>5845</v>
      </c>
      <c r="M163" s="83" t="s">
        <v>158</v>
      </c>
      <c r="N163" s="83">
        <v>23791</v>
      </c>
      <c r="O163" s="83" t="s">
        <v>5846</v>
      </c>
      <c r="P163" s="83" t="s">
        <v>390</v>
      </c>
      <c r="Q163" s="83" t="s">
        <v>5539</v>
      </c>
      <c r="R163" s="83" t="s">
        <v>5539</v>
      </c>
      <c r="S163" s="83" t="s">
        <v>5540</v>
      </c>
      <c r="T163" s="83" t="s">
        <v>377</v>
      </c>
      <c r="U163" s="83"/>
      <c r="V163" s="132">
        <v>3900000000</v>
      </c>
      <c r="W163" s="132">
        <v>3900000000</v>
      </c>
      <c r="X163" s="83" t="s">
        <v>5379</v>
      </c>
      <c r="Y163" s="83">
        <v>0</v>
      </c>
      <c r="Z163" s="83">
        <v>0</v>
      </c>
      <c r="AA163" s="83" t="s">
        <v>2</v>
      </c>
      <c r="AB163" s="83" t="s">
        <v>158</v>
      </c>
      <c r="AC163" s="83" t="s">
        <v>379</v>
      </c>
      <c r="AD163" s="83"/>
      <c r="AE163" s="83"/>
      <c r="AF163" s="83"/>
      <c r="AG163" s="83"/>
      <c r="AH163" s="83" t="s">
        <v>2462</v>
      </c>
      <c r="AI163" s="83" t="s">
        <v>5849</v>
      </c>
    </row>
    <row r="164" spans="1:35" ht="135" x14ac:dyDescent="0.25">
      <c r="A164" s="46" t="str">
        <f t="shared" si="2"/>
        <v>BGTACRD025009TRADICIONALALTILLANO</v>
      </c>
      <c r="B164" s="83" t="s">
        <v>4</v>
      </c>
      <c r="C164" s="83">
        <v>64285</v>
      </c>
      <c r="D164" s="83" t="s">
        <v>158</v>
      </c>
      <c r="E164" s="83" t="s">
        <v>482</v>
      </c>
      <c r="F164" s="84">
        <v>44543</v>
      </c>
      <c r="G164" s="83" t="s">
        <v>395</v>
      </c>
      <c r="H164" s="83" t="s">
        <v>396</v>
      </c>
      <c r="I164" s="83">
        <v>1</v>
      </c>
      <c r="J164" s="83" t="s">
        <v>751</v>
      </c>
      <c r="K164" s="83" t="s">
        <v>3135</v>
      </c>
      <c r="L164" s="83" t="s">
        <v>5845</v>
      </c>
      <c r="M164" s="83" t="s">
        <v>158</v>
      </c>
      <c r="N164" s="83">
        <v>23791</v>
      </c>
      <c r="O164" s="83" t="s">
        <v>5846</v>
      </c>
      <c r="P164" s="83" t="s">
        <v>390</v>
      </c>
      <c r="Q164" s="83" t="s">
        <v>5542</v>
      </c>
      <c r="R164" s="83" t="s">
        <v>5542</v>
      </c>
      <c r="S164" s="83" t="s">
        <v>5543</v>
      </c>
      <c r="T164" s="83" t="s">
        <v>377</v>
      </c>
      <c r="U164" s="83"/>
      <c r="V164" s="132">
        <v>400000000</v>
      </c>
      <c r="W164" s="132">
        <v>400000000</v>
      </c>
      <c r="X164" s="83" t="s">
        <v>5379</v>
      </c>
      <c r="Y164" s="83">
        <v>0</v>
      </c>
      <c r="Z164" s="83">
        <v>0</v>
      </c>
      <c r="AA164" s="83" t="s">
        <v>2</v>
      </c>
      <c r="AB164" s="83" t="s">
        <v>167</v>
      </c>
      <c r="AC164" s="83" t="s">
        <v>379</v>
      </c>
      <c r="AD164" s="83"/>
      <c r="AE164" s="83"/>
      <c r="AF164" s="83"/>
      <c r="AG164" s="83"/>
      <c r="AH164" s="83" t="s">
        <v>2462</v>
      </c>
      <c r="AI164" s="83" t="s">
        <v>5850</v>
      </c>
    </row>
    <row r="165" spans="1:35" ht="135" x14ac:dyDescent="0.25">
      <c r="A165" s="46" t="str">
        <f t="shared" si="2"/>
        <v>BGTACRD025010TRADICIONALALTILLANO</v>
      </c>
      <c r="B165" s="83" t="s">
        <v>4</v>
      </c>
      <c r="C165" s="83">
        <v>64285</v>
      </c>
      <c r="D165" s="83" t="s">
        <v>158</v>
      </c>
      <c r="E165" s="83" t="s">
        <v>482</v>
      </c>
      <c r="F165" s="84">
        <v>44543</v>
      </c>
      <c r="G165" s="83" t="s">
        <v>395</v>
      </c>
      <c r="H165" s="83" t="s">
        <v>396</v>
      </c>
      <c r="I165" s="83">
        <v>1</v>
      </c>
      <c r="J165" s="83" t="s">
        <v>751</v>
      </c>
      <c r="K165" s="83" t="s">
        <v>3135</v>
      </c>
      <c r="L165" s="83" t="s">
        <v>5845</v>
      </c>
      <c r="M165" s="83" t="s">
        <v>158</v>
      </c>
      <c r="N165" s="83">
        <v>23791</v>
      </c>
      <c r="O165" s="83" t="s">
        <v>5846</v>
      </c>
      <c r="P165" s="83" t="s">
        <v>390</v>
      </c>
      <c r="Q165" s="83" t="s">
        <v>5545</v>
      </c>
      <c r="R165" s="83" t="s">
        <v>5545</v>
      </c>
      <c r="S165" s="83" t="s">
        <v>5546</v>
      </c>
      <c r="T165" s="83" t="s">
        <v>377</v>
      </c>
      <c r="U165" s="83"/>
      <c r="V165" s="132">
        <v>800000000</v>
      </c>
      <c r="W165" s="132">
        <v>800000000</v>
      </c>
      <c r="X165" s="83" t="s">
        <v>5379</v>
      </c>
      <c r="Y165" s="83">
        <v>0</v>
      </c>
      <c r="Z165" s="83">
        <v>0</v>
      </c>
      <c r="AA165" s="83" t="s">
        <v>2</v>
      </c>
      <c r="AB165" s="83" t="s">
        <v>167</v>
      </c>
      <c r="AC165" s="83" t="s">
        <v>379</v>
      </c>
      <c r="AD165" s="83"/>
      <c r="AE165" s="83"/>
      <c r="AF165" s="83"/>
      <c r="AG165" s="83"/>
      <c r="AH165" s="83" t="s">
        <v>2462</v>
      </c>
      <c r="AI165" s="83" t="s">
        <v>5851</v>
      </c>
    </row>
    <row r="166" spans="1:35" ht="135" x14ac:dyDescent="0.25">
      <c r="A166" s="46" t="str">
        <f t="shared" si="2"/>
        <v>BGTACRD025002AUTOSERVICIOALTILLANO</v>
      </c>
      <c r="B166" s="83" t="s">
        <v>4</v>
      </c>
      <c r="C166" s="83">
        <v>64286</v>
      </c>
      <c r="D166" s="83" t="s">
        <v>158</v>
      </c>
      <c r="E166" s="83" t="s">
        <v>482</v>
      </c>
      <c r="F166" s="84">
        <v>44543</v>
      </c>
      <c r="G166" s="83" t="s">
        <v>395</v>
      </c>
      <c r="H166" s="83" t="s">
        <v>396</v>
      </c>
      <c r="I166" s="83">
        <v>1</v>
      </c>
      <c r="J166" s="83" t="s">
        <v>751</v>
      </c>
      <c r="K166" s="83" t="s">
        <v>3135</v>
      </c>
      <c r="L166" s="83" t="s">
        <v>5852</v>
      </c>
      <c r="M166" s="83" t="s">
        <v>158</v>
      </c>
      <c r="N166" s="83">
        <v>23779</v>
      </c>
      <c r="O166" s="83" t="s">
        <v>5853</v>
      </c>
      <c r="P166" s="83" t="s">
        <v>390</v>
      </c>
      <c r="Q166" s="83" t="s">
        <v>5551</v>
      </c>
      <c r="R166" s="83" t="s">
        <v>5551</v>
      </c>
      <c r="S166" s="83" t="s">
        <v>5552</v>
      </c>
      <c r="T166" s="83" t="s">
        <v>377</v>
      </c>
      <c r="U166" s="83"/>
      <c r="V166" s="132">
        <v>150000000</v>
      </c>
      <c r="W166" s="132">
        <v>150000000</v>
      </c>
      <c r="X166" s="83" t="s">
        <v>5379</v>
      </c>
      <c r="Y166" s="83">
        <v>0</v>
      </c>
      <c r="Z166" s="83">
        <v>0</v>
      </c>
      <c r="AA166" s="83" t="s">
        <v>0</v>
      </c>
      <c r="AB166" s="83" t="s">
        <v>167</v>
      </c>
      <c r="AC166" s="83" t="s">
        <v>379</v>
      </c>
      <c r="AD166" s="83"/>
      <c r="AE166" s="83"/>
      <c r="AF166" s="83"/>
      <c r="AG166" s="83"/>
      <c r="AH166" s="83" t="s">
        <v>2462</v>
      </c>
      <c r="AI166" s="83" t="s">
        <v>5854</v>
      </c>
    </row>
    <row r="167" spans="1:35" ht="135" x14ac:dyDescent="0.25">
      <c r="A167" s="46" t="str">
        <f t="shared" si="2"/>
        <v>BGTACRD025002AUTOSERVICIONUTRESA</v>
      </c>
      <c r="B167" s="83" t="s">
        <v>4</v>
      </c>
      <c r="C167" s="83">
        <v>64286</v>
      </c>
      <c r="D167" s="83" t="s">
        <v>158</v>
      </c>
      <c r="E167" s="83" t="s">
        <v>482</v>
      </c>
      <c r="F167" s="84">
        <v>44543</v>
      </c>
      <c r="G167" s="83" t="s">
        <v>395</v>
      </c>
      <c r="H167" s="83" t="s">
        <v>396</v>
      </c>
      <c r="I167" s="83">
        <v>1</v>
      </c>
      <c r="J167" s="83" t="s">
        <v>751</v>
      </c>
      <c r="K167" s="83" t="s">
        <v>3135</v>
      </c>
      <c r="L167" s="83" t="s">
        <v>5852</v>
      </c>
      <c r="M167" s="83" t="s">
        <v>158</v>
      </c>
      <c r="N167" s="83">
        <v>23779</v>
      </c>
      <c r="O167" s="83" t="s">
        <v>5853</v>
      </c>
      <c r="P167" s="83" t="s">
        <v>390</v>
      </c>
      <c r="Q167" s="83" t="s">
        <v>5551</v>
      </c>
      <c r="R167" s="83" t="s">
        <v>5551</v>
      </c>
      <c r="S167" s="83" t="s">
        <v>5552</v>
      </c>
      <c r="T167" s="83" t="s">
        <v>377</v>
      </c>
      <c r="U167" s="83"/>
      <c r="V167" s="132">
        <v>150000000</v>
      </c>
      <c r="W167" s="132">
        <v>150000000</v>
      </c>
      <c r="X167" s="83" t="s">
        <v>5379</v>
      </c>
      <c r="Y167" s="83">
        <v>0</v>
      </c>
      <c r="Z167" s="83">
        <v>0</v>
      </c>
      <c r="AA167" s="83" t="s">
        <v>0</v>
      </c>
      <c r="AB167" s="83" t="s">
        <v>158</v>
      </c>
      <c r="AC167" s="83" t="s">
        <v>379</v>
      </c>
      <c r="AD167" s="83"/>
      <c r="AE167" s="83"/>
      <c r="AF167" s="83"/>
      <c r="AG167" s="83"/>
      <c r="AH167" s="83" t="s">
        <v>2462</v>
      </c>
      <c r="AI167" s="83" t="s">
        <v>5855</v>
      </c>
    </row>
    <row r="168" spans="1:35" ht="135" x14ac:dyDescent="0.25">
      <c r="A168" s="46" t="str">
        <f t="shared" si="2"/>
        <v>BGTACRD025001AUTOSERVICIOALTILLANO</v>
      </c>
      <c r="B168" s="83" t="s">
        <v>4</v>
      </c>
      <c r="C168" s="83">
        <v>64286</v>
      </c>
      <c r="D168" s="83" t="s">
        <v>158</v>
      </c>
      <c r="E168" s="83" t="s">
        <v>482</v>
      </c>
      <c r="F168" s="84">
        <v>44543</v>
      </c>
      <c r="G168" s="83" t="s">
        <v>395</v>
      </c>
      <c r="H168" s="83" t="s">
        <v>396</v>
      </c>
      <c r="I168" s="83">
        <v>1</v>
      </c>
      <c r="J168" s="83" t="s">
        <v>751</v>
      </c>
      <c r="K168" s="83" t="s">
        <v>3135</v>
      </c>
      <c r="L168" s="83" t="s">
        <v>5852</v>
      </c>
      <c r="M168" s="83" t="s">
        <v>158</v>
      </c>
      <c r="N168" s="83">
        <v>23779</v>
      </c>
      <c r="O168" s="83" t="s">
        <v>5853</v>
      </c>
      <c r="P168" s="83" t="s">
        <v>390</v>
      </c>
      <c r="Q168" s="83" t="s">
        <v>5548</v>
      </c>
      <c r="R168" s="83" t="s">
        <v>5548</v>
      </c>
      <c r="S168" s="83" t="s">
        <v>5549</v>
      </c>
      <c r="T168" s="83" t="s">
        <v>377</v>
      </c>
      <c r="U168" s="83"/>
      <c r="V168" s="132">
        <v>150000000</v>
      </c>
      <c r="W168" s="132">
        <v>150000000</v>
      </c>
      <c r="X168" s="83" t="s">
        <v>5379</v>
      </c>
      <c r="Y168" s="83">
        <v>0</v>
      </c>
      <c r="Z168" s="83">
        <v>0</v>
      </c>
      <c r="AA168" s="83" t="s">
        <v>0</v>
      </c>
      <c r="AB168" s="83" t="s">
        <v>167</v>
      </c>
      <c r="AC168" s="83" t="s">
        <v>379</v>
      </c>
      <c r="AD168" s="83"/>
      <c r="AE168" s="83"/>
      <c r="AF168" s="83"/>
      <c r="AG168" s="83"/>
      <c r="AH168" s="83" t="s">
        <v>2462</v>
      </c>
      <c r="AI168" s="83" t="s">
        <v>5856</v>
      </c>
    </row>
    <row r="169" spans="1:35" ht="135" x14ac:dyDescent="0.25">
      <c r="A169" s="46" t="str">
        <f t="shared" si="2"/>
        <v>BGTACRD025001AUTOSERVICIONUTRESA</v>
      </c>
      <c r="B169" s="83" t="s">
        <v>4</v>
      </c>
      <c r="C169" s="83">
        <v>64286</v>
      </c>
      <c r="D169" s="83" t="s">
        <v>158</v>
      </c>
      <c r="E169" s="83" t="s">
        <v>482</v>
      </c>
      <c r="F169" s="84">
        <v>44543</v>
      </c>
      <c r="G169" s="83" t="s">
        <v>395</v>
      </c>
      <c r="H169" s="83" t="s">
        <v>396</v>
      </c>
      <c r="I169" s="83">
        <v>1</v>
      </c>
      <c r="J169" s="83" t="s">
        <v>751</v>
      </c>
      <c r="K169" s="83" t="s">
        <v>3135</v>
      </c>
      <c r="L169" s="83" t="s">
        <v>5852</v>
      </c>
      <c r="M169" s="83" t="s">
        <v>158</v>
      </c>
      <c r="N169" s="83">
        <v>23779</v>
      </c>
      <c r="O169" s="83" t="s">
        <v>5853</v>
      </c>
      <c r="P169" s="83" t="s">
        <v>390</v>
      </c>
      <c r="Q169" s="83" t="s">
        <v>5548</v>
      </c>
      <c r="R169" s="83" t="s">
        <v>5548</v>
      </c>
      <c r="S169" s="83" t="s">
        <v>5549</v>
      </c>
      <c r="T169" s="83" t="s">
        <v>377</v>
      </c>
      <c r="U169" s="83"/>
      <c r="V169" s="132">
        <v>150000000</v>
      </c>
      <c r="W169" s="132">
        <v>150000000</v>
      </c>
      <c r="X169" s="83" t="s">
        <v>5379</v>
      </c>
      <c r="Y169" s="83">
        <v>0</v>
      </c>
      <c r="Z169" s="83">
        <v>0</v>
      </c>
      <c r="AA169" s="83" t="s">
        <v>0</v>
      </c>
      <c r="AB169" s="83" t="s">
        <v>158</v>
      </c>
      <c r="AC169" s="83" t="s">
        <v>379</v>
      </c>
      <c r="AD169" s="83"/>
      <c r="AE169" s="83"/>
      <c r="AF169" s="83"/>
      <c r="AG169" s="83"/>
      <c r="AH169" s="83" t="s">
        <v>2462</v>
      </c>
      <c r="AI169" s="83" t="s">
        <v>5857</v>
      </c>
    </row>
    <row r="170" spans="1:35" ht="135" x14ac:dyDescent="0.25">
      <c r="A170" s="46" t="str">
        <f t="shared" si="2"/>
        <v>BGTACRD024945CADENASNUTRESA</v>
      </c>
      <c r="B170" s="83" t="s">
        <v>4</v>
      </c>
      <c r="C170" s="83">
        <v>64294</v>
      </c>
      <c r="D170" s="83" t="s">
        <v>158</v>
      </c>
      <c r="E170" s="83" t="s">
        <v>482</v>
      </c>
      <c r="F170" s="84">
        <v>44543</v>
      </c>
      <c r="G170" s="83" t="s">
        <v>395</v>
      </c>
      <c r="H170" s="83" t="s">
        <v>396</v>
      </c>
      <c r="I170" s="83">
        <v>1</v>
      </c>
      <c r="J170" s="83" t="s">
        <v>751</v>
      </c>
      <c r="K170" s="83" t="s">
        <v>3135</v>
      </c>
      <c r="L170" s="83" t="s">
        <v>5858</v>
      </c>
      <c r="M170" s="83" t="s">
        <v>158</v>
      </c>
      <c r="N170" s="83">
        <v>21493</v>
      </c>
      <c r="O170" s="83" t="s">
        <v>5859</v>
      </c>
      <c r="P170" s="83" t="s">
        <v>390</v>
      </c>
      <c r="Q170" s="83" t="s">
        <v>5363</v>
      </c>
      <c r="R170" s="83" t="s">
        <v>5363</v>
      </c>
      <c r="S170" s="83" t="s">
        <v>5364</v>
      </c>
      <c r="T170" s="83" t="s">
        <v>377</v>
      </c>
      <c r="U170" s="83"/>
      <c r="V170" s="132">
        <v>3000000</v>
      </c>
      <c r="W170" s="132">
        <v>3000000</v>
      </c>
      <c r="X170" s="83" t="s">
        <v>5379</v>
      </c>
      <c r="Y170" s="83">
        <v>0</v>
      </c>
      <c r="Z170" s="83">
        <v>0</v>
      </c>
      <c r="AA170" s="83" t="s">
        <v>1</v>
      </c>
      <c r="AB170" s="83" t="s">
        <v>158</v>
      </c>
      <c r="AC170" s="83" t="s">
        <v>379</v>
      </c>
      <c r="AD170" s="83"/>
      <c r="AE170" s="83"/>
      <c r="AF170" s="83"/>
      <c r="AG170" s="83"/>
      <c r="AH170" s="83" t="s">
        <v>2462</v>
      </c>
      <c r="AI170" s="83" t="s">
        <v>5860</v>
      </c>
    </row>
    <row r="171" spans="1:35" ht="135" x14ac:dyDescent="0.25">
      <c r="A171" s="46" t="str">
        <f t="shared" si="2"/>
        <v>BGTACRD024353CADENASNUTRESA</v>
      </c>
      <c r="B171" s="83" t="s">
        <v>4</v>
      </c>
      <c r="C171" s="83">
        <v>64295</v>
      </c>
      <c r="D171" s="83" t="s">
        <v>158</v>
      </c>
      <c r="E171" s="83" t="s">
        <v>482</v>
      </c>
      <c r="F171" s="84">
        <v>44543</v>
      </c>
      <c r="G171" s="83" t="s">
        <v>395</v>
      </c>
      <c r="H171" s="83" t="s">
        <v>396</v>
      </c>
      <c r="I171" s="83">
        <v>1</v>
      </c>
      <c r="J171" s="83" t="s">
        <v>751</v>
      </c>
      <c r="K171" s="83" t="s">
        <v>3135</v>
      </c>
      <c r="L171" s="83" t="s">
        <v>5861</v>
      </c>
      <c r="M171" s="83" t="s">
        <v>158</v>
      </c>
      <c r="N171" s="83">
        <v>21495</v>
      </c>
      <c r="O171" s="83" t="s">
        <v>5862</v>
      </c>
      <c r="P171" s="83" t="s">
        <v>390</v>
      </c>
      <c r="Q171" s="83" t="s">
        <v>2454</v>
      </c>
      <c r="R171" s="83" t="s">
        <v>2454</v>
      </c>
      <c r="S171" s="83" t="s">
        <v>4742</v>
      </c>
      <c r="T171" s="83" t="s">
        <v>377</v>
      </c>
      <c r="U171" s="83"/>
      <c r="V171" s="132">
        <v>4000000</v>
      </c>
      <c r="W171" s="132">
        <v>4000000</v>
      </c>
      <c r="X171" s="83" t="s">
        <v>5379</v>
      </c>
      <c r="Y171" s="83">
        <v>0</v>
      </c>
      <c r="Z171" s="83">
        <v>0</v>
      </c>
      <c r="AA171" s="83" t="s">
        <v>1</v>
      </c>
      <c r="AB171" s="83" t="s">
        <v>158</v>
      </c>
      <c r="AC171" s="83" t="s">
        <v>379</v>
      </c>
      <c r="AD171" s="83"/>
      <c r="AE171" s="83"/>
      <c r="AF171" s="83"/>
      <c r="AG171" s="83"/>
      <c r="AH171" s="83" t="s">
        <v>2462</v>
      </c>
      <c r="AI171" s="83" t="s">
        <v>5863</v>
      </c>
    </row>
    <row r="172" spans="1:35" ht="150" x14ac:dyDescent="0.25">
      <c r="A172" s="46" t="str">
        <f t="shared" si="2"/>
        <v>BGTACRD025005TRADICIONALNUTRESA</v>
      </c>
      <c r="B172" s="83" t="s">
        <v>4</v>
      </c>
      <c r="C172" s="83">
        <v>64303</v>
      </c>
      <c r="D172" s="83" t="s">
        <v>158</v>
      </c>
      <c r="E172" s="83" t="s">
        <v>482</v>
      </c>
      <c r="F172" s="84">
        <v>44543</v>
      </c>
      <c r="G172" s="83" t="s">
        <v>395</v>
      </c>
      <c r="H172" s="83" t="s">
        <v>396</v>
      </c>
      <c r="I172" s="83">
        <v>1</v>
      </c>
      <c r="J172" s="83" t="s">
        <v>751</v>
      </c>
      <c r="K172" s="83" t="s">
        <v>3135</v>
      </c>
      <c r="L172" s="83" t="s">
        <v>5864</v>
      </c>
      <c r="M172" s="83" t="s">
        <v>158</v>
      </c>
      <c r="N172" s="83">
        <v>7164699237</v>
      </c>
      <c r="O172" s="83" t="s">
        <v>5865</v>
      </c>
      <c r="P172" s="83" t="s">
        <v>391</v>
      </c>
      <c r="Q172" s="83" t="s">
        <v>5866</v>
      </c>
      <c r="R172" s="83" t="s">
        <v>5866</v>
      </c>
      <c r="S172" s="83" t="s">
        <v>5867</v>
      </c>
      <c r="T172" s="83" t="s">
        <v>377</v>
      </c>
      <c r="U172" s="83"/>
      <c r="V172" s="132">
        <v>33000000</v>
      </c>
      <c r="W172" s="132">
        <v>33000000</v>
      </c>
      <c r="X172" s="83" t="s">
        <v>5379</v>
      </c>
      <c r="Y172" s="83">
        <v>0</v>
      </c>
      <c r="Z172" s="83" t="s">
        <v>5868</v>
      </c>
      <c r="AA172" s="83" t="s">
        <v>2</v>
      </c>
      <c r="AB172" s="83" t="s">
        <v>158</v>
      </c>
      <c r="AC172" s="83" t="s">
        <v>379</v>
      </c>
      <c r="AD172" s="84">
        <v>44801</v>
      </c>
      <c r="AE172" s="83"/>
      <c r="AF172" s="84">
        <v>44801</v>
      </c>
      <c r="AG172" s="83"/>
      <c r="AH172" s="83" t="s">
        <v>2462</v>
      </c>
      <c r="AI172" s="83" t="s">
        <v>5869</v>
      </c>
    </row>
    <row r="173" spans="1:35" ht="150" x14ac:dyDescent="0.25">
      <c r="A173" s="46" t="str">
        <f t="shared" si="2"/>
        <v>BGTACRD025005TRADICIONALALTILLANO</v>
      </c>
      <c r="B173" s="83" t="s">
        <v>4</v>
      </c>
      <c r="C173" s="83">
        <v>64304</v>
      </c>
      <c r="D173" s="83" t="s">
        <v>158</v>
      </c>
      <c r="E173" s="83" t="s">
        <v>482</v>
      </c>
      <c r="F173" s="84">
        <v>44543</v>
      </c>
      <c r="G173" s="83" t="s">
        <v>395</v>
      </c>
      <c r="H173" s="83" t="s">
        <v>396</v>
      </c>
      <c r="I173" s="83">
        <v>1</v>
      </c>
      <c r="J173" s="83" t="s">
        <v>751</v>
      </c>
      <c r="K173" s="83" t="s">
        <v>3135</v>
      </c>
      <c r="L173" s="83" t="s">
        <v>5870</v>
      </c>
      <c r="M173" s="83" t="s">
        <v>158</v>
      </c>
      <c r="N173" s="83">
        <v>7164540425</v>
      </c>
      <c r="O173" s="83" t="s">
        <v>5871</v>
      </c>
      <c r="P173" s="83" t="s">
        <v>391</v>
      </c>
      <c r="Q173" s="83" t="s">
        <v>5866</v>
      </c>
      <c r="R173" s="83" t="s">
        <v>5866</v>
      </c>
      <c r="S173" s="83" t="s">
        <v>5867</v>
      </c>
      <c r="T173" s="83" t="s">
        <v>377</v>
      </c>
      <c r="U173" s="83"/>
      <c r="V173" s="132">
        <v>52000000</v>
      </c>
      <c r="W173" s="132">
        <v>52000000</v>
      </c>
      <c r="X173" s="83" t="s">
        <v>5379</v>
      </c>
      <c r="Y173" s="83">
        <v>0</v>
      </c>
      <c r="Z173" s="83" t="s">
        <v>5868</v>
      </c>
      <c r="AA173" s="83" t="s">
        <v>2</v>
      </c>
      <c r="AB173" s="83" t="s">
        <v>167</v>
      </c>
      <c r="AC173" s="83" t="s">
        <v>379</v>
      </c>
      <c r="AD173" s="84">
        <v>44801</v>
      </c>
      <c r="AE173" s="83"/>
      <c r="AF173" s="84">
        <v>44801</v>
      </c>
      <c r="AG173" s="83"/>
      <c r="AH173" s="83" t="s">
        <v>2462</v>
      </c>
      <c r="AI173" s="83" t="s">
        <v>5872</v>
      </c>
    </row>
    <row r="174" spans="1:35" ht="240" x14ac:dyDescent="0.25">
      <c r="A174" s="46" t="str">
        <f t="shared" si="2"/>
        <v>BGTACRD024788AUTOSERVICIOBPO</v>
      </c>
      <c r="B174" s="83" t="s">
        <v>4</v>
      </c>
      <c r="C174" s="83">
        <v>64310</v>
      </c>
      <c r="D174" s="83" t="s">
        <v>158</v>
      </c>
      <c r="E174" s="83" t="s">
        <v>482</v>
      </c>
      <c r="F174" s="84">
        <v>44544</v>
      </c>
      <c r="G174" s="83" t="s">
        <v>395</v>
      </c>
      <c r="H174" s="83" t="s">
        <v>396</v>
      </c>
      <c r="I174" s="83">
        <v>1</v>
      </c>
      <c r="J174" s="83" t="s">
        <v>751</v>
      </c>
      <c r="K174" s="83" t="s">
        <v>3135</v>
      </c>
      <c r="L174" s="83" t="s">
        <v>5873</v>
      </c>
      <c r="M174" s="83" t="s">
        <v>158</v>
      </c>
      <c r="N174" s="83" t="s">
        <v>5874</v>
      </c>
      <c r="O174" s="83" t="s">
        <v>5875</v>
      </c>
      <c r="P174" s="83" t="s">
        <v>391</v>
      </c>
      <c r="Q174" s="83" t="s">
        <v>5436</v>
      </c>
      <c r="R174" s="83" t="s">
        <v>5436</v>
      </c>
      <c r="S174" s="83" t="s">
        <v>5437</v>
      </c>
      <c r="T174" s="83" t="s">
        <v>377</v>
      </c>
      <c r="U174" s="83"/>
      <c r="V174" s="132">
        <v>61110000000</v>
      </c>
      <c r="W174" s="132">
        <v>61110000000</v>
      </c>
      <c r="X174" s="83" t="s">
        <v>5379</v>
      </c>
      <c r="Y174" s="83">
        <v>0</v>
      </c>
      <c r="Z174" s="83" t="s">
        <v>5876</v>
      </c>
      <c r="AA174" s="83" t="s">
        <v>0</v>
      </c>
      <c r="AB174" s="83" t="s">
        <v>378</v>
      </c>
      <c r="AC174" s="83" t="s">
        <v>379</v>
      </c>
      <c r="AD174" s="84">
        <v>44836</v>
      </c>
      <c r="AE174" s="83"/>
      <c r="AF174" s="84">
        <v>44836</v>
      </c>
      <c r="AG174" s="83"/>
      <c r="AH174" s="83" t="s">
        <v>3804</v>
      </c>
      <c r="AI174" s="83" t="s">
        <v>5877</v>
      </c>
    </row>
    <row r="175" spans="1:35" ht="150" x14ac:dyDescent="0.25">
      <c r="A175" s="46" t="str">
        <f t="shared" si="2"/>
        <v>BUCACRD024963CADENASNUTRESA</v>
      </c>
      <c r="B175" s="83" t="s">
        <v>5</v>
      </c>
      <c r="C175" s="83">
        <v>28837</v>
      </c>
      <c r="D175" s="83" t="s">
        <v>158</v>
      </c>
      <c r="E175" s="83" t="s">
        <v>482</v>
      </c>
      <c r="F175" s="84">
        <v>44520</v>
      </c>
      <c r="G175" s="83" t="s">
        <v>395</v>
      </c>
      <c r="H175" s="83" t="s">
        <v>396</v>
      </c>
      <c r="I175" s="83">
        <v>1</v>
      </c>
      <c r="J175" s="83" t="s">
        <v>751</v>
      </c>
      <c r="K175" s="83" t="s">
        <v>539</v>
      </c>
      <c r="L175" s="83" t="s">
        <v>5878</v>
      </c>
      <c r="M175" s="83">
        <v>0</v>
      </c>
      <c r="N175" s="83">
        <v>0</v>
      </c>
      <c r="O175" s="83" t="s">
        <v>5879</v>
      </c>
      <c r="P175" s="83" t="s">
        <v>390</v>
      </c>
      <c r="Q175" s="83" t="s">
        <v>5880</v>
      </c>
      <c r="R175" s="83" t="s">
        <v>5880</v>
      </c>
      <c r="S175" s="83" t="s">
        <v>5881</v>
      </c>
      <c r="T175" s="83" t="s">
        <v>377</v>
      </c>
      <c r="U175" s="83"/>
      <c r="V175" s="132">
        <v>1000000</v>
      </c>
      <c r="W175" s="132">
        <v>1000000</v>
      </c>
      <c r="X175" s="83" t="s">
        <v>5379</v>
      </c>
      <c r="Y175" s="83">
        <v>0</v>
      </c>
      <c r="Z175" s="83">
        <v>0</v>
      </c>
      <c r="AA175" s="83" t="s">
        <v>1</v>
      </c>
      <c r="AB175" s="83" t="s">
        <v>158</v>
      </c>
      <c r="AC175" s="83" t="s">
        <v>379</v>
      </c>
      <c r="AD175" s="83"/>
      <c r="AE175" s="83"/>
      <c r="AF175" s="83"/>
      <c r="AG175" s="83"/>
      <c r="AH175" s="83" t="s">
        <v>539</v>
      </c>
      <c r="AI175" s="83" t="s">
        <v>5882</v>
      </c>
    </row>
    <row r="176" spans="1:35" ht="165" x14ac:dyDescent="0.25">
      <c r="A176" s="46" t="str">
        <f t="shared" si="2"/>
        <v>BUCACRD024968AUTOSERVICIONUTRESA</v>
      </c>
      <c r="B176" s="83" t="s">
        <v>5</v>
      </c>
      <c r="C176" s="83">
        <v>28843</v>
      </c>
      <c r="D176" s="83" t="s">
        <v>158</v>
      </c>
      <c r="E176" s="83" t="s">
        <v>482</v>
      </c>
      <c r="F176" s="84">
        <v>44522</v>
      </c>
      <c r="G176" s="83" t="s">
        <v>395</v>
      </c>
      <c r="H176" s="83" t="s">
        <v>396</v>
      </c>
      <c r="I176" s="83">
        <v>1</v>
      </c>
      <c r="J176" s="83" t="s">
        <v>751</v>
      </c>
      <c r="K176" s="83" t="s">
        <v>539</v>
      </c>
      <c r="L176" s="83" t="s">
        <v>5883</v>
      </c>
      <c r="M176" s="83">
        <v>0</v>
      </c>
      <c r="N176" s="83">
        <v>0</v>
      </c>
      <c r="O176" s="83" t="s">
        <v>5884</v>
      </c>
      <c r="P176" s="83" t="s">
        <v>390</v>
      </c>
      <c r="Q176" s="83" t="s">
        <v>5373</v>
      </c>
      <c r="R176" s="83" t="s">
        <v>5373</v>
      </c>
      <c r="S176" s="83" t="s">
        <v>5374</v>
      </c>
      <c r="T176" s="83" t="s">
        <v>377</v>
      </c>
      <c r="U176" s="83"/>
      <c r="V176" s="132">
        <v>11000000</v>
      </c>
      <c r="W176" s="132">
        <v>11000000</v>
      </c>
      <c r="X176" s="83" t="s">
        <v>5379</v>
      </c>
      <c r="Y176" s="83">
        <v>0</v>
      </c>
      <c r="Z176" s="83">
        <v>0</v>
      </c>
      <c r="AA176" s="83" t="s">
        <v>0</v>
      </c>
      <c r="AB176" s="83" t="s">
        <v>158</v>
      </c>
      <c r="AC176" s="83" t="s">
        <v>379</v>
      </c>
      <c r="AD176" s="83"/>
      <c r="AE176" s="83"/>
      <c r="AF176" s="83"/>
      <c r="AG176" s="83"/>
      <c r="AH176" s="83" t="s">
        <v>539</v>
      </c>
      <c r="AI176" s="83" t="s">
        <v>5885</v>
      </c>
    </row>
    <row r="177" spans="1:35" ht="165" x14ac:dyDescent="0.25">
      <c r="A177" s="46" t="str">
        <f t="shared" si="2"/>
        <v>BUCACRD024967AUTOSERVICIONUTRESA</v>
      </c>
      <c r="B177" s="83" t="s">
        <v>5</v>
      </c>
      <c r="C177" s="83">
        <v>28843</v>
      </c>
      <c r="D177" s="83" t="s">
        <v>158</v>
      </c>
      <c r="E177" s="83" t="s">
        <v>482</v>
      </c>
      <c r="F177" s="84">
        <v>44522</v>
      </c>
      <c r="G177" s="83" t="s">
        <v>395</v>
      </c>
      <c r="H177" s="83" t="s">
        <v>396</v>
      </c>
      <c r="I177" s="83">
        <v>1</v>
      </c>
      <c r="J177" s="83" t="s">
        <v>751</v>
      </c>
      <c r="K177" s="83" t="s">
        <v>539</v>
      </c>
      <c r="L177" s="83" t="s">
        <v>5883</v>
      </c>
      <c r="M177" s="83">
        <v>0</v>
      </c>
      <c r="N177" s="83">
        <v>0</v>
      </c>
      <c r="O177" s="83" t="s">
        <v>5884</v>
      </c>
      <c r="P177" s="83" t="s">
        <v>390</v>
      </c>
      <c r="Q177" s="83" t="s">
        <v>5371</v>
      </c>
      <c r="R177" s="83" t="s">
        <v>5371</v>
      </c>
      <c r="S177" s="83" t="s">
        <v>5372</v>
      </c>
      <c r="T177" s="83" t="s">
        <v>377</v>
      </c>
      <c r="U177" s="83"/>
      <c r="V177" s="132">
        <v>25000000</v>
      </c>
      <c r="W177" s="132">
        <v>25000000</v>
      </c>
      <c r="X177" s="83" t="s">
        <v>5379</v>
      </c>
      <c r="Y177" s="83">
        <v>0</v>
      </c>
      <c r="Z177" s="83">
        <v>0</v>
      </c>
      <c r="AA177" s="83" t="s">
        <v>0</v>
      </c>
      <c r="AB177" s="83" t="s">
        <v>158</v>
      </c>
      <c r="AC177" s="83" t="s">
        <v>379</v>
      </c>
      <c r="AD177" s="83"/>
      <c r="AE177" s="83"/>
      <c r="AF177" s="83"/>
      <c r="AG177" s="83"/>
      <c r="AH177" s="83" t="s">
        <v>539</v>
      </c>
      <c r="AI177" s="83" t="s">
        <v>5886</v>
      </c>
    </row>
    <row r="178" spans="1:35" ht="165" x14ac:dyDescent="0.25">
      <c r="A178" s="46" t="str">
        <f t="shared" si="2"/>
        <v>BUCACRD024951CADENASNUTRESA</v>
      </c>
      <c r="B178" s="83" t="s">
        <v>5</v>
      </c>
      <c r="C178" s="83">
        <v>28850</v>
      </c>
      <c r="D178" s="83" t="s">
        <v>158</v>
      </c>
      <c r="E178" s="83" t="s">
        <v>482</v>
      </c>
      <c r="F178" s="84">
        <v>44522</v>
      </c>
      <c r="G178" s="83" t="s">
        <v>395</v>
      </c>
      <c r="H178" s="83" t="s">
        <v>396</v>
      </c>
      <c r="I178" s="83">
        <v>1</v>
      </c>
      <c r="J178" s="83" t="s">
        <v>751</v>
      </c>
      <c r="K178" s="83" t="s">
        <v>539</v>
      </c>
      <c r="L178" s="83" t="s">
        <v>5887</v>
      </c>
      <c r="M178" s="83">
        <v>0</v>
      </c>
      <c r="N178" s="83">
        <v>0</v>
      </c>
      <c r="O178" s="83" t="s">
        <v>5888</v>
      </c>
      <c r="P178" s="83" t="s">
        <v>390</v>
      </c>
      <c r="Q178" s="83" t="s">
        <v>4983</v>
      </c>
      <c r="R178" s="83" t="s">
        <v>4983</v>
      </c>
      <c r="S178" s="83" t="s">
        <v>4984</v>
      </c>
      <c r="T178" s="83" t="s">
        <v>377</v>
      </c>
      <c r="U178" s="83"/>
      <c r="V178" s="132">
        <v>2000000</v>
      </c>
      <c r="W178" s="132">
        <v>2000000</v>
      </c>
      <c r="X178" s="83" t="s">
        <v>5379</v>
      </c>
      <c r="Y178" s="83">
        <v>0</v>
      </c>
      <c r="Z178" s="83">
        <v>0</v>
      </c>
      <c r="AA178" s="83" t="s">
        <v>1</v>
      </c>
      <c r="AB178" s="83" t="s">
        <v>158</v>
      </c>
      <c r="AC178" s="83" t="s">
        <v>379</v>
      </c>
      <c r="AD178" s="83"/>
      <c r="AE178" s="83"/>
      <c r="AF178" s="83"/>
      <c r="AG178" s="83"/>
      <c r="AH178" s="83" t="s">
        <v>539</v>
      </c>
      <c r="AI178" s="83" t="s">
        <v>5889</v>
      </c>
    </row>
    <row r="179" spans="1:35" ht="165" x14ac:dyDescent="0.25">
      <c r="A179" s="46" t="str">
        <f t="shared" si="2"/>
        <v>BUCACRD024882TRADICIONALNUTRESA</v>
      </c>
      <c r="B179" s="83" t="s">
        <v>5</v>
      </c>
      <c r="C179" s="83">
        <v>28866</v>
      </c>
      <c r="D179" s="83" t="s">
        <v>158</v>
      </c>
      <c r="E179" s="83" t="s">
        <v>482</v>
      </c>
      <c r="F179" s="84">
        <v>44523</v>
      </c>
      <c r="G179" s="83" t="s">
        <v>395</v>
      </c>
      <c r="H179" s="83" t="s">
        <v>396</v>
      </c>
      <c r="I179" s="83">
        <v>1</v>
      </c>
      <c r="J179" s="83" t="s">
        <v>751</v>
      </c>
      <c r="K179" s="83" t="s">
        <v>539</v>
      </c>
      <c r="L179" s="83" t="s">
        <v>5890</v>
      </c>
      <c r="M179" s="83">
        <v>0</v>
      </c>
      <c r="N179" s="83">
        <v>0</v>
      </c>
      <c r="O179" s="83" t="s">
        <v>5891</v>
      </c>
      <c r="P179" s="83" t="s">
        <v>390</v>
      </c>
      <c r="Q179" s="83" t="s">
        <v>5397</v>
      </c>
      <c r="R179" s="83" t="s">
        <v>5397</v>
      </c>
      <c r="S179" s="83" t="s">
        <v>5398</v>
      </c>
      <c r="T179" s="83" t="s">
        <v>377</v>
      </c>
      <c r="U179" s="83"/>
      <c r="V179" s="132">
        <v>600000000</v>
      </c>
      <c r="W179" s="132">
        <v>600000000</v>
      </c>
      <c r="X179" s="83" t="s">
        <v>5379</v>
      </c>
      <c r="Y179" s="83">
        <v>0</v>
      </c>
      <c r="Z179" s="83">
        <v>0</v>
      </c>
      <c r="AA179" s="83" t="s">
        <v>2</v>
      </c>
      <c r="AB179" s="83" t="s">
        <v>158</v>
      </c>
      <c r="AC179" s="83" t="s">
        <v>379</v>
      </c>
      <c r="AD179" s="83"/>
      <c r="AE179" s="83"/>
      <c r="AF179" s="83"/>
      <c r="AG179" s="83"/>
      <c r="AH179" s="83" t="s">
        <v>539</v>
      </c>
      <c r="AI179" s="83" t="s">
        <v>5892</v>
      </c>
    </row>
    <row r="180" spans="1:35" ht="165" x14ac:dyDescent="0.25">
      <c r="A180" s="46" t="str">
        <f t="shared" si="2"/>
        <v>BUCACRD024878TRADICIONALNUTRESA</v>
      </c>
      <c r="B180" s="83" t="s">
        <v>5</v>
      </c>
      <c r="C180" s="83">
        <v>28867</v>
      </c>
      <c r="D180" s="83" t="s">
        <v>158</v>
      </c>
      <c r="E180" s="83" t="s">
        <v>482</v>
      </c>
      <c r="F180" s="84">
        <v>44523</v>
      </c>
      <c r="G180" s="83" t="s">
        <v>395</v>
      </c>
      <c r="H180" s="83" t="s">
        <v>396</v>
      </c>
      <c r="I180" s="83">
        <v>1</v>
      </c>
      <c r="J180" s="83" t="s">
        <v>751</v>
      </c>
      <c r="K180" s="83" t="s">
        <v>539</v>
      </c>
      <c r="L180" s="83" t="s">
        <v>5893</v>
      </c>
      <c r="M180" s="83">
        <v>0</v>
      </c>
      <c r="N180" s="83">
        <v>0</v>
      </c>
      <c r="O180" s="83" t="s">
        <v>5891</v>
      </c>
      <c r="P180" s="83" t="s">
        <v>390</v>
      </c>
      <c r="Q180" s="83" t="s">
        <v>5403</v>
      </c>
      <c r="R180" s="83" t="s">
        <v>5403</v>
      </c>
      <c r="S180" s="83" t="s">
        <v>5404</v>
      </c>
      <c r="T180" s="83" t="s">
        <v>377</v>
      </c>
      <c r="U180" s="83"/>
      <c r="V180" s="132">
        <v>1000000000</v>
      </c>
      <c r="W180" s="132">
        <v>1000000000</v>
      </c>
      <c r="X180" s="83" t="s">
        <v>5379</v>
      </c>
      <c r="Y180" s="83">
        <v>0</v>
      </c>
      <c r="Z180" s="83">
        <v>0</v>
      </c>
      <c r="AA180" s="83" t="s">
        <v>2</v>
      </c>
      <c r="AB180" s="83" t="s">
        <v>158</v>
      </c>
      <c r="AC180" s="83" t="s">
        <v>379</v>
      </c>
      <c r="AD180" s="83"/>
      <c r="AE180" s="83"/>
      <c r="AF180" s="83"/>
      <c r="AG180" s="83"/>
      <c r="AH180" s="83" t="s">
        <v>539</v>
      </c>
      <c r="AI180" s="83" t="s">
        <v>5894</v>
      </c>
    </row>
    <row r="181" spans="1:35" ht="165" x14ac:dyDescent="0.25">
      <c r="A181" s="46" t="str">
        <f t="shared" si="2"/>
        <v>BUCACRD024877TRADICIONALNUTRESA</v>
      </c>
      <c r="B181" s="83" t="s">
        <v>5</v>
      </c>
      <c r="C181" s="83">
        <v>28868</v>
      </c>
      <c r="D181" s="83" t="s">
        <v>158</v>
      </c>
      <c r="E181" s="83" t="s">
        <v>482</v>
      </c>
      <c r="F181" s="84">
        <v>44523</v>
      </c>
      <c r="G181" s="83" t="s">
        <v>395</v>
      </c>
      <c r="H181" s="83" t="s">
        <v>396</v>
      </c>
      <c r="I181" s="83">
        <v>1</v>
      </c>
      <c r="J181" s="83" t="s">
        <v>751</v>
      </c>
      <c r="K181" s="83" t="s">
        <v>539</v>
      </c>
      <c r="L181" s="83" t="s">
        <v>5895</v>
      </c>
      <c r="M181" s="83">
        <v>0</v>
      </c>
      <c r="N181" s="83">
        <v>0</v>
      </c>
      <c r="O181" s="83" t="s">
        <v>5891</v>
      </c>
      <c r="P181" s="83" t="s">
        <v>390</v>
      </c>
      <c r="Q181" s="83" t="s">
        <v>5400</v>
      </c>
      <c r="R181" s="83" t="s">
        <v>5400</v>
      </c>
      <c r="S181" s="83" t="s">
        <v>5401</v>
      </c>
      <c r="T181" s="83" t="s">
        <v>377</v>
      </c>
      <c r="U181" s="83"/>
      <c r="V181" s="132">
        <v>150000000</v>
      </c>
      <c r="W181" s="132">
        <v>150000000</v>
      </c>
      <c r="X181" s="83" t="s">
        <v>5379</v>
      </c>
      <c r="Y181" s="83">
        <v>0</v>
      </c>
      <c r="Z181" s="83">
        <v>0</v>
      </c>
      <c r="AA181" s="83" t="s">
        <v>2</v>
      </c>
      <c r="AB181" s="83" t="s">
        <v>158</v>
      </c>
      <c r="AC181" s="83" t="s">
        <v>379</v>
      </c>
      <c r="AD181" s="83"/>
      <c r="AE181" s="83"/>
      <c r="AF181" s="83"/>
      <c r="AG181" s="83"/>
      <c r="AH181" s="83" t="s">
        <v>539</v>
      </c>
      <c r="AI181" s="83" t="s">
        <v>5896</v>
      </c>
    </row>
    <row r="182" spans="1:35" ht="150" x14ac:dyDescent="0.25">
      <c r="A182" s="46" t="str">
        <f t="shared" si="2"/>
        <v>BUCACRD024953CADENASNUTRESA</v>
      </c>
      <c r="B182" s="83" t="s">
        <v>5</v>
      </c>
      <c r="C182" s="83">
        <v>28872</v>
      </c>
      <c r="D182" s="83" t="s">
        <v>158</v>
      </c>
      <c r="E182" s="83" t="s">
        <v>482</v>
      </c>
      <c r="F182" s="84">
        <v>44523</v>
      </c>
      <c r="G182" s="83" t="s">
        <v>395</v>
      </c>
      <c r="H182" s="83" t="s">
        <v>396</v>
      </c>
      <c r="I182" s="83">
        <v>1</v>
      </c>
      <c r="J182" s="83" t="s">
        <v>751</v>
      </c>
      <c r="K182" s="83" t="s">
        <v>539</v>
      </c>
      <c r="L182" s="83" t="s">
        <v>5897</v>
      </c>
      <c r="M182" s="83">
        <v>0</v>
      </c>
      <c r="N182" s="83">
        <v>0</v>
      </c>
      <c r="O182" s="83" t="s">
        <v>5898</v>
      </c>
      <c r="P182" s="83" t="s">
        <v>389</v>
      </c>
      <c r="Q182" s="83" t="s">
        <v>5412</v>
      </c>
      <c r="R182" s="83" t="s">
        <v>5412</v>
      </c>
      <c r="S182" s="83" t="s">
        <v>5413</v>
      </c>
      <c r="T182" s="83" t="s">
        <v>377</v>
      </c>
      <c r="U182" s="83"/>
      <c r="V182" s="132">
        <v>1000000</v>
      </c>
      <c r="W182" s="132">
        <v>1000000</v>
      </c>
      <c r="X182" s="83" t="s">
        <v>5379</v>
      </c>
      <c r="Y182" s="83">
        <v>0</v>
      </c>
      <c r="Z182" s="83">
        <v>0</v>
      </c>
      <c r="AA182" s="83" t="s">
        <v>1</v>
      </c>
      <c r="AB182" s="83" t="s">
        <v>158</v>
      </c>
      <c r="AC182" s="83" t="s">
        <v>379</v>
      </c>
      <c r="AD182" s="83"/>
      <c r="AE182" s="83"/>
      <c r="AF182" s="83"/>
      <c r="AG182" s="83"/>
      <c r="AH182" s="83" t="s">
        <v>539</v>
      </c>
      <c r="AI182" s="83" t="s">
        <v>5899</v>
      </c>
    </row>
    <row r="183" spans="1:35" ht="165" x14ac:dyDescent="0.25">
      <c r="A183" s="46" t="str">
        <f t="shared" si="2"/>
        <v>BUCACRD024933CADENASNUTRESA</v>
      </c>
      <c r="B183" s="83" t="s">
        <v>5</v>
      </c>
      <c r="C183" s="83">
        <v>28877</v>
      </c>
      <c r="D183" s="83" t="s">
        <v>158</v>
      </c>
      <c r="E183" s="83" t="s">
        <v>482</v>
      </c>
      <c r="F183" s="84">
        <v>44523</v>
      </c>
      <c r="G183" s="83" t="s">
        <v>395</v>
      </c>
      <c r="H183" s="83" t="s">
        <v>396</v>
      </c>
      <c r="I183" s="83">
        <v>1</v>
      </c>
      <c r="J183" s="83" t="s">
        <v>751</v>
      </c>
      <c r="K183" s="83" t="s">
        <v>539</v>
      </c>
      <c r="L183" s="83" t="s">
        <v>5900</v>
      </c>
      <c r="M183" s="83">
        <v>0</v>
      </c>
      <c r="N183" s="83">
        <v>0</v>
      </c>
      <c r="O183" s="83" t="s">
        <v>5901</v>
      </c>
      <c r="P183" s="83" t="s">
        <v>390</v>
      </c>
      <c r="Q183" s="83" t="s">
        <v>5459</v>
      </c>
      <c r="R183" s="83" t="s">
        <v>5459</v>
      </c>
      <c r="S183" s="83" t="s">
        <v>5460</v>
      </c>
      <c r="T183" s="83" t="s">
        <v>377</v>
      </c>
      <c r="U183" s="83"/>
      <c r="V183" s="132">
        <v>5000000</v>
      </c>
      <c r="W183" s="132">
        <v>5000000</v>
      </c>
      <c r="X183" s="83" t="s">
        <v>5379</v>
      </c>
      <c r="Y183" s="83">
        <v>0</v>
      </c>
      <c r="Z183" s="83">
        <v>0</v>
      </c>
      <c r="AA183" s="83" t="s">
        <v>1</v>
      </c>
      <c r="AB183" s="83" t="s">
        <v>158</v>
      </c>
      <c r="AC183" s="83" t="s">
        <v>379</v>
      </c>
      <c r="AD183" s="83"/>
      <c r="AE183" s="83"/>
      <c r="AF183" s="83"/>
      <c r="AG183" s="83"/>
      <c r="AH183" s="83" t="s">
        <v>539</v>
      </c>
      <c r="AI183" s="83" t="s">
        <v>5902</v>
      </c>
    </row>
    <row r="184" spans="1:35" ht="165" x14ac:dyDescent="0.25">
      <c r="A184" s="46" t="str">
        <f t="shared" si="2"/>
        <v>BUCACRD024932CADENASNUTRESA</v>
      </c>
      <c r="B184" s="83" t="s">
        <v>5</v>
      </c>
      <c r="C184" s="83">
        <v>28877</v>
      </c>
      <c r="D184" s="83" t="s">
        <v>158</v>
      </c>
      <c r="E184" s="83" t="s">
        <v>482</v>
      </c>
      <c r="F184" s="84">
        <v>44523</v>
      </c>
      <c r="G184" s="83" t="s">
        <v>395</v>
      </c>
      <c r="H184" s="83" t="s">
        <v>396</v>
      </c>
      <c r="I184" s="83">
        <v>1</v>
      </c>
      <c r="J184" s="83" t="s">
        <v>751</v>
      </c>
      <c r="K184" s="83" t="s">
        <v>539</v>
      </c>
      <c r="L184" s="83" t="s">
        <v>5900</v>
      </c>
      <c r="M184" s="83">
        <v>0</v>
      </c>
      <c r="N184" s="83">
        <v>0</v>
      </c>
      <c r="O184" s="83" t="s">
        <v>5901</v>
      </c>
      <c r="P184" s="83" t="s">
        <v>390</v>
      </c>
      <c r="Q184" s="83" t="s">
        <v>5456</v>
      </c>
      <c r="R184" s="83" t="s">
        <v>5456</v>
      </c>
      <c r="S184" s="83" t="s">
        <v>5457</v>
      </c>
      <c r="T184" s="83" t="s">
        <v>377</v>
      </c>
      <c r="U184" s="83"/>
      <c r="V184" s="132">
        <v>5000000</v>
      </c>
      <c r="W184" s="132">
        <v>5000000</v>
      </c>
      <c r="X184" s="83" t="s">
        <v>5379</v>
      </c>
      <c r="Y184" s="83">
        <v>0</v>
      </c>
      <c r="Z184" s="83">
        <v>0</v>
      </c>
      <c r="AA184" s="83" t="s">
        <v>1</v>
      </c>
      <c r="AB184" s="83" t="s">
        <v>158</v>
      </c>
      <c r="AC184" s="83" t="s">
        <v>379</v>
      </c>
      <c r="AD184" s="83"/>
      <c r="AE184" s="83"/>
      <c r="AF184" s="83"/>
      <c r="AG184" s="83"/>
      <c r="AH184" s="83" t="s">
        <v>539</v>
      </c>
      <c r="AI184" s="83" t="s">
        <v>5903</v>
      </c>
    </row>
    <row r="185" spans="1:35" ht="165" x14ac:dyDescent="0.25">
      <c r="A185" s="46" t="str">
        <f t="shared" si="2"/>
        <v>BUCACRD024934CADENASNUTRESA</v>
      </c>
      <c r="B185" s="83" t="s">
        <v>5</v>
      </c>
      <c r="C185" s="83">
        <v>28877</v>
      </c>
      <c r="D185" s="83" t="s">
        <v>158</v>
      </c>
      <c r="E185" s="83" t="s">
        <v>482</v>
      </c>
      <c r="F185" s="84">
        <v>44523</v>
      </c>
      <c r="G185" s="83" t="s">
        <v>395</v>
      </c>
      <c r="H185" s="83" t="s">
        <v>396</v>
      </c>
      <c r="I185" s="83">
        <v>1</v>
      </c>
      <c r="J185" s="83" t="s">
        <v>751</v>
      </c>
      <c r="K185" s="83" t="s">
        <v>539</v>
      </c>
      <c r="L185" s="83" t="s">
        <v>5900</v>
      </c>
      <c r="M185" s="83">
        <v>0</v>
      </c>
      <c r="N185" s="83">
        <v>0</v>
      </c>
      <c r="O185" s="83" t="s">
        <v>5901</v>
      </c>
      <c r="P185" s="83" t="s">
        <v>390</v>
      </c>
      <c r="Q185" s="83" t="s">
        <v>5453</v>
      </c>
      <c r="R185" s="83" t="s">
        <v>5453</v>
      </c>
      <c r="S185" s="83" t="s">
        <v>5454</v>
      </c>
      <c r="T185" s="83" t="s">
        <v>377</v>
      </c>
      <c r="U185" s="83"/>
      <c r="V185" s="132">
        <v>1500000000</v>
      </c>
      <c r="W185" s="132">
        <v>1500000000</v>
      </c>
      <c r="X185" s="83" t="s">
        <v>5379</v>
      </c>
      <c r="Y185" s="83">
        <v>0</v>
      </c>
      <c r="Z185" s="83">
        <v>0</v>
      </c>
      <c r="AA185" s="83" t="s">
        <v>1</v>
      </c>
      <c r="AB185" s="83" t="s">
        <v>158</v>
      </c>
      <c r="AC185" s="83" t="s">
        <v>379</v>
      </c>
      <c r="AD185" s="83"/>
      <c r="AE185" s="83"/>
      <c r="AF185" s="83"/>
      <c r="AG185" s="83"/>
      <c r="AH185" s="83" t="s">
        <v>539</v>
      </c>
      <c r="AI185" s="83" t="s">
        <v>5904</v>
      </c>
    </row>
    <row r="186" spans="1:35" ht="165" x14ac:dyDescent="0.25">
      <c r="A186" s="46" t="str">
        <f t="shared" si="2"/>
        <v>BUCACRD024970AUTOSERVICIONUTRESA</v>
      </c>
      <c r="B186" s="83" t="s">
        <v>5</v>
      </c>
      <c r="C186" s="83">
        <v>28881</v>
      </c>
      <c r="D186" s="83" t="s">
        <v>158</v>
      </c>
      <c r="E186" s="83" t="s">
        <v>482</v>
      </c>
      <c r="F186" s="84">
        <v>44523</v>
      </c>
      <c r="G186" s="83" t="s">
        <v>395</v>
      </c>
      <c r="H186" s="83" t="s">
        <v>396</v>
      </c>
      <c r="I186" s="83">
        <v>1</v>
      </c>
      <c r="J186" s="83" t="s">
        <v>751</v>
      </c>
      <c r="K186" s="83" t="s">
        <v>539</v>
      </c>
      <c r="L186" s="83" t="s">
        <v>5905</v>
      </c>
      <c r="M186" s="83">
        <v>0</v>
      </c>
      <c r="N186" s="83">
        <v>0</v>
      </c>
      <c r="O186" s="83" t="s">
        <v>5906</v>
      </c>
      <c r="P186" s="83" t="s">
        <v>390</v>
      </c>
      <c r="Q186" s="83" t="s">
        <v>5369</v>
      </c>
      <c r="R186" s="83" t="s">
        <v>5369</v>
      </c>
      <c r="S186" s="83" t="s">
        <v>5370</v>
      </c>
      <c r="T186" s="83" t="s">
        <v>377</v>
      </c>
      <c r="U186" s="83"/>
      <c r="V186" s="132">
        <v>180000000</v>
      </c>
      <c r="W186" s="132">
        <v>180000000</v>
      </c>
      <c r="X186" s="83" t="s">
        <v>5379</v>
      </c>
      <c r="Y186" s="83">
        <v>0</v>
      </c>
      <c r="Z186" s="83">
        <v>0</v>
      </c>
      <c r="AA186" s="83" t="s">
        <v>0</v>
      </c>
      <c r="AB186" s="83" t="s">
        <v>158</v>
      </c>
      <c r="AC186" s="83" t="s">
        <v>379</v>
      </c>
      <c r="AD186" s="83"/>
      <c r="AE186" s="83"/>
      <c r="AF186" s="83"/>
      <c r="AG186" s="83"/>
      <c r="AH186" s="83" t="s">
        <v>539</v>
      </c>
      <c r="AI186" s="83" t="s">
        <v>5907</v>
      </c>
    </row>
    <row r="187" spans="1:35" ht="165" x14ac:dyDescent="0.25">
      <c r="A187" s="46" t="str">
        <f t="shared" si="2"/>
        <v>BUCACRD024969AUTOSERVICIONUTRESA</v>
      </c>
      <c r="B187" s="83" t="s">
        <v>5</v>
      </c>
      <c r="C187" s="83">
        <v>28881</v>
      </c>
      <c r="D187" s="83" t="s">
        <v>158</v>
      </c>
      <c r="E187" s="83" t="s">
        <v>482</v>
      </c>
      <c r="F187" s="84">
        <v>44523</v>
      </c>
      <c r="G187" s="83" t="s">
        <v>395</v>
      </c>
      <c r="H187" s="83" t="s">
        <v>396</v>
      </c>
      <c r="I187" s="83">
        <v>1</v>
      </c>
      <c r="J187" s="83" t="s">
        <v>751</v>
      </c>
      <c r="K187" s="83" t="s">
        <v>539</v>
      </c>
      <c r="L187" s="83" t="s">
        <v>5905</v>
      </c>
      <c r="M187" s="83">
        <v>0</v>
      </c>
      <c r="N187" s="83">
        <v>0</v>
      </c>
      <c r="O187" s="83" t="s">
        <v>5906</v>
      </c>
      <c r="P187" s="83" t="s">
        <v>390</v>
      </c>
      <c r="Q187" s="83" t="s">
        <v>5366</v>
      </c>
      <c r="R187" s="83" t="s">
        <v>5366</v>
      </c>
      <c r="S187" s="83" t="s">
        <v>5367</v>
      </c>
      <c r="T187" s="83" t="s">
        <v>377</v>
      </c>
      <c r="U187" s="83"/>
      <c r="V187" s="132">
        <v>36000000</v>
      </c>
      <c r="W187" s="132">
        <v>36000000</v>
      </c>
      <c r="X187" s="83" t="s">
        <v>5379</v>
      </c>
      <c r="Y187" s="83">
        <v>0</v>
      </c>
      <c r="Z187" s="83">
        <v>0</v>
      </c>
      <c r="AA187" s="83" t="s">
        <v>0</v>
      </c>
      <c r="AB187" s="83" t="s">
        <v>158</v>
      </c>
      <c r="AC187" s="83" t="s">
        <v>379</v>
      </c>
      <c r="AD187" s="83"/>
      <c r="AE187" s="83"/>
      <c r="AF187" s="83"/>
      <c r="AG187" s="83"/>
      <c r="AH187" s="83" t="s">
        <v>539</v>
      </c>
      <c r="AI187" s="83" t="s">
        <v>5908</v>
      </c>
    </row>
    <row r="188" spans="1:35" ht="165" x14ac:dyDescent="0.25">
      <c r="A188" s="46" t="str">
        <f t="shared" si="2"/>
        <v>BUCACRD022322TRADICIONALBPO</v>
      </c>
      <c r="B188" s="83" t="s">
        <v>5</v>
      </c>
      <c r="C188" s="83">
        <v>28884</v>
      </c>
      <c r="D188" s="83" t="s">
        <v>158</v>
      </c>
      <c r="E188" s="83" t="s">
        <v>482</v>
      </c>
      <c r="F188" s="84">
        <v>44524</v>
      </c>
      <c r="G188" s="83" t="s">
        <v>395</v>
      </c>
      <c r="H188" s="83" t="s">
        <v>396</v>
      </c>
      <c r="I188" s="83">
        <v>1</v>
      </c>
      <c r="J188" s="83" t="s">
        <v>751</v>
      </c>
      <c r="K188" s="83" t="s">
        <v>539</v>
      </c>
      <c r="L188" s="83" t="s">
        <v>5909</v>
      </c>
      <c r="M188" s="83">
        <v>0</v>
      </c>
      <c r="N188" s="83">
        <v>0</v>
      </c>
      <c r="O188" s="83" t="s">
        <v>5910</v>
      </c>
      <c r="P188" s="83" t="s">
        <v>390</v>
      </c>
      <c r="Q188" s="83" t="s">
        <v>4739</v>
      </c>
      <c r="R188" s="83" t="s">
        <v>4739</v>
      </c>
      <c r="S188" s="83" t="s">
        <v>4740</v>
      </c>
      <c r="T188" s="83" t="s">
        <v>380</v>
      </c>
      <c r="U188" s="83"/>
      <c r="V188" s="132">
        <v>46000000</v>
      </c>
      <c r="W188" s="132">
        <v>46000000</v>
      </c>
      <c r="X188" s="83" t="s">
        <v>5379</v>
      </c>
      <c r="Y188" s="83">
        <v>0</v>
      </c>
      <c r="Z188" s="83">
        <v>0</v>
      </c>
      <c r="AA188" s="83" t="s">
        <v>2</v>
      </c>
      <c r="AB188" s="83" t="s">
        <v>378</v>
      </c>
      <c r="AC188" s="83" t="s">
        <v>379</v>
      </c>
      <c r="AD188" s="83"/>
      <c r="AE188" s="83"/>
      <c r="AF188" s="83"/>
      <c r="AG188" s="83"/>
      <c r="AH188" s="83" t="s">
        <v>539</v>
      </c>
      <c r="AI188" s="83" t="s">
        <v>5911</v>
      </c>
    </row>
    <row r="189" spans="1:35" ht="165" x14ac:dyDescent="0.25">
      <c r="A189" s="46" t="str">
        <f t="shared" si="2"/>
        <v>BUCACRD022322AUTOSERVICIOBPO</v>
      </c>
      <c r="B189" s="83" t="s">
        <v>5</v>
      </c>
      <c r="C189" s="83">
        <v>28885</v>
      </c>
      <c r="D189" s="83" t="s">
        <v>158</v>
      </c>
      <c r="E189" s="83" t="s">
        <v>482</v>
      </c>
      <c r="F189" s="84">
        <v>44524</v>
      </c>
      <c r="G189" s="83" t="s">
        <v>395</v>
      </c>
      <c r="H189" s="83" t="s">
        <v>396</v>
      </c>
      <c r="I189" s="83">
        <v>1</v>
      </c>
      <c r="J189" s="83" t="s">
        <v>751</v>
      </c>
      <c r="K189" s="83" t="s">
        <v>539</v>
      </c>
      <c r="L189" s="83" t="s">
        <v>5912</v>
      </c>
      <c r="M189" s="83">
        <v>0</v>
      </c>
      <c r="N189" s="83">
        <v>0</v>
      </c>
      <c r="O189" s="83" t="s">
        <v>5913</v>
      </c>
      <c r="P189" s="83" t="s">
        <v>390</v>
      </c>
      <c r="Q189" s="83" t="s">
        <v>4739</v>
      </c>
      <c r="R189" s="83" t="s">
        <v>4739</v>
      </c>
      <c r="S189" s="83" t="s">
        <v>4740</v>
      </c>
      <c r="T189" s="83" t="s">
        <v>380</v>
      </c>
      <c r="U189" s="83"/>
      <c r="V189" s="132">
        <v>214000000</v>
      </c>
      <c r="W189" s="132">
        <v>214000000</v>
      </c>
      <c r="X189" s="83" t="s">
        <v>5379</v>
      </c>
      <c r="Y189" s="83">
        <v>0</v>
      </c>
      <c r="Z189" s="83">
        <v>0</v>
      </c>
      <c r="AA189" s="83" t="s">
        <v>0</v>
      </c>
      <c r="AB189" s="83" t="s">
        <v>378</v>
      </c>
      <c r="AC189" s="83" t="s">
        <v>379</v>
      </c>
      <c r="AD189" s="83"/>
      <c r="AE189" s="83"/>
      <c r="AF189" s="83"/>
      <c r="AG189" s="83"/>
      <c r="AH189" s="83" t="s">
        <v>539</v>
      </c>
      <c r="AI189" s="83" t="s">
        <v>5914</v>
      </c>
    </row>
    <row r="190" spans="1:35" ht="150" x14ac:dyDescent="0.25">
      <c r="A190" s="46" t="str">
        <f t="shared" si="2"/>
        <v>BUCACRD024180CADENASBPO</v>
      </c>
      <c r="B190" s="83" t="s">
        <v>5</v>
      </c>
      <c r="C190" s="83">
        <v>28892</v>
      </c>
      <c r="D190" s="83" t="s">
        <v>158</v>
      </c>
      <c r="E190" s="83" t="s">
        <v>482</v>
      </c>
      <c r="F190" s="84">
        <v>44525</v>
      </c>
      <c r="G190" s="83" t="s">
        <v>395</v>
      </c>
      <c r="H190" s="83" t="s">
        <v>396</v>
      </c>
      <c r="I190" s="83">
        <v>1</v>
      </c>
      <c r="J190" s="83" t="s">
        <v>751</v>
      </c>
      <c r="K190" s="83" t="s">
        <v>539</v>
      </c>
      <c r="L190" s="83" t="s">
        <v>5915</v>
      </c>
      <c r="M190" s="83">
        <v>0</v>
      </c>
      <c r="N190" s="83">
        <v>0</v>
      </c>
      <c r="O190" s="83" t="s">
        <v>5916</v>
      </c>
      <c r="P190" s="83" t="s">
        <v>385</v>
      </c>
      <c r="Q190" s="83" t="s">
        <v>5917</v>
      </c>
      <c r="R190" s="83" t="s">
        <v>5917</v>
      </c>
      <c r="S190" s="83" t="s">
        <v>5918</v>
      </c>
      <c r="T190" s="83" t="s">
        <v>377</v>
      </c>
      <c r="U190" s="83"/>
      <c r="V190" s="132">
        <v>1000000</v>
      </c>
      <c r="W190" s="132">
        <v>1000000</v>
      </c>
      <c r="X190" s="83" t="s">
        <v>5379</v>
      </c>
      <c r="Y190" s="83">
        <v>0</v>
      </c>
      <c r="Z190" s="83">
        <v>0</v>
      </c>
      <c r="AA190" s="83" t="s">
        <v>1</v>
      </c>
      <c r="AB190" s="83" t="s">
        <v>378</v>
      </c>
      <c r="AC190" s="83" t="s">
        <v>379</v>
      </c>
      <c r="AD190" s="83"/>
      <c r="AE190" s="83"/>
      <c r="AF190" s="83"/>
      <c r="AG190" s="83"/>
      <c r="AH190" s="83" t="s">
        <v>539</v>
      </c>
      <c r="AI190" s="83" t="s">
        <v>5919</v>
      </c>
    </row>
    <row r="191" spans="1:35" ht="165" x14ac:dyDescent="0.25">
      <c r="A191" s="46" t="str">
        <f t="shared" si="2"/>
        <v>BUCACRD023535AUTOSERVICIONUTRESA</v>
      </c>
      <c r="B191" s="83" t="s">
        <v>5</v>
      </c>
      <c r="C191" s="83">
        <v>28893</v>
      </c>
      <c r="D191" s="83" t="s">
        <v>158</v>
      </c>
      <c r="E191" s="83" t="s">
        <v>482</v>
      </c>
      <c r="F191" s="84">
        <v>44525</v>
      </c>
      <c r="G191" s="83" t="s">
        <v>395</v>
      </c>
      <c r="H191" s="83" t="s">
        <v>396</v>
      </c>
      <c r="I191" s="83">
        <v>1</v>
      </c>
      <c r="J191" s="83" t="s">
        <v>751</v>
      </c>
      <c r="K191" s="83" t="s">
        <v>539</v>
      </c>
      <c r="L191" s="83" t="s">
        <v>5920</v>
      </c>
      <c r="M191" s="83">
        <v>0</v>
      </c>
      <c r="N191" s="83">
        <v>0</v>
      </c>
      <c r="O191" s="83" t="s">
        <v>5921</v>
      </c>
      <c r="P191" s="83" t="s">
        <v>389</v>
      </c>
      <c r="Q191" s="83" t="s">
        <v>1616</v>
      </c>
      <c r="R191" s="83" t="s">
        <v>1616</v>
      </c>
      <c r="S191" s="83" t="s">
        <v>1793</v>
      </c>
      <c r="T191" s="83" t="s">
        <v>377</v>
      </c>
      <c r="U191" s="83"/>
      <c r="V191" s="132">
        <v>40000000</v>
      </c>
      <c r="W191" s="132">
        <v>40000000</v>
      </c>
      <c r="X191" s="83" t="s">
        <v>5379</v>
      </c>
      <c r="Y191" s="83">
        <v>0</v>
      </c>
      <c r="Z191" s="83">
        <v>0</v>
      </c>
      <c r="AA191" s="83" t="s">
        <v>0</v>
      </c>
      <c r="AB191" s="83" t="s">
        <v>158</v>
      </c>
      <c r="AC191" s="83" t="s">
        <v>379</v>
      </c>
      <c r="AD191" s="83"/>
      <c r="AE191" s="83"/>
      <c r="AF191" s="83"/>
      <c r="AG191" s="83"/>
      <c r="AH191" s="83" t="s">
        <v>539</v>
      </c>
      <c r="AI191" s="83" t="s">
        <v>5922</v>
      </c>
    </row>
    <row r="192" spans="1:35" ht="165" x14ac:dyDescent="0.25">
      <c r="A192" s="46" t="str">
        <f t="shared" si="2"/>
        <v>BUCACRD024954CADENASNUTRESA</v>
      </c>
      <c r="B192" s="83" t="s">
        <v>5</v>
      </c>
      <c r="C192" s="83">
        <v>28912</v>
      </c>
      <c r="D192" s="83" t="s">
        <v>158</v>
      </c>
      <c r="E192" s="83" t="s">
        <v>482</v>
      </c>
      <c r="F192" s="84">
        <v>44526</v>
      </c>
      <c r="G192" s="83" t="s">
        <v>395</v>
      </c>
      <c r="H192" s="83" t="s">
        <v>396</v>
      </c>
      <c r="I192" s="83">
        <v>1</v>
      </c>
      <c r="J192" s="83" t="s">
        <v>751</v>
      </c>
      <c r="K192" s="83" t="s">
        <v>539</v>
      </c>
      <c r="L192" s="83" t="s">
        <v>5923</v>
      </c>
      <c r="M192" s="83">
        <v>0</v>
      </c>
      <c r="N192" s="83">
        <v>0</v>
      </c>
      <c r="O192" s="83" t="s">
        <v>5924</v>
      </c>
      <c r="P192" s="83" t="s">
        <v>389</v>
      </c>
      <c r="Q192" s="83" t="s">
        <v>4988</v>
      </c>
      <c r="R192" s="83" t="s">
        <v>4988</v>
      </c>
      <c r="S192" s="83" t="s">
        <v>4989</v>
      </c>
      <c r="T192" s="83" t="s">
        <v>377</v>
      </c>
      <c r="U192" s="83"/>
      <c r="V192" s="132">
        <v>10000000</v>
      </c>
      <c r="W192" s="132">
        <v>10000000</v>
      </c>
      <c r="X192" s="83" t="s">
        <v>5379</v>
      </c>
      <c r="Y192" s="83">
        <v>0</v>
      </c>
      <c r="Z192" s="83">
        <v>0</v>
      </c>
      <c r="AA192" s="83" t="s">
        <v>1</v>
      </c>
      <c r="AB192" s="83" t="s">
        <v>158</v>
      </c>
      <c r="AC192" s="83" t="s">
        <v>379</v>
      </c>
      <c r="AD192" s="83"/>
      <c r="AE192" s="83"/>
      <c r="AF192" s="83"/>
      <c r="AG192" s="83"/>
      <c r="AH192" s="83" t="s">
        <v>539</v>
      </c>
      <c r="AI192" s="83" t="s">
        <v>5925</v>
      </c>
    </row>
    <row r="193" spans="1:35" ht="165" x14ac:dyDescent="0.25">
      <c r="A193" s="46" t="str">
        <f t="shared" si="2"/>
        <v>BUCACRD024843AUTOSERVICIOBPO</v>
      </c>
      <c r="B193" s="83" t="s">
        <v>5</v>
      </c>
      <c r="C193" s="83">
        <v>28945</v>
      </c>
      <c r="D193" s="83" t="s">
        <v>158</v>
      </c>
      <c r="E193" s="83" t="s">
        <v>482</v>
      </c>
      <c r="F193" s="84">
        <v>44530</v>
      </c>
      <c r="G193" s="83" t="s">
        <v>395</v>
      </c>
      <c r="H193" s="83" t="s">
        <v>396</v>
      </c>
      <c r="I193" s="83">
        <v>1</v>
      </c>
      <c r="J193" s="83" t="s">
        <v>751</v>
      </c>
      <c r="K193" s="83" t="s">
        <v>539</v>
      </c>
      <c r="L193" s="83" t="s">
        <v>5926</v>
      </c>
      <c r="M193" s="83">
        <v>0</v>
      </c>
      <c r="N193" s="83">
        <v>0</v>
      </c>
      <c r="O193" s="83" t="s">
        <v>5927</v>
      </c>
      <c r="P193" s="83" t="s">
        <v>390</v>
      </c>
      <c r="Q193" s="83" t="s">
        <v>5485</v>
      </c>
      <c r="R193" s="83" t="s">
        <v>5485</v>
      </c>
      <c r="S193" s="83" t="s">
        <v>5486</v>
      </c>
      <c r="T193" s="83" t="s">
        <v>377</v>
      </c>
      <c r="U193" s="83"/>
      <c r="V193" s="132">
        <v>500000000</v>
      </c>
      <c r="W193" s="132">
        <v>500000000</v>
      </c>
      <c r="X193" s="83" t="s">
        <v>5379</v>
      </c>
      <c r="Y193" s="83">
        <v>0</v>
      </c>
      <c r="Z193" s="83">
        <v>0</v>
      </c>
      <c r="AA193" s="83" t="s">
        <v>0</v>
      </c>
      <c r="AB193" s="83" t="s">
        <v>378</v>
      </c>
      <c r="AC193" s="83" t="s">
        <v>379</v>
      </c>
      <c r="AD193" s="83"/>
      <c r="AE193" s="83"/>
      <c r="AF193" s="83"/>
      <c r="AG193" s="83"/>
      <c r="AH193" s="83" t="s">
        <v>539</v>
      </c>
      <c r="AI193" s="83" t="s">
        <v>5928</v>
      </c>
    </row>
    <row r="194" spans="1:35" ht="165" x14ac:dyDescent="0.25">
      <c r="A194" s="46" t="str">
        <f t="shared" si="2"/>
        <v>BUCACRD024842CADENASBPO</v>
      </c>
      <c r="B194" s="83" t="s">
        <v>5</v>
      </c>
      <c r="C194" s="83">
        <v>28945</v>
      </c>
      <c r="D194" s="83" t="s">
        <v>158</v>
      </c>
      <c r="E194" s="83" t="s">
        <v>482</v>
      </c>
      <c r="F194" s="84">
        <v>44530</v>
      </c>
      <c r="G194" s="83" t="s">
        <v>395</v>
      </c>
      <c r="H194" s="83" t="s">
        <v>396</v>
      </c>
      <c r="I194" s="83">
        <v>1</v>
      </c>
      <c r="J194" s="83" t="s">
        <v>751</v>
      </c>
      <c r="K194" s="83" t="s">
        <v>539</v>
      </c>
      <c r="L194" s="83" t="s">
        <v>5926</v>
      </c>
      <c r="M194" s="83">
        <v>0</v>
      </c>
      <c r="N194" s="83">
        <v>0</v>
      </c>
      <c r="O194" s="83" t="s">
        <v>5927</v>
      </c>
      <c r="P194" s="83" t="s">
        <v>390</v>
      </c>
      <c r="Q194" s="83" t="s">
        <v>5477</v>
      </c>
      <c r="R194" s="83" t="s">
        <v>5477</v>
      </c>
      <c r="S194" s="83" t="s">
        <v>5478</v>
      </c>
      <c r="T194" s="83" t="s">
        <v>377</v>
      </c>
      <c r="U194" s="83"/>
      <c r="V194" s="132">
        <v>500000000</v>
      </c>
      <c r="W194" s="132">
        <v>500000000</v>
      </c>
      <c r="X194" s="83" t="s">
        <v>5379</v>
      </c>
      <c r="Y194" s="83">
        <v>0</v>
      </c>
      <c r="Z194" s="83">
        <v>0</v>
      </c>
      <c r="AA194" s="83" t="s">
        <v>1</v>
      </c>
      <c r="AB194" s="83" t="s">
        <v>378</v>
      </c>
      <c r="AC194" s="83" t="s">
        <v>379</v>
      </c>
      <c r="AD194" s="83"/>
      <c r="AE194" s="83"/>
      <c r="AF194" s="83"/>
      <c r="AG194" s="83"/>
      <c r="AH194" s="83" t="s">
        <v>539</v>
      </c>
      <c r="AI194" s="83" t="s">
        <v>5929</v>
      </c>
    </row>
    <row r="195" spans="1:35" ht="165" x14ac:dyDescent="0.25">
      <c r="A195" s="46" t="str">
        <f t="shared" ref="A195:A258" si="3">+CONCATENATE(B195,Q195,AA195,AB195)</f>
        <v>BUCACRD024845CADENASBPO</v>
      </c>
      <c r="B195" s="83" t="s">
        <v>5</v>
      </c>
      <c r="C195" s="83">
        <v>28945</v>
      </c>
      <c r="D195" s="83" t="s">
        <v>158</v>
      </c>
      <c r="E195" s="83" t="s">
        <v>482</v>
      </c>
      <c r="F195" s="84">
        <v>44530</v>
      </c>
      <c r="G195" s="83" t="s">
        <v>395</v>
      </c>
      <c r="H195" s="83" t="s">
        <v>396</v>
      </c>
      <c r="I195" s="83">
        <v>1</v>
      </c>
      <c r="J195" s="83" t="s">
        <v>751</v>
      </c>
      <c r="K195" s="83" t="s">
        <v>539</v>
      </c>
      <c r="L195" s="83" t="s">
        <v>5926</v>
      </c>
      <c r="M195" s="83">
        <v>0</v>
      </c>
      <c r="N195" s="83">
        <v>0</v>
      </c>
      <c r="O195" s="83" t="s">
        <v>5927</v>
      </c>
      <c r="P195" s="83" t="s">
        <v>390</v>
      </c>
      <c r="Q195" s="83" t="s">
        <v>5489</v>
      </c>
      <c r="R195" s="83" t="s">
        <v>5489</v>
      </c>
      <c r="S195" s="83" t="s">
        <v>5490</v>
      </c>
      <c r="T195" s="83" t="s">
        <v>377</v>
      </c>
      <c r="U195" s="83"/>
      <c r="V195" s="132">
        <v>500000000</v>
      </c>
      <c r="W195" s="132">
        <v>500000000</v>
      </c>
      <c r="X195" s="83" t="s">
        <v>5379</v>
      </c>
      <c r="Y195" s="83">
        <v>0</v>
      </c>
      <c r="Z195" s="83">
        <v>0</v>
      </c>
      <c r="AA195" s="83" t="s">
        <v>1</v>
      </c>
      <c r="AB195" s="83" t="s">
        <v>378</v>
      </c>
      <c r="AC195" s="83" t="s">
        <v>379</v>
      </c>
      <c r="AD195" s="83"/>
      <c r="AE195" s="83"/>
      <c r="AF195" s="83"/>
      <c r="AG195" s="83"/>
      <c r="AH195" s="83" t="s">
        <v>539</v>
      </c>
      <c r="AI195" s="83" t="s">
        <v>5930</v>
      </c>
    </row>
    <row r="196" spans="1:35" ht="165" x14ac:dyDescent="0.25">
      <c r="A196" s="46" t="str">
        <f t="shared" si="3"/>
        <v>BUCACRD024842AUTOSERVICIOBPO</v>
      </c>
      <c r="B196" s="83" t="s">
        <v>5</v>
      </c>
      <c r="C196" s="83">
        <v>28945</v>
      </c>
      <c r="D196" s="83" t="s">
        <v>158</v>
      </c>
      <c r="E196" s="83" t="s">
        <v>482</v>
      </c>
      <c r="F196" s="84">
        <v>44530</v>
      </c>
      <c r="G196" s="83" t="s">
        <v>395</v>
      </c>
      <c r="H196" s="83" t="s">
        <v>396</v>
      </c>
      <c r="I196" s="83">
        <v>1</v>
      </c>
      <c r="J196" s="83" t="s">
        <v>751</v>
      </c>
      <c r="K196" s="83" t="s">
        <v>539</v>
      </c>
      <c r="L196" s="83" t="s">
        <v>5926</v>
      </c>
      <c r="M196" s="83">
        <v>0</v>
      </c>
      <c r="N196" s="83">
        <v>0</v>
      </c>
      <c r="O196" s="83" t="s">
        <v>5927</v>
      </c>
      <c r="P196" s="83" t="s">
        <v>390</v>
      </c>
      <c r="Q196" s="83" t="s">
        <v>5477</v>
      </c>
      <c r="R196" s="83" t="s">
        <v>5477</v>
      </c>
      <c r="S196" s="83" t="s">
        <v>5478</v>
      </c>
      <c r="T196" s="83" t="s">
        <v>377</v>
      </c>
      <c r="U196" s="83"/>
      <c r="V196" s="132">
        <v>500000000</v>
      </c>
      <c r="W196" s="132">
        <v>500000000</v>
      </c>
      <c r="X196" s="83" t="s">
        <v>5379</v>
      </c>
      <c r="Y196" s="83">
        <v>0</v>
      </c>
      <c r="Z196" s="83">
        <v>0</v>
      </c>
      <c r="AA196" s="83" t="s">
        <v>0</v>
      </c>
      <c r="AB196" s="83" t="s">
        <v>378</v>
      </c>
      <c r="AC196" s="83" t="s">
        <v>379</v>
      </c>
      <c r="AD196" s="83"/>
      <c r="AE196" s="83"/>
      <c r="AF196" s="83"/>
      <c r="AG196" s="83"/>
      <c r="AH196" s="83" t="s">
        <v>539</v>
      </c>
      <c r="AI196" s="83" t="s">
        <v>5931</v>
      </c>
    </row>
    <row r="197" spans="1:35" ht="165" x14ac:dyDescent="0.25">
      <c r="A197" s="46" t="str">
        <f t="shared" si="3"/>
        <v>BUCACRD024844CADENASBPO</v>
      </c>
      <c r="B197" s="83" t="s">
        <v>5</v>
      </c>
      <c r="C197" s="83">
        <v>28945</v>
      </c>
      <c r="D197" s="83" t="s">
        <v>158</v>
      </c>
      <c r="E197" s="83" t="s">
        <v>482</v>
      </c>
      <c r="F197" s="84">
        <v>44530</v>
      </c>
      <c r="G197" s="83" t="s">
        <v>395</v>
      </c>
      <c r="H197" s="83" t="s">
        <v>396</v>
      </c>
      <c r="I197" s="83">
        <v>1</v>
      </c>
      <c r="J197" s="83" t="s">
        <v>751</v>
      </c>
      <c r="K197" s="83" t="s">
        <v>539</v>
      </c>
      <c r="L197" s="83" t="s">
        <v>5926</v>
      </c>
      <c r="M197" s="83">
        <v>0</v>
      </c>
      <c r="N197" s="83">
        <v>0</v>
      </c>
      <c r="O197" s="83" t="s">
        <v>5927</v>
      </c>
      <c r="P197" s="83" t="s">
        <v>390</v>
      </c>
      <c r="Q197" s="83" t="s">
        <v>5480</v>
      </c>
      <c r="R197" s="83" t="s">
        <v>5480</v>
      </c>
      <c r="S197" s="83" t="s">
        <v>5481</v>
      </c>
      <c r="T197" s="83" t="s">
        <v>377</v>
      </c>
      <c r="U197" s="83"/>
      <c r="V197" s="132">
        <v>500000000</v>
      </c>
      <c r="W197" s="132">
        <v>500000000</v>
      </c>
      <c r="X197" s="83" t="s">
        <v>5379</v>
      </c>
      <c r="Y197" s="83">
        <v>0</v>
      </c>
      <c r="Z197" s="83">
        <v>0</v>
      </c>
      <c r="AA197" s="83" t="s">
        <v>1</v>
      </c>
      <c r="AB197" s="83" t="s">
        <v>378</v>
      </c>
      <c r="AC197" s="83" t="s">
        <v>379</v>
      </c>
      <c r="AD197" s="83"/>
      <c r="AE197" s="83"/>
      <c r="AF197" s="83"/>
      <c r="AG197" s="83"/>
      <c r="AH197" s="83" t="s">
        <v>539</v>
      </c>
      <c r="AI197" s="83" t="s">
        <v>5932</v>
      </c>
    </row>
    <row r="198" spans="1:35" ht="165" x14ac:dyDescent="0.25">
      <c r="A198" s="46" t="str">
        <f t="shared" si="3"/>
        <v>BUCACRD024844AUTOSERVICIOBPO</v>
      </c>
      <c r="B198" s="83" t="s">
        <v>5</v>
      </c>
      <c r="C198" s="83">
        <v>28945</v>
      </c>
      <c r="D198" s="83" t="s">
        <v>158</v>
      </c>
      <c r="E198" s="83" t="s">
        <v>482</v>
      </c>
      <c r="F198" s="84">
        <v>44530</v>
      </c>
      <c r="G198" s="83" t="s">
        <v>395</v>
      </c>
      <c r="H198" s="83" t="s">
        <v>396</v>
      </c>
      <c r="I198" s="83">
        <v>1</v>
      </c>
      <c r="J198" s="83" t="s">
        <v>751</v>
      </c>
      <c r="K198" s="83" t="s">
        <v>539</v>
      </c>
      <c r="L198" s="83" t="s">
        <v>5926</v>
      </c>
      <c r="M198" s="83">
        <v>0</v>
      </c>
      <c r="N198" s="83">
        <v>0</v>
      </c>
      <c r="O198" s="83" t="s">
        <v>5927</v>
      </c>
      <c r="P198" s="83" t="s">
        <v>390</v>
      </c>
      <c r="Q198" s="83" t="s">
        <v>5480</v>
      </c>
      <c r="R198" s="83" t="s">
        <v>5480</v>
      </c>
      <c r="S198" s="83" t="s">
        <v>5481</v>
      </c>
      <c r="T198" s="83" t="s">
        <v>377</v>
      </c>
      <c r="U198" s="83"/>
      <c r="V198" s="132">
        <v>500000000</v>
      </c>
      <c r="W198" s="132">
        <v>500000000</v>
      </c>
      <c r="X198" s="83" t="s">
        <v>5379</v>
      </c>
      <c r="Y198" s="83">
        <v>0</v>
      </c>
      <c r="Z198" s="83">
        <v>0</v>
      </c>
      <c r="AA198" s="83" t="s">
        <v>0</v>
      </c>
      <c r="AB198" s="83" t="s">
        <v>378</v>
      </c>
      <c r="AC198" s="83" t="s">
        <v>379</v>
      </c>
      <c r="AD198" s="83"/>
      <c r="AE198" s="83"/>
      <c r="AF198" s="83"/>
      <c r="AG198" s="83"/>
      <c r="AH198" s="83" t="s">
        <v>539</v>
      </c>
      <c r="AI198" s="83" t="s">
        <v>5933</v>
      </c>
    </row>
    <row r="199" spans="1:35" ht="165" x14ac:dyDescent="0.25">
      <c r="A199" s="46" t="str">
        <f t="shared" si="3"/>
        <v>BUCACRD024845AUTOSERVICIOBPO</v>
      </c>
      <c r="B199" s="83" t="s">
        <v>5</v>
      </c>
      <c r="C199" s="83">
        <v>28945</v>
      </c>
      <c r="D199" s="83" t="s">
        <v>158</v>
      </c>
      <c r="E199" s="83" t="s">
        <v>482</v>
      </c>
      <c r="F199" s="84">
        <v>44530</v>
      </c>
      <c r="G199" s="83" t="s">
        <v>395</v>
      </c>
      <c r="H199" s="83" t="s">
        <v>396</v>
      </c>
      <c r="I199" s="83">
        <v>1</v>
      </c>
      <c r="J199" s="83" t="s">
        <v>751</v>
      </c>
      <c r="K199" s="83" t="s">
        <v>539</v>
      </c>
      <c r="L199" s="83" t="s">
        <v>5926</v>
      </c>
      <c r="M199" s="83">
        <v>0</v>
      </c>
      <c r="N199" s="83">
        <v>0</v>
      </c>
      <c r="O199" s="83" t="s">
        <v>5927</v>
      </c>
      <c r="P199" s="83" t="s">
        <v>390</v>
      </c>
      <c r="Q199" s="83" t="s">
        <v>5489</v>
      </c>
      <c r="R199" s="83" t="s">
        <v>5489</v>
      </c>
      <c r="S199" s="83" t="s">
        <v>5490</v>
      </c>
      <c r="T199" s="83" t="s">
        <v>377</v>
      </c>
      <c r="U199" s="83"/>
      <c r="V199" s="132">
        <v>500000000</v>
      </c>
      <c r="W199" s="132">
        <v>500000000</v>
      </c>
      <c r="X199" s="83" t="s">
        <v>5379</v>
      </c>
      <c r="Y199" s="83">
        <v>0</v>
      </c>
      <c r="Z199" s="83">
        <v>0</v>
      </c>
      <c r="AA199" s="83" t="s">
        <v>0</v>
      </c>
      <c r="AB199" s="83" t="s">
        <v>378</v>
      </c>
      <c r="AC199" s="83" t="s">
        <v>379</v>
      </c>
      <c r="AD199" s="83"/>
      <c r="AE199" s="83"/>
      <c r="AF199" s="83"/>
      <c r="AG199" s="83"/>
      <c r="AH199" s="83" t="s">
        <v>539</v>
      </c>
      <c r="AI199" s="83" t="s">
        <v>5934</v>
      </c>
    </row>
    <row r="200" spans="1:35" ht="165" x14ac:dyDescent="0.25">
      <c r="A200" s="46" t="str">
        <f t="shared" si="3"/>
        <v>BUCACRD024843CADENASBPO</v>
      </c>
      <c r="B200" s="83" t="s">
        <v>5</v>
      </c>
      <c r="C200" s="83">
        <v>28945</v>
      </c>
      <c r="D200" s="83" t="s">
        <v>158</v>
      </c>
      <c r="E200" s="83" t="s">
        <v>482</v>
      </c>
      <c r="F200" s="84">
        <v>44530</v>
      </c>
      <c r="G200" s="83" t="s">
        <v>395</v>
      </c>
      <c r="H200" s="83" t="s">
        <v>396</v>
      </c>
      <c r="I200" s="83">
        <v>1</v>
      </c>
      <c r="J200" s="83" t="s">
        <v>751</v>
      </c>
      <c r="K200" s="83" t="s">
        <v>539</v>
      </c>
      <c r="L200" s="83" t="s">
        <v>5926</v>
      </c>
      <c r="M200" s="83">
        <v>0</v>
      </c>
      <c r="N200" s="83">
        <v>0</v>
      </c>
      <c r="O200" s="83" t="s">
        <v>5927</v>
      </c>
      <c r="P200" s="83" t="s">
        <v>390</v>
      </c>
      <c r="Q200" s="83" t="s">
        <v>5485</v>
      </c>
      <c r="R200" s="83" t="s">
        <v>5485</v>
      </c>
      <c r="S200" s="83" t="s">
        <v>5486</v>
      </c>
      <c r="T200" s="83" t="s">
        <v>377</v>
      </c>
      <c r="U200" s="83"/>
      <c r="V200" s="132">
        <v>500000000</v>
      </c>
      <c r="W200" s="132">
        <v>500000000</v>
      </c>
      <c r="X200" s="83" t="s">
        <v>5379</v>
      </c>
      <c r="Y200" s="83">
        <v>0</v>
      </c>
      <c r="Z200" s="83">
        <v>0</v>
      </c>
      <c r="AA200" s="83" t="s">
        <v>1</v>
      </c>
      <c r="AB200" s="83" t="s">
        <v>378</v>
      </c>
      <c r="AC200" s="83" t="s">
        <v>379</v>
      </c>
      <c r="AD200" s="83"/>
      <c r="AE200" s="83"/>
      <c r="AF200" s="83"/>
      <c r="AG200" s="83"/>
      <c r="AH200" s="83" t="s">
        <v>539</v>
      </c>
      <c r="AI200" s="83" t="s">
        <v>5935</v>
      </c>
    </row>
    <row r="201" spans="1:35" ht="165" x14ac:dyDescent="0.25">
      <c r="A201" s="46" t="str">
        <f t="shared" si="3"/>
        <v>BUCACRD024849AUTOSERVICIONUTRESA</v>
      </c>
      <c r="B201" s="83" t="s">
        <v>5</v>
      </c>
      <c r="C201" s="83">
        <v>28972</v>
      </c>
      <c r="D201" s="83" t="s">
        <v>158</v>
      </c>
      <c r="E201" s="83" t="s">
        <v>482</v>
      </c>
      <c r="F201" s="84">
        <v>44532</v>
      </c>
      <c r="G201" s="83" t="s">
        <v>395</v>
      </c>
      <c r="H201" s="83" t="s">
        <v>396</v>
      </c>
      <c r="I201" s="83">
        <v>1</v>
      </c>
      <c r="J201" s="83" t="s">
        <v>751</v>
      </c>
      <c r="K201" s="83" t="s">
        <v>539</v>
      </c>
      <c r="L201" s="83" t="s">
        <v>5936</v>
      </c>
      <c r="M201" s="83">
        <v>0</v>
      </c>
      <c r="N201" s="83">
        <v>0</v>
      </c>
      <c r="O201" s="83" t="s">
        <v>5937</v>
      </c>
      <c r="P201" s="83" t="s">
        <v>387</v>
      </c>
      <c r="Q201" s="83" t="s">
        <v>5499</v>
      </c>
      <c r="R201" s="83" t="s">
        <v>5499</v>
      </c>
      <c r="S201" s="83" t="s">
        <v>5500</v>
      </c>
      <c r="T201" s="83" t="s">
        <v>377</v>
      </c>
      <c r="U201" s="83"/>
      <c r="V201" s="132">
        <v>15000000000</v>
      </c>
      <c r="W201" s="132">
        <v>15000000000</v>
      </c>
      <c r="X201" s="83" t="s">
        <v>5379</v>
      </c>
      <c r="Y201" s="83">
        <v>0</v>
      </c>
      <c r="Z201" s="83">
        <v>0</v>
      </c>
      <c r="AA201" s="83" t="s">
        <v>0</v>
      </c>
      <c r="AB201" s="83" t="s">
        <v>158</v>
      </c>
      <c r="AC201" s="83" t="s">
        <v>379</v>
      </c>
      <c r="AD201" s="83"/>
      <c r="AE201" s="83"/>
      <c r="AF201" s="83"/>
      <c r="AG201" s="83"/>
      <c r="AH201" s="83" t="s">
        <v>539</v>
      </c>
      <c r="AI201" s="83" t="s">
        <v>5938</v>
      </c>
    </row>
    <row r="202" spans="1:35" ht="270" x14ac:dyDescent="0.25">
      <c r="A202" s="46" t="str">
        <f t="shared" si="3"/>
        <v>BUCACRD024647TRADICIONALNUTRESA</v>
      </c>
      <c r="B202" s="83" t="s">
        <v>5</v>
      </c>
      <c r="C202" s="83">
        <v>29008</v>
      </c>
      <c r="D202" s="83" t="s">
        <v>158</v>
      </c>
      <c r="E202" s="83" t="s">
        <v>482</v>
      </c>
      <c r="F202" s="84">
        <v>44536</v>
      </c>
      <c r="G202" s="83" t="s">
        <v>395</v>
      </c>
      <c r="H202" s="83" t="s">
        <v>396</v>
      </c>
      <c r="I202" s="83">
        <v>1</v>
      </c>
      <c r="J202" s="83" t="s">
        <v>751</v>
      </c>
      <c r="K202" s="83" t="s">
        <v>539</v>
      </c>
      <c r="L202" s="83" t="s">
        <v>5939</v>
      </c>
      <c r="M202" s="83">
        <v>0</v>
      </c>
      <c r="N202" s="83">
        <v>0</v>
      </c>
      <c r="O202" s="83" t="s">
        <v>5940</v>
      </c>
      <c r="P202" s="83" t="s">
        <v>390</v>
      </c>
      <c r="Q202" s="83" t="s">
        <v>5526</v>
      </c>
      <c r="R202" s="83" t="s">
        <v>5526</v>
      </c>
      <c r="S202" s="83" t="s">
        <v>5527</v>
      </c>
      <c r="T202" s="83" t="s">
        <v>377</v>
      </c>
      <c r="U202" s="83"/>
      <c r="V202" s="132">
        <v>381000000</v>
      </c>
      <c r="W202" s="132">
        <v>381000000</v>
      </c>
      <c r="X202" s="83" t="s">
        <v>5379</v>
      </c>
      <c r="Y202" s="83">
        <v>0</v>
      </c>
      <c r="Z202" s="83">
        <v>0</v>
      </c>
      <c r="AA202" s="83" t="s">
        <v>2</v>
      </c>
      <c r="AB202" s="83" t="s">
        <v>158</v>
      </c>
      <c r="AC202" s="83" t="s">
        <v>379</v>
      </c>
      <c r="AD202" s="83"/>
      <c r="AE202" s="83"/>
      <c r="AF202" s="83"/>
      <c r="AG202" s="83"/>
      <c r="AH202" s="83" t="s">
        <v>539</v>
      </c>
      <c r="AI202" s="83" t="s">
        <v>5941</v>
      </c>
    </row>
    <row r="203" spans="1:35" ht="270" x14ac:dyDescent="0.25">
      <c r="A203" s="46" t="str">
        <f t="shared" si="3"/>
        <v>BUCACRD024644TRADICIONALNUTRESA</v>
      </c>
      <c r="B203" s="83" t="s">
        <v>5</v>
      </c>
      <c r="C203" s="83">
        <v>29008</v>
      </c>
      <c r="D203" s="83" t="s">
        <v>158</v>
      </c>
      <c r="E203" s="83" t="s">
        <v>482</v>
      </c>
      <c r="F203" s="84">
        <v>44536</v>
      </c>
      <c r="G203" s="83" t="s">
        <v>395</v>
      </c>
      <c r="H203" s="83" t="s">
        <v>396</v>
      </c>
      <c r="I203" s="83">
        <v>1</v>
      </c>
      <c r="J203" s="83" t="s">
        <v>751</v>
      </c>
      <c r="K203" s="83" t="s">
        <v>539</v>
      </c>
      <c r="L203" s="83" t="s">
        <v>5939</v>
      </c>
      <c r="M203" s="83">
        <v>0</v>
      </c>
      <c r="N203" s="83">
        <v>0</v>
      </c>
      <c r="O203" s="83" t="s">
        <v>5940</v>
      </c>
      <c r="P203" s="83" t="s">
        <v>390</v>
      </c>
      <c r="Q203" s="83" t="s">
        <v>5523</v>
      </c>
      <c r="R203" s="83" t="s">
        <v>5523</v>
      </c>
      <c r="S203" s="83" t="s">
        <v>5524</v>
      </c>
      <c r="T203" s="83" t="s">
        <v>377</v>
      </c>
      <c r="U203" s="83"/>
      <c r="V203" s="132">
        <v>400000000</v>
      </c>
      <c r="W203" s="132">
        <v>400000000</v>
      </c>
      <c r="X203" s="83" t="s">
        <v>5379</v>
      </c>
      <c r="Y203" s="83">
        <v>0</v>
      </c>
      <c r="Z203" s="83">
        <v>0</v>
      </c>
      <c r="AA203" s="83" t="s">
        <v>2</v>
      </c>
      <c r="AB203" s="83" t="s">
        <v>158</v>
      </c>
      <c r="AC203" s="83" t="s">
        <v>379</v>
      </c>
      <c r="AD203" s="83"/>
      <c r="AE203" s="83"/>
      <c r="AF203" s="83"/>
      <c r="AG203" s="83"/>
      <c r="AH203" s="83" t="s">
        <v>539</v>
      </c>
      <c r="AI203" s="83" t="s">
        <v>5942</v>
      </c>
    </row>
    <row r="204" spans="1:35" ht="270" x14ac:dyDescent="0.25">
      <c r="A204" s="46" t="str">
        <f t="shared" si="3"/>
        <v>BUCACRD024646TRADICIONALNUTRESA</v>
      </c>
      <c r="B204" s="83" t="s">
        <v>5</v>
      </c>
      <c r="C204" s="83">
        <v>29008</v>
      </c>
      <c r="D204" s="83" t="s">
        <v>158</v>
      </c>
      <c r="E204" s="83" t="s">
        <v>482</v>
      </c>
      <c r="F204" s="84">
        <v>44536</v>
      </c>
      <c r="G204" s="83" t="s">
        <v>395</v>
      </c>
      <c r="H204" s="83" t="s">
        <v>396</v>
      </c>
      <c r="I204" s="83">
        <v>1</v>
      </c>
      <c r="J204" s="83" t="s">
        <v>751</v>
      </c>
      <c r="K204" s="83" t="s">
        <v>539</v>
      </c>
      <c r="L204" s="83" t="s">
        <v>5939</v>
      </c>
      <c r="M204" s="83">
        <v>0</v>
      </c>
      <c r="N204" s="83">
        <v>0</v>
      </c>
      <c r="O204" s="83" t="s">
        <v>5940</v>
      </c>
      <c r="P204" s="83" t="s">
        <v>390</v>
      </c>
      <c r="Q204" s="83" t="s">
        <v>5529</v>
      </c>
      <c r="R204" s="83" t="s">
        <v>5529</v>
      </c>
      <c r="S204" s="83" t="s">
        <v>5530</v>
      </c>
      <c r="T204" s="83" t="s">
        <v>377</v>
      </c>
      <c r="U204" s="83"/>
      <c r="V204" s="132">
        <v>400000000</v>
      </c>
      <c r="W204" s="132">
        <v>400000000</v>
      </c>
      <c r="X204" s="83" t="s">
        <v>5379</v>
      </c>
      <c r="Y204" s="83">
        <v>0</v>
      </c>
      <c r="Z204" s="83">
        <v>0</v>
      </c>
      <c r="AA204" s="83" t="s">
        <v>2</v>
      </c>
      <c r="AB204" s="83" t="s">
        <v>158</v>
      </c>
      <c r="AC204" s="83" t="s">
        <v>379</v>
      </c>
      <c r="AD204" s="83"/>
      <c r="AE204" s="83"/>
      <c r="AF204" s="83"/>
      <c r="AG204" s="83"/>
      <c r="AH204" s="83" t="s">
        <v>539</v>
      </c>
      <c r="AI204" s="83" t="s">
        <v>5943</v>
      </c>
    </row>
    <row r="205" spans="1:35" ht="270" x14ac:dyDescent="0.25">
      <c r="A205" s="46" t="str">
        <f t="shared" si="3"/>
        <v>BUCACRD024645TRADICIONALNUTRESA</v>
      </c>
      <c r="B205" s="83" t="s">
        <v>5</v>
      </c>
      <c r="C205" s="83">
        <v>29008</v>
      </c>
      <c r="D205" s="83" t="s">
        <v>158</v>
      </c>
      <c r="E205" s="83" t="s">
        <v>482</v>
      </c>
      <c r="F205" s="84">
        <v>44536</v>
      </c>
      <c r="G205" s="83" t="s">
        <v>395</v>
      </c>
      <c r="H205" s="83" t="s">
        <v>396</v>
      </c>
      <c r="I205" s="83">
        <v>1</v>
      </c>
      <c r="J205" s="83" t="s">
        <v>751</v>
      </c>
      <c r="K205" s="83" t="s">
        <v>539</v>
      </c>
      <c r="L205" s="83" t="s">
        <v>5939</v>
      </c>
      <c r="M205" s="83">
        <v>0</v>
      </c>
      <c r="N205" s="83">
        <v>0</v>
      </c>
      <c r="O205" s="83" t="s">
        <v>5940</v>
      </c>
      <c r="P205" s="83" t="s">
        <v>390</v>
      </c>
      <c r="Q205" s="83" t="s">
        <v>5520</v>
      </c>
      <c r="R205" s="83" t="s">
        <v>5520</v>
      </c>
      <c r="S205" s="83" t="s">
        <v>5521</v>
      </c>
      <c r="T205" s="83" t="s">
        <v>377</v>
      </c>
      <c r="U205" s="83"/>
      <c r="V205" s="132">
        <v>400000000</v>
      </c>
      <c r="W205" s="132">
        <v>400000000</v>
      </c>
      <c r="X205" s="83" t="s">
        <v>5379</v>
      </c>
      <c r="Y205" s="83">
        <v>0</v>
      </c>
      <c r="Z205" s="83">
        <v>0</v>
      </c>
      <c r="AA205" s="83" t="s">
        <v>2</v>
      </c>
      <c r="AB205" s="83" t="s">
        <v>158</v>
      </c>
      <c r="AC205" s="83" t="s">
        <v>379</v>
      </c>
      <c r="AD205" s="83"/>
      <c r="AE205" s="83"/>
      <c r="AF205" s="83"/>
      <c r="AG205" s="83"/>
      <c r="AH205" s="83" t="s">
        <v>539</v>
      </c>
      <c r="AI205" s="83" t="s">
        <v>5944</v>
      </c>
    </row>
    <row r="206" spans="1:35" ht="165" x14ac:dyDescent="0.25">
      <c r="A206" s="46" t="str">
        <f t="shared" si="3"/>
        <v>BUCACRD025010TRADICIONALNUTRESA</v>
      </c>
      <c r="B206" s="83" t="s">
        <v>5</v>
      </c>
      <c r="C206" s="83">
        <v>29064</v>
      </c>
      <c r="D206" s="83" t="s">
        <v>158</v>
      </c>
      <c r="E206" s="83" t="s">
        <v>482</v>
      </c>
      <c r="F206" s="84">
        <v>44544</v>
      </c>
      <c r="G206" s="83" t="s">
        <v>395</v>
      </c>
      <c r="H206" s="83" t="s">
        <v>396</v>
      </c>
      <c r="I206" s="83">
        <v>1</v>
      </c>
      <c r="J206" s="83" t="s">
        <v>751</v>
      </c>
      <c r="K206" s="83" t="s">
        <v>539</v>
      </c>
      <c r="L206" s="83" t="s">
        <v>5945</v>
      </c>
      <c r="M206" s="83">
        <v>0</v>
      </c>
      <c r="N206" s="83">
        <v>0</v>
      </c>
      <c r="O206" s="83" t="s">
        <v>5946</v>
      </c>
      <c r="P206" s="83" t="s">
        <v>390</v>
      </c>
      <c r="Q206" s="83" t="s">
        <v>5545</v>
      </c>
      <c r="R206" s="83" t="s">
        <v>5545</v>
      </c>
      <c r="S206" s="83" t="s">
        <v>5546</v>
      </c>
      <c r="T206" s="83" t="s">
        <v>377</v>
      </c>
      <c r="U206" s="83"/>
      <c r="V206" s="132">
        <v>800000000</v>
      </c>
      <c r="W206" s="132">
        <v>800000000</v>
      </c>
      <c r="X206" s="83" t="s">
        <v>5379</v>
      </c>
      <c r="Y206" s="83">
        <v>0</v>
      </c>
      <c r="Z206" s="83">
        <v>0</v>
      </c>
      <c r="AA206" s="83" t="s">
        <v>2</v>
      </c>
      <c r="AB206" s="83" t="s">
        <v>158</v>
      </c>
      <c r="AC206" s="83" t="s">
        <v>379</v>
      </c>
      <c r="AD206" s="83"/>
      <c r="AE206" s="83"/>
      <c r="AF206" s="83"/>
      <c r="AG206" s="83"/>
      <c r="AH206" s="83" t="s">
        <v>539</v>
      </c>
      <c r="AI206" s="83" t="s">
        <v>5947</v>
      </c>
    </row>
    <row r="207" spans="1:35" ht="165" x14ac:dyDescent="0.25">
      <c r="A207" s="46" t="str">
        <f t="shared" si="3"/>
        <v>BUCACRD025009TRADICIONALNUTRESA</v>
      </c>
      <c r="B207" s="83" t="s">
        <v>5</v>
      </c>
      <c r="C207" s="83">
        <v>29064</v>
      </c>
      <c r="D207" s="83" t="s">
        <v>158</v>
      </c>
      <c r="E207" s="83" t="s">
        <v>482</v>
      </c>
      <c r="F207" s="84">
        <v>44544</v>
      </c>
      <c r="G207" s="83" t="s">
        <v>395</v>
      </c>
      <c r="H207" s="83" t="s">
        <v>396</v>
      </c>
      <c r="I207" s="83">
        <v>1</v>
      </c>
      <c r="J207" s="83" t="s">
        <v>751</v>
      </c>
      <c r="K207" s="83" t="s">
        <v>539</v>
      </c>
      <c r="L207" s="83" t="s">
        <v>5945</v>
      </c>
      <c r="M207" s="83">
        <v>0</v>
      </c>
      <c r="N207" s="83">
        <v>0</v>
      </c>
      <c r="O207" s="83" t="s">
        <v>5946</v>
      </c>
      <c r="P207" s="83" t="s">
        <v>390</v>
      </c>
      <c r="Q207" s="83" t="s">
        <v>5542</v>
      </c>
      <c r="R207" s="83" t="s">
        <v>5542</v>
      </c>
      <c r="S207" s="83" t="s">
        <v>5543</v>
      </c>
      <c r="T207" s="83" t="s">
        <v>377</v>
      </c>
      <c r="U207" s="83"/>
      <c r="V207" s="132">
        <v>1400000000</v>
      </c>
      <c r="W207" s="132">
        <v>1400000000</v>
      </c>
      <c r="X207" s="83" t="s">
        <v>5379</v>
      </c>
      <c r="Y207" s="83">
        <v>0</v>
      </c>
      <c r="Z207" s="83">
        <v>0</v>
      </c>
      <c r="AA207" s="83" t="s">
        <v>2</v>
      </c>
      <c r="AB207" s="83" t="s">
        <v>158</v>
      </c>
      <c r="AC207" s="83" t="s">
        <v>379</v>
      </c>
      <c r="AD207" s="83"/>
      <c r="AE207" s="83"/>
      <c r="AF207" s="83"/>
      <c r="AG207" s="83"/>
      <c r="AH207" s="83" t="s">
        <v>539</v>
      </c>
      <c r="AI207" s="83" t="s">
        <v>5948</v>
      </c>
    </row>
    <row r="208" spans="1:35" ht="165" x14ac:dyDescent="0.25">
      <c r="A208" s="46" t="str">
        <f t="shared" si="3"/>
        <v>BUCACRD025008TRADICIONALNUTRESA</v>
      </c>
      <c r="B208" s="83" t="s">
        <v>5</v>
      </c>
      <c r="C208" s="83">
        <v>29064</v>
      </c>
      <c r="D208" s="83" t="s">
        <v>158</v>
      </c>
      <c r="E208" s="83" t="s">
        <v>482</v>
      </c>
      <c r="F208" s="84">
        <v>44544</v>
      </c>
      <c r="G208" s="83" t="s">
        <v>395</v>
      </c>
      <c r="H208" s="83" t="s">
        <v>396</v>
      </c>
      <c r="I208" s="83">
        <v>1</v>
      </c>
      <c r="J208" s="83" t="s">
        <v>751</v>
      </c>
      <c r="K208" s="83" t="s">
        <v>539</v>
      </c>
      <c r="L208" s="83" t="s">
        <v>5945</v>
      </c>
      <c r="M208" s="83">
        <v>0</v>
      </c>
      <c r="N208" s="83">
        <v>0</v>
      </c>
      <c r="O208" s="83" t="s">
        <v>5946</v>
      </c>
      <c r="P208" s="83" t="s">
        <v>390</v>
      </c>
      <c r="Q208" s="83" t="s">
        <v>5539</v>
      </c>
      <c r="R208" s="83" t="s">
        <v>5539</v>
      </c>
      <c r="S208" s="83" t="s">
        <v>5540</v>
      </c>
      <c r="T208" s="83" t="s">
        <v>377</v>
      </c>
      <c r="U208" s="83"/>
      <c r="V208" s="132">
        <v>1100000000</v>
      </c>
      <c r="W208" s="132">
        <v>1100000000</v>
      </c>
      <c r="X208" s="83" t="s">
        <v>5379</v>
      </c>
      <c r="Y208" s="83">
        <v>0</v>
      </c>
      <c r="Z208" s="83">
        <v>0</v>
      </c>
      <c r="AA208" s="83" t="s">
        <v>2</v>
      </c>
      <c r="AB208" s="83" t="s">
        <v>158</v>
      </c>
      <c r="AC208" s="83" t="s">
        <v>379</v>
      </c>
      <c r="AD208" s="83"/>
      <c r="AE208" s="83"/>
      <c r="AF208" s="83"/>
      <c r="AG208" s="83"/>
      <c r="AH208" s="83" t="s">
        <v>539</v>
      </c>
      <c r="AI208" s="83" t="s">
        <v>5949</v>
      </c>
    </row>
    <row r="209" spans="1:35" ht="165" x14ac:dyDescent="0.25">
      <c r="A209" s="46" t="str">
        <f t="shared" si="3"/>
        <v>BUCACRD025002AUTOSERVICIONUTRESA</v>
      </c>
      <c r="B209" s="83" t="s">
        <v>5</v>
      </c>
      <c r="C209" s="83">
        <v>29065</v>
      </c>
      <c r="D209" s="83" t="s">
        <v>158</v>
      </c>
      <c r="E209" s="83" t="s">
        <v>482</v>
      </c>
      <c r="F209" s="84">
        <v>44544</v>
      </c>
      <c r="G209" s="83" t="s">
        <v>395</v>
      </c>
      <c r="H209" s="83" t="s">
        <v>396</v>
      </c>
      <c r="I209" s="83">
        <v>1</v>
      </c>
      <c r="J209" s="83" t="s">
        <v>751</v>
      </c>
      <c r="K209" s="83" t="s">
        <v>539</v>
      </c>
      <c r="L209" s="83" t="s">
        <v>5950</v>
      </c>
      <c r="M209" s="83">
        <v>0</v>
      </c>
      <c r="N209" s="83">
        <v>0</v>
      </c>
      <c r="O209" s="83" t="s">
        <v>5951</v>
      </c>
      <c r="P209" s="83" t="s">
        <v>390</v>
      </c>
      <c r="Q209" s="83" t="s">
        <v>5551</v>
      </c>
      <c r="R209" s="83" t="s">
        <v>5551</v>
      </c>
      <c r="S209" s="83" t="s">
        <v>5552</v>
      </c>
      <c r="T209" s="83" t="s">
        <v>377</v>
      </c>
      <c r="U209" s="83"/>
      <c r="V209" s="132">
        <v>120000000</v>
      </c>
      <c r="W209" s="132">
        <v>120000000</v>
      </c>
      <c r="X209" s="83" t="s">
        <v>5379</v>
      </c>
      <c r="Y209" s="83">
        <v>0</v>
      </c>
      <c r="Z209" s="83">
        <v>0</v>
      </c>
      <c r="AA209" s="83" t="s">
        <v>0</v>
      </c>
      <c r="AB209" s="83" t="s">
        <v>158</v>
      </c>
      <c r="AC209" s="83" t="s">
        <v>379</v>
      </c>
      <c r="AD209" s="83"/>
      <c r="AE209" s="83"/>
      <c r="AF209" s="83"/>
      <c r="AG209" s="83"/>
      <c r="AH209" s="83" t="s">
        <v>539</v>
      </c>
      <c r="AI209" s="83" t="s">
        <v>5952</v>
      </c>
    </row>
    <row r="210" spans="1:35" ht="165" x14ac:dyDescent="0.25">
      <c r="A210" s="46" t="str">
        <f t="shared" si="3"/>
        <v>BUCACRD025001AUTOSERVICIONUTRESA</v>
      </c>
      <c r="B210" s="83" t="s">
        <v>5</v>
      </c>
      <c r="C210" s="83">
        <v>29065</v>
      </c>
      <c r="D210" s="83" t="s">
        <v>158</v>
      </c>
      <c r="E210" s="83" t="s">
        <v>482</v>
      </c>
      <c r="F210" s="84">
        <v>44544</v>
      </c>
      <c r="G210" s="83" t="s">
        <v>395</v>
      </c>
      <c r="H210" s="83" t="s">
        <v>396</v>
      </c>
      <c r="I210" s="83">
        <v>1</v>
      </c>
      <c r="J210" s="83" t="s">
        <v>751</v>
      </c>
      <c r="K210" s="83" t="s">
        <v>539</v>
      </c>
      <c r="L210" s="83" t="s">
        <v>5950</v>
      </c>
      <c r="M210" s="83">
        <v>0</v>
      </c>
      <c r="N210" s="83">
        <v>0</v>
      </c>
      <c r="O210" s="83" t="s">
        <v>5951</v>
      </c>
      <c r="P210" s="83" t="s">
        <v>390</v>
      </c>
      <c r="Q210" s="83" t="s">
        <v>5548</v>
      </c>
      <c r="R210" s="83" t="s">
        <v>5548</v>
      </c>
      <c r="S210" s="83" t="s">
        <v>5549</v>
      </c>
      <c r="T210" s="83" t="s">
        <v>377</v>
      </c>
      <c r="U210" s="83"/>
      <c r="V210" s="132">
        <v>120000000</v>
      </c>
      <c r="W210" s="132">
        <v>120000000</v>
      </c>
      <c r="X210" s="83" t="s">
        <v>5379</v>
      </c>
      <c r="Y210" s="83">
        <v>0</v>
      </c>
      <c r="Z210" s="83">
        <v>0</v>
      </c>
      <c r="AA210" s="83" t="s">
        <v>0</v>
      </c>
      <c r="AB210" s="83" t="s">
        <v>158</v>
      </c>
      <c r="AC210" s="83" t="s">
        <v>379</v>
      </c>
      <c r="AD210" s="83"/>
      <c r="AE210" s="83"/>
      <c r="AF210" s="83"/>
      <c r="AG210" s="83"/>
      <c r="AH210" s="83" t="s">
        <v>539</v>
      </c>
      <c r="AI210" s="83" t="s">
        <v>5953</v>
      </c>
    </row>
    <row r="211" spans="1:35" ht="165" x14ac:dyDescent="0.25">
      <c r="A211" s="46" t="str">
        <f t="shared" si="3"/>
        <v>BUCACRD018765CADENASBPO</v>
      </c>
      <c r="B211" s="83" t="s">
        <v>5</v>
      </c>
      <c r="C211" s="83">
        <v>29066</v>
      </c>
      <c r="D211" s="83" t="s">
        <v>158</v>
      </c>
      <c r="E211" s="83" t="s">
        <v>482</v>
      </c>
      <c r="F211" s="84">
        <v>44544</v>
      </c>
      <c r="G211" s="83" t="s">
        <v>395</v>
      </c>
      <c r="H211" s="83" t="s">
        <v>396</v>
      </c>
      <c r="I211" s="83">
        <v>1</v>
      </c>
      <c r="J211" s="83" t="s">
        <v>751</v>
      </c>
      <c r="K211" s="83" t="s">
        <v>539</v>
      </c>
      <c r="L211" s="83" t="s">
        <v>5954</v>
      </c>
      <c r="M211" s="83">
        <v>0</v>
      </c>
      <c r="N211" s="83">
        <v>0</v>
      </c>
      <c r="O211" s="83" t="s">
        <v>5955</v>
      </c>
      <c r="P211" s="83" t="s">
        <v>387</v>
      </c>
      <c r="Q211" s="83" t="s">
        <v>4746</v>
      </c>
      <c r="R211" s="83" t="s">
        <v>4746</v>
      </c>
      <c r="S211" s="83" t="s">
        <v>4747</v>
      </c>
      <c r="T211" s="83" t="s">
        <v>377</v>
      </c>
      <c r="U211" s="83" t="s">
        <v>4746</v>
      </c>
      <c r="V211" s="132">
        <v>50000000</v>
      </c>
      <c r="W211" s="132">
        <v>50000000</v>
      </c>
      <c r="X211" s="83" t="s">
        <v>5379</v>
      </c>
      <c r="Y211" s="83">
        <v>0</v>
      </c>
      <c r="Z211" s="83">
        <v>0</v>
      </c>
      <c r="AA211" s="83" t="s">
        <v>1</v>
      </c>
      <c r="AB211" s="83" t="s">
        <v>378</v>
      </c>
      <c r="AC211" s="83" t="s">
        <v>379</v>
      </c>
      <c r="AD211" s="83"/>
      <c r="AE211" s="83"/>
      <c r="AF211" s="83"/>
      <c r="AG211" s="83"/>
      <c r="AH211" s="83" t="s">
        <v>539</v>
      </c>
      <c r="AI211" s="83" t="s">
        <v>5956</v>
      </c>
    </row>
    <row r="212" spans="1:35" ht="135" x14ac:dyDescent="0.25">
      <c r="A212" s="46" t="str">
        <f t="shared" si="3"/>
        <v>CALICRD024912TRADICIONALNUTRESA</v>
      </c>
      <c r="B212" s="83" t="s">
        <v>6</v>
      </c>
      <c r="C212" s="83">
        <v>52119</v>
      </c>
      <c r="D212" s="83" t="s">
        <v>158</v>
      </c>
      <c r="E212" s="83" t="s">
        <v>482</v>
      </c>
      <c r="F212" s="84">
        <v>44522</v>
      </c>
      <c r="G212" s="83" t="s">
        <v>395</v>
      </c>
      <c r="H212" s="83" t="s">
        <v>396</v>
      </c>
      <c r="I212" s="83">
        <v>1</v>
      </c>
      <c r="J212" s="83" t="s">
        <v>751</v>
      </c>
      <c r="K212" s="83" t="s">
        <v>1799</v>
      </c>
      <c r="L212" s="83" t="s">
        <v>5957</v>
      </c>
      <c r="M212" s="83">
        <v>0</v>
      </c>
      <c r="N212" s="83">
        <v>0</v>
      </c>
      <c r="O212" s="83" t="s">
        <v>5958</v>
      </c>
      <c r="P212" s="83" t="s">
        <v>391</v>
      </c>
      <c r="Q212" s="83" t="s">
        <v>5677</v>
      </c>
      <c r="R212" s="83" t="s">
        <v>5677</v>
      </c>
      <c r="S212" s="83" t="s">
        <v>5678</v>
      </c>
      <c r="T212" s="83" t="s">
        <v>377</v>
      </c>
      <c r="U212" s="83"/>
      <c r="V212" s="132">
        <v>139000000</v>
      </c>
      <c r="W212" s="132">
        <v>139000000</v>
      </c>
      <c r="X212" s="83" t="s">
        <v>5379</v>
      </c>
      <c r="Y212" s="83">
        <v>0</v>
      </c>
      <c r="Z212" s="83" t="s">
        <v>5959</v>
      </c>
      <c r="AA212" s="83" t="s">
        <v>2</v>
      </c>
      <c r="AB212" s="83" t="s">
        <v>158</v>
      </c>
      <c r="AC212" s="83" t="s">
        <v>379</v>
      </c>
      <c r="AD212" s="84">
        <v>44935</v>
      </c>
      <c r="AE212" s="83"/>
      <c r="AF212" s="84">
        <v>44935</v>
      </c>
      <c r="AG212" s="83"/>
      <c r="AH212" s="83" t="s">
        <v>3808</v>
      </c>
      <c r="AI212" s="83" t="s">
        <v>5960</v>
      </c>
    </row>
    <row r="213" spans="1:35" ht="135" x14ac:dyDescent="0.25">
      <c r="A213" s="46" t="str">
        <f t="shared" si="3"/>
        <v>CALICRD024912AUTOSERVICIONUTRESA</v>
      </c>
      <c r="B213" s="83" t="s">
        <v>6</v>
      </c>
      <c r="C213" s="83">
        <v>52119</v>
      </c>
      <c r="D213" s="83" t="s">
        <v>158</v>
      </c>
      <c r="E213" s="83" t="s">
        <v>482</v>
      </c>
      <c r="F213" s="84">
        <v>44522</v>
      </c>
      <c r="G213" s="83" t="s">
        <v>395</v>
      </c>
      <c r="H213" s="83" t="s">
        <v>396</v>
      </c>
      <c r="I213" s="83">
        <v>1</v>
      </c>
      <c r="J213" s="83" t="s">
        <v>751</v>
      </c>
      <c r="K213" s="83" t="s">
        <v>1799</v>
      </c>
      <c r="L213" s="83" t="s">
        <v>5957</v>
      </c>
      <c r="M213" s="83">
        <v>0</v>
      </c>
      <c r="N213" s="83">
        <v>0</v>
      </c>
      <c r="O213" s="83" t="s">
        <v>5958</v>
      </c>
      <c r="P213" s="83" t="s">
        <v>391</v>
      </c>
      <c r="Q213" s="83" t="s">
        <v>5677</v>
      </c>
      <c r="R213" s="83" t="s">
        <v>5677</v>
      </c>
      <c r="S213" s="83" t="s">
        <v>5678</v>
      </c>
      <c r="T213" s="83" t="s">
        <v>377</v>
      </c>
      <c r="U213" s="83"/>
      <c r="V213" s="132">
        <v>196000000</v>
      </c>
      <c r="W213" s="132">
        <v>196000000</v>
      </c>
      <c r="X213" s="83" t="s">
        <v>5379</v>
      </c>
      <c r="Y213" s="83">
        <v>0</v>
      </c>
      <c r="Z213" s="83" t="s">
        <v>5959</v>
      </c>
      <c r="AA213" s="83" t="s">
        <v>0</v>
      </c>
      <c r="AB213" s="83" t="s">
        <v>158</v>
      </c>
      <c r="AC213" s="83" t="s">
        <v>379</v>
      </c>
      <c r="AD213" s="84">
        <v>44935</v>
      </c>
      <c r="AE213" s="83"/>
      <c r="AF213" s="84">
        <v>44935</v>
      </c>
      <c r="AG213" s="83"/>
      <c r="AH213" s="83" t="s">
        <v>3808</v>
      </c>
      <c r="AI213" s="83" t="s">
        <v>5961</v>
      </c>
    </row>
    <row r="214" spans="1:35" ht="165" x14ac:dyDescent="0.25">
      <c r="A214" s="46" t="str">
        <f t="shared" si="3"/>
        <v>CALICRD024878TRADICIONALNUTRESA</v>
      </c>
      <c r="B214" s="83" t="s">
        <v>6</v>
      </c>
      <c r="C214" s="83">
        <v>52158</v>
      </c>
      <c r="D214" s="83" t="s">
        <v>158</v>
      </c>
      <c r="E214" s="83" t="s">
        <v>482</v>
      </c>
      <c r="F214" s="84">
        <v>44523</v>
      </c>
      <c r="G214" s="83" t="s">
        <v>395</v>
      </c>
      <c r="H214" s="83" t="s">
        <v>396</v>
      </c>
      <c r="I214" s="83">
        <v>1</v>
      </c>
      <c r="J214" s="83" t="s">
        <v>751</v>
      </c>
      <c r="K214" s="83" t="s">
        <v>1799</v>
      </c>
      <c r="L214" s="83" t="s">
        <v>5962</v>
      </c>
      <c r="M214" s="83">
        <v>0</v>
      </c>
      <c r="N214" s="83">
        <v>0</v>
      </c>
      <c r="O214" s="83" t="s">
        <v>5963</v>
      </c>
      <c r="P214" s="83" t="s">
        <v>390</v>
      </c>
      <c r="Q214" s="83" t="s">
        <v>5403</v>
      </c>
      <c r="R214" s="83" t="s">
        <v>5403</v>
      </c>
      <c r="S214" s="83" t="s">
        <v>5404</v>
      </c>
      <c r="T214" s="83" t="s">
        <v>377</v>
      </c>
      <c r="U214" s="83"/>
      <c r="V214" s="132">
        <v>1000000000</v>
      </c>
      <c r="W214" s="132">
        <v>1000000000</v>
      </c>
      <c r="X214" s="83" t="s">
        <v>5379</v>
      </c>
      <c r="Y214" s="83">
        <v>0</v>
      </c>
      <c r="Z214" s="83">
        <v>0</v>
      </c>
      <c r="AA214" s="83" t="s">
        <v>2</v>
      </c>
      <c r="AB214" s="83" t="s">
        <v>158</v>
      </c>
      <c r="AC214" s="83" t="s">
        <v>379</v>
      </c>
      <c r="AD214" s="83"/>
      <c r="AE214" s="83"/>
      <c r="AF214" s="83"/>
      <c r="AG214" s="83"/>
      <c r="AH214" s="83" t="s">
        <v>1529</v>
      </c>
      <c r="AI214" s="83" t="s">
        <v>5964</v>
      </c>
    </row>
    <row r="215" spans="1:35" ht="165" x14ac:dyDescent="0.25">
      <c r="A215" s="46" t="str">
        <f t="shared" si="3"/>
        <v>CALICRD024877TRADICIONALNUTRESA</v>
      </c>
      <c r="B215" s="83" t="s">
        <v>6</v>
      </c>
      <c r="C215" s="83">
        <v>52158</v>
      </c>
      <c r="D215" s="83" t="s">
        <v>158</v>
      </c>
      <c r="E215" s="83" t="s">
        <v>482</v>
      </c>
      <c r="F215" s="84">
        <v>44523</v>
      </c>
      <c r="G215" s="83" t="s">
        <v>395</v>
      </c>
      <c r="H215" s="83" t="s">
        <v>396</v>
      </c>
      <c r="I215" s="83">
        <v>1</v>
      </c>
      <c r="J215" s="83" t="s">
        <v>751</v>
      </c>
      <c r="K215" s="83" t="s">
        <v>1799</v>
      </c>
      <c r="L215" s="83" t="s">
        <v>5962</v>
      </c>
      <c r="M215" s="83">
        <v>0</v>
      </c>
      <c r="N215" s="83">
        <v>0</v>
      </c>
      <c r="O215" s="83" t="s">
        <v>5963</v>
      </c>
      <c r="P215" s="83" t="s">
        <v>390</v>
      </c>
      <c r="Q215" s="83" t="s">
        <v>5400</v>
      </c>
      <c r="R215" s="83" t="s">
        <v>5400</v>
      </c>
      <c r="S215" s="83" t="s">
        <v>5401</v>
      </c>
      <c r="T215" s="83" t="s">
        <v>377</v>
      </c>
      <c r="U215" s="83"/>
      <c r="V215" s="132">
        <v>2500000000</v>
      </c>
      <c r="W215" s="132">
        <v>2500000000</v>
      </c>
      <c r="X215" s="83" t="s">
        <v>5379</v>
      </c>
      <c r="Y215" s="83">
        <v>0</v>
      </c>
      <c r="Z215" s="83">
        <v>0</v>
      </c>
      <c r="AA215" s="83" t="s">
        <v>2</v>
      </c>
      <c r="AB215" s="83" t="s">
        <v>158</v>
      </c>
      <c r="AC215" s="83" t="s">
        <v>379</v>
      </c>
      <c r="AD215" s="83"/>
      <c r="AE215" s="83"/>
      <c r="AF215" s="83"/>
      <c r="AG215" s="83"/>
      <c r="AH215" s="83" t="s">
        <v>1529</v>
      </c>
      <c r="AI215" s="83" t="s">
        <v>5965</v>
      </c>
    </row>
    <row r="216" spans="1:35" ht="165" x14ac:dyDescent="0.25">
      <c r="A216" s="46" t="str">
        <f t="shared" si="3"/>
        <v>CALICRD024882TRADICIONALNUTRESA</v>
      </c>
      <c r="B216" s="83" t="s">
        <v>6</v>
      </c>
      <c r="C216" s="83">
        <v>52158</v>
      </c>
      <c r="D216" s="83" t="s">
        <v>158</v>
      </c>
      <c r="E216" s="83" t="s">
        <v>482</v>
      </c>
      <c r="F216" s="84">
        <v>44523</v>
      </c>
      <c r="G216" s="83" t="s">
        <v>395</v>
      </c>
      <c r="H216" s="83" t="s">
        <v>396</v>
      </c>
      <c r="I216" s="83">
        <v>1</v>
      </c>
      <c r="J216" s="83" t="s">
        <v>751</v>
      </c>
      <c r="K216" s="83" t="s">
        <v>1799</v>
      </c>
      <c r="L216" s="83" t="s">
        <v>5962</v>
      </c>
      <c r="M216" s="83">
        <v>0</v>
      </c>
      <c r="N216" s="83">
        <v>0</v>
      </c>
      <c r="O216" s="83" t="s">
        <v>5963</v>
      </c>
      <c r="P216" s="83" t="s">
        <v>390</v>
      </c>
      <c r="Q216" s="83" t="s">
        <v>5397</v>
      </c>
      <c r="R216" s="83" t="s">
        <v>5397</v>
      </c>
      <c r="S216" s="83" t="s">
        <v>5398</v>
      </c>
      <c r="T216" s="83" t="s">
        <v>377</v>
      </c>
      <c r="U216" s="83"/>
      <c r="V216" s="132">
        <v>2000000000</v>
      </c>
      <c r="W216" s="132">
        <v>2000000000</v>
      </c>
      <c r="X216" s="83" t="s">
        <v>5379</v>
      </c>
      <c r="Y216" s="83">
        <v>0</v>
      </c>
      <c r="Z216" s="83">
        <v>0</v>
      </c>
      <c r="AA216" s="83" t="s">
        <v>2</v>
      </c>
      <c r="AB216" s="83" t="s">
        <v>158</v>
      </c>
      <c r="AC216" s="83" t="s">
        <v>379</v>
      </c>
      <c r="AD216" s="83"/>
      <c r="AE216" s="83"/>
      <c r="AF216" s="83"/>
      <c r="AG216" s="83"/>
      <c r="AH216" s="83" t="s">
        <v>1529</v>
      </c>
      <c r="AI216" s="83" t="s">
        <v>5966</v>
      </c>
    </row>
    <row r="217" spans="1:35" ht="165" x14ac:dyDescent="0.25">
      <c r="A217" s="46" t="str">
        <f t="shared" si="3"/>
        <v>CALICRD024969AUTOSERVICIONUTRESA</v>
      </c>
      <c r="B217" s="83" t="s">
        <v>6</v>
      </c>
      <c r="C217" s="83">
        <v>52159</v>
      </c>
      <c r="D217" s="83" t="s">
        <v>158</v>
      </c>
      <c r="E217" s="83" t="s">
        <v>482</v>
      </c>
      <c r="F217" s="84">
        <v>44523</v>
      </c>
      <c r="G217" s="83" t="s">
        <v>395</v>
      </c>
      <c r="H217" s="83" t="s">
        <v>396</v>
      </c>
      <c r="I217" s="83">
        <v>1</v>
      </c>
      <c r="J217" s="83" t="s">
        <v>751</v>
      </c>
      <c r="K217" s="83" t="s">
        <v>1799</v>
      </c>
      <c r="L217" s="83" t="s">
        <v>5967</v>
      </c>
      <c r="M217" s="83">
        <v>0</v>
      </c>
      <c r="N217" s="83">
        <v>0</v>
      </c>
      <c r="O217" s="83" t="s">
        <v>5968</v>
      </c>
      <c r="P217" s="83" t="s">
        <v>390</v>
      </c>
      <c r="Q217" s="83" t="s">
        <v>5366</v>
      </c>
      <c r="R217" s="83" t="s">
        <v>5366</v>
      </c>
      <c r="S217" s="83" t="s">
        <v>5367</v>
      </c>
      <c r="T217" s="83" t="s">
        <v>377</v>
      </c>
      <c r="U217" s="83"/>
      <c r="V217" s="132">
        <v>52000000</v>
      </c>
      <c r="W217" s="132">
        <v>52000000</v>
      </c>
      <c r="X217" s="83" t="s">
        <v>5379</v>
      </c>
      <c r="Y217" s="83">
        <v>0</v>
      </c>
      <c r="Z217" s="83">
        <v>0</v>
      </c>
      <c r="AA217" s="83" t="s">
        <v>0</v>
      </c>
      <c r="AB217" s="83" t="s">
        <v>158</v>
      </c>
      <c r="AC217" s="83" t="s">
        <v>379</v>
      </c>
      <c r="AD217" s="83"/>
      <c r="AE217" s="83"/>
      <c r="AF217" s="83"/>
      <c r="AG217" s="83"/>
      <c r="AH217" s="83" t="s">
        <v>1529</v>
      </c>
      <c r="AI217" s="83" t="s">
        <v>5969</v>
      </c>
    </row>
    <row r="218" spans="1:35" ht="165" x14ac:dyDescent="0.25">
      <c r="A218" s="46" t="str">
        <f t="shared" si="3"/>
        <v>CALICRD024970AUTOSERVICIONUTRESA</v>
      </c>
      <c r="B218" s="83" t="s">
        <v>6</v>
      </c>
      <c r="C218" s="83">
        <v>52160</v>
      </c>
      <c r="D218" s="83" t="s">
        <v>158</v>
      </c>
      <c r="E218" s="83" t="s">
        <v>482</v>
      </c>
      <c r="F218" s="84">
        <v>44523</v>
      </c>
      <c r="G218" s="83" t="s">
        <v>395</v>
      </c>
      <c r="H218" s="83" t="s">
        <v>396</v>
      </c>
      <c r="I218" s="83">
        <v>1</v>
      </c>
      <c r="J218" s="83" t="s">
        <v>751</v>
      </c>
      <c r="K218" s="83" t="s">
        <v>1799</v>
      </c>
      <c r="L218" s="83" t="s">
        <v>5970</v>
      </c>
      <c r="M218" s="83">
        <v>0</v>
      </c>
      <c r="N218" s="83">
        <v>0</v>
      </c>
      <c r="O218" s="83" t="s">
        <v>5971</v>
      </c>
      <c r="P218" s="83" t="s">
        <v>390</v>
      </c>
      <c r="Q218" s="83" t="s">
        <v>5369</v>
      </c>
      <c r="R218" s="83" t="s">
        <v>5369</v>
      </c>
      <c r="S218" s="83" t="s">
        <v>5370</v>
      </c>
      <c r="T218" s="83" t="s">
        <v>377</v>
      </c>
      <c r="U218" s="83"/>
      <c r="V218" s="132">
        <v>260000000</v>
      </c>
      <c r="W218" s="132">
        <v>260000000</v>
      </c>
      <c r="X218" s="83" t="s">
        <v>5379</v>
      </c>
      <c r="Y218" s="83">
        <v>0</v>
      </c>
      <c r="Z218" s="83">
        <v>0</v>
      </c>
      <c r="AA218" s="83" t="s">
        <v>0</v>
      </c>
      <c r="AB218" s="83" t="s">
        <v>158</v>
      </c>
      <c r="AC218" s="83" t="s">
        <v>379</v>
      </c>
      <c r="AD218" s="83"/>
      <c r="AE218" s="83"/>
      <c r="AF218" s="83"/>
      <c r="AG218" s="83"/>
      <c r="AH218" s="83" t="s">
        <v>1529</v>
      </c>
      <c r="AI218" s="83" t="s">
        <v>5972</v>
      </c>
    </row>
    <row r="219" spans="1:35" ht="105" x14ac:dyDescent="0.25">
      <c r="A219" s="46" t="str">
        <f t="shared" si="3"/>
        <v>CALIACT000063TRADICIONALNUTRESA</v>
      </c>
      <c r="B219" s="83" t="s">
        <v>6</v>
      </c>
      <c r="C219" s="83">
        <v>52170</v>
      </c>
      <c r="D219" s="83" t="s">
        <v>158</v>
      </c>
      <c r="E219" s="83" t="s">
        <v>482</v>
      </c>
      <c r="F219" s="84">
        <v>44523</v>
      </c>
      <c r="G219" s="83" t="s">
        <v>395</v>
      </c>
      <c r="H219" s="83" t="s">
        <v>396</v>
      </c>
      <c r="I219" s="83">
        <v>1</v>
      </c>
      <c r="J219" s="83" t="s">
        <v>751</v>
      </c>
      <c r="K219" s="83" t="s">
        <v>1799</v>
      </c>
      <c r="L219" s="83" t="s">
        <v>5973</v>
      </c>
      <c r="M219" s="83">
        <v>0</v>
      </c>
      <c r="N219" s="83">
        <v>0</v>
      </c>
      <c r="O219" s="83" t="s">
        <v>5974</v>
      </c>
      <c r="P219" s="83" t="s">
        <v>389</v>
      </c>
      <c r="Q219" s="83" t="s">
        <v>142</v>
      </c>
      <c r="R219" s="83" t="s">
        <v>142</v>
      </c>
      <c r="S219" s="83" t="s">
        <v>924</v>
      </c>
      <c r="T219" s="83" t="s">
        <v>377</v>
      </c>
      <c r="U219" s="83" t="s">
        <v>142</v>
      </c>
      <c r="V219" s="132">
        <v>1000000</v>
      </c>
      <c r="W219" s="132">
        <v>1000000</v>
      </c>
      <c r="X219" s="83" t="s">
        <v>5379</v>
      </c>
      <c r="Y219" s="83">
        <v>70059</v>
      </c>
      <c r="Z219" s="83">
        <v>0</v>
      </c>
      <c r="AA219" s="83" t="s">
        <v>2</v>
      </c>
      <c r="AB219" s="83" t="s">
        <v>158</v>
      </c>
      <c r="AC219" s="83" t="s">
        <v>993</v>
      </c>
      <c r="AD219" s="83"/>
      <c r="AE219" s="83"/>
      <c r="AF219" s="83"/>
      <c r="AG219" s="83"/>
      <c r="AH219" s="83" t="s">
        <v>1529</v>
      </c>
      <c r="AI219" s="83" t="s">
        <v>5975</v>
      </c>
    </row>
    <row r="220" spans="1:35" ht="120" x14ac:dyDescent="0.25">
      <c r="A220" s="46" t="str">
        <f t="shared" si="3"/>
        <v>CALICRD019238AUTOSERVICIOBPO</v>
      </c>
      <c r="B220" s="83" t="s">
        <v>6</v>
      </c>
      <c r="C220" s="83">
        <v>52173</v>
      </c>
      <c r="D220" s="83" t="s">
        <v>158</v>
      </c>
      <c r="E220" s="83" t="s">
        <v>482</v>
      </c>
      <c r="F220" s="84">
        <v>44523</v>
      </c>
      <c r="G220" s="83" t="s">
        <v>395</v>
      </c>
      <c r="H220" s="83" t="s">
        <v>396</v>
      </c>
      <c r="I220" s="83">
        <v>1</v>
      </c>
      <c r="J220" s="83" t="s">
        <v>751</v>
      </c>
      <c r="K220" s="83" t="s">
        <v>1799</v>
      </c>
      <c r="L220" s="83" t="s">
        <v>5976</v>
      </c>
      <c r="M220" s="83">
        <v>0</v>
      </c>
      <c r="N220" s="83">
        <v>0</v>
      </c>
      <c r="O220" s="83" t="s">
        <v>5977</v>
      </c>
      <c r="P220" s="83" t="s">
        <v>388</v>
      </c>
      <c r="Q220" s="83" t="s">
        <v>616</v>
      </c>
      <c r="R220" s="83" t="s">
        <v>616</v>
      </c>
      <c r="S220" s="83" t="s">
        <v>919</v>
      </c>
      <c r="T220" s="83" t="s">
        <v>377</v>
      </c>
      <c r="U220" s="83"/>
      <c r="V220" s="132">
        <v>1000000</v>
      </c>
      <c r="W220" s="132">
        <v>1000000</v>
      </c>
      <c r="X220" s="83" t="s">
        <v>5379</v>
      </c>
      <c r="Y220" s="83">
        <v>0</v>
      </c>
      <c r="Z220" s="83">
        <v>0</v>
      </c>
      <c r="AA220" s="83" t="s">
        <v>0</v>
      </c>
      <c r="AB220" s="83" t="s">
        <v>378</v>
      </c>
      <c r="AC220" s="83" t="s">
        <v>383</v>
      </c>
      <c r="AD220" s="83"/>
      <c r="AE220" s="83"/>
      <c r="AF220" s="83"/>
      <c r="AG220" s="83"/>
      <c r="AH220" s="83" t="s">
        <v>1529</v>
      </c>
      <c r="AI220" s="83" t="s">
        <v>5978</v>
      </c>
    </row>
    <row r="221" spans="1:35" ht="105" x14ac:dyDescent="0.25">
      <c r="A221" s="46" t="str">
        <f t="shared" si="3"/>
        <v>CALICRD019238CADENASBPO</v>
      </c>
      <c r="B221" s="83" t="s">
        <v>6</v>
      </c>
      <c r="C221" s="83">
        <v>52174</v>
      </c>
      <c r="D221" s="83" t="s">
        <v>158</v>
      </c>
      <c r="E221" s="83" t="s">
        <v>482</v>
      </c>
      <c r="F221" s="84">
        <v>44523</v>
      </c>
      <c r="G221" s="83" t="s">
        <v>395</v>
      </c>
      <c r="H221" s="83" t="s">
        <v>396</v>
      </c>
      <c r="I221" s="83">
        <v>1</v>
      </c>
      <c r="J221" s="83" t="s">
        <v>751</v>
      </c>
      <c r="K221" s="83" t="s">
        <v>1799</v>
      </c>
      <c r="L221" s="83" t="s">
        <v>5979</v>
      </c>
      <c r="M221" s="83">
        <v>0</v>
      </c>
      <c r="N221" s="83">
        <v>0</v>
      </c>
      <c r="O221" s="83" t="s">
        <v>5980</v>
      </c>
      <c r="P221" s="83" t="s">
        <v>388</v>
      </c>
      <c r="Q221" s="83" t="s">
        <v>616</v>
      </c>
      <c r="R221" s="83" t="s">
        <v>616</v>
      </c>
      <c r="S221" s="83" t="s">
        <v>919</v>
      </c>
      <c r="T221" s="83" t="s">
        <v>377</v>
      </c>
      <c r="U221" s="83"/>
      <c r="V221" s="132">
        <v>1000000</v>
      </c>
      <c r="W221" s="132">
        <v>1000000</v>
      </c>
      <c r="X221" s="83" t="s">
        <v>5379</v>
      </c>
      <c r="Y221" s="83">
        <v>0</v>
      </c>
      <c r="Z221" s="83">
        <v>0</v>
      </c>
      <c r="AA221" s="83" t="s">
        <v>1</v>
      </c>
      <c r="AB221" s="83" t="s">
        <v>378</v>
      </c>
      <c r="AC221" s="83" t="s">
        <v>383</v>
      </c>
      <c r="AD221" s="83"/>
      <c r="AE221" s="83"/>
      <c r="AF221" s="83"/>
      <c r="AG221" s="83"/>
      <c r="AH221" s="83" t="s">
        <v>1529</v>
      </c>
      <c r="AI221" s="83" t="s">
        <v>5981</v>
      </c>
    </row>
    <row r="222" spans="1:35" ht="135" x14ac:dyDescent="0.25">
      <c r="A222" s="46" t="str">
        <f t="shared" si="3"/>
        <v>CALICRD024910AUTOSERVICIONUTRESA</v>
      </c>
      <c r="B222" s="83" t="s">
        <v>6</v>
      </c>
      <c r="C222" s="83">
        <v>52175</v>
      </c>
      <c r="D222" s="83" t="s">
        <v>158</v>
      </c>
      <c r="E222" s="83" t="s">
        <v>482</v>
      </c>
      <c r="F222" s="84">
        <v>44523</v>
      </c>
      <c r="G222" s="83" t="s">
        <v>395</v>
      </c>
      <c r="H222" s="83" t="s">
        <v>396</v>
      </c>
      <c r="I222" s="83">
        <v>1</v>
      </c>
      <c r="J222" s="83" t="s">
        <v>751</v>
      </c>
      <c r="K222" s="83" t="s">
        <v>1799</v>
      </c>
      <c r="L222" s="83" t="s">
        <v>5982</v>
      </c>
      <c r="M222" s="83">
        <v>0</v>
      </c>
      <c r="N222" s="83">
        <v>0</v>
      </c>
      <c r="O222" s="83" t="s">
        <v>5983</v>
      </c>
      <c r="P222" s="83" t="s">
        <v>390</v>
      </c>
      <c r="Q222" s="83" t="s">
        <v>5592</v>
      </c>
      <c r="R222" s="83" t="s">
        <v>5592</v>
      </c>
      <c r="S222" s="83" t="s">
        <v>5593</v>
      </c>
      <c r="T222" s="83" t="s">
        <v>377</v>
      </c>
      <c r="U222" s="83"/>
      <c r="V222" s="132">
        <v>750000000</v>
      </c>
      <c r="W222" s="132">
        <v>750000000</v>
      </c>
      <c r="X222" s="83" t="s">
        <v>5379</v>
      </c>
      <c r="Y222" s="83">
        <v>0</v>
      </c>
      <c r="Z222" s="83">
        <v>0</v>
      </c>
      <c r="AA222" s="83" t="s">
        <v>0</v>
      </c>
      <c r="AB222" s="83" t="s">
        <v>158</v>
      </c>
      <c r="AC222" s="83" t="s">
        <v>379</v>
      </c>
      <c r="AD222" s="83"/>
      <c r="AE222" s="83"/>
      <c r="AF222" s="83"/>
      <c r="AG222" s="83"/>
      <c r="AH222" s="83" t="s">
        <v>1529</v>
      </c>
      <c r="AI222" s="83" t="s">
        <v>5984</v>
      </c>
    </row>
    <row r="223" spans="1:35" ht="135" x14ac:dyDescent="0.25">
      <c r="A223" s="46" t="str">
        <f t="shared" si="3"/>
        <v>CALICRD024909TRADICIONALNUTRESA</v>
      </c>
      <c r="B223" s="83" t="s">
        <v>6</v>
      </c>
      <c r="C223" s="83">
        <v>52175</v>
      </c>
      <c r="D223" s="83" t="s">
        <v>158</v>
      </c>
      <c r="E223" s="83" t="s">
        <v>482</v>
      </c>
      <c r="F223" s="84">
        <v>44523</v>
      </c>
      <c r="G223" s="83" t="s">
        <v>395</v>
      </c>
      <c r="H223" s="83" t="s">
        <v>396</v>
      </c>
      <c r="I223" s="83">
        <v>1</v>
      </c>
      <c r="J223" s="83" t="s">
        <v>751</v>
      </c>
      <c r="K223" s="83" t="s">
        <v>1799</v>
      </c>
      <c r="L223" s="83" t="s">
        <v>5982</v>
      </c>
      <c r="M223" s="83">
        <v>0</v>
      </c>
      <c r="N223" s="83">
        <v>0</v>
      </c>
      <c r="O223" s="83" t="s">
        <v>5983</v>
      </c>
      <c r="P223" s="83" t="s">
        <v>390</v>
      </c>
      <c r="Q223" s="83" t="s">
        <v>5589</v>
      </c>
      <c r="R223" s="83" t="s">
        <v>5589</v>
      </c>
      <c r="S223" s="83" t="s">
        <v>5590</v>
      </c>
      <c r="T223" s="83" t="s">
        <v>377</v>
      </c>
      <c r="U223" s="83"/>
      <c r="V223" s="132">
        <v>2000000000</v>
      </c>
      <c r="W223" s="132">
        <v>2000000000</v>
      </c>
      <c r="X223" s="83" t="s">
        <v>5379</v>
      </c>
      <c r="Y223" s="83">
        <v>0</v>
      </c>
      <c r="Z223" s="83">
        <v>0</v>
      </c>
      <c r="AA223" s="83" t="s">
        <v>2</v>
      </c>
      <c r="AB223" s="83" t="s">
        <v>158</v>
      </c>
      <c r="AC223" s="83" t="s">
        <v>379</v>
      </c>
      <c r="AD223" s="83"/>
      <c r="AE223" s="83"/>
      <c r="AF223" s="83"/>
      <c r="AG223" s="83"/>
      <c r="AH223" s="83" t="s">
        <v>1529</v>
      </c>
      <c r="AI223" s="83" t="s">
        <v>5985</v>
      </c>
    </row>
    <row r="224" spans="1:35" ht="135" x14ac:dyDescent="0.25">
      <c r="A224" s="46" t="str">
        <f t="shared" si="3"/>
        <v>CALICRD024953CADENASNUTRESA</v>
      </c>
      <c r="B224" s="83" t="s">
        <v>6</v>
      </c>
      <c r="C224" s="83">
        <v>52176</v>
      </c>
      <c r="D224" s="83" t="s">
        <v>158</v>
      </c>
      <c r="E224" s="83" t="s">
        <v>482</v>
      </c>
      <c r="F224" s="84">
        <v>44523</v>
      </c>
      <c r="G224" s="83" t="s">
        <v>395</v>
      </c>
      <c r="H224" s="83" t="s">
        <v>396</v>
      </c>
      <c r="I224" s="83">
        <v>1</v>
      </c>
      <c r="J224" s="83" t="s">
        <v>751</v>
      </c>
      <c r="K224" s="83" t="s">
        <v>1799</v>
      </c>
      <c r="L224" s="83" t="s">
        <v>5986</v>
      </c>
      <c r="M224" s="83">
        <v>0</v>
      </c>
      <c r="N224" s="83">
        <v>0</v>
      </c>
      <c r="O224" s="83" t="s">
        <v>5987</v>
      </c>
      <c r="P224" s="83" t="s">
        <v>389</v>
      </c>
      <c r="Q224" s="83" t="s">
        <v>5412</v>
      </c>
      <c r="R224" s="83" t="s">
        <v>5412</v>
      </c>
      <c r="S224" s="83" t="s">
        <v>5413</v>
      </c>
      <c r="T224" s="83" t="s">
        <v>377</v>
      </c>
      <c r="U224" s="83"/>
      <c r="V224" s="132">
        <v>1000000</v>
      </c>
      <c r="W224" s="132">
        <v>1000000</v>
      </c>
      <c r="X224" s="83" t="s">
        <v>5379</v>
      </c>
      <c r="Y224" s="83">
        <v>0</v>
      </c>
      <c r="Z224" s="83">
        <v>0</v>
      </c>
      <c r="AA224" s="83" t="s">
        <v>1</v>
      </c>
      <c r="AB224" s="83" t="s">
        <v>158</v>
      </c>
      <c r="AC224" s="83" t="s">
        <v>379</v>
      </c>
      <c r="AD224" s="83"/>
      <c r="AE224" s="83"/>
      <c r="AF224" s="83"/>
      <c r="AG224" s="83"/>
      <c r="AH224" s="83" t="s">
        <v>1529</v>
      </c>
      <c r="AI224" s="83" t="s">
        <v>5988</v>
      </c>
    </row>
    <row r="225" spans="1:35" ht="150" x14ac:dyDescent="0.25">
      <c r="A225" s="46" t="str">
        <f t="shared" si="3"/>
        <v>CALICRD022322AUTOSERVICIOBPO</v>
      </c>
      <c r="B225" s="83" t="s">
        <v>6</v>
      </c>
      <c r="C225" s="83">
        <v>52190</v>
      </c>
      <c r="D225" s="83" t="s">
        <v>158</v>
      </c>
      <c r="E225" s="83" t="s">
        <v>482</v>
      </c>
      <c r="F225" s="84">
        <v>44524</v>
      </c>
      <c r="G225" s="83" t="s">
        <v>395</v>
      </c>
      <c r="H225" s="83" t="s">
        <v>396</v>
      </c>
      <c r="I225" s="83">
        <v>1</v>
      </c>
      <c r="J225" s="83" t="s">
        <v>751</v>
      </c>
      <c r="K225" s="83" t="s">
        <v>1799</v>
      </c>
      <c r="L225" s="83" t="s">
        <v>5989</v>
      </c>
      <c r="M225" s="83">
        <v>0</v>
      </c>
      <c r="N225" s="83">
        <v>0</v>
      </c>
      <c r="O225" s="83" t="s">
        <v>5990</v>
      </c>
      <c r="P225" s="83" t="s">
        <v>390</v>
      </c>
      <c r="Q225" s="83" t="s">
        <v>4739</v>
      </c>
      <c r="R225" s="83" t="s">
        <v>4739</v>
      </c>
      <c r="S225" s="83" t="s">
        <v>4740</v>
      </c>
      <c r="T225" s="83" t="s">
        <v>380</v>
      </c>
      <c r="U225" s="83"/>
      <c r="V225" s="132">
        <v>202000000</v>
      </c>
      <c r="W225" s="132">
        <v>202000000</v>
      </c>
      <c r="X225" s="83" t="s">
        <v>5379</v>
      </c>
      <c r="Y225" s="83">
        <v>0</v>
      </c>
      <c r="Z225" s="83">
        <v>0</v>
      </c>
      <c r="AA225" s="83" t="s">
        <v>0</v>
      </c>
      <c r="AB225" s="83" t="s">
        <v>378</v>
      </c>
      <c r="AC225" s="83" t="s">
        <v>379</v>
      </c>
      <c r="AD225" s="83"/>
      <c r="AE225" s="83"/>
      <c r="AF225" s="83"/>
      <c r="AG225" s="83"/>
      <c r="AH225" s="83" t="s">
        <v>1529</v>
      </c>
      <c r="AI225" s="83" t="s">
        <v>5991</v>
      </c>
    </row>
    <row r="226" spans="1:35" ht="90" x14ac:dyDescent="0.25">
      <c r="A226" s="46" t="str">
        <f t="shared" si="3"/>
        <v>CALICRD023685TRADICIONALNUTRESA</v>
      </c>
      <c r="B226" s="83" t="s">
        <v>6</v>
      </c>
      <c r="C226" s="83">
        <v>52194</v>
      </c>
      <c r="D226" s="83" t="s">
        <v>158</v>
      </c>
      <c r="E226" s="83" t="s">
        <v>482</v>
      </c>
      <c r="F226" s="84">
        <v>44524</v>
      </c>
      <c r="G226" s="83" t="s">
        <v>395</v>
      </c>
      <c r="H226" s="83" t="s">
        <v>396</v>
      </c>
      <c r="I226" s="83">
        <v>1</v>
      </c>
      <c r="J226" s="83" t="s">
        <v>751</v>
      </c>
      <c r="K226" s="83" t="s">
        <v>1799</v>
      </c>
      <c r="L226" s="83" t="s">
        <v>5992</v>
      </c>
      <c r="M226" s="83">
        <v>0</v>
      </c>
      <c r="N226" s="83">
        <v>0</v>
      </c>
      <c r="O226" s="83" t="s">
        <v>5993</v>
      </c>
      <c r="P226" s="83" t="s">
        <v>390</v>
      </c>
      <c r="Q226" s="83" t="s">
        <v>2718</v>
      </c>
      <c r="R226" s="83" t="s">
        <v>2718</v>
      </c>
      <c r="S226" s="83" t="s">
        <v>2719</v>
      </c>
      <c r="T226" s="83" t="s">
        <v>377</v>
      </c>
      <c r="U226" s="83"/>
      <c r="V226" s="132">
        <v>19500000000</v>
      </c>
      <c r="W226" s="132">
        <v>19500000000</v>
      </c>
      <c r="X226" s="83" t="s">
        <v>5379</v>
      </c>
      <c r="Y226" s="83">
        <v>0</v>
      </c>
      <c r="Z226" s="83">
        <v>0</v>
      </c>
      <c r="AA226" s="83" t="s">
        <v>2</v>
      </c>
      <c r="AB226" s="83" t="s">
        <v>158</v>
      </c>
      <c r="AC226" s="83" t="s">
        <v>379</v>
      </c>
      <c r="AD226" s="83"/>
      <c r="AE226" s="83"/>
      <c r="AF226" s="83"/>
      <c r="AG226" s="83"/>
      <c r="AH226" s="83" t="s">
        <v>1529</v>
      </c>
      <c r="AI226" s="83" t="s">
        <v>5994</v>
      </c>
    </row>
    <row r="227" spans="1:35" ht="135" x14ac:dyDescent="0.25">
      <c r="A227" s="46" t="str">
        <f t="shared" si="3"/>
        <v>CALICRD020501AUTOSERVICIONUTRESA</v>
      </c>
      <c r="B227" s="83" t="s">
        <v>6</v>
      </c>
      <c r="C227" s="83">
        <v>52212</v>
      </c>
      <c r="D227" s="83" t="s">
        <v>158</v>
      </c>
      <c r="E227" s="83" t="s">
        <v>482</v>
      </c>
      <c r="F227" s="84">
        <v>44524</v>
      </c>
      <c r="G227" s="83" t="s">
        <v>395</v>
      </c>
      <c r="H227" s="83" t="s">
        <v>396</v>
      </c>
      <c r="I227" s="83">
        <v>1</v>
      </c>
      <c r="J227" s="83" t="s">
        <v>751</v>
      </c>
      <c r="K227" s="83" t="s">
        <v>1799</v>
      </c>
      <c r="L227" s="83" t="s">
        <v>5995</v>
      </c>
      <c r="M227" s="83">
        <v>0</v>
      </c>
      <c r="N227" s="83">
        <v>0</v>
      </c>
      <c r="O227" s="83" t="s">
        <v>5996</v>
      </c>
      <c r="P227" s="83" t="s">
        <v>382</v>
      </c>
      <c r="Q227" s="83" t="s">
        <v>270</v>
      </c>
      <c r="R227" s="83" t="s">
        <v>270</v>
      </c>
      <c r="S227" s="83" t="s">
        <v>851</v>
      </c>
      <c r="T227" s="83" t="s">
        <v>852</v>
      </c>
      <c r="U227" s="83"/>
      <c r="V227" s="132">
        <v>12000000</v>
      </c>
      <c r="W227" s="132">
        <v>12000000</v>
      </c>
      <c r="X227" s="83" t="s">
        <v>5379</v>
      </c>
      <c r="Y227" s="83">
        <v>0</v>
      </c>
      <c r="Z227" s="83">
        <v>0</v>
      </c>
      <c r="AA227" s="83" t="s">
        <v>0</v>
      </c>
      <c r="AB227" s="83" t="s">
        <v>158</v>
      </c>
      <c r="AC227" s="83" t="s">
        <v>379</v>
      </c>
      <c r="AD227" s="83"/>
      <c r="AE227" s="83"/>
      <c r="AF227" s="83"/>
      <c r="AG227" s="83"/>
      <c r="AH227" s="83" t="s">
        <v>1529</v>
      </c>
      <c r="AI227" s="83" t="s">
        <v>5997</v>
      </c>
    </row>
    <row r="228" spans="1:35" ht="150" x14ac:dyDescent="0.25">
      <c r="A228" s="46" t="str">
        <f t="shared" si="3"/>
        <v>CALICRD024945CADENASNUTRESA</v>
      </c>
      <c r="B228" s="83" t="s">
        <v>6</v>
      </c>
      <c r="C228" s="83">
        <v>52223</v>
      </c>
      <c r="D228" s="83" t="s">
        <v>158</v>
      </c>
      <c r="E228" s="83" t="s">
        <v>482</v>
      </c>
      <c r="F228" s="84">
        <v>44525</v>
      </c>
      <c r="G228" s="83" t="s">
        <v>395</v>
      </c>
      <c r="H228" s="83" t="s">
        <v>396</v>
      </c>
      <c r="I228" s="83">
        <v>1</v>
      </c>
      <c r="J228" s="83" t="s">
        <v>751</v>
      </c>
      <c r="K228" s="83" t="s">
        <v>1799</v>
      </c>
      <c r="L228" s="83" t="s">
        <v>5998</v>
      </c>
      <c r="M228" s="83">
        <v>0</v>
      </c>
      <c r="N228" s="83">
        <v>0</v>
      </c>
      <c r="O228" s="83" t="s">
        <v>5999</v>
      </c>
      <c r="P228" s="83" t="s">
        <v>390</v>
      </c>
      <c r="Q228" s="83" t="s">
        <v>5363</v>
      </c>
      <c r="R228" s="83" t="s">
        <v>5363</v>
      </c>
      <c r="S228" s="83" t="s">
        <v>5364</v>
      </c>
      <c r="T228" s="83" t="s">
        <v>377</v>
      </c>
      <c r="U228" s="83"/>
      <c r="V228" s="132">
        <v>2000000</v>
      </c>
      <c r="W228" s="132">
        <v>2000000</v>
      </c>
      <c r="X228" s="83" t="s">
        <v>5379</v>
      </c>
      <c r="Y228" s="83">
        <v>0</v>
      </c>
      <c r="Z228" s="83">
        <v>0</v>
      </c>
      <c r="AA228" s="83" t="s">
        <v>1</v>
      </c>
      <c r="AB228" s="83" t="s">
        <v>158</v>
      </c>
      <c r="AC228" s="83" t="s">
        <v>379</v>
      </c>
      <c r="AD228" s="83"/>
      <c r="AE228" s="83"/>
      <c r="AF228" s="83"/>
      <c r="AG228" s="83"/>
      <c r="AH228" s="83" t="s">
        <v>6000</v>
      </c>
      <c r="AI228" s="83" t="s">
        <v>6001</v>
      </c>
    </row>
    <row r="229" spans="1:35" ht="150" x14ac:dyDescent="0.25">
      <c r="A229" s="46" t="str">
        <f t="shared" si="3"/>
        <v>CALICRD024946CADENASNUTRESA</v>
      </c>
      <c r="B229" s="83" t="s">
        <v>6</v>
      </c>
      <c r="C229" s="83">
        <v>52223</v>
      </c>
      <c r="D229" s="83" t="s">
        <v>158</v>
      </c>
      <c r="E229" s="83" t="s">
        <v>482</v>
      </c>
      <c r="F229" s="84">
        <v>44525</v>
      </c>
      <c r="G229" s="83" t="s">
        <v>395</v>
      </c>
      <c r="H229" s="83" t="s">
        <v>396</v>
      </c>
      <c r="I229" s="83">
        <v>1</v>
      </c>
      <c r="J229" s="83" t="s">
        <v>751</v>
      </c>
      <c r="K229" s="83" t="s">
        <v>1799</v>
      </c>
      <c r="L229" s="83" t="s">
        <v>5998</v>
      </c>
      <c r="M229" s="83">
        <v>0</v>
      </c>
      <c r="N229" s="83">
        <v>0</v>
      </c>
      <c r="O229" s="83" t="s">
        <v>5999</v>
      </c>
      <c r="P229" s="83" t="s">
        <v>390</v>
      </c>
      <c r="Q229" s="83" t="s">
        <v>5365</v>
      </c>
      <c r="R229" s="83" t="s">
        <v>5365</v>
      </c>
      <c r="S229" s="83" t="s">
        <v>5442</v>
      </c>
      <c r="T229" s="83" t="s">
        <v>377</v>
      </c>
      <c r="U229" s="83"/>
      <c r="V229" s="132">
        <v>5000000</v>
      </c>
      <c r="W229" s="132">
        <v>5000000</v>
      </c>
      <c r="X229" s="83" t="s">
        <v>5379</v>
      </c>
      <c r="Y229" s="83">
        <v>0</v>
      </c>
      <c r="Z229" s="83">
        <v>0</v>
      </c>
      <c r="AA229" s="83" t="s">
        <v>1</v>
      </c>
      <c r="AB229" s="83" t="s">
        <v>158</v>
      </c>
      <c r="AC229" s="83" t="s">
        <v>379</v>
      </c>
      <c r="AD229" s="83"/>
      <c r="AE229" s="83"/>
      <c r="AF229" s="83"/>
      <c r="AG229" s="83"/>
      <c r="AH229" s="83" t="s">
        <v>6000</v>
      </c>
      <c r="AI229" s="83" t="s">
        <v>6002</v>
      </c>
    </row>
    <row r="230" spans="1:35" ht="150" x14ac:dyDescent="0.25">
      <c r="A230" s="46" t="str">
        <f t="shared" si="3"/>
        <v>CALICRD024968AUTOSERVICIONUTRESA</v>
      </c>
      <c r="B230" s="83" t="s">
        <v>6</v>
      </c>
      <c r="C230" s="83">
        <v>52226</v>
      </c>
      <c r="D230" s="83" t="s">
        <v>158</v>
      </c>
      <c r="E230" s="83" t="s">
        <v>482</v>
      </c>
      <c r="F230" s="84">
        <v>44525</v>
      </c>
      <c r="G230" s="83" t="s">
        <v>395</v>
      </c>
      <c r="H230" s="83" t="s">
        <v>396</v>
      </c>
      <c r="I230" s="83">
        <v>1</v>
      </c>
      <c r="J230" s="83" t="s">
        <v>751</v>
      </c>
      <c r="K230" s="83" t="s">
        <v>1799</v>
      </c>
      <c r="L230" s="83" t="s">
        <v>6003</v>
      </c>
      <c r="M230" s="83">
        <v>0</v>
      </c>
      <c r="N230" s="83">
        <v>0</v>
      </c>
      <c r="O230" s="83" t="s">
        <v>6004</v>
      </c>
      <c r="P230" s="83" t="s">
        <v>390</v>
      </c>
      <c r="Q230" s="83" t="s">
        <v>5373</v>
      </c>
      <c r="R230" s="83" t="s">
        <v>5373</v>
      </c>
      <c r="S230" s="83" t="s">
        <v>5374</v>
      </c>
      <c r="T230" s="83" t="s">
        <v>377</v>
      </c>
      <c r="U230" s="83"/>
      <c r="V230" s="132">
        <v>21000000</v>
      </c>
      <c r="W230" s="132">
        <v>21000000</v>
      </c>
      <c r="X230" s="83" t="s">
        <v>5379</v>
      </c>
      <c r="Y230" s="83">
        <v>0</v>
      </c>
      <c r="Z230" s="83">
        <v>0</v>
      </c>
      <c r="AA230" s="83" t="s">
        <v>0</v>
      </c>
      <c r="AB230" s="83" t="s">
        <v>158</v>
      </c>
      <c r="AC230" s="83" t="s">
        <v>379</v>
      </c>
      <c r="AD230" s="83"/>
      <c r="AE230" s="83"/>
      <c r="AF230" s="83"/>
      <c r="AG230" s="83"/>
      <c r="AH230" s="83" t="s">
        <v>6000</v>
      </c>
      <c r="AI230" s="83" t="s">
        <v>6005</v>
      </c>
    </row>
    <row r="231" spans="1:35" ht="150" x14ac:dyDescent="0.25">
      <c r="A231" s="46" t="str">
        <f t="shared" si="3"/>
        <v>CALICRD024967AUTOSERVICIONUTRESA</v>
      </c>
      <c r="B231" s="83" t="s">
        <v>6</v>
      </c>
      <c r="C231" s="83">
        <v>52226</v>
      </c>
      <c r="D231" s="83" t="s">
        <v>158</v>
      </c>
      <c r="E231" s="83" t="s">
        <v>482</v>
      </c>
      <c r="F231" s="84">
        <v>44525</v>
      </c>
      <c r="G231" s="83" t="s">
        <v>395</v>
      </c>
      <c r="H231" s="83" t="s">
        <v>396</v>
      </c>
      <c r="I231" s="83">
        <v>1</v>
      </c>
      <c r="J231" s="83" t="s">
        <v>751</v>
      </c>
      <c r="K231" s="83" t="s">
        <v>1799</v>
      </c>
      <c r="L231" s="83" t="s">
        <v>6003</v>
      </c>
      <c r="M231" s="83">
        <v>0</v>
      </c>
      <c r="N231" s="83">
        <v>0</v>
      </c>
      <c r="O231" s="83" t="s">
        <v>6004</v>
      </c>
      <c r="P231" s="83" t="s">
        <v>390</v>
      </c>
      <c r="Q231" s="83" t="s">
        <v>5371</v>
      </c>
      <c r="R231" s="83" t="s">
        <v>5371</v>
      </c>
      <c r="S231" s="83" t="s">
        <v>5372</v>
      </c>
      <c r="T231" s="83" t="s">
        <v>377</v>
      </c>
      <c r="U231" s="83"/>
      <c r="V231" s="132">
        <v>31000000</v>
      </c>
      <c r="W231" s="132">
        <v>31000000</v>
      </c>
      <c r="X231" s="83" t="s">
        <v>5379</v>
      </c>
      <c r="Y231" s="83">
        <v>0</v>
      </c>
      <c r="Z231" s="83">
        <v>0</v>
      </c>
      <c r="AA231" s="83" t="s">
        <v>0</v>
      </c>
      <c r="AB231" s="83" t="s">
        <v>158</v>
      </c>
      <c r="AC231" s="83" t="s">
        <v>379</v>
      </c>
      <c r="AD231" s="83"/>
      <c r="AE231" s="83"/>
      <c r="AF231" s="83"/>
      <c r="AG231" s="83"/>
      <c r="AH231" s="83" t="s">
        <v>6000</v>
      </c>
      <c r="AI231" s="83" t="s">
        <v>6006</v>
      </c>
    </row>
    <row r="232" spans="1:35" ht="120" x14ac:dyDescent="0.25">
      <c r="A232" s="46" t="str">
        <f t="shared" si="3"/>
        <v>CALICRD023546AUTOSERVICIONUTRESA</v>
      </c>
      <c r="B232" s="83" t="s">
        <v>6</v>
      </c>
      <c r="C232" s="83">
        <v>52234</v>
      </c>
      <c r="D232" s="83" t="s">
        <v>158</v>
      </c>
      <c r="E232" s="83" t="s">
        <v>482</v>
      </c>
      <c r="F232" s="84">
        <v>44525</v>
      </c>
      <c r="G232" s="83" t="s">
        <v>395</v>
      </c>
      <c r="H232" s="83" t="s">
        <v>396</v>
      </c>
      <c r="I232" s="83">
        <v>1</v>
      </c>
      <c r="J232" s="83" t="s">
        <v>751</v>
      </c>
      <c r="K232" s="83" t="s">
        <v>1799</v>
      </c>
      <c r="L232" s="83" t="s">
        <v>6007</v>
      </c>
      <c r="M232" s="83">
        <v>0</v>
      </c>
      <c r="N232" s="83">
        <v>0</v>
      </c>
      <c r="O232" s="83" t="s">
        <v>6008</v>
      </c>
      <c r="P232" s="83" t="s">
        <v>389</v>
      </c>
      <c r="Q232" s="83" t="s">
        <v>4729</v>
      </c>
      <c r="R232" s="83" t="s">
        <v>4729</v>
      </c>
      <c r="S232" s="83" t="s">
        <v>6009</v>
      </c>
      <c r="T232" s="83" t="s">
        <v>377</v>
      </c>
      <c r="U232" s="83"/>
      <c r="V232" s="132">
        <v>2000000</v>
      </c>
      <c r="W232" s="132">
        <v>2000000</v>
      </c>
      <c r="X232" s="83" t="s">
        <v>5379</v>
      </c>
      <c r="Y232" s="83">
        <v>0</v>
      </c>
      <c r="Z232" s="83">
        <v>0</v>
      </c>
      <c r="AA232" s="83" t="s">
        <v>0</v>
      </c>
      <c r="AB232" s="83" t="s">
        <v>158</v>
      </c>
      <c r="AC232" s="83" t="s">
        <v>379</v>
      </c>
      <c r="AD232" s="83"/>
      <c r="AE232" s="83"/>
      <c r="AF232" s="83"/>
      <c r="AG232" s="83"/>
      <c r="AH232" s="83" t="s">
        <v>1529</v>
      </c>
      <c r="AI232" s="83" t="s">
        <v>6010</v>
      </c>
    </row>
    <row r="233" spans="1:35" ht="165" x14ac:dyDescent="0.25">
      <c r="A233" s="46" t="str">
        <f t="shared" si="3"/>
        <v>CALICRD024954CADENASNUTRESA</v>
      </c>
      <c r="B233" s="83" t="s">
        <v>6</v>
      </c>
      <c r="C233" s="83">
        <v>52245</v>
      </c>
      <c r="D233" s="83" t="s">
        <v>158</v>
      </c>
      <c r="E233" s="83" t="s">
        <v>482</v>
      </c>
      <c r="F233" s="84">
        <v>44525</v>
      </c>
      <c r="G233" s="83" t="s">
        <v>395</v>
      </c>
      <c r="H233" s="83" t="s">
        <v>396</v>
      </c>
      <c r="I233" s="83">
        <v>1</v>
      </c>
      <c r="J233" s="83" t="s">
        <v>751</v>
      </c>
      <c r="K233" s="83" t="s">
        <v>1799</v>
      </c>
      <c r="L233" s="83" t="s">
        <v>6011</v>
      </c>
      <c r="M233" s="83">
        <v>0</v>
      </c>
      <c r="N233" s="83">
        <v>0</v>
      </c>
      <c r="O233" s="83" t="s">
        <v>6012</v>
      </c>
      <c r="P233" s="83" t="s">
        <v>389</v>
      </c>
      <c r="Q233" s="83" t="s">
        <v>4988</v>
      </c>
      <c r="R233" s="83" t="s">
        <v>4988</v>
      </c>
      <c r="S233" s="83" t="s">
        <v>4989</v>
      </c>
      <c r="T233" s="83" t="s">
        <v>377</v>
      </c>
      <c r="U233" s="83"/>
      <c r="V233" s="132">
        <v>6000000</v>
      </c>
      <c r="W233" s="132">
        <v>6000000</v>
      </c>
      <c r="X233" s="83" t="s">
        <v>5379</v>
      </c>
      <c r="Y233" s="83">
        <v>0</v>
      </c>
      <c r="Z233" s="83">
        <v>0</v>
      </c>
      <c r="AA233" s="83" t="s">
        <v>1</v>
      </c>
      <c r="AB233" s="83" t="s">
        <v>158</v>
      </c>
      <c r="AC233" s="83" t="s">
        <v>379</v>
      </c>
      <c r="AD233" s="83"/>
      <c r="AE233" s="83"/>
      <c r="AF233" s="83"/>
      <c r="AG233" s="83"/>
      <c r="AH233" s="83" t="s">
        <v>1529</v>
      </c>
      <c r="AI233" s="83" t="s">
        <v>6013</v>
      </c>
    </row>
    <row r="234" spans="1:35" ht="165" x14ac:dyDescent="0.25">
      <c r="A234" s="46" t="str">
        <f t="shared" si="3"/>
        <v>CALICRD024947CADENASNUTRESA</v>
      </c>
      <c r="B234" s="83" t="s">
        <v>6</v>
      </c>
      <c r="C234" s="83">
        <v>52246</v>
      </c>
      <c r="D234" s="83" t="s">
        <v>158</v>
      </c>
      <c r="E234" s="83" t="s">
        <v>482</v>
      </c>
      <c r="F234" s="84">
        <v>44525</v>
      </c>
      <c r="G234" s="83" t="s">
        <v>395</v>
      </c>
      <c r="H234" s="83" t="s">
        <v>396</v>
      </c>
      <c r="I234" s="83">
        <v>1</v>
      </c>
      <c r="J234" s="83" t="s">
        <v>751</v>
      </c>
      <c r="K234" s="83" t="s">
        <v>1799</v>
      </c>
      <c r="L234" s="83" t="s">
        <v>6014</v>
      </c>
      <c r="M234" s="83">
        <v>0</v>
      </c>
      <c r="N234" s="83">
        <v>0</v>
      </c>
      <c r="O234" s="83" t="s">
        <v>6015</v>
      </c>
      <c r="P234" s="83" t="s">
        <v>390</v>
      </c>
      <c r="Q234" s="83" t="s">
        <v>5362</v>
      </c>
      <c r="R234" s="83" t="s">
        <v>5362</v>
      </c>
      <c r="S234" s="83" t="s">
        <v>5470</v>
      </c>
      <c r="T234" s="83" t="s">
        <v>377</v>
      </c>
      <c r="U234" s="83"/>
      <c r="V234" s="132">
        <v>50000000</v>
      </c>
      <c r="W234" s="132">
        <v>50000000</v>
      </c>
      <c r="X234" s="83" t="s">
        <v>5379</v>
      </c>
      <c r="Y234" s="83">
        <v>0</v>
      </c>
      <c r="Z234" s="83">
        <v>0</v>
      </c>
      <c r="AA234" s="83" t="s">
        <v>1</v>
      </c>
      <c r="AB234" s="83" t="s">
        <v>158</v>
      </c>
      <c r="AC234" s="83" t="s">
        <v>379</v>
      </c>
      <c r="AD234" s="83"/>
      <c r="AE234" s="83"/>
      <c r="AF234" s="83"/>
      <c r="AG234" s="83"/>
      <c r="AH234" s="83" t="s">
        <v>1529</v>
      </c>
      <c r="AI234" s="83" t="s">
        <v>6016</v>
      </c>
    </row>
    <row r="235" spans="1:35" ht="165" x14ac:dyDescent="0.25">
      <c r="A235" s="46" t="str">
        <f t="shared" si="3"/>
        <v>CALICRD024910AUTOSERVICIONUTRESA</v>
      </c>
      <c r="B235" s="83" t="s">
        <v>6</v>
      </c>
      <c r="C235" s="83">
        <v>52284</v>
      </c>
      <c r="D235" s="83" t="s">
        <v>158</v>
      </c>
      <c r="E235" s="83" t="s">
        <v>482</v>
      </c>
      <c r="F235" s="84">
        <v>44526</v>
      </c>
      <c r="G235" s="83" t="s">
        <v>395</v>
      </c>
      <c r="H235" s="83" t="s">
        <v>396</v>
      </c>
      <c r="I235" s="83">
        <v>1</v>
      </c>
      <c r="J235" s="83" t="s">
        <v>751</v>
      </c>
      <c r="K235" s="83" t="s">
        <v>1799</v>
      </c>
      <c r="L235" s="83" t="s">
        <v>6017</v>
      </c>
      <c r="M235" s="83">
        <v>0</v>
      </c>
      <c r="N235" s="83">
        <v>0</v>
      </c>
      <c r="O235" s="83" t="s">
        <v>6018</v>
      </c>
      <c r="P235" s="83" t="s">
        <v>390</v>
      </c>
      <c r="Q235" s="83" t="s">
        <v>5592</v>
      </c>
      <c r="R235" s="83" t="s">
        <v>5592</v>
      </c>
      <c r="S235" s="83" t="s">
        <v>5593</v>
      </c>
      <c r="T235" s="83" t="s">
        <v>377</v>
      </c>
      <c r="U235" s="83"/>
      <c r="V235" s="132">
        <v>50000000</v>
      </c>
      <c r="W235" s="132">
        <v>50000000</v>
      </c>
      <c r="X235" s="83" t="s">
        <v>5379</v>
      </c>
      <c r="Y235" s="83">
        <v>0</v>
      </c>
      <c r="Z235" s="83">
        <v>0</v>
      </c>
      <c r="AA235" s="83" t="s">
        <v>0</v>
      </c>
      <c r="AB235" s="83" t="s">
        <v>158</v>
      </c>
      <c r="AC235" s="83" t="s">
        <v>379</v>
      </c>
      <c r="AD235" s="83"/>
      <c r="AE235" s="83"/>
      <c r="AF235" s="83"/>
      <c r="AG235" s="83"/>
      <c r="AH235" s="83" t="s">
        <v>6000</v>
      </c>
      <c r="AI235" s="83" t="s">
        <v>6019</v>
      </c>
    </row>
    <row r="236" spans="1:35" ht="105" x14ac:dyDescent="0.25">
      <c r="A236" s="46" t="str">
        <f t="shared" si="3"/>
        <v>CALIACT000436AUTOSERVICIOBPO</v>
      </c>
      <c r="B236" s="83" t="s">
        <v>6</v>
      </c>
      <c r="C236" s="83">
        <v>52309</v>
      </c>
      <c r="D236" s="83" t="s">
        <v>158</v>
      </c>
      <c r="E236" s="83" t="s">
        <v>482</v>
      </c>
      <c r="F236" s="84">
        <v>44529</v>
      </c>
      <c r="G236" s="83" t="s">
        <v>395</v>
      </c>
      <c r="H236" s="83" t="s">
        <v>396</v>
      </c>
      <c r="I236" s="83">
        <v>1</v>
      </c>
      <c r="J236" s="83" t="s">
        <v>751</v>
      </c>
      <c r="K236" s="83" t="s">
        <v>1799</v>
      </c>
      <c r="L236" s="83" t="s">
        <v>6020</v>
      </c>
      <c r="M236" s="83">
        <v>0</v>
      </c>
      <c r="N236" s="83">
        <v>0</v>
      </c>
      <c r="O236" s="83" t="s">
        <v>6021</v>
      </c>
      <c r="P236" s="83" t="s">
        <v>389</v>
      </c>
      <c r="Q236" s="83" t="s">
        <v>3371</v>
      </c>
      <c r="R236" s="83" t="s">
        <v>3371</v>
      </c>
      <c r="S236" s="83" t="s">
        <v>3372</v>
      </c>
      <c r="T236" s="83" t="s">
        <v>377</v>
      </c>
      <c r="U236" s="83"/>
      <c r="V236" s="132">
        <v>1000000</v>
      </c>
      <c r="W236" s="132">
        <v>1000000</v>
      </c>
      <c r="X236" s="83" t="s">
        <v>5379</v>
      </c>
      <c r="Y236" s="83">
        <v>91554</v>
      </c>
      <c r="Z236" s="83">
        <v>0</v>
      </c>
      <c r="AA236" s="83" t="s">
        <v>0</v>
      </c>
      <c r="AB236" s="83" t="s">
        <v>378</v>
      </c>
      <c r="AC236" s="83" t="s">
        <v>383</v>
      </c>
      <c r="AD236" s="83"/>
      <c r="AE236" s="83"/>
      <c r="AF236" s="83"/>
      <c r="AG236" s="83"/>
      <c r="AH236" s="83" t="s">
        <v>1529</v>
      </c>
      <c r="AI236" s="83" t="s">
        <v>6022</v>
      </c>
    </row>
    <row r="237" spans="1:35" ht="135" x14ac:dyDescent="0.25">
      <c r="A237" s="46" t="str">
        <f t="shared" si="3"/>
        <v>CALICRD024843AUTOSERVICIOBPO</v>
      </c>
      <c r="B237" s="83" t="s">
        <v>6</v>
      </c>
      <c r="C237" s="83">
        <v>52315</v>
      </c>
      <c r="D237" s="83" t="s">
        <v>158</v>
      </c>
      <c r="E237" s="83" t="s">
        <v>482</v>
      </c>
      <c r="F237" s="84">
        <v>44529</v>
      </c>
      <c r="G237" s="83" t="s">
        <v>395</v>
      </c>
      <c r="H237" s="83" t="s">
        <v>396</v>
      </c>
      <c r="I237" s="83">
        <v>1</v>
      </c>
      <c r="J237" s="83" t="s">
        <v>751</v>
      </c>
      <c r="K237" s="83" t="s">
        <v>1799</v>
      </c>
      <c r="L237" s="83" t="s">
        <v>6023</v>
      </c>
      <c r="M237" s="83">
        <v>0</v>
      </c>
      <c r="N237" s="83">
        <v>0</v>
      </c>
      <c r="O237" s="83" t="s">
        <v>6024</v>
      </c>
      <c r="P237" s="83" t="s">
        <v>390</v>
      </c>
      <c r="Q237" s="83" t="s">
        <v>5485</v>
      </c>
      <c r="R237" s="83" t="s">
        <v>5485</v>
      </c>
      <c r="S237" s="83" t="s">
        <v>5486</v>
      </c>
      <c r="T237" s="83" t="s">
        <v>377</v>
      </c>
      <c r="U237" s="83"/>
      <c r="V237" s="132">
        <v>500000000</v>
      </c>
      <c r="W237" s="132">
        <v>500000000</v>
      </c>
      <c r="X237" s="83" t="s">
        <v>5379</v>
      </c>
      <c r="Y237" s="83">
        <v>0</v>
      </c>
      <c r="Z237" s="83">
        <v>0</v>
      </c>
      <c r="AA237" s="83" t="s">
        <v>0</v>
      </c>
      <c r="AB237" s="83" t="s">
        <v>378</v>
      </c>
      <c r="AC237" s="83" t="s">
        <v>379</v>
      </c>
      <c r="AD237" s="83"/>
      <c r="AE237" s="83"/>
      <c r="AF237" s="83"/>
      <c r="AG237" s="83"/>
      <c r="AH237" s="83" t="s">
        <v>6000</v>
      </c>
      <c r="AI237" s="83" t="s">
        <v>6025</v>
      </c>
    </row>
    <row r="238" spans="1:35" ht="135" x14ac:dyDescent="0.25">
      <c r="A238" s="46" t="str">
        <f t="shared" si="3"/>
        <v>CALICRD024842AUTOSERVICIOBPO</v>
      </c>
      <c r="B238" s="83" t="s">
        <v>6</v>
      </c>
      <c r="C238" s="83">
        <v>52315</v>
      </c>
      <c r="D238" s="83" t="s">
        <v>158</v>
      </c>
      <c r="E238" s="83" t="s">
        <v>482</v>
      </c>
      <c r="F238" s="84">
        <v>44529</v>
      </c>
      <c r="G238" s="83" t="s">
        <v>395</v>
      </c>
      <c r="H238" s="83" t="s">
        <v>396</v>
      </c>
      <c r="I238" s="83">
        <v>1</v>
      </c>
      <c r="J238" s="83" t="s">
        <v>751</v>
      </c>
      <c r="K238" s="83" t="s">
        <v>1799</v>
      </c>
      <c r="L238" s="83" t="s">
        <v>6023</v>
      </c>
      <c r="M238" s="83">
        <v>0</v>
      </c>
      <c r="N238" s="83">
        <v>0</v>
      </c>
      <c r="O238" s="83" t="s">
        <v>6024</v>
      </c>
      <c r="P238" s="83" t="s">
        <v>390</v>
      </c>
      <c r="Q238" s="83" t="s">
        <v>5477</v>
      </c>
      <c r="R238" s="83" t="s">
        <v>5477</v>
      </c>
      <c r="S238" s="83" t="s">
        <v>5478</v>
      </c>
      <c r="T238" s="83" t="s">
        <v>377</v>
      </c>
      <c r="U238" s="83"/>
      <c r="V238" s="132">
        <v>500000000</v>
      </c>
      <c r="W238" s="132">
        <v>500000000</v>
      </c>
      <c r="X238" s="83" t="s">
        <v>5379</v>
      </c>
      <c r="Y238" s="83">
        <v>0</v>
      </c>
      <c r="Z238" s="83">
        <v>0</v>
      </c>
      <c r="AA238" s="83" t="s">
        <v>0</v>
      </c>
      <c r="AB238" s="83" t="s">
        <v>378</v>
      </c>
      <c r="AC238" s="83" t="s">
        <v>379</v>
      </c>
      <c r="AD238" s="83"/>
      <c r="AE238" s="83"/>
      <c r="AF238" s="83"/>
      <c r="AG238" s="83"/>
      <c r="AH238" s="83" t="s">
        <v>6000</v>
      </c>
      <c r="AI238" s="83" t="s">
        <v>6026</v>
      </c>
    </row>
    <row r="239" spans="1:35" ht="135" x14ac:dyDescent="0.25">
      <c r="A239" s="46" t="str">
        <f t="shared" si="3"/>
        <v>CALICRD024842CADENASBPO</v>
      </c>
      <c r="B239" s="83" t="s">
        <v>6</v>
      </c>
      <c r="C239" s="83">
        <v>52315</v>
      </c>
      <c r="D239" s="83" t="s">
        <v>158</v>
      </c>
      <c r="E239" s="83" t="s">
        <v>482</v>
      </c>
      <c r="F239" s="84">
        <v>44529</v>
      </c>
      <c r="G239" s="83" t="s">
        <v>395</v>
      </c>
      <c r="H239" s="83" t="s">
        <v>396</v>
      </c>
      <c r="I239" s="83">
        <v>1</v>
      </c>
      <c r="J239" s="83" t="s">
        <v>751</v>
      </c>
      <c r="K239" s="83" t="s">
        <v>1799</v>
      </c>
      <c r="L239" s="83" t="s">
        <v>6023</v>
      </c>
      <c r="M239" s="83">
        <v>0</v>
      </c>
      <c r="N239" s="83">
        <v>0</v>
      </c>
      <c r="O239" s="83" t="s">
        <v>6024</v>
      </c>
      <c r="P239" s="83" t="s">
        <v>390</v>
      </c>
      <c r="Q239" s="83" t="s">
        <v>5477</v>
      </c>
      <c r="R239" s="83" t="s">
        <v>5477</v>
      </c>
      <c r="S239" s="83" t="s">
        <v>5478</v>
      </c>
      <c r="T239" s="83" t="s">
        <v>377</v>
      </c>
      <c r="U239" s="83"/>
      <c r="V239" s="132">
        <v>1000000000</v>
      </c>
      <c r="W239" s="132">
        <v>1000000000</v>
      </c>
      <c r="X239" s="83" t="s">
        <v>5379</v>
      </c>
      <c r="Y239" s="83">
        <v>0</v>
      </c>
      <c r="Z239" s="83">
        <v>0</v>
      </c>
      <c r="AA239" s="83" t="s">
        <v>1</v>
      </c>
      <c r="AB239" s="83" t="s">
        <v>378</v>
      </c>
      <c r="AC239" s="83" t="s">
        <v>379</v>
      </c>
      <c r="AD239" s="83"/>
      <c r="AE239" s="83"/>
      <c r="AF239" s="83"/>
      <c r="AG239" s="83"/>
      <c r="AH239" s="83" t="s">
        <v>6000</v>
      </c>
      <c r="AI239" s="83" t="s">
        <v>6027</v>
      </c>
    </row>
    <row r="240" spans="1:35" ht="135" x14ac:dyDescent="0.25">
      <c r="A240" s="46" t="str">
        <f t="shared" si="3"/>
        <v>CALICRD024843CADENASBPO</v>
      </c>
      <c r="B240" s="83" t="s">
        <v>6</v>
      </c>
      <c r="C240" s="83">
        <v>52315</v>
      </c>
      <c r="D240" s="83" t="s">
        <v>158</v>
      </c>
      <c r="E240" s="83" t="s">
        <v>482</v>
      </c>
      <c r="F240" s="84">
        <v>44529</v>
      </c>
      <c r="G240" s="83" t="s">
        <v>395</v>
      </c>
      <c r="H240" s="83" t="s">
        <v>396</v>
      </c>
      <c r="I240" s="83">
        <v>1</v>
      </c>
      <c r="J240" s="83" t="s">
        <v>751</v>
      </c>
      <c r="K240" s="83" t="s">
        <v>1799</v>
      </c>
      <c r="L240" s="83" t="s">
        <v>6023</v>
      </c>
      <c r="M240" s="83">
        <v>0</v>
      </c>
      <c r="N240" s="83">
        <v>0</v>
      </c>
      <c r="O240" s="83" t="s">
        <v>6024</v>
      </c>
      <c r="P240" s="83" t="s">
        <v>390</v>
      </c>
      <c r="Q240" s="83" t="s">
        <v>5485</v>
      </c>
      <c r="R240" s="83" t="s">
        <v>5485</v>
      </c>
      <c r="S240" s="83" t="s">
        <v>5486</v>
      </c>
      <c r="T240" s="83" t="s">
        <v>377</v>
      </c>
      <c r="U240" s="83"/>
      <c r="V240" s="132">
        <v>1000000000</v>
      </c>
      <c r="W240" s="132">
        <v>1000000000</v>
      </c>
      <c r="X240" s="83" t="s">
        <v>5379</v>
      </c>
      <c r="Y240" s="83">
        <v>0</v>
      </c>
      <c r="Z240" s="83">
        <v>0</v>
      </c>
      <c r="AA240" s="83" t="s">
        <v>1</v>
      </c>
      <c r="AB240" s="83" t="s">
        <v>378</v>
      </c>
      <c r="AC240" s="83" t="s">
        <v>379</v>
      </c>
      <c r="AD240" s="83"/>
      <c r="AE240" s="83"/>
      <c r="AF240" s="83"/>
      <c r="AG240" s="83"/>
      <c r="AH240" s="83" t="s">
        <v>6000</v>
      </c>
      <c r="AI240" s="83" t="s">
        <v>6028</v>
      </c>
    </row>
    <row r="241" spans="1:35" ht="135" x14ac:dyDescent="0.25">
      <c r="A241" s="46" t="str">
        <f t="shared" si="3"/>
        <v>CALICRD024844AUTOSERVICIOBPO</v>
      </c>
      <c r="B241" s="83" t="s">
        <v>6</v>
      </c>
      <c r="C241" s="83">
        <v>52315</v>
      </c>
      <c r="D241" s="83" t="s">
        <v>158</v>
      </c>
      <c r="E241" s="83" t="s">
        <v>482</v>
      </c>
      <c r="F241" s="84">
        <v>44529</v>
      </c>
      <c r="G241" s="83" t="s">
        <v>395</v>
      </c>
      <c r="H241" s="83" t="s">
        <v>396</v>
      </c>
      <c r="I241" s="83">
        <v>1</v>
      </c>
      <c r="J241" s="83" t="s">
        <v>751</v>
      </c>
      <c r="K241" s="83" t="s">
        <v>1799</v>
      </c>
      <c r="L241" s="83" t="s">
        <v>6023</v>
      </c>
      <c r="M241" s="83">
        <v>0</v>
      </c>
      <c r="N241" s="83">
        <v>0</v>
      </c>
      <c r="O241" s="83" t="s">
        <v>6024</v>
      </c>
      <c r="P241" s="83" t="s">
        <v>390</v>
      </c>
      <c r="Q241" s="83" t="s">
        <v>5480</v>
      </c>
      <c r="R241" s="83" t="s">
        <v>5480</v>
      </c>
      <c r="S241" s="83" t="s">
        <v>5481</v>
      </c>
      <c r="T241" s="83" t="s">
        <v>377</v>
      </c>
      <c r="U241" s="83"/>
      <c r="V241" s="132">
        <v>500000000</v>
      </c>
      <c r="W241" s="132">
        <v>500000000</v>
      </c>
      <c r="X241" s="83" t="s">
        <v>5379</v>
      </c>
      <c r="Y241" s="83">
        <v>0</v>
      </c>
      <c r="Z241" s="83">
        <v>0</v>
      </c>
      <c r="AA241" s="83" t="s">
        <v>0</v>
      </c>
      <c r="AB241" s="83" t="s">
        <v>378</v>
      </c>
      <c r="AC241" s="83" t="s">
        <v>379</v>
      </c>
      <c r="AD241" s="83"/>
      <c r="AE241" s="83"/>
      <c r="AF241" s="83"/>
      <c r="AG241" s="83"/>
      <c r="AH241" s="83" t="s">
        <v>6000</v>
      </c>
      <c r="AI241" s="83" t="s">
        <v>6029</v>
      </c>
    </row>
    <row r="242" spans="1:35" ht="135" x14ac:dyDescent="0.25">
      <c r="A242" s="46" t="str">
        <f t="shared" si="3"/>
        <v>CALICRD024844CADENASBPO</v>
      </c>
      <c r="B242" s="83" t="s">
        <v>6</v>
      </c>
      <c r="C242" s="83">
        <v>52315</v>
      </c>
      <c r="D242" s="83" t="s">
        <v>158</v>
      </c>
      <c r="E242" s="83" t="s">
        <v>482</v>
      </c>
      <c r="F242" s="84">
        <v>44529</v>
      </c>
      <c r="G242" s="83" t="s">
        <v>395</v>
      </c>
      <c r="H242" s="83" t="s">
        <v>396</v>
      </c>
      <c r="I242" s="83">
        <v>1</v>
      </c>
      <c r="J242" s="83" t="s">
        <v>751</v>
      </c>
      <c r="K242" s="83" t="s">
        <v>1799</v>
      </c>
      <c r="L242" s="83" t="s">
        <v>6023</v>
      </c>
      <c r="M242" s="83">
        <v>0</v>
      </c>
      <c r="N242" s="83">
        <v>0</v>
      </c>
      <c r="O242" s="83" t="s">
        <v>6024</v>
      </c>
      <c r="P242" s="83" t="s">
        <v>390</v>
      </c>
      <c r="Q242" s="83" t="s">
        <v>5480</v>
      </c>
      <c r="R242" s="83" t="s">
        <v>5480</v>
      </c>
      <c r="S242" s="83" t="s">
        <v>5481</v>
      </c>
      <c r="T242" s="83" t="s">
        <v>377</v>
      </c>
      <c r="U242" s="83"/>
      <c r="V242" s="132">
        <v>1000000000</v>
      </c>
      <c r="W242" s="132">
        <v>1000000000</v>
      </c>
      <c r="X242" s="83" t="s">
        <v>5379</v>
      </c>
      <c r="Y242" s="83">
        <v>0</v>
      </c>
      <c r="Z242" s="83">
        <v>0</v>
      </c>
      <c r="AA242" s="83" t="s">
        <v>1</v>
      </c>
      <c r="AB242" s="83" t="s">
        <v>378</v>
      </c>
      <c r="AC242" s="83" t="s">
        <v>379</v>
      </c>
      <c r="AD242" s="83"/>
      <c r="AE242" s="83"/>
      <c r="AF242" s="83"/>
      <c r="AG242" s="83"/>
      <c r="AH242" s="83" t="s">
        <v>6000</v>
      </c>
      <c r="AI242" s="83" t="s">
        <v>6030</v>
      </c>
    </row>
    <row r="243" spans="1:35" ht="135" x14ac:dyDescent="0.25">
      <c r="A243" s="46" t="str">
        <f t="shared" si="3"/>
        <v>CALICRD024845AUTOSERVICIOBPO</v>
      </c>
      <c r="B243" s="83" t="s">
        <v>6</v>
      </c>
      <c r="C243" s="83">
        <v>52315</v>
      </c>
      <c r="D243" s="83" t="s">
        <v>158</v>
      </c>
      <c r="E243" s="83" t="s">
        <v>482</v>
      </c>
      <c r="F243" s="84">
        <v>44529</v>
      </c>
      <c r="G243" s="83" t="s">
        <v>395</v>
      </c>
      <c r="H243" s="83" t="s">
        <v>396</v>
      </c>
      <c r="I243" s="83">
        <v>1</v>
      </c>
      <c r="J243" s="83" t="s">
        <v>751</v>
      </c>
      <c r="K243" s="83" t="s">
        <v>1799</v>
      </c>
      <c r="L243" s="83" t="s">
        <v>6023</v>
      </c>
      <c r="M243" s="83">
        <v>0</v>
      </c>
      <c r="N243" s="83">
        <v>0</v>
      </c>
      <c r="O243" s="83" t="s">
        <v>6024</v>
      </c>
      <c r="P243" s="83" t="s">
        <v>390</v>
      </c>
      <c r="Q243" s="83" t="s">
        <v>5489</v>
      </c>
      <c r="R243" s="83" t="s">
        <v>5489</v>
      </c>
      <c r="S243" s="83" t="s">
        <v>5490</v>
      </c>
      <c r="T243" s="83" t="s">
        <v>377</v>
      </c>
      <c r="U243" s="83"/>
      <c r="V243" s="132">
        <v>500000000</v>
      </c>
      <c r="W243" s="132">
        <v>500000000</v>
      </c>
      <c r="X243" s="83" t="s">
        <v>5379</v>
      </c>
      <c r="Y243" s="83">
        <v>0</v>
      </c>
      <c r="Z243" s="83">
        <v>0</v>
      </c>
      <c r="AA243" s="83" t="s">
        <v>0</v>
      </c>
      <c r="AB243" s="83" t="s">
        <v>378</v>
      </c>
      <c r="AC243" s="83" t="s">
        <v>379</v>
      </c>
      <c r="AD243" s="83"/>
      <c r="AE243" s="83"/>
      <c r="AF243" s="83"/>
      <c r="AG243" s="83"/>
      <c r="AH243" s="83" t="s">
        <v>6000</v>
      </c>
      <c r="AI243" s="83" t="s">
        <v>6031</v>
      </c>
    </row>
    <row r="244" spans="1:35" ht="135" x14ac:dyDescent="0.25">
      <c r="A244" s="46" t="str">
        <f t="shared" si="3"/>
        <v>CALICRD024845CADENASBPO</v>
      </c>
      <c r="B244" s="83" t="s">
        <v>6</v>
      </c>
      <c r="C244" s="83">
        <v>52315</v>
      </c>
      <c r="D244" s="83" t="s">
        <v>158</v>
      </c>
      <c r="E244" s="83" t="s">
        <v>482</v>
      </c>
      <c r="F244" s="84">
        <v>44529</v>
      </c>
      <c r="G244" s="83" t="s">
        <v>395</v>
      </c>
      <c r="H244" s="83" t="s">
        <v>396</v>
      </c>
      <c r="I244" s="83">
        <v>1</v>
      </c>
      <c r="J244" s="83" t="s">
        <v>751</v>
      </c>
      <c r="K244" s="83" t="s">
        <v>1799</v>
      </c>
      <c r="L244" s="83" t="s">
        <v>6023</v>
      </c>
      <c r="M244" s="83">
        <v>0</v>
      </c>
      <c r="N244" s="83">
        <v>0</v>
      </c>
      <c r="O244" s="83" t="s">
        <v>6024</v>
      </c>
      <c r="P244" s="83" t="s">
        <v>390</v>
      </c>
      <c r="Q244" s="83" t="s">
        <v>5489</v>
      </c>
      <c r="R244" s="83" t="s">
        <v>5489</v>
      </c>
      <c r="S244" s="83" t="s">
        <v>5490</v>
      </c>
      <c r="T244" s="83" t="s">
        <v>377</v>
      </c>
      <c r="U244" s="83"/>
      <c r="V244" s="132">
        <v>1000000000</v>
      </c>
      <c r="W244" s="132">
        <v>1000000000</v>
      </c>
      <c r="X244" s="83" t="s">
        <v>5379</v>
      </c>
      <c r="Y244" s="83">
        <v>0</v>
      </c>
      <c r="Z244" s="83">
        <v>0</v>
      </c>
      <c r="AA244" s="83" t="s">
        <v>1</v>
      </c>
      <c r="AB244" s="83" t="s">
        <v>378</v>
      </c>
      <c r="AC244" s="83" t="s">
        <v>379</v>
      </c>
      <c r="AD244" s="83"/>
      <c r="AE244" s="83"/>
      <c r="AF244" s="83"/>
      <c r="AG244" s="83"/>
      <c r="AH244" s="83" t="s">
        <v>6000</v>
      </c>
      <c r="AI244" s="83" t="s">
        <v>6032</v>
      </c>
    </row>
    <row r="245" spans="1:35" ht="165" x14ac:dyDescent="0.25">
      <c r="A245" s="46" t="str">
        <f t="shared" si="3"/>
        <v>CALICRD022322AUTOSERVICIOBPO</v>
      </c>
      <c r="B245" s="83" t="s">
        <v>6</v>
      </c>
      <c r="C245" s="83">
        <v>52358</v>
      </c>
      <c r="D245" s="83" t="s">
        <v>158</v>
      </c>
      <c r="E245" s="83" t="s">
        <v>482</v>
      </c>
      <c r="F245" s="84">
        <v>44530</v>
      </c>
      <c r="G245" s="83" t="s">
        <v>395</v>
      </c>
      <c r="H245" s="83" t="s">
        <v>396</v>
      </c>
      <c r="I245" s="83">
        <v>1</v>
      </c>
      <c r="J245" s="83" t="s">
        <v>751</v>
      </c>
      <c r="K245" s="83" t="s">
        <v>1799</v>
      </c>
      <c r="L245" s="83" t="s">
        <v>6033</v>
      </c>
      <c r="M245" s="83">
        <v>0</v>
      </c>
      <c r="N245" s="83">
        <v>0</v>
      </c>
      <c r="O245" s="83" t="s">
        <v>6034</v>
      </c>
      <c r="P245" s="83" t="s">
        <v>390</v>
      </c>
      <c r="Q245" s="83" t="s">
        <v>4739</v>
      </c>
      <c r="R245" s="83" t="s">
        <v>4739</v>
      </c>
      <c r="S245" s="83" t="s">
        <v>4740</v>
      </c>
      <c r="T245" s="83" t="s">
        <v>380</v>
      </c>
      <c r="U245" s="83"/>
      <c r="V245" s="132">
        <v>75000000</v>
      </c>
      <c r="W245" s="132">
        <v>75000000</v>
      </c>
      <c r="X245" s="83" t="s">
        <v>5379</v>
      </c>
      <c r="Y245" s="83">
        <v>0</v>
      </c>
      <c r="Z245" s="83">
        <v>0</v>
      </c>
      <c r="AA245" s="83" t="s">
        <v>0</v>
      </c>
      <c r="AB245" s="83" t="s">
        <v>378</v>
      </c>
      <c r="AC245" s="83" t="s">
        <v>379</v>
      </c>
      <c r="AD245" s="83"/>
      <c r="AE245" s="83"/>
      <c r="AF245" s="83"/>
      <c r="AG245" s="83"/>
      <c r="AH245" s="83" t="s">
        <v>6000</v>
      </c>
      <c r="AI245" s="83" t="s">
        <v>6035</v>
      </c>
    </row>
    <row r="246" spans="1:35" ht="150" x14ac:dyDescent="0.25">
      <c r="A246" s="46" t="str">
        <f t="shared" si="3"/>
        <v>CALICRD023535AUTOSERVICIONUTRESA</v>
      </c>
      <c r="B246" s="83" t="s">
        <v>6</v>
      </c>
      <c r="C246" s="83">
        <v>52385</v>
      </c>
      <c r="D246" s="83" t="s">
        <v>158</v>
      </c>
      <c r="E246" s="83" t="s">
        <v>482</v>
      </c>
      <c r="F246" s="84">
        <v>44531</v>
      </c>
      <c r="G246" s="83" t="s">
        <v>395</v>
      </c>
      <c r="H246" s="83" t="s">
        <v>396</v>
      </c>
      <c r="I246" s="83">
        <v>1</v>
      </c>
      <c r="J246" s="83" t="s">
        <v>751</v>
      </c>
      <c r="K246" s="83" t="s">
        <v>1799</v>
      </c>
      <c r="L246" s="83" t="s">
        <v>6036</v>
      </c>
      <c r="M246" s="83">
        <v>0</v>
      </c>
      <c r="N246" s="83">
        <v>0</v>
      </c>
      <c r="O246" s="83" t="s">
        <v>6037</v>
      </c>
      <c r="P246" s="83" t="s">
        <v>389</v>
      </c>
      <c r="Q246" s="83" t="s">
        <v>1616</v>
      </c>
      <c r="R246" s="83" t="s">
        <v>1616</v>
      </c>
      <c r="S246" s="83" t="s">
        <v>1793</v>
      </c>
      <c r="T246" s="83" t="s">
        <v>377</v>
      </c>
      <c r="U246" s="83"/>
      <c r="V246" s="132">
        <v>2000000</v>
      </c>
      <c r="W246" s="132">
        <v>2000000</v>
      </c>
      <c r="X246" s="83" t="s">
        <v>5379</v>
      </c>
      <c r="Y246" s="83">
        <v>0</v>
      </c>
      <c r="Z246" s="83">
        <v>0</v>
      </c>
      <c r="AA246" s="83" t="s">
        <v>0</v>
      </c>
      <c r="AB246" s="83" t="s">
        <v>158</v>
      </c>
      <c r="AC246" s="83" t="s">
        <v>379</v>
      </c>
      <c r="AD246" s="83"/>
      <c r="AE246" s="83"/>
      <c r="AF246" s="83"/>
      <c r="AG246" s="83"/>
      <c r="AH246" s="83" t="s">
        <v>6000</v>
      </c>
      <c r="AI246" s="83" t="s">
        <v>6038</v>
      </c>
    </row>
    <row r="247" spans="1:35" ht="135" x14ac:dyDescent="0.25">
      <c r="A247" s="46" t="str">
        <f t="shared" si="3"/>
        <v>CALICRD025003CADENASBPO</v>
      </c>
      <c r="B247" s="83" t="s">
        <v>6</v>
      </c>
      <c r="C247" s="83">
        <v>52389</v>
      </c>
      <c r="D247" s="83" t="s">
        <v>158</v>
      </c>
      <c r="E247" s="83" t="s">
        <v>482</v>
      </c>
      <c r="F247" s="84">
        <v>44531</v>
      </c>
      <c r="G247" s="83" t="s">
        <v>395</v>
      </c>
      <c r="H247" s="83" t="s">
        <v>396</v>
      </c>
      <c r="I247" s="83">
        <v>1</v>
      </c>
      <c r="J247" s="83" t="s">
        <v>751</v>
      </c>
      <c r="K247" s="83" t="s">
        <v>1799</v>
      </c>
      <c r="L247" s="83" t="s">
        <v>6039</v>
      </c>
      <c r="M247" s="83">
        <v>0</v>
      </c>
      <c r="N247" s="83">
        <v>0</v>
      </c>
      <c r="O247" s="83" t="s">
        <v>6040</v>
      </c>
      <c r="P247" s="83" t="s">
        <v>390</v>
      </c>
      <c r="Q247" s="83" t="s">
        <v>5504</v>
      </c>
      <c r="R247" s="83" t="s">
        <v>5504</v>
      </c>
      <c r="S247" s="83" t="s">
        <v>5505</v>
      </c>
      <c r="T247" s="83" t="s">
        <v>377</v>
      </c>
      <c r="U247" s="83"/>
      <c r="V247" s="132">
        <v>100000000</v>
      </c>
      <c r="W247" s="132">
        <v>100000000</v>
      </c>
      <c r="X247" s="83" t="s">
        <v>5379</v>
      </c>
      <c r="Y247" s="83">
        <v>0</v>
      </c>
      <c r="Z247" s="83">
        <v>0</v>
      </c>
      <c r="AA247" s="83" t="s">
        <v>1</v>
      </c>
      <c r="AB247" s="83" t="s">
        <v>378</v>
      </c>
      <c r="AC247" s="83" t="s">
        <v>379</v>
      </c>
      <c r="AD247" s="83"/>
      <c r="AE247" s="83"/>
      <c r="AF247" s="83"/>
      <c r="AG247" s="83"/>
      <c r="AH247" s="83" t="s">
        <v>6000</v>
      </c>
      <c r="AI247" s="83" t="s">
        <v>6041</v>
      </c>
    </row>
    <row r="248" spans="1:35" ht="135" x14ac:dyDescent="0.25">
      <c r="A248" s="46" t="str">
        <f t="shared" si="3"/>
        <v>CALICRD024849AUTOSERVICIONUTRESA</v>
      </c>
      <c r="B248" s="83" t="s">
        <v>6</v>
      </c>
      <c r="C248" s="83">
        <v>52395</v>
      </c>
      <c r="D248" s="83" t="s">
        <v>158</v>
      </c>
      <c r="E248" s="83" t="s">
        <v>482</v>
      </c>
      <c r="F248" s="84">
        <v>44532</v>
      </c>
      <c r="G248" s="83" t="s">
        <v>395</v>
      </c>
      <c r="H248" s="83" t="s">
        <v>396</v>
      </c>
      <c r="I248" s="83">
        <v>1</v>
      </c>
      <c r="J248" s="83" t="s">
        <v>751</v>
      </c>
      <c r="K248" s="83" t="s">
        <v>1799</v>
      </c>
      <c r="L248" s="83" t="s">
        <v>6042</v>
      </c>
      <c r="M248" s="83">
        <v>0</v>
      </c>
      <c r="N248" s="83">
        <v>0</v>
      </c>
      <c r="O248" s="83" t="s">
        <v>6043</v>
      </c>
      <c r="P248" s="83" t="s">
        <v>387</v>
      </c>
      <c r="Q248" s="83" t="s">
        <v>5499</v>
      </c>
      <c r="R248" s="83" t="s">
        <v>5499</v>
      </c>
      <c r="S248" s="83" t="s">
        <v>5500</v>
      </c>
      <c r="T248" s="83" t="s">
        <v>377</v>
      </c>
      <c r="U248" s="83"/>
      <c r="V248" s="132">
        <v>15000000000</v>
      </c>
      <c r="W248" s="132">
        <v>15000000000</v>
      </c>
      <c r="X248" s="83" t="s">
        <v>5379</v>
      </c>
      <c r="Y248" s="83">
        <v>0</v>
      </c>
      <c r="Z248" s="83">
        <v>0</v>
      </c>
      <c r="AA248" s="83" t="s">
        <v>0</v>
      </c>
      <c r="AB248" s="83" t="s">
        <v>158</v>
      </c>
      <c r="AC248" s="83" t="s">
        <v>379</v>
      </c>
      <c r="AD248" s="83"/>
      <c r="AE248" s="83"/>
      <c r="AF248" s="83"/>
      <c r="AG248" s="83"/>
      <c r="AH248" s="83" t="s">
        <v>6000</v>
      </c>
      <c r="AI248" s="83" t="s">
        <v>6044</v>
      </c>
    </row>
    <row r="249" spans="1:35" ht="105" x14ac:dyDescent="0.25">
      <c r="A249" s="46" t="str">
        <f t="shared" si="3"/>
        <v>CALIACT000225TRADICIONALNUTRESA</v>
      </c>
      <c r="B249" s="83" t="s">
        <v>6</v>
      </c>
      <c r="C249" s="83">
        <v>52396</v>
      </c>
      <c r="D249" s="83" t="s">
        <v>158</v>
      </c>
      <c r="E249" s="83" t="s">
        <v>482</v>
      </c>
      <c r="F249" s="84">
        <v>44532</v>
      </c>
      <c r="G249" s="83" t="s">
        <v>395</v>
      </c>
      <c r="H249" s="83" t="s">
        <v>396</v>
      </c>
      <c r="I249" s="83">
        <v>1</v>
      </c>
      <c r="J249" s="83" t="s">
        <v>751</v>
      </c>
      <c r="K249" s="83" t="s">
        <v>1799</v>
      </c>
      <c r="L249" s="83" t="s">
        <v>6045</v>
      </c>
      <c r="M249" s="83">
        <v>0</v>
      </c>
      <c r="N249" s="83">
        <v>0</v>
      </c>
      <c r="O249" s="83" t="s">
        <v>6046</v>
      </c>
      <c r="P249" s="83" t="s">
        <v>389</v>
      </c>
      <c r="Q249" s="83" t="s">
        <v>143</v>
      </c>
      <c r="R249" s="83" t="s">
        <v>143</v>
      </c>
      <c r="S249" s="83" t="s">
        <v>392</v>
      </c>
      <c r="T249" s="83" t="s">
        <v>377</v>
      </c>
      <c r="U249" s="83" t="s">
        <v>143</v>
      </c>
      <c r="V249" s="132">
        <v>1000000</v>
      </c>
      <c r="W249" s="132">
        <v>1000000</v>
      </c>
      <c r="X249" s="83" t="s">
        <v>5379</v>
      </c>
      <c r="Y249" s="83">
        <v>130680</v>
      </c>
      <c r="Z249" s="83">
        <v>0</v>
      </c>
      <c r="AA249" s="83" t="s">
        <v>2</v>
      </c>
      <c r="AB249" s="83" t="s">
        <v>158</v>
      </c>
      <c r="AC249" s="83" t="s">
        <v>993</v>
      </c>
      <c r="AD249" s="83"/>
      <c r="AE249" s="83"/>
      <c r="AF249" s="83"/>
      <c r="AG249" s="83"/>
      <c r="AH249" s="83" t="s">
        <v>1799</v>
      </c>
      <c r="AI249" s="83" t="s">
        <v>6047</v>
      </c>
    </row>
    <row r="250" spans="1:35" ht="90" x14ac:dyDescent="0.25">
      <c r="A250" s="46" t="str">
        <f t="shared" si="3"/>
        <v>CALIACT000035TRADICIONALNUTRESA</v>
      </c>
      <c r="B250" s="83" t="s">
        <v>6</v>
      </c>
      <c r="C250" s="83">
        <v>52429</v>
      </c>
      <c r="D250" s="83" t="s">
        <v>158</v>
      </c>
      <c r="E250" s="83" t="s">
        <v>482</v>
      </c>
      <c r="F250" s="84">
        <v>44533</v>
      </c>
      <c r="G250" s="83" t="s">
        <v>395</v>
      </c>
      <c r="H250" s="83" t="s">
        <v>396</v>
      </c>
      <c r="I250" s="83">
        <v>1</v>
      </c>
      <c r="J250" s="83" t="s">
        <v>751</v>
      </c>
      <c r="K250" s="83" t="s">
        <v>1799</v>
      </c>
      <c r="L250" s="83" t="s">
        <v>6048</v>
      </c>
      <c r="M250" s="83">
        <v>0</v>
      </c>
      <c r="N250" s="83">
        <v>0</v>
      </c>
      <c r="O250" s="83" t="s">
        <v>6049</v>
      </c>
      <c r="P250" s="83" t="s">
        <v>389</v>
      </c>
      <c r="Q250" s="83" t="s">
        <v>139</v>
      </c>
      <c r="R250" s="83" t="s">
        <v>139</v>
      </c>
      <c r="S250" s="83" t="s">
        <v>928</v>
      </c>
      <c r="T250" s="83" t="s">
        <v>377</v>
      </c>
      <c r="U250" s="83"/>
      <c r="V250" s="132">
        <v>1000000</v>
      </c>
      <c r="W250" s="132">
        <v>1000000</v>
      </c>
      <c r="X250" s="83" t="s">
        <v>5379</v>
      </c>
      <c r="Y250" s="83">
        <v>62729</v>
      </c>
      <c r="Z250" s="83">
        <v>0</v>
      </c>
      <c r="AA250" s="83" t="s">
        <v>2</v>
      </c>
      <c r="AB250" s="83" t="s">
        <v>158</v>
      </c>
      <c r="AC250" s="83" t="s">
        <v>993</v>
      </c>
      <c r="AD250" s="83"/>
      <c r="AE250" s="83"/>
      <c r="AF250" s="83"/>
      <c r="AG250" s="83"/>
      <c r="AH250" s="83" t="s">
        <v>6000</v>
      </c>
      <c r="AI250" s="83" t="s">
        <v>6050</v>
      </c>
    </row>
    <row r="251" spans="1:35" ht="150" x14ac:dyDescent="0.25">
      <c r="A251" s="46" t="str">
        <f t="shared" si="3"/>
        <v>CALICRD025004TRADICIONALNUTRESA</v>
      </c>
      <c r="B251" s="83" t="s">
        <v>6</v>
      </c>
      <c r="C251" s="83">
        <v>52556</v>
      </c>
      <c r="D251" s="83" t="s">
        <v>158</v>
      </c>
      <c r="E251" s="83" t="s">
        <v>482</v>
      </c>
      <c r="F251" s="84">
        <v>44541</v>
      </c>
      <c r="G251" s="83" t="s">
        <v>395</v>
      </c>
      <c r="H251" s="83" t="s">
        <v>396</v>
      </c>
      <c r="I251" s="83">
        <v>1</v>
      </c>
      <c r="J251" s="83" t="s">
        <v>751</v>
      </c>
      <c r="K251" s="83" t="s">
        <v>1799</v>
      </c>
      <c r="L251" s="83" t="s">
        <v>6051</v>
      </c>
      <c r="M251" s="83">
        <v>0</v>
      </c>
      <c r="N251" s="83">
        <v>0</v>
      </c>
      <c r="O251" s="83" t="s">
        <v>6052</v>
      </c>
      <c r="P251" s="83" t="s">
        <v>390</v>
      </c>
      <c r="Q251" s="83" t="s">
        <v>5534</v>
      </c>
      <c r="R251" s="83" t="s">
        <v>5534</v>
      </c>
      <c r="S251" s="83" t="s">
        <v>5535</v>
      </c>
      <c r="T251" s="83" t="s">
        <v>377</v>
      </c>
      <c r="U251" s="83"/>
      <c r="V251" s="132">
        <v>80000000</v>
      </c>
      <c r="W251" s="132">
        <v>80000000</v>
      </c>
      <c r="X251" s="83" t="s">
        <v>5379</v>
      </c>
      <c r="Y251" s="83">
        <v>0</v>
      </c>
      <c r="Z251" s="83">
        <v>0</v>
      </c>
      <c r="AA251" s="83" t="s">
        <v>2</v>
      </c>
      <c r="AB251" s="83" t="s">
        <v>158</v>
      </c>
      <c r="AC251" s="83" t="s">
        <v>379</v>
      </c>
      <c r="AD251" s="83"/>
      <c r="AE251" s="83"/>
      <c r="AF251" s="83"/>
      <c r="AG251" s="83"/>
      <c r="AH251" s="83" t="s">
        <v>6000</v>
      </c>
      <c r="AI251" s="83" t="s">
        <v>6053</v>
      </c>
    </row>
    <row r="252" spans="1:35" ht="135" x14ac:dyDescent="0.25">
      <c r="A252" s="46" t="str">
        <f t="shared" si="3"/>
        <v>CALICRD024971TRADICIONALNUTRESA</v>
      </c>
      <c r="B252" s="83" t="s">
        <v>6</v>
      </c>
      <c r="C252" s="83">
        <v>52583</v>
      </c>
      <c r="D252" s="83" t="s">
        <v>158</v>
      </c>
      <c r="E252" s="83" t="s">
        <v>482</v>
      </c>
      <c r="F252" s="84">
        <v>44543</v>
      </c>
      <c r="G252" s="83" t="s">
        <v>395</v>
      </c>
      <c r="H252" s="83" t="s">
        <v>396</v>
      </c>
      <c r="I252" s="83">
        <v>1</v>
      </c>
      <c r="J252" s="83" t="s">
        <v>751</v>
      </c>
      <c r="K252" s="83" t="s">
        <v>1799</v>
      </c>
      <c r="L252" s="83" t="s">
        <v>6054</v>
      </c>
      <c r="M252" s="83">
        <v>0</v>
      </c>
      <c r="N252" s="83">
        <v>0</v>
      </c>
      <c r="O252" s="83" t="s">
        <v>6055</v>
      </c>
      <c r="P252" s="83" t="s">
        <v>389</v>
      </c>
      <c r="Q252" s="83" t="s">
        <v>5835</v>
      </c>
      <c r="R252" s="83" t="s">
        <v>5835</v>
      </c>
      <c r="S252" s="83" t="s">
        <v>5836</v>
      </c>
      <c r="T252" s="83" t="s">
        <v>377</v>
      </c>
      <c r="U252" s="83"/>
      <c r="V252" s="132">
        <v>522000000</v>
      </c>
      <c r="W252" s="132">
        <v>522000000</v>
      </c>
      <c r="X252" s="83" t="s">
        <v>5379</v>
      </c>
      <c r="Y252" s="83">
        <v>0</v>
      </c>
      <c r="Z252" s="83">
        <v>0</v>
      </c>
      <c r="AA252" s="83" t="s">
        <v>2</v>
      </c>
      <c r="AB252" s="83" t="s">
        <v>158</v>
      </c>
      <c r="AC252" s="83" t="s">
        <v>379</v>
      </c>
      <c r="AD252" s="83"/>
      <c r="AE252" s="83"/>
      <c r="AF252" s="83"/>
      <c r="AG252" s="83"/>
      <c r="AH252" s="83" t="s">
        <v>1529</v>
      </c>
      <c r="AI252" s="83" t="s">
        <v>6056</v>
      </c>
    </row>
    <row r="253" spans="1:35" ht="135" x14ac:dyDescent="0.25">
      <c r="A253" s="46" t="str">
        <f t="shared" si="3"/>
        <v>CALICRD025001AUTOSERVICIONUTRESA</v>
      </c>
      <c r="B253" s="83" t="s">
        <v>6</v>
      </c>
      <c r="C253" s="83">
        <v>52606</v>
      </c>
      <c r="D253" s="83" t="s">
        <v>158</v>
      </c>
      <c r="E253" s="83" t="s">
        <v>482</v>
      </c>
      <c r="F253" s="84">
        <v>44544</v>
      </c>
      <c r="G253" s="83" t="s">
        <v>395</v>
      </c>
      <c r="H253" s="83" t="s">
        <v>396</v>
      </c>
      <c r="I253" s="83">
        <v>1</v>
      </c>
      <c r="J253" s="83" t="s">
        <v>751</v>
      </c>
      <c r="K253" s="83" t="s">
        <v>1799</v>
      </c>
      <c r="L253" s="83" t="s">
        <v>6057</v>
      </c>
      <c r="M253" s="83">
        <v>0</v>
      </c>
      <c r="N253" s="83">
        <v>0</v>
      </c>
      <c r="O253" s="83" t="s">
        <v>6058</v>
      </c>
      <c r="P253" s="83" t="s">
        <v>390</v>
      </c>
      <c r="Q253" s="83" t="s">
        <v>5548</v>
      </c>
      <c r="R253" s="83" t="s">
        <v>5548</v>
      </c>
      <c r="S253" s="83" t="s">
        <v>5549</v>
      </c>
      <c r="T253" s="83" t="s">
        <v>377</v>
      </c>
      <c r="U253" s="83"/>
      <c r="V253" s="132">
        <v>90000000</v>
      </c>
      <c r="W253" s="132">
        <v>90000000</v>
      </c>
      <c r="X253" s="83" t="s">
        <v>5379</v>
      </c>
      <c r="Y253" s="83">
        <v>0</v>
      </c>
      <c r="Z253" s="83">
        <v>0</v>
      </c>
      <c r="AA253" s="83" t="s">
        <v>0</v>
      </c>
      <c r="AB253" s="83" t="s">
        <v>158</v>
      </c>
      <c r="AC253" s="83" t="s">
        <v>379</v>
      </c>
      <c r="AD253" s="83"/>
      <c r="AE253" s="83"/>
      <c r="AF253" s="83"/>
      <c r="AG253" s="83"/>
      <c r="AH253" s="83" t="s">
        <v>6000</v>
      </c>
      <c r="AI253" s="83" t="s">
        <v>6059</v>
      </c>
    </row>
    <row r="254" spans="1:35" ht="135" x14ac:dyDescent="0.25">
      <c r="A254" s="46" t="str">
        <f t="shared" si="3"/>
        <v>CALICRD025002AUTOSERVICIONUTRESA</v>
      </c>
      <c r="B254" s="83" t="s">
        <v>6</v>
      </c>
      <c r="C254" s="83">
        <v>52606</v>
      </c>
      <c r="D254" s="83" t="s">
        <v>158</v>
      </c>
      <c r="E254" s="83" t="s">
        <v>482</v>
      </c>
      <c r="F254" s="84">
        <v>44544</v>
      </c>
      <c r="G254" s="83" t="s">
        <v>395</v>
      </c>
      <c r="H254" s="83" t="s">
        <v>396</v>
      </c>
      <c r="I254" s="83">
        <v>1</v>
      </c>
      <c r="J254" s="83" t="s">
        <v>751</v>
      </c>
      <c r="K254" s="83" t="s">
        <v>1799</v>
      </c>
      <c r="L254" s="83" t="s">
        <v>6057</v>
      </c>
      <c r="M254" s="83">
        <v>0</v>
      </c>
      <c r="N254" s="83">
        <v>0</v>
      </c>
      <c r="O254" s="83" t="s">
        <v>6058</v>
      </c>
      <c r="P254" s="83" t="s">
        <v>390</v>
      </c>
      <c r="Q254" s="83" t="s">
        <v>5551</v>
      </c>
      <c r="R254" s="83" t="s">
        <v>5551</v>
      </c>
      <c r="S254" s="83" t="s">
        <v>5552</v>
      </c>
      <c r="T254" s="83" t="s">
        <v>377</v>
      </c>
      <c r="U254" s="83"/>
      <c r="V254" s="132">
        <v>90000000</v>
      </c>
      <c r="W254" s="132">
        <v>90000000</v>
      </c>
      <c r="X254" s="83" t="s">
        <v>5379</v>
      </c>
      <c r="Y254" s="83">
        <v>0</v>
      </c>
      <c r="Z254" s="83">
        <v>0</v>
      </c>
      <c r="AA254" s="83" t="s">
        <v>0</v>
      </c>
      <c r="AB254" s="83" t="s">
        <v>158</v>
      </c>
      <c r="AC254" s="83" t="s">
        <v>379</v>
      </c>
      <c r="AD254" s="83"/>
      <c r="AE254" s="83"/>
      <c r="AF254" s="83"/>
      <c r="AG254" s="83"/>
      <c r="AH254" s="83" t="s">
        <v>6000</v>
      </c>
      <c r="AI254" s="83" t="s">
        <v>6060</v>
      </c>
    </row>
    <row r="255" spans="1:35" ht="135" x14ac:dyDescent="0.25">
      <c r="A255" s="46" t="str">
        <f t="shared" si="3"/>
        <v>CALICRD025009TRADICIONALNUTRESA</v>
      </c>
      <c r="B255" s="83" t="s">
        <v>6</v>
      </c>
      <c r="C255" s="83">
        <v>52615</v>
      </c>
      <c r="D255" s="83" t="s">
        <v>158</v>
      </c>
      <c r="E255" s="83" t="s">
        <v>482</v>
      </c>
      <c r="F255" s="84">
        <v>44544</v>
      </c>
      <c r="G255" s="83" t="s">
        <v>395</v>
      </c>
      <c r="H255" s="83" t="s">
        <v>396</v>
      </c>
      <c r="I255" s="83">
        <v>1</v>
      </c>
      <c r="J255" s="83" t="s">
        <v>751</v>
      </c>
      <c r="K255" s="83"/>
      <c r="L255" s="83" t="s">
        <v>6061</v>
      </c>
      <c r="M255" s="83">
        <v>0</v>
      </c>
      <c r="N255" s="83">
        <v>0</v>
      </c>
      <c r="O255" s="83" t="s">
        <v>6062</v>
      </c>
      <c r="P255" s="83" t="s">
        <v>390</v>
      </c>
      <c r="Q255" s="83" t="s">
        <v>5542</v>
      </c>
      <c r="R255" s="83" t="s">
        <v>5542</v>
      </c>
      <c r="S255" s="83" t="s">
        <v>5543</v>
      </c>
      <c r="T255" s="83" t="s">
        <v>377</v>
      </c>
      <c r="U255" s="83"/>
      <c r="V255" s="132">
        <v>1400000000</v>
      </c>
      <c r="W255" s="132">
        <v>1400000000</v>
      </c>
      <c r="X255" s="83" t="s">
        <v>5379</v>
      </c>
      <c r="Y255" s="83">
        <v>0</v>
      </c>
      <c r="Z255" s="83">
        <v>0</v>
      </c>
      <c r="AA255" s="83" t="s">
        <v>2</v>
      </c>
      <c r="AB255" s="83" t="s">
        <v>158</v>
      </c>
      <c r="AC255" s="83" t="s">
        <v>379</v>
      </c>
      <c r="AD255" s="83"/>
      <c r="AE255" s="83"/>
      <c r="AF255" s="83"/>
      <c r="AG255" s="83"/>
      <c r="AH255" s="83" t="s">
        <v>6000</v>
      </c>
      <c r="AI255" s="83" t="s">
        <v>6063</v>
      </c>
    </row>
    <row r="256" spans="1:35" ht="135" x14ac:dyDescent="0.25">
      <c r="A256" s="46" t="str">
        <f t="shared" si="3"/>
        <v>CALICRD025010TRADICIONALNUTRESA</v>
      </c>
      <c r="B256" s="83" t="s">
        <v>6</v>
      </c>
      <c r="C256" s="83">
        <v>52615</v>
      </c>
      <c r="D256" s="83" t="s">
        <v>158</v>
      </c>
      <c r="E256" s="83" t="s">
        <v>482</v>
      </c>
      <c r="F256" s="84">
        <v>44544</v>
      </c>
      <c r="G256" s="83" t="s">
        <v>395</v>
      </c>
      <c r="H256" s="83" t="s">
        <v>396</v>
      </c>
      <c r="I256" s="83">
        <v>1</v>
      </c>
      <c r="J256" s="83" t="s">
        <v>751</v>
      </c>
      <c r="K256" s="83"/>
      <c r="L256" s="83" t="s">
        <v>6061</v>
      </c>
      <c r="M256" s="83">
        <v>0</v>
      </c>
      <c r="N256" s="83">
        <v>0</v>
      </c>
      <c r="O256" s="83" t="s">
        <v>6062</v>
      </c>
      <c r="P256" s="83" t="s">
        <v>390</v>
      </c>
      <c r="Q256" s="83" t="s">
        <v>5545</v>
      </c>
      <c r="R256" s="83" t="s">
        <v>5545</v>
      </c>
      <c r="S256" s="83" t="s">
        <v>5546</v>
      </c>
      <c r="T256" s="83" t="s">
        <v>377</v>
      </c>
      <c r="U256" s="83"/>
      <c r="V256" s="132">
        <v>1000000000</v>
      </c>
      <c r="W256" s="132">
        <v>1000000000</v>
      </c>
      <c r="X256" s="83" t="s">
        <v>5379</v>
      </c>
      <c r="Y256" s="83">
        <v>0</v>
      </c>
      <c r="Z256" s="83">
        <v>0</v>
      </c>
      <c r="AA256" s="83" t="s">
        <v>2</v>
      </c>
      <c r="AB256" s="83" t="s">
        <v>158</v>
      </c>
      <c r="AC256" s="83" t="s">
        <v>379</v>
      </c>
      <c r="AD256" s="83"/>
      <c r="AE256" s="83"/>
      <c r="AF256" s="83"/>
      <c r="AG256" s="83"/>
      <c r="AH256" s="83" t="s">
        <v>6000</v>
      </c>
      <c r="AI256" s="83" t="s">
        <v>6064</v>
      </c>
    </row>
    <row r="257" spans="1:35" ht="135" x14ac:dyDescent="0.25">
      <c r="A257" s="46" t="str">
        <f t="shared" si="3"/>
        <v>CALICRD025008TRADICIONALNUTRESA</v>
      </c>
      <c r="B257" s="83" t="s">
        <v>6</v>
      </c>
      <c r="C257" s="83">
        <v>52615</v>
      </c>
      <c r="D257" s="83" t="s">
        <v>158</v>
      </c>
      <c r="E257" s="83" t="s">
        <v>482</v>
      </c>
      <c r="F257" s="84">
        <v>44544</v>
      </c>
      <c r="G257" s="83" t="s">
        <v>395</v>
      </c>
      <c r="H257" s="83" t="s">
        <v>396</v>
      </c>
      <c r="I257" s="83">
        <v>1</v>
      </c>
      <c r="J257" s="83" t="s">
        <v>751</v>
      </c>
      <c r="K257" s="83"/>
      <c r="L257" s="83" t="s">
        <v>6061</v>
      </c>
      <c r="M257" s="83">
        <v>0</v>
      </c>
      <c r="N257" s="83">
        <v>0</v>
      </c>
      <c r="O257" s="83" t="s">
        <v>6062</v>
      </c>
      <c r="P257" s="83" t="s">
        <v>390</v>
      </c>
      <c r="Q257" s="83" t="s">
        <v>5539</v>
      </c>
      <c r="R257" s="83" t="s">
        <v>5539</v>
      </c>
      <c r="S257" s="83" t="s">
        <v>5540</v>
      </c>
      <c r="T257" s="83" t="s">
        <v>377</v>
      </c>
      <c r="U257" s="83"/>
      <c r="V257" s="132">
        <v>2000000000</v>
      </c>
      <c r="W257" s="132">
        <v>2000000000</v>
      </c>
      <c r="X257" s="83" t="s">
        <v>5379</v>
      </c>
      <c r="Y257" s="83">
        <v>0</v>
      </c>
      <c r="Z257" s="83">
        <v>0</v>
      </c>
      <c r="AA257" s="83" t="s">
        <v>2</v>
      </c>
      <c r="AB257" s="83" t="s">
        <v>158</v>
      </c>
      <c r="AC257" s="83" t="s">
        <v>379</v>
      </c>
      <c r="AD257" s="83"/>
      <c r="AE257" s="83"/>
      <c r="AF257" s="83"/>
      <c r="AG257" s="83"/>
      <c r="AH257" s="83" t="s">
        <v>6000</v>
      </c>
      <c r="AI257" s="83" t="s">
        <v>6065</v>
      </c>
    </row>
    <row r="258" spans="1:35" ht="105" x14ac:dyDescent="0.25">
      <c r="A258" s="46" t="str">
        <f t="shared" si="3"/>
        <v>CALICRD018324AUTOSERVICIONUTRESA</v>
      </c>
      <c r="B258" s="83" t="s">
        <v>6</v>
      </c>
      <c r="C258" s="83">
        <v>52625</v>
      </c>
      <c r="D258" s="83" t="s">
        <v>158</v>
      </c>
      <c r="E258" s="83" t="s">
        <v>482</v>
      </c>
      <c r="F258" s="84">
        <v>44544</v>
      </c>
      <c r="G258" s="83" t="s">
        <v>395</v>
      </c>
      <c r="H258" s="83" t="s">
        <v>396</v>
      </c>
      <c r="I258" s="83">
        <v>1</v>
      </c>
      <c r="J258" s="83" t="s">
        <v>751</v>
      </c>
      <c r="K258" s="83"/>
      <c r="L258" s="83" t="s">
        <v>6066</v>
      </c>
      <c r="M258" s="83">
        <v>0</v>
      </c>
      <c r="N258" s="83">
        <v>0</v>
      </c>
      <c r="O258" s="83" t="s">
        <v>6067</v>
      </c>
      <c r="P258" s="83" t="s">
        <v>389</v>
      </c>
      <c r="Q258" s="83" t="s">
        <v>223</v>
      </c>
      <c r="R258" s="83" t="s">
        <v>223</v>
      </c>
      <c r="S258" s="83" t="s">
        <v>998</v>
      </c>
      <c r="T258" s="83" t="s">
        <v>377</v>
      </c>
      <c r="U258" s="83"/>
      <c r="V258" s="132">
        <v>1000000</v>
      </c>
      <c r="W258" s="132">
        <v>1000000</v>
      </c>
      <c r="X258" s="83" t="s">
        <v>5379</v>
      </c>
      <c r="Y258" s="83">
        <v>0</v>
      </c>
      <c r="Z258" s="83">
        <v>0</v>
      </c>
      <c r="AA258" s="83" t="s">
        <v>0</v>
      </c>
      <c r="AB258" s="83" t="s">
        <v>158</v>
      </c>
      <c r="AC258" s="83" t="s">
        <v>993</v>
      </c>
      <c r="AD258" s="83"/>
      <c r="AE258" s="83"/>
      <c r="AF258" s="83"/>
      <c r="AG258" s="83"/>
      <c r="AH258" s="83" t="s">
        <v>6000</v>
      </c>
      <c r="AI258" s="83" t="s">
        <v>6068</v>
      </c>
    </row>
    <row r="259" spans="1:35" ht="105" x14ac:dyDescent="0.25">
      <c r="A259" s="46" t="str">
        <f t="shared" ref="A259:A322" si="4">+CONCATENATE(B259,Q259,AA259,AB259)</f>
        <v>CALICRD018325AUTOSERVICIONUTRESA</v>
      </c>
      <c r="B259" s="83" t="s">
        <v>6</v>
      </c>
      <c r="C259" s="83">
        <v>52625</v>
      </c>
      <c r="D259" s="83" t="s">
        <v>158</v>
      </c>
      <c r="E259" s="83" t="s">
        <v>482</v>
      </c>
      <c r="F259" s="84">
        <v>44544</v>
      </c>
      <c r="G259" s="83" t="s">
        <v>395</v>
      </c>
      <c r="H259" s="83" t="s">
        <v>396</v>
      </c>
      <c r="I259" s="83">
        <v>1</v>
      </c>
      <c r="J259" s="83" t="s">
        <v>751</v>
      </c>
      <c r="K259" s="83"/>
      <c r="L259" s="83" t="s">
        <v>6066</v>
      </c>
      <c r="M259" s="83">
        <v>0</v>
      </c>
      <c r="N259" s="83">
        <v>0</v>
      </c>
      <c r="O259" s="83" t="s">
        <v>6067</v>
      </c>
      <c r="P259" s="83" t="s">
        <v>389</v>
      </c>
      <c r="Q259" s="83" t="s">
        <v>221</v>
      </c>
      <c r="R259" s="83" t="s">
        <v>221</v>
      </c>
      <c r="S259" s="83" t="s">
        <v>991</v>
      </c>
      <c r="T259" s="83" t="s">
        <v>377</v>
      </c>
      <c r="U259" s="83"/>
      <c r="V259" s="132">
        <v>1000000</v>
      </c>
      <c r="W259" s="132">
        <v>1000000</v>
      </c>
      <c r="X259" s="83" t="s">
        <v>5379</v>
      </c>
      <c r="Y259" s="83">
        <v>0</v>
      </c>
      <c r="Z259" s="83">
        <v>0</v>
      </c>
      <c r="AA259" s="83" t="s">
        <v>0</v>
      </c>
      <c r="AB259" s="83" t="s">
        <v>158</v>
      </c>
      <c r="AC259" s="83" t="s">
        <v>993</v>
      </c>
      <c r="AD259" s="83"/>
      <c r="AE259" s="83"/>
      <c r="AF259" s="83"/>
      <c r="AG259" s="83"/>
      <c r="AH259" s="83" t="s">
        <v>6000</v>
      </c>
      <c r="AI259" s="83" t="s">
        <v>6069</v>
      </c>
    </row>
    <row r="260" spans="1:35" ht="150" x14ac:dyDescent="0.25">
      <c r="A260" s="46" t="str">
        <f t="shared" si="4"/>
        <v>CALICRD025006TRADICIONALNUTRESA</v>
      </c>
      <c r="B260" s="83" t="s">
        <v>6</v>
      </c>
      <c r="C260" s="83">
        <v>52634</v>
      </c>
      <c r="D260" s="83" t="s">
        <v>158</v>
      </c>
      <c r="E260" s="83" t="s">
        <v>482</v>
      </c>
      <c r="F260" s="84">
        <v>44545</v>
      </c>
      <c r="G260" s="83" t="s">
        <v>395</v>
      </c>
      <c r="H260" s="83" t="s">
        <v>396</v>
      </c>
      <c r="I260" s="83">
        <v>1</v>
      </c>
      <c r="J260" s="83" t="s">
        <v>751</v>
      </c>
      <c r="K260" s="83"/>
      <c r="L260" s="83" t="s">
        <v>6070</v>
      </c>
      <c r="M260" s="83">
        <v>0</v>
      </c>
      <c r="N260" s="83">
        <v>0</v>
      </c>
      <c r="O260" s="83" t="s">
        <v>6071</v>
      </c>
      <c r="P260" s="83" t="s">
        <v>390</v>
      </c>
      <c r="Q260" s="83" t="s">
        <v>6072</v>
      </c>
      <c r="R260" s="83" t="s">
        <v>6072</v>
      </c>
      <c r="S260" s="83" t="s">
        <v>6073</v>
      </c>
      <c r="T260" s="83" t="s">
        <v>377</v>
      </c>
      <c r="U260" s="83"/>
      <c r="V260" s="132">
        <v>79000000</v>
      </c>
      <c r="W260" s="132">
        <v>79000000</v>
      </c>
      <c r="X260" s="83" t="s">
        <v>5379</v>
      </c>
      <c r="Y260" s="83">
        <v>0</v>
      </c>
      <c r="Z260" s="83">
        <v>0</v>
      </c>
      <c r="AA260" s="83" t="s">
        <v>2</v>
      </c>
      <c r="AB260" s="83" t="s">
        <v>158</v>
      </c>
      <c r="AC260" s="83" t="s">
        <v>379</v>
      </c>
      <c r="AD260" s="83"/>
      <c r="AE260" s="83"/>
      <c r="AF260" s="83"/>
      <c r="AG260" s="83"/>
      <c r="AH260" s="83" t="s">
        <v>6000</v>
      </c>
      <c r="AI260" s="83" t="s">
        <v>6074</v>
      </c>
    </row>
    <row r="261" spans="1:35" ht="150" x14ac:dyDescent="0.25">
      <c r="A261" s="46" t="str">
        <f t="shared" si="4"/>
        <v>CALICRD018765CADENASBPO</v>
      </c>
      <c r="B261" s="83" t="s">
        <v>6</v>
      </c>
      <c r="C261" s="83">
        <v>52635</v>
      </c>
      <c r="D261" s="83" t="s">
        <v>158</v>
      </c>
      <c r="E261" s="83" t="s">
        <v>482</v>
      </c>
      <c r="F261" s="84">
        <v>44545</v>
      </c>
      <c r="G261" s="83" t="s">
        <v>395</v>
      </c>
      <c r="H261" s="83" t="s">
        <v>396</v>
      </c>
      <c r="I261" s="83">
        <v>1</v>
      </c>
      <c r="J261" s="83" t="s">
        <v>751</v>
      </c>
      <c r="K261" s="83"/>
      <c r="L261" s="83" t="s">
        <v>6075</v>
      </c>
      <c r="M261" s="83">
        <v>0</v>
      </c>
      <c r="N261" s="83">
        <v>0</v>
      </c>
      <c r="O261" s="83" t="s">
        <v>6076</v>
      </c>
      <c r="P261" s="83" t="s">
        <v>387</v>
      </c>
      <c r="Q261" s="83" t="s">
        <v>4746</v>
      </c>
      <c r="R261" s="83" t="s">
        <v>4746</v>
      </c>
      <c r="S261" s="83" t="s">
        <v>4747</v>
      </c>
      <c r="T261" s="83" t="s">
        <v>377</v>
      </c>
      <c r="U261" s="83" t="s">
        <v>4746</v>
      </c>
      <c r="V261" s="132">
        <v>50000000</v>
      </c>
      <c r="W261" s="132">
        <v>50000000</v>
      </c>
      <c r="X261" s="83" t="s">
        <v>5379</v>
      </c>
      <c r="Y261" s="83">
        <v>0</v>
      </c>
      <c r="Z261" s="83">
        <v>0</v>
      </c>
      <c r="AA261" s="83" t="s">
        <v>1</v>
      </c>
      <c r="AB261" s="83" t="s">
        <v>378</v>
      </c>
      <c r="AC261" s="83" t="s">
        <v>379</v>
      </c>
      <c r="AD261" s="83"/>
      <c r="AE261" s="83"/>
      <c r="AF261" s="83"/>
      <c r="AG261" s="83"/>
      <c r="AH261" s="83" t="s">
        <v>6000</v>
      </c>
      <c r="AI261" s="83" t="s">
        <v>6077</v>
      </c>
    </row>
    <row r="262" spans="1:35" ht="210" x14ac:dyDescent="0.25">
      <c r="A262" s="46" t="str">
        <f t="shared" si="4"/>
        <v>CARTACT000303TRADICIONALNUTRESA</v>
      </c>
      <c r="B262" s="83" t="s">
        <v>7</v>
      </c>
      <c r="C262" s="83">
        <v>20369</v>
      </c>
      <c r="D262" s="83" t="s">
        <v>158</v>
      </c>
      <c r="E262" s="83" t="s">
        <v>482</v>
      </c>
      <c r="F262" s="84">
        <v>44522</v>
      </c>
      <c r="G262" s="83" t="s">
        <v>395</v>
      </c>
      <c r="H262" s="83" t="s">
        <v>396</v>
      </c>
      <c r="I262" s="83">
        <v>1</v>
      </c>
      <c r="J262" s="83" t="s">
        <v>751</v>
      </c>
      <c r="K262" s="83" t="s">
        <v>2000</v>
      </c>
      <c r="L262" s="83" t="s">
        <v>6078</v>
      </c>
      <c r="M262" s="83" t="s">
        <v>6079</v>
      </c>
      <c r="N262" s="83">
        <v>864100171570</v>
      </c>
      <c r="O262" s="83" t="s">
        <v>6080</v>
      </c>
      <c r="P262" s="83" t="s">
        <v>389</v>
      </c>
      <c r="Q262" s="83" t="s">
        <v>222</v>
      </c>
      <c r="R262" s="83" t="s">
        <v>222</v>
      </c>
      <c r="S262" s="83" t="s">
        <v>994</v>
      </c>
      <c r="T262" s="83" t="s">
        <v>377</v>
      </c>
      <c r="U262" s="83"/>
      <c r="V262" s="132">
        <v>1000000</v>
      </c>
      <c r="W262" s="132">
        <v>1000000</v>
      </c>
      <c r="X262" s="83" t="s">
        <v>5379</v>
      </c>
      <c r="Y262" s="83">
        <v>117473</v>
      </c>
      <c r="Z262" s="83">
        <v>0</v>
      </c>
      <c r="AA262" s="83" t="s">
        <v>2</v>
      </c>
      <c r="AB262" s="83" t="s">
        <v>158</v>
      </c>
      <c r="AC262" s="83" t="s">
        <v>383</v>
      </c>
      <c r="AD262" s="83"/>
      <c r="AE262" s="83"/>
      <c r="AF262" s="83"/>
      <c r="AG262" s="83"/>
      <c r="AH262" s="83" t="s">
        <v>2000</v>
      </c>
      <c r="AI262" s="83" t="s">
        <v>6081</v>
      </c>
    </row>
    <row r="263" spans="1:35" ht="210" x14ac:dyDescent="0.25">
      <c r="A263" s="46" t="str">
        <f t="shared" si="4"/>
        <v>CARTCRD018325TRADICIONALNUTRESA</v>
      </c>
      <c r="B263" s="83" t="s">
        <v>7</v>
      </c>
      <c r="C263" s="83">
        <v>20369</v>
      </c>
      <c r="D263" s="83" t="s">
        <v>158</v>
      </c>
      <c r="E263" s="83" t="s">
        <v>482</v>
      </c>
      <c r="F263" s="84">
        <v>44522</v>
      </c>
      <c r="G263" s="83" t="s">
        <v>395</v>
      </c>
      <c r="H263" s="83" t="s">
        <v>396</v>
      </c>
      <c r="I263" s="83">
        <v>1</v>
      </c>
      <c r="J263" s="83" t="s">
        <v>751</v>
      </c>
      <c r="K263" s="83" t="s">
        <v>2000</v>
      </c>
      <c r="L263" s="83" t="s">
        <v>6078</v>
      </c>
      <c r="M263" s="83" t="s">
        <v>6079</v>
      </c>
      <c r="N263" s="83">
        <v>864100171570</v>
      </c>
      <c r="O263" s="83" t="s">
        <v>6080</v>
      </c>
      <c r="P263" s="83" t="s">
        <v>389</v>
      </c>
      <c r="Q263" s="83" t="s">
        <v>221</v>
      </c>
      <c r="R263" s="83" t="s">
        <v>221</v>
      </c>
      <c r="S263" s="83" t="s">
        <v>991</v>
      </c>
      <c r="T263" s="83" t="s">
        <v>377</v>
      </c>
      <c r="U263" s="83"/>
      <c r="V263" s="132">
        <v>1000000</v>
      </c>
      <c r="W263" s="132">
        <v>1000000</v>
      </c>
      <c r="X263" s="83" t="s">
        <v>5379</v>
      </c>
      <c r="Y263" s="83">
        <v>0</v>
      </c>
      <c r="Z263" s="83">
        <v>0</v>
      </c>
      <c r="AA263" s="83" t="s">
        <v>2</v>
      </c>
      <c r="AB263" s="83" t="s">
        <v>158</v>
      </c>
      <c r="AC263" s="83" t="s">
        <v>383</v>
      </c>
      <c r="AD263" s="83"/>
      <c r="AE263" s="83"/>
      <c r="AF263" s="83"/>
      <c r="AG263" s="83"/>
      <c r="AH263" s="83" t="s">
        <v>2000</v>
      </c>
      <c r="AI263" s="83" t="s">
        <v>6082</v>
      </c>
    </row>
    <row r="264" spans="1:35" ht="210" x14ac:dyDescent="0.25">
      <c r="A264" s="46" t="str">
        <f t="shared" si="4"/>
        <v>CARTCRD018324TRADICIONALNUTRESA</v>
      </c>
      <c r="B264" s="83" t="s">
        <v>7</v>
      </c>
      <c r="C264" s="83">
        <v>20369</v>
      </c>
      <c r="D264" s="83" t="s">
        <v>158</v>
      </c>
      <c r="E264" s="83" t="s">
        <v>482</v>
      </c>
      <c r="F264" s="84">
        <v>44522</v>
      </c>
      <c r="G264" s="83" t="s">
        <v>395</v>
      </c>
      <c r="H264" s="83" t="s">
        <v>396</v>
      </c>
      <c r="I264" s="83">
        <v>1</v>
      </c>
      <c r="J264" s="83" t="s">
        <v>751</v>
      </c>
      <c r="K264" s="83" t="s">
        <v>2000</v>
      </c>
      <c r="L264" s="83" t="s">
        <v>6078</v>
      </c>
      <c r="M264" s="83" t="s">
        <v>6079</v>
      </c>
      <c r="N264" s="83">
        <v>864100171570</v>
      </c>
      <c r="O264" s="83" t="s">
        <v>6080</v>
      </c>
      <c r="P264" s="83" t="s">
        <v>389</v>
      </c>
      <c r="Q264" s="83" t="s">
        <v>223</v>
      </c>
      <c r="R264" s="83" t="s">
        <v>223</v>
      </c>
      <c r="S264" s="83" t="s">
        <v>998</v>
      </c>
      <c r="T264" s="83" t="s">
        <v>377</v>
      </c>
      <c r="U264" s="83"/>
      <c r="V264" s="132">
        <v>1000000</v>
      </c>
      <c r="W264" s="132">
        <v>1000000</v>
      </c>
      <c r="X264" s="83" t="s">
        <v>5379</v>
      </c>
      <c r="Y264" s="83">
        <v>0</v>
      </c>
      <c r="Z264" s="83">
        <v>0</v>
      </c>
      <c r="AA264" s="83" t="s">
        <v>2</v>
      </c>
      <c r="AB264" s="83" t="s">
        <v>158</v>
      </c>
      <c r="AC264" s="83" t="s">
        <v>383</v>
      </c>
      <c r="AD264" s="83"/>
      <c r="AE264" s="83"/>
      <c r="AF264" s="83"/>
      <c r="AG264" s="83"/>
      <c r="AH264" s="83" t="s">
        <v>2000</v>
      </c>
      <c r="AI264" s="83" t="s">
        <v>6083</v>
      </c>
    </row>
    <row r="265" spans="1:35" ht="225" x14ac:dyDescent="0.25">
      <c r="A265" s="46" t="str">
        <f t="shared" si="4"/>
        <v>CARTACT000035TRADICIONALNUTRESA</v>
      </c>
      <c r="B265" s="83" t="s">
        <v>7</v>
      </c>
      <c r="C265" s="83">
        <v>20376</v>
      </c>
      <c r="D265" s="83" t="s">
        <v>158</v>
      </c>
      <c r="E265" s="83" t="s">
        <v>482</v>
      </c>
      <c r="F265" s="84">
        <v>44522</v>
      </c>
      <c r="G265" s="83" t="s">
        <v>395</v>
      </c>
      <c r="H265" s="83" t="s">
        <v>396</v>
      </c>
      <c r="I265" s="83">
        <v>1</v>
      </c>
      <c r="J265" s="83" t="s">
        <v>751</v>
      </c>
      <c r="K265" s="83" t="s">
        <v>2000</v>
      </c>
      <c r="L265" s="83" t="s">
        <v>6084</v>
      </c>
      <c r="M265" s="83" t="s">
        <v>6085</v>
      </c>
      <c r="N265" s="83">
        <v>864100171579</v>
      </c>
      <c r="O265" s="83" t="s">
        <v>6086</v>
      </c>
      <c r="P265" s="83" t="s">
        <v>389</v>
      </c>
      <c r="Q265" s="83" t="s">
        <v>139</v>
      </c>
      <c r="R265" s="83" t="s">
        <v>139</v>
      </c>
      <c r="S265" s="83" t="s">
        <v>928</v>
      </c>
      <c r="T265" s="83" t="s">
        <v>377</v>
      </c>
      <c r="U265" s="83"/>
      <c r="V265" s="132">
        <v>1000000</v>
      </c>
      <c r="W265" s="132">
        <v>1000000</v>
      </c>
      <c r="X265" s="83" t="s">
        <v>5379</v>
      </c>
      <c r="Y265" s="83">
        <v>79396</v>
      </c>
      <c r="Z265" s="83">
        <v>0</v>
      </c>
      <c r="AA265" s="83" t="s">
        <v>2</v>
      </c>
      <c r="AB265" s="83" t="s">
        <v>158</v>
      </c>
      <c r="AC265" s="83" t="s">
        <v>993</v>
      </c>
      <c r="AD265" s="83"/>
      <c r="AE265" s="83"/>
      <c r="AF265" s="83"/>
      <c r="AG265" s="83"/>
      <c r="AH265" s="83" t="s">
        <v>2000</v>
      </c>
      <c r="AI265" s="83" t="s">
        <v>6087</v>
      </c>
    </row>
    <row r="266" spans="1:35" ht="225" x14ac:dyDescent="0.25">
      <c r="A266" s="46" t="str">
        <f t="shared" si="4"/>
        <v>CARTACT000225TRADICIONALNUTRESA</v>
      </c>
      <c r="B266" s="83" t="s">
        <v>7</v>
      </c>
      <c r="C266" s="83">
        <v>20376</v>
      </c>
      <c r="D266" s="83" t="s">
        <v>158</v>
      </c>
      <c r="E266" s="83" t="s">
        <v>482</v>
      </c>
      <c r="F266" s="84">
        <v>44522</v>
      </c>
      <c r="G266" s="83" t="s">
        <v>395</v>
      </c>
      <c r="H266" s="83" t="s">
        <v>396</v>
      </c>
      <c r="I266" s="83">
        <v>1</v>
      </c>
      <c r="J266" s="83" t="s">
        <v>751</v>
      </c>
      <c r="K266" s="83" t="s">
        <v>2000</v>
      </c>
      <c r="L266" s="83" t="s">
        <v>6084</v>
      </c>
      <c r="M266" s="83" t="s">
        <v>6085</v>
      </c>
      <c r="N266" s="83">
        <v>864100171579</v>
      </c>
      <c r="O266" s="83" t="s">
        <v>6086</v>
      </c>
      <c r="P266" s="83" t="s">
        <v>389</v>
      </c>
      <c r="Q266" s="83" t="s">
        <v>143</v>
      </c>
      <c r="R266" s="83" t="s">
        <v>143</v>
      </c>
      <c r="S266" s="83" t="s">
        <v>392</v>
      </c>
      <c r="T266" s="83" t="s">
        <v>377</v>
      </c>
      <c r="U266" s="83" t="s">
        <v>143</v>
      </c>
      <c r="V266" s="132">
        <v>1000000</v>
      </c>
      <c r="W266" s="132">
        <v>1000000</v>
      </c>
      <c r="X266" s="83" t="s">
        <v>5379</v>
      </c>
      <c r="Y266" s="83">
        <v>130339</v>
      </c>
      <c r="Z266" s="83">
        <v>0</v>
      </c>
      <c r="AA266" s="83" t="s">
        <v>2</v>
      </c>
      <c r="AB266" s="83" t="s">
        <v>158</v>
      </c>
      <c r="AC266" s="83" t="s">
        <v>993</v>
      </c>
      <c r="AD266" s="83"/>
      <c r="AE266" s="83"/>
      <c r="AF266" s="83"/>
      <c r="AG266" s="83"/>
      <c r="AH266" s="83" t="s">
        <v>2000</v>
      </c>
      <c r="AI266" s="83" t="s">
        <v>6088</v>
      </c>
    </row>
    <row r="267" spans="1:35" ht="225" x14ac:dyDescent="0.25">
      <c r="A267" s="46" t="str">
        <f t="shared" si="4"/>
        <v>CARTACT000035TRADICIONALNUTRESA</v>
      </c>
      <c r="B267" s="83" t="s">
        <v>7</v>
      </c>
      <c r="C267" s="83">
        <v>20376</v>
      </c>
      <c r="D267" s="83" t="s">
        <v>158</v>
      </c>
      <c r="E267" s="83" t="s">
        <v>482</v>
      </c>
      <c r="F267" s="84">
        <v>44522</v>
      </c>
      <c r="G267" s="83" t="s">
        <v>395</v>
      </c>
      <c r="H267" s="83" t="s">
        <v>396</v>
      </c>
      <c r="I267" s="83">
        <v>1</v>
      </c>
      <c r="J267" s="83" t="s">
        <v>751</v>
      </c>
      <c r="K267" s="83" t="s">
        <v>2000</v>
      </c>
      <c r="L267" s="83" t="s">
        <v>6084</v>
      </c>
      <c r="M267" s="83" t="s">
        <v>6085</v>
      </c>
      <c r="N267" s="83">
        <v>864100171579</v>
      </c>
      <c r="O267" s="83" t="s">
        <v>6086</v>
      </c>
      <c r="P267" s="83" t="s">
        <v>389</v>
      </c>
      <c r="Q267" s="83" t="s">
        <v>139</v>
      </c>
      <c r="R267" s="83" t="s">
        <v>139</v>
      </c>
      <c r="S267" s="83" t="s">
        <v>928</v>
      </c>
      <c r="T267" s="83" t="s">
        <v>377</v>
      </c>
      <c r="U267" s="83"/>
      <c r="V267" s="132">
        <v>1000000</v>
      </c>
      <c r="W267" s="132">
        <v>1000000</v>
      </c>
      <c r="X267" s="83" t="s">
        <v>5379</v>
      </c>
      <c r="Y267" s="83">
        <v>79389</v>
      </c>
      <c r="Z267" s="83">
        <v>0</v>
      </c>
      <c r="AA267" s="83" t="s">
        <v>2</v>
      </c>
      <c r="AB267" s="83" t="s">
        <v>158</v>
      </c>
      <c r="AC267" s="83" t="s">
        <v>993</v>
      </c>
      <c r="AD267" s="83"/>
      <c r="AE267" s="83"/>
      <c r="AF267" s="83"/>
      <c r="AG267" s="83"/>
      <c r="AH267" s="83" t="s">
        <v>2000</v>
      </c>
      <c r="AI267" s="83" t="s">
        <v>6089</v>
      </c>
    </row>
    <row r="268" spans="1:35" ht="225" x14ac:dyDescent="0.25">
      <c r="A268" s="46" t="str">
        <f t="shared" si="4"/>
        <v>CARTACT000035TRADICIONALNUTRESA</v>
      </c>
      <c r="B268" s="83" t="s">
        <v>7</v>
      </c>
      <c r="C268" s="83">
        <v>20376</v>
      </c>
      <c r="D268" s="83" t="s">
        <v>158</v>
      </c>
      <c r="E268" s="83" t="s">
        <v>482</v>
      </c>
      <c r="F268" s="84">
        <v>44522</v>
      </c>
      <c r="G268" s="83" t="s">
        <v>395</v>
      </c>
      <c r="H268" s="83" t="s">
        <v>396</v>
      </c>
      <c r="I268" s="83">
        <v>1</v>
      </c>
      <c r="J268" s="83" t="s">
        <v>751</v>
      </c>
      <c r="K268" s="83" t="s">
        <v>2000</v>
      </c>
      <c r="L268" s="83" t="s">
        <v>6084</v>
      </c>
      <c r="M268" s="83" t="s">
        <v>6085</v>
      </c>
      <c r="N268" s="83">
        <v>864100171579</v>
      </c>
      <c r="O268" s="83" t="s">
        <v>6086</v>
      </c>
      <c r="P268" s="83" t="s">
        <v>389</v>
      </c>
      <c r="Q268" s="83" t="s">
        <v>139</v>
      </c>
      <c r="R268" s="83" t="s">
        <v>139</v>
      </c>
      <c r="S268" s="83" t="s">
        <v>928</v>
      </c>
      <c r="T268" s="83" t="s">
        <v>377</v>
      </c>
      <c r="U268" s="83"/>
      <c r="V268" s="132">
        <v>1000000</v>
      </c>
      <c r="W268" s="132">
        <v>1000000</v>
      </c>
      <c r="X268" s="83" t="s">
        <v>5379</v>
      </c>
      <c r="Y268" s="83">
        <v>62914</v>
      </c>
      <c r="Z268" s="83">
        <v>0</v>
      </c>
      <c r="AA268" s="83" t="s">
        <v>2</v>
      </c>
      <c r="AB268" s="83" t="s">
        <v>158</v>
      </c>
      <c r="AC268" s="83" t="s">
        <v>993</v>
      </c>
      <c r="AD268" s="83"/>
      <c r="AE268" s="83"/>
      <c r="AF268" s="83"/>
      <c r="AG268" s="83"/>
      <c r="AH268" s="83" t="s">
        <v>2000</v>
      </c>
      <c r="AI268" s="83" t="s">
        <v>6090</v>
      </c>
    </row>
    <row r="269" spans="1:35" ht="165" x14ac:dyDescent="0.25">
      <c r="A269" s="46" t="str">
        <f t="shared" si="4"/>
        <v>CARTCRD024969AUTOSERVICIONUTRESA</v>
      </c>
      <c r="B269" s="83" t="s">
        <v>7</v>
      </c>
      <c r="C269" s="83">
        <v>20386</v>
      </c>
      <c r="D269" s="83" t="s">
        <v>158</v>
      </c>
      <c r="E269" s="83" t="s">
        <v>482</v>
      </c>
      <c r="F269" s="84">
        <v>44523</v>
      </c>
      <c r="G269" s="83" t="s">
        <v>395</v>
      </c>
      <c r="H269" s="83" t="s">
        <v>396</v>
      </c>
      <c r="I269" s="83">
        <v>1</v>
      </c>
      <c r="J269" s="83" t="s">
        <v>751</v>
      </c>
      <c r="K269" s="83" t="s">
        <v>2000</v>
      </c>
      <c r="L269" s="83" t="s">
        <v>6091</v>
      </c>
      <c r="M269" s="83" t="s">
        <v>6092</v>
      </c>
      <c r="N269" s="83">
        <v>32021011</v>
      </c>
      <c r="O269" s="83" t="s">
        <v>6093</v>
      </c>
      <c r="P269" s="83" t="s">
        <v>390</v>
      </c>
      <c r="Q269" s="83" t="s">
        <v>5366</v>
      </c>
      <c r="R269" s="83" t="s">
        <v>5366</v>
      </c>
      <c r="S269" s="83" t="s">
        <v>5367</v>
      </c>
      <c r="T269" s="83" t="s">
        <v>377</v>
      </c>
      <c r="U269" s="83"/>
      <c r="V269" s="132">
        <v>12000000</v>
      </c>
      <c r="W269" s="132">
        <v>12000000</v>
      </c>
      <c r="X269" s="83" t="s">
        <v>5379</v>
      </c>
      <c r="Y269" s="83">
        <v>0</v>
      </c>
      <c r="Z269" s="83">
        <v>0</v>
      </c>
      <c r="AA269" s="83" t="s">
        <v>0</v>
      </c>
      <c r="AB269" s="83" t="s">
        <v>158</v>
      </c>
      <c r="AC269" s="83" t="s">
        <v>379</v>
      </c>
      <c r="AD269" s="83"/>
      <c r="AE269" s="83"/>
      <c r="AF269" s="83"/>
      <c r="AG269" s="83"/>
      <c r="AH269" s="83" t="s">
        <v>2000</v>
      </c>
      <c r="AI269" s="83" t="s">
        <v>6094</v>
      </c>
    </row>
    <row r="270" spans="1:35" ht="165" x14ac:dyDescent="0.25">
      <c r="A270" s="46" t="str">
        <f t="shared" si="4"/>
        <v>CARTCRD024970AUTOSERVICIONUTRESA</v>
      </c>
      <c r="B270" s="83" t="s">
        <v>7</v>
      </c>
      <c r="C270" s="83">
        <v>20386</v>
      </c>
      <c r="D270" s="83" t="s">
        <v>158</v>
      </c>
      <c r="E270" s="83" t="s">
        <v>482</v>
      </c>
      <c r="F270" s="84">
        <v>44523</v>
      </c>
      <c r="G270" s="83" t="s">
        <v>395</v>
      </c>
      <c r="H270" s="83" t="s">
        <v>396</v>
      </c>
      <c r="I270" s="83">
        <v>1</v>
      </c>
      <c r="J270" s="83" t="s">
        <v>751</v>
      </c>
      <c r="K270" s="83" t="s">
        <v>2000</v>
      </c>
      <c r="L270" s="83" t="s">
        <v>6091</v>
      </c>
      <c r="M270" s="83" t="s">
        <v>6092</v>
      </c>
      <c r="N270" s="83">
        <v>32021011</v>
      </c>
      <c r="O270" s="83" t="s">
        <v>6093</v>
      </c>
      <c r="P270" s="83" t="s">
        <v>390</v>
      </c>
      <c r="Q270" s="83" t="s">
        <v>5369</v>
      </c>
      <c r="R270" s="83" t="s">
        <v>5369</v>
      </c>
      <c r="S270" s="83" t="s">
        <v>5370</v>
      </c>
      <c r="T270" s="83" t="s">
        <v>377</v>
      </c>
      <c r="U270" s="83"/>
      <c r="V270" s="132">
        <v>60000000</v>
      </c>
      <c r="W270" s="132">
        <v>60000000</v>
      </c>
      <c r="X270" s="83" t="s">
        <v>5379</v>
      </c>
      <c r="Y270" s="83">
        <v>0</v>
      </c>
      <c r="Z270" s="83">
        <v>0</v>
      </c>
      <c r="AA270" s="83" t="s">
        <v>0</v>
      </c>
      <c r="AB270" s="83" t="s">
        <v>158</v>
      </c>
      <c r="AC270" s="83" t="s">
        <v>379</v>
      </c>
      <c r="AD270" s="83"/>
      <c r="AE270" s="83"/>
      <c r="AF270" s="83"/>
      <c r="AG270" s="83"/>
      <c r="AH270" s="83" t="s">
        <v>2000</v>
      </c>
      <c r="AI270" s="83" t="s">
        <v>6095</v>
      </c>
    </row>
    <row r="271" spans="1:35" ht="165" x14ac:dyDescent="0.25">
      <c r="A271" s="46" t="str">
        <f t="shared" si="4"/>
        <v>CARTCRD024878TRADICIONALNUTRESA</v>
      </c>
      <c r="B271" s="83" t="s">
        <v>7</v>
      </c>
      <c r="C271" s="83">
        <v>20387</v>
      </c>
      <c r="D271" s="83" t="s">
        <v>158</v>
      </c>
      <c r="E271" s="83" t="s">
        <v>482</v>
      </c>
      <c r="F271" s="84">
        <v>44523</v>
      </c>
      <c r="G271" s="83" t="s">
        <v>395</v>
      </c>
      <c r="H271" s="83" t="s">
        <v>396</v>
      </c>
      <c r="I271" s="83">
        <v>1</v>
      </c>
      <c r="J271" s="83" t="s">
        <v>751</v>
      </c>
      <c r="K271" s="83"/>
      <c r="L271" s="83" t="s">
        <v>6096</v>
      </c>
      <c r="M271" s="83" t="s">
        <v>6097</v>
      </c>
      <c r="N271" s="83">
        <v>52800017735</v>
      </c>
      <c r="O271" s="83" t="s">
        <v>6098</v>
      </c>
      <c r="P271" s="83" t="s">
        <v>390</v>
      </c>
      <c r="Q271" s="83" t="s">
        <v>5403</v>
      </c>
      <c r="R271" s="83" t="s">
        <v>5403</v>
      </c>
      <c r="S271" s="83" t="s">
        <v>5404</v>
      </c>
      <c r="T271" s="83" t="s">
        <v>377</v>
      </c>
      <c r="U271" s="83"/>
      <c r="V271" s="132">
        <v>2000000000</v>
      </c>
      <c r="W271" s="132">
        <v>2000000000</v>
      </c>
      <c r="X271" s="83" t="s">
        <v>5379</v>
      </c>
      <c r="Y271" s="83">
        <v>0</v>
      </c>
      <c r="Z271" s="83">
        <v>0</v>
      </c>
      <c r="AA271" s="83" t="s">
        <v>2</v>
      </c>
      <c r="AB271" s="83" t="s">
        <v>158</v>
      </c>
      <c r="AC271" s="83" t="s">
        <v>379</v>
      </c>
      <c r="AD271" s="83"/>
      <c r="AE271" s="83"/>
      <c r="AF271" s="83"/>
      <c r="AG271" s="83"/>
      <c r="AH271" s="83" t="s">
        <v>2000</v>
      </c>
      <c r="AI271" s="83" t="s">
        <v>6099</v>
      </c>
    </row>
    <row r="272" spans="1:35" ht="165" x14ac:dyDescent="0.25">
      <c r="A272" s="46" t="str">
        <f t="shared" si="4"/>
        <v>CARTCRD024882TRADICIONALNUTRESA</v>
      </c>
      <c r="B272" s="83" t="s">
        <v>7</v>
      </c>
      <c r="C272" s="83">
        <v>20387</v>
      </c>
      <c r="D272" s="83" t="s">
        <v>158</v>
      </c>
      <c r="E272" s="83" t="s">
        <v>482</v>
      </c>
      <c r="F272" s="84">
        <v>44523</v>
      </c>
      <c r="G272" s="83" t="s">
        <v>395</v>
      </c>
      <c r="H272" s="83" t="s">
        <v>396</v>
      </c>
      <c r="I272" s="83">
        <v>1</v>
      </c>
      <c r="J272" s="83" t="s">
        <v>751</v>
      </c>
      <c r="K272" s="83"/>
      <c r="L272" s="83" t="s">
        <v>6096</v>
      </c>
      <c r="M272" s="83" t="s">
        <v>6097</v>
      </c>
      <c r="N272" s="83">
        <v>52800017735</v>
      </c>
      <c r="O272" s="83" t="s">
        <v>6098</v>
      </c>
      <c r="P272" s="83" t="s">
        <v>390</v>
      </c>
      <c r="Q272" s="83" t="s">
        <v>5397</v>
      </c>
      <c r="R272" s="83" t="s">
        <v>5397</v>
      </c>
      <c r="S272" s="83" t="s">
        <v>5398</v>
      </c>
      <c r="T272" s="83" t="s">
        <v>377</v>
      </c>
      <c r="U272" s="83"/>
      <c r="V272" s="132">
        <v>2000000000</v>
      </c>
      <c r="W272" s="132">
        <v>2000000000</v>
      </c>
      <c r="X272" s="83" t="s">
        <v>5379</v>
      </c>
      <c r="Y272" s="83">
        <v>0</v>
      </c>
      <c r="Z272" s="83">
        <v>0</v>
      </c>
      <c r="AA272" s="83" t="s">
        <v>2</v>
      </c>
      <c r="AB272" s="83" t="s">
        <v>158</v>
      </c>
      <c r="AC272" s="83" t="s">
        <v>379</v>
      </c>
      <c r="AD272" s="83"/>
      <c r="AE272" s="83"/>
      <c r="AF272" s="83"/>
      <c r="AG272" s="83"/>
      <c r="AH272" s="83" t="s">
        <v>2000</v>
      </c>
      <c r="AI272" s="83" t="s">
        <v>6100</v>
      </c>
    </row>
    <row r="273" spans="1:35" ht="165" x14ac:dyDescent="0.25">
      <c r="A273" s="46" t="str">
        <f t="shared" si="4"/>
        <v>CARTCRD024877TRADICIONALNUTRESA</v>
      </c>
      <c r="B273" s="83" t="s">
        <v>7</v>
      </c>
      <c r="C273" s="83">
        <v>20387</v>
      </c>
      <c r="D273" s="83" t="s">
        <v>158</v>
      </c>
      <c r="E273" s="83" t="s">
        <v>482</v>
      </c>
      <c r="F273" s="84">
        <v>44523</v>
      </c>
      <c r="G273" s="83" t="s">
        <v>395</v>
      </c>
      <c r="H273" s="83" t="s">
        <v>396</v>
      </c>
      <c r="I273" s="83">
        <v>1</v>
      </c>
      <c r="J273" s="83" t="s">
        <v>751</v>
      </c>
      <c r="K273" s="83"/>
      <c r="L273" s="83" t="s">
        <v>6096</v>
      </c>
      <c r="M273" s="83" t="s">
        <v>6097</v>
      </c>
      <c r="N273" s="83">
        <v>52800017735</v>
      </c>
      <c r="O273" s="83" t="s">
        <v>6098</v>
      </c>
      <c r="P273" s="83" t="s">
        <v>390</v>
      </c>
      <c r="Q273" s="83" t="s">
        <v>5400</v>
      </c>
      <c r="R273" s="83" t="s">
        <v>5400</v>
      </c>
      <c r="S273" s="83" t="s">
        <v>5401</v>
      </c>
      <c r="T273" s="83" t="s">
        <v>377</v>
      </c>
      <c r="U273" s="83"/>
      <c r="V273" s="132">
        <v>2000000000</v>
      </c>
      <c r="W273" s="132">
        <v>2000000000</v>
      </c>
      <c r="X273" s="83" t="s">
        <v>5379</v>
      </c>
      <c r="Y273" s="83">
        <v>0</v>
      </c>
      <c r="Z273" s="83">
        <v>0</v>
      </c>
      <c r="AA273" s="83" t="s">
        <v>2</v>
      </c>
      <c r="AB273" s="83" t="s">
        <v>158</v>
      </c>
      <c r="AC273" s="83" t="s">
        <v>379</v>
      </c>
      <c r="AD273" s="83"/>
      <c r="AE273" s="83"/>
      <c r="AF273" s="83"/>
      <c r="AG273" s="83"/>
      <c r="AH273" s="83" t="s">
        <v>2000</v>
      </c>
      <c r="AI273" s="83" t="s">
        <v>6101</v>
      </c>
    </row>
    <row r="274" spans="1:35" ht="165" x14ac:dyDescent="0.25">
      <c r="A274" s="46" t="str">
        <f t="shared" si="4"/>
        <v>CARTCRD024933CADENASNUTRESA</v>
      </c>
      <c r="B274" s="83" t="s">
        <v>7</v>
      </c>
      <c r="C274" s="83">
        <v>20405</v>
      </c>
      <c r="D274" s="83" t="s">
        <v>158</v>
      </c>
      <c r="E274" s="83" t="s">
        <v>482</v>
      </c>
      <c r="F274" s="84">
        <v>44524</v>
      </c>
      <c r="G274" s="83" t="s">
        <v>395</v>
      </c>
      <c r="H274" s="83" t="s">
        <v>396</v>
      </c>
      <c r="I274" s="83">
        <v>1</v>
      </c>
      <c r="J274" s="83" t="s">
        <v>751</v>
      </c>
      <c r="K274" s="83" t="s">
        <v>2000</v>
      </c>
      <c r="L274" s="83" t="s">
        <v>6102</v>
      </c>
      <c r="M274" s="83" t="s">
        <v>6103</v>
      </c>
      <c r="N274" s="83">
        <v>348650171</v>
      </c>
      <c r="O274" s="83" t="s">
        <v>6104</v>
      </c>
      <c r="P274" s="83" t="s">
        <v>390</v>
      </c>
      <c r="Q274" s="83" t="s">
        <v>5459</v>
      </c>
      <c r="R274" s="83" t="s">
        <v>5459</v>
      </c>
      <c r="S274" s="83" t="s">
        <v>5460</v>
      </c>
      <c r="T274" s="83" t="s">
        <v>377</v>
      </c>
      <c r="U274" s="83"/>
      <c r="V274" s="132">
        <v>5000000</v>
      </c>
      <c r="W274" s="132">
        <v>5000000</v>
      </c>
      <c r="X274" s="83" t="s">
        <v>5379</v>
      </c>
      <c r="Y274" s="83">
        <v>0</v>
      </c>
      <c r="Z274" s="83">
        <v>0</v>
      </c>
      <c r="AA274" s="83" t="s">
        <v>1</v>
      </c>
      <c r="AB274" s="83" t="s">
        <v>158</v>
      </c>
      <c r="AC274" s="83" t="s">
        <v>379</v>
      </c>
      <c r="AD274" s="83"/>
      <c r="AE274" s="83"/>
      <c r="AF274" s="83"/>
      <c r="AG274" s="83"/>
      <c r="AH274" s="83" t="s">
        <v>2000</v>
      </c>
      <c r="AI274" s="83" t="s">
        <v>6105</v>
      </c>
    </row>
    <row r="275" spans="1:35" ht="165" x14ac:dyDescent="0.25">
      <c r="A275" s="46" t="str">
        <f t="shared" si="4"/>
        <v>CARTCRD024932CADENASNUTRESA</v>
      </c>
      <c r="B275" s="83" t="s">
        <v>7</v>
      </c>
      <c r="C275" s="83">
        <v>20405</v>
      </c>
      <c r="D275" s="83" t="s">
        <v>158</v>
      </c>
      <c r="E275" s="83" t="s">
        <v>482</v>
      </c>
      <c r="F275" s="84">
        <v>44524</v>
      </c>
      <c r="G275" s="83" t="s">
        <v>395</v>
      </c>
      <c r="H275" s="83" t="s">
        <v>396</v>
      </c>
      <c r="I275" s="83">
        <v>1</v>
      </c>
      <c r="J275" s="83" t="s">
        <v>751</v>
      </c>
      <c r="K275" s="83" t="s">
        <v>2000</v>
      </c>
      <c r="L275" s="83" t="s">
        <v>6102</v>
      </c>
      <c r="M275" s="83" t="s">
        <v>6103</v>
      </c>
      <c r="N275" s="83">
        <v>348650171</v>
      </c>
      <c r="O275" s="83" t="s">
        <v>6104</v>
      </c>
      <c r="P275" s="83" t="s">
        <v>390</v>
      </c>
      <c r="Q275" s="83" t="s">
        <v>5456</v>
      </c>
      <c r="R275" s="83" t="s">
        <v>5456</v>
      </c>
      <c r="S275" s="83" t="s">
        <v>5457</v>
      </c>
      <c r="T275" s="83" t="s">
        <v>377</v>
      </c>
      <c r="U275" s="83"/>
      <c r="V275" s="132">
        <v>5000000</v>
      </c>
      <c r="W275" s="132">
        <v>5000000</v>
      </c>
      <c r="X275" s="83" t="s">
        <v>5379</v>
      </c>
      <c r="Y275" s="83">
        <v>0</v>
      </c>
      <c r="Z275" s="83">
        <v>0</v>
      </c>
      <c r="AA275" s="83" t="s">
        <v>1</v>
      </c>
      <c r="AB275" s="83" t="s">
        <v>158</v>
      </c>
      <c r="AC275" s="83" t="s">
        <v>379</v>
      </c>
      <c r="AD275" s="83"/>
      <c r="AE275" s="83"/>
      <c r="AF275" s="83"/>
      <c r="AG275" s="83"/>
      <c r="AH275" s="83" t="s">
        <v>2000</v>
      </c>
      <c r="AI275" s="83" t="s">
        <v>6106</v>
      </c>
    </row>
    <row r="276" spans="1:35" ht="165" x14ac:dyDescent="0.25">
      <c r="A276" s="46" t="str">
        <f t="shared" si="4"/>
        <v>CARTCRD024934CADENASNUTRESA</v>
      </c>
      <c r="B276" s="83" t="s">
        <v>7</v>
      </c>
      <c r="C276" s="83">
        <v>20405</v>
      </c>
      <c r="D276" s="83" t="s">
        <v>158</v>
      </c>
      <c r="E276" s="83" t="s">
        <v>482</v>
      </c>
      <c r="F276" s="84">
        <v>44524</v>
      </c>
      <c r="G276" s="83" t="s">
        <v>395</v>
      </c>
      <c r="H276" s="83" t="s">
        <v>396</v>
      </c>
      <c r="I276" s="83">
        <v>1</v>
      </c>
      <c r="J276" s="83" t="s">
        <v>751</v>
      </c>
      <c r="K276" s="83" t="s">
        <v>2000</v>
      </c>
      <c r="L276" s="83" t="s">
        <v>6102</v>
      </c>
      <c r="M276" s="83" t="s">
        <v>6103</v>
      </c>
      <c r="N276" s="83">
        <v>348650171</v>
      </c>
      <c r="O276" s="83" t="s">
        <v>6104</v>
      </c>
      <c r="P276" s="83" t="s">
        <v>390</v>
      </c>
      <c r="Q276" s="83" t="s">
        <v>5453</v>
      </c>
      <c r="R276" s="83" t="s">
        <v>5453</v>
      </c>
      <c r="S276" s="83" t="s">
        <v>5454</v>
      </c>
      <c r="T276" s="83" t="s">
        <v>377</v>
      </c>
      <c r="U276" s="83"/>
      <c r="V276" s="132">
        <v>1500000000</v>
      </c>
      <c r="W276" s="132">
        <v>1500000000</v>
      </c>
      <c r="X276" s="83" t="s">
        <v>5379</v>
      </c>
      <c r="Y276" s="83">
        <v>0</v>
      </c>
      <c r="Z276" s="83">
        <v>0</v>
      </c>
      <c r="AA276" s="83" t="s">
        <v>1</v>
      </c>
      <c r="AB276" s="83" t="s">
        <v>158</v>
      </c>
      <c r="AC276" s="83" t="s">
        <v>379</v>
      </c>
      <c r="AD276" s="83"/>
      <c r="AE276" s="83"/>
      <c r="AF276" s="83"/>
      <c r="AG276" s="83"/>
      <c r="AH276" s="83" t="s">
        <v>2000</v>
      </c>
      <c r="AI276" s="83" t="s">
        <v>6107</v>
      </c>
    </row>
    <row r="277" spans="1:35" ht="165" x14ac:dyDescent="0.25">
      <c r="A277" s="46" t="str">
        <f t="shared" si="4"/>
        <v>CARTCRD024968AUTOSERVICIONUTRESA</v>
      </c>
      <c r="B277" s="83" t="s">
        <v>7</v>
      </c>
      <c r="C277" s="83">
        <v>20407</v>
      </c>
      <c r="D277" s="83" t="s">
        <v>158</v>
      </c>
      <c r="E277" s="83" t="s">
        <v>482</v>
      </c>
      <c r="F277" s="84">
        <v>44524</v>
      </c>
      <c r="G277" s="83" t="s">
        <v>395</v>
      </c>
      <c r="H277" s="83" t="s">
        <v>396</v>
      </c>
      <c r="I277" s="83">
        <v>1</v>
      </c>
      <c r="J277" s="83" t="s">
        <v>751</v>
      </c>
      <c r="K277" s="83" t="s">
        <v>2000</v>
      </c>
      <c r="L277" s="83" t="s">
        <v>6108</v>
      </c>
      <c r="M277" s="83" t="s">
        <v>6109</v>
      </c>
      <c r="N277" s="83">
        <v>805431449</v>
      </c>
      <c r="O277" s="83" t="s">
        <v>6110</v>
      </c>
      <c r="P277" s="83" t="s">
        <v>390</v>
      </c>
      <c r="Q277" s="83" t="s">
        <v>5373</v>
      </c>
      <c r="R277" s="83" t="s">
        <v>5373</v>
      </c>
      <c r="S277" s="83" t="s">
        <v>5374</v>
      </c>
      <c r="T277" s="83" t="s">
        <v>377</v>
      </c>
      <c r="U277" s="83"/>
      <c r="V277" s="132">
        <v>8000000</v>
      </c>
      <c r="W277" s="132">
        <v>8000000</v>
      </c>
      <c r="X277" s="83" t="s">
        <v>5379</v>
      </c>
      <c r="Y277" s="83">
        <v>0</v>
      </c>
      <c r="Z277" s="83">
        <v>0</v>
      </c>
      <c r="AA277" s="83" t="s">
        <v>0</v>
      </c>
      <c r="AB277" s="83" t="s">
        <v>158</v>
      </c>
      <c r="AC277" s="83" t="s">
        <v>379</v>
      </c>
      <c r="AD277" s="83"/>
      <c r="AE277" s="83"/>
      <c r="AF277" s="83"/>
      <c r="AG277" s="83"/>
      <c r="AH277" s="83" t="s">
        <v>2000</v>
      </c>
      <c r="AI277" s="83" t="s">
        <v>6111</v>
      </c>
    </row>
    <row r="278" spans="1:35" ht="165" x14ac:dyDescent="0.25">
      <c r="A278" s="46" t="str">
        <f t="shared" si="4"/>
        <v>CARTCRD024967AUTOSERVICIONUTRESA</v>
      </c>
      <c r="B278" s="83" t="s">
        <v>7</v>
      </c>
      <c r="C278" s="83">
        <v>20407</v>
      </c>
      <c r="D278" s="83" t="s">
        <v>158</v>
      </c>
      <c r="E278" s="83" t="s">
        <v>482</v>
      </c>
      <c r="F278" s="84">
        <v>44524</v>
      </c>
      <c r="G278" s="83" t="s">
        <v>395</v>
      </c>
      <c r="H278" s="83" t="s">
        <v>396</v>
      </c>
      <c r="I278" s="83">
        <v>1</v>
      </c>
      <c r="J278" s="83" t="s">
        <v>751</v>
      </c>
      <c r="K278" s="83" t="s">
        <v>2000</v>
      </c>
      <c r="L278" s="83" t="s">
        <v>6108</v>
      </c>
      <c r="M278" s="83" t="s">
        <v>6109</v>
      </c>
      <c r="N278" s="83">
        <v>805431449</v>
      </c>
      <c r="O278" s="83" t="s">
        <v>6110</v>
      </c>
      <c r="P278" s="83" t="s">
        <v>390</v>
      </c>
      <c r="Q278" s="83" t="s">
        <v>5371</v>
      </c>
      <c r="R278" s="83" t="s">
        <v>5371</v>
      </c>
      <c r="S278" s="83" t="s">
        <v>5372</v>
      </c>
      <c r="T278" s="83" t="s">
        <v>377</v>
      </c>
      <c r="U278" s="83"/>
      <c r="V278" s="132">
        <v>4000000</v>
      </c>
      <c r="W278" s="132">
        <v>4000000</v>
      </c>
      <c r="X278" s="83" t="s">
        <v>5379</v>
      </c>
      <c r="Y278" s="83">
        <v>0</v>
      </c>
      <c r="Z278" s="83">
        <v>0</v>
      </c>
      <c r="AA278" s="83" t="s">
        <v>0</v>
      </c>
      <c r="AB278" s="83" t="s">
        <v>158</v>
      </c>
      <c r="AC278" s="83" t="s">
        <v>379</v>
      </c>
      <c r="AD278" s="83"/>
      <c r="AE278" s="83"/>
      <c r="AF278" s="83"/>
      <c r="AG278" s="83"/>
      <c r="AH278" s="83" t="s">
        <v>2000</v>
      </c>
      <c r="AI278" s="83" t="s">
        <v>6112</v>
      </c>
    </row>
    <row r="279" spans="1:35" ht="315" x14ac:dyDescent="0.25">
      <c r="A279" s="46" t="str">
        <f t="shared" si="4"/>
        <v>CARTCRD024946CADENASNUTRESA</v>
      </c>
      <c r="B279" s="83" t="s">
        <v>7</v>
      </c>
      <c r="C279" s="83">
        <v>20442</v>
      </c>
      <c r="D279" s="83" t="s">
        <v>158</v>
      </c>
      <c r="E279" s="83" t="s">
        <v>482</v>
      </c>
      <c r="F279" s="84">
        <v>44530</v>
      </c>
      <c r="G279" s="83" t="s">
        <v>395</v>
      </c>
      <c r="H279" s="83" t="s">
        <v>396</v>
      </c>
      <c r="I279" s="83">
        <v>1</v>
      </c>
      <c r="J279" s="83" t="s">
        <v>751</v>
      </c>
      <c r="K279" s="83" t="s">
        <v>2243</v>
      </c>
      <c r="L279" s="83" t="s">
        <v>6113</v>
      </c>
      <c r="M279" s="83" t="s">
        <v>6114</v>
      </c>
      <c r="N279" s="83" t="s">
        <v>6114</v>
      </c>
      <c r="O279" s="83" t="s">
        <v>6115</v>
      </c>
      <c r="P279" s="83" t="s">
        <v>390</v>
      </c>
      <c r="Q279" s="83" t="s">
        <v>5365</v>
      </c>
      <c r="R279" s="83" t="s">
        <v>5365</v>
      </c>
      <c r="S279" s="83" t="s">
        <v>5442</v>
      </c>
      <c r="T279" s="83" t="s">
        <v>377</v>
      </c>
      <c r="U279" s="83"/>
      <c r="V279" s="132">
        <v>2000000</v>
      </c>
      <c r="W279" s="132">
        <v>2000000</v>
      </c>
      <c r="X279" s="83" t="s">
        <v>5379</v>
      </c>
      <c r="Y279" s="83">
        <v>0</v>
      </c>
      <c r="Z279" s="83">
        <v>0</v>
      </c>
      <c r="AA279" s="83" t="s">
        <v>1</v>
      </c>
      <c r="AB279" s="83" t="s">
        <v>158</v>
      </c>
      <c r="AC279" s="83" t="s">
        <v>379</v>
      </c>
      <c r="AD279" s="83"/>
      <c r="AE279" s="83"/>
      <c r="AF279" s="83"/>
      <c r="AG279" s="83"/>
      <c r="AH279" s="83" t="s">
        <v>2243</v>
      </c>
      <c r="AI279" s="83" t="s">
        <v>6116</v>
      </c>
    </row>
    <row r="280" spans="1:35" ht="315" x14ac:dyDescent="0.25">
      <c r="A280" s="46" t="str">
        <f t="shared" si="4"/>
        <v>CARTCRD024946CADENASNUTRESA</v>
      </c>
      <c r="B280" s="83" t="s">
        <v>7</v>
      </c>
      <c r="C280" s="83">
        <v>20442</v>
      </c>
      <c r="D280" s="83" t="s">
        <v>158</v>
      </c>
      <c r="E280" s="83" t="s">
        <v>482</v>
      </c>
      <c r="F280" s="84">
        <v>44530</v>
      </c>
      <c r="G280" s="83" t="s">
        <v>395</v>
      </c>
      <c r="H280" s="83" t="s">
        <v>396</v>
      </c>
      <c r="I280" s="83">
        <v>1</v>
      </c>
      <c r="J280" s="83" t="s">
        <v>751</v>
      </c>
      <c r="K280" s="83" t="s">
        <v>2243</v>
      </c>
      <c r="L280" s="83" t="s">
        <v>6113</v>
      </c>
      <c r="M280" s="83" t="s">
        <v>6114</v>
      </c>
      <c r="N280" s="83" t="s">
        <v>6114</v>
      </c>
      <c r="O280" s="83" t="s">
        <v>6115</v>
      </c>
      <c r="P280" s="83" t="s">
        <v>390</v>
      </c>
      <c r="Q280" s="83" t="s">
        <v>5365</v>
      </c>
      <c r="R280" s="83" t="s">
        <v>5365</v>
      </c>
      <c r="S280" s="83" t="s">
        <v>5442</v>
      </c>
      <c r="T280" s="83" t="s">
        <v>377</v>
      </c>
      <c r="U280" s="83"/>
      <c r="V280" s="132">
        <v>2000000</v>
      </c>
      <c r="W280" s="132">
        <v>2000000</v>
      </c>
      <c r="X280" s="83" t="s">
        <v>5379</v>
      </c>
      <c r="Y280" s="83">
        <v>0</v>
      </c>
      <c r="Z280" s="83">
        <v>0</v>
      </c>
      <c r="AA280" s="83" t="s">
        <v>1</v>
      </c>
      <c r="AB280" s="83" t="s">
        <v>158</v>
      </c>
      <c r="AC280" s="83" t="s">
        <v>383</v>
      </c>
      <c r="AD280" s="83"/>
      <c r="AE280" s="83"/>
      <c r="AF280" s="83"/>
      <c r="AG280" s="83"/>
      <c r="AH280" s="83" t="s">
        <v>2243</v>
      </c>
      <c r="AI280" s="83" t="s">
        <v>6117</v>
      </c>
    </row>
    <row r="281" spans="1:35" ht="315" x14ac:dyDescent="0.25">
      <c r="A281" s="46" t="str">
        <f t="shared" si="4"/>
        <v>CARTCRD024945CADENASNUTRESA</v>
      </c>
      <c r="B281" s="83" t="s">
        <v>7</v>
      </c>
      <c r="C281" s="83">
        <v>20442</v>
      </c>
      <c r="D281" s="83" t="s">
        <v>158</v>
      </c>
      <c r="E281" s="83" t="s">
        <v>482</v>
      </c>
      <c r="F281" s="84">
        <v>44530</v>
      </c>
      <c r="G281" s="83" t="s">
        <v>395</v>
      </c>
      <c r="H281" s="83" t="s">
        <v>396</v>
      </c>
      <c r="I281" s="83">
        <v>1</v>
      </c>
      <c r="J281" s="83" t="s">
        <v>751</v>
      </c>
      <c r="K281" s="83" t="s">
        <v>2243</v>
      </c>
      <c r="L281" s="83" t="s">
        <v>6113</v>
      </c>
      <c r="M281" s="83" t="s">
        <v>6114</v>
      </c>
      <c r="N281" s="83" t="s">
        <v>6114</v>
      </c>
      <c r="O281" s="83" t="s">
        <v>6115</v>
      </c>
      <c r="P281" s="83" t="s">
        <v>390</v>
      </c>
      <c r="Q281" s="83" t="s">
        <v>5363</v>
      </c>
      <c r="R281" s="83" t="s">
        <v>5363</v>
      </c>
      <c r="S281" s="83" t="s">
        <v>5364</v>
      </c>
      <c r="T281" s="83" t="s">
        <v>377</v>
      </c>
      <c r="U281" s="83"/>
      <c r="V281" s="132">
        <v>4000000</v>
      </c>
      <c r="W281" s="132">
        <v>4000000</v>
      </c>
      <c r="X281" s="83" t="s">
        <v>5379</v>
      </c>
      <c r="Y281" s="83">
        <v>0</v>
      </c>
      <c r="Z281" s="83">
        <v>0</v>
      </c>
      <c r="AA281" s="83" t="s">
        <v>1</v>
      </c>
      <c r="AB281" s="83" t="s">
        <v>158</v>
      </c>
      <c r="AC281" s="83" t="s">
        <v>379</v>
      </c>
      <c r="AD281" s="83"/>
      <c r="AE281" s="83"/>
      <c r="AF281" s="83"/>
      <c r="AG281" s="83"/>
      <c r="AH281" s="83" t="s">
        <v>2243</v>
      </c>
      <c r="AI281" s="83" t="s">
        <v>6118</v>
      </c>
    </row>
    <row r="282" spans="1:35" ht="255" x14ac:dyDescent="0.25">
      <c r="A282" s="46" t="str">
        <f t="shared" si="4"/>
        <v>CARTACT000176AUTOSERVICIONUTRESA</v>
      </c>
      <c r="B282" s="83" t="s">
        <v>7</v>
      </c>
      <c r="C282" s="83">
        <v>20443</v>
      </c>
      <c r="D282" s="83" t="s">
        <v>158</v>
      </c>
      <c r="E282" s="83" t="s">
        <v>482</v>
      </c>
      <c r="F282" s="84">
        <v>44530</v>
      </c>
      <c r="G282" s="83" t="s">
        <v>395</v>
      </c>
      <c r="H282" s="83" t="s">
        <v>396</v>
      </c>
      <c r="I282" s="83">
        <v>1</v>
      </c>
      <c r="J282" s="83" t="s">
        <v>751</v>
      </c>
      <c r="K282" s="83" t="s">
        <v>2000</v>
      </c>
      <c r="L282" s="83" t="s">
        <v>6119</v>
      </c>
      <c r="M282" s="83" t="s">
        <v>6120</v>
      </c>
      <c r="N282" s="83" t="s">
        <v>6120</v>
      </c>
      <c r="O282" s="83" t="s">
        <v>6121</v>
      </c>
      <c r="P282" s="83" t="s">
        <v>389</v>
      </c>
      <c r="Q282" s="83" t="s">
        <v>140</v>
      </c>
      <c r="R282" s="83" t="s">
        <v>140</v>
      </c>
      <c r="S282" s="83" t="s">
        <v>935</v>
      </c>
      <c r="T282" s="83" t="s">
        <v>377</v>
      </c>
      <c r="U282" s="83" t="s">
        <v>140</v>
      </c>
      <c r="V282" s="132">
        <v>1000000</v>
      </c>
      <c r="W282" s="132">
        <v>1000000</v>
      </c>
      <c r="X282" s="83" t="s">
        <v>5379</v>
      </c>
      <c r="Y282" s="83">
        <v>79901</v>
      </c>
      <c r="Z282" s="83">
        <v>0</v>
      </c>
      <c r="AA282" s="83" t="s">
        <v>0</v>
      </c>
      <c r="AB282" s="83" t="s">
        <v>158</v>
      </c>
      <c r="AC282" s="83" t="s">
        <v>993</v>
      </c>
      <c r="AD282" s="83"/>
      <c r="AE282" s="83"/>
      <c r="AF282" s="83"/>
      <c r="AG282" s="83"/>
      <c r="AH282" s="83" t="s">
        <v>2000</v>
      </c>
      <c r="AI282" s="83" t="s">
        <v>6122</v>
      </c>
    </row>
    <row r="283" spans="1:35" ht="255" x14ac:dyDescent="0.25">
      <c r="A283" s="46" t="str">
        <f t="shared" si="4"/>
        <v>CARTACT000063TRADICIONALNUTRESA</v>
      </c>
      <c r="B283" s="83" t="s">
        <v>7</v>
      </c>
      <c r="C283" s="83">
        <v>20451</v>
      </c>
      <c r="D283" s="83" t="s">
        <v>158</v>
      </c>
      <c r="E283" s="83" t="s">
        <v>482</v>
      </c>
      <c r="F283" s="84">
        <v>44530</v>
      </c>
      <c r="G283" s="83" t="s">
        <v>395</v>
      </c>
      <c r="H283" s="83" t="s">
        <v>396</v>
      </c>
      <c r="I283" s="83">
        <v>1</v>
      </c>
      <c r="J283" s="83" t="s">
        <v>751</v>
      </c>
      <c r="K283" s="83" t="s">
        <v>2000</v>
      </c>
      <c r="L283" s="83" t="s">
        <v>6123</v>
      </c>
      <c r="M283" s="83" t="s">
        <v>6124</v>
      </c>
      <c r="N283" s="83">
        <v>864100172303</v>
      </c>
      <c r="O283" s="83" t="s">
        <v>6125</v>
      </c>
      <c r="P283" s="83" t="s">
        <v>389</v>
      </c>
      <c r="Q283" s="83" t="s">
        <v>142</v>
      </c>
      <c r="R283" s="83" t="s">
        <v>142</v>
      </c>
      <c r="S283" s="83" t="s">
        <v>924</v>
      </c>
      <c r="T283" s="83" t="s">
        <v>377</v>
      </c>
      <c r="U283" s="83" t="s">
        <v>142</v>
      </c>
      <c r="V283" s="132">
        <v>1000000</v>
      </c>
      <c r="W283" s="132">
        <v>1000000</v>
      </c>
      <c r="X283" s="83" t="s">
        <v>5379</v>
      </c>
      <c r="Y283" s="83">
        <v>88311</v>
      </c>
      <c r="Z283" s="83">
        <v>0</v>
      </c>
      <c r="AA283" s="83" t="s">
        <v>2</v>
      </c>
      <c r="AB283" s="83" t="s">
        <v>158</v>
      </c>
      <c r="AC283" s="83" t="s">
        <v>993</v>
      </c>
      <c r="AD283" s="83"/>
      <c r="AE283" s="83"/>
      <c r="AF283" s="83"/>
      <c r="AG283" s="83"/>
      <c r="AH283" s="83" t="s">
        <v>2000</v>
      </c>
      <c r="AI283" s="83" t="s">
        <v>6126</v>
      </c>
    </row>
    <row r="284" spans="1:35" ht="390" x14ac:dyDescent="0.25">
      <c r="A284" s="46" t="str">
        <f t="shared" si="4"/>
        <v>CARTCRD024642TRADICIONALNUTRESA</v>
      </c>
      <c r="B284" s="83" t="s">
        <v>7</v>
      </c>
      <c r="C284" s="83">
        <v>20481</v>
      </c>
      <c r="D284" s="83" t="s">
        <v>158</v>
      </c>
      <c r="E284" s="83" t="s">
        <v>482</v>
      </c>
      <c r="F284" s="84">
        <v>44532</v>
      </c>
      <c r="G284" s="83" t="s">
        <v>395</v>
      </c>
      <c r="H284" s="83" t="s">
        <v>396</v>
      </c>
      <c r="I284" s="83">
        <v>1</v>
      </c>
      <c r="J284" s="83" t="s">
        <v>751</v>
      </c>
      <c r="K284" s="83" t="s">
        <v>2243</v>
      </c>
      <c r="L284" s="83" t="s">
        <v>6127</v>
      </c>
      <c r="M284" s="83" t="s">
        <v>6128</v>
      </c>
      <c r="N284" s="83" t="s">
        <v>6128</v>
      </c>
      <c r="O284" s="83" t="s">
        <v>6129</v>
      </c>
      <c r="P284" s="83" t="s">
        <v>390</v>
      </c>
      <c r="Q284" s="83" t="s">
        <v>6130</v>
      </c>
      <c r="R284" s="83" t="s">
        <v>6130</v>
      </c>
      <c r="S284" s="83" t="s">
        <v>6131</v>
      </c>
      <c r="T284" s="83" t="s">
        <v>377</v>
      </c>
      <c r="U284" s="83"/>
      <c r="V284" s="132">
        <v>400000000</v>
      </c>
      <c r="W284" s="132">
        <v>400000000</v>
      </c>
      <c r="X284" s="83" t="s">
        <v>5379</v>
      </c>
      <c r="Y284" s="83">
        <v>0</v>
      </c>
      <c r="Z284" s="83">
        <v>0</v>
      </c>
      <c r="AA284" s="83" t="s">
        <v>2</v>
      </c>
      <c r="AB284" s="83" t="s">
        <v>158</v>
      </c>
      <c r="AC284" s="83" t="s">
        <v>379</v>
      </c>
      <c r="AD284" s="83"/>
      <c r="AE284" s="83"/>
      <c r="AF284" s="83"/>
      <c r="AG284" s="83"/>
      <c r="AH284" s="83" t="s">
        <v>2243</v>
      </c>
      <c r="AI284" s="83" t="s">
        <v>6132</v>
      </c>
    </row>
    <row r="285" spans="1:35" ht="390" x14ac:dyDescent="0.25">
      <c r="A285" s="46" t="str">
        <f t="shared" si="4"/>
        <v>CARTCRD024657TRADICIONALNUTRESA</v>
      </c>
      <c r="B285" s="83" t="s">
        <v>7</v>
      </c>
      <c r="C285" s="83">
        <v>20481</v>
      </c>
      <c r="D285" s="83" t="s">
        <v>158</v>
      </c>
      <c r="E285" s="83" t="s">
        <v>482</v>
      </c>
      <c r="F285" s="84">
        <v>44532</v>
      </c>
      <c r="G285" s="83" t="s">
        <v>395</v>
      </c>
      <c r="H285" s="83" t="s">
        <v>396</v>
      </c>
      <c r="I285" s="83">
        <v>1</v>
      </c>
      <c r="J285" s="83" t="s">
        <v>751</v>
      </c>
      <c r="K285" s="83" t="s">
        <v>2243</v>
      </c>
      <c r="L285" s="83" t="s">
        <v>6127</v>
      </c>
      <c r="M285" s="83" t="s">
        <v>6128</v>
      </c>
      <c r="N285" s="83" t="s">
        <v>6128</v>
      </c>
      <c r="O285" s="83" t="s">
        <v>6129</v>
      </c>
      <c r="P285" s="83" t="s">
        <v>390</v>
      </c>
      <c r="Q285" s="83" t="s">
        <v>6133</v>
      </c>
      <c r="R285" s="83" t="s">
        <v>6133</v>
      </c>
      <c r="S285" s="83" t="s">
        <v>6134</v>
      </c>
      <c r="T285" s="83" t="s">
        <v>377</v>
      </c>
      <c r="U285" s="83"/>
      <c r="V285" s="132">
        <v>400000000</v>
      </c>
      <c r="W285" s="132">
        <v>400000000</v>
      </c>
      <c r="X285" s="83" t="s">
        <v>5379</v>
      </c>
      <c r="Y285" s="83">
        <v>0</v>
      </c>
      <c r="Z285" s="83">
        <v>0</v>
      </c>
      <c r="AA285" s="83" t="s">
        <v>2</v>
      </c>
      <c r="AB285" s="83" t="s">
        <v>158</v>
      </c>
      <c r="AC285" s="83" t="s">
        <v>379</v>
      </c>
      <c r="AD285" s="83"/>
      <c r="AE285" s="83"/>
      <c r="AF285" s="83"/>
      <c r="AG285" s="83"/>
      <c r="AH285" s="83" t="s">
        <v>2243</v>
      </c>
      <c r="AI285" s="83" t="s">
        <v>6135</v>
      </c>
    </row>
    <row r="286" spans="1:35" ht="390" x14ac:dyDescent="0.25">
      <c r="A286" s="46" t="str">
        <f t="shared" si="4"/>
        <v>CARTCRD024643TRADICIONALNUTRESA</v>
      </c>
      <c r="B286" s="83" t="s">
        <v>7</v>
      </c>
      <c r="C286" s="83">
        <v>20481</v>
      </c>
      <c r="D286" s="83" t="s">
        <v>158</v>
      </c>
      <c r="E286" s="83" t="s">
        <v>482</v>
      </c>
      <c r="F286" s="84">
        <v>44532</v>
      </c>
      <c r="G286" s="83" t="s">
        <v>395</v>
      </c>
      <c r="H286" s="83" t="s">
        <v>396</v>
      </c>
      <c r="I286" s="83">
        <v>1</v>
      </c>
      <c r="J286" s="83" t="s">
        <v>751</v>
      </c>
      <c r="K286" s="83" t="s">
        <v>2243</v>
      </c>
      <c r="L286" s="83" t="s">
        <v>6127</v>
      </c>
      <c r="M286" s="83" t="s">
        <v>6128</v>
      </c>
      <c r="N286" s="83" t="s">
        <v>6128</v>
      </c>
      <c r="O286" s="83" t="s">
        <v>6129</v>
      </c>
      <c r="P286" s="83" t="s">
        <v>390</v>
      </c>
      <c r="Q286" s="83" t="s">
        <v>5556</v>
      </c>
      <c r="R286" s="83" t="s">
        <v>5556</v>
      </c>
      <c r="S286" s="83" t="s">
        <v>5557</v>
      </c>
      <c r="T286" s="83" t="s">
        <v>377</v>
      </c>
      <c r="U286" s="83"/>
      <c r="V286" s="132">
        <v>400000000</v>
      </c>
      <c r="W286" s="132">
        <v>400000000</v>
      </c>
      <c r="X286" s="83" t="s">
        <v>5379</v>
      </c>
      <c r="Y286" s="83">
        <v>0</v>
      </c>
      <c r="Z286" s="83">
        <v>0</v>
      </c>
      <c r="AA286" s="83" t="s">
        <v>2</v>
      </c>
      <c r="AB286" s="83" t="s">
        <v>158</v>
      </c>
      <c r="AC286" s="83" t="s">
        <v>379</v>
      </c>
      <c r="AD286" s="83"/>
      <c r="AE286" s="83"/>
      <c r="AF286" s="83"/>
      <c r="AG286" s="83"/>
      <c r="AH286" s="83" t="s">
        <v>2243</v>
      </c>
      <c r="AI286" s="83" t="s">
        <v>6136</v>
      </c>
    </row>
    <row r="287" spans="1:35" ht="390" x14ac:dyDescent="0.25">
      <c r="A287" s="46" t="str">
        <f t="shared" si="4"/>
        <v>CARTCRD012773TRADICIONALNUTRESA</v>
      </c>
      <c r="B287" s="83" t="s">
        <v>7</v>
      </c>
      <c r="C287" s="83">
        <v>20481</v>
      </c>
      <c r="D287" s="83" t="s">
        <v>158</v>
      </c>
      <c r="E287" s="83" t="s">
        <v>482</v>
      </c>
      <c r="F287" s="84">
        <v>44532</v>
      </c>
      <c r="G287" s="83" t="s">
        <v>395</v>
      </c>
      <c r="H287" s="83" t="s">
        <v>396</v>
      </c>
      <c r="I287" s="83">
        <v>1</v>
      </c>
      <c r="J287" s="83" t="s">
        <v>751</v>
      </c>
      <c r="K287" s="83" t="s">
        <v>2243</v>
      </c>
      <c r="L287" s="83" t="s">
        <v>6127</v>
      </c>
      <c r="M287" s="83" t="s">
        <v>6128</v>
      </c>
      <c r="N287" s="83" t="s">
        <v>6128</v>
      </c>
      <c r="O287" s="83" t="s">
        <v>6129</v>
      </c>
      <c r="P287" s="83" t="s">
        <v>387</v>
      </c>
      <c r="Q287" s="83" t="s">
        <v>6137</v>
      </c>
      <c r="R287" s="83" t="s">
        <v>6137</v>
      </c>
      <c r="S287" s="83" t="s">
        <v>6138</v>
      </c>
      <c r="T287" s="83" t="s">
        <v>377</v>
      </c>
      <c r="U287" s="83"/>
      <c r="V287" s="132">
        <v>800000000</v>
      </c>
      <c r="W287" s="132">
        <v>800000000</v>
      </c>
      <c r="X287" s="83" t="s">
        <v>5379</v>
      </c>
      <c r="Y287" s="83">
        <v>0</v>
      </c>
      <c r="Z287" s="83">
        <v>0</v>
      </c>
      <c r="AA287" s="83" t="s">
        <v>2</v>
      </c>
      <c r="AB287" s="83" t="s">
        <v>158</v>
      </c>
      <c r="AC287" s="83" t="s">
        <v>379</v>
      </c>
      <c r="AD287" s="83"/>
      <c r="AE287" s="83"/>
      <c r="AF287" s="83"/>
      <c r="AG287" s="83"/>
      <c r="AH287" s="83" t="s">
        <v>2243</v>
      </c>
      <c r="AI287" s="83" t="s">
        <v>6139</v>
      </c>
    </row>
    <row r="288" spans="1:35" ht="390" x14ac:dyDescent="0.25">
      <c r="A288" s="46" t="str">
        <f t="shared" si="4"/>
        <v>CARTCRD008369TRADICIONALNUTRESA</v>
      </c>
      <c r="B288" s="83" t="s">
        <v>7</v>
      </c>
      <c r="C288" s="83">
        <v>20481</v>
      </c>
      <c r="D288" s="83" t="s">
        <v>158</v>
      </c>
      <c r="E288" s="83" t="s">
        <v>482</v>
      </c>
      <c r="F288" s="84">
        <v>44532</v>
      </c>
      <c r="G288" s="83" t="s">
        <v>395</v>
      </c>
      <c r="H288" s="83" t="s">
        <v>396</v>
      </c>
      <c r="I288" s="83">
        <v>1</v>
      </c>
      <c r="J288" s="83" t="s">
        <v>751</v>
      </c>
      <c r="K288" s="83" t="s">
        <v>2243</v>
      </c>
      <c r="L288" s="83" t="s">
        <v>6127</v>
      </c>
      <c r="M288" s="83" t="s">
        <v>6128</v>
      </c>
      <c r="N288" s="83" t="s">
        <v>6128</v>
      </c>
      <c r="O288" s="83" t="s">
        <v>6129</v>
      </c>
      <c r="P288" s="83" t="s">
        <v>387</v>
      </c>
      <c r="Q288" s="83" t="s">
        <v>6140</v>
      </c>
      <c r="R288" s="83" t="s">
        <v>6140</v>
      </c>
      <c r="S288" s="83" t="s">
        <v>6141</v>
      </c>
      <c r="T288" s="83" t="s">
        <v>377</v>
      </c>
      <c r="U288" s="83"/>
      <c r="V288" s="132">
        <v>400000000</v>
      </c>
      <c r="W288" s="132">
        <v>400000000</v>
      </c>
      <c r="X288" s="83" t="s">
        <v>5379</v>
      </c>
      <c r="Y288" s="83">
        <v>0</v>
      </c>
      <c r="Z288" s="83">
        <v>0</v>
      </c>
      <c r="AA288" s="83" t="s">
        <v>2</v>
      </c>
      <c r="AB288" s="83" t="s">
        <v>158</v>
      </c>
      <c r="AC288" s="83" t="s">
        <v>379</v>
      </c>
      <c r="AD288" s="83"/>
      <c r="AE288" s="83"/>
      <c r="AF288" s="83"/>
      <c r="AG288" s="83"/>
      <c r="AH288" s="83" t="s">
        <v>2243</v>
      </c>
      <c r="AI288" s="83" t="s">
        <v>6142</v>
      </c>
    </row>
    <row r="289" spans="1:35" ht="390" x14ac:dyDescent="0.25">
      <c r="A289" s="46" t="str">
        <f t="shared" si="4"/>
        <v>CARTCRD007133TRADICIONALNUTRESA</v>
      </c>
      <c r="B289" s="83" t="s">
        <v>7</v>
      </c>
      <c r="C289" s="83">
        <v>20481</v>
      </c>
      <c r="D289" s="83" t="s">
        <v>158</v>
      </c>
      <c r="E289" s="83" t="s">
        <v>482</v>
      </c>
      <c r="F289" s="84">
        <v>44532</v>
      </c>
      <c r="G289" s="83" t="s">
        <v>395</v>
      </c>
      <c r="H289" s="83" t="s">
        <v>396</v>
      </c>
      <c r="I289" s="83">
        <v>1</v>
      </c>
      <c r="J289" s="83" t="s">
        <v>751</v>
      </c>
      <c r="K289" s="83" t="s">
        <v>2243</v>
      </c>
      <c r="L289" s="83" t="s">
        <v>6127</v>
      </c>
      <c r="M289" s="83" t="s">
        <v>6128</v>
      </c>
      <c r="N289" s="83" t="s">
        <v>6128</v>
      </c>
      <c r="O289" s="83" t="s">
        <v>6129</v>
      </c>
      <c r="P289" s="83" t="s">
        <v>387</v>
      </c>
      <c r="Q289" s="83" t="s">
        <v>6143</v>
      </c>
      <c r="R289" s="83" t="s">
        <v>6143</v>
      </c>
      <c r="S289" s="83" t="s">
        <v>6144</v>
      </c>
      <c r="T289" s="83" t="s">
        <v>377</v>
      </c>
      <c r="U289" s="83"/>
      <c r="V289" s="132">
        <v>400000000</v>
      </c>
      <c r="W289" s="132">
        <v>400000000</v>
      </c>
      <c r="X289" s="83" t="s">
        <v>5379</v>
      </c>
      <c r="Y289" s="83">
        <v>0</v>
      </c>
      <c r="Z289" s="83">
        <v>0</v>
      </c>
      <c r="AA289" s="83" t="s">
        <v>2</v>
      </c>
      <c r="AB289" s="83" t="s">
        <v>158</v>
      </c>
      <c r="AC289" s="83" t="s">
        <v>379</v>
      </c>
      <c r="AD289" s="83"/>
      <c r="AE289" s="83"/>
      <c r="AF289" s="83"/>
      <c r="AG289" s="83"/>
      <c r="AH289" s="83" t="s">
        <v>2243</v>
      </c>
      <c r="AI289" s="83" t="s">
        <v>6145</v>
      </c>
    </row>
    <row r="290" spans="1:35" ht="285" x14ac:dyDescent="0.25">
      <c r="A290" s="46" t="str">
        <f t="shared" si="4"/>
        <v>CARTACT000436AUTOSERVICIOBPO</v>
      </c>
      <c r="B290" s="83" t="s">
        <v>7</v>
      </c>
      <c r="C290" s="83">
        <v>20502</v>
      </c>
      <c r="D290" s="83" t="s">
        <v>158</v>
      </c>
      <c r="E290" s="83" t="s">
        <v>482</v>
      </c>
      <c r="F290" s="84">
        <v>44536</v>
      </c>
      <c r="G290" s="83" t="s">
        <v>395</v>
      </c>
      <c r="H290" s="83" t="s">
        <v>396</v>
      </c>
      <c r="I290" s="83">
        <v>1</v>
      </c>
      <c r="J290" s="83" t="s">
        <v>751</v>
      </c>
      <c r="K290" s="83" t="s">
        <v>2243</v>
      </c>
      <c r="L290" s="83" t="s">
        <v>6146</v>
      </c>
      <c r="M290" s="83" t="s">
        <v>6147</v>
      </c>
      <c r="N290" s="83" t="s">
        <v>6147</v>
      </c>
      <c r="O290" s="83" t="s">
        <v>6148</v>
      </c>
      <c r="P290" s="83" t="s">
        <v>389</v>
      </c>
      <c r="Q290" s="83" t="s">
        <v>3371</v>
      </c>
      <c r="R290" s="83" t="s">
        <v>3371</v>
      </c>
      <c r="S290" s="83" t="s">
        <v>3372</v>
      </c>
      <c r="T290" s="83" t="s">
        <v>377</v>
      </c>
      <c r="U290" s="83"/>
      <c r="V290" s="132">
        <v>1000000</v>
      </c>
      <c r="W290" s="132">
        <v>1000000</v>
      </c>
      <c r="X290" s="83" t="s">
        <v>5379</v>
      </c>
      <c r="Y290" s="83">
        <v>122366</v>
      </c>
      <c r="Z290" s="83">
        <v>0</v>
      </c>
      <c r="AA290" s="83" t="s">
        <v>0</v>
      </c>
      <c r="AB290" s="83" t="s">
        <v>378</v>
      </c>
      <c r="AC290" s="83" t="s">
        <v>383</v>
      </c>
      <c r="AD290" s="83"/>
      <c r="AE290" s="83"/>
      <c r="AF290" s="83"/>
      <c r="AG290" s="83"/>
      <c r="AH290" s="83" t="s">
        <v>2243</v>
      </c>
      <c r="AI290" s="83" t="s">
        <v>6149</v>
      </c>
    </row>
    <row r="291" spans="1:35" ht="165" x14ac:dyDescent="0.25">
      <c r="A291" s="46" t="str">
        <f t="shared" si="4"/>
        <v>CARTCRD024849AUTOSERVICIONUTRESA</v>
      </c>
      <c r="B291" s="83" t="s">
        <v>7</v>
      </c>
      <c r="C291" s="83">
        <v>20504</v>
      </c>
      <c r="D291" s="83" t="s">
        <v>158</v>
      </c>
      <c r="E291" s="83" t="s">
        <v>482</v>
      </c>
      <c r="F291" s="84">
        <v>44536</v>
      </c>
      <c r="G291" s="83" t="s">
        <v>395</v>
      </c>
      <c r="H291" s="83" t="s">
        <v>396</v>
      </c>
      <c r="I291" s="83">
        <v>1</v>
      </c>
      <c r="J291" s="83" t="s">
        <v>751</v>
      </c>
      <c r="K291" s="83" t="s">
        <v>2243</v>
      </c>
      <c r="L291" s="83" t="s">
        <v>6150</v>
      </c>
      <c r="M291" s="83" t="s">
        <v>6151</v>
      </c>
      <c r="N291" s="83" t="s">
        <v>6151</v>
      </c>
      <c r="O291" s="83" t="s">
        <v>6152</v>
      </c>
      <c r="P291" s="83" t="s">
        <v>387</v>
      </c>
      <c r="Q291" s="83" t="s">
        <v>5499</v>
      </c>
      <c r="R291" s="83" t="s">
        <v>5499</v>
      </c>
      <c r="S291" s="83" t="s">
        <v>5500</v>
      </c>
      <c r="T291" s="83" t="s">
        <v>377</v>
      </c>
      <c r="U291" s="83"/>
      <c r="V291" s="132">
        <v>3000000000</v>
      </c>
      <c r="W291" s="132">
        <v>3000000000</v>
      </c>
      <c r="X291" s="83" t="s">
        <v>5379</v>
      </c>
      <c r="Y291" s="83">
        <v>0</v>
      </c>
      <c r="Z291" s="83">
        <v>0</v>
      </c>
      <c r="AA291" s="83" t="s">
        <v>0</v>
      </c>
      <c r="AB291" s="83" t="s">
        <v>158</v>
      </c>
      <c r="AC291" s="83" t="s">
        <v>379</v>
      </c>
      <c r="AD291" s="83"/>
      <c r="AE291" s="83"/>
      <c r="AF291" s="83"/>
      <c r="AG291" s="83"/>
      <c r="AH291" s="83" t="s">
        <v>2243</v>
      </c>
      <c r="AI291" s="83" t="s">
        <v>6153</v>
      </c>
    </row>
    <row r="292" spans="1:35" ht="150" x14ac:dyDescent="0.25">
      <c r="A292" s="46" t="str">
        <f t="shared" si="4"/>
        <v>CARTCRD025017CADENASNUTRESA</v>
      </c>
      <c r="B292" s="83" t="s">
        <v>7</v>
      </c>
      <c r="C292" s="83">
        <v>20514</v>
      </c>
      <c r="D292" s="83" t="s">
        <v>158</v>
      </c>
      <c r="E292" s="83" t="s">
        <v>482</v>
      </c>
      <c r="F292" s="84">
        <v>44537</v>
      </c>
      <c r="G292" s="83" t="s">
        <v>395</v>
      </c>
      <c r="H292" s="83" t="s">
        <v>396</v>
      </c>
      <c r="I292" s="83">
        <v>1</v>
      </c>
      <c r="J292" s="83" t="s">
        <v>751</v>
      </c>
      <c r="K292" s="83" t="s">
        <v>2000</v>
      </c>
      <c r="L292" s="83" t="s">
        <v>6154</v>
      </c>
      <c r="M292" s="83" t="s">
        <v>6155</v>
      </c>
      <c r="N292" s="83">
        <v>14000358831</v>
      </c>
      <c r="O292" s="83" t="s">
        <v>6156</v>
      </c>
      <c r="P292" s="83" t="s">
        <v>390</v>
      </c>
      <c r="Q292" s="83" t="s">
        <v>5515</v>
      </c>
      <c r="R292" s="83" t="s">
        <v>5515</v>
      </c>
      <c r="S292" s="83" t="s">
        <v>5516</v>
      </c>
      <c r="T292" s="83" t="s">
        <v>377</v>
      </c>
      <c r="U292" s="83"/>
      <c r="V292" s="132">
        <v>1000000</v>
      </c>
      <c r="W292" s="132">
        <v>1000000</v>
      </c>
      <c r="X292" s="83" t="s">
        <v>5379</v>
      </c>
      <c r="Y292" s="83">
        <v>0</v>
      </c>
      <c r="Z292" s="83">
        <v>0</v>
      </c>
      <c r="AA292" s="83" t="s">
        <v>1</v>
      </c>
      <c r="AB292" s="83" t="s">
        <v>158</v>
      </c>
      <c r="AC292" s="83" t="s">
        <v>379</v>
      </c>
      <c r="AD292" s="83"/>
      <c r="AE292" s="83"/>
      <c r="AF292" s="83"/>
      <c r="AG292" s="83"/>
      <c r="AH292" s="83" t="s">
        <v>2000</v>
      </c>
      <c r="AI292" s="83" t="s">
        <v>6157</v>
      </c>
    </row>
    <row r="293" spans="1:35" ht="165" x14ac:dyDescent="0.25">
      <c r="A293" s="46" t="str">
        <f t="shared" si="4"/>
        <v>CARTACT000225TRADICIONALNUTRESA</v>
      </c>
      <c r="B293" s="83" t="s">
        <v>7</v>
      </c>
      <c r="C293" s="83">
        <v>20557</v>
      </c>
      <c r="D293" s="83" t="s">
        <v>158</v>
      </c>
      <c r="E293" s="83" t="s">
        <v>482</v>
      </c>
      <c r="F293" s="84">
        <v>44540</v>
      </c>
      <c r="G293" s="83" t="s">
        <v>395</v>
      </c>
      <c r="H293" s="83" t="s">
        <v>396</v>
      </c>
      <c r="I293" s="83">
        <v>1</v>
      </c>
      <c r="J293" s="83" t="s">
        <v>751</v>
      </c>
      <c r="K293" s="83" t="s">
        <v>2243</v>
      </c>
      <c r="L293" s="83" t="s">
        <v>6158</v>
      </c>
      <c r="M293" s="83" t="s">
        <v>6159</v>
      </c>
      <c r="N293" s="83" t="s">
        <v>6159</v>
      </c>
      <c r="O293" s="83" t="s">
        <v>6160</v>
      </c>
      <c r="P293" s="83" t="s">
        <v>389</v>
      </c>
      <c r="Q293" s="83" t="s">
        <v>143</v>
      </c>
      <c r="R293" s="83" t="s">
        <v>143</v>
      </c>
      <c r="S293" s="83" t="s">
        <v>392</v>
      </c>
      <c r="T293" s="83" t="s">
        <v>377</v>
      </c>
      <c r="U293" s="83" t="s">
        <v>143</v>
      </c>
      <c r="V293" s="132">
        <v>1000000</v>
      </c>
      <c r="W293" s="132">
        <v>1000000</v>
      </c>
      <c r="X293" s="83" t="s">
        <v>5379</v>
      </c>
      <c r="Y293" s="83">
        <v>130303</v>
      </c>
      <c r="Z293" s="83">
        <v>0</v>
      </c>
      <c r="AA293" s="83" t="s">
        <v>2</v>
      </c>
      <c r="AB293" s="83" t="s">
        <v>158</v>
      </c>
      <c r="AC293" s="83" t="s">
        <v>383</v>
      </c>
      <c r="AD293" s="83"/>
      <c r="AE293" s="83"/>
      <c r="AF293" s="83"/>
      <c r="AG293" s="83"/>
      <c r="AH293" s="83" t="s">
        <v>2243</v>
      </c>
      <c r="AI293" s="83" t="s">
        <v>6161</v>
      </c>
    </row>
    <row r="294" spans="1:35" ht="120" x14ac:dyDescent="0.25">
      <c r="A294" s="46" t="str">
        <f t="shared" si="4"/>
        <v>CARTCRD025004TRADICIONALNUTRESA</v>
      </c>
      <c r="B294" s="83" t="s">
        <v>7</v>
      </c>
      <c r="C294" s="83">
        <v>20561</v>
      </c>
      <c r="D294" s="83" t="s">
        <v>158</v>
      </c>
      <c r="E294" s="83" t="s">
        <v>482</v>
      </c>
      <c r="F294" s="84">
        <v>44540</v>
      </c>
      <c r="G294" s="83" t="s">
        <v>395</v>
      </c>
      <c r="H294" s="83" t="s">
        <v>396</v>
      </c>
      <c r="I294" s="83">
        <v>1</v>
      </c>
      <c r="J294" s="83" t="s">
        <v>751</v>
      </c>
      <c r="K294" s="83" t="s">
        <v>6162</v>
      </c>
      <c r="L294" s="83" t="s">
        <v>6163</v>
      </c>
      <c r="M294" s="83" t="s">
        <v>6164</v>
      </c>
      <c r="N294" s="83">
        <v>4502225582</v>
      </c>
      <c r="O294" s="83" t="s">
        <v>6165</v>
      </c>
      <c r="P294" s="83" t="s">
        <v>390</v>
      </c>
      <c r="Q294" s="83" t="s">
        <v>5534</v>
      </c>
      <c r="R294" s="83" t="s">
        <v>5534</v>
      </c>
      <c r="S294" s="83" t="s">
        <v>5535</v>
      </c>
      <c r="T294" s="83" t="s">
        <v>377</v>
      </c>
      <c r="U294" s="83"/>
      <c r="V294" s="132">
        <v>43000000</v>
      </c>
      <c r="W294" s="132">
        <v>43000000</v>
      </c>
      <c r="X294" s="83" t="s">
        <v>5379</v>
      </c>
      <c r="Y294" s="83">
        <v>0</v>
      </c>
      <c r="Z294" s="83">
        <v>0</v>
      </c>
      <c r="AA294" s="83" t="s">
        <v>2</v>
      </c>
      <c r="AB294" s="83" t="s">
        <v>158</v>
      </c>
      <c r="AC294" s="83" t="s">
        <v>379</v>
      </c>
      <c r="AD294" s="83"/>
      <c r="AE294" s="83"/>
      <c r="AF294" s="83"/>
      <c r="AG294" s="83"/>
      <c r="AH294" s="83" t="s">
        <v>6162</v>
      </c>
      <c r="AI294" s="83" t="s">
        <v>6166</v>
      </c>
    </row>
    <row r="295" spans="1:35" ht="330" x14ac:dyDescent="0.25">
      <c r="A295" s="46" t="str">
        <f t="shared" si="4"/>
        <v>CARTCRD024647TRADICIONALNUTRESA</v>
      </c>
      <c r="B295" s="83" t="s">
        <v>7</v>
      </c>
      <c r="C295" s="83">
        <v>20566</v>
      </c>
      <c r="D295" s="83" t="s">
        <v>158</v>
      </c>
      <c r="E295" s="83" t="s">
        <v>482</v>
      </c>
      <c r="F295" s="84">
        <v>44540</v>
      </c>
      <c r="G295" s="83" t="s">
        <v>395</v>
      </c>
      <c r="H295" s="83" t="s">
        <v>396</v>
      </c>
      <c r="I295" s="83">
        <v>1</v>
      </c>
      <c r="J295" s="83" t="s">
        <v>751</v>
      </c>
      <c r="K295" s="83" t="s">
        <v>2243</v>
      </c>
      <c r="L295" s="83" t="s">
        <v>6167</v>
      </c>
      <c r="M295" s="83" t="s">
        <v>6168</v>
      </c>
      <c r="N295" s="83" t="s">
        <v>6168</v>
      </c>
      <c r="O295" s="83" t="s">
        <v>6169</v>
      </c>
      <c r="P295" s="83" t="s">
        <v>390</v>
      </c>
      <c r="Q295" s="83" t="s">
        <v>5526</v>
      </c>
      <c r="R295" s="83" t="s">
        <v>5526</v>
      </c>
      <c r="S295" s="83" t="s">
        <v>5527</v>
      </c>
      <c r="T295" s="83" t="s">
        <v>377</v>
      </c>
      <c r="U295" s="83"/>
      <c r="V295" s="132">
        <v>398000000</v>
      </c>
      <c r="W295" s="132">
        <v>398000000</v>
      </c>
      <c r="X295" s="83" t="s">
        <v>5379</v>
      </c>
      <c r="Y295" s="83">
        <v>0</v>
      </c>
      <c r="Z295" s="83">
        <v>0</v>
      </c>
      <c r="AA295" s="83" t="s">
        <v>2</v>
      </c>
      <c r="AB295" s="83" t="s">
        <v>158</v>
      </c>
      <c r="AC295" s="83" t="s">
        <v>379</v>
      </c>
      <c r="AD295" s="83"/>
      <c r="AE295" s="83"/>
      <c r="AF295" s="83"/>
      <c r="AG295" s="83"/>
      <c r="AH295" s="83" t="s">
        <v>2243</v>
      </c>
      <c r="AI295" s="83" t="s">
        <v>6170</v>
      </c>
    </row>
    <row r="296" spans="1:35" ht="330" x14ac:dyDescent="0.25">
      <c r="A296" s="46" t="str">
        <f t="shared" si="4"/>
        <v>CARTCRD024645TRADICIONALNUTRESA</v>
      </c>
      <c r="B296" s="83" t="s">
        <v>7</v>
      </c>
      <c r="C296" s="83">
        <v>20566</v>
      </c>
      <c r="D296" s="83" t="s">
        <v>158</v>
      </c>
      <c r="E296" s="83" t="s">
        <v>482</v>
      </c>
      <c r="F296" s="84">
        <v>44540</v>
      </c>
      <c r="G296" s="83" t="s">
        <v>395</v>
      </c>
      <c r="H296" s="83" t="s">
        <v>396</v>
      </c>
      <c r="I296" s="83">
        <v>1</v>
      </c>
      <c r="J296" s="83" t="s">
        <v>751</v>
      </c>
      <c r="K296" s="83" t="s">
        <v>2243</v>
      </c>
      <c r="L296" s="83" t="s">
        <v>6167</v>
      </c>
      <c r="M296" s="83" t="s">
        <v>6168</v>
      </c>
      <c r="N296" s="83" t="s">
        <v>6168</v>
      </c>
      <c r="O296" s="83" t="s">
        <v>6169</v>
      </c>
      <c r="P296" s="83" t="s">
        <v>390</v>
      </c>
      <c r="Q296" s="83" t="s">
        <v>5520</v>
      </c>
      <c r="R296" s="83" t="s">
        <v>5520</v>
      </c>
      <c r="S296" s="83" t="s">
        <v>5521</v>
      </c>
      <c r="T296" s="83" t="s">
        <v>377</v>
      </c>
      <c r="U296" s="83"/>
      <c r="V296" s="132">
        <v>400000000</v>
      </c>
      <c r="W296" s="132">
        <v>400000000</v>
      </c>
      <c r="X296" s="83" t="s">
        <v>5379</v>
      </c>
      <c r="Y296" s="83">
        <v>0</v>
      </c>
      <c r="Z296" s="83">
        <v>0</v>
      </c>
      <c r="AA296" s="83" t="s">
        <v>2</v>
      </c>
      <c r="AB296" s="83" t="s">
        <v>158</v>
      </c>
      <c r="AC296" s="83" t="s">
        <v>379</v>
      </c>
      <c r="AD296" s="83"/>
      <c r="AE296" s="83"/>
      <c r="AF296" s="83"/>
      <c r="AG296" s="83"/>
      <c r="AH296" s="83" t="s">
        <v>2243</v>
      </c>
      <c r="AI296" s="83" t="s">
        <v>6171</v>
      </c>
    </row>
    <row r="297" spans="1:35" ht="330" x14ac:dyDescent="0.25">
      <c r="A297" s="46" t="str">
        <f t="shared" si="4"/>
        <v>CARTCRD024644TRADICIONALNUTRESA</v>
      </c>
      <c r="B297" s="83" t="s">
        <v>7</v>
      </c>
      <c r="C297" s="83">
        <v>20566</v>
      </c>
      <c r="D297" s="83" t="s">
        <v>158</v>
      </c>
      <c r="E297" s="83" t="s">
        <v>482</v>
      </c>
      <c r="F297" s="84">
        <v>44540</v>
      </c>
      <c r="G297" s="83" t="s">
        <v>395</v>
      </c>
      <c r="H297" s="83" t="s">
        <v>396</v>
      </c>
      <c r="I297" s="83">
        <v>1</v>
      </c>
      <c r="J297" s="83" t="s">
        <v>751</v>
      </c>
      <c r="K297" s="83" t="s">
        <v>2243</v>
      </c>
      <c r="L297" s="83" t="s">
        <v>6167</v>
      </c>
      <c r="M297" s="83" t="s">
        <v>6168</v>
      </c>
      <c r="N297" s="83" t="s">
        <v>6168</v>
      </c>
      <c r="O297" s="83" t="s">
        <v>6169</v>
      </c>
      <c r="P297" s="83" t="s">
        <v>390</v>
      </c>
      <c r="Q297" s="83" t="s">
        <v>5523</v>
      </c>
      <c r="R297" s="83" t="s">
        <v>5523</v>
      </c>
      <c r="S297" s="83" t="s">
        <v>5524</v>
      </c>
      <c r="T297" s="83" t="s">
        <v>377</v>
      </c>
      <c r="U297" s="83"/>
      <c r="V297" s="132">
        <v>400000000</v>
      </c>
      <c r="W297" s="132">
        <v>400000000</v>
      </c>
      <c r="X297" s="83" t="s">
        <v>5379</v>
      </c>
      <c r="Y297" s="83">
        <v>0</v>
      </c>
      <c r="Z297" s="83">
        <v>0</v>
      </c>
      <c r="AA297" s="83" t="s">
        <v>2</v>
      </c>
      <c r="AB297" s="83" t="s">
        <v>158</v>
      </c>
      <c r="AC297" s="83" t="s">
        <v>379</v>
      </c>
      <c r="AD297" s="83"/>
      <c r="AE297" s="83"/>
      <c r="AF297" s="83"/>
      <c r="AG297" s="83"/>
      <c r="AH297" s="83" t="s">
        <v>2243</v>
      </c>
      <c r="AI297" s="83" t="s">
        <v>6172</v>
      </c>
    </row>
    <row r="298" spans="1:35" ht="330" x14ac:dyDescent="0.25">
      <c r="A298" s="46" t="str">
        <f t="shared" si="4"/>
        <v>CARTCRD024646TRADICIONALNUTRESA</v>
      </c>
      <c r="B298" s="83" t="s">
        <v>7</v>
      </c>
      <c r="C298" s="83">
        <v>20566</v>
      </c>
      <c r="D298" s="83" t="s">
        <v>158</v>
      </c>
      <c r="E298" s="83" t="s">
        <v>482</v>
      </c>
      <c r="F298" s="84">
        <v>44540</v>
      </c>
      <c r="G298" s="83" t="s">
        <v>395</v>
      </c>
      <c r="H298" s="83" t="s">
        <v>396</v>
      </c>
      <c r="I298" s="83">
        <v>1</v>
      </c>
      <c r="J298" s="83" t="s">
        <v>751</v>
      </c>
      <c r="K298" s="83" t="s">
        <v>2243</v>
      </c>
      <c r="L298" s="83" t="s">
        <v>6167</v>
      </c>
      <c r="M298" s="83" t="s">
        <v>6168</v>
      </c>
      <c r="N298" s="83" t="s">
        <v>6168</v>
      </c>
      <c r="O298" s="83" t="s">
        <v>6169</v>
      </c>
      <c r="P298" s="83" t="s">
        <v>390</v>
      </c>
      <c r="Q298" s="83" t="s">
        <v>5529</v>
      </c>
      <c r="R298" s="83" t="s">
        <v>5529</v>
      </c>
      <c r="S298" s="83" t="s">
        <v>5530</v>
      </c>
      <c r="T298" s="83" t="s">
        <v>377</v>
      </c>
      <c r="U298" s="83"/>
      <c r="V298" s="132">
        <v>400000000</v>
      </c>
      <c r="W298" s="132">
        <v>400000000</v>
      </c>
      <c r="X298" s="83" t="s">
        <v>5379</v>
      </c>
      <c r="Y298" s="83">
        <v>0</v>
      </c>
      <c r="Z298" s="83">
        <v>0</v>
      </c>
      <c r="AA298" s="83" t="s">
        <v>2</v>
      </c>
      <c r="AB298" s="83" t="s">
        <v>158</v>
      </c>
      <c r="AC298" s="83" t="s">
        <v>379</v>
      </c>
      <c r="AD298" s="83"/>
      <c r="AE298" s="83"/>
      <c r="AF298" s="83"/>
      <c r="AG298" s="83"/>
      <c r="AH298" s="83" t="s">
        <v>2243</v>
      </c>
      <c r="AI298" s="83" t="s">
        <v>6173</v>
      </c>
    </row>
    <row r="299" spans="1:35" ht="165" x14ac:dyDescent="0.25">
      <c r="A299" s="46" t="str">
        <f t="shared" si="4"/>
        <v>CARTCRD025002AUTOSERVICIONUTRESA</v>
      </c>
      <c r="B299" s="83" t="s">
        <v>7</v>
      </c>
      <c r="C299" s="83">
        <v>20582</v>
      </c>
      <c r="D299" s="83" t="s">
        <v>158</v>
      </c>
      <c r="E299" s="83" t="s">
        <v>482</v>
      </c>
      <c r="F299" s="84">
        <v>44544</v>
      </c>
      <c r="G299" s="83" t="s">
        <v>395</v>
      </c>
      <c r="H299" s="83" t="s">
        <v>396</v>
      </c>
      <c r="I299" s="83">
        <v>1</v>
      </c>
      <c r="J299" s="83" t="s">
        <v>751</v>
      </c>
      <c r="K299" s="83" t="s">
        <v>2000</v>
      </c>
      <c r="L299" s="83" t="s">
        <v>6174</v>
      </c>
      <c r="M299" s="83" t="s">
        <v>6175</v>
      </c>
      <c r="N299" s="83">
        <v>52800017821</v>
      </c>
      <c r="O299" s="83" t="s">
        <v>6176</v>
      </c>
      <c r="P299" s="83" t="s">
        <v>390</v>
      </c>
      <c r="Q299" s="83" t="s">
        <v>5551</v>
      </c>
      <c r="R299" s="83" t="s">
        <v>5551</v>
      </c>
      <c r="S299" s="83" t="s">
        <v>5552</v>
      </c>
      <c r="T299" s="83" t="s">
        <v>377</v>
      </c>
      <c r="U299" s="83"/>
      <c r="V299" s="132">
        <v>30000000</v>
      </c>
      <c r="W299" s="132">
        <v>30000000</v>
      </c>
      <c r="X299" s="83" t="s">
        <v>5379</v>
      </c>
      <c r="Y299" s="83">
        <v>0</v>
      </c>
      <c r="Z299" s="83">
        <v>0</v>
      </c>
      <c r="AA299" s="83" t="s">
        <v>0</v>
      </c>
      <c r="AB299" s="83" t="s">
        <v>158</v>
      </c>
      <c r="AC299" s="83" t="s">
        <v>379</v>
      </c>
      <c r="AD299" s="83"/>
      <c r="AE299" s="83"/>
      <c r="AF299" s="83"/>
      <c r="AG299" s="83"/>
      <c r="AH299" s="83" t="s">
        <v>2000</v>
      </c>
      <c r="AI299" s="83" t="s">
        <v>6177</v>
      </c>
    </row>
    <row r="300" spans="1:35" ht="165" x14ac:dyDescent="0.25">
      <c r="A300" s="46" t="str">
        <f t="shared" si="4"/>
        <v>CARTCRD025001AUTOSERVICIONUTRESA</v>
      </c>
      <c r="B300" s="83" t="s">
        <v>7</v>
      </c>
      <c r="C300" s="83">
        <v>20582</v>
      </c>
      <c r="D300" s="83" t="s">
        <v>158</v>
      </c>
      <c r="E300" s="83" t="s">
        <v>482</v>
      </c>
      <c r="F300" s="84">
        <v>44544</v>
      </c>
      <c r="G300" s="83" t="s">
        <v>395</v>
      </c>
      <c r="H300" s="83" t="s">
        <v>396</v>
      </c>
      <c r="I300" s="83">
        <v>1</v>
      </c>
      <c r="J300" s="83" t="s">
        <v>751</v>
      </c>
      <c r="K300" s="83" t="s">
        <v>2000</v>
      </c>
      <c r="L300" s="83" t="s">
        <v>6174</v>
      </c>
      <c r="M300" s="83" t="s">
        <v>6175</v>
      </c>
      <c r="N300" s="83">
        <v>52800017821</v>
      </c>
      <c r="O300" s="83" t="s">
        <v>6176</v>
      </c>
      <c r="P300" s="83" t="s">
        <v>390</v>
      </c>
      <c r="Q300" s="83" t="s">
        <v>5548</v>
      </c>
      <c r="R300" s="83" t="s">
        <v>5548</v>
      </c>
      <c r="S300" s="83" t="s">
        <v>5549</v>
      </c>
      <c r="T300" s="83" t="s">
        <v>377</v>
      </c>
      <c r="U300" s="83"/>
      <c r="V300" s="132">
        <v>30000000</v>
      </c>
      <c r="W300" s="132">
        <v>30000000</v>
      </c>
      <c r="X300" s="83" t="s">
        <v>5379</v>
      </c>
      <c r="Y300" s="83">
        <v>0</v>
      </c>
      <c r="Z300" s="83">
        <v>0</v>
      </c>
      <c r="AA300" s="83" t="s">
        <v>0</v>
      </c>
      <c r="AB300" s="83" t="s">
        <v>158</v>
      </c>
      <c r="AC300" s="83" t="s">
        <v>379</v>
      </c>
      <c r="AD300" s="83"/>
      <c r="AE300" s="83"/>
      <c r="AF300" s="83"/>
      <c r="AG300" s="83"/>
      <c r="AH300" s="83" t="s">
        <v>2000</v>
      </c>
      <c r="AI300" s="83" t="s">
        <v>6178</v>
      </c>
    </row>
    <row r="301" spans="1:35" ht="165" x14ac:dyDescent="0.25">
      <c r="A301" s="46" t="str">
        <f t="shared" si="4"/>
        <v>CARTCRD025008TRADICIONALNUTRESA</v>
      </c>
      <c r="B301" s="83" t="s">
        <v>7</v>
      </c>
      <c r="C301" s="83">
        <v>20585</v>
      </c>
      <c r="D301" s="83" t="s">
        <v>158</v>
      </c>
      <c r="E301" s="83" t="s">
        <v>482</v>
      </c>
      <c r="F301" s="84">
        <v>44544</v>
      </c>
      <c r="G301" s="83" t="s">
        <v>395</v>
      </c>
      <c r="H301" s="83" t="s">
        <v>396</v>
      </c>
      <c r="I301" s="83">
        <v>1</v>
      </c>
      <c r="J301" s="83" t="s">
        <v>751</v>
      </c>
      <c r="K301" s="83" t="s">
        <v>2000</v>
      </c>
      <c r="L301" s="83" t="s">
        <v>6179</v>
      </c>
      <c r="M301" s="83" t="s">
        <v>6180</v>
      </c>
      <c r="N301" s="83">
        <v>52800017821</v>
      </c>
      <c r="O301" s="83" t="s">
        <v>6181</v>
      </c>
      <c r="P301" s="83" t="s">
        <v>390</v>
      </c>
      <c r="Q301" s="83" t="s">
        <v>5539</v>
      </c>
      <c r="R301" s="83" t="s">
        <v>5539</v>
      </c>
      <c r="S301" s="83" t="s">
        <v>5540</v>
      </c>
      <c r="T301" s="83" t="s">
        <v>377</v>
      </c>
      <c r="U301" s="83"/>
      <c r="V301" s="132">
        <v>2000000000</v>
      </c>
      <c r="W301" s="132">
        <v>2000000000</v>
      </c>
      <c r="X301" s="83" t="s">
        <v>5379</v>
      </c>
      <c r="Y301" s="83">
        <v>0</v>
      </c>
      <c r="Z301" s="83">
        <v>0</v>
      </c>
      <c r="AA301" s="83" t="s">
        <v>2</v>
      </c>
      <c r="AB301" s="83" t="s">
        <v>158</v>
      </c>
      <c r="AC301" s="83" t="s">
        <v>379</v>
      </c>
      <c r="AD301" s="83"/>
      <c r="AE301" s="83"/>
      <c r="AF301" s="83"/>
      <c r="AG301" s="83"/>
      <c r="AH301" s="83" t="s">
        <v>2000</v>
      </c>
      <c r="AI301" s="83" t="s">
        <v>6182</v>
      </c>
    </row>
    <row r="302" spans="1:35" ht="165" x14ac:dyDescent="0.25">
      <c r="A302" s="46" t="str">
        <f t="shared" si="4"/>
        <v>CARTCRD025010TRADICIONALNUTRESA</v>
      </c>
      <c r="B302" s="83" t="s">
        <v>7</v>
      </c>
      <c r="C302" s="83">
        <v>20585</v>
      </c>
      <c r="D302" s="83" t="s">
        <v>158</v>
      </c>
      <c r="E302" s="83" t="s">
        <v>482</v>
      </c>
      <c r="F302" s="84">
        <v>44544</v>
      </c>
      <c r="G302" s="83" t="s">
        <v>395</v>
      </c>
      <c r="H302" s="83" t="s">
        <v>396</v>
      </c>
      <c r="I302" s="83">
        <v>1</v>
      </c>
      <c r="J302" s="83" t="s">
        <v>751</v>
      </c>
      <c r="K302" s="83" t="s">
        <v>2000</v>
      </c>
      <c r="L302" s="83" t="s">
        <v>6179</v>
      </c>
      <c r="M302" s="83" t="s">
        <v>6180</v>
      </c>
      <c r="N302" s="83">
        <v>52800017821</v>
      </c>
      <c r="O302" s="83" t="s">
        <v>6181</v>
      </c>
      <c r="P302" s="83" t="s">
        <v>390</v>
      </c>
      <c r="Q302" s="83" t="s">
        <v>5545</v>
      </c>
      <c r="R302" s="83" t="s">
        <v>5545</v>
      </c>
      <c r="S302" s="83" t="s">
        <v>5546</v>
      </c>
      <c r="T302" s="83" t="s">
        <v>377</v>
      </c>
      <c r="U302" s="83"/>
      <c r="V302" s="132">
        <v>1300000000</v>
      </c>
      <c r="W302" s="132">
        <v>1300000000</v>
      </c>
      <c r="X302" s="83" t="s">
        <v>5379</v>
      </c>
      <c r="Y302" s="83">
        <v>0</v>
      </c>
      <c r="Z302" s="83">
        <v>0</v>
      </c>
      <c r="AA302" s="83" t="s">
        <v>2</v>
      </c>
      <c r="AB302" s="83" t="s">
        <v>158</v>
      </c>
      <c r="AC302" s="83" t="s">
        <v>379</v>
      </c>
      <c r="AD302" s="83"/>
      <c r="AE302" s="83"/>
      <c r="AF302" s="83"/>
      <c r="AG302" s="83"/>
      <c r="AH302" s="83" t="s">
        <v>2000</v>
      </c>
      <c r="AI302" s="83" t="s">
        <v>6183</v>
      </c>
    </row>
    <row r="303" spans="1:35" ht="165" x14ac:dyDescent="0.25">
      <c r="A303" s="46" t="str">
        <f t="shared" si="4"/>
        <v>CARTCRD025009TRADICIONALNUTRESA</v>
      </c>
      <c r="B303" s="83" t="s">
        <v>7</v>
      </c>
      <c r="C303" s="83">
        <v>20585</v>
      </c>
      <c r="D303" s="83" t="s">
        <v>158</v>
      </c>
      <c r="E303" s="83" t="s">
        <v>482</v>
      </c>
      <c r="F303" s="84">
        <v>44544</v>
      </c>
      <c r="G303" s="83" t="s">
        <v>395</v>
      </c>
      <c r="H303" s="83" t="s">
        <v>396</v>
      </c>
      <c r="I303" s="83">
        <v>1</v>
      </c>
      <c r="J303" s="83" t="s">
        <v>751</v>
      </c>
      <c r="K303" s="83" t="s">
        <v>2000</v>
      </c>
      <c r="L303" s="83" t="s">
        <v>6179</v>
      </c>
      <c r="M303" s="83" t="s">
        <v>6180</v>
      </c>
      <c r="N303" s="83">
        <v>52800017821</v>
      </c>
      <c r="O303" s="83" t="s">
        <v>6181</v>
      </c>
      <c r="P303" s="83" t="s">
        <v>390</v>
      </c>
      <c r="Q303" s="83" t="s">
        <v>5542</v>
      </c>
      <c r="R303" s="83" t="s">
        <v>5542</v>
      </c>
      <c r="S303" s="83" t="s">
        <v>5543</v>
      </c>
      <c r="T303" s="83" t="s">
        <v>377</v>
      </c>
      <c r="U303" s="83"/>
      <c r="V303" s="132">
        <v>1400000000</v>
      </c>
      <c r="W303" s="132">
        <v>1400000000</v>
      </c>
      <c r="X303" s="83" t="s">
        <v>5379</v>
      </c>
      <c r="Y303" s="83">
        <v>0</v>
      </c>
      <c r="Z303" s="83">
        <v>0</v>
      </c>
      <c r="AA303" s="83" t="s">
        <v>2</v>
      </c>
      <c r="AB303" s="83" t="s">
        <v>158</v>
      </c>
      <c r="AC303" s="83" t="s">
        <v>379</v>
      </c>
      <c r="AD303" s="83"/>
      <c r="AE303" s="83"/>
      <c r="AF303" s="83"/>
      <c r="AG303" s="83"/>
      <c r="AH303" s="83" t="s">
        <v>2000</v>
      </c>
      <c r="AI303" s="83" t="s">
        <v>6184</v>
      </c>
    </row>
    <row r="304" spans="1:35" ht="240" x14ac:dyDescent="0.25">
      <c r="A304" s="46" t="str">
        <f t="shared" si="4"/>
        <v>CARTCRD024971TRADICIONALNUTRESA</v>
      </c>
      <c r="B304" s="83" t="s">
        <v>7</v>
      </c>
      <c r="C304" s="83">
        <v>20588</v>
      </c>
      <c r="D304" s="83" t="s">
        <v>158</v>
      </c>
      <c r="E304" s="83" t="s">
        <v>482</v>
      </c>
      <c r="F304" s="84">
        <v>44545</v>
      </c>
      <c r="G304" s="83" t="s">
        <v>395</v>
      </c>
      <c r="H304" s="83" t="s">
        <v>396</v>
      </c>
      <c r="I304" s="83">
        <v>1</v>
      </c>
      <c r="J304" s="83" t="s">
        <v>751</v>
      </c>
      <c r="K304" s="83" t="s">
        <v>2000</v>
      </c>
      <c r="L304" s="83" t="s">
        <v>6185</v>
      </c>
      <c r="M304" s="83" t="s">
        <v>6186</v>
      </c>
      <c r="N304" s="83">
        <v>300002736909</v>
      </c>
      <c r="O304" s="83" t="s">
        <v>6187</v>
      </c>
      <c r="P304" s="83" t="s">
        <v>389</v>
      </c>
      <c r="Q304" s="83" t="s">
        <v>5835</v>
      </c>
      <c r="R304" s="83" t="s">
        <v>5835</v>
      </c>
      <c r="S304" s="83" t="s">
        <v>5836</v>
      </c>
      <c r="T304" s="83" t="s">
        <v>377</v>
      </c>
      <c r="U304" s="83"/>
      <c r="V304" s="132">
        <v>348000000</v>
      </c>
      <c r="W304" s="132">
        <v>348000000</v>
      </c>
      <c r="X304" s="83" t="s">
        <v>5379</v>
      </c>
      <c r="Y304" s="83">
        <v>0</v>
      </c>
      <c r="Z304" s="83">
        <v>0</v>
      </c>
      <c r="AA304" s="83" t="s">
        <v>2</v>
      </c>
      <c r="AB304" s="83" t="s">
        <v>158</v>
      </c>
      <c r="AC304" s="83" t="s">
        <v>379</v>
      </c>
      <c r="AD304" s="83"/>
      <c r="AE304" s="83"/>
      <c r="AF304" s="83"/>
      <c r="AG304" s="83"/>
      <c r="AH304" s="83" t="s">
        <v>2000</v>
      </c>
      <c r="AI304" s="83" t="s">
        <v>6188</v>
      </c>
    </row>
    <row r="305" spans="1:35" ht="240" x14ac:dyDescent="0.25">
      <c r="A305" s="46" t="str">
        <f t="shared" si="4"/>
        <v>IBA1CRD024912AUTOSERVICIONUTRESA</v>
      </c>
      <c r="B305" s="83" t="s">
        <v>8</v>
      </c>
      <c r="C305" s="83">
        <v>9125</v>
      </c>
      <c r="D305" s="83" t="s">
        <v>158</v>
      </c>
      <c r="E305" s="83" t="s">
        <v>482</v>
      </c>
      <c r="F305" s="84">
        <v>44520</v>
      </c>
      <c r="G305" s="83" t="s">
        <v>395</v>
      </c>
      <c r="H305" s="83" t="s">
        <v>396</v>
      </c>
      <c r="I305" s="83">
        <v>1</v>
      </c>
      <c r="J305" s="83" t="s">
        <v>6189</v>
      </c>
      <c r="K305" s="83" t="s">
        <v>2107</v>
      </c>
      <c r="L305" s="83" t="s">
        <v>6190</v>
      </c>
      <c r="M305" s="83">
        <v>0</v>
      </c>
      <c r="N305" s="83">
        <v>52800017714</v>
      </c>
      <c r="O305" s="83" t="s">
        <v>6191</v>
      </c>
      <c r="P305" s="83" t="s">
        <v>391</v>
      </c>
      <c r="Q305" s="83" t="s">
        <v>5677</v>
      </c>
      <c r="R305" s="83" t="s">
        <v>5677</v>
      </c>
      <c r="S305" s="83" t="s">
        <v>5678</v>
      </c>
      <c r="T305" s="83" t="s">
        <v>377</v>
      </c>
      <c r="U305" s="83"/>
      <c r="V305" s="132">
        <v>190000000</v>
      </c>
      <c r="W305" s="132">
        <v>190000000</v>
      </c>
      <c r="X305" s="83" t="s">
        <v>5379</v>
      </c>
      <c r="Y305" s="83">
        <v>0</v>
      </c>
      <c r="Z305" s="83" t="s">
        <v>6192</v>
      </c>
      <c r="AA305" s="83" t="s">
        <v>0</v>
      </c>
      <c r="AB305" s="83" t="s">
        <v>158</v>
      </c>
      <c r="AC305" s="83" t="s">
        <v>379</v>
      </c>
      <c r="AD305" s="84">
        <v>44945</v>
      </c>
      <c r="AE305" s="83"/>
      <c r="AF305" s="84">
        <v>44945</v>
      </c>
      <c r="AG305" s="83"/>
      <c r="AH305" s="83" t="s">
        <v>2107</v>
      </c>
      <c r="AI305" s="83" t="s">
        <v>6193</v>
      </c>
    </row>
    <row r="306" spans="1:35" ht="240" x14ac:dyDescent="0.25">
      <c r="A306" s="46" t="str">
        <f t="shared" si="4"/>
        <v>IBA1CRD024912TRADICIONALNUTRESA</v>
      </c>
      <c r="B306" s="83" t="s">
        <v>8</v>
      </c>
      <c r="C306" s="83">
        <v>9125</v>
      </c>
      <c r="D306" s="83" t="s">
        <v>158</v>
      </c>
      <c r="E306" s="83" t="s">
        <v>482</v>
      </c>
      <c r="F306" s="84">
        <v>44520</v>
      </c>
      <c r="G306" s="83" t="s">
        <v>395</v>
      </c>
      <c r="H306" s="83" t="s">
        <v>396</v>
      </c>
      <c r="I306" s="83">
        <v>1</v>
      </c>
      <c r="J306" s="83" t="s">
        <v>6189</v>
      </c>
      <c r="K306" s="83" t="s">
        <v>2107</v>
      </c>
      <c r="L306" s="83" t="s">
        <v>6190</v>
      </c>
      <c r="M306" s="83">
        <v>0</v>
      </c>
      <c r="N306" s="83">
        <v>52800017714</v>
      </c>
      <c r="O306" s="83" t="s">
        <v>6191</v>
      </c>
      <c r="P306" s="83" t="s">
        <v>391</v>
      </c>
      <c r="Q306" s="83" t="s">
        <v>5677</v>
      </c>
      <c r="R306" s="83" t="s">
        <v>5677</v>
      </c>
      <c r="S306" s="83" t="s">
        <v>5678</v>
      </c>
      <c r="T306" s="83" t="s">
        <v>377</v>
      </c>
      <c r="U306" s="83"/>
      <c r="V306" s="132">
        <v>134000000</v>
      </c>
      <c r="W306" s="132">
        <v>134000000</v>
      </c>
      <c r="X306" s="83" t="s">
        <v>5379</v>
      </c>
      <c r="Y306" s="83">
        <v>0</v>
      </c>
      <c r="Z306" s="83" t="s">
        <v>6194</v>
      </c>
      <c r="AA306" s="83" t="s">
        <v>2</v>
      </c>
      <c r="AB306" s="83" t="s">
        <v>158</v>
      </c>
      <c r="AC306" s="83" t="s">
        <v>379</v>
      </c>
      <c r="AD306" s="84">
        <v>44945</v>
      </c>
      <c r="AE306" s="83"/>
      <c r="AF306" s="84">
        <v>44945</v>
      </c>
      <c r="AG306" s="83"/>
      <c r="AH306" s="83" t="s">
        <v>2107</v>
      </c>
      <c r="AI306" s="83" t="s">
        <v>6195</v>
      </c>
    </row>
    <row r="307" spans="1:35" ht="90" x14ac:dyDescent="0.25">
      <c r="A307" s="46" t="str">
        <f t="shared" si="4"/>
        <v>IBA1CRD024948TRADICIONALNUTRESA</v>
      </c>
      <c r="B307" s="83" t="s">
        <v>8</v>
      </c>
      <c r="C307" s="83">
        <v>9138</v>
      </c>
      <c r="D307" s="83" t="s">
        <v>158</v>
      </c>
      <c r="E307" s="83" t="s">
        <v>482</v>
      </c>
      <c r="F307" s="84">
        <v>44522</v>
      </c>
      <c r="G307" s="83" t="s">
        <v>395</v>
      </c>
      <c r="H307" s="83" t="s">
        <v>396</v>
      </c>
      <c r="I307" s="83">
        <v>1</v>
      </c>
      <c r="J307" s="83" t="s">
        <v>751</v>
      </c>
      <c r="K307" s="83" t="s">
        <v>2107</v>
      </c>
      <c r="L307" s="83" t="s">
        <v>6196</v>
      </c>
      <c r="M307" s="83">
        <v>0</v>
      </c>
      <c r="N307" s="83">
        <v>0</v>
      </c>
      <c r="O307" s="83" t="s">
        <v>6197</v>
      </c>
      <c r="P307" s="83" t="s">
        <v>391</v>
      </c>
      <c r="Q307" s="83" t="s">
        <v>6198</v>
      </c>
      <c r="R307" s="83" t="s">
        <v>6198</v>
      </c>
      <c r="S307" s="83" t="s">
        <v>6199</v>
      </c>
      <c r="T307" s="83" t="s">
        <v>377</v>
      </c>
      <c r="U307" s="83"/>
      <c r="V307" s="132">
        <v>47000000</v>
      </c>
      <c r="W307" s="132">
        <v>47000000</v>
      </c>
      <c r="X307" s="83" t="s">
        <v>5379</v>
      </c>
      <c r="Y307" s="83">
        <v>0</v>
      </c>
      <c r="Z307" s="83" t="s">
        <v>6200</v>
      </c>
      <c r="AA307" s="83" t="s">
        <v>2</v>
      </c>
      <c r="AB307" s="83" t="s">
        <v>158</v>
      </c>
      <c r="AC307" s="83" t="s">
        <v>379</v>
      </c>
      <c r="AD307" s="84">
        <v>44854</v>
      </c>
      <c r="AE307" s="83"/>
      <c r="AF307" s="84">
        <v>44854</v>
      </c>
      <c r="AG307" s="83"/>
      <c r="AH307" s="83" t="s">
        <v>2107</v>
      </c>
      <c r="AI307" s="83" t="s">
        <v>6201</v>
      </c>
    </row>
    <row r="308" spans="1:35" ht="90" x14ac:dyDescent="0.25">
      <c r="A308" s="46" t="str">
        <f t="shared" si="4"/>
        <v>IBA1CRD024795TRADICIONALNUTRESA</v>
      </c>
      <c r="B308" s="83" t="s">
        <v>8</v>
      </c>
      <c r="C308" s="83">
        <v>9138</v>
      </c>
      <c r="D308" s="83" t="s">
        <v>158</v>
      </c>
      <c r="E308" s="83" t="s">
        <v>482</v>
      </c>
      <c r="F308" s="84">
        <v>44522</v>
      </c>
      <c r="G308" s="83" t="s">
        <v>395</v>
      </c>
      <c r="H308" s="83" t="s">
        <v>396</v>
      </c>
      <c r="I308" s="83">
        <v>1</v>
      </c>
      <c r="J308" s="83" t="s">
        <v>751</v>
      </c>
      <c r="K308" s="83" t="s">
        <v>2107</v>
      </c>
      <c r="L308" s="83" t="s">
        <v>6196</v>
      </c>
      <c r="M308" s="83">
        <v>0</v>
      </c>
      <c r="N308" s="83">
        <v>0</v>
      </c>
      <c r="O308" s="83" t="s">
        <v>6197</v>
      </c>
      <c r="P308" s="83" t="s">
        <v>391</v>
      </c>
      <c r="Q308" s="83" t="s">
        <v>6202</v>
      </c>
      <c r="R308" s="83" t="s">
        <v>6202</v>
      </c>
      <c r="S308" s="83" t="s">
        <v>6203</v>
      </c>
      <c r="T308" s="83" t="s">
        <v>377</v>
      </c>
      <c r="U308" s="83"/>
      <c r="V308" s="132">
        <v>35000000</v>
      </c>
      <c r="W308" s="132">
        <v>35000000</v>
      </c>
      <c r="X308" s="83" t="s">
        <v>5379</v>
      </c>
      <c r="Y308" s="83">
        <v>0</v>
      </c>
      <c r="Z308" s="83" t="s">
        <v>6204</v>
      </c>
      <c r="AA308" s="83" t="s">
        <v>2</v>
      </c>
      <c r="AB308" s="83" t="s">
        <v>158</v>
      </c>
      <c r="AC308" s="83" t="s">
        <v>379</v>
      </c>
      <c r="AD308" s="84">
        <v>45020</v>
      </c>
      <c r="AE308" s="83"/>
      <c r="AF308" s="84">
        <v>45020</v>
      </c>
      <c r="AG308" s="83"/>
      <c r="AH308" s="83" t="s">
        <v>2107</v>
      </c>
      <c r="AI308" s="83" t="s">
        <v>6205</v>
      </c>
    </row>
    <row r="309" spans="1:35" ht="90" x14ac:dyDescent="0.25">
      <c r="A309" s="46" t="str">
        <f t="shared" si="4"/>
        <v>IBA1CRD024788TRADICIONALBPO</v>
      </c>
      <c r="B309" s="83" t="s">
        <v>8</v>
      </c>
      <c r="C309" s="83">
        <v>9138</v>
      </c>
      <c r="D309" s="83" t="s">
        <v>158</v>
      </c>
      <c r="E309" s="83" t="s">
        <v>482</v>
      </c>
      <c r="F309" s="84">
        <v>44522</v>
      </c>
      <c r="G309" s="83" t="s">
        <v>395</v>
      </c>
      <c r="H309" s="83" t="s">
        <v>396</v>
      </c>
      <c r="I309" s="83">
        <v>1</v>
      </c>
      <c r="J309" s="83" t="s">
        <v>751</v>
      </c>
      <c r="K309" s="83" t="s">
        <v>2107</v>
      </c>
      <c r="L309" s="83" t="s">
        <v>6196</v>
      </c>
      <c r="M309" s="83">
        <v>0</v>
      </c>
      <c r="N309" s="83">
        <v>0</v>
      </c>
      <c r="O309" s="83" t="s">
        <v>6197</v>
      </c>
      <c r="P309" s="83" t="s">
        <v>391</v>
      </c>
      <c r="Q309" s="83" t="s">
        <v>5436</v>
      </c>
      <c r="R309" s="83" t="s">
        <v>5436</v>
      </c>
      <c r="S309" s="83" t="s">
        <v>5437</v>
      </c>
      <c r="T309" s="83" t="s">
        <v>377</v>
      </c>
      <c r="U309" s="83"/>
      <c r="V309" s="132">
        <v>1600000000</v>
      </c>
      <c r="W309" s="132">
        <v>1600000000</v>
      </c>
      <c r="X309" s="83" t="s">
        <v>5379</v>
      </c>
      <c r="Y309" s="83">
        <v>0</v>
      </c>
      <c r="Z309" s="83" t="s">
        <v>6206</v>
      </c>
      <c r="AA309" s="83" t="s">
        <v>2</v>
      </c>
      <c r="AB309" s="83" t="s">
        <v>378</v>
      </c>
      <c r="AC309" s="83" t="s">
        <v>379</v>
      </c>
      <c r="AD309" s="84">
        <v>44801</v>
      </c>
      <c r="AE309" s="83"/>
      <c r="AF309" s="84">
        <v>44801</v>
      </c>
      <c r="AG309" s="83"/>
      <c r="AH309" s="83" t="s">
        <v>2107</v>
      </c>
      <c r="AI309" s="83" t="s">
        <v>6207</v>
      </c>
    </row>
    <row r="310" spans="1:35" ht="90" x14ac:dyDescent="0.25">
      <c r="A310" s="46" t="str">
        <f t="shared" si="4"/>
        <v>IBA1CRD021822TRADICIONALNUTRESA</v>
      </c>
      <c r="B310" s="83" t="s">
        <v>8</v>
      </c>
      <c r="C310" s="83">
        <v>9138</v>
      </c>
      <c r="D310" s="83" t="s">
        <v>158</v>
      </c>
      <c r="E310" s="83" t="s">
        <v>482</v>
      </c>
      <c r="F310" s="84">
        <v>44522</v>
      </c>
      <c r="G310" s="83" t="s">
        <v>395</v>
      </c>
      <c r="H310" s="83" t="s">
        <v>396</v>
      </c>
      <c r="I310" s="83">
        <v>1</v>
      </c>
      <c r="J310" s="83" t="s">
        <v>751</v>
      </c>
      <c r="K310" s="83" t="s">
        <v>2107</v>
      </c>
      <c r="L310" s="83" t="s">
        <v>6196</v>
      </c>
      <c r="M310" s="83">
        <v>0</v>
      </c>
      <c r="N310" s="83">
        <v>0</v>
      </c>
      <c r="O310" s="83" t="s">
        <v>6197</v>
      </c>
      <c r="P310" s="83" t="s">
        <v>391</v>
      </c>
      <c r="Q310" s="83" t="s">
        <v>6208</v>
      </c>
      <c r="R310" s="83" t="s">
        <v>6208</v>
      </c>
      <c r="S310" s="83" t="s">
        <v>6209</v>
      </c>
      <c r="T310" s="83" t="s">
        <v>377</v>
      </c>
      <c r="U310" s="83"/>
      <c r="V310" s="132">
        <v>37000000</v>
      </c>
      <c r="W310" s="132">
        <v>37000000</v>
      </c>
      <c r="X310" s="83" t="s">
        <v>5379</v>
      </c>
      <c r="Y310" s="83">
        <v>0</v>
      </c>
      <c r="Z310" s="83" t="s">
        <v>6210</v>
      </c>
      <c r="AA310" s="83" t="s">
        <v>2</v>
      </c>
      <c r="AB310" s="83" t="s">
        <v>158</v>
      </c>
      <c r="AC310" s="83" t="s">
        <v>379</v>
      </c>
      <c r="AD310" s="84">
        <v>45200</v>
      </c>
      <c r="AE310" s="83"/>
      <c r="AF310" s="84">
        <v>45200</v>
      </c>
      <c r="AG310" s="83"/>
      <c r="AH310" s="83" t="s">
        <v>2107</v>
      </c>
      <c r="AI310" s="83" t="s">
        <v>6211</v>
      </c>
    </row>
    <row r="311" spans="1:35" ht="90" x14ac:dyDescent="0.25">
      <c r="A311" s="46" t="str">
        <f t="shared" si="4"/>
        <v>IBA1CRD024788AUTOSERVICIOBPO</v>
      </c>
      <c r="B311" s="83" t="s">
        <v>8</v>
      </c>
      <c r="C311" s="83">
        <v>9138</v>
      </c>
      <c r="D311" s="83" t="s">
        <v>158</v>
      </c>
      <c r="E311" s="83" t="s">
        <v>482</v>
      </c>
      <c r="F311" s="84">
        <v>44522</v>
      </c>
      <c r="G311" s="83" t="s">
        <v>395</v>
      </c>
      <c r="H311" s="83" t="s">
        <v>396</v>
      </c>
      <c r="I311" s="83">
        <v>1</v>
      </c>
      <c r="J311" s="83" t="s">
        <v>751</v>
      </c>
      <c r="K311" s="83" t="s">
        <v>2107</v>
      </c>
      <c r="L311" s="83" t="s">
        <v>6196</v>
      </c>
      <c r="M311" s="83">
        <v>0</v>
      </c>
      <c r="N311" s="83">
        <v>0</v>
      </c>
      <c r="O311" s="83" t="s">
        <v>6197</v>
      </c>
      <c r="P311" s="83" t="s">
        <v>391</v>
      </c>
      <c r="Q311" s="83" t="s">
        <v>5436</v>
      </c>
      <c r="R311" s="83" t="s">
        <v>5436</v>
      </c>
      <c r="S311" s="83" t="s">
        <v>5437</v>
      </c>
      <c r="T311" s="83" t="s">
        <v>377</v>
      </c>
      <c r="U311" s="83"/>
      <c r="V311" s="132">
        <v>14400000000</v>
      </c>
      <c r="W311" s="132">
        <v>14400000000</v>
      </c>
      <c r="X311" s="83" t="s">
        <v>5379</v>
      </c>
      <c r="Y311" s="83">
        <v>0</v>
      </c>
      <c r="Z311" s="83" t="s">
        <v>6206</v>
      </c>
      <c r="AA311" s="83" t="s">
        <v>0</v>
      </c>
      <c r="AB311" s="83" t="s">
        <v>378</v>
      </c>
      <c r="AC311" s="83" t="s">
        <v>379</v>
      </c>
      <c r="AD311" s="84">
        <v>44801</v>
      </c>
      <c r="AE311" s="83"/>
      <c r="AF311" s="84">
        <v>44801</v>
      </c>
      <c r="AG311" s="83"/>
      <c r="AH311" s="83" t="s">
        <v>2107</v>
      </c>
      <c r="AI311" s="83" t="s">
        <v>6212</v>
      </c>
    </row>
    <row r="312" spans="1:35" ht="90" x14ac:dyDescent="0.25">
      <c r="A312" s="46" t="str">
        <f t="shared" si="4"/>
        <v>IBA1CRD018870TRADICIONALNUTRESA</v>
      </c>
      <c r="B312" s="83" t="s">
        <v>8</v>
      </c>
      <c r="C312" s="83">
        <v>9138</v>
      </c>
      <c r="D312" s="83" t="s">
        <v>158</v>
      </c>
      <c r="E312" s="83" t="s">
        <v>482</v>
      </c>
      <c r="F312" s="84">
        <v>44522</v>
      </c>
      <c r="G312" s="83" t="s">
        <v>395</v>
      </c>
      <c r="H312" s="83" t="s">
        <v>396</v>
      </c>
      <c r="I312" s="83">
        <v>1</v>
      </c>
      <c r="J312" s="83" t="s">
        <v>751</v>
      </c>
      <c r="K312" s="83" t="s">
        <v>2107</v>
      </c>
      <c r="L312" s="83" t="s">
        <v>6196</v>
      </c>
      <c r="M312" s="83">
        <v>0</v>
      </c>
      <c r="N312" s="83">
        <v>0</v>
      </c>
      <c r="O312" s="83" t="s">
        <v>6197</v>
      </c>
      <c r="P312" s="83" t="s">
        <v>391</v>
      </c>
      <c r="Q312" s="83" t="s">
        <v>6213</v>
      </c>
      <c r="R312" s="83" t="s">
        <v>6213</v>
      </c>
      <c r="S312" s="83" t="s">
        <v>6214</v>
      </c>
      <c r="T312" s="83" t="s">
        <v>377</v>
      </c>
      <c r="U312" s="83"/>
      <c r="V312" s="132">
        <v>100000000</v>
      </c>
      <c r="W312" s="132">
        <v>100000000</v>
      </c>
      <c r="X312" s="83" t="s">
        <v>5379</v>
      </c>
      <c r="Y312" s="83">
        <v>0</v>
      </c>
      <c r="Z312" s="83" t="s">
        <v>6204</v>
      </c>
      <c r="AA312" s="83" t="s">
        <v>2</v>
      </c>
      <c r="AB312" s="83" t="s">
        <v>158</v>
      </c>
      <c r="AC312" s="83" t="s">
        <v>379</v>
      </c>
      <c r="AD312" s="84">
        <v>45020</v>
      </c>
      <c r="AE312" s="83"/>
      <c r="AF312" s="84">
        <v>45020</v>
      </c>
      <c r="AG312" s="83"/>
      <c r="AH312" s="83" t="s">
        <v>2107</v>
      </c>
      <c r="AI312" s="83" t="s">
        <v>6215</v>
      </c>
    </row>
    <row r="313" spans="1:35" ht="90" x14ac:dyDescent="0.25">
      <c r="A313" s="46" t="str">
        <f t="shared" si="4"/>
        <v>IBA1CRD024788CADENASBPO</v>
      </c>
      <c r="B313" s="83" t="s">
        <v>8</v>
      </c>
      <c r="C313" s="83">
        <v>9138</v>
      </c>
      <c r="D313" s="83" t="s">
        <v>158</v>
      </c>
      <c r="E313" s="83" t="s">
        <v>482</v>
      </c>
      <c r="F313" s="84">
        <v>44522</v>
      </c>
      <c r="G313" s="83" t="s">
        <v>395</v>
      </c>
      <c r="H313" s="83" t="s">
        <v>396</v>
      </c>
      <c r="I313" s="83">
        <v>1</v>
      </c>
      <c r="J313" s="83" t="s">
        <v>751</v>
      </c>
      <c r="K313" s="83" t="s">
        <v>2107</v>
      </c>
      <c r="L313" s="83" t="s">
        <v>6196</v>
      </c>
      <c r="M313" s="83">
        <v>0</v>
      </c>
      <c r="N313" s="83">
        <v>0</v>
      </c>
      <c r="O313" s="83" t="s">
        <v>6197</v>
      </c>
      <c r="P313" s="83" t="s">
        <v>391</v>
      </c>
      <c r="Q313" s="83" t="s">
        <v>5436</v>
      </c>
      <c r="R313" s="83" t="s">
        <v>5436</v>
      </c>
      <c r="S313" s="83" t="s">
        <v>5437</v>
      </c>
      <c r="T313" s="83" t="s">
        <v>377</v>
      </c>
      <c r="U313" s="83"/>
      <c r="V313" s="132">
        <v>4600000000</v>
      </c>
      <c r="W313" s="132">
        <v>4600000000</v>
      </c>
      <c r="X313" s="83" t="s">
        <v>5379</v>
      </c>
      <c r="Y313" s="83">
        <v>0</v>
      </c>
      <c r="Z313" s="83" t="s">
        <v>6206</v>
      </c>
      <c r="AA313" s="83" t="s">
        <v>1</v>
      </c>
      <c r="AB313" s="83" t="s">
        <v>378</v>
      </c>
      <c r="AC313" s="83" t="s">
        <v>379</v>
      </c>
      <c r="AD313" s="84">
        <v>44801</v>
      </c>
      <c r="AE313" s="83"/>
      <c r="AF313" s="84">
        <v>44801</v>
      </c>
      <c r="AG313" s="83"/>
      <c r="AH313" s="83" t="s">
        <v>2107</v>
      </c>
      <c r="AI313" s="83" t="s">
        <v>6216</v>
      </c>
    </row>
    <row r="314" spans="1:35" ht="90" x14ac:dyDescent="0.25">
      <c r="A314" s="46" t="str">
        <f t="shared" si="4"/>
        <v>IBA1CRD020909TRADICIONALNUTRESA</v>
      </c>
      <c r="B314" s="83" t="s">
        <v>8</v>
      </c>
      <c r="C314" s="83">
        <v>9138</v>
      </c>
      <c r="D314" s="83" t="s">
        <v>158</v>
      </c>
      <c r="E314" s="83" t="s">
        <v>482</v>
      </c>
      <c r="F314" s="84">
        <v>44522</v>
      </c>
      <c r="G314" s="83" t="s">
        <v>395</v>
      </c>
      <c r="H314" s="83" t="s">
        <v>396</v>
      </c>
      <c r="I314" s="83">
        <v>1</v>
      </c>
      <c r="J314" s="83" t="s">
        <v>751</v>
      </c>
      <c r="K314" s="83" t="s">
        <v>2107</v>
      </c>
      <c r="L314" s="83" t="s">
        <v>6196</v>
      </c>
      <c r="M314" s="83">
        <v>0</v>
      </c>
      <c r="N314" s="83">
        <v>0</v>
      </c>
      <c r="O314" s="83" t="s">
        <v>6197</v>
      </c>
      <c r="P314" s="83" t="s">
        <v>391</v>
      </c>
      <c r="Q314" s="83" t="s">
        <v>6217</v>
      </c>
      <c r="R314" s="83" t="s">
        <v>6217</v>
      </c>
      <c r="S314" s="83" t="s">
        <v>6218</v>
      </c>
      <c r="T314" s="83" t="s">
        <v>377</v>
      </c>
      <c r="U314" s="83"/>
      <c r="V314" s="132">
        <v>120000000</v>
      </c>
      <c r="W314" s="132">
        <v>120000000</v>
      </c>
      <c r="X314" s="83" t="s">
        <v>5379</v>
      </c>
      <c r="Y314" s="83">
        <v>0</v>
      </c>
      <c r="Z314" s="83" t="s">
        <v>6219</v>
      </c>
      <c r="AA314" s="83" t="s">
        <v>2</v>
      </c>
      <c r="AB314" s="83" t="s">
        <v>158</v>
      </c>
      <c r="AC314" s="83" t="s">
        <v>379</v>
      </c>
      <c r="AD314" s="84">
        <v>44794</v>
      </c>
      <c r="AE314" s="83"/>
      <c r="AF314" s="84">
        <v>44794</v>
      </c>
      <c r="AG314" s="83"/>
      <c r="AH314" s="83" t="s">
        <v>2107</v>
      </c>
      <c r="AI314" s="83" t="s">
        <v>6220</v>
      </c>
    </row>
    <row r="315" spans="1:35" ht="90" x14ac:dyDescent="0.25">
      <c r="A315" s="46" t="str">
        <f t="shared" si="4"/>
        <v>IBA1CRD024949TRADICIONALNUTRESA</v>
      </c>
      <c r="B315" s="83" t="s">
        <v>8</v>
      </c>
      <c r="C315" s="83">
        <v>9138</v>
      </c>
      <c r="D315" s="83" t="s">
        <v>158</v>
      </c>
      <c r="E315" s="83" t="s">
        <v>482</v>
      </c>
      <c r="F315" s="84">
        <v>44522</v>
      </c>
      <c r="G315" s="83" t="s">
        <v>395</v>
      </c>
      <c r="H315" s="83" t="s">
        <v>396</v>
      </c>
      <c r="I315" s="83">
        <v>1</v>
      </c>
      <c r="J315" s="83" t="s">
        <v>751</v>
      </c>
      <c r="K315" s="83" t="s">
        <v>2107</v>
      </c>
      <c r="L315" s="83" t="s">
        <v>6196</v>
      </c>
      <c r="M315" s="83">
        <v>0</v>
      </c>
      <c r="N315" s="83">
        <v>0</v>
      </c>
      <c r="O315" s="83" t="s">
        <v>6197</v>
      </c>
      <c r="P315" s="83" t="s">
        <v>391</v>
      </c>
      <c r="Q315" s="83" t="s">
        <v>6221</v>
      </c>
      <c r="R315" s="83" t="s">
        <v>6221</v>
      </c>
      <c r="S315" s="83" t="s">
        <v>6222</v>
      </c>
      <c r="T315" s="83" t="s">
        <v>377</v>
      </c>
      <c r="U315" s="83"/>
      <c r="V315" s="132">
        <v>3000000</v>
      </c>
      <c r="W315" s="132">
        <v>3000000</v>
      </c>
      <c r="X315" s="83" t="s">
        <v>5379</v>
      </c>
      <c r="Y315" s="83">
        <v>0</v>
      </c>
      <c r="Z315" s="83" t="s">
        <v>6223</v>
      </c>
      <c r="AA315" s="83" t="s">
        <v>2</v>
      </c>
      <c r="AB315" s="83" t="s">
        <v>158</v>
      </c>
      <c r="AC315" s="83" t="s">
        <v>379</v>
      </c>
      <c r="AD315" s="84">
        <v>44727</v>
      </c>
      <c r="AE315" s="83"/>
      <c r="AF315" s="84">
        <v>44727</v>
      </c>
      <c r="AG315" s="83"/>
      <c r="AH315" s="83" t="s">
        <v>2107</v>
      </c>
      <c r="AI315" s="83" t="s">
        <v>6224</v>
      </c>
    </row>
    <row r="316" spans="1:35" ht="75" x14ac:dyDescent="0.25">
      <c r="A316" s="46" t="str">
        <f t="shared" si="4"/>
        <v>IBA1CRD018193AUTOSERVICIONUTRESA</v>
      </c>
      <c r="B316" s="83" t="s">
        <v>8</v>
      </c>
      <c r="C316" s="83">
        <v>9144</v>
      </c>
      <c r="D316" s="83" t="s">
        <v>158</v>
      </c>
      <c r="E316" s="83" t="s">
        <v>482</v>
      </c>
      <c r="F316" s="84">
        <v>44523</v>
      </c>
      <c r="G316" s="83" t="s">
        <v>395</v>
      </c>
      <c r="H316" s="83" t="s">
        <v>396</v>
      </c>
      <c r="I316" s="83">
        <v>1</v>
      </c>
      <c r="J316" s="83" t="s">
        <v>751</v>
      </c>
      <c r="K316" s="83" t="s">
        <v>2107</v>
      </c>
      <c r="L316" s="83" t="s">
        <v>6225</v>
      </c>
      <c r="M316" s="83">
        <v>0</v>
      </c>
      <c r="N316" s="83">
        <v>0</v>
      </c>
      <c r="O316" s="83" t="s">
        <v>6226</v>
      </c>
      <c r="P316" s="83" t="s">
        <v>389</v>
      </c>
      <c r="Q316" s="83" t="s">
        <v>337</v>
      </c>
      <c r="R316" s="83" t="s">
        <v>337</v>
      </c>
      <c r="S316" s="83" t="s">
        <v>934</v>
      </c>
      <c r="T316" s="83" t="s">
        <v>377</v>
      </c>
      <c r="U316" s="83"/>
      <c r="V316" s="132">
        <v>3000000</v>
      </c>
      <c r="W316" s="132">
        <v>3000000</v>
      </c>
      <c r="X316" s="83" t="s">
        <v>5379</v>
      </c>
      <c r="Y316" s="83">
        <v>0</v>
      </c>
      <c r="Z316" s="83">
        <v>0</v>
      </c>
      <c r="AA316" s="83" t="s">
        <v>0</v>
      </c>
      <c r="AB316" s="83" t="s">
        <v>158</v>
      </c>
      <c r="AC316" s="83" t="s">
        <v>993</v>
      </c>
      <c r="AD316" s="83"/>
      <c r="AE316" s="83"/>
      <c r="AF316" s="83"/>
      <c r="AG316" s="83"/>
      <c r="AH316" s="83" t="s">
        <v>2107</v>
      </c>
      <c r="AI316" s="83" t="s">
        <v>6227</v>
      </c>
    </row>
    <row r="317" spans="1:35" ht="75" x14ac:dyDescent="0.25">
      <c r="A317" s="46" t="str">
        <f t="shared" si="4"/>
        <v>IBA1ACT000075AUTOSERVICIONUTRESA</v>
      </c>
      <c r="B317" s="83" t="s">
        <v>8</v>
      </c>
      <c r="C317" s="83">
        <v>9144</v>
      </c>
      <c r="D317" s="83" t="s">
        <v>158</v>
      </c>
      <c r="E317" s="83" t="s">
        <v>482</v>
      </c>
      <c r="F317" s="84">
        <v>44523</v>
      </c>
      <c r="G317" s="83" t="s">
        <v>395</v>
      </c>
      <c r="H317" s="83" t="s">
        <v>396</v>
      </c>
      <c r="I317" s="83">
        <v>1</v>
      </c>
      <c r="J317" s="83" t="s">
        <v>751</v>
      </c>
      <c r="K317" s="83" t="s">
        <v>2107</v>
      </c>
      <c r="L317" s="83" t="s">
        <v>6225</v>
      </c>
      <c r="M317" s="83">
        <v>0</v>
      </c>
      <c r="N317" s="83">
        <v>0</v>
      </c>
      <c r="O317" s="83" t="s">
        <v>6226</v>
      </c>
      <c r="P317" s="83" t="s">
        <v>389</v>
      </c>
      <c r="Q317" s="83" t="s">
        <v>141</v>
      </c>
      <c r="R317" s="83" t="s">
        <v>141</v>
      </c>
      <c r="S317" s="83" t="s">
        <v>932</v>
      </c>
      <c r="T317" s="83" t="s">
        <v>377</v>
      </c>
      <c r="U317" s="83"/>
      <c r="V317" s="132">
        <v>1000000</v>
      </c>
      <c r="W317" s="132">
        <v>1000000</v>
      </c>
      <c r="X317" s="83" t="s">
        <v>5379</v>
      </c>
      <c r="Y317" s="83">
        <v>67017</v>
      </c>
      <c r="Z317" s="83">
        <v>0</v>
      </c>
      <c r="AA317" s="83" t="s">
        <v>0</v>
      </c>
      <c r="AB317" s="83" t="s">
        <v>158</v>
      </c>
      <c r="AC317" s="83" t="s">
        <v>993</v>
      </c>
      <c r="AD317" s="83"/>
      <c r="AE317" s="83"/>
      <c r="AF317" s="83"/>
      <c r="AG317" s="83"/>
      <c r="AH317" s="83" t="s">
        <v>2107</v>
      </c>
      <c r="AI317" s="83" t="s">
        <v>6228</v>
      </c>
    </row>
    <row r="318" spans="1:35" ht="75" x14ac:dyDescent="0.25">
      <c r="A318" s="46" t="str">
        <f t="shared" si="4"/>
        <v>IBA1CRD024970AUTOSERVICIONUTRESA</v>
      </c>
      <c r="B318" s="83" t="s">
        <v>8</v>
      </c>
      <c r="C318" s="83">
        <v>9145</v>
      </c>
      <c r="D318" s="83" t="s">
        <v>158</v>
      </c>
      <c r="E318" s="83" t="s">
        <v>482</v>
      </c>
      <c r="F318" s="84">
        <v>44523</v>
      </c>
      <c r="G318" s="83" t="s">
        <v>395</v>
      </c>
      <c r="H318" s="83" t="s">
        <v>396</v>
      </c>
      <c r="I318" s="83">
        <v>1</v>
      </c>
      <c r="J318" s="83" t="s">
        <v>751</v>
      </c>
      <c r="K318" s="83" t="s">
        <v>2107</v>
      </c>
      <c r="L318" s="83" t="s">
        <v>6229</v>
      </c>
      <c r="M318" s="83">
        <v>0</v>
      </c>
      <c r="N318" s="83">
        <v>32021014</v>
      </c>
      <c r="O318" s="83" t="s">
        <v>6230</v>
      </c>
      <c r="P318" s="83" t="s">
        <v>390</v>
      </c>
      <c r="Q318" s="83" t="s">
        <v>5369</v>
      </c>
      <c r="R318" s="83" t="s">
        <v>5369</v>
      </c>
      <c r="S318" s="83" t="s">
        <v>5370</v>
      </c>
      <c r="T318" s="83" t="s">
        <v>377</v>
      </c>
      <c r="U318" s="83"/>
      <c r="V318" s="132">
        <v>355000000</v>
      </c>
      <c r="W318" s="132">
        <v>355000000</v>
      </c>
      <c r="X318" s="83" t="s">
        <v>5379</v>
      </c>
      <c r="Y318" s="83">
        <v>0</v>
      </c>
      <c r="Z318" s="83">
        <v>0</v>
      </c>
      <c r="AA318" s="83" t="s">
        <v>0</v>
      </c>
      <c r="AB318" s="83" t="s">
        <v>158</v>
      </c>
      <c r="AC318" s="83" t="s">
        <v>379</v>
      </c>
      <c r="AD318" s="83"/>
      <c r="AE318" s="83"/>
      <c r="AF318" s="83"/>
      <c r="AG318" s="83"/>
      <c r="AH318" s="83" t="s">
        <v>2107</v>
      </c>
      <c r="AI318" s="83" t="s">
        <v>6231</v>
      </c>
    </row>
    <row r="319" spans="1:35" ht="75" x14ac:dyDescent="0.25">
      <c r="A319" s="46" t="str">
        <f t="shared" si="4"/>
        <v>IBA1CRD024969AUTOSERVICIONUTRESA</v>
      </c>
      <c r="B319" s="83" t="s">
        <v>8</v>
      </c>
      <c r="C319" s="83">
        <v>9146</v>
      </c>
      <c r="D319" s="83" t="s">
        <v>158</v>
      </c>
      <c r="E319" s="83" t="s">
        <v>482</v>
      </c>
      <c r="F319" s="84">
        <v>44523</v>
      </c>
      <c r="G319" s="83" t="s">
        <v>395</v>
      </c>
      <c r="H319" s="83" t="s">
        <v>396</v>
      </c>
      <c r="I319" s="83">
        <v>1</v>
      </c>
      <c r="J319" s="83" t="s">
        <v>751</v>
      </c>
      <c r="K319" s="83" t="s">
        <v>2107</v>
      </c>
      <c r="L319" s="83" t="s">
        <v>6232</v>
      </c>
      <c r="M319" s="83">
        <v>0</v>
      </c>
      <c r="N319" s="83">
        <v>32021014</v>
      </c>
      <c r="O319" s="83" t="s">
        <v>6233</v>
      </c>
      <c r="P319" s="83" t="s">
        <v>390</v>
      </c>
      <c r="Q319" s="83" t="s">
        <v>5366</v>
      </c>
      <c r="R319" s="83" t="s">
        <v>5366</v>
      </c>
      <c r="S319" s="83" t="s">
        <v>5367</v>
      </c>
      <c r="T319" s="83" t="s">
        <v>377</v>
      </c>
      <c r="U319" s="83"/>
      <c r="V319" s="132">
        <v>71000000</v>
      </c>
      <c r="W319" s="132">
        <v>71000000</v>
      </c>
      <c r="X319" s="83" t="s">
        <v>5379</v>
      </c>
      <c r="Y319" s="83">
        <v>0</v>
      </c>
      <c r="Z319" s="83">
        <v>0</v>
      </c>
      <c r="AA319" s="83" t="s">
        <v>0</v>
      </c>
      <c r="AB319" s="83" t="s">
        <v>158</v>
      </c>
      <c r="AC319" s="83" t="s">
        <v>379</v>
      </c>
      <c r="AD319" s="83"/>
      <c r="AE319" s="83"/>
      <c r="AF319" s="83"/>
      <c r="AG319" s="83"/>
      <c r="AH319" s="83" t="s">
        <v>2107</v>
      </c>
      <c r="AI319" s="83" t="s">
        <v>6234</v>
      </c>
    </row>
    <row r="320" spans="1:35" ht="75" x14ac:dyDescent="0.25">
      <c r="A320" s="46" t="str">
        <f t="shared" si="4"/>
        <v>IBA1CRD024882TRADICIONALNUTRESA</v>
      </c>
      <c r="B320" s="83" t="s">
        <v>8</v>
      </c>
      <c r="C320" s="83">
        <v>9147</v>
      </c>
      <c r="D320" s="83" t="s">
        <v>158</v>
      </c>
      <c r="E320" s="83" t="s">
        <v>482</v>
      </c>
      <c r="F320" s="84">
        <v>44523</v>
      </c>
      <c r="G320" s="83" t="s">
        <v>395</v>
      </c>
      <c r="H320" s="83" t="s">
        <v>396</v>
      </c>
      <c r="I320" s="83">
        <v>1</v>
      </c>
      <c r="J320" s="83" t="s">
        <v>6189</v>
      </c>
      <c r="K320" s="83" t="s">
        <v>2107</v>
      </c>
      <c r="L320" s="83" t="s">
        <v>6235</v>
      </c>
      <c r="M320" s="83">
        <v>0</v>
      </c>
      <c r="N320" s="83">
        <v>52800017738</v>
      </c>
      <c r="O320" s="83" t="s">
        <v>6236</v>
      </c>
      <c r="P320" s="83" t="s">
        <v>390</v>
      </c>
      <c r="Q320" s="83" t="s">
        <v>5397</v>
      </c>
      <c r="R320" s="83" t="s">
        <v>5397</v>
      </c>
      <c r="S320" s="83" t="s">
        <v>5398</v>
      </c>
      <c r="T320" s="83" t="s">
        <v>377</v>
      </c>
      <c r="U320" s="83"/>
      <c r="V320" s="132">
        <v>2500000000</v>
      </c>
      <c r="W320" s="132">
        <v>2500000000</v>
      </c>
      <c r="X320" s="83" t="s">
        <v>5379</v>
      </c>
      <c r="Y320" s="83">
        <v>0</v>
      </c>
      <c r="Z320" s="83">
        <v>0</v>
      </c>
      <c r="AA320" s="83" t="s">
        <v>2</v>
      </c>
      <c r="AB320" s="83" t="s">
        <v>158</v>
      </c>
      <c r="AC320" s="83" t="s">
        <v>379</v>
      </c>
      <c r="AD320" s="83"/>
      <c r="AE320" s="83"/>
      <c r="AF320" s="83"/>
      <c r="AG320" s="83"/>
      <c r="AH320" s="83" t="s">
        <v>2107</v>
      </c>
      <c r="AI320" s="83" t="s">
        <v>6237</v>
      </c>
    </row>
    <row r="321" spans="1:35" ht="75" x14ac:dyDescent="0.25">
      <c r="A321" s="46" t="str">
        <f t="shared" si="4"/>
        <v>IBA1CRD024877TRADICIONALNUTRESA</v>
      </c>
      <c r="B321" s="83" t="s">
        <v>8</v>
      </c>
      <c r="C321" s="83">
        <v>9148</v>
      </c>
      <c r="D321" s="83" t="s">
        <v>158</v>
      </c>
      <c r="E321" s="83" t="s">
        <v>482</v>
      </c>
      <c r="F321" s="84">
        <v>44523</v>
      </c>
      <c r="G321" s="83" t="s">
        <v>395</v>
      </c>
      <c r="H321" s="83" t="s">
        <v>396</v>
      </c>
      <c r="I321" s="83">
        <v>1</v>
      </c>
      <c r="J321" s="83" t="s">
        <v>6189</v>
      </c>
      <c r="K321" s="83" t="s">
        <v>2107</v>
      </c>
      <c r="L321" s="83" t="s">
        <v>6238</v>
      </c>
      <c r="M321" s="83">
        <v>0</v>
      </c>
      <c r="N321" s="83">
        <v>52800017738</v>
      </c>
      <c r="O321" s="83" t="s">
        <v>6236</v>
      </c>
      <c r="P321" s="83" t="s">
        <v>390</v>
      </c>
      <c r="Q321" s="83" t="s">
        <v>5400</v>
      </c>
      <c r="R321" s="83" t="s">
        <v>5400</v>
      </c>
      <c r="S321" s="83" t="s">
        <v>5401</v>
      </c>
      <c r="T321" s="83" t="s">
        <v>377</v>
      </c>
      <c r="U321" s="83"/>
      <c r="V321" s="132">
        <v>1750000000</v>
      </c>
      <c r="W321" s="132">
        <v>1750000000</v>
      </c>
      <c r="X321" s="83" t="s">
        <v>5379</v>
      </c>
      <c r="Y321" s="83">
        <v>0</v>
      </c>
      <c r="Z321" s="83">
        <v>0</v>
      </c>
      <c r="AA321" s="83" t="s">
        <v>2</v>
      </c>
      <c r="AB321" s="83" t="s">
        <v>158</v>
      </c>
      <c r="AC321" s="83" t="s">
        <v>379</v>
      </c>
      <c r="AD321" s="83"/>
      <c r="AE321" s="83"/>
      <c r="AF321" s="83"/>
      <c r="AG321" s="83"/>
      <c r="AH321" s="83" t="s">
        <v>2107</v>
      </c>
      <c r="AI321" s="83" t="s">
        <v>6239</v>
      </c>
    </row>
    <row r="322" spans="1:35" ht="75" x14ac:dyDescent="0.25">
      <c r="A322" s="46" t="str">
        <f t="shared" si="4"/>
        <v>IBA1CRD024878TRADICIONALNUTRESA</v>
      </c>
      <c r="B322" s="83" t="s">
        <v>8</v>
      </c>
      <c r="C322" s="83">
        <v>9149</v>
      </c>
      <c r="D322" s="83" t="s">
        <v>158</v>
      </c>
      <c r="E322" s="83" t="s">
        <v>482</v>
      </c>
      <c r="F322" s="84">
        <v>44523</v>
      </c>
      <c r="G322" s="83" t="s">
        <v>395</v>
      </c>
      <c r="H322" s="83" t="s">
        <v>396</v>
      </c>
      <c r="I322" s="83">
        <v>1</v>
      </c>
      <c r="J322" s="83" t="s">
        <v>6189</v>
      </c>
      <c r="K322" s="83" t="s">
        <v>2107</v>
      </c>
      <c r="L322" s="83" t="s">
        <v>6240</v>
      </c>
      <c r="M322" s="83">
        <v>0</v>
      </c>
      <c r="N322" s="83">
        <v>52800017738</v>
      </c>
      <c r="O322" s="83" t="s">
        <v>6236</v>
      </c>
      <c r="P322" s="83" t="s">
        <v>390</v>
      </c>
      <c r="Q322" s="83" t="s">
        <v>5403</v>
      </c>
      <c r="R322" s="83" t="s">
        <v>5403</v>
      </c>
      <c r="S322" s="83" t="s">
        <v>5404</v>
      </c>
      <c r="T322" s="83" t="s">
        <v>377</v>
      </c>
      <c r="U322" s="83"/>
      <c r="V322" s="132">
        <v>3500000000</v>
      </c>
      <c r="W322" s="132">
        <v>3500000000</v>
      </c>
      <c r="X322" s="83" t="s">
        <v>5379</v>
      </c>
      <c r="Y322" s="83">
        <v>0</v>
      </c>
      <c r="Z322" s="83">
        <v>0</v>
      </c>
      <c r="AA322" s="83" t="s">
        <v>2</v>
      </c>
      <c r="AB322" s="83" t="s">
        <v>158</v>
      </c>
      <c r="AC322" s="83" t="s">
        <v>379</v>
      </c>
      <c r="AD322" s="83"/>
      <c r="AE322" s="83"/>
      <c r="AF322" s="83"/>
      <c r="AG322" s="83"/>
      <c r="AH322" s="83" t="s">
        <v>2107</v>
      </c>
      <c r="AI322" s="83" t="s">
        <v>6241</v>
      </c>
    </row>
    <row r="323" spans="1:35" ht="75" x14ac:dyDescent="0.25">
      <c r="A323" s="46" t="str">
        <f t="shared" ref="A323:A386" si="5">+CONCATENATE(B323,Q323,AA323,AB323)</f>
        <v>IBA1CRD024932CADENASNUTRESA</v>
      </c>
      <c r="B323" s="83" t="s">
        <v>8</v>
      </c>
      <c r="C323" s="83">
        <v>9157</v>
      </c>
      <c r="D323" s="83" t="s">
        <v>158</v>
      </c>
      <c r="E323" s="83" t="s">
        <v>482</v>
      </c>
      <c r="F323" s="84">
        <v>44524</v>
      </c>
      <c r="G323" s="83" t="s">
        <v>395</v>
      </c>
      <c r="H323" s="83" t="s">
        <v>396</v>
      </c>
      <c r="I323" s="83">
        <v>1</v>
      </c>
      <c r="J323" s="83" t="s">
        <v>2106</v>
      </c>
      <c r="K323" s="83" t="s">
        <v>2107</v>
      </c>
      <c r="L323" s="83" t="s">
        <v>6242</v>
      </c>
      <c r="M323" s="83">
        <v>0</v>
      </c>
      <c r="N323" s="83">
        <v>348650170</v>
      </c>
      <c r="O323" s="83" t="s">
        <v>6243</v>
      </c>
      <c r="P323" s="83" t="s">
        <v>390</v>
      </c>
      <c r="Q323" s="83" t="s">
        <v>5456</v>
      </c>
      <c r="R323" s="83" t="s">
        <v>5456</v>
      </c>
      <c r="S323" s="83" t="s">
        <v>5457</v>
      </c>
      <c r="T323" s="83" t="s">
        <v>377</v>
      </c>
      <c r="U323" s="83"/>
      <c r="V323" s="132">
        <v>5000000</v>
      </c>
      <c r="W323" s="132">
        <v>5000000</v>
      </c>
      <c r="X323" s="83" t="s">
        <v>5379</v>
      </c>
      <c r="Y323" s="83">
        <v>0</v>
      </c>
      <c r="Z323" s="83">
        <v>0</v>
      </c>
      <c r="AA323" s="83" t="s">
        <v>1</v>
      </c>
      <c r="AB323" s="83" t="s">
        <v>158</v>
      </c>
      <c r="AC323" s="83" t="s">
        <v>379</v>
      </c>
      <c r="AD323" s="83"/>
      <c r="AE323" s="83"/>
      <c r="AF323" s="83"/>
      <c r="AG323" s="83"/>
      <c r="AH323" s="83" t="s">
        <v>2107</v>
      </c>
      <c r="AI323" s="83" t="s">
        <v>6244</v>
      </c>
    </row>
    <row r="324" spans="1:35" ht="75" x14ac:dyDescent="0.25">
      <c r="A324" s="46" t="str">
        <f t="shared" si="5"/>
        <v>IBA1CRD024933CADENASNUTRESA</v>
      </c>
      <c r="B324" s="83" t="s">
        <v>8</v>
      </c>
      <c r="C324" s="83">
        <v>9157</v>
      </c>
      <c r="D324" s="83" t="s">
        <v>158</v>
      </c>
      <c r="E324" s="83" t="s">
        <v>482</v>
      </c>
      <c r="F324" s="84">
        <v>44524</v>
      </c>
      <c r="G324" s="83" t="s">
        <v>395</v>
      </c>
      <c r="H324" s="83" t="s">
        <v>396</v>
      </c>
      <c r="I324" s="83">
        <v>1</v>
      </c>
      <c r="J324" s="83" t="s">
        <v>2106</v>
      </c>
      <c r="K324" s="83" t="s">
        <v>2107</v>
      </c>
      <c r="L324" s="83" t="s">
        <v>6242</v>
      </c>
      <c r="M324" s="83">
        <v>0</v>
      </c>
      <c r="N324" s="83">
        <v>348650170</v>
      </c>
      <c r="O324" s="83" t="s">
        <v>6243</v>
      </c>
      <c r="P324" s="83" t="s">
        <v>390</v>
      </c>
      <c r="Q324" s="83" t="s">
        <v>5459</v>
      </c>
      <c r="R324" s="83" t="s">
        <v>5459</v>
      </c>
      <c r="S324" s="83" t="s">
        <v>5460</v>
      </c>
      <c r="T324" s="83" t="s">
        <v>377</v>
      </c>
      <c r="U324" s="83"/>
      <c r="V324" s="132">
        <v>5000000</v>
      </c>
      <c r="W324" s="132">
        <v>5000000</v>
      </c>
      <c r="X324" s="83" t="s">
        <v>5379</v>
      </c>
      <c r="Y324" s="83">
        <v>0</v>
      </c>
      <c r="Z324" s="83">
        <v>0</v>
      </c>
      <c r="AA324" s="83" t="s">
        <v>1</v>
      </c>
      <c r="AB324" s="83" t="s">
        <v>158</v>
      </c>
      <c r="AC324" s="83" t="s">
        <v>379</v>
      </c>
      <c r="AD324" s="83"/>
      <c r="AE324" s="83"/>
      <c r="AF324" s="83"/>
      <c r="AG324" s="83"/>
      <c r="AH324" s="83" t="s">
        <v>2107</v>
      </c>
      <c r="AI324" s="83" t="s">
        <v>6245</v>
      </c>
    </row>
    <row r="325" spans="1:35" ht="75" x14ac:dyDescent="0.25">
      <c r="A325" s="46" t="str">
        <f t="shared" si="5"/>
        <v>IBA1CRD024934CADENASNUTRESA</v>
      </c>
      <c r="B325" s="83" t="s">
        <v>8</v>
      </c>
      <c r="C325" s="83">
        <v>9157</v>
      </c>
      <c r="D325" s="83" t="s">
        <v>158</v>
      </c>
      <c r="E325" s="83" t="s">
        <v>482</v>
      </c>
      <c r="F325" s="84">
        <v>44524</v>
      </c>
      <c r="G325" s="83" t="s">
        <v>395</v>
      </c>
      <c r="H325" s="83" t="s">
        <v>396</v>
      </c>
      <c r="I325" s="83">
        <v>1</v>
      </c>
      <c r="J325" s="83" t="s">
        <v>2106</v>
      </c>
      <c r="K325" s="83" t="s">
        <v>2107</v>
      </c>
      <c r="L325" s="83" t="s">
        <v>6242</v>
      </c>
      <c r="M325" s="83">
        <v>0</v>
      </c>
      <c r="N325" s="83">
        <v>348650170</v>
      </c>
      <c r="O325" s="83" t="s">
        <v>6243</v>
      </c>
      <c r="P325" s="83" t="s">
        <v>390</v>
      </c>
      <c r="Q325" s="83" t="s">
        <v>5453</v>
      </c>
      <c r="R325" s="83" t="s">
        <v>5453</v>
      </c>
      <c r="S325" s="83" t="s">
        <v>5454</v>
      </c>
      <c r="T325" s="83" t="s">
        <v>377</v>
      </c>
      <c r="U325" s="83"/>
      <c r="V325" s="132">
        <v>1500000000</v>
      </c>
      <c r="W325" s="132">
        <v>1500000000</v>
      </c>
      <c r="X325" s="83" t="s">
        <v>5379</v>
      </c>
      <c r="Y325" s="83">
        <v>0</v>
      </c>
      <c r="Z325" s="83">
        <v>0</v>
      </c>
      <c r="AA325" s="83" t="s">
        <v>1</v>
      </c>
      <c r="AB325" s="83" t="s">
        <v>158</v>
      </c>
      <c r="AC325" s="83" t="s">
        <v>379</v>
      </c>
      <c r="AD325" s="83"/>
      <c r="AE325" s="83"/>
      <c r="AF325" s="83"/>
      <c r="AG325" s="83"/>
      <c r="AH325" s="83" t="s">
        <v>2107</v>
      </c>
      <c r="AI325" s="83" t="s">
        <v>6246</v>
      </c>
    </row>
    <row r="326" spans="1:35" ht="75" x14ac:dyDescent="0.25">
      <c r="A326" s="46" t="str">
        <f t="shared" si="5"/>
        <v>IBA1CRD024968AUTOSERVICIONUTRESA</v>
      </c>
      <c r="B326" s="83" t="s">
        <v>8</v>
      </c>
      <c r="C326" s="83">
        <v>9158</v>
      </c>
      <c r="D326" s="83" t="s">
        <v>158</v>
      </c>
      <c r="E326" s="83" t="s">
        <v>482</v>
      </c>
      <c r="F326" s="84">
        <v>44524</v>
      </c>
      <c r="G326" s="83" t="s">
        <v>395</v>
      </c>
      <c r="H326" s="83" t="s">
        <v>396</v>
      </c>
      <c r="I326" s="83">
        <v>1</v>
      </c>
      <c r="J326" s="83" t="s">
        <v>751</v>
      </c>
      <c r="K326" s="83" t="s">
        <v>2107</v>
      </c>
      <c r="L326" s="83" t="s">
        <v>6247</v>
      </c>
      <c r="M326" s="83">
        <v>0</v>
      </c>
      <c r="N326" s="83">
        <v>805431359</v>
      </c>
      <c r="O326" s="83" t="s">
        <v>6248</v>
      </c>
      <c r="P326" s="83" t="s">
        <v>390</v>
      </c>
      <c r="Q326" s="83" t="s">
        <v>5373</v>
      </c>
      <c r="R326" s="83" t="s">
        <v>5373</v>
      </c>
      <c r="S326" s="83" t="s">
        <v>5374</v>
      </c>
      <c r="T326" s="83" t="s">
        <v>377</v>
      </c>
      <c r="U326" s="83"/>
      <c r="V326" s="132">
        <v>28000000</v>
      </c>
      <c r="W326" s="132">
        <v>28000000</v>
      </c>
      <c r="X326" s="83" t="s">
        <v>5379</v>
      </c>
      <c r="Y326" s="83">
        <v>0</v>
      </c>
      <c r="Z326" s="83">
        <v>0</v>
      </c>
      <c r="AA326" s="83" t="s">
        <v>0</v>
      </c>
      <c r="AB326" s="83" t="s">
        <v>158</v>
      </c>
      <c r="AC326" s="83" t="s">
        <v>379</v>
      </c>
      <c r="AD326" s="83"/>
      <c r="AE326" s="83"/>
      <c r="AF326" s="83"/>
      <c r="AG326" s="83"/>
      <c r="AH326" s="83" t="s">
        <v>2107</v>
      </c>
      <c r="AI326" s="83" t="s">
        <v>6249</v>
      </c>
    </row>
    <row r="327" spans="1:35" ht="75" x14ac:dyDescent="0.25">
      <c r="A327" s="46" t="str">
        <f t="shared" si="5"/>
        <v>IBA1CRD024967AUTOSERVICIONUTRESA</v>
      </c>
      <c r="B327" s="83" t="s">
        <v>8</v>
      </c>
      <c r="C327" s="83">
        <v>9158</v>
      </c>
      <c r="D327" s="83" t="s">
        <v>158</v>
      </c>
      <c r="E327" s="83" t="s">
        <v>482</v>
      </c>
      <c r="F327" s="84">
        <v>44524</v>
      </c>
      <c r="G327" s="83" t="s">
        <v>395</v>
      </c>
      <c r="H327" s="83" t="s">
        <v>396</v>
      </c>
      <c r="I327" s="83">
        <v>1</v>
      </c>
      <c r="J327" s="83" t="s">
        <v>751</v>
      </c>
      <c r="K327" s="83" t="s">
        <v>2107</v>
      </c>
      <c r="L327" s="83" t="s">
        <v>6247</v>
      </c>
      <c r="M327" s="83">
        <v>0</v>
      </c>
      <c r="N327" s="83">
        <v>805431359</v>
      </c>
      <c r="O327" s="83" t="s">
        <v>6248</v>
      </c>
      <c r="P327" s="83" t="s">
        <v>390</v>
      </c>
      <c r="Q327" s="83" t="s">
        <v>5371</v>
      </c>
      <c r="R327" s="83" t="s">
        <v>5371</v>
      </c>
      <c r="S327" s="83" t="s">
        <v>5372</v>
      </c>
      <c r="T327" s="83" t="s">
        <v>377</v>
      </c>
      <c r="U327" s="83"/>
      <c r="V327" s="132">
        <v>43000000</v>
      </c>
      <c r="W327" s="132">
        <v>43000000</v>
      </c>
      <c r="X327" s="83" t="s">
        <v>5379</v>
      </c>
      <c r="Y327" s="83">
        <v>0</v>
      </c>
      <c r="Z327" s="83">
        <v>0</v>
      </c>
      <c r="AA327" s="83" t="s">
        <v>0</v>
      </c>
      <c r="AB327" s="83" t="s">
        <v>158</v>
      </c>
      <c r="AC327" s="83" t="s">
        <v>379</v>
      </c>
      <c r="AD327" s="83"/>
      <c r="AE327" s="83"/>
      <c r="AF327" s="83"/>
      <c r="AG327" s="83"/>
      <c r="AH327" s="83" t="s">
        <v>2107</v>
      </c>
      <c r="AI327" s="83" t="s">
        <v>6250</v>
      </c>
    </row>
    <row r="328" spans="1:35" ht="75" x14ac:dyDescent="0.25">
      <c r="A328" s="46" t="str">
        <f t="shared" si="5"/>
        <v>IBA1CRD024963CADENASNUTRESA</v>
      </c>
      <c r="B328" s="83" t="s">
        <v>8</v>
      </c>
      <c r="C328" s="83">
        <v>9159</v>
      </c>
      <c r="D328" s="83" t="s">
        <v>158</v>
      </c>
      <c r="E328" s="83" t="s">
        <v>482</v>
      </c>
      <c r="F328" s="84">
        <v>44524</v>
      </c>
      <c r="G328" s="83" t="s">
        <v>395</v>
      </c>
      <c r="H328" s="83" t="s">
        <v>396</v>
      </c>
      <c r="I328" s="83">
        <v>1</v>
      </c>
      <c r="J328" s="83" t="s">
        <v>751</v>
      </c>
      <c r="K328" s="83" t="s">
        <v>2107</v>
      </c>
      <c r="L328" s="83" t="s">
        <v>6251</v>
      </c>
      <c r="M328" s="83">
        <v>0</v>
      </c>
      <c r="N328" s="83">
        <v>14000358785</v>
      </c>
      <c r="O328" s="83" t="s">
        <v>6252</v>
      </c>
      <c r="P328" s="83" t="s">
        <v>390</v>
      </c>
      <c r="Q328" s="83" t="s">
        <v>5880</v>
      </c>
      <c r="R328" s="83" t="s">
        <v>5880</v>
      </c>
      <c r="S328" s="83" t="s">
        <v>5881</v>
      </c>
      <c r="T328" s="83" t="s">
        <v>377</v>
      </c>
      <c r="U328" s="83"/>
      <c r="V328" s="132">
        <v>3000000</v>
      </c>
      <c r="W328" s="132">
        <v>3000000</v>
      </c>
      <c r="X328" s="83" t="s">
        <v>5379</v>
      </c>
      <c r="Y328" s="83">
        <v>0</v>
      </c>
      <c r="Z328" s="83">
        <v>0</v>
      </c>
      <c r="AA328" s="83" t="s">
        <v>1</v>
      </c>
      <c r="AB328" s="83" t="s">
        <v>158</v>
      </c>
      <c r="AC328" s="83" t="s">
        <v>379</v>
      </c>
      <c r="AD328" s="83"/>
      <c r="AE328" s="83"/>
      <c r="AF328" s="83"/>
      <c r="AG328" s="83"/>
      <c r="AH328" s="83" t="s">
        <v>2107</v>
      </c>
      <c r="AI328" s="83" t="s">
        <v>6253</v>
      </c>
    </row>
    <row r="329" spans="1:35" ht="255" x14ac:dyDescent="0.25">
      <c r="A329" s="46" t="str">
        <f t="shared" si="5"/>
        <v>IBA1ACT000429AUTOSERVICIONUTRESA</v>
      </c>
      <c r="B329" s="83" t="s">
        <v>8</v>
      </c>
      <c r="C329" s="83">
        <v>9161</v>
      </c>
      <c r="D329" s="83" t="s">
        <v>158</v>
      </c>
      <c r="E329" s="83" t="s">
        <v>482</v>
      </c>
      <c r="F329" s="84">
        <v>44525</v>
      </c>
      <c r="G329" s="83" t="s">
        <v>395</v>
      </c>
      <c r="H329" s="83" t="s">
        <v>396</v>
      </c>
      <c r="I329" s="83">
        <v>1</v>
      </c>
      <c r="J329" s="83" t="s">
        <v>751</v>
      </c>
      <c r="K329" s="83" t="s">
        <v>2107</v>
      </c>
      <c r="L329" s="83" t="s">
        <v>6254</v>
      </c>
      <c r="M329" s="83">
        <v>0</v>
      </c>
      <c r="N329" s="83">
        <v>0</v>
      </c>
      <c r="O329" s="83" t="s">
        <v>6255</v>
      </c>
      <c r="P329" s="83" t="s">
        <v>389</v>
      </c>
      <c r="Q329" s="83" t="s">
        <v>4456</v>
      </c>
      <c r="R329" s="83" t="s">
        <v>4456</v>
      </c>
      <c r="S329" s="83" t="s">
        <v>4457</v>
      </c>
      <c r="T329" s="83" t="s">
        <v>377</v>
      </c>
      <c r="U329" s="83"/>
      <c r="V329" s="132">
        <v>1000000</v>
      </c>
      <c r="W329" s="132">
        <v>1000000</v>
      </c>
      <c r="X329" s="83" t="s">
        <v>5379</v>
      </c>
      <c r="Y329" s="83">
        <v>138439</v>
      </c>
      <c r="Z329" s="83">
        <v>0</v>
      </c>
      <c r="AA329" s="83" t="s">
        <v>0</v>
      </c>
      <c r="AB329" s="83" t="s">
        <v>158</v>
      </c>
      <c r="AC329" s="83" t="s">
        <v>383</v>
      </c>
      <c r="AD329" s="83"/>
      <c r="AE329" s="83"/>
      <c r="AF329" s="83"/>
      <c r="AG329" s="83"/>
      <c r="AH329" s="83" t="s">
        <v>2107</v>
      </c>
      <c r="AI329" s="83" t="s">
        <v>6256</v>
      </c>
    </row>
    <row r="330" spans="1:35" ht="105" x14ac:dyDescent="0.25">
      <c r="A330" s="46" t="str">
        <f t="shared" si="5"/>
        <v>IBA1ACT000035TRADICIONALNUTRESA</v>
      </c>
      <c r="B330" s="83" t="s">
        <v>8</v>
      </c>
      <c r="C330" s="83">
        <v>9164</v>
      </c>
      <c r="D330" s="83" t="s">
        <v>158</v>
      </c>
      <c r="E330" s="83" t="s">
        <v>482</v>
      </c>
      <c r="F330" s="84">
        <v>44525</v>
      </c>
      <c r="G330" s="83" t="s">
        <v>395</v>
      </c>
      <c r="H330" s="83" t="s">
        <v>396</v>
      </c>
      <c r="I330" s="83">
        <v>1</v>
      </c>
      <c r="J330" s="83" t="s">
        <v>3504</v>
      </c>
      <c r="K330" s="83" t="s">
        <v>2107</v>
      </c>
      <c r="L330" s="83" t="s">
        <v>6257</v>
      </c>
      <c r="M330" s="83">
        <v>0</v>
      </c>
      <c r="N330" s="83">
        <v>124010482287</v>
      </c>
      <c r="O330" s="83" t="s">
        <v>6258</v>
      </c>
      <c r="P330" s="83" t="s">
        <v>389</v>
      </c>
      <c r="Q330" s="83" t="s">
        <v>139</v>
      </c>
      <c r="R330" s="83" t="s">
        <v>139</v>
      </c>
      <c r="S330" s="83" t="s">
        <v>928</v>
      </c>
      <c r="T330" s="83" t="s">
        <v>377</v>
      </c>
      <c r="U330" s="83"/>
      <c r="V330" s="132">
        <v>1000000</v>
      </c>
      <c r="W330" s="132">
        <v>1000000</v>
      </c>
      <c r="X330" s="83" t="s">
        <v>5379</v>
      </c>
      <c r="Y330" s="83">
        <v>63028</v>
      </c>
      <c r="Z330" s="83">
        <v>0</v>
      </c>
      <c r="AA330" s="83" t="s">
        <v>2</v>
      </c>
      <c r="AB330" s="83" t="s">
        <v>158</v>
      </c>
      <c r="AC330" s="83" t="s">
        <v>993</v>
      </c>
      <c r="AD330" s="83"/>
      <c r="AE330" s="83"/>
      <c r="AF330" s="83"/>
      <c r="AG330" s="83"/>
      <c r="AH330" s="83" t="s">
        <v>2107</v>
      </c>
      <c r="AI330" s="83" t="s">
        <v>6259</v>
      </c>
    </row>
    <row r="331" spans="1:35" ht="90" x14ac:dyDescent="0.25">
      <c r="A331" s="46" t="str">
        <f t="shared" si="5"/>
        <v>IBA1CRD022322AUTOSERVICIOBPO</v>
      </c>
      <c r="B331" s="83" t="s">
        <v>8</v>
      </c>
      <c r="C331" s="83">
        <v>9169</v>
      </c>
      <c r="D331" s="83" t="s">
        <v>158</v>
      </c>
      <c r="E331" s="83" t="s">
        <v>482</v>
      </c>
      <c r="F331" s="84">
        <v>44526</v>
      </c>
      <c r="G331" s="83" t="s">
        <v>395</v>
      </c>
      <c r="H331" s="83" t="s">
        <v>396</v>
      </c>
      <c r="I331" s="83">
        <v>1</v>
      </c>
      <c r="J331" s="83" t="s">
        <v>751</v>
      </c>
      <c r="K331" s="83" t="s">
        <v>2107</v>
      </c>
      <c r="L331" s="83" t="s">
        <v>6260</v>
      </c>
      <c r="M331" s="83">
        <v>0</v>
      </c>
      <c r="N331" s="83">
        <v>0</v>
      </c>
      <c r="O331" s="83" t="s">
        <v>6261</v>
      </c>
      <c r="P331" s="83" t="s">
        <v>390</v>
      </c>
      <c r="Q331" s="83" t="s">
        <v>4739</v>
      </c>
      <c r="R331" s="83" t="s">
        <v>4739</v>
      </c>
      <c r="S331" s="83" t="s">
        <v>4740</v>
      </c>
      <c r="T331" s="83" t="s">
        <v>380</v>
      </c>
      <c r="U331" s="83"/>
      <c r="V331" s="132">
        <v>75000000</v>
      </c>
      <c r="W331" s="132">
        <v>75000000</v>
      </c>
      <c r="X331" s="83" t="s">
        <v>5379</v>
      </c>
      <c r="Y331" s="83">
        <v>0</v>
      </c>
      <c r="Z331" s="83">
        <v>0</v>
      </c>
      <c r="AA331" s="83" t="s">
        <v>0</v>
      </c>
      <c r="AB331" s="83" t="s">
        <v>378</v>
      </c>
      <c r="AC331" s="83" t="s">
        <v>379</v>
      </c>
      <c r="AD331" s="83"/>
      <c r="AE331" s="83"/>
      <c r="AF331" s="83"/>
      <c r="AG331" s="83"/>
      <c r="AH331" s="83" t="s">
        <v>2107</v>
      </c>
      <c r="AI331" s="83" t="s">
        <v>6262</v>
      </c>
    </row>
    <row r="332" spans="1:35" ht="90" x14ac:dyDescent="0.25">
      <c r="A332" s="46" t="str">
        <f t="shared" si="5"/>
        <v>IBA1CRD022870TRADICIONALNUTRESA</v>
      </c>
      <c r="B332" s="83" t="s">
        <v>8</v>
      </c>
      <c r="C332" s="83">
        <v>9170</v>
      </c>
      <c r="D332" s="83" t="s">
        <v>158</v>
      </c>
      <c r="E332" s="83" t="s">
        <v>482</v>
      </c>
      <c r="F332" s="84">
        <v>44526</v>
      </c>
      <c r="G332" s="83" t="s">
        <v>395</v>
      </c>
      <c r="H332" s="83" t="s">
        <v>396</v>
      </c>
      <c r="I332" s="83">
        <v>1</v>
      </c>
      <c r="J332" s="83" t="s">
        <v>3504</v>
      </c>
      <c r="K332" s="83" t="s">
        <v>2107</v>
      </c>
      <c r="L332" s="83" t="s">
        <v>6263</v>
      </c>
      <c r="M332" s="83">
        <v>0</v>
      </c>
      <c r="N332" s="83">
        <v>16004508907</v>
      </c>
      <c r="O332" s="83" t="s">
        <v>6264</v>
      </c>
      <c r="P332" s="83" t="s">
        <v>389</v>
      </c>
      <c r="Q332" s="83" t="s">
        <v>3608</v>
      </c>
      <c r="R332" s="83" t="s">
        <v>3608</v>
      </c>
      <c r="S332" s="83" t="s">
        <v>3609</v>
      </c>
      <c r="T332" s="83" t="s">
        <v>377</v>
      </c>
      <c r="U332" s="83"/>
      <c r="V332" s="132">
        <v>132000000</v>
      </c>
      <c r="W332" s="132">
        <v>132000000</v>
      </c>
      <c r="X332" s="83" t="s">
        <v>5379</v>
      </c>
      <c r="Y332" s="83">
        <v>0</v>
      </c>
      <c r="Z332" s="83">
        <v>0</v>
      </c>
      <c r="AA332" s="83" t="s">
        <v>2</v>
      </c>
      <c r="AB332" s="83" t="s">
        <v>158</v>
      </c>
      <c r="AC332" s="83" t="s">
        <v>379</v>
      </c>
      <c r="AD332" s="83"/>
      <c r="AE332" s="83"/>
      <c r="AF332" s="83"/>
      <c r="AG332" s="83"/>
      <c r="AH332" s="83" t="s">
        <v>2107</v>
      </c>
      <c r="AI332" s="83" t="s">
        <v>6265</v>
      </c>
    </row>
    <row r="333" spans="1:35" ht="75" x14ac:dyDescent="0.25">
      <c r="A333" s="46" t="str">
        <f t="shared" si="5"/>
        <v>IBA1CRD024954CADENASNUTRESA</v>
      </c>
      <c r="B333" s="83" t="s">
        <v>8</v>
      </c>
      <c r="C333" s="83">
        <v>9171</v>
      </c>
      <c r="D333" s="83" t="s">
        <v>158</v>
      </c>
      <c r="E333" s="83" t="s">
        <v>482</v>
      </c>
      <c r="F333" s="84">
        <v>44526</v>
      </c>
      <c r="G333" s="83" t="s">
        <v>395</v>
      </c>
      <c r="H333" s="83" t="s">
        <v>396</v>
      </c>
      <c r="I333" s="83">
        <v>1</v>
      </c>
      <c r="J333" s="83" t="s">
        <v>2106</v>
      </c>
      <c r="K333" s="83" t="s">
        <v>2107</v>
      </c>
      <c r="L333" s="83" t="s">
        <v>6266</v>
      </c>
      <c r="M333" s="83">
        <v>0</v>
      </c>
      <c r="N333" s="83">
        <v>331788283</v>
      </c>
      <c r="O333" s="83" t="s">
        <v>6267</v>
      </c>
      <c r="P333" s="83" t="s">
        <v>389</v>
      </c>
      <c r="Q333" s="83" t="s">
        <v>4988</v>
      </c>
      <c r="R333" s="83" t="s">
        <v>4988</v>
      </c>
      <c r="S333" s="83" t="s">
        <v>4989</v>
      </c>
      <c r="T333" s="83" t="s">
        <v>377</v>
      </c>
      <c r="U333" s="83"/>
      <c r="V333" s="132">
        <v>8000000</v>
      </c>
      <c r="W333" s="132">
        <v>8000000</v>
      </c>
      <c r="X333" s="83" t="s">
        <v>5379</v>
      </c>
      <c r="Y333" s="83">
        <v>0</v>
      </c>
      <c r="Z333" s="83">
        <v>0</v>
      </c>
      <c r="AA333" s="83" t="s">
        <v>1</v>
      </c>
      <c r="AB333" s="83" t="s">
        <v>158</v>
      </c>
      <c r="AC333" s="83" t="s">
        <v>379</v>
      </c>
      <c r="AD333" s="83"/>
      <c r="AE333" s="83"/>
      <c r="AF333" s="83"/>
      <c r="AG333" s="83"/>
      <c r="AH333" s="83" t="s">
        <v>2107</v>
      </c>
      <c r="AI333" s="83" t="s">
        <v>6268</v>
      </c>
    </row>
    <row r="334" spans="1:35" ht="210" x14ac:dyDescent="0.25">
      <c r="A334" s="46" t="str">
        <f t="shared" si="5"/>
        <v>IBA1ACT000436AUTOSERVICIOBPO</v>
      </c>
      <c r="B334" s="83" t="s">
        <v>8</v>
      </c>
      <c r="C334" s="83">
        <v>9178</v>
      </c>
      <c r="D334" s="83" t="s">
        <v>158</v>
      </c>
      <c r="E334" s="83" t="s">
        <v>482</v>
      </c>
      <c r="F334" s="84">
        <v>44526</v>
      </c>
      <c r="G334" s="83" t="s">
        <v>395</v>
      </c>
      <c r="H334" s="83" t="s">
        <v>396</v>
      </c>
      <c r="I334" s="83">
        <v>1</v>
      </c>
      <c r="J334" s="83" t="s">
        <v>751</v>
      </c>
      <c r="K334" s="83" t="s">
        <v>2107</v>
      </c>
      <c r="L334" s="83" t="s">
        <v>6269</v>
      </c>
      <c r="M334" s="83">
        <v>0</v>
      </c>
      <c r="N334" s="83">
        <v>0</v>
      </c>
      <c r="O334" s="83" t="s">
        <v>6270</v>
      </c>
      <c r="P334" s="83" t="s">
        <v>389</v>
      </c>
      <c r="Q334" s="83" t="s">
        <v>3371</v>
      </c>
      <c r="R334" s="83" t="s">
        <v>3371</v>
      </c>
      <c r="S334" s="83" t="s">
        <v>3372</v>
      </c>
      <c r="T334" s="83" t="s">
        <v>377</v>
      </c>
      <c r="U334" s="83"/>
      <c r="V334" s="132">
        <v>1000000</v>
      </c>
      <c r="W334" s="132">
        <v>1000000</v>
      </c>
      <c r="X334" s="83" t="s">
        <v>5379</v>
      </c>
      <c r="Y334" s="83">
        <v>92071</v>
      </c>
      <c r="Z334" s="83">
        <v>0</v>
      </c>
      <c r="AA334" s="83" t="s">
        <v>0</v>
      </c>
      <c r="AB334" s="83" t="s">
        <v>378</v>
      </c>
      <c r="AC334" s="83" t="s">
        <v>383</v>
      </c>
      <c r="AD334" s="83"/>
      <c r="AE334" s="83"/>
      <c r="AF334" s="83"/>
      <c r="AG334" s="83"/>
      <c r="AH334" s="83" t="s">
        <v>2107</v>
      </c>
      <c r="AI334" s="83" t="s">
        <v>6271</v>
      </c>
    </row>
    <row r="335" spans="1:35" ht="105" x14ac:dyDescent="0.25">
      <c r="A335" s="46" t="str">
        <f t="shared" si="5"/>
        <v>IBA1ACT000436AUTOSERVICIOBPO</v>
      </c>
      <c r="B335" s="83" t="s">
        <v>8</v>
      </c>
      <c r="C335" s="83">
        <v>9183</v>
      </c>
      <c r="D335" s="83" t="s">
        <v>158</v>
      </c>
      <c r="E335" s="83" t="s">
        <v>482</v>
      </c>
      <c r="F335" s="84">
        <v>44527</v>
      </c>
      <c r="G335" s="83" t="s">
        <v>395</v>
      </c>
      <c r="H335" s="83" t="s">
        <v>396</v>
      </c>
      <c r="I335" s="83">
        <v>1</v>
      </c>
      <c r="J335" s="83" t="s">
        <v>751</v>
      </c>
      <c r="K335" s="83" t="s">
        <v>2107</v>
      </c>
      <c r="L335" s="83" t="s">
        <v>6272</v>
      </c>
      <c r="M335" s="83">
        <v>0</v>
      </c>
      <c r="N335" s="83">
        <v>0</v>
      </c>
      <c r="O335" s="83" t="s">
        <v>6273</v>
      </c>
      <c r="P335" s="83" t="s">
        <v>389</v>
      </c>
      <c r="Q335" s="83" t="s">
        <v>3371</v>
      </c>
      <c r="R335" s="83" t="s">
        <v>3371</v>
      </c>
      <c r="S335" s="83" t="s">
        <v>3372</v>
      </c>
      <c r="T335" s="83" t="s">
        <v>377</v>
      </c>
      <c r="U335" s="83"/>
      <c r="V335" s="132">
        <v>1000000</v>
      </c>
      <c r="W335" s="132">
        <v>1000000</v>
      </c>
      <c r="X335" s="83" t="s">
        <v>5379</v>
      </c>
      <c r="Y335" s="83">
        <v>122370</v>
      </c>
      <c r="Z335" s="83">
        <v>0</v>
      </c>
      <c r="AA335" s="83" t="s">
        <v>0</v>
      </c>
      <c r="AB335" s="83" t="s">
        <v>378</v>
      </c>
      <c r="AC335" s="83" t="s">
        <v>383</v>
      </c>
      <c r="AD335" s="83"/>
      <c r="AE335" s="83"/>
      <c r="AF335" s="83"/>
      <c r="AG335" s="83"/>
      <c r="AH335" s="83" t="s">
        <v>2107</v>
      </c>
      <c r="AI335" s="83" t="s">
        <v>6274</v>
      </c>
    </row>
    <row r="336" spans="1:35" ht="90" x14ac:dyDescent="0.25">
      <c r="A336" s="46" t="str">
        <f t="shared" si="5"/>
        <v>IBA1ACT000063TRADICIONALNUTRESA</v>
      </c>
      <c r="B336" s="83" t="s">
        <v>8</v>
      </c>
      <c r="C336" s="83">
        <v>9185</v>
      </c>
      <c r="D336" s="83" t="s">
        <v>158</v>
      </c>
      <c r="E336" s="83" t="s">
        <v>482</v>
      </c>
      <c r="F336" s="84">
        <v>44527</v>
      </c>
      <c r="G336" s="83" t="s">
        <v>395</v>
      </c>
      <c r="H336" s="83" t="s">
        <v>396</v>
      </c>
      <c r="I336" s="83">
        <v>1</v>
      </c>
      <c r="J336" s="83" t="s">
        <v>3504</v>
      </c>
      <c r="K336" s="83" t="s">
        <v>2107</v>
      </c>
      <c r="L336" s="83" t="s">
        <v>6275</v>
      </c>
      <c r="M336" s="83">
        <v>0</v>
      </c>
      <c r="N336" s="83">
        <v>124010483555</v>
      </c>
      <c r="O336" s="83" t="s">
        <v>6276</v>
      </c>
      <c r="P336" s="83" t="s">
        <v>389</v>
      </c>
      <c r="Q336" s="83" t="s">
        <v>142</v>
      </c>
      <c r="R336" s="83" t="s">
        <v>142</v>
      </c>
      <c r="S336" s="83" t="s">
        <v>924</v>
      </c>
      <c r="T336" s="83" t="s">
        <v>377</v>
      </c>
      <c r="U336" s="83" t="s">
        <v>142</v>
      </c>
      <c r="V336" s="132">
        <v>1000000</v>
      </c>
      <c r="W336" s="132">
        <v>1000000</v>
      </c>
      <c r="X336" s="83" t="s">
        <v>5379</v>
      </c>
      <c r="Y336" s="83">
        <v>88394</v>
      </c>
      <c r="Z336" s="83">
        <v>0</v>
      </c>
      <c r="AA336" s="83" t="s">
        <v>2</v>
      </c>
      <c r="AB336" s="83" t="s">
        <v>158</v>
      </c>
      <c r="AC336" s="83" t="s">
        <v>993</v>
      </c>
      <c r="AD336" s="83"/>
      <c r="AE336" s="83"/>
      <c r="AF336" s="83"/>
      <c r="AG336" s="83"/>
      <c r="AH336" s="83" t="s">
        <v>2107</v>
      </c>
      <c r="AI336" s="83" t="s">
        <v>6277</v>
      </c>
    </row>
    <row r="337" spans="1:35" ht="120" x14ac:dyDescent="0.25">
      <c r="A337" s="46" t="str">
        <f t="shared" si="5"/>
        <v>IBA1ACT000436AUTOSERVICIOBPO</v>
      </c>
      <c r="B337" s="83" t="s">
        <v>8</v>
      </c>
      <c r="C337" s="83">
        <v>9203</v>
      </c>
      <c r="D337" s="83" t="s">
        <v>158</v>
      </c>
      <c r="E337" s="83" t="s">
        <v>482</v>
      </c>
      <c r="F337" s="84">
        <v>44529</v>
      </c>
      <c r="G337" s="83" t="s">
        <v>395</v>
      </c>
      <c r="H337" s="83" t="s">
        <v>396</v>
      </c>
      <c r="I337" s="83">
        <v>1</v>
      </c>
      <c r="J337" s="83" t="s">
        <v>3504</v>
      </c>
      <c r="K337" s="83" t="s">
        <v>2107</v>
      </c>
      <c r="L337" s="83" t="s">
        <v>6278</v>
      </c>
      <c r="M337" s="83">
        <v>0</v>
      </c>
      <c r="N337" s="83">
        <v>124010484002</v>
      </c>
      <c r="O337" s="83" t="s">
        <v>6279</v>
      </c>
      <c r="P337" s="83" t="s">
        <v>389</v>
      </c>
      <c r="Q337" s="83" t="s">
        <v>3371</v>
      </c>
      <c r="R337" s="83" t="s">
        <v>3371</v>
      </c>
      <c r="S337" s="83" t="s">
        <v>3372</v>
      </c>
      <c r="T337" s="83" t="s">
        <v>377</v>
      </c>
      <c r="U337" s="83"/>
      <c r="V337" s="132">
        <v>1000000</v>
      </c>
      <c r="W337" s="132">
        <v>1000000</v>
      </c>
      <c r="X337" s="83" t="s">
        <v>5379</v>
      </c>
      <c r="Y337" s="83">
        <v>122367</v>
      </c>
      <c r="Z337" s="83">
        <v>0</v>
      </c>
      <c r="AA337" s="83" t="s">
        <v>0</v>
      </c>
      <c r="AB337" s="83" t="s">
        <v>378</v>
      </c>
      <c r="AC337" s="83" t="s">
        <v>383</v>
      </c>
      <c r="AD337" s="83"/>
      <c r="AE337" s="83"/>
      <c r="AF337" s="83"/>
      <c r="AG337" s="83"/>
      <c r="AH337" s="83" t="s">
        <v>2107</v>
      </c>
      <c r="AI337" s="83" t="s">
        <v>6280</v>
      </c>
    </row>
    <row r="338" spans="1:35" ht="120" x14ac:dyDescent="0.25">
      <c r="A338" s="46" t="str">
        <f t="shared" si="5"/>
        <v>IBA1ACT000436AUTOSERVICIOBPO</v>
      </c>
      <c r="B338" s="83" t="s">
        <v>8</v>
      </c>
      <c r="C338" s="83">
        <v>9204</v>
      </c>
      <c r="D338" s="83" t="s">
        <v>158</v>
      </c>
      <c r="E338" s="83" t="s">
        <v>482</v>
      </c>
      <c r="F338" s="84">
        <v>44529</v>
      </c>
      <c r="G338" s="83" t="s">
        <v>395</v>
      </c>
      <c r="H338" s="83" t="s">
        <v>396</v>
      </c>
      <c r="I338" s="83">
        <v>1</v>
      </c>
      <c r="J338" s="83" t="s">
        <v>3504</v>
      </c>
      <c r="K338" s="83" t="s">
        <v>2107</v>
      </c>
      <c r="L338" s="83" t="s">
        <v>6281</v>
      </c>
      <c r="M338" s="83">
        <v>0</v>
      </c>
      <c r="N338" s="83">
        <v>124010484039</v>
      </c>
      <c r="O338" s="83" t="s">
        <v>6282</v>
      </c>
      <c r="P338" s="83" t="s">
        <v>389</v>
      </c>
      <c r="Q338" s="83" t="s">
        <v>3371</v>
      </c>
      <c r="R338" s="83" t="s">
        <v>3371</v>
      </c>
      <c r="S338" s="83" t="s">
        <v>3372</v>
      </c>
      <c r="T338" s="83" t="s">
        <v>377</v>
      </c>
      <c r="U338" s="83"/>
      <c r="V338" s="132">
        <v>1000000</v>
      </c>
      <c r="W338" s="132">
        <v>1000000</v>
      </c>
      <c r="X338" s="83" t="s">
        <v>5379</v>
      </c>
      <c r="Y338" s="83">
        <v>122369</v>
      </c>
      <c r="Z338" s="83">
        <v>0</v>
      </c>
      <c r="AA338" s="83" t="s">
        <v>0</v>
      </c>
      <c r="AB338" s="83" t="s">
        <v>378</v>
      </c>
      <c r="AC338" s="83" t="s">
        <v>383</v>
      </c>
      <c r="AD338" s="83"/>
      <c r="AE338" s="83"/>
      <c r="AF338" s="83"/>
      <c r="AG338" s="83"/>
      <c r="AH338" s="83" t="s">
        <v>2107</v>
      </c>
      <c r="AI338" s="83" t="s">
        <v>6283</v>
      </c>
    </row>
    <row r="339" spans="1:35" ht="75" x14ac:dyDescent="0.25">
      <c r="A339" s="46" t="str">
        <f t="shared" si="5"/>
        <v>IBA1CRD024843CADENASBPO</v>
      </c>
      <c r="B339" s="83" t="s">
        <v>8</v>
      </c>
      <c r="C339" s="83">
        <v>9207</v>
      </c>
      <c r="D339" s="83" t="s">
        <v>158</v>
      </c>
      <c r="E339" s="83" t="s">
        <v>482</v>
      </c>
      <c r="F339" s="84">
        <v>44530</v>
      </c>
      <c r="G339" s="83" t="s">
        <v>395</v>
      </c>
      <c r="H339" s="83" t="s">
        <v>396</v>
      </c>
      <c r="I339" s="83">
        <v>1</v>
      </c>
      <c r="J339" s="83" t="s">
        <v>6189</v>
      </c>
      <c r="K339" s="83" t="s">
        <v>2107</v>
      </c>
      <c r="L339" s="83" t="s">
        <v>6284</v>
      </c>
      <c r="M339" s="83">
        <v>0</v>
      </c>
      <c r="N339" s="83">
        <v>52800017797</v>
      </c>
      <c r="O339" s="83" t="s">
        <v>6285</v>
      </c>
      <c r="P339" s="83" t="s">
        <v>390</v>
      </c>
      <c r="Q339" s="83" t="s">
        <v>5485</v>
      </c>
      <c r="R339" s="83" t="s">
        <v>5485</v>
      </c>
      <c r="S339" s="83" t="s">
        <v>5486</v>
      </c>
      <c r="T339" s="83" t="s">
        <v>377</v>
      </c>
      <c r="U339" s="83"/>
      <c r="V339" s="132">
        <v>500000000</v>
      </c>
      <c r="W339" s="132">
        <v>500000000</v>
      </c>
      <c r="X339" s="83" t="s">
        <v>5379</v>
      </c>
      <c r="Y339" s="83">
        <v>0</v>
      </c>
      <c r="Z339" s="83">
        <v>0</v>
      </c>
      <c r="AA339" s="83" t="s">
        <v>1</v>
      </c>
      <c r="AB339" s="83" t="s">
        <v>378</v>
      </c>
      <c r="AC339" s="83" t="s">
        <v>379</v>
      </c>
      <c r="AD339" s="83"/>
      <c r="AE339" s="83"/>
      <c r="AF339" s="83"/>
      <c r="AG339" s="83"/>
      <c r="AH339" s="83" t="s">
        <v>2107</v>
      </c>
      <c r="AI339" s="83" t="s">
        <v>6286</v>
      </c>
    </row>
    <row r="340" spans="1:35" ht="75" x14ac:dyDescent="0.25">
      <c r="A340" s="46" t="str">
        <f t="shared" si="5"/>
        <v>IBA1CRD024842AUTOSERVICIOBPO</v>
      </c>
      <c r="B340" s="83" t="s">
        <v>8</v>
      </c>
      <c r="C340" s="83">
        <v>9207</v>
      </c>
      <c r="D340" s="83" t="s">
        <v>158</v>
      </c>
      <c r="E340" s="83" t="s">
        <v>482</v>
      </c>
      <c r="F340" s="84">
        <v>44530</v>
      </c>
      <c r="G340" s="83" t="s">
        <v>395</v>
      </c>
      <c r="H340" s="83" t="s">
        <v>396</v>
      </c>
      <c r="I340" s="83">
        <v>1</v>
      </c>
      <c r="J340" s="83" t="s">
        <v>6189</v>
      </c>
      <c r="K340" s="83" t="s">
        <v>2107</v>
      </c>
      <c r="L340" s="83" t="s">
        <v>6284</v>
      </c>
      <c r="M340" s="83">
        <v>0</v>
      </c>
      <c r="N340" s="83">
        <v>52800017797</v>
      </c>
      <c r="O340" s="83" t="s">
        <v>6285</v>
      </c>
      <c r="P340" s="83" t="s">
        <v>390</v>
      </c>
      <c r="Q340" s="83" t="s">
        <v>5477</v>
      </c>
      <c r="R340" s="83" t="s">
        <v>5477</v>
      </c>
      <c r="S340" s="83" t="s">
        <v>5478</v>
      </c>
      <c r="T340" s="83" t="s">
        <v>377</v>
      </c>
      <c r="U340" s="83"/>
      <c r="V340" s="132">
        <v>500000000</v>
      </c>
      <c r="W340" s="132">
        <v>500000000</v>
      </c>
      <c r="X340" s="83" t="s">
        <v>5379</v>
      </c>
      <c r="Y340" s="83">
        <v>0</v>
      </c>
      <c r="Z340" s="83">
        <v>0</v>
      </c>
      <c r="AA340" s="83" t="s">
        <v>0</v>
      </c>
      <c r="AB340" s="83" t="s">
        <v>378</v>
      </c>
      <c r="AC340" s="83" t="s">
        <v>379</v>
      </c>
      <c r="AD340" s="83"/>
      <c r="AE340" s="83"/>
      <c r="AF340" s="83"/>
      <c r="AG340" s="83"/>
      <c r="AH340" s="83" t="s">
        <v>2107</v>
      </c>
      <c r="AI340" s="83" t="s">
        <v>6287</v>
      </c>
    </row>
    <row r="341" spans="1:35" ht="75" x14ac:dyDescent="0.25">
      <c r="A341" s="46" t="str">
        <f t="shared" si="5"/>
        <v>IBA1CRD024842CADENASBPO</v>
      </c>
      <c r="B341" s="83" t="s">
        <v>8</v>
      </c>
      <c r="C341" s="83">
        <v>9207</v>
      </c>
      <c r="D341" s="83" t="s">
        <v>158</v>
      </c>
      <c r="E341" s="83" t="s">
        <v>482</v>
      </c>
      <c r="F341" s="84">
        <v>44530</v>
      </c>
      <c r="G341" s="83" t="s">
        <v>395</v>
      </c>
      <c r="H341" s="83" t="s">
        <v>396</v>
      </c>
      <c r="I341" s="83">
        <v>1</v>
      </c>
      <c r="J341" s="83" t="s">
        <v>6189</v>
      </c>
      <c r="K341" s="83" t="s">
        <v>2107</v>
      </c>
      <c r="L341" s="83" t="s">
        <v>6284</v>
      </c>
      <c r="M341" s="83">
        <v>0</v>
      </c>
      <c r="N341" s="83">
        <v>52800017797</v>
      </c>
      <c r="O341" s="83" t="s">
        <v>6285</v>
      </c>
      <c r="P341" s="83" t="s">
        <v>390</v>
      </c>
      <c r="Q341" s="83" t="s">
        <v>5477</v>
      </c>
      <c r="R341" s="83" t="s">
        <v>5477</v>
      </c>
      <c r="S341" s="83" t="s">
        <v>5478</v>
      </c>
      <c r="T341" s="83" t="s">
        <v>377</v>
      </c>
      <c r="U341" s="83"/>
      <c r="V341" s="132">
        <v>500000000</v>
      </c>
      <c r="W341" s="132">
        <v>500000000</v>
      </c>
      <c r="X341" s="83" t="s">
        <v>5379</v>
      </c>
      <c r="Y341" s="83">
        <v>0</v>
      </c>
      <c r="Z341" s="83">
        <v>0</v>
      </c>
      <c r="AA341" s="83" t="s">
        <v>1</v>
      </c>
      <c r="AB341" s="83" t="s">
        <v>378</v>
      </c>
      <c r="AC341" s="83" t="s">
        <v>379</v>
      </c>
      <c r="AD341" s="83"/>
      <c r="AE341" s="83"/>
      <c r="AF341" s="83"/>
      <c r="AG341" s="83"/>
      <c r="AH341" s="83" t="s">
        <v>2107</v>
      </c>
      <c r="AI341" s="83" t="s">
        <v>6288</v>
      </c>
    </row>
    <row r="342" spans="1:35" ht="75" x14ac:dyDescent="0.25">
      <c r="A342" s="46" t="str">
        <f t="shared" si="5"/>
        <v>IBA1CRD024843AUTOSERVICIOBPO</v>
      </c>
      <c r="B342" s="83" t="s">
        <v>8</v>
      </c>
      <c r="C342" s="83">
        <v>9207</v>
      </c>
      <c r="D342" s="83" t="s">
        <v>158</v>
      </c>
      <c r="E342" s="83" t="s">
        <v>482</v>
      </c>
      <c r="F342" s="84">
        <v>44530</v>
      </c>
      <c r="G342" s="83" t="s">
        <v>395</v>
      </c>
      <c r="H342" s="83" t="s">
        <v>396</v>
      </c>
      <c r="I342" s="83">
        <v>1</v>
      </c>
      <c r="J342" s="83" t="s">
        <v>6189</v>
      </c>
      <c r="K342" s="83" t="s">
        <v>2107</v>
      </c>
      <c r="L342" s="83" t="s">
        <v>6284</v>
      </c>
      <c r="M342" s="83">
        <v>0</v>
      </c>
      <c r="N342" s="83">
        <v>52800017797</v>
      </c>
      <c r="O342" s="83" t="s">
        <v>6285</v>
      </c>
      <c r="P342" s="83" t="s">
        <v>390</v>
      </c>
      <c r="Q342" s="83" t="s">
        <v>5485</v>
      </c>
      <c r="R342" s="83" t="s">
        <v>5485</v>
      </c>
      <c r="S342" s="83" t="s">
        <v>5486</v>
      </c>
      <c r="T342" s="83" t="s">
        <v>377</v>
      </c>
      <c r="U342" s="83"/>
      <c r="V342" s="132">
        <v>500000000</v>
      </c>
      <c r="W342" s="132">
        <v>500000000</v>
      </c>
      <c r="X342" s="83" t="s">
        <v>5379</v>
      </c>
      <c r="Y342" s="83">
        <v>0</v>
      </c>
      <c r="Z342" s="83">
        <v>0</v>
      </c>
      <c r="AA342" s="83" t="s">
        <v>0</v>
      </c>
      <c r="AB342" s="83" t="s">
        <v>378</v>
      </c>
      <c r="AC342" s="83" t="s">
        <v>379</v>
      </c>
      <c r="AD342" s="83"/>
      <c r="AE342" s="83"/>
      <c r="AF342" s="83"/>
      <c r="AG342" s="83"/>
      <c r="AH342" s="83" t="s">
        <v>2107</v>
      </c>
      <c r="AI342" s="83" t="s">
        <v>6289</v>
      </c>
    </row>
    <row r="343" spans="1:35" ht="75" x14ac:dyDescent="0.25">
      <c r="A343" s="46" t="str">
        <f t="shared" si="5"/>
        <v>IBA1CRD024844AUTOSERVICIOBPO</v>
      </c>
      <c r="B343" s="83" t="s">
        <v>8</v>
      </c>
      <c r="C343" s="83">
        <v>9207</v>
      </c>
      <c r="D343" s="83" t="s">
        <v>158</v>
      </c>
      <c r="E343" s="83" t="s">
        <v>482</v>
      </c>
      <c r="F343" s="84">
        <v>44530</v>
      </c>
      <c r="G343" s="83" t="s">
        <v>395</v>
      </c>
      <c r="H343" s="83" t="s">
        <v>396</v>
      </c>
      <c r="I343" s="83">
        <v>1</v>
      </c>
      <c r="J343" s="83" t="s">
        <v>6189</v>
      </c>
      <c r="K343" s="83" t="s">
        <v>2107</v>
      </c>
      <c r="L343" s="83" t="s">
        <v>6284</v>
      </c>
      <c r="M343" s="83">
        <v>0</v>
      </c>
      <c r="N343" s="83">
        <v>52800017797</v>
      </c>
      <c r="O343" s="83" t="s">
        <v>6285</v>
      </c>
      <c r="P343" s="83" t="s">
        <v>390</v>
      </c>
      <c r="Q343" s="83" t="s">
        <v>5480</v>
      </c>
      <c r="R343" s="83" t="s">
        <v>5480</v>
      </c>
      <c r="S343" s="83" t="s">
        <v>5481</v>
      </c>
      <c r="T343" s="83" t="s">
        <v>377</v>
      </c>
      <c r="U343" s="83"/>
      <c r="V343" s="132">
        <v>500000000</v>
      </c>
      <c r="W343" s="132">
        <v>500000000</v>
      </c>
      <c r="X343" s="83" t="s">
        <v>5379</v>
      </c>
      <c r="Y343" s="83">
        <v>0</v>
      </c>
      <c r="Z343" s="83">
        <v>0</v>
      </c>
      <c r="AA343" s="83" t="s">
        <v>0</v>
      </c>
      <c r="AB343" s="83" t="s">
        <v>378</v>
      </c>
      <c r="AC343" s="83" t="s">
        <v>379</v>
      </c>
      <c r="AD343" s="83"/>
      <c r="AE343" s="83"/>
      <c r="AF343" s="83"/>
      <c r="AG343" s="83"/>
      <c r="AH343" s="83" t="s">
        <v>2107</v>
      </c>
      <c r="AI343" s="83" t="s">
        <v>6290</v>
      </c>
    </row>
    <row r="344" spans="1:35" ht="75" x14ac:dyDescent="0.25">
      <c r="A344" s="46" t="str">
        <f t="shared" si="5"/>
        <v>IBA1CRD024844CADENASBPO</v>
      </c>
      <c r="B344" s="83" t="s">
        <v>8</v>
      </c>
      <c r="C344" s="83">
        <v>9207</v>
      </c>
      <c r="D344" s="83" t="s">
        <v>158</v>
      </c>
      <c r="E344" s="83" t="s">
        <v>482</v>
      </c>
      <c r="F344" s="84">
        <v>44530</v>
      </c>
      <c r="G344" s="83" t="s">
        <v>395</v>
      </c>
      <c r="H344" s="83" t="s">
        <v>396</v>
      </c>
      <c r="I344" s="83">
        <v>1</v>
      </c>
      <c r="J344" s="83" t="s">
        <v>6189</v>
      </c>
      <c r="K344" s="83" t="s">
        <v>2107</v>
      </c>
      <c r="L344" s="83" t="s">
        <v>6284</v>
      </c>
      <c r="M344" s="83">
        <v>0</v>
      </c>
      <c r="N344" s="83">
        <v>52800017797</v>
      </c>
      <c r="O344" s="83" t="s">
        <v>6285</v>
      </c>
      <c r="P344" s="83" t="s">
        <v>390</v>
      </c>
      <c r="Q344" s="83" t="s">
        <v>5480</v>
      </c>
      <c r="R344" s="83" t="s">
        <v>5480</v>
      </c>
      <c r="S344" s="83" t="s">
        <v>5481</v>
      </c>
      <c r="T344" s="83" t="s">
        <v>377</v>
      </c>
      <c r="U344" s="83"/>
      <c r="V344" s="132">
        <v>500000000</v>
      </c>
      <c r="W344" s="132">
        <v>500000000</v>
      </c>
      <c r="X344" s="83" t="s">
        <v>5379</v>
      </c>
      <c r="Y344" s="83">
        <v>0</v>
      </c>
      <c r="Z344" s="83">
        <v>0</v>
      </c>
      <c r="AA344" s="83" t="s">
        <v>1</v>
      </c>
      <c r="AB344" s="83" t="s">
        <v>378</v>
      </c>
      <c r="AC344" s="83" t="s">
        <v>379</v>
      </c>
      <c r="AD344" s="83"/>
      <c r="AE344" s="83"/>
      <c r="AF344" s="83"/>
      <c r="AG344" s="83"/>
      <c r="AH344" s="83" t="s">
        <v>2107</v>
      </c>
      <c r="AI344" s="83" t="s">
        <v>6291</v>
      </c>
    </row>
    <row r="345" spans="1:35" ht="75" x14ac:dyDescent="0.25">
      <c r="A345" s="46" t="str">
        <f t="shared" si="5"/>
        <v>IBA1CRD024845CADENASBPO</v>
      </c>
      <c r="B345" s="83" t="s">
        <v>8</v>
      </c>
      <c r="C345" s="83">
        <v>9207</v>
      </c>
      <c r="D345" s="83" t="s">
        <v>158</v>
      </c>
      <c r="E345" s="83" t="s">
        <v>482</v>
      </c>
      <c r="F345" s="84">
        <v>44530</v>
      </c>
      <c r="G345" s="83" t="s">
        <v>395</v>
      </c>
      <c r="H345" s="83" t="s">
        <v>396</v>
      </c>
      <c r="I345" s="83">
        <v>1</v>
      </c>
      <c r="J345" s="83" t="s">
        <v>6189</v>
      </c>
      <c r="K345" s="83" t="s">
        <v>2107</v>
      </c>
      <c r="L345" s="83" t="s">
        <v>6284</v>
      </c>
      <c r="M345" s="83">
        <v>0</v>
      </c>
      <c r="N345" s="83">
        <v>52800017797</v>
      </c>
      <c r="O345" s="83" t="s">
        <v>6285</v>
      </c>
      <c r="P345" s="83" t="s">
        <v>390</v>
      </c>
      <c r="Q345" s="83" t="s">
        <v>5489</v>
      </c>
      <c r="R345" s="83" t="s">
        <v>5489</v>
      </c>
      <c r="S345" s="83" t="s">
        <v>5490</v>
      </c>
      <c r="T345" s="83" t="s">
        <v>377</v>
      </c>
      <c r="U345" s="83"/>
      <c r="V345" s="132">
        <v>500000000</v>
      </c>
      <c r="W345" s="132">
        <v>500000000</v>
      </c>
      <c r="X345" s="83" t="s">
        <v>5379</v>
      </c>
      <c r="Y345" s="83">
        <v>0</v>
      </c>
      <c r="Z345" s="83">
        <v>0</v>
      </c>
      <c r="AA345" s="83" t="s">
        <v>1</v>
      </c>
      <c r="AB345" s="83" t="s">
        <v>378</v>
      </c>
      <c r="AC345" s="83" t="s">
        <v>379</v>
      </c>
      <c r="AD345" s="83"/>
      <c r="AE345" s="83"/>
      <c r="AF345" s="83"/>
      <c r="AG345" s="83"/>
      <c r="AH345" s="83" t="s">
        <v>2107</v>
      </c>
      <c r="AI345" s="83" t="s">
        <v>6292</v>
      </c>
    </row>
    <row r="346" spans="1:35" ht="75" x14ac:dyDescent="0.25">
      <c r="A346" s="46" t="str">
        <f t="shared" si="5"/>
        <v>IBA1CRD024845AUTOSERVICIOBPO</v>
      </c>
      <c r="B346" s="83" t="s">
        <v>8</v>
      </c>
      <c r="C346" s="83">
        <v>9207</v>
      </c>
      <c r="D346" s="83" t="s">
        <v>158</v>
      </c>
      <c r="E346" s="83" t="s">
        <v>482</v>
      </c>
      <c r="F346" s="84">
        <v>44530</v>
      </c>
      <c r="G346" s="83" t="s">
        <v>395</v>
      </c>
      <c r="H346" s="83" t="s">
        <v>396</v>
      </c>
      <c r="I346" s="83">
        <v>1</v>
      </c>
      <c r="J346" s="83" t="s">
        <v>6189</v>
      </c>
      <c r="K346" s="83" t="s">
        <v>2107</v>
      </c>
      <c r="L346" s="83" t="s">
        <v>6284</v>
      </c>
      <c r="M346" s="83">
        <v>0</v>
      </c>
      <c r="N346" s="83">
        <v>52800017797</v>
      </c>
      <c r="O346" s="83" t="s">
        <v>6285</v>
      </c>
      <c r="P346" s="83" t="s">
        <v>390</v>
      </c>
      <c r="Q346" s="83" t="s">
        <v>5489</v>
      </c>
      <c r="R346" s="83" t="s">
        <v>5489</v>
      </c>
      <c r="S346" s="83" t="s">
        <v>5490</v>
      </c>
      <c r="T346" s="83" t="s">
        <v>377</v>
      </c>
      <c r="U346" s="83"/>
      <c r="V346" s="132">
        <v>500000000</v>
      </c>
      <c r="W346" s="132">
        <v>500000000</v>
      </c>
      <c r="X346" s="83" t="s">
        <v>5379</v>
      </c>
      <c r="Y346" s="83">
        <v>0</v>
      </c>
      <c r="Z346" s="83">
        <v>0</v>
      </c>
      <c r="AA346" s="83" t="s">
        <v>0</v>
      </c>
      <c r="AB346" s="83" t="s">
        <v>378</v>
      </c>
      <c r="AC346" s="83" t="s">
        <v>379</v>
      </c>
      <c r="AD346" s="83"/>
      <c r="AE346" s="83"/>
      <c r="AF346" s="83"/>
      <c r="AG346" s="83"/>
      <c r="AH346" s="83" t="s">
        <v>2107</v>
      </c>
      <c r="AI346" s="83" t="s">
        <v>6293</v>
      </c>
    </row>
    <row r="347" spans="1:35" ht="90" x14ac:dyDescent="0.25">
      <c r="A347" s="46" t="str">
        <f t="shared" si="5"/>
        <v>IBA1ACT000075TRADICIONALNUTRESA</v>
      </c>
      <c r="B347" s="83" t="s">
        <v>8</v>
      </c>
      <c r="C347" s="83">
        <v>9219</v>
      </c>
      <c r="D347" s="83" t="s">
        <v>158</v>
      </c>
      <c r="E347" s="83" t="s">
        <v>482</v>
      </c>
      <c r="F347" s="84">
        <v>44531</v>
      </c>
      <c r="G347" s="83" t="s">
        <v>395</v>
      </c>
      <c r="H347" s="83" t="s">
        <v>396</v>
      </c>
      <c r="I347" s="83">
        <v>1</v>
      </c>
      <c r="J347" s="83" t="s">
        <v>751</v>
      </c>
      <c r="K347" s="83" t="s">
        <v>2107</v>
      </c>
      <c r="L347" s="83" t="s">
        <v>6294</v>
      </c>
      <c r="M347" s="83">
        <v>0</v>
      </c>
      <c r="N347" s="83">
        <v>0</v>
      </c>
      <c r="O347" s="83" t="s">
        <v>6295</v>
      </c>
      <c r="P347" s="83" t="s">
        <v>389</v>
      </c>
      <c r="Q347" s="83" t="s">
        <v>141</v>
      </c>
      <c r="R347" s="83" t="s">
        <v>141</v>
      </c>
      <c r="S347" s="83" t="s">
        <v>932</v>
      </c>
      <c r="T347" s="83" t="s">
        <v>377</v>
      </c>
      <c r="U347" s="83"/>
      <c r="V347" s="132">
        <v>1000000</v>
      </c>
      <c r="W347" s="132">
        <v>1000000</v>
      </c>
      <c r="X347" s="83" t="s">
        <v>5379</v>
      </c>
      <c r="Y347" s="83">
        <v>88859</v>
      </c>
      <c r="Z347" s="83">
        <v>0</v>
      </c>
      <c r="AA347" s="83" t="s">
        <v>2</v>
      </c>
      <c r="AB347" s="83" t="s">
        <v>158</v>
      </c>
      <c r="AC347" s="83" t="s">
        <v>941</v>
      </c>
      <c r="AD347" s="83"/>
      <c r="AE347" s="83"/>
      <c r="AF347" s="83"/>
      <c r="AG347" s="83"/>
      <c r="AH347" s="83" t="s">
        <v>2107</v>
      </c>
      <c r="AI347" s="83" t="s">
        <v>6296</v>
      </c>
    </row>
    <row r="348" spans="1:35" ht="90" x14ac:dyDescent="0.25">
      <c r="A348" s="46" t="str">
        <f t="shared" si="5"/>
        <v>IBA1ACT000225AUTOSERVICIONUTRESA</v>
      </c>
      <c r="B348" s="83" t="s">
        <v>8</v>
      </c>
      <c r="C348" s="83">
        <v>9219</v>
      </c>
      <c r="D348" s="83" t="s">
        <v>158</v>
      </c>
      <c r="E348" s="83" t="s">
        <v>482</v>
      </c>
      <c r="F348" s="84">
        <v>44531</v>
      </c>
      <c r="G348" s="83" t="s">
        <v>395</v>
      </c>
      <c r="H348" s="83" t="s">
        <v>396</v>
      </c>
      <c r="I348" s="83">
        <v>1</v>
      </c>
      <c r="J348" s="83" t="s">
        <v>751</v>
      </c>
      <c r="K348" s="83" t="s">
        <v>2107</v>
      </c>
      <c r="L348" s="83" t="s">
        <v>6294</v>
      </c>
      <c r="M348" s="83">
        <v>0</v>
      </c>
      <c r="N348" s="83">
        <v>0</v>
      </c>
      <c r="O348" s="83" t="s">
        <v>6295</v>
      </c>
      <c r="P348" s="83" t="s">
        <v>389</v>
      </c>
      <c r="Q348" s="83" t="s">
        <v>143</v>
      </c>
      <c r="R348" s="83" t="s">
        <v>143</v>
      </c>
      <c r="S348" s="83" t="s">
        <v>392</v>
      </c>
      <c r="T348" s="83" t="s">
        <v>377</v>
      </c>
      <c r="U348" s="83" t="s">
        <v>143</v>
      </c>
      <c r="V348" s="132">
        <v>1000000</v>
      </c>
      <c r="W348" s="132">
        <v>1000000</v>
      </c>
      <c r="X348" s="83" t="s">
        <v>5379</v>
      </c>
      <c r="Y348" s="83">
        <v>130526</v>
      </c>
      <c r="Z348" s="83">
        <v>0</v>
      </c>
      <c r="AA348" s="83" t="s">
        <v>0</v>
      </c>
      <c r="AB348" s="83" t="s">
        <v>158</v>
      </c>
      <c r="AC348" s="83" t="s">
        <v>941</v>
      </c>
      <c r="AD348" s="83"/>
      <c r="AE348" s="83"/>
      <c r="AF348" s="83"/>
      <c r="AG348" s="83"/>
      <c r="AH348" s="83" t="s">
        <v>2107</v>
      </c>
      <c r="AI348" s="83" t="s">
        <v>6297</v>
      </c>
    </row>
    <row r="349" spans="1:35" ht="90" x14ac:dyDescent="0.25">
      <c r="A349" s="46" t="str">
        <f t="shared" si="5"/>
        <v>IBA1ACT000063AUTOSERVICIONUTRESA</v>
      </c>
      <c r="B349" s="83" t="s">
        <v>8</v>
      </c>
      <c r="C349" s="83">
        <v>9219</v>
      </c>
      <c r="D349" s="83" t="s">
        <v>158</v>
      </c>
      <c r="E349" s="83" t="s">
        <v>482</v>
      </c>
      <c r="F349" s="84">
        <v>44531</v>
      </c>
      <c r="G349" s="83" t="s">
        <v>395</v>
      </c>
      <c r="H349" s="83" t="s">
        <v>396</v>
      </c>
      <c r="I349" s="83">
        <v>1</v>
      </c>
      <c r="J349" s="83" t="s">
        <v>751</v>
      </c>
      <c r="K349" s="83" t="s">
        <v>2107</v>
      </c>
      <c r="L349" s="83" t="s">
        <v>6294</v>
      </c>
      <c r="M349" s="83">
        <v>0</v>
      </c>
      <c r="N349" s="83">
        <v>0</v>
      </c>
      <c r="O349" s="83" t="s">
        <v>6295</v>
      </c>
      <c r="P349" s="83" t="s">
        <v>389</v>
      </c>
      <c r="Q349" s="83" t="s">
        <v>142</v>
      </c>
      <c r="R349" s="83" t="s">
        <v>142</v>
      </c>
      <c r="S349" s="83" t="s">
        <v>924</v>
      </c>
      <c r="T349" s="83" t="s">
        <v>377</v>
      </c>
      <c r="U349" s="83" t="s">
        <v>142</v>
      </c>
      <c r="V349" s="132">
        <v>1000000</v>
      </c>
      <c r="W349" s="132">
        <v>1000000</v>
      </c>
      <c r="X349" s="83" t="s">
        <v>5379</v>
      </c>
      <c r="Y349" s="83">
        <v>158802</v>
      </c>
      <c r="Z349" s="83">
        <v>0</v>
      </c>
      <c r="AA349" s="83" t="s">
        <v>0</v>
      </c>
      <c r="AB349" s="83" t="s">
        <v>158</v>
      </c>
      <c r="AC349" s="83" t="s">
        <v>941</v>
      </c>
      <c r="AD349" s="83"/>
      <c r="AE349" s="83"/>
      <c r="AF349" s="83"/>
      <c r="AG349" s="83"/>
      <c r="AH349" s="83" t="s">
        <v>2107</v>
      </c>
      <c r="AI349" s="83" t="s">
        <v>6298</v>
      </c>
    </row>
    <row r="350" spans="1:35" ht="90" x14ac:dyDescent="0.25">
      <c r="A350" s="46" t="str">
        <f t="shared" si="5"/>
        <v>IBA1ACT000063AUTOSERVICIONUTRESA</v>
      </c>
      <c r="B350" s="83" t="s">
        <v>8</v>
      </c>
      <c r="C350" s="83">
        <v>9219</v>
      </c>
      <c r="D350" s="83" t="s">
        <v>158</v>
      </c>
      <c r="E350" s="83" t="s">
        <v>482</v>
      </c>
      <c r="F350" s="84">
        <v>44531</v>
      </c>
      <c r="G350" s="83" t="s">
        <v>395</v>
      </c>
      <c r="H350" s="83" t="s">
        <v>396</v>
      </c>
      <c r="I350" s="83">
        <v>1</v>
      </c>
      <c r="J350" s="83" t="s">
        <v>751</v>
      </c>
      <c r="K350" s="83" t="s">
        <v>2107</v>
      </c>
      <c r="L350" s="83" t="s">
        <v>6294</v>
      </c>
      <c r="M350" s="83">
        <v>0</v>
      </c>
      <c r="N350" s="83">
        <v>0</v>
      </c>
      <c r="O350" s="83" t="s">
        <v>6295</v>
      </c>
      <c r="P350" s="83" t="s">
        <v>389</v>
      </c>
      <c r="Q350" s="83" t="s">
        <v>142</v>
      </c>
      <c r="R350" s="83" t="s">
        <v>142</v>
      </c>
      <c r="S350" s="83" t="s">
        <v>924</v>
      </c>
      <c r="T350" s="83" t="s">
        <v>377</v>
      </c>
      <c r="U350" s="83" t="s">
        <v>142</v>
      </c>
      <c r="V350" s="132">
        <v>1000000</v>
      </c>
      <c r="W350" s="132">
        <v>1000000</v>
      </c>
      <c r="X350" s="83" t="s">
        <v>5379</v>
      </c>
      <c r="Y350" s="83">
        <v>89005</v>
      </c>
      <c r="Z350" s="83">
        <v>0</v>
      </c>
      <c r="AA350" s="83" t="s">
        <v>0</v>
      </c>
      <c r="AB350" s="83" t="s">
        <v>158</v>
      </c>
      <c r="AC350" s="83" t="s">
        <v>941</v>
      </c>
      <c r="AD350" s="83"/>
      <c r="AE350" s="83"/>
      <c r="AF350" s="83"/>
      <c r="AG350" s="83"/>
      <c r="AH350" s="83" t="s">
        <v>2107</v>
      </c>
      <c r="AI350" s="83" t="s">
        <v>6299</v>
      </c>
    </row>
    <row r="351" spans="1:35" ht="105" x14ac:dyDescent="0.25">
      <c r="A351" s="46" t="str">
        <f t="shared" si="5"/>
        <v>IBA1ACT000120AUTOSERVICIONUTRESA</v>
      </c>
      <c r="B351" s="83" t="s">
        <v>8</v>
      </c>
      <c r="C351" s="83">
        <v>9220</v>
      </c>
      <c r="D351" s="83" t="s">
        <v>158</v>
      </c>
      <c r="E351" s="83" t="s">
        <v>482</v>
      </c>
      <c r="F351" s="84">
        <v>44531</v>
      </c>
      <c r="G351" s="83" t="s">
        <v>395</v>
      </c>
      <c r="H351" s="83" t="s">
        <v>396</v>
      </c>
      <c r="I351" s="83">
        <v>1</v>
      </c>
      <c r="J351" s="83" t="s">
        <v>3504</v>
      </c>
      <c r="K351" s="83" t="s">
        <v>2107</v>
      </c>
      <c r="L351" s="83" t="s">
        <v>6300</v>
      </c>
      <c r="M351" s="83">
        <v>0</v>
      </c>
      <c r="N351" s="83">
        <v>124010483311</v>
      </c>
      <c r="O351" s="83" t="s">
        <v>6301</v>
      </c>
      <c r="P351" s="83" t="s">
        <v>389</v>
      </c>
      <c r="Q351" s="83" t="s">
        <v>5744</v>
      </c>
      <c r="R351" s="83" t="s">
        <v>5744</v>
      </c>
      <c r="S351" s="83" t="s">
        <v>5745</v>
      </c>
      <c r="T351" s="83" t="s">
        <v>377</v>
      </c>
      <c r="U351" s="83"/>
      <c r="V351" s="132">
        <v>1000000</v>
      </c>
      <c r="W351" s="132">
        <v>1000000</v>
      </c>
      <c r="X351" s="83" t="s">
        <v>5379</v>
      </c>
      <c r="Y351" s="83">
        <v>90987</v>
      </c>
      <c r="Z351" s="83">
        <v>0</v>
      </c>
      <c r="AA351" s="83" t="s">
        <v>0</v>
      </c>
      <c r="AB351" s="83" t="s">
        <v>158</v>
      </c>
      <c r="AC351" s="83" t="s">
        <v>383</v>
      </c>
      <c r="AD351" s="83"/>
      <c r="AE351" s="83"/>
      <c r="AF351" s="83"/>
      <c r="AG351" s="83"/>
      <c r="AH351" s="83" t="s">
        <v>2107</v>
      </c>
      <c r="AI351" s="83" t="s">
        <v>6302</v>
      </c>
    </row>
    <row r="352" spans="1:35" ht="105" x14ac:dyDescent="0.25">
      <c r="A352" s="46" t="str">
        <f t="shared" si="5"/>
        <v>IBA1ACT000225AUTOSERVICIONUTRESA</v>
      </c>
      <c r="B352" s="83" t="s">
        <v>8</v>
      </c>
      <c r="C352" s="83">
        <v>9221</v>
      </c>
      <c r="D352" s="83" t="s">
        <v>158</v>
      </c>
      <c r="E352" s="83" t="s">
        <v>482</v>
      </c>
      <c r="F352" s="84">
        <v>44531</v>
      </c>
      <c r="G352" s="83" t="s">
        <v>395</v>
      </c>
      <c r="H352" s="83" t="s">
        <v>396</v>
      </c>
      <c r="I352" s="83">
        <v>1</v>
      </c>
      <c r="J352" s="83" t="s">
        <v>751</v>
      </c>
      <c r="K352" s="83" t="s">
        <v>2107</v>
      </c>
      <c r="L352" s="83" t="s">
        <v>6303</v>
      </c>
      <c r="M352" s="83">
        <v>0</v>
      </c>
      <c r="N352" s="83">
        <v>0</v>
      </c>
      <c r="O352" s="83" t="s">
        <v>6304</v>
      </c>
      <c r="P352" s="83" t="s">
        <v>389</v>
      </c>
      <c r="Q352" s="83" t="s">
        <v>143</v>
      </c>
      <c r="R352" s="83" t="s">
        <v>143</v>
      </c>
      <c r="S352" s="83" t="s">
        <v>392</v>
      </c>
      <c r="T352" s="83" t="s">
        <v>377</v>
      </c>
      <c r="U352" s="83" t="s">
        <v>143</v>
      </c>
      <c r="V352" s="132">
        <v>1000000</v>
      </c>
      <c r="W352" s="132">
        <v>1000000</v>
      </c>
      <c r="X352" s="83" t="s">
        <v>5379</v>
      </c>
      <c r="Y352" s="83">
        <v>130905</v>
      </c>
      <c r="Z352" s="83">
        <v>0</v>
      </c>
      <c r="AA352" s="83" t="s">
        <v>0</v>
      </c>
      <c r="AB352" s="83" t="s">
        <v>158</v>
      </c>
      <c r="AC352" s="83" t="s">
        <v>383</v>
      </c>
      <c r="AD352" s="83"/>
      <c r="AE352" s="83"/>
      <c r="AF352" s="83"/>
      <c r="AG352" s="83"/>
      <c r="AH352" s="83" t="s">
        <v>2107</v>
      </c>
      <c r="AI352" s="83" t="s">
        <v>6305</v>
      </c>
    </row>
    <row r="353" spans="1:35" ht="105" x14ac:dyDescent="0.25">
      <c r="A353" s="46" t="str">
        <f t="shared" si="5"/>
        <v>IBA1ACT000075AUTOSERVICIONUTRESA</v>
      </c>
      <c r="B353" s="83" t="s">
        <v>8</v>
      </c>
      <c r="C353" s="83">
        <v>9221</v>
      </c>
      <c r="D353" s="83" t="s">
        <v>158</v>
      </c>
      <c r="E353" s="83" t="s">
        <v>482</v>
      </c>
      <c r="F353" s="84">
        <v>44531</v>
      </c>
      <c r="G353" s="83" t="s">
        <v>395</v>
      </c>
      <c r="H353" s="83" t="s">
        <v>396</v>
      </c>
      <c r="I353" s="83">
        <v>1</v>
      </c>
      <c r="J353" s="83" t="s">
        <v>751</v>
      </c>
      <c r="K353" s="83" t="s">
        <v>2107</v>
      </c>
      <c r="L353" s="83" t="s">
        <v>6303</v>
      </c>
      <c r="M353" s="83">
        <v>0</v>
      </c>
      <c r="N353" s="83">
        <v>0</v>
      </c>
      <c r="O353" s="83" t="s">
        <v>6304</v>
      </c>
      <c r="P353" s="83" t="s">
        <v>389</v>
      </c>
      <c r="Q353" s="83" t="s">
        <v>141</v>
      </c>
      <c r="R353" s="83" t="s">
        <v>141</v>
      </c>
      <c r="S353" s="83" t="s">
        <v>932</v>
      </c>
      <c r="T353" s="83" t="s">
        <v>377</v>
      </c>
      <c r="U353" s="83"/>
      <c r="V353" s="132">
        <v>1000000</v>
      </c>
      <c r="W353" s="132">
        <v>1000000</v>
      </c>
      <c r="X353" s="83" t="s">
        <v>5379</v>
      </c>
      <c r="Y353" s="83">
        <v>67032</v>
      </c>
      <c r="Z353" s="83">
        <v>0</v>
      </c>
      <c r="AA353" s="83" t="s">
        <v>0</v>
      </c>
      <c r="AB353" s="83" t="s">
        <v>158</v>
      </c>
      <c r="AC353" s="83" t="s">
        <v>383</v>
      </c>
      <c r="AD353" s="83"/>
      <c r="AE353" s="83"/>
      <c r="AF353" s="83"/>
      <c r="AG353" s="83"/>
      <c r="AH353" s="83" t="s">
        <v>2107</v>
      </c>
      <c r="AI353" s="83" t="s">
        <v>6306</v>
      </c>
    </row>
    <row r="354" spans="1:35" ht="75" x14ac:dyDescent="0.25">
      <c r="A354" s="46" t="str">
        <f t="shared" si="5"/>
        <v>IBA1CRD023531AUTOSERVICIONUTRESA</v>
      </c>
      <c r="B354" s="83" t="s">
        <v>8</v>
      </c>
      <c r="C354" s="83">
        <v>9229</v>
      </c>
      <c r="D354" s="83" t="s">
        <v>158</v>
      </c>
      <c r="E354" s="83" t="s">
        <v>482</v>
      </c>
      <c r="F354" s="84">
        <v>44532</v>
      </c>
      <c r="G354" s="83" t="s">
        <v>395</v>
      </c>
      <c r="H354" s="83" t="s">
        <v>396</v>
      </c>
      <c r="I354" s="83">
        <v>1</v>
      </c>
      <c r="J354" s="83" t="s">
        <v>751</v>
      </c>
      <c r="K354" s="83" t="s">
        <v>2107</v>
      </c>
      <c r="L354" s="83" t="s">
        <v>6307</v>
      </c>
      <c r="M354" s="83">
        <v>0</v>
      </c>
      <c r="N354" s="83">
        <v>700065748154</v>
      </c>
      <c r="O354" s="83" t="s">
        <v>6308</v>
      </c>
      <c r="P354" s="83" t="s">
        <v>389</v>
      </c>
      <c r="Q354" s="83" t="s">
        <v>1612</v>
      </c>
      <c r="R354" s="83" t="s">
        <v>1612</v>
      </c>
      <c r="S354" s="83" t="s">
        <v>6309</v>
      </c>
      <c r="T354" s="83" t="s">
        <v>377</v>
      </c>
      <c r="U354" s="83"/>
      <c r="V354" s="132">
        <v>2000000</v>
      </c>
      <c r="W354" s="132">
        <v>2000000</v>
      </c>
      <c r="X354" s="83" t="s">
        <v>5379</v>
      </c>
      <c r="Y354" s="83">
        <v>0</v>
      </c>
      <c r="Z354" s="83">
        <v>0</v>
      </c>
      <c r="AA354" s="83" t="s">
        <v>0</v>
      </c>
      <c r="AB354" s="83" t="s">
        <v>158</v>
      </c>
      <c r="AC354" s="83" t="s">
        <v>379</v>
      </c>
      <c r="AD354" s="83"/>
      <c r="AE354" s="83"/>
      <c r="AF354" s="83"/>
      <c r="AG354" s="83"/>
      <c r="AH354" s="83" t="s">
        <v>2107</v>
      </c>
      <c r="AI354" s="83" t="s">
        <v>6310</v>
      </c>
    </row>
    <row r="355" spans="1:35" ht="75" x14ac:dyDescent="0.25">
      <c r="A355" s="46" t="str">
        <f t="shared" si="5"/>
        <v>IBA1CRD023535AUTOSERVICIONUTRESA</v>
      </c>
      <c r="B355" s="83" t="s">
        <v>8</v>
      </c>
      <c r="C355" s="83">
        <v>9230</v>
      </c>
      <c r="D355" s="83" t="s">
        <v>158</v>
      </c>
      <c r="E355" s="83" t="s">
        <v>482</v>
      </c>
      <c r="F355" s="84">
        <v>44532</v>
      </c>
      <c r="G355" s="83" t="s">
        <v>395</v>
      </c>
      <c r="H355" s="83" t="s">
        <v>396</v>
      </c>
      <c r="I355" s="83">
        <v>1</v>
      </c>
      <c r="J355" s="83" t="s">
        <v>751</v>
      </c>
      <c r="K355" s="83" t="s">
        <v>2107</v>
      </c>
      <c r="L355" s="83" t="s">
        <v>6311</v>
      </c>
      <c r="M355" s="83">
        <v>0</v>
      </c>
      <c r="N355" s="83">
        <v>700065748209</v>
      </c>
      <c r="O355" s="83" t="s">
        <v>6312</v>
      </c>
      <c r="P355" s="83" t="s">
        <v>389</v>
      </c>
      <c r="Q355" s="83" t="s">
        <v>1616</v>
      </c>
      <c r="R355" s="83" t="s">
        <v>1616</v>
      </c>
      <c r="S355" s="83" t="s">
        <v>1793</v>
      </c>
      <c r="T355" s="83" t="s">
        <v>377</v>
      </c>
      <c r="U355" s="83"/>
      <c r="V355" s="132">
        <v>1000000</v>
      </c>
      <c r="W355" s="132">
        <v>1000000</v>
      </c>
      <c r="X355" s="83" t="s">
        <v>5379</v>
      </c>
      <c r="Y355" s="83">
        <v>0</v>
      </c>
      <c r="Z355" s="83">
        <v>0</v>
      </c>
      <c r="AA355" s="83" t="s">
        <v>0</v>
      </c>
      <c r="AB355" s="83" t="s">
        <v>158</v>
      </c>
      <c r="AC355" s="83" t="s">
        <v>379</v>
      </c>
      <c r="AD355" s="83"/>
      <c r="AE355" s="83"/>
      <c r="AF355" s="83"/>
      <c r="AG355" s="83"/>
      <c r="AH355" s="83" t="s">
        <v>2107</v>
      </c>
      <c r="AI355" s="83" t="s">
        <v>6313</v>
      </c>
    </row>
    <row r="356" spans="1:35" ht="75" x14ac:dyDescent="0.25">
      <c r="A356" s="46" t="str">
        <f t="shared" si="5"/>
        <v>IBA1CRD023535AUTOSERVICIONUTRESA</v>
      </c>
      <c r="B356" s="83" t="s">
        <v>8</v>
      </c>
      <c r="C356" s="83">
        <v>9230</v>
      </c>
      <c r="D356" s="83" t="s">
        <v>158</v>
      </c>
      <c r="E356" s="83" t="s">
        <v>482</v>
      </c>
      <c r="F356" s="84">
        <v>44532</v>
      </c>
      <c r="G356" s="83" t="s">
        <v>395</v>
      </c>
      <c r="H356" s="83" t="s">
        <v>396</v>
      </c>
      <c r="I356" s="83">
        <v>1</v>
      </c>
      <c r="J356" s="83" t="s">
        <v>751</v>
      </c>
      <c r="K356" s="83" t="s">
        <v>2107</v>
      </c>
      <c r="L356" s="83" t="s">
        <v>6311</v>
      </c>
      <c r="M356" s="83">
        <v>0</v>
      </c>
      <c r="N356" s="83">
        <v>700065748209</v>
      </c>
      <c r="O356" s="83" t="s">
        <v>6312</v>
      </c>
      <c r="P356" s="83" t="s">
        <v>389</v>
      </c>
      <c r="Q356" s="83" t="s">
        <v>1616</v>
      </c>
      <c r="R356" s="83" t="s">
        <v>1616</v>
      </c>
      <c r="S356" s="83" t="s">
        <v>1793</v>
      </c>
      <c r="T356" s="83" t="s">
        <v>377</v>
      </c>
      <c r="U356" s="83"/>
      <c r="V356" s="132">
        <v>1000000</v>
      </c>
      <c r="W356" s="132">
        <v>1000000</v>
      </c>
      <c r="X356" s="83" t="s">
        <v>5379</v>
      </c>
      <c r="Y356" s="83">
        <v>0</v>
      </c>
      <c r="Z356" s="83">
        <v>0</v>
      </c>
      <c r="AA356" s="83" t="s">
        <v>0</v>
      </c>
      <c r="AB356" s="83" t="s">
        <v>158</v>
      </c>
      <c r="AC356" s="83" t="s">
        <v>383</v>
      </c>
      <c r="AD356" s="83"/>
      <c r="AE356" s="83"/>
      <c r="AF356" s="83"/>
      <c r="AG356" s="83"/>
      <c r="AH356" s="83" t="s">
        <v>2107</v>
      </c>
      <c r="AI356" s="83" t="s">
        <v>6314</v>
      </c>
    </row>
    <row r="357" spans="1:35" ht="90" x14ac:dyDescent="0.25">
      <c r="A357" s="46" t="str">
        <f t="shared" si="5"/>
        <v>IBA1CRD024162CADENASNUTRESA</v>
      </c>
      <c r="B357" s="83" t="s">
        <v>8</v>
      </c>
      <c r="C357" s="83">
        <v>9231</v>
      </c>
      <c r="D357" s="83" t="s">
        <v>158</v>
      </c>
      <c r="E357" s="83" t="s">
        <v>482</v>
      </c>
      <c r="F357" s="84">
        <v>44532</v>
      </c>
      <c r="G357" s="83" t="s">
        <v>395</v>
      </c>
      <c r="H357" s="83" t="s">
        <v>396</v>
      </c>
      <c r="I357" s="83">
        <v>1</v>
      </c>
      <c r="J357" s="83" t="s">
        <v>751</v>
      </c>
      <c r="K357" s="83" t="s">
        <v>2107</v>
      </c>
      <c r="L357" s="83" t="s">
        <v>6315</v>
      </c>
      <c r="M357" s="83">
        <v>0</v>
      </c>
      <c r="N357" s="83">
        <v>0</v>
      </c>
      <c r="O357" s="83" t="s">
        <v>6316</v>
      </c>
      <c r="P357" s="83" t="s">
        <v>391</v>
      </c>
      <c r="Q357" s="83" t="s">
        <v>2913</v>
      </c>
      <c r="R357" s="83" t="s">
        <v>2913</v>
      </c>
      <c r="S357" s="83" t="s">
        <v>2914</v>
      </c>
      <c r="T357" s="83" t="s">
        <v>377</v>
      </c>
      <c r="U357" s="83"/>
      <c r="V357" s="132">
        <v>1375000000</v>
      </c>
      <c r="W357" s="132">
        <v>1375000000</v>
      </c>
      <c r="X357" s="83" t="s">
        <v>5379</v>
      </c>
      <c r="Y357" s="83">
        <v>0</v>
      </c>
      <c r="Z357" s="83" t="s">
        <v>3046</v>
      </c>
      <c r="AA357" s="83" t="s">
        <v>1</v>
      </c>
      <c r="AB357" s="83" t="s">
        <v>158</v>
      </c>
      <c r="AC357" s="83" t="s">
        <v>379</v>
      </c>
      <c r="AD357" s="84">
        <v>44699</v>
      </c>
      <c r="AE357" s="83"/>
      <c r="AF357" s="84">
        <v>44699</v>
      </c>
      <c r="AG357" s="83"/>
      <c r="AH357" s="83" t="s">
        <v>2107</v>
      </c>
      <c r="AI357" s="83" t="s">
        <v>6317</v>
      </c>
    </row>
    <row r="358" spans="1:35" ht="90" x14ac:dyDescent="0.25">
      <c r="A358" s="46" t="str">
        <f t="shared" si="5"/>
        <v>IBA1CRD024889CADENASNUTRESA</v>
      </c>
      <c r="B358" s="83" t="s">
        <v>8</v>
      </c>
      <c r="C358" s="83">
        <v>9231</v>
      </c>
      <c r="D358" s="83" t="s">
        <v>158</v>
      </c>
      <c r="E358" s="83" t="s">
        <v>482</v>
      </c>
      <c r="F358" s="84">
        <v>44532</v>
      </c>
      <c r="G358" s="83" t="s">
        <v>395</v>
      </c>
      <c r="H358" s="83" t="s">
        <v>396</v>
      </c>
      <c r="I358" s="83">
        <v>1</v>
      </c>
      <c r="J358" s="83" t="s">
        <v>751</v>
      </c>
      <c r="K358" s="83" t="s">
        <v>2107</v>
      </c>
      <c r="L358" s="83" t="s">
        <v>6315</v>
      </c>
      <c r="M358" s="83">
        <v>0</v>
      </c>
      <c r="N358" s="83">
        <v>0</v>
      </c>
      <c r="O358" s="83" t="s">
        <v>6316</v>
      </c>
      <c r="P358" s="83" t="s">
        <v>389</v>
      </c>
      <c r="Q358" s="83" t="s">
        <v>5356</v>
      </c>
      <c r="R358" s="83" t="s">
        <v>5356</v>
      </c>
      <c r="S358" s="83" t="s">
        <v>6318</v>
      </c>
      <c r="T358" s="83" t="s">
        <v>377</v>
      </c>
      <c r="U358" s="83"/>
      <c r="V358" s="132">
        <v>1000000</v>
      </c>
      <c r="W358" s="132">
        <v>1000000</v>
      </c>
      <c r="X358" s="83" t="s">
        <v>5379</v>
      </c>
      <c r="Y358" s="83">
        <v>0</v>
      </c>
      <c r="Z358" s="83">
        <v>0</v>
      </c>
      <c r="AA358" s="83" t="s">
        <v>1</v>
      </c>
      <c r="AB358" s="83" t="s">
        <v>158</v>
      </c>
      <c r="AC358" s="83" t="s">
        <v>379</v>
      </c>
      <c r="AD358" s="83"/>
      <c r="AE358" s="83"/>
      <c r="AF358" s="83"/>
      <c r="AG358" s="83"/>
      <c r="AH358" s="83" t="s">
        <v>2107</v>
      </c>
      <c r="AI358" s="83" t="s">
        <v>6319</v>
      </c>
    </row>
    <row r="359" spans="1:35" ht="105" x14ac:dyDescent="0.25">
      <c r="A359" s="46" t="str">
        <f t="shared" si="5"/>
        <v>IBA1CRD023141CADENASBPO</v>
      </c>
      <c r="B359" s="83" t="s">
        <v>8</v>
      </c>
      <c r="C359" s="83">
        <v>9232</v>
      </c>
      <c r="D359" s="83" t="s">
        <v>158</v>
      </c>
      <c r="E359" s="83" t="s">
        <v>482</v>
      </c>
      <c r="F359" s="84">
        <v>44532</v>
      </c>
      <c r="G359" s="83" t="s">
        <v>395</v>
      </c>
      <c r="H359" s="83" t="s">
        <v>396</v>
      </c>
      <c r="I359" s="83">
        <v>1</v>
      </c>
      <c r="J359" s="83" t="s">
        <v>751</v>
      </c>
      <c r="K359" s="83" t="s">
        <v>2107</v>
      </c>
      <c r="L359" s="83" t="s">
        <v>6320</v>
      </c>
      <c r="M359" s="83">
        <v>0</v>
      </c>
      <c r="N359" s="83">
        <v>0</v>
      </c>
      <c r="O359" s="83" t="s">
        <v>6321</v>
      </c>
      <c r="P359" s="83" t="s">
        <v>391</v>
      </c>
      <c r="Q359" s="83" t="s">
        <v>1337</v>
      </c>
      <c r="R359" s="83" t="s">
        <v>1337</v>
      </c>
      <c r="S359" s="83" t="s">
        <v>1338</v>
      </c>
      <c r="T359" s="83" t="s">
        <v>377</v>
      </c>
      <c r="U359" s="83"/>
      <c r="V359" s="132">
        <v>300000000</v>
      </c>
      <c r="W359" s="132">
        <v>300000000</v>
      </c>
      <c r="X359" s="83" t="s">
        <v>5379</v>
      </c>
      <c r="Y359" s="83">
        <v>0</v>
      </c>
      <c r="Z359" s="83" t="s">
        <v>6322</v>
      </c>
      <c r="AA359" s="83" t="s">
        <v>1</v>
      </c>
      <c r="AB359" s="83" t="s">
        <v>378</v>
      </c>
      <c r="AC359" s="83" t="s">
        <v>379</v>
      </c>
      <c r="AD359" s="84">
        <v>44745</v>
      </c>
      <c r="AE359" s="83"/>
      <c r="AF359" s="84">
        <v>44745</v>
      </c>
      <c r="AG359" s="83"/>
      <c r="AH359" s="83" t="s">
        <v>2107</v>
      </c>
      <c r="AI359" s="83" t="s">
        <v>6323</v>
      </c>
    </row>
    <row r="360" spans="1:35" ht="75" x14ac:dyDescent="0.25">
      <c r="A360" s="46" t="str">
        <f t="shared" si="5"/>
        <v>IBA1CRD024849AUTOSERVICIONUTRESA</v>
      </c>
      <c r="B360" s="83" t="s">
        <v>8</v>
      </c>
      <c r="C360" s="83">
        <v>9240</v>
      </c>
      <c r="D360" s="83" t="s">
        <v>158</v>
      </c>
      <c r="E360" s="83" t="s">
        <v>482</v>
      </c>
      <c r="F360" s="84">
        <v>44533</v>
      </c>
      <c r="G360" s="83" t="s">
        <v>395</v>
      </c>
      <c r="H360" s="83" t="s">
        <v>396</v>
      </c>
      <c r="I360" s="83">
        <v>1</v>
      </c>
      <c r="J360" s="83" t="s">
        <v>751</v>
      </c>
      <c r="K360" s="83" t="s">
        <v>2107</v>
      </c>
      <c r="L360" s="83" t="s">
        <v>6324</v>
      </c>
      <c r="M360" s="83">
        <v>0</v>
      </c>
      <c r="N360" s="83">
        <v>0</v>
      </c>
      <c r="O360" s="83" t="s">
        <v>6325</v>
      </c>
      <c r="P360" s="83" t="s">
        <v>387</v>
      </c>
      <c r="Q360" s="83" t="s">
        <v>5499</v>
      </c>
      <c r="R360" s="83" t="s">
        <v>5499</v>
      </c>
      <c r="S360" s="83" t="s">
        <v>5500</v>
      </c>
      <c r="T360" s="83" t="s">
        <v>377</v>
      </c>
      <c r="U360" s="83"/>
      <c r="V360" s="132">
        <v>2000000000</v>
      </c>
      <c r="W360" s="132">
        <v>2000000000</v>
      </c>
      <c r="X360" s="83" t="s">
        <v>5379</v>
      </c>
      <c r="Y360" s="83">
        <v>0</v>
      </c>
      <c r="Z360" s="83">
        <v>0</v>
      </c>
      <c r="AA360" s="83" t="s">
        <v>0</v>
      </c>
      <c r="AB360" s="83" t="s">
        <v>158</v>
      </c>
      <c r="AC360" s="83" t="s">
        <v>379</v>
      </c>
      <c r="AD360" s="83"/>
      <c r="AE360" s="83"/>
      <c r="AF360" s="83"/>
      <c r="AG360" s="83"/>
      <c r="AH360" s="83" t="s">
        <v>2107</v>
      </c>
      <c r="AI360" s="83" t="s">
        <v>6326</v>
      </c>
    </row>
    <row r="361" spans="1:35" ht="210" x14ac:dyDescent="0.25">
      <c r="A361" s="46" t="str">
        <f t="shared" si="5"/>
        <v>IBA1CRD019238AUTOSERVICIOBPO</v>
      </c>
      <c r="B361" s="83" t="s">
        <v>8</v>
      </c>
      <c r="C361" s="83">
        <v>9241</v>
      </c>
      <c r="D361" s="83" t="s">
        <v>158</v>
      </c>
      <c r="E361" s="83" t="s">
        <v>482</v>
      </c>
      <c r="F361" s="84">
        <v>44533</v>
      </c>
      <c r="G361" s="83" t="s">
        <v>395</v>
      </c>
      <c r="H361" s="83" t="s">
        <v>396</v>
      </c>
      <c r="I361" s="83">
        <v>1</v>
      </c>
      <c r="J361" s="83" t="s">
        <v>751</v>
      </c>
      <c r="K361" s="83" t="s">
        <v>6327</v>
      </c>
      <c r="L361" s="83" t="s">
        <v>6328</v>
      </c>
      <c r="M361" s="83">
        <v>0</v>
      </c>
      <c r="N361" s="83">
        <v>0</v>
      </c>
      <c r="O361" s="83" t="s">
        <v>6329</v>
      </c>
      <c r="P361" s="83" t="s">
        <v>388</v>
      </c>
      <c r="Q361" s="83" t="s">
        <v>616</v>
      </c>
      <c r="R361" s="83" t="s">
        <v>616</v>
      </c>
      <c r="S361" s="83" t="s">
        <v>919</v>
      </c>
      <c r="T361" s="83" t="s">
        <v>377</v>
      </c>
      <c r="U361" s="83"/>
      <c r="V361" s="132">
        <v>1000000</v>
      </c>
      <c r="W361" s="132">
        <v>1000000</v>
      </c>
      <c r="X361" s="83" t="s">
        <v>5379</v>
      </c>
      <c r="Y361" s="83">
        <v>0</v>
      </c>
      <c r="Z361" s="83">
        <v>0</v>
      </c>
      <c r="AA361" s="83" t="s">
        <v>0</v>
      </c>
      <c r="AB361" s="83" t="s">
        <v>378</v>
      </c>
      <c r="AC361" s="83" t="s">
        <v>383</v>
      </c>
      <c r="AD361" s="83"/>
      <c r="AE361" s="83"/>
      <c r="AF361" s="83"/>
      <c r="AG361" s="83"/>
      <c r="AH361" s="83" t="s">
        <v>2107</v>
      </c>
      <c r="AI361" s="83" t="s">
        <v>6330</v>
      </c>
    </row>
    <row r="362" spans="1:35" ht="195" x14ac:dyDescent="0.25">
      <c r="A362" s="46" t="str">
        <f t="shared" si="5"/>
        <v>IBA1CRD019238AUTOSERVICIOBPO</v>
      </c>
      <c r="B362" s="83" t="s">
        <v>8</v>
      </c>
      <c r="C362" s="83">
        <v>9242</v>
      </c>
      <c r="D362" s="83" t="s">
        <v>158</v>
      </c>
      <c r="E362" s="83" t="s">
        <v>482</v>
      </c>
      <c r="F362" s="84">
        <v>44533</v>
      </c>
      <c r="G362" s="83" t="s">
        <v>395</v>
      </c>
      <c r="H362" s="83" t="s">
        <v>396</v>
      </c>
      <c r="I362" s="83">
        <v>1</v>
      </c>
      <c r="J362" s="83" t="s">
        <v>751</v>
      </c>
      <c r="K362" s="83" t="s">
        <v>2107</v>
      </c>
      <c r="L362" s="83" t="s">
        <v>6331</v>
      </c>
      <c r="M362" s="83">
        <v>0</v>
      </c>
      <c r="N362" s="83">
        <v>0</v>
      </c>
      <c r="O362" s="83" t="s">
        <v>6332</v>
      </c>
      <c r="P362" s="83" t="s">
        <v>388</v>
      </c>
      <c r="Q362" s="83" t="s">
        <v>616</v>
      </c>
      <c r="R362" s="83" t="s">
        <v>616</v>
      </c>
      <c r="S362" s="83" t="s">
        <v>919</v>
      </c>
      <c r="T362" s="83" t="s">
        <v>377</v>
      </c>
      <c r="U362" s="83"/>
      <c r="V362" s="132">
        <v>1000000</v>
      </c>
      <c r="W362" s="132">
        <v>1000000</v>
      </c>
      <c r="X362" s="83" t="s">
        <v>5379</v>
      </c>
      <c r="Y362" s="83">
        <v>0</v>
      </c>
      <c r="Z362" s="83">
        <v>0</v>
      </c>
      <c r="AA362" s="83" t="s">
        <v>0</v>
      </c>
      <c r="AB362" s="83" t="s">
        <v>378</v>
      </c>
      <c r="AC362" s="83" t="s">
        <v>383</v>
      </c>
      <c r="AD362" s="83"/>
      <c r="AE362" s="83"/>
      <c r="AF362" s="83"/>
      <c r="AG362" s="83"/>
      <c r="AH362" s="83" t="s">
        <v>2107</v>
      </c>
      <c r="AI362" s="83" t="s">
        <v>6333</v>
      </c>
    </row>
    <row r="363" spans="1:35" ht="90" x14ac:dyDescent="0.25">
      <c r="A363" s="46" t="str">
        <f t="shared" si="5"/>
        <v>IBA1CRD025004TRADICIONALNUTRESA</v>
      </c>
      <c r="B363" s="83" t="s">
        <v>8</v>
      </c>
      <c r="C363" s="83">
        <v>9280</v>
      </c>
      <c r="D363" s="83" t="s">
        <v>158</v>
      </c>
      <c r="E363" s="83" t="s">
        <v>482</v>
      </c>
      <c r="F363" s="84">
        <v>44540</v>
      </c>
      <c r="G363" s="83" t="s">
        <v>395</v>
      </c>
      <c r="H363" s="83" t="s">
        <v>396</v>
      </c>
      <c r="I363" s="83">
        <v>1</v>
      </c>
      <c r="J363" s="83" t="s">
        <v>2106</v>
      </c>
      <c r="K363" s="83" t="s">
        <v>2107</v>
      </c>
      <c r="L363" s="83" t="s">
        <v>6334</v>
      </c>
      <c r="M363" s="83">
        <v>0</v>
      </c>
      <c r="N363" s="83">
        <v>348650675</v>
      </c>
      <c r="O363" s="83" t="s">
        <v>6335</v>
      </c>
      <c r="P363" s="83" t="s">
        <v>390</v>
      </c>
      <c r="Q363" s="83" t="s">
        <v>5534</v>
      </c>
      <c r="R363" s="83" t="s">
        <v>5534</v>
      </c>
      <c r="S363" s="83" t="s">
        <v>5535</v>
      </c>
      <c r="T363" s="83" t="s">
        <v>377</v>
      </c>
      <c r="U363" s="83"/>
      <c r="V363" s="132">
        <v>47000000</v>
      </c>
      <c r="W363" s="132">
        <v>47000000</v>
      </c>
      <c r="X363" s="83" t="s">
        <v>5379</v>
      </c>
      <c r="Y363" s="83">
        <v>0</v>
      </c>
      <c r="Z363" s="83">
        <v>0</v>
      </c>
      <c r="AA363" s="83" t="s">
        <v>2</v>
      </c>
      <c r="AB363" s="83" t="s">
        <v>158</v>
      </c>
      <c r="AC363" s="83" t="s">
        <v>379</v>
      </c>
      <c r="AD363" s="83"/>
      <c r="AE363" s="83"/>
      <c r="AF363" s="83"/>
      <c r="AG363" s="83"/>
      <c r="AH363" s="83" t="s">
        <v>2107</v>
      </c>
      <c r="AI363" s="83" t="s">
        <v>6336</v>
      </c>
    </row>
    <row r="364" spans="1:35" ht="105" x14ac:dyDescent="0.25">
      <c r="A364" s="46" t="str">
        <f t="shared" si="5"/>
        <v>IBA1CRD022322TRADICIONALBPO</v>
      </c>
      <c r="B364" s="83" t="s">
        <v>8</v>
      </c>
      <c r="C364" s="83">
        <v>9283</v>
      </c>
      <c r="D364" s="83" t="s">
        <v>158</v>
      </c>
      <c r="E364" s="83" t="s">
        <v>482</v>
      </c>
      <c r="F364" s="84">
        <v>44540</v>
      </c>
      <c r="G364" s="83" t="s">
        <v>395</v>
      </c>
      <c r="H364" s="83" t="s">
        <v>396</v>
      </c>
      <c r="I364" s="83">
        <v>1</v>
      </c>
      <c r="J364" s="83" t="s">
        <v>751</v>
      </c>
      <c r="K364" s="83" t="s">
        <v>2107</v>
      </c>
      <c r="L364" s="83" t="s">
        <v>6337</v>
      </c>
      <c r="M364" s="83">
        <v>0</v>
      </c>
      <c r="N364" s="83">
        <v>0</v>
      </c>
      <c r="O364" s="83" t="s">
        <v>6338</v>
      </c>
      <c r="P364" s="83" t="s">
        <v>390</v>
      </c>
      <c r="Q364" s="83" t="s">
        <v>4739</v>
      </c>
      <c r="R364" s="83" t="s">
        <v>4739</v>
      </c>
      <c r="S364" s="83" t="s">
        <v>4740</v>
      </c>
      <c r="T364" s="83" t="s">
        <v>380</v>
      </c>
      <c r="U364" s="83"/>
      <c r="V364" s="132">
        <v>16000000</v>
      </c>
      <c r="W364" s="132">
        <v>16000000</v>
      </c>
      <c r="X364" s="83" t="s">
        <v>5379</v>
      </c>
      <c r="Y364" s="83">
        <v>0</v>
      </c>
      <c r="Z364" s="83">
        <v>0</v>
      </c>
      <c r="AA364" s="83" t="s">
        <v>2</v>
      </c>
      <c r="AB364" s="83" t="s">
        <v>378</v>
      </c>
      <c r="AC364" s="83" t="s">
        <v>379</v>
      </c>
      <c r="AD364" s="83"/>
      <c r="AE364" s="83"/>
      <c r="AF364" s="83"/>
      <c r="AG364" s="83"/>
      <c r="AH364" s="83" t="s">
        <v>2107</v>
      </c>
      <c r="AI364" s="83" t="s">
        <v>6339</v>
      </c>
    </row>
    <row r="365" spans="1:35" ht="90" x14ac:dyDescent="0.25">
      <c r="A365" s="46" t="str">
        <f t="shared" si="5"/>
        <v>IBA1CRD024971TRADICIONALNUTRESA</v>
      </c>
      <c r="B365" s="83" t="s">
        <v>8</v>
      </c>
      <c r="C365" s="83">
        <v>9286</v>
      </c>
      <c r="D365" s="83" t="s">
        <v>158</v>
      </c>
      <c r="E365" s="83" t="s">
        <v>482</v>
      </c>
      <c r="F365" s="84">
        <v>44540</v>
      </c>
      <c r="G365" s="83" t="s">
        <v>395</v>
      </c>
      <c r="H365" s="83" t="s">
        <v>396</v>
      </c>
      <c r="I365" s="83">
        <v>1</v>
      </c>
      <c r="J365" s="83" t="s">
        <v>751</v>
      </c>
      <c r="K365" s="83" t="s">
        <v>2107</v>
      </c>
      <c r="L365" s="83" t="s">
        <v>6340</v>
      </c>
      <c r="M365" s="83">
        <v>0</v>
      </c>
      <c r="N365" s="83">
        <v>999070481026</v>
      </c>
      <c r="O365" s="83" t="s">
        <v>6341</v>
      </c>
      <c r="P365" s="83" t="s">
        <v>389</v>
      </c>
      <c r="Q365" s="83" t="s">
        <v>5835</v>
      </c>
      <c r="R365" s="83" t="s">
        <v>5835</v>
      </c>
      <c r="S365" s="83" t="s">
        <v>5836</v>
      </c>
      <c r="T365" s="83" t="s">
        <v>377</v>
      </c>
      <c r="U365" s="83"/>
      <c r="V365" s="132">
        <v>453000000</v>
      </c>
      <c r="W365" s="132">
        <v>453000000</v>
      </c>
      <c r="X365" s="83" t="s">
        <v>5379</v>
      </c>
      <c r="Y365" s="83">
        <v>0</v>
      </c>
      <c r="Z365" s="83">
        <v>0</v>
      </c>
      <c r="AA365" s="83" t="s">
        <v>2</v>
      </c>
      <c r="AB365" s="83" t="s">
        <v>158</v>
      </c>
      <c r="AC365" s="83" t="s">
        <v>379</v>
      </c>
      <c r="AD365" s="83"/>
      <c r="AE365" s="83"/>
      <c r="AF365" s="83"/>
      <c r="AG365" s="83"/>
      <c r="AH365" s="83" t="s">
        <v>2107</v>
      </c>
      <c r="AI365" s="83" t="s">
        <v>6342</v>
      </c>
    </row>
    <row r="366" spans="1:35" ht="180" x14ac:dyDescent="0.25">
      <c r="A366" s="46" t="str">
        <f t="shared" si="5"/>
        <v>MEDECRD024887TRADICIONALNUTRESA</v>
      </c>
      <c r="B366" s="83" t="s">
        <v>9</v>
      </c>
      <c r="C366" s="83">
        <v>50300</v>
      </c>
      <c r="D366" s="83" t="s">
        <v>158</v>
      </c>
      <c r="E366" s="83" t="s">
        <v>482</v>
      </c>
      <c r="F366" s="84">
        <v>44520</v>
      </c>
      <c r="G366" s="83" t="s">
        <v>395</v>
      </c>
      <c r="H366" s="83" t="s">
        <v>396</v>
      </c>
      <c r="I366" s="83">
        <v>1</v>
      </c>
      <c r="J366" s="83" t="s">
        <v>751</v>
      </c>
      <c r="K366" s="83" t="s">
        <v>2480</v>
      </c>
      <c r="L366" s="83" t="s">
        <v>6343</v>
      </c>
      <c r="M366" s="83">
        <v>1</v>
      </c>
      <c r="N366" s="83">
        <v>1405</v>
      </c>
      <c r="O366" s="83" t="s">
        <v>6344</v>
      </c>
      <c r="P366" s="83" t="s">
        <v>390</v>
      </c>
      <c r="Q366" s="83" t="s">
        <v>5354</v>
      </c>
      <c r="R366" s="83" t="s">
        <v>5354</v>
      </c>
      <c r="S366" s="83" t="s">
        <v>5355</v>
      </c>
      <c r="T366" s="83" t="s">
        <v>377</v>
      </c>
      <c r="U366" s="83"/>
      <c r="V366" s="132">
        <v>1250000000</v>
      </c>
      <c r="W366" s="132">
        <v>1250000000</v>
      </c>
      <c r="X366" s="83" t="s">
        <v>5379</v>
      </c>
      <c r="Y366" s="83">
        <v>0</v>
      </c>
      <c r="Z366" s="83">
        <v>0</v>
      </c>
      <c r="AA366" s="83" t="s">
        <v>2</v>
      </c>
      <c r="AB366" s="83" t="s">
        <v>158</v>
      </c>
      <c r="AC366" s="83" t="s">
        <v>379</v>
      </c>
      <c r="AD366" s="83"/>
      <c r="AE366" s="83"/>
      <c r="AF366" s="83"/>
      <c r="AG366" s="83"/>
      <c r="AH366" s="83" t="s">
        <v>2480</v>
      </c>
      <c r="AI366" s="83" t="s">
        <v>6345</v>
      </c>
    </row>
    <row r="367" spans="1:35" ht="180" x14ac:dyDescent="0.25">
      <c r="A367" s="46" t="str">
        <f t="shared" si="5"/>
        <v>MEDECRD024885AUTOSERVICIONUTRESA</v>
      </c>
      <c r="B367" s="83" t="s">
        <v>9</v>
      </c>
      <c r="C367" s="83">
        <v>50301</v>
      </c>
      <c r="D367" s="83" t="s">
        <v>158</v>
      </c>
      <c r="E367" s="83" t="s">
        <v>482</v>
      </c>
      <c r="F367" s="84">
        <v>44520</v>
      </c>
      <c r="G367" s="83" t="s">
        <v>395</v>
      </c>
      <c r="H367" s="83" t="s">
        <v>396</v>
      </c>
      <c r="I367" s="83">
        <v>1</v>
      </c>
      <c r="J367" s="83" t="s">
        <v>751</v>
      </c>
      <c r="K367" s="83" t="s">
        <v>2480</v>
      </c>
      <c r="L367" s="83" t="s">
        <v>6346</v>
      </c>
      <c r="M367" s="83">
        <v>1</v>
      </c>
      <c r="N367" s="83">
        <v>1391</v>
      </c>
      <c r="O367" s="83" t="s">
        <v>6347</v>
      </c>
      <c r="P367" s="83" t="s">
        <v>390</v>
      </c>
      <c r="Q367" s="83" t="s">
        <v>5352</v>
      </c>
      <c r="R367" s="83" t="s">
        <v>5352</v>
      </c>
      <c r="S367" s="83" t="s">
        <v>5353</v>
      </c>
      <c r="T367" s="83" t="s">
        <v>377</v>
      </c>
      <c r="U367" s="83"/>
      <c r="V367" s="132">
        <v>129000000</v>
      </c>
      <c r="W367" s="132">
        <v>129000000</v>
      </c>
      <c r="X367" s="83" t="s">
        <v>5379</v>
      </c>
      <c r="Y367" s="83">
        <v>0</v>
      </c>
      <c r="Z367" s="83">
        <v>0</v>
      </c>
      <c r="AA367" s="83" t="s">
        <v>0</v>
      </c>
      <c r="AB367" s="83" t="s">
        <v>158</v>
      </c>
      <c r="AC367" s="83" t="s">
        <v>379</v>
      </c>
      <c r="AD367" s="83"/>
      <c r="AE367" s="83"/>
      <c r="AF367" s="83"/>
      <c r="AG367" s="83"/>
      <c r="AH367" s="83" t="s">
        <v>2480</v>
      </c>
      <c r="AI367" s="83" t="s">
        <v>6348</v>
      </c>
    </row>
    <row r="368" spans="1:35" ht="180" x14ac:dyDescent="0.25">
      <c r="A368" s="46" t="str">
        <f t="shared" si="5"/>
        <v>MEDECRD023109AUTOSERVICIOBPO</v>
      </c>
      <c r="B368" s="83" t="s">
        <v>9</v>
      </c>
      <c r="C368" s="83">
        <v>50305</v>
      </c>
      <c r="D368" s="83" t="s">
        <v>158</v>
      </c>
      <c r="E368" s="83" t="s">
        <v>482</v>
      </c>
      <c r="F368" s="84">
        <v>44522</v>
      </c>
      <c r="G368" s="83" t="s">
        <v>395</v>
      </c>
      <c r="H368" s="83" t="s">
        <v>396</v>
      </c>
      <c r="I368" s="83">
        <v>1</v>
      </c>
      <c r="J368" s="83" t="s">
        <v>751</v>
      </c>
      <c r="K368" s="83" t="s">
        <v>2480</v>
      </c>
      <c r="L368" s="83" t="s">
        <v>6349</v>
      </c>
      <c r="M368" s="83">
        <v>1</v>
      </c>
      <c r="N368" s="83">
        <v>1854</v>
      </c>
      <c r="O368" s="83" t="s">
        <v>6350</v>
      </c>
      <c r="P368" s="83" t="s">
        <v>804</v>
      </c>
      <c r="Q368" s="83" t="s">
        <v>1432</v>
      </c>
      <c r="R368" s="83" t="s">
        <v>1432</v>
      </c>
      <c r="S368" s="83" t="s">
        <v>1433</v>
      </c>
      <c r="T368" s="83" t="s">
        <v>380</v>
      </c>
      <c r="U368" s="83"/>
      <c r="V368" s="132">
        <v>1000000</v>
      </c>
      <c r="W368" s="132">
        <v>1000000</v>
      </c>
      <c r="X368" s="83" t="s">
        <v>5379</v>
      </c>
      <c r="Y368" s="83">
        <v>0</v>
      </c>
      <c r="Z368" s="83">
        <v>0</v>
      </c>
      <c r="AA368" s="83" t="s">
        <v>0</v>
      </c>
      <c r="AB368" s="83" t="s">
        <v>378</v>
      </c>
      <c r="AC368" s="83" t="s">
        <v>379</v>
      </c>
      <c r="AD368" s="83"/>
      <c r="AE368" s="83"/>
      <c r="AF368" s="83"/>
      <c r="AG368" s="83"/>
      <c r="AH368" s="83" t="s">
        <v>2480</v>
      </c>
      <c r="AI368" s="83" t="s">
        <v>6351</v>
      </c>
    </row>
    <row r="369" spans="1:35" ht="390" x14ac:dyDescent="0.25">
      <c r="A369" s="46" t="str">
        <f t="shared" si="5"/>
        <v>MEDECRD023094AUTOSERVICIONUTRESA</v>
      </c>
      <c r="B369" s="83" t="s">
        <v>9</v>
      </c>
      <c r="C369" s="83">
        <v>50309</v>
      </c>
      <c r="D369" s="83" t="s">
        <v>158</v>
      </c>
      <c r="E369" s="83" t="s">
        <v>482</v>
      </c>
      <c r="F369" s="84">
        <v>44522</v>
      </c>
      <c r="G369" s="83" t="s">
        <v>395</v>
      </c>
      <c r="H369" s="83" t="s">
        <v>396</v>
      </c>
      <c r="I369" s="83">
        <v>1</v>
      </c>
      <c r="J369" s="83" t="s">
        <v>751</v>
      </c>
      <c r="K369" s="83" t="s">
        <v>2480</v>
      </c>
      <c r="L369" s="83" t="s">
        <v>6352</v>
      </c>
      <c r="M369" s="83">
        <v>1</v>
      </c>
      <c r="N369" s="83">
        <v>7394</v>
      </c>
      <c r="O369" s="83" t="s">
        <v>6353</v>
      </c>
      <c r="P369" s="83" t="s">
        <v>389</v>
      </c>
      <c r="Q369" s="83" t="s">
        <v>1305</v>
      </c>
      <c r="R369" s="83" t="s">
        <v>1305</v>
      </c>
      <c r="S369" s="83" t="s">
        <v>1306</v>
      </c>
      <c r="T369" s="83" t="s">
        <v>377</v>
      </c>
      <c r="U369" s="83"/>
      <c r="V369" s="132">
        <v>1000000</v>
      </c>
      <c r="W369" s="132">
        <v>1000000</v>
      </c>
      <c r="X369" s="83" t="s">
        <v>5379</v>
      </c>
      <c r="Y369" s="83">
        <v>0</v>
      </c>
      <c r="Z369" s="83">
        <v>0</v>
      </c>
      <c r="AA369" s="83" t="s">
        <v>0</v>
      </c>
      <c r="AB369" s="83" t="s">
        <v>158</v>
      </c>
      <c r="AC369" s="83" t="s">
        <v>383</v>
      </c>
      <c r="AD369" s="83"/>
      <c r="AE369" s="83"/>
      <c r="AF369" s="83"/>
      <c r="AG369" s="83"/>
      <c r="AH369" s="83" t="s">
        <v>2480</v>
      </c>
      <c r="AI369" s="83" t="s">
        <v>6354</v>
      </c>
    </row>
    <row r="370" spans="1:35" ht="390" x14ac:dyDescent="0.25">
      <c r="A370" s="46" t="str">
        <f t="shared" si="5"/>
        <v>MEDEACT000436AUTOSERVICIONUTRESA</v>
      </c>
      <c r="B370" s="83" t="s">
        <v>9</v>
      </c>
      <c r="C370" s="83">
        <v>50309</v>
      </c>
      <c r="D370" s="83" t="s">
        <v>158</v>
      </c>
      <c r="E370" s="83" t="s">
        <v>482</v>
      </c>
      <c r="F370" s="84">
        <v>44522</v>
      </c>
      <c r="G370" s="83" t="s">
        <v>395</v>
      </c>
      <c r="H370" s="83" t="s">
        <v>396</v>
      </c>
      <c r="I370" s="83">
        <v>1</v>
      </c>
      <c r="J370" s="83" t="s">
        <v>751</v>
      </c>
      <c r="K370" s="83" t="s">
        <v>2480</v>
      </c>
      <c r="L370" s="83" t="s">
        <v>6352</v>
      </c>
      <c r="M370" s="83">
        <v>1</v>
      </c>
      <c r="N370" s="83">
        <v>7394</v>
      </c>
      <c r="O370" s="83" t="s">
        <v>6353</v>
      </c>
      <c r="P370" s="83" t="s">
        <v>389</v>
      </c>
      <c r="Q370" s="83" t="s">
        <v>3371</v>
      </c>
      <c r="R370" s="83" t="s">
        <v>3371</v>
      </c>
      <c r="S370" s="83" t="s">
        <v>3372</v>
      </c>
      <c r="T370" s="83" t="s">
        <v>377</v>
      </c>
      <c r="U370" s="83"/>
      <c r="V370" s="132">
        <v>1000000</v>
      </c>
      <c r="W370" s="132">
        <v>1000000</v>
      </c>
      <c r="X370" s="83" t="s">
        <v>5379</v>
      </c>
      <c r="Y370" s="83">
        <v>122372</v>
      </c>
      <c r="Z370" s="83">
        <v>0</v>
      </c>
      <c r="AA370" s="83" t="s">
        <v>0</v>
      </c>
      <c r="AB370" s="83" t="s">
        <v>158</v>
      </c>
      <c r="AC370" s="83" t="s">
        <v>383</v>
      </c>
      <c r="AD370" s="83"/>
      <c r="AE370" s="83"/>
      <c r="AF370" s="83"/>
      <c r="AG370" s="83"/>
      <c r="AH370" s="83" t="s">
        <v>2480</v>
      </c>
      <c r="AI370" s="83" t="s">
        <v>6355</v>
      </c>
    </row>
    <row r="371" spans="1:35" ht="390" x14ac:dyDescent="0.25">
      <c r="A371" s="46" t="str">
        <f t="shared" si="5"/>
        <v>MEDECRD020473AUTOSERVICIONUTRESA</v>
      </c>
      <c r="B371" s="83" t="s">
        <v>9</v>
      </c>
      <c r="C371" s="83">
        <v>50309</v>
      </c>
      <c r="D371" s="83" t="s">
        <v>158</v>
      </c>
      <c r="E371" s="83" t="s">
        <v>482</v>
      </c>
      <c r="F371" s="84">
        <v>44522</v>
      </c>
      <c r="G371" s="83" t="s">
        <v>395</v>
      </c>
      <c r="H371" s="83" t="s">
        <v>396</v>
      </c>
      <c r="I371" s="83">
        <v>1</v>
      </c>
      <c r="J371" s="83" t="s">
        <v>751</v>
      </c>
      <c r="K371" s="83" t="s">
        <v>2480</v>
      </c>
      <c r="L371" s="83" t="s">
        <v>6352</v>
      </c>
      <c r="M371" s="83">
        <v>1</v>
      </c>
      <c r="N371" s="83">
        <v>7394</v>
      </c>
      <c r="O371" s="83" t="s">
        <v>6353</v>
      </c>
      <c r="P371" s="83" t="s">
        <v>389</v>
      </c>
      <c r="Q371" s="83" t="s">
        <v>3475</v>
      </c>
      <c r="R371" s="83" t="s">
        <v>3475</v>
      </c>
      <c r="S371" s="83" t="s">
        <v>3476</v>
      </c>
      <c r="T371" s="83" t="s">
        <v>377</v>
      </c>
      <c r="U371" s="83"/>
      <c r="V371" s="132">
        <v>1000000</v>
      </c>
      <c r="W371" s="132">
        <v>1000000</v>
      </c>
      <c r="X371" s="83" t="s">
        <v>5379</v>
      </c>
      <c r="Y371" s="83">
        <v>0</v>
      </c>
      <c r="Z371" s="83">
        <v>0</v>
      </c>
      <c r="AA371" s="83" t="s">
        <v>0</v>
      </c>
      <c r="AB371" s="83" t="s">
        <v>158</v>
      </c>
      <c r="AC371" s="83" t="s">
        <v>379</v>
      </c>
      <c r="AD371" s="83"/>
      <c r="AE371" s="83"/>
      <c r="AF371" s="83"/>
      <c r="AG371" s="83"/>
      <c r="AH371" s="83" t="s">
        <v>2480</v>
      </c>
      <c r="AI371" s="83" t="s">
        <v>6356</v>
      </c>
    </row>
    <row r="372" spans="1:35" ht="390" x14ac:dyDescent="0.25">
      <c r="A372" s="46" t="str">
        <f t="shared" si="5"/>
        <v>MEDEACT000457AUTOSERVICIONUTRESA</v>
      </c>
      <c r="B372" s="83" t="s">
        <v>9</v>
      </c>
      <c r="C372" s="83">
        <v>50309</v>
      </c>
      <c r="D372" s="83" t="s">
        <v>158</v>
      </c>
      <c r="E372" s="83" t="s">
        <v>482</v>
      </c>
      <c r="F372" s="84">
        <v>44522</v>
      </c>
      <c r="G372" s="83" t="s">
        <v>395</v>
      </c>
      <c r="H372" s="83" t="s">
        <v>396</v>
      </c>
      <c r="I372" s="83">
        <v>1</v>
      </c>
      <c r="J372" s="83" t="s">
        <v>751</v>
      </c>
      <c r="K372" s="83" t="s">
        <v>2480</v>
      </c>
      <c r="L372" s="83" t="s">
        <v>6352</v>
      </c>
      <c r="M372" s="83">
        <v>1</v>
      </c>
      <c r="N372" s="83">
        <v>7394</v>
      </c>
      <c r="O372" s="83" t="s">
        <v>6353</v>
      </c>
      <c r="P372" s="83" t="s">
        <v>389</v>
      </c>
      <c r="Q372" s="83" t="s">
        <v>1557</v>
      </c>
      <c r="R372" s="83" t="s">
        <v>1557</v>
      </c>
      <c r="S372" s="83" t="s">
        <v>1558</v>
      </c>
      <c r="T372" s="83" t="s">
        <v>377</v>
      </c>
      <c r="U372" s="83"/>
      <c r="V372" s="132">
        <v>1000000</v>
      </c>
      <c r="W372" s="132">
        <v>1000000</v>
      </c>
      <c r="X372" s="83" t="s">
        <v>5379</v>
      </c>
      <c r="Y372" s="83">
        <v>121111</v>
      </c>
      <c r="Z372" s="83">
        <v>0</v>
      </c>
      <c r="AA372" s="83" t="s">
        <v>0</v>
      </c>
      <c r="AB372" s="83" t="s">
        <v>158</v>
      </c>
      <c r="AC372" s="83" t="s">
        <v>379</v>
      </c>
      <c r="AD372" s="83"/>
      <c r="AE372" s="83"/>
      <c r="AF372" s="83"/>
      <c r="AG372" s="83"/>
      <c r="AH372" s="83" t="s">
        <v>2480</v>
      </c>
      <c r="AI372" s="83" t="s">
        <v>6357</v>
      </c>
    </row>
    <row r="373" spans="1:35" ht="390" x14ac:dyDescent="0.25">
      <c r="A373" s="46" t="str">
        <f t="shared" si="5"/>
        <v>MEDEACT000003AUTOSERVICIONUTRESA</v>
      </c>
      <c r="B373" s="83" t="s">
        <v>9</v>
      </c>
      <c r="C373" s="83">
        <v>50309</v>
      </c>
      <c r="D373" s="83" t="s">
        <v>158</v>
      </c>
      <c r="E373" s="83" t="s">
        <v>482</v>
      </c>
      <c r="F373" s="84">
        <v>44522</v>
      </c>
      <c r="G373" s="83" t="s">
        <v>395</v>
      </c>
      <c r="H373" s="83" t="s">
        <v>396</v>
      </c>
      <c r="I373" s="83">
        <v>1</v>
      </c>
      <c r="J373" s="83" t="s">
        <v>751</v>
      </c>
      <c r="K373" s="83" t="s">
        <v>2480</v>
      </c>
      <c r="L373" s="83" t="s">
        <v>6352</v>
      </c>
      <c r="M373" s="83">
        <v>1</v>
      </c>
      <c r="N373" s="83">
        <v>7394</v>
      </c>
      <c r="O373" s="83" t="s">
        <v>6353</v>
      </c>
      <c r="P373" s="83" t="s">
        <v>389</v>
      </c>
      <c r="Q373" s="83" t="s">
        <v>6358</v>
      </c>
      <c r="R373" s="83" t="s">
        <v>6358</v>
      </c>
      <c r="S373" s="83" t="s">
        <v>6359</v>
      </c>
      <c r="T373" s="83" t="s">
        <v>377</v>
      </c>
      <c r="U373" s="83"/>
      <c r="V373" s="132">
        <v>1000000</v>
      </c>
      <c r="W373" s="132">
        <v>1000000</v>
      </c>
      <c r="X373" s="83" t="s">
        <v>5379</v>
      </c>
      <c r="Y373" s="83">
        <v>86201</v>
      </c>
      <c r="Z373" s="83">
        <v>0</v>
      </c>
      <c r="AA373" s="83" t="s">
        <v>0</v>
      </c>
      <c r="AB373" s="83" t="s">
        <v>158</v>
      </c>
      <c r="AC373" s="83" t="s">
        <v>383</v>
      </c>
      <c r="AD373" s="83"/>
      <c r="AE373" s="83"/>
      <c r="AF373" s="83"/>
      <c r="AG373" s="83"/>
      <c r="AH373" s="83" t="s">
        <v>2480</v>
      </c>
      <c r="AI373" s="83" t="s">
        <v>6360</v>
      </c>
    </row>
    <row r="374" spans="1:35" ht="390" x14ac:dyDescent="0.25">
      <c r="A374" s="46" t="str">
        <f t="shared" si="5"/>
        <v>MEDEACT000442TRADICIONALNUTRESA</v>
      </c>
      <c r="B374" s="83" t="s">
        <v>9</v>
      </c>
      <c r="C374" s="83">
        <v>50309</v>
      </c>
      <c r="D374" s="83" t="s">
        <v>158</v>
      </c>
      <c r="E374" s="83" t="s">
        <v>482</v>
      </c>
      <c r="F374" s="84">
        <v>44522</v>
      </c>
      <c r="G374" s="83" t="s">
        <v>395</v>
      </c>
      <c r="H374" s="83" t="s">
        <v>396</v>
      </c>
      <c r="I374" s="83">
        <v>1</v>
      </c>
      <c r="J374" s="83" t="s">
        <v>751</v>
      </c>
      <c r="K374" s="83" t="s">
        <v>2480</v>
      </c>
      <c r="L374" s="83" t="s">
        <v>6352</v>
      </c>
      <c r="M374" s="83">
        <v>1</v>
      </c>
      <c r="N374" s="83">
        <v>7394</v>
      </c>
      <c r="O374" s="83" t="s">
        <v>6353</v>
      </c>
      <c r="P374" s="83" t="s">
        <v>389</v>
      </c>
      <c r="Q374" s="83" t="s">
        <v>1918</v>
      </c>
      <c r="R374" s="83" t="s">
        <v>1918</v>
      </c>
      <c r="S374" s="83" t="s">
        <v>2117</v>
      </c>
      <c r="T374" s="83" t="s">
        <v>377</v>
      </c>
      <c r="U374" s="83"/>
      <c r="V374" s="132">
        <v>1000000</v>
      </c>
      <c r="W374" s="132">
        <v>1000000</v>
      </c>
      <c r="X374" s="83" t="s">
        <v>5379</v>
      </c>
      <c r="Y374" s="83">
        <v>141777</v>
      </c>
      <c r="Z374" s="83">
        <v>0</v>
      </c>
      <c r="AA374" s="83" t="s">
        <v>2</v>
      </c>
      <c r="AB374" s="83" t="s">
        <v>158</v>
      </c>
      <c r="AC374" s="83" t="s">
        <v>383</v>
      </c>
      <c r="AD374" s="83"/>
      <c r="AE374" s="83"/>
      <c r="AF374" s="83"/>
      <c r="AG374" s="83"/>
      <c r="AH374" s="83" t="s">
        <v>2480</v>
      </c>
      <c r="AI374" s="83" t="s">
        <v>6361</v>
      </c>
    </row>
    <row r="375" spans="1:35" ht="390" x14ac:dyDescent="0.25">
      <c r="A375" s="46" t="str">
        <f t="shared" si="5"/>
        <v>MEDECRD022887AUTOSERVICIONUTRESA</v>
      </c>
      <c r="B375" s="83" t="s">
        <v>9</v>
      </c>
      <c r="C375" s="83">
        <v>50309</v>
      </c>
      <c r="D375" s="83" t="s">
        <v>158</v>
      </c>
      <c r="E375" s="83" t="s">
        <v>482</v>
      </c>
      <c r="F375" s="84">
        <v>44522</v>
      </c>
      <c r="G375" s="83" t="s">
        <v>395</v>
      </c>
      <c r="H375" s="83" t="s">
        <v>396</v>
      </c>
      <c r="I375" s="83">
        <v>1</v>
      </c>
      <c r="J375" s="83" t="s">
        <v>751</v>
      </c>
      <c r="K375" s="83" t="s">
        <v>2480</v>
      </c>
      <c r="L375" s="83" t="s">
        <v>6352</v>
      </c>
      <c r="M375" s="83">
        <v>1</v>
      </c>
      <c r="N375" s="83">
        <v>7394</v>
      </c>
      <c r="O375" s="83" t="s">
        <v>6353</v>
      </c>
      <c r="P375" s="83" t="s">
        <v>389</v>
      </c>
      <c r="Q375" s="83" t="s">
        <v>4243</v>
      </c>
      <c r="R375" s="83" t="s">
        <v>4243</v>
      </c>
      <c r="S375" s="83" t="s">
        <v>4244</v>
      </c>
      <c r="T375" s="83" t="s">
        <v>377</v>
      </c>
      <c r="U375" s="83"/>
      <c r="V375" s="132">
        <v>1000000</v>
      </c>
      <c r="W375" s="132">
        <v>1000000</v>
      </c>
      <c r="X375" s="83" t="s">
        <v>5379</v>
      </c>
      <c r="Y375" s="83">
        <v>0</v>
      </c>
      <c r="Z375" s="83">
        <v>0</v>
      </c>
      <c r="AA375" s="83" t="s">
        <v>0</v>
      </c>
      <c r="AB375" s="83" t="s">
        <v>158</v>
      </c>
      <c r="AC375" s="83" t="s">
        <v>993</v>
      </c>
      <c r="AD375" s="83"/>
      <c r="AE375" s="83"/>
      <c r="AF375" s="83"/>
      <c r="AG375" s="83"/>
      <c r="AH375" s="83" t="s">
        <v>2480</v>
      </c>
      <c r="AI375" s="83" t="s">
        <v>6362</v>
      </c>
    </row>
    <row r="376" spans="1:35" ht="165" x14ac:dyDescent="0.25">
      <c r="A376" s="46" t="str">
        <f t="shared" si="5"/>
        <v>MEDEACT000003AUTOSERVICIONUTRESA</v>
      </c>
      <c r="B376" s="83" t="s">
        <v>9</v>
      </c>
      <c r="C376" s="83">
        <v>50310</v>
      </c>
      <c r="D376" s="83" t="s">
        <v>158</v>
      </c>
      <c r="E376" s="83" t="s">
        <v>482</v>
      </c>
      <c r="F376" s="84">
        <v>44522</v>
      </c>
      <c r="G376" s="83" t="s">
        <v>395</v>
      </c>
      <c r="H376" s="83" t="s">
        <v>396</v>
      </c>
      <c r="I376" s="83">
        <v>1</v>
      </c>
      <c r="J376" s="83" t="s">
        <v>750</v>
      </c>
      <c r="K376" s="83" t="s">
        <v>2480</v>
      </c>
      <c r="L376" s="83" t="s">
        <v>6363</v>
      </c>
      <c r="M376" s="83">
        <v>1</v>
      </c>
      <c r="N376" s="83">
        <v>7397</v>
      </c>
      <c r="O376" s="83" t="s">
        <v>6364</v>
      </c>
      <c r="P376" s="83" t="s">
        <v>389</v>
      </c>
      <c r="Q376" s="83" t="s">
        <v>6358</v>
      </c>
      <c r="R376" s="83" t="s">
        <v>6358</v>
      </c>
      <c r="S376" s="83" t="s">
        <v>6359</v>
      </c>
      <c r="T376" s="83" t="s">
        <v>377</v>
      </c>
      <c r="U376" s="83"/>
      <c r="V376" s="132">
        <v>1000000</v>
      </c>
      <c r="W376" s="132">
        <v>1000000</v>
      </c>
      <c r="X376" s="83" t="s">
        <v>5379</v>
      </c>
      <c r="Y376" s="83">
        <v>86196</v>
      </c>
      <c r="Z376" s="83">
        <v>0</v>
      </c>
      <c r="AA376" s="83" t="s">
        <v>0</v>
      </c>
      <c r="AB376" s="83" t="s">
        <v>158</v>
      </c>
      <c r="AC376" s="83" t="s">
        <v>379</v>
      </c>
      <c r="AD376" s="83"/>
      <c r="AE376" s="83"/>
      <c r="AF376" s="83"/>
      <c r="AG376" s="83"/>
      <c r="AH376" s="83" t="s">
        <v>2480</v>
      </c>
      <c r="AI376" s="83" t="s">
        <v>6365</v>
      </c>
    </row>
    <row r="377" spans="1:35" ht="180" x14ac:dyDescent="0.25">
      <c r="A377" s="46" t="str">
        <f t="shared" si="5"/>
        <v>MEDECRD024957CADENASNUTRESA</v>
      </c>
      <c r="B377" s="83" t="s">
        <v>9</v>
      </c>
      <c r="C377" s="83">
        <v>50311</v>
      </c>
      <c r="D377" s="83" t="s">
        <v>158</v>
      </c>
      <c r="E377" s="83" t="s">
        <v>482</v>
      </c>
      <c r="F377" s="84">
        <v>44522</v>
      </c>
      <c r="G377" s="83" t="s">
        <v>395</v>
      </c>
      <c r="H377" s="83" t="s">
        <v>396</v>
      </c>
      <c r="I377" s="83">
        <v>1</v>
      </c>
      <c r="J377" s="83" t="s">
        <v>750</v>
      </c>
      <c r="K377" s="83" t="s">
        <v>2480</v>
      </c>
      <c r="L377" s="83" t="s">
        <v>6366</v>
      </c>
      <c r="M377" s="83">
        <v>1</v>
      </c>
      <c r="N377" s="83">
        <v>7396</v>
      </c>
      <c r="O377" s="83" t="s">
        <v>6367</v>
      </c>
      <c r="P377" s="83" t="s">
        <v>389</v>
      </c>
      <c r="Q377" s="83" t="s">
        <v>6368</v>
      </c>
      <c r="R377" s="83" t="s">
        <v>6368</v>
      </c>
      <c r="S377" s="83" t="s">
        <v>6369</v>
      </c>
      <c r="T377" s="83" t="s">
        <v>377</v>
      </c>
      <c r="U377" s="83"/>
      <c r="V377" s="132">
        <v>1000000</v>
      </c>
      <c r="W377" s="132">
        <v>1000000</v>
      </c>
      <c r="X377" s="83" t="s">
        <v>5379</v>
      </c>
      <c r="Y377" s="83">
        <v>0</v>
      </c>
      <c r="Z377" s="83">
        <v>0</v>
      </c>
      <c r="AA377" s="83" t="s">
        <v>1</v>
      </c>
      <c r="AB377" s="83" t="s">
        <v>158</v>
      </c>
      <c r="AC377" s="83" t="s">
        <v>383</v>
      </c>
      <c r="AD377" s="83"/>
      <c r="AE377" s="83"/>
      <c r="AF377" s="83"/>
      <c r="AG377" s="83"/>
      <c r="AH377" s="83" t="s">
        <v>2480</v>
      </c>
      <c r="AI377" s="83" t="s">
        <v>6370</v>
      </c>
    </row>
    <row r="378" spans="1:35" ht="135" x14ac:dyDescent="0.25">
      <c r="A378" s="46" t="str">
        <f t="shared" si="5"/>
        <v>MEDEACT000003AUTOSERVICIONUTRESA</v>
      </c>
      <c r="B378" s="83" t="s">
        <v>9</v>
      </c>
      <c r="C378" s="83">
        <v>50317</v>
      </c>
      <c r="D378" s="83" t="s">
        <v>158</v>
      </c>
      <c r="E378" s="83" t="s">
        <v>482</v>
      </c>
      <c r="F378" s="84">
        <v>44522</v>
      </c>
      <c r="G378" s="83" t="s">
        <v>395</v>
      </c>
      <c r="H378" s="83" t="s">
        <v>396</v>
      </c>
      <c r="I378" s="83">
        <v>1</v>
      </c>
      <c r="J378" s="83" t="s">
        <v>751</v>
      </c>
      <c r="K378" s="83" t="s">
        <v>2480</v>
      </c>
      <c r="L378" s="83" t="s">
        <v>6371</v>
      </c>
      <c r="M378" s="83">
        <v>1</v>
      </c>
      <c r="N378" s="83">
        <v>7400</v>
      </c>
      <c r="O378" s="83" t="s">
        <v>6372</v>
      </c>
      <c r="P378" s="83" t="s">
        <v>389</v>
      </c>
      <c r="Q378" s="83" t="s">
        <v>6358</v>
      </c>
      <c r="R378" s="83" t="s">
        <v>6358</v>
      </c>
      <c r="S378" s="83" t="s">
        <v>6359</v>
      </c>
      <c r="T378" s="83" t="s">
        <v>377</v>
      </c>
      <c r="U378" s="83"/>
      <c r="V378" s="132">
        <v>1000000</v>
      </c>
      <c r="W378" s="132">
        <v>1000000</v>
      </c>
      <c r="X378" s="83" t="s">
        <v>5379</v>
      </c>
      <c r="Y378" s="83">
        <v>137614</v>
      </c>
      <c r="Z378" s="83">
        <v>0</v>
      </c>
      <c r="AA378" s="83" t="s">
        <v>0</v>
      </c>
      <c r="AB378" s="83" t="s">
        <v>158</v>
      </c>
      <c r="AC378" s="83" t="s">
        <v>379</v>
      </c>
      <c r="AD378" s="83"/>
      <c r="AE378" s="83"/>
      <c r="AF378" s="83"/>
      <c r="AG378" s="83"/>
      <c r="AH378" s="83" t="s">
        <v>2480</v>
      </c>
      <c r="AI378" s="83" t="s">
        <v>6373</v>
      </c>
    </row>
    <row r="379" spans="1:35" ht="195" x14ac:dyDescent="0.25">
      <c r="A379" s="46" t="str">
        <f t="shared" si="5"/>
        <v>MEDEACT000352AUTOSERVICIONUTRESA</v>
      </c>
      <c r="B379" s="83" t="s">
        <v>9</v>
      </c>
      <c r="C379" s="83">
        <v>50318</v>
      </c>
      <c r="D379" s="83" t="s">
        <v>158</v>
      </c>
      <c r="E379" s="83" t="s">
        <v>482</v>
      </c>
      <c r="F379" s="84">
        <v>44522</v>
      </c>
      <c r="G379" s="83" t="s">
        <v>395</v>
      </c>
      <c r="H379" s="83" t="s">
        <v>396</v>
      </c>
      <c r="I379" s="83">
        <v>1</v>
      </c>
      <c r="J379" s="83" t="s">
        <v>750</v>
      </c>
      <c r="K379" s="83" t="s">
        <v>2480</v>
      </c>
      <c r="L379" s="83" t="s">
        <v>6374</v>
      </c>
      <c r="M379" s="83">
        <v>1</v>
      </c>
      <c r="N379" s="83">
        <v>7399</v>
      </c>
      <c r="O379" s="83" t="s">
        <v>6375</v>
      </c>
      <c r="P379" s="83" t="s">
        <v>389</v>
      </c>
      <c r="Q379" s="83" t="s">
        <v>3650</v>
      </c>
      <c r="R379" s="83" t="s">
        <v>3650</v>
      </c>
      <c r="S379" s="83" t="s">
        <v>3651</v>
      </c>
      <c r="T379" s="83" t="s">
        <v>377</v>
      </c>
      <c r="U379" s="83"/>
      <c r="V379" s="132">
        <v>1000000</v>
      </c>
      <c r="W379" s="132">
        <v>1000000</v>
      </c>
      <c r="X379" s="83" t="s">
        <v>5379</v>
      </c>
      <c r="Y379" s="83">
        <v>119624</v>
      </c>
      <c r="Z379" s="83">
        <v>0</v>
      </c>
      <c r="AA379" s="83" t="s">
        <v>0</v>
      </c>
      <c r="AB379" s="83" t="s">
        <v>158</v>
      </c>
      <c r="AC379" s="83" t="s">
        <v>383</v>
      </c>
      <c r="AD379" s="83"/>
      <c r="AE379" s="83"/>
      <c r="AF379" s="83"/>
      <c r="AG379" s="83"/>
      <c r="AH379" s="83" t="s">
        <v>2480</v>
      </c>
      <c r="AI379" s="83" t="s">
        <v>6376</v>
      </c>
    </row>
    <row r="380" spans="1:35" ht="195" x14ac:dyDescent="0.25">
      <c r="A380" s="46" t="str">
        <f t="shared" si="5"/>
        <v>MEDECRD019458AUTOSERVICIONUTRESA</v>
      </c>
      <c r="B380" s="83" t="s">
        <v>9</v>
      </c>
      <c r="C380" s="83">
        <v>50318</v>
      </c>
      <c r="D380" s="83" t="s">
        <v>158</v>
      </c>
      <c r="E380" s="83" t="s">
        <v>482</v>
      </c>
      <c r="F380" s="84">
        <v>44522</v>
      </c>
      <c r="G380" s="83" t="s">
        <v>395</v>
      </c>
      <c r="H380" s="83" t="s">
        <v>396</v>
      </c>
      <c r="I380" s="83">
        <v>1</v>
      </c>
      <c r="J380" s="83" t="s">
        <v>750</v>
      </c>
      <c r="K380" s="83" t="s">
        <v>2480</v>
      </c>
      <c r="L380" s="83" t="s">
        <v>6374</v>
      </c>
      <c r="M380" s="83">
        <v>1</v>
      </c>
      <c r="N380" s="83">
        <v>7399</v>
      </c>
      <c r="O380" s="83" t="s">
        <v>6375</v>
      </c>
      <c r="P380" s="83" t="s">
        <v>389</v>
      </c>
      <c r="Q380" s="83" t="s">
        <v>6377</v>
      </c>
      <c r="R380" s="83" t="s">
        <v>6377</v>
      </c>
      <c r="S380" s="83" t="s">
        <v>6378</v>
      </c>
      <c r="T380" s="83" t="s">
        <v>377</v>
      </c>
      <c r="U380" s="83"/>
      <c r="V380" s="132">
        <v>1000000</v>
      </c>
      <c r="W380" s="132">
        <v>1000000</v>
      </c>
      <c r="X380" s="83" t="s">
        <v>5379</v>
      </c>
      <c r="Y380" s="83">
        <v>0</v>
      </c>
      <c r="Z380" s="83">
        <v>0</v>
      </c>
      <c r="AA380" s="83" t="s">
        <v>0</v>
      </c>
      <c r="AB380" s="83" t="s">
        <v>158</v>
      </c>
      <c r="AC380" s="83" t="s">
        <v>379</v>
      </c>
      <c r="AD380" s="83"/>
      <c r="AE380" s="83"/>
      <c r="AF380" s="83"/>
      <c r="AG380" s="83"/>
      <c r="AH380" s="83" t="s">
        <v>2480</v>
      </c>
      <c r="AI380" s="83" t="s">
        <v>6379</v>
      </c>
    </row>
    <row r="381" spans="1:35" ht="195" x14ac:dyDescent="0.25">
      <c r="A381" s="46" t="str">
        <f t="shared" si="5"/>
        <v>MEDECRD023981AUTOSERVICIONUTRESA</v>
      </c>
      <c r="B381" s="83" t="s">
        <v>9</v>
      </c>
      <c r="C381" s="83">
        <v>50318</v>
      </c>
      <c r="D381" s="83" t="s">
        <v>158</v>
      </c>
      <c r="E381" s="83" t="s">
        <v>482</v>
      </c>
      <c r="F381" s="84">
        <v>44522</v>
      </c>
      <c r="G381" s="83" t="s">
        <v>395</v>
      </c>
      <c r="H381" s="83" t="s">
        <v>396</v>
      </c>
      <c r="I381" s="83">
        <v>1</v>
      </c>
      <c r="J381" s="83" t="s">
        <v>750</v>
      </c>
      <c r="K381" s="83" t="s">
        <v>2480</v>
      </c>
      <c r="L381" s="83" t="s">
        <v>6374</v>
      </c>
      <c r="M381" s="83">
        <v>1</v>
      </c>
      <c r="N381" s="83">
        <v>7399</v>
      </c>
      <c r="O381" s="83" t="s">
        <v>6375</v>
      </c>
      <c r="P381" s="83" t="s">
        <v>389</v>
      </c>
      <c r="Q381" s="83" t="s">
        <v>1999</v>
      </c>
      <c r="R381" s="83" t="s">
        <v>1999</v>
      </c>
      <c r="S381" s="83" t="s">
        <v>2130</v>
      </c>
      <c r="T381" s="83" t="s">
        <v>377</v>
      </c>
      <c r="U381" s="83"/>
      <c r="V381" s="132">
        <v>1000000</v>
      </c>
      <c r="W381" s="132">
        <v>1000000</v>
      </c>
      <c r="X381" s="83" t="s">
        <v>5379</v>
      </c>
      <c r="Y381" s="83">
        <v>0</v>
      </c>
      <c r="Z381" s="83">
        <v>0</v>
      </c>
      <c r="AA381" s="83" t="s">
        <v>0</v>
      </c>
      <c r="AB381" s="83" t="s">
        <v>158</v>
      </c>
      <c r="AC381" s="83" t="s">
        <v>379</v>
      </c>
      <c r="AD381" s="83"/>
      <c r="AE381" s="83"/>
      <c r="AF381" s="83"/>
      <c r="AG381" s="83"/>
      <c r="AH381" s="83" t="s">
        <v>2480</v>
      </c>
      <c r="AI381" s="83" t="s">
        <v>6380</v>
      </c>
    </row>
    <row r="382" spans="1:35" ht="195" x14ac:dyDescent="0.25">
      <c r="A382" s="46" t="str">
        <f t="shared" si="5"/>
        <v>MEDEACT000352AUTOSERVICIONUTRESA</v>
      </c>
      <c r="B382" s="83" t="s">
        <v>9</v>
      </c>
      <c r="C382" s="83">
        <v>50318</v>
      </c>
      <c r="D382" s="83" t="s">
        <v>158</v>
      </c>
      <c r="E382" s="83" t="s">
        <v>482</v>
      </c>
      <c r="F382" s="84">
        <v>44522</v>
      </c>
      <c r="G382" s="83" t="s">
        <v>395</v>
      </c>
      <c r="H382" s="83" t="s">
        <v>396</v>
      </c>
      <c r="I382" s="83">
        <v>1</v>
      </c>
      <c r="J382" s="83" t="s">
        <v>750</v>
      </c>
      <c r="K382" s="83" t="s">
        <v>2480</v>
      </c>
      <c r="L382" s="83" t="s">
        <v>6374</v>
      </c>
      <c r="M382" s="83">
        <v>1</v>
      </c>
      <c r="N382" s="83">
        <v>7399</v>
      </c>
      <c r="O382" s="83" t="s">
        <v>6375</v>
      </c>
      <c r="P382" s="83" t="s">
        <v>389</v>
      </c>
      <c r="Q382" s="83" t="s">
        <v>3650</v>
      </c>
      <c r="R382" s="83" t="s">
        <v>3650</v>
      </c>
      <c r="S382" s="83" t="s">
        <v>3651</v>
      </c>
      <c r="T382" s="83" t="s">
        <v>377</v>
      </c>
      <c r="U382" s="83"/>
      <c r="V382" s="132">
        <v>1000000</v>
      </c>
      <c r="W382" s="132">
        <v>1000000</v>
      </c>
      <c r="X382" s="83" t="s">
        <v>5379</v>
      </c>
      <c r="Y382" s="83">
        <v>119623</v>
      </c>
      <c r="Z382" s="83">
        <v>0</v>
      </c>
      <c r="AA382" s="83" t="s">
        <v>0</v>
      </c>
      <c r="AB382" s="83" t="s">
        <v>158</v>
      </c>
      <c r="AC382" s="83" t="s">
        <v>383</v>
      </c>
      <c r="AD382" s="83"/>
      <c r="AE382" s="83"/>
      <c r="AF382" s="83"/>
      <c r="AG382" s="83"/>
      <c r="AH382" s="83" t="s">
        <v>2480</v>
      </c>
      <c r="AI382" s="83" t="s">
        <v>6381</v>
      </c>
    </row>
    <row r="383" spans="1:35" ht="135" x14ac:dyDescent="0.25">
      <c r="A383" s="46" t="str">
        <f t="shared" si="5"/>
        <v>MEDECRD024967AUTOSERVICIONUTRESA</v>
      </c>
      <c r="B383" s="83" t="s">
        <v>9</v>
      </c>
      <c r="C383" s="83">
        <v>50336</v>
      </c>
      <c r="D383" s="83" t="s">
        <v>158</v>
      </c>
      <c r="E383" s="83" t="s">
        <v>482</v>
      </c>
      <c r="F383" s="84">
        <v>44523</v>
      </c>
      <c r="G383" s="83" t="s">
        <v>395</v>
      </c>
      <c r="H383" s="83" t="s">
        <v>396</v>
      </c>
      <c r="I383" s="83">
        <v>1</v>
      </c>
      <c r="J383" s="83" t="s">
        <v>751</v>
      </c>
      <c r="K383" s="83" t="s">
        <v>2480</v>
      </c>
      <c r="L383" s="83" t="s">
        <v>6382</v>
      </c>
      <c r="M383" s="83">
        <v>1</v>
      </c>
      <c r="N383" s="83">
        <v>21429</v>
      </c>
      <c r="O383" s="83" t="s">
        <v>6383</v>
      </c>
      <c r="P383" s="83" t="s">
        <v>390</v>
      </c>
      <c r="Q383" s="83" t="s">
        <v>5371</v>
      </c>
      <c r="R383" s="83" t="s">
        <v>5371</v>
      </c>
      <c r="S383" s="83" t="s">
        <v>5372</v>
      </c>
      <c r="T383" s="83" t="s">
        <v>377</v>
      </c>
      <c r="U383" s="83"/>
      <c r="V383" s="132">
        <v>57000000</v>
      </c>
      <c r="W383" s="132">
        <v>57000000</v>
      </c>
      <c r="X383" s="83" t="s">
        <v>5379</v>
      </c>
      <c r="Y383" s="83">
        <v>0</v>
      </c>
      <c r="Z383" s="83">
        <v>0</v>
      </c>
      <c r="AA383" s="83" t="s">
        <v>0</v>
      </c>
      <c r="AB383" s="83" t="s">
        <v>158</v>
      </c>
      <c r="AC383" s="83" t="s">
        <v>379</v>
      </c>
      <c r="AD383" s="83"/>
      <c r="AE383" s="83"/>
      <c r="AF383" s="83"/>
      <c r="AG383" s="83"/>
      <c r="AH383" s="83" t="s">
        <v>2480</v>
      </c>
      <c r="AI383" s="83" t="s">
        <v>6384</v>
      </c>
    </row>
    <row r="384" spans="1:35" ht="135" x14ac:dyDescent="0.25">
      <c r="A384" s="46" t="str">
        <f t="shared" si="5"/>
        <v>MEDECRD024968AUTOSERVICIONUTRESA</v>
      </c>
      <c r="B384" s="83" t="s">
        <v>9</v>
      </c>
      <c r="C384" s="83">
        <v>50336</v>
      </c>
      <c r="D384" s="83" t="s">
        <v>158</v>
      </c>
      <c r="E384" s="83" t="s">
        <v>482</v>
      </c>
      <c r="F384" s="84">
        <v>44523</v>
      </c>
      <c r="G384" s="83" t="s">
        <v>395</v>
      </c>
      <c r="H384" s="83" t="s">
        <v>396</v>
      </c>
      <c r="I384" s="83">
        <v>1</v>
      </c>
      <c r="J384" s="83" t="s">
        <v>751</v>
      </c>
      <c r="K384" s="83" t="s">
        <v>2480</v>
      </c>
      <c r="L384" s="83" t="s">
        <v>6382</v>
      </c>
      <c r="M384" s="83">
        <v>1</v>
      </c>
      <c r="N384" s="83">
        <v>21429</v>
      </c>
      <c r="O384" s="83" t="s">
        <v>6383</v>
      </c>
      <c r="P384" s="83" t="s">
        <v>390</v>
      </c>
      <c r="Q384" s="83" t="s">
        <v>5373</v>
      </c>
      <c r="R384" s="83" t="s">
        <v>5373</v>
      </c>
      <c r="S384" s="83" t="s">
        <v>5374</v>
      </c>
      <c r="T384" s="83" t="s">
        <v>377</v>
      </c>
      <c r="U384" s="83"/>
      <c r="V384" s="132">
        <v>56000000</v>
      </c>
      <c r="W384" s="132">
        <v>56000000</v>
      </c>
      <c r="X384" s="83" t="s">
        <v>5379</v>
      </c>
      <c r="Y384" s="83">
        <v>0</v>
      </c>
      <c r="Z384" s="83">
        <v>0</v>
      </c>
      <c r="AA384" s="83" t="s">
        <v>0</v>
      </c>
      <c r="AB384" s="83" t="s">
        <v>158</v>
      </c>
      <c r="AC384" s="83" t="s">
        <v>379</v>
      </c>
      <c r="AD384" s="83"/>
      <c r="AE384" s="83"/>
      <c r="AF384" s="83"/>
      <c r="AG384" s="83"/>
      <c r="AH384" s="83" t="s">
        <v>2480</v>
      </c>
      <c r="AI384" s="83" t="s">
        <v>6385</v>
      </c>
    </row>
    <row r="385" spans="1:35" ht="165" x14ac:dyDescent="0.25">
      <c r="A385" s="46" t="str">
        <f t="shared" si="5"/>
        <v>MEDECRD024878TRADICIONALNUTRESA</v>
      </c>
      <c r="B385" s="83" t="s">
        <v>9</v>
      </c>
      <c r="C385" s="83">
        <v>50337</v>
      </c>
      <c r="D385" s="83" t="s">
        <v>158</v>
      </c>
      <c r="E385" s="83" t="s">
        <v>482</v>
      </c>
      <c r="F385" s="84">
        <v>44523</v>
      </c>
      <c r="G385" s="83" t="s">
        <v>395</v>
      </c>
      <c r="H385" s="83" t="s">
        <v>396</v>
      </c>
      <c r="I385" s="83">
        <v>1</v>
      </c>
      <c r="J385" s="83" t="s">
        <v>751</v>
      </c>
      <c r="K385" s="83" t="s">
        <v>2480</v>
      </c>
      <c r="L385" s="83" t="s">
        <v>6386</v>
      </c>
      <c r="M385" s="83">
        <v>1</v>
      </c>
      <c r="N385" s="83">
        <v>23282</v>
      </c>
      <c r="O385" s="83" t="s">
        <v>6387</v>
      </c>
      <c r="P385" s="83" t="s">
        <v>390</v>
      </c>
      <c r="Q385" s="83" t="s">
        <v>5403</v>
      </c>
      <c r="R385" s="83" t="s">
        <v>5403</v>
      </c>
      <c r="S385" s="83" t="s">
        <v>5404</v>
      </c>
      <c r="T385" s="83" t="s">
        <v>377</v>
      </c>
      <c r="U385" s="83"/>
      <c r="V385" s="132">
        <v>5000000000</v>
      </c>
      <c r="W385" s="132">
        <v>5000000000</v>
      </c>
      <c r="X385" s="83" t="s">
        <v>5379</v>
      </c>
      <c r="Y385" s="83">
        <v>0</v>
      </c>
      <c r="Z385" s="83">
        <v>0</v>
      </c>
      <c r="AA385" s="83" t="s">
        <v>2</v>
      </c>
      <c r="AB385" s="83" t="s">
        <v>158</v>
      </c>
      <c r="AC385" s="83" t="s">
        <v>379</v>
      </c>
      <c r="AD385" s="83"/>
      <c r="AE385" s="83"/>
      <c r="AF385" s="83"/>
      <c r="AG385" s="83"/>
      <c r="AH385" s="83" t="s">
        <v>2480</v>
      </c>
      <c r="AI385" s="83" t="s">
        <v>6388</v>
      </c>
    </row>
    <row r="386" spans="1:35" ht="165" x14ac:dyDescent="0.25">
      <c r="A386" s="46" t="str">
        <f t="shared" si="5"/>
        <v>MEDECRD024882TRADICIONALNUTRESA</v>
      </c>
      <c r="B386" s="83" t="s">
        <v>9</v>
      </c>
      <c r="C386" s="83">
        <v>50337</v>
      </c>
      <c r="D386" s="83" t="s">
        <v>158</v>
      </c>
      <c r="E386" s="83" t="s">
        <v>482</v>
      </c>
      <c r="F386" s="84">
        <v>44523</v>
      </c>
      <c r="G386" s="83" t="s">
        <v>395</v>
      </c>
      <c r="H386" s="83" t="s">
        <v>396</v>
      </c>
      <c r="I386" s="83">
        <v>1</v>
      </c>
      <c r="J386" s="83" t="s">
        <v>751</v>
      </c>
      <c r="K386" s="83" t="s">
        <v>2480</v>
      </c>
      <c r="L386" s="83" t="s">
        <v>6386</v>
      </c>
      <c r="M386" s="83">
        <v>1</v>
      </c>
      <c r="N386" s="83">
        <v>23282</v>
      </c>
      <c r="O386" s="83" t="s">
        <v>6387</v>
      </c>
      <c r="P386" s="83" t="s">
        <v>390</v>
      </c>
      <c r="Q386" s="83" t="s">
        <v>5397</v>
      </c>
      <c r="R386" s="83" t="s">
        <v>5397</v>
      </c>
      <c r="S386" s="83" t="s">
        <v>5398</v>
      </c>
      <c r="T386" s="83" t="s">
        <v>377</v>
      </c>
      <c r="U386" s="83"/>
      <c r="V386" s="132">
        <v>3000000000</v>
      </c>
      <c r="W386" s="132">
        <v>3000000000</v>
      </c>
      <c r="X386" s="83" t="s">
        <v>5379</v>
      </c>
      <c r="Y386" s="83">
        <v>0</v>
      </c>
      <c r="Z386" s="83">
        <v>0</v>
      </c>
      <c r="AA386" s="83" t="s">
        <v>2</v>
      </c>
      <c r="AB386" s="83" t="s">
        <v>158</v>
      </c>
      <c r="AC386" s="83" t="s">
        <v>379</v>
      </c>
      <c r="AD386" s="83"/>
      <c r="AE386" s="83"/>
      <c r="AF386" s="83"/>
      <c r="AG386" s="83"/>
      <c r="AH386" s="83" t="s">
        <v>2480</v>
      </c>
      <c r="AI386" s="83" t="s">
        <v>6389</v>
      </c>
    </row>
    <row r="387" spans="1:35" ht="165" x14ac:dyDescent="0.25">
      <c r="A387" s="46" t="str">
        <f t="shared" ref="A387:A450" si="6">+CONCATENATE(B387,Q387,AA387,AB387)</f>
        <v>MEDECRD024877TRADICIONALNUTRESA</v>
      </c>
      <c r="B387" s="83" t="s">
        <v>9</v>
      </c>
      <c r="C387" s="83">
        <v>50337</v>
      </c>
      <c r="D387" s="83" t="s">
        <v>158</v>
      </c>
      <c r="E387" s="83" t="s">
        <v>482</v>
      </c>
      <c r="F387" s="84">
        <v>44523</v>
      </c>
      <c r="G387" s="83" t="s">
        <v>395</v>
      </c>
      <c r="H387" s="83" t="s">
        <v>396</v>
      </c>
      <c r="I387" s="83">
        <v>1</v>
      </c>
      <c r="J387" s="83" t="s">
        <v>751</v>
      </c>
      <c r="K387" s="83" t="s">
        <v>2480</v>
      </c>
      <c r="L387" s="83" t="s">
        <v>6386</v>
      </c>
      <c r="M387" s="83">
        <v>1</v>
      </c>
      <c r="N387" s="83">
        <v>23282</v>
      </c>
      <c r="O387" s="83" t="s">
        <v>6387</v>
      </c>
      <c r="P387" s="83" t="s">
        <v>390</v>
      </c>
      <c r="Q387" s="83" t="s">
        <v>5400</v>
      </c>
      <c r="R387" s="83" t="s">
        <v>5400</v>
      </c>
      <c r="S387" s="83" t="s">
        <v>5401</v>
      </c>
      <c r="T387" s="83" t="s">
        <v>377</v>
      </c>
      <c r="U387" s="83"/>
      <c r="V387" s="132">
        <v>1000000000</v>
      </c>
      <c r="W387" s="132">
        <v>1000000000</v>
      </c>
      <c r="X387" s="83" t="s">
        <v>5379</v>
      </c>
      <c r="Y387" s="83">
        <v>0</v>
      </c>
      <c r="Z387" s="83">
        <v>0</v>
      </c>
      <c r="AA387" s="83" t="s">
        <v>2</v>
      </c>
      <c r="AB387" s="83" t="s">
        <v>158</v>
      </c>
      <c r="AC387" s="83" t="s">
        <v>379</v>
      </c>
      <c r="AD387" s="83"/>
      <c r="AE387" s="83"/>
      <c r="AF387" s="83"/>
      <c r="AG387" s="83"/>
      <c r="AH387" s="83" t="s">
        <v>2480</v>
      </c>
      <c r="AI387" s="83" t="s">
        <v>6390</v>
      </c>
    </row>
    <row r="388" spans="1:35" ht="165" x14ac:dyDescent="0.25">
      <c r="A388" s="46" t="str">
        <f t="shared" si="6"/>
        <v>MEDECRD024925AUTOSERVICIONUTRESA</v>
      </c>
      <c r="B388" s="83" t="s">
        <v>9</v>
      </c>
      <c r="C388" s="83">
        <v>50338</v>
      </c>
      <c r="D388" s="83" t="s">
        <v>158</v>
      </c>
      <c r="E388" s="83" t="s">
        <v>482</v>
      </c>
      <c r="F388" s="84">
        <v>44523</v>
      </c>
      <c r="G388" s="83" t="s">
        <v>395</v>
      </c>
      <c r="H388" s="83" t="s">
        <v>396</v>
      </c>
      <c r="I388" s="83">
        <v>1</v>
      </c>
      <c r="J388" s="83" t="s">
        <v>751</v>
      </c>
      <c r="K388" s="83" t="s">
        <v>2480</v>
      </c>
      <c r="L388" s="83" t="s">
        <v>6391</v>
      </c>
      <c r="M388" s="83">
        <v>1</v>
      </c>
      <c r="N388" s="83">
        <v>23306</v>
      </c>
      <c r="O388" s="83" t="s">
        <v>6392</v>
      </c>
      <c r="P388" s="83" t="s">
        <v>390</v>
      </c>
      <c r="Q388" s="83" t="s">
        <v>6393</v>
      </c>
      <c r="R388" s="83" t="s">
        <v>6393</v>
      </c>
      <c r="S388" s="83" t="s">
        <v>6394</v>
      </c>
      <c r="T388" s="83" t="s">
        <v>377</v>
      </c>
      <c r="U388" s="83"/>
      <c r="V388" s="132">
        <v>60000000</v>
      </c>
      <c r="W388" s="132">
        <v>60000000</v>
      </c>
      <c r="X388" s="83" t="s">
        <v>5379</v>
      </c>
      <c r="Y388" s="83">
        <v>0</v>
      </c>
      <c r="Z388" s="83">
        <v>0</v>
      </c>
      <c r="AA388" s="83" t="s">
        <v>0</v>
      </c>
      <c r="AB388" s="83" t="s">
        <v>158</v>
      </c>
      <c r="AC388" s="83" t="s">
        <v>379</v>
      </c>
      <c r="AD388" s="83"/>
      <c r="AE388" s="83"/>
      <c r="AF388" s="83"/>
      <c r="AG388" s="83"/>
      <c r="AH388" s="83" t="s">
        <v>2480</v>
      </c>
      <c r="AI388" s="83" t="s">
        <v>6395</v>
      </c>
    </row>
    <row r="389" spans="1:35" ht="150" x14ac:dyDescent="0.25">
      <c r="A389" s="46" t="str">
        <f t="shared" si="6"/>
        <v>MEDECRD023894AUTOSERVICIONUTRESA</v>
      </c>
      <c r="B389" s="83" t="s">
        <v>9</v>
      </c>
      <c r="C389" s="83">
        <v>50339</v>
      </c>
      <c r="D389" s="83" t="s">
        <v>158</v>
      </c>
      <c r="E389" s="83" t="s">
        <v>482</v>
      </c>
      <c r="F389" s="84">
        <v>44523</v>
      </c>
      <c r="G389" s="83" t="s">
        <v>395</v>
      </c>
      <c r="H389" s="83" t="s">
        <v>396</v>
      </c>
      <c r="I389" s="83">
        <v>1</v>
      </c>
      <c r="J389" s="83" t="s">
        <v>751</v>
      </c>
      <c r="K389" s="83" t="s">
        <v>2480</v>
      </c>
      <c r="L389" s="83" t="s">
        <v>6396</v>
      </c>
      <c r="M389" s="83">
        <v>1</v>
      </c>
      <c r="N389" s="83">
        <v>7403</v>
      </c>
      <c r="O389" s="83" t="s">
        <v>6397</v>
      </c>
      <c r="P389" s="83" t="s">
        <v>389</v>
      </c>
      <c r="Q389" s="83" t="s">
        <v>2029</v>
      </c>
      <c r="R389" s="83" t="s">
        <v>2029</v>
      </c>
      <c r="S389" s="83" t="s">
        <v>2030</v>
      </c>
      <c r="T389" s="83" t="s">
        <v>377</v>
      </c>
      <c r="U389" s="83"/>
      <c r="V389" s="132">
        <v>1000000</v>
      </c>
      <c r="W389" s="132">
        <v>1000000</v>
      </c>
      <c r="X389" s="83" t="s">
        <v>5379</v>
      </c>
      <c r="Y389" s="83">
        <v>0</v>
      </c>
      <c r="Z389" s="83">
        <v>0</v>
      </c>
      <c r="AA389" s="83" t="s">
        <v>0</v>
      </c>
      <c r="AB389" s="83" t="s">
        <v>158</v>
      </c>
      <c r="AC389" s="83" t="s">
        <v>379</v>
      </c>
      <c r="AD389" s="83"/>
      <c r="AE389" s="83"/>
      <c r="AF389" s="83"/>
      <c r="AG389" s="83"/>
      <c r="AH389" s="83" t="s">
        <v>2480</v>
      </c>
      <c r="AI389" s="83" t="s">
        <v>6398</v>
      </c>
    </row>
    <row r="390" spans="1:35" ht="135" x14ac:dyDescent="0.25">
      <c r="A390" s="46" t="str">
        <f t="shared" si="6"/>
        <v>MEDECRD024584CADENASBPO</v>
      </c>
      <c r="B390" s="83" t="s">
        <v>9</v>
      </c>
      <c r="C390" s="83">
        <v>50340</v>
      </c>
      <c r="D390" s="83" t="s">
        <v>158</v>
      </c>
      <c r="E390" s="83" t="s">
        <v>482</v>
      </c>
      <c r="F390" s="84">
        <v>44523</v>
      </c>
      <c r="G390" s="83" t="s">
        <v>395</v>
      </c>
      <c r="H390" s="83" t="s">
        <v>396</v>
      </c>
      <c r="I390" s="83">
        <v>1</v>
      </c>
      <c r="J390" s="83" t="s">
        <v>750</v>
      </c>
      <c r="K390" s="83" t="s">
        <v>2480</v>
      </c>
      <c r="L390" s="83" t="s">
        <v>6399</v>
      </c>
      <c r="M390" s="83">
        <v>7287</v>
      </c>
      <c r="N390" s="83">
        <v>7287</v>
      </c>
      <c r="O390" s="83" t="s">
        <v>6400</v>
      </c>
      <c r="P390" s="83" t="s">
        <v>387</v>
      </c>
      <c r="Q390" s="83" t="s">
        <v>3452</v>
      </c>
      <c r="R390" s="83" t="s">
        <v>3452</v>
      </c>
      <c r="S390" s="83" t="s">
        <v>3453</v>
      </c>
      <c r="T390" s="83" t="s">
        <v>377</v>
      </c>
      <c r="U390" s="83"/>
      <c r="V390" s="132">
        <v>1000000</v>
      </c>
      <c r="W390" s="132">
        <v>1000000</v>
      </c>
      <c r="X390" s="83" t="s">
        <v>5379</v>
      </c>
      <c r="Y390" s="83">
        <v>0</v>
      </c>
      <c r="Z390" s="83">
        <v>0</v>
      </c>
      <c r="AA390" s="83" t="s">
        <v>1</v>
      </c>
      <c r="AB390" s="83" t="s">
        <v>378</v>
      </c>
      <c r="AC390" s="83" t="s">
        <v>379</v>
      </c>
      <c r="AD390" s="83"/>
      <c r="AE390" s="83"/>
      <c r="AF390" s="83"/>
      <c r="AG390" s="83"/>
      <c r="AH390" s="83" t="s">
        <v>2480</v>
      </c>
      <c r="AI390" s="83" t="s">
        <v>6401</v>
      </c>
    </row>
    <row r="391" spans="1:35" ht="135" x14ac:dyDescent="0.25">
      <c r="A391" s="46" t="str">
        <f t="shared" si="6"/>
        <v>MEDECRD024585CADENASBPO</v>
      </c>
      <c r="B391" s="83" t="s">
        <v>9</v>
      </c>
      <c r="C391" s="83">
        <v>50340</v>
      </c>
      <c r="D391" s="83" t="s">
        <v>158</v>
      </c>
      <c r="E391" s="83" t="s">
        <v>482</v>
      </c>
      <c r="F391" s="84">
        <v>44523</v>
      </c>
      <c r="G391" s="83" t="s">
        <v>395</v>
      </c>
      <c r="H391" s="83" t="s">
        <v>396</v>
      </c>
      <c r="I391" s="83">
        <v>1</v>
      </c>
      <c r="J391" s="83" t="s">
        <v>750</v>
      </c>
      <c r="K391" s="83" t="s">
        <v>2480</v>
      </c>
      <c r="L391" s="83" t="s">
        <v>6399</v>
      </c>
      <c r="M391" s="83">
        <v>7287</v>
      </c>
      <c r="N391" s="83">
        <v>7287</v>
      </c>
      <c r="O391" s="83" t="s">
        <v>6400</v>
      </c>
      <c r="P391" s="83" t="s">
        <v>387</v>
      </c>
      <c r="Q391" s="83" t="s">
        <v>3450</v>
      </c>
      <c r="R391" s="83" t="s">
        <v>3450</v>
      </c>
      <c r="S391" s="83" t="s">
        <v>3451</v>
      </c>
      <c r="T391" s="83" t="s">
        <v>377</v>
      </c>
      <c r="U391" s="83"/>
      <c r="V391" s="132">
        <v>33000000</v>
      </c>
      <c r="W391" s="132">
        <v>33000000</v>
      </c>
      <c r="X391" s="83" t="s">
        <v>5379</v>
      </c>
      <c r="Y391" s="83">
        <v>0</v>
      </c>
      <c r="Z391" s="83">
        <v>0</v>
      </c>
      <c r="AA391" s="83" t="s">
        <v>1</v>
      </c>
      <c r="AB391" s="83" t="s">
        <v>378</v>
      </c>
      <c r="AC391" s="83" t="s">
        <v>379</v>
      </c>
      <c r="AD391" s="83"/>
      <c r="AE391" s="83"/>
      <c r="AF391" s="83"/>
      <c r="AG391" s="83"/>
      <c r="AH391" s="83" t="s">
        <v>2480</v>
      </c>
      <c r="AI391" s="83" t="s">
        <v>6402</v>
      </c>
    </row>
    <row r="392" spans="1:35" ht="195" x14ac:dyDescent="0.25">
      <c r="A392" s="46" t="str">
        <f t="shared" si="6"/>
        <v>MEDECRD023178TRADICIONALNUTRESA</v>
      </c>
      <c r="B392" s="83" t="s">
        <v>9</v>
      </c>
      <c r="C392" s="83">
        <v>50348</v>
      </c>
      <c r="D392" s="83" t="s">
        <v>158</v>
      </c>
      <c r="E392" s="83" t="s">
        <v>482</v>
      </c>
      <c r="F392" s="84">
        <v>44523</v>
      </c>
      <c r="G392" s="83" t="s">
        <v>395</v>
      </c>
      <c r="H392" s="83" t="s">
        <v>396</v>
      </c>
      <c r="I392" s="83">
        <v>1</v>
      </c>
      <c r="J392" s="83" t="s">
        <v>750</v>
      </c>
      <c r="K392" s="83" t="s">
        <v>2480</v>
      </c>
      <c r="L392" s="83" t="s">
        <v>6403</v>
      </c>
      <c r="M392" s="83">
        <v>1</v>
      </c>
      <c r="N392" s="83">
        <v>7393</v>
      </c>
      <c r="O392" s="83" t="s">
        <v>6404</v>
      </c>
      <c r="P392" s="83" t="s">
        <v>389</v>
      </c>
      <c r="Q392" s="83" t="s">
        <v>6405</v>
      </c>
      <c r="R392" s="83" t="s">
        <v>6405</v>
      </c>
      <c r="S392" s="83" t="s">
        <v>6406</v>
      </c>
      <c r="T392" s="83" t="s">
        <v>377</v>
      </c>
      <c r="U392" s="83"/>
      <c r="V392" s="132">
        <v>1000000</v>
      </c>
      <c r="W392" s="132">
        <v>1000000</v>
      </c>
      <c r="X392" s="83" t="s">
        <v>5379</v>
      </c>
      <c r="Y392" s="83">
        <v>0</v>
      </c>
      <c r="Z392" s="83">
        <v>0</v>
      </c>
      <c r="AA392" s="83" t="s">
        <v>2</v>
      </c>
      <c r="AB392" s="83" t="s">
        <v>158</v>
      </c>
      <c r="AC392" s="83" t="s">
        <v>993</v>
      </c>
      <c r="AD392" s="83"/>
      <c r="AE392" s="83"/>
      <c r="AF392" s="83"/>
      <c r="AG392" s="83"/>
      <c r="AH392" s="83" t="s">
        <v>2480</v>
      </c>
      <c r="AI392" s="83" t="s">
        <v>6407</v>
      </c>
    </row>
    <row r="393" spans="1:35" ht="165" x14ac:dyDescent="0.25">
      <c r="A393" s="46" t="str">
        <f t="shared" si="6"/>
        <v>MEDECRD024934CADENASNUTRESA</v>
      </c>
      <c r="B393" s="83" t="s">
        <v>9</v>
      </c>
      <c r="C393" s="83">
        <v>50358</v>
      </c>
      <c r="D393" s="83" t="s">
        <v>158</v>
      </c>
      <c r="E393" s="83" t="s">
        <v>482</v>
      </c>
      <c r="F393" s="84">
        <v>44524</v>
      </c>
      <c r="G393" s="83" t="s">
        <v>395</v>
      </c>
      <c r="H393" s="83" t="s">
        <v>396</v>
      </c>
      <c r="I393" s="83">
        <v>1</v>
      </c>
      <c r="J393" s="83" t="s">
        <v>751</v>
      </c>
      <c r="K393" s="83" t="s">
        <v>2480</v>
      </c>
      <c r="L393" s="83" t="s">
        <v>6408</v>
      </c>
      <c r="M393" s="83">
        <v>1</v>
      </c>
      <c r="N393" s="83" t="s">
        <v>6409</v>
      </c>
      <c r="O393" s="83" t="s">
        <v>6410</v>
      </c>
      <c r="P393" s="83" t="s">
        <v>390</v>
      </c>
      <c r="Q393" s="83" t="s">
        <v>5453</v>
      </c>
      <c r="R393" s="83" t="s">
        <v>5453</v>
      </c>
      <c r="S393" s="83" t="s">
        <v>5454</v>
      </c>
      <c r="T393" s="83" t="s">
        <v>377</v>
      </c>
      <c r="U393" s="83"/>
      <c r="V393" s="132">
        <v>3000000000</v>
      </c>
      <c r="W393" s="132">
        <v>3000000000</v>
      </c>
      <c r="X393" s="83" t="s">
        <v>5379</v>
      </c>
      <c r="Y393" s="83">
        <v>0</v>
      </c>
      <c r="Z393" s="83">
        <v>0</v>
      </c>
      <c r="AA393" s="83" t="s">
        <v>1</v>
      </c>
      <c r="AB393" s="83" t="s">
        <v>158</v>
      </c>
      <c r="AC393" s="83" t="s">
        <v>379</v>
      </c>
      <c r="AD393" s="83"/>
      <c r="AE393" s="83"/>
      <c r="AF393" s="83"/>
      <c r="AG393" s="83"/>
      <c r="AH393" s="83" t="s">
        <v>2480</v>
      </c>
      <c r="AI393" s="83" t="s">
        <v>6411</v>
      </c>
    </row>
    <row r="394" spans="1:35" ht="165" x14ac:dyDescent="0.25">
      <c r="A394" s="46" t="str">
        <f t="shared" si="6"/>
        <v>MEDECRD024932CADENASNUTRESA</v>
      </c>
      <c r="B394" s="83" t="s">
        <v>9</v>
      </c>
      <c r="C394" s="83">
        <v>50358</v>
      </c>
      <c r="D394" s="83" t="s">
        <v>158</v>
      </c>
      <c r="E394" s="83" t="s">
        <v>482</v>
      </c>
      <c r="F394" s="84">
        <v>44524</v>
      </c>
      <c r="G394" s="83" t="s">
        <v>395</v>
      </c>
      <c r="H394" s="83" t="s">
        <v>396</v>
      </c>
      <c r="I394" s="83">
        <v>1</v>
      </c>
      <c r="J394" s="83" t="s">
        <v>751</v>
      </c>
      <c r="K394" s="83" t="s">
        <v>2480</v>
      </c>
      <c r="L394" s="83" t="s">
        <v>6408</v>
      </c>
      <c r="M394" s="83">
        <v>1</v>
      </c>
      <c r="N394" s="83" t="s">
        <v>6409</v>
      </c>
      <c r="O394" s="83" t="s">
        <v>6410</v>
      </c>
      <c r="P394" s="83" t="s">
        <v>390</v>
      </c>
      <c r="Q394" s="83" t="s">
        <v>5456</v>
      </c>
      <c r="R394" s="83" t="s">
        <v>5456</v>
      </c>
      <c r="S394" s="83" t="s">
        <v>5457</v>
      </c>
      <c r="T394" s="83" t="s">
        <v>377</v>
      </c>
      <c r="U394" s="83"/>
      <c r="V394" s="132">
        <v>15000000</v>
      </c>
      <c r="W394" s="132">
        <v>15000000</v>
      </c>
      <c r="X394" s="83" t="s">
        <v>5379</v>
      </c>
      <c r="Y394" s="83">
        <v>0</v>
      </c>
      <c r="Z394" s="83">
        <v>0</v>
      </c>
      <c r="AA394" s="83" t="s">
        <v>1</v>
      </c>
      <c r="AB394" s="83" t="s">
        <v>158</v>
      </c>
      <c r="AC394" s="83" t="s">
        <v>379</v>
      </c>
      <c r="AD394" s="83"/>
      <c r="AE394" s="83"/>
      <c r="AF394" s="83"/>
      <c r="AG394" s="83"/>
      <c r="AH394" s="83" t="s">
        <v>2480</v>
      </c>
      <c r="AI394" s="83" t="s">
        <v>6412</v>
      </c>
    </row>
    <row r="395" spans="1:35" ht="165" x14ac:dyDescent="0.25">
      <c r="A395" s="46" t="str">
        <f t="shared" si="6"/>
        <v>MEDECRD024933CADENASNUTRESA</v>
      </c>
      <c r="B395" s="83" t="s">
        <v>9</v>
      </c>
      <c r="C395" s="83">
        <v>50358</v>
      </c>
      <c r="D395" s="83" t="s">
        <v>158</v>
      </c>
      <c r="E395" s="83" t="s">
        <v>482</v>
      </c>
      <c r="F395" s="84">
        <v>44524</v>
      </c>
      <c r="G395" s="83" t="s">
        <v>395</v>
      </c>
      <c r="H395" s="83" t="s">
        <v>396</v>
      </c>
      <c r="I395" s="83">
        <v>1</v>
      </c>
      <c r="J395" s="83" t="s">
        <v>751</v>
      </c>
      <c r="K395" s="83" t="s">
        <v>2480</v>
      </c>
      <c r="L395" s="83" t="s">
        <v>6408</v>
      </c>
      <c r="M395" s="83">
        <v>1</v>
      </c>
      <c r="N395" s="83" t="s">
        <v>6409</v>
      </c>
      <c r="O395" s="83" t="s">
        <v>6410</v>
      </c>
      <c r="P395" s="83" t="s">
        <v>390</v>
      </c>
      <c r="Q395" s="83" t="s">
        <v>5459</v>
      </c>
      <c r="R395" s="83" t="s">
        <v>5459</v>
      </c>
      <c r="S395" s="83" t="s">
        <v>5460</v>
      </c>
      <c r="T395" s="83" t="s">
        <v>377</v>
      </c>
      <c r="U395" s="83"/>
      <c r="V395" s="132">
        <v>25000000</v>
      </c>
      <c r="W395" s="132">
        <v>25000000</v>
      </c>
      <c r="X395" s="83" t="s">
        <v>5379</v>
      </c>
      <c r="Y395" s="83">
        <v>0</v>
      </c>
      <c r="Z395" s="83">
        <v>0</v>
      </c>
      <c r="AA395" s="83" t="s">
        <v>1</v>
      </c>
      <c r="AB395" s="83" t="s">
        <v>158</v>
      </c>
      <c r="AC395" s="83" t="s">
        <v>379</v>
      </c>
      <c r="AD395" s="83"/>
      <c r="AE395" s="83"/>
      <c r="AF395" s="83"/>
      <c r="AG395" s="83"/>
      <c r="AH395" s="83" t="s">
        <v>2480</v>
      </c>
      <c r="AI395" s="83" t="s">
        <v>6413</v>
      </c>
    </row>
    <row r="396" spans="1:35" ht="180" x14ac:dyDescent="0.25">
      <c r="A396" s="46" t="str">
        <f t="shared" si="6"/>
        <v>MEDECRD024970AUTOSERVICIONUTRESA</v>
      </c>
      <c r="B396" s="83" t="s">
        <v>9</v>
      </c>
      <c r="C396" s="83">
        <v>50359</v>
      </c>
      <c r="D396" s="83" t="s">
        <v>158</v>
      </c>
      <c r="E396" s="83" t="s">
        <v>482</v>
      </c>
      <c r="F396" s="84">
        <v>44524</v>
      </c>
      <c r="G396" s="83" t="s">
        <v>395</v>
      </c>
      <c r="H396" s="83" t="s">
        <v>396</v>
      </c>
      <c r="I396" s="83">
        <v>1</v>
      </c>
      <c r="J396" s="83" t="s">
        <v>751</v>
      </c>
      <c r="K396" s="83" t="s">
        <v>2480</v>
      </c>
      <c r="L396" s="83" t="s">
        <v>6414</v>
      </c>
      <c r="M396" s="83">
        <v>1</v>
      </c>
      <c r="N396" s="83">
        <v>1456</v>
      </c>
      <c r="O396" s="83" t="s">
        <v>6415</v>
      </c>
      <c r="P396" s="83" t="s">
        <v>390</v>
      </c>
      <c r="Q396" s="83" t="s">
        <v>5369</v>
      </c>
      <c r="R396" s="83" t="s">
        <v>5369</v>
      </c>
      <c r="S396" s="83" t="s">
        <v>5370</v>
      </c>
      <c r="T396" s="83" t="s">
        <v>377</v>
      </c>
      <c r="U396" s="83"/>
      <c r="V396" s="132">
        <v>565000000</v>
      </c>
      <c r="W396" s="132">
        <v>565000000</v>
      </c>
      <c r="X396" s="83" t="s">
        <v>5379</v>
      </c>
      <c r="Y396" s="83">
        <v>0</v>
      </c>
      <c r="Z396" s="83">
        <v>0</v>
      </c>
      <c r="AA396" s="83" t="s">
        <v>0</v>
      </c>
      <c r="AB396" s="83" t="s">
        <v>158</v>
      </c>
      <c r="AC396" s="83" t="s">
        <v>379</v>
      </c>
      <c r="AD396" s="83"/>
      <c r="AE396" s="83"/>
      <c r="AF396" s="83"/>
      <c r="AG396" s="83"/>
      <c r="AH396" s="83" t="s">
        <v>2480</v>
      </c>
      <c r="AI396" s="83" t="s">
        <v>6416</v>
      </c>
    </row>
    <row r="397" spans="1:35" ht="180" x14ac:dyDescent="0.25">
      <c r="A397" s="46" t="str">
        <f t="shared" si="6"/>
        <v>MEDECRD024969AUTOSERVICIONUTRESA</v>
      </c>
      <c r="B397" s="83" t="s">
        <v>9</v>
      </c>
      <c r="C397" s="83">
        <v>50360</v>
      </c>
      <c r="D397" s="83" t="s">
        <v>158</v>
      </c>
      <c r="E397" s="83" t="s">
        <v>482</v>
      </c>
      <c r="F397" s="84">
        <v>44524</v>
      </c>
      <c r="G397" s="83" t="s">
        <v>395</v>
      </c>
      <c r="H397" s="83" t="s">
        <v>396</v>
      </c>
      <c r="I397" s="83">
        <v>1</v>
      </c>
      <c r="J397" s="83" t="s">
        <v>751</v>
      </c>
      <c r="K397" s="83" t="s">
        <v>2480</v>
      </c>
      <c r="L397" s="83" t="s">
        <v>6417</v>
      </c>
      <c r="M397" s="83">
        <v>1</v>
      </c>
      <c r="N397" s="83">
        <v>1458</v>
      </c>
      <c r="O397" s="83" t="s">
        <v>6418</v>
      </c>
      <c r="P397" s="83" t="s">
        <v>390</v>
      </c>
      <c r="Q397" s="83" t="s">
        <v>5366</v>
      </c>
      <c r="R397" s="83" t="s">
        <v>5366</v>
      </c>
      <c r="S397" s="83" t="s">
        <v>5367</v>
      </c>
      <c r="T397" s="83" t="s">
        <v>377</v>
      </c>
      <c r="U397" s="83"/>
      <c r="V397" s="132">
        <v>113000000</v>
      </c>
      <c r="W397" s="132">
        <v>113000000</v>
      </c>
      <c r="X397" s="83" t="s">
        <v>5379</v>
      </c>
      <c r="Y397" s="83">
        <v>0</v>
      </c>
      <c r="Z397" s="83">
        <v>0</v>
      </c>
      <c r="AA397" s="83" t="s">
        <v>0</v>
      </c>
      <c r="AB397" s="83" t="s">
        <v>158</v>
      </c>
      <c r="AC397" s="83" t="s">
        <v>379</v>
      </c>
      <c r="AD397" s="83"/>
      <c r="AE397" s="83"/>
      <c r="AF397" s="83"/>
      <c r="AG397" s="83"/>
      <c r="AH397" s="83" t="s">
        <v>2480</v>
      </c>
      <c r="AI397" s="83" t="s">
        <v>6419</v>
      </c>
    </row>
    <row r="398" spans="1:35" ht="165" x14ac:dyDescent="0.25">
      <c r="A398" s="46" t="str">
        <f t="shared" si="6"/>
        <v>MEDECRD024912AUTOSERVICIONUTRESA</v>
      </c>
      <c r="B398" s="83" t="s">
        <v>9</v>
      </c>
      <c r="C398" s="83">
        <v>50372</v>
      </c>
      <c r="D398" s="83" t="s">
        <v>158</v>
      </c>
      <c r="E398" s="83" t="s">
        <v>482</v>
      </c>
      <c r="F398" s="84">
        <v>44524</v>
      </c>
      <c r="G398" s="83" t="s">
        <v>395</v>
      </c>
      <c r="H398" s="83" t="s">
        <v>396</v>
      </c>
      <c r="I398" s="83">
        <v>1</v>
      </c>
      <c r="J398" s="83" t="s">
        <v>751</v>
      </c>
      <c r="K398" s="83" t="s">
        <v>2480</v>
      </c>
      <c r="L398" s="83" t="s">
        <v>6420</v>
      </c>
      <c r="M398" s="83">
        <v>1</v>
      </c>
      <c r="N398" s="83">
        <v>23344</v>
      </c>
      <c r="O398" s="83" t="s">
        <v>6421</v>
      </c>
      <c r="P398" s="83" t="s">
        <v>391</v>
      </c>
      <c r="Q398" s="83" t="s">
        <v>5677</v>
      </c>
      <c r="R398" s="83" t="s">
        <v>5677</v>
      </c>
      <c r="S398" s="83" t="s">
        <v>5678</v>
      </c>
      <c r="T398" s="83" t="s">
        <v>377</v>
      </c>
      <c r="U398" s="83"/>
      <c r="V398" s="132">
        <v>609000000</v>
      </c>
      <c r="W398" s="132">
        <v>609000000</v>
      </c>
      <c r="X398" s="83" t="s">
        <v>5379</v>
      </c>
      <c r="Y398" s="83">
        <v>0</v>
      </c>
      <c r="Z398" s="83" t="s">
        <v>6422</v>
      </c>
      <c r="AA398" s="83" t="s">
        <v>0</v>
      </c>
      <c r="AB398" s="83" t="s">
        <v>158</v>
      </c>
      <c r="AC398" s="83" t="s">
        <v>379</v>
      </c>
      <c r="AD398" s="84">
        <v>44934</v>
      </c>
      <c r="AE398" s="83"/>
      <c r="AF398" s="84">
        <v>44934</v>
      </c>
      <c r="AG398" s="83"/>
      <c r="AH398" s="83" t="s">
        <v>2480</v>
      </c>
      <c r="AI398" s="83" t="s">
        <v>6423</v>
      </c>
    </row>
    <row r="399" spans="1:35" ht="195" x14ac:dyDescent="0.25">
      <c r="A399" s="46" t="str">
        <f t="shared" si="6"/>
        <v>MEDEACT000242TRADICIONALNUTRESA</v>
      </c>
      <c r="B399" s="83" t="s">
        <v>9</v>
      </c>
      <c r="C399" s="83">
        <v>50373</v>
      </c>
      <c r="D399" s="83" t="s">
        <v>158</v>
      </c>
      <c r="E399" s="83" t="s">
        <v>482</v>
      </c>
      <c r="F399" s="84">
        <v>44524</v>
      </c>
      <c r="G399" s="83" t="s">
        <v>395</v>
      </c>
      <c r="H399" s="83" t="s">
        <v>396</v>
      </c>
      <c r="I399" s="83">
        <v>1</v>
      </c>
      <c r="J399" s="83" t="s">
        <v>750</v>
      </c>
      <c r="K399" s="83" t="s">
        <v>2480</v>
      </c>
      <c r="L399" s="83" t="s">
        <v>6424</v>
      </c>
      <c r="M399" s="83">
        <v>1</v>
      </c>
      <c r="N399" s="83">
        <v>7406</v>
      </c>
      <c r="O399" s="83" t="s">
        <v>6425</v>
      </c>
      <c r="P399" s="83" t="s">
        <v>389</v>
      </c>
      <c r="Q399" s="83" t="s">
        <v>6426</v>
      </c>
      <c r="R399" s="83" t="s">
        <v>6426</v>
      </c>
      <c r="S399" s="83" t="s">
        <v>6427</v>
      </c>
      <c r="T399" s="83" t="s">
        <v>377</v>
      </c>
      <c r="U399" s="83"/>
      <c r="V399" s="132">
        <v>1000000</v>
      </c>
      <c r="W399" s="132">
        <v>1000000</v>
      </c>
      <c r="X399" s="83" t="s">
        <v>5379</v>
      </c>
      <c r="Y399" s="83">
        <v>95150</v>
      </c>
      <c r="Z399" s="83">
        <v>0</v>
      </c>
      <c r="AA399" s="83" t="s">
        <v>2</v>
      </c>
      <c r="AB399" s="83" t="s">
        <v>158</v>
      </c>
      <c r="AC399" s="83" t="s">
        <v>383</v>
      </c>
      <c r="AD399" s="83"/>
      <c r="AE399" s="83"/>
      <c r="AF399" s="83"/>
      <c r="AG399" s="83"/>
      <c r="AH399" s="83" t="s">
        <v>2480</v>
      </c>
      <c r="AI399" s="83" t="s">
        <v>6428</v>
      </c>
    </row>
    <row r="400" spans="1:35" ht="195" x14ac:dyDescent="0.25">
      <c r="A400" s="46" t="str">
        <f t="shared" si="6"/>
        <v>MEDEACT000400TRADICIONALNUTRESA</v>
      </c>
      <c r="B400" s="83" t="s">
        <v>9</v>
      </c>
      <c r="C400" s="83">
        <v>50373</v>
      </c>
      <c r="D400" s="83" t="s">
        <v>158</v>
      </c>
      <c r="E400" s="83" t="s">
        <v>482</v>
      </c>
      <c r="F400" s="84">
        <v>44524</v>
      </c>
      <c r="G400" s="83" t="s">
        <v>395</v>
      </c>
      <c r="H400" s="83" t="s">
        <v>396</v>
      </c>
      <c r="I400" s="83">
        <v>1</v>
      </c>
      <c r="J400" s="83" t="s">
        <v>750</v>
      </c>
      <c r="K400" s="83" t="s">
        <v>2480</v>
      </c>
      <c r="L400" s="83" t="s">
        <v>6424</v>
      </c>
      <c r="M400" s="83">
        <v>1</v>
      </c>
      <c r="N400" s="83">
        <v>7406</v>
      </c>
      <c r="O400" s="83" t="s">
        <v>6425</v>
      </c>
      <c r="P400" s="83" t="s">
        <v>389</v>
      </c>
      <c r="Q400" s="83" t="s">
        <v>2518</v>
      </c>
      <c r="R400" s="83" t="s">
        <v>2518</v>
      </c>
      <c r="S400" s="83" t="s">
        <v>2519</v>
      </c>
      <c r="T400" s="83" t="s">
        <v>377</v>
      </c>
      <c r="U400" s="83"/>
      <c r="V400" s="132">
        <v>1000000</v>
      </c>
      <c r="W400" s="132">
        <v>1000000</v>
      </c>
      <c r="X400" s="83" t="s">
        <v>5379</v>
      </c>
      <c r="Y400" s="83">
        <v>137523</v>
      </c>
      <c r="Z400" s="83">
        <v>0</v>
      </c>
      <c r="AA400" s="83" t="s">
        <v>2</v>
      </c>
      <c r="AB400" s="83" t="s">
        <v>158</v>
      </c>
      <c r="AC400" s="83" t="s">
        <v>383</v>
      </c>
      <c r="AD400" s="83"/>
      <c r="AE400" s="83"/>
      <c r="AF400" s="83"/>
      <c r="AG400" s="83"/>
      <c r="AH400" s="83" t="s">
        <v>2480</v>
      </c>
      <c r="AI400" s="83" t="s">
        <v>6429</v>
      </c>
    </row>
    <row r="401" spans="1:35" ht="165" x14ac:dyDescent="0.25">
      <c r="A401" s="46" t="str">
        <f t="shared" si="6"/>
        <v>MEDEACT000225TRADICIONALNUTRESA</v>
      </c>
      <c r="B401" s="83" t="s">
        <v>9</v>
      </c>
      <c r="C401" s="83">
        <v>50374</v>
      </c>
      <c r="D401" s="83" t="s">
        <v>158</v>
      </c>
      <c r="E401" s="83" t="s">
        <v>482</v>
      </c>
      <c r="F401" s="84">
        <v>44524</v>
      </c>
      <c r="G401" s="83" t="s">
        <v>395</v>
      </c>
      <c r="H401" s="83" t="s">
        <v>396</v>
      </c>
      <c r="I401" s="83">
        <v>1</v>
      </c>
      <c r="J401" s="83" t="s">
        <v>750</v>
      </c>
      <c r="K401" s="83" t="s">
        <v>2480</v>
      </c>
      <c r="L401" s="83" t="s">
        <v>6430</v>
      </c>
      <c r="M401" s="83">
        <v>1</v>
      </c>
      <c r="N401" s="83">
        <v>7407</v>
      </c>
      <c r="O401" s="83" t="s">
        <v>6431</v>
      </c>
      <c r="P401" s="83" t="s">
        <v>389</v>
      </c>
      <c r="Q401" s="83" t="s">
        <v>143</v>
      </c>
      <c r="R401" s="83" t="s">
        <v>143</v>
      </c>
      <c r="S401" s="83" t="s">
        <v>392</v>
      </c>
      <c r="T401" s="83" t="s">
        <v>377</v>
      </c>
      <c r="U401" s="83" t="s">
        <v>143</v>
      </c>
      <c r="V401" s="132">
        <v>1000000</v>
      </c>
      <c r="W401" s="132">
        <v>1000000</v>
      </c>
      <c r="X401" s="83" t="s">
        <v>5379</v>
      </c>
      <c r="Y401" s="83">
        <v>129054</v>
      </c>
      <c r="Z401" s="83">
        <v>0</v>
      </c>
      <c r="AA401" s="83" t="s">
        <v>2</v>
      </c>
      <c r="AB401" s="83" t="s">
        <v>158</v>
      </c>
      <c r="AC401" s="83" t="s">
        <v>383</v>
      </c>
      <c r="AD401" s="83"/>
      <c r="AE401" s="83"/>
      <c r="AF401" s="83"/>
      <c r="AG401" s="83"/>
      <c r="AH401" s="83" t="s">
        <v>2480</v>
      </c>
      <c r="AI401" s="83" t="s">
        <v>6432</v>
      </c>
    </row>
    <row r="402" spans="1:35" ht="180" x14ac:dyDescent="0.25">
      <c r="A402" s="46" t="str">
        <f t="shared" si="6"/>
        <v>MEDECRD023981TRADICIONALNUTRESA</v>
      </c>
      <c r="B402" s="83" t="s">
        <v>9</v>
      </c>
      <c r="C402" s="83">
        <v>50382</v>
      </c>
      <c r="D402" s="83" t="s">
        <v>158</v>
      </c>
      <c r="E402" s="83" t="s">
        <v>482</v>
      </c>
      <c r="F402" s="84">
        <v>44524</v>
      </c>
      <c r="G402" s="83" t="s">
        <v>395</v>
      </c>
      <c r="H402" s="83" t="s">
        <v>396</v>
      </c>
      <c r="I402" s="83">
        <v>1</v>
      </c>
      <c r="J402" s="83" t="s">
        <v>750</v>
      </c>
      <c r="K402" s="83" t="s">
        <v>2480</v>
      </c>
      <c r="L402" s="83" t="s">
        <v>6433</v>
      </c>
      <c r="M402" s="83">
        <v>1</v>
      </c>
      <c r="N402" s="83">
        <v>7405</v>
      </c>
      <c r="O402" s="83" t="s">
        <v>6434</v>
      </c>
      <c r="P402" s="83" t="s">
        <v>389</v>
      </c>
      <c r="Q402" s="83" t="s">
        <v>1999</v>
      </c>
      <c r="R402" s="83" t="s">
        <v>1999</v>
      </c>
      <c r="S402" s="83" t="s">
        <v>2130</v>
      </c>
      <c r="T402" s="83" t="s">
        <v>377</v>
      </c>
      <c r="U402" s="83"/>
      <c r="V402" s="132">
        <v>1000000</v>
      </c>
      <c r="W402" s="132">
        <v>1000000</v>
      </c>
      <c r="X402" s="83" t="s">
        <v>5379</v>
      </c>
      <c r="Y402" s="83">
        <v>0</v>
      </c>
      <c r="Z402" s="83">
        <v>0</v>
      </c>
      <c r="AA402" s="83" t="s">
        <v>2</v>
      </c>
      <c r="AB402" s="83" t="s">
        <v>158</v>
      </c>
      <c r="AC402" s="83" t="s">
        <v>383</v>
      </c>
      <c r="AD402" s="83"/>
      <c r="AE402" s="83"/>
      <c r="AF402" s="83"/>
      <c r="AG402" s="83"/>
      <c r="AH402" s="83" t="s">
        <v>2480</v>
      </c>
      <c r="AI402" s="83" t="s">
        <v>6435</v>
      </c>
    </row>
    <row r="403" spans="1:35" ht="225" x14ac:dyDescent="0.25">
      <c r="A403" s="46" t="str">
        <f t="shared" si="6"/>
        <v>MEDEACT000442TRADICIONALNUTRESA</v>
      </c>
      <c r="B403" s="83" t="s">
        <v>9</v>
      </c>
      <c r="C403" s="83">
        <v>50384</v>
      </c>
      <c r="D403" s="83" t="s">
        <v>158</v>
      </c>
      <c r="E403" s="83" t="s">
        <v>482</v>
      </c>
      <c r="F403" s="84">
        <v>44524</v>
      </c>
      <c r="G403" s="83" t="s">
        <v>395</v>
      </c>
      <c r="H403" s="83" t="s">
        <v>396</v>
      </c>
      <c r="I403" s="83">
        <v>1</v>
      </c>
      <c r="J403" s="83" t="s">
        <v>751</v>
      </c>
      <c r="K403" s="83" t="s">
        <v>2480</v>
      </c>
      <c r="L403" s="83" t="s">
        <v>6436</v>
      </c>
      <c r="M403" s="83">
        <v>1</v>
      </c>
      <c r="N403" s="83">
        <v>742</v>
      </c>
      <c r="O403" s="83" t="s">
        <v>6437</v>
      </c>
      <c r="P403" s="83" t="s">
        <v>389</v>
      </c>
      <c r="Q403" s="83" t="s">
        <v>1918</v>
      </c>
      <c r="R403" s="83" t="s">
        <v>1918</v>
      </c>
      <c r="S403" s="83" t="s">
        <v>2117</v>
      </c>
      <c r="T403" s="83" t="s">
        <v>377</v>
      </c>
      <c r="U403" s="83"/>
      <c r="V403" s="132">
        <v>1000000</v>
      </c>
      <c r="W403" s="132">
        <v>1000000</v>
      </c>
      <c r="X403" s="83" t="s">
        <v>5379</v>
      </c>
      <c r="Y403" s="83">
        <v>120396</v>
      </c>
      <c r="Z403" s="83">
        <v>0</v>
      </c>
      <c r="AA403" s="83" t="s">
        <v>2</v>
      </c>
      <c r="AB403" s="83" t="s">
        <v>158</v>
      </c>
      <c r="AC403" s="83" t="s">
        <v>993</v>
      </c>
      <c r="AD403" s="83"/>
      <c r="AE403" s="83"/>
      <c r="AF403" s="83"/>
      <c r="AG403" s="83"/>
      <c r="AH403" s="83" t="s">
        <v>2480</v>
      </c>
      <c r="AI403" s="83" t="s">
        <v>6438</v>
      </c>
    </row>
    <row r="404" spans="1:35" ht="225" x14ac:dyDescent="0.25">
      <c r="A404" s="46" t="str">
        <f t="shared" si="6"/>
        <v>MEDEACT000442TRADICIONALNUTRESA</v>
      </c>
      <c r="B404" s="83" t="s">
        <v>9</v>
      </c>
      <c r="C404" s="83">
        <v>50384</v>
      </c>
      <c r="D404" s="83" t="s">
        <v>158</v>
      </c>
      <c r="E404" s="83" t="s">
        <v>482</v>
      </c>
      <c r="F404" s="84">
        <v>44524</v>
      </c>
      <c r="G404" s="83" t="s">
        <v>395</v>
      </c>
      <c r="H404" s="83" t="s">
        <v>396</v>
      </c>
      <c r="I404" s="83">
        <v>1</v>
      </c>
      <c r="J404" s="83" t="s">
        <v>751</v>
      </c>
      <c r="K404" s="83" t="s">
        <v>2480</v>
      </c>
      <c r="L404" s="83" t="s">
        <v>6436</v>
      </c>
      <c r="M404" s="83">
        <v>1</v>
      </c>
      <c r="N404" s="83">
        <v>742</v>
      </c>
      <c r="O404" s="83" t="s">
        <v>6437</v>
      </c>
      <c r="P404" s="83" t="s">
        <v>389</v>
      </c>
      <c r="Q404" s="83" t="s">
        <v>1918</v>
      </c>
      <c r="R404" s="83" t="s">
        <v>1918</v>
      </c>
      <c r="S404" s="83" t="s">
        <v>2117</v>
      </c>
      <c r="T404" s="83" t="s">
        <v>377</v>
      </c>
      <c r="U404" s="83"/>
      <c r="V404" s="132">
        <v>1000000</v>
      </c>
      <c r="W404" s="132">
        <v>1000000</v>
      </c>
      <c r="X404" s="83" t="s">
        <v>5379</v>
      </c>
      <c r="Y404" s="83">
        <v>141778</v>
      </c>
      <c r="Z404" s="83">
        <v>0</v>
      </c>
      <c r="AA404" s="83" t="s">
        <v>2</v>
      </c>
      <c r="AB404" s="83" t="s">
        <v>158</v>
      </c>
      <c r="AC404" s="83" t="s">
        <v>993</v>
      </c>
      <c r="AD404" s="83"/>
      <c r="AE404" s="83"/>
      <c r="AF404" s="83"/>
      <c r="AG404" s="83"/>
      <c r="AH404" s="83" t="s">
        <v>2480</v>
      </c>
      <c r="AI404" s="83" t="s">
        <v>6439</v>
      </c>
    </row>
    <row r="405" spans="1:35" ht="135" x14ac:dyDescent="0.25">
      <c r="A405" s="46" t="str">
        <f t="shared" si="6"/>
        <v>MEDEACT000436AUTOSERVICIOBPO</v>
      </c>
      <c r="B405" s="83" t="s">
        <v>9</v>
      </c>
      <c r="C405" s="83">
        <v>50385</v>
      </c>
      <c r="D405" s="83" t="s">
        <v>158</v>
      </c>
      <c r="E405" s="83" t="s">
        <v>482</v>
      </c>
      <c r="F405" s="84">
        <v>44524</v>
      </c>
      <c r="G405" s="83" t="s">
        <v>395</v>
      </c>
      <c r="H405" s="83" t="s">
        <v>396</v>
      </c>
      <c r="I405" s="83">
        <v>1</v>
      </c>
      <c r="J405" s="83" t="s">
        <v>750</v>
      </c>
      <c r="K405" s="83" t="s">
        <v>2480</v>
      </c>
      <c r="L405" s="83" t="s">
        <v>6440</v>
      </c>
      <c r="M405" s="83">
        <v>1</v>
      </c>
      <c r="N405" s="83">
        <v>7409</v>
      </c>
      <c r="O405" s="83" t="s">
        <v>6441</v>
      </c>
      <c r="P405" s="83" t="s">
        <v>389</v>
      </c>
      <c r="Q405" s="83" t="s">
        <v>3371</v>
      </c>
      <c r="R405" s="83" t="s">
        <v>3371</v>
      </c>
      <c r="S405" s="83" t="s">
        <v>3372</v>
      </c>
      <c r="T405" s="83" t="s">
        <v>377</v>
      </c>
      <c r="U405" s="83"/>
      <c r="V405" s="132">
        <v>1000000</v>
      </c>
      <c r="W405" s="132">
        <v>1000000</v>
      </c>
      <c r="X405" s="83" t="s">
        <v>5379</v>
      </c>
      <c r="Y405" s="83">
        <v>137647</v>
      </c>
      <c r="Z405" s="83">
        <v>0</v>
      </c>
      <c r="AA405" s="83" t="s">
        <v>0</v>
      </c>
      <c r="AB405" s="83" t="s">
        <v>378</v>
      </c>
      <c r="AC405" s="83" t="s">
        <v>379</v>
      </c>
      <c r="AD405" s="83"/>
      <c r="AE405" s="83"/>
      <c r="AF405" s="83"/>
      <c r="AG405" s="83"/>
      <c r="AH405" s="83" t="s">
        <v>2480</v>
      </c>
      <c r="AI405" s="83" t="s">
        <v>6442</v>
      </c>
    </row>
    <row r="406" spans="1:35" ht="180" x14ac:dyDescent="0.25">
      <c r="A406" s="46" t="str">
        <f t="shared" si="6"/>
        <v>MEDEACT000436AUTOSERVICIOBPO</v>
      </c>
      <c r="B406" s="83" t="s">
        <v>9</v>
      </c>
      <c r="C406" s="83">
        <v>50386</v>
      </c>
      <c r="D406" s="83" t="s">
        <v>158</v>
      </c>
      <c r="E406" s="83" t="s">
        <v>482</v>
      </c>
      <c r="F406" s="84">
        <v>44524</v>
      </c>
      <c r="G406" s="83" t="s">
        <v>395</v>
      </c>
      <c r="H406" s="83" t="s">
        <v>396</v>
      </c>
      <c r="I406" s="83">
        <v>1</v>
      </c>
      <c r="J406" s="83" t="s">
        <v>751</v>
      </c>
      <c r="K406" s="83" t="s">
        <v>2480</v>
      </c>
      <c r="L406" s="83" t="s">
        <v>6443</v>
      </c>
      <c r="M406" s="83">
        <v>1</v>
      </c>
      <c r="N406" s="83">
        <v>7411</v>
      </c>
      <c r="O406" s="83" t="s">
        <v>6444</v>
      </c>
      <c r="P406" s="83" t="s">
        <v>389</v>
      </c>
      <c r="Q406" s="83" t="s">
        <v>3371</v>
      </c>
      <c r="R406" s="83" t="s">
        <v>3371</v>
      </c>
      <c r="S406" s="83" t="s">
        <v>3372</v>
      </c>
      <c r="T406" s="83" t="s">
        <v>377</v>
      </c>
      <c r="U406" s="83"/>
      <c r="V406" s="132">
        <v>1000000</v>
      </c>
      <c r="W406" s="132">
        <v>1000000</v>
      </c>
      <c r="X406" s="83" t="s">
        <v>5379</v>
      </c>
      <c r="Y406" s="83">
        <v>122373</v>
      </c>
      <c r="Z406" s="83">
        <v>0</v>
      </c>
      <c r="AA406" s="83" t="s">
        <v>0</v>
      </c>
      <c r="AB406" s="83" t="s">
        <v>378</v>
      </c>
      <c r="AC406" s="83" t="s">
        <v>383</v>
      </c>
      <c r="AD406" s="83"/>
      <c r="AE406" s="83"/>
      <c r="AF406" s="83"/>
      <c r="AG406" s="83"/>
      <c r="AH406" s="83" t="s">
        <v>2480</v>
      </c>
      <c r="AI406" s="83" t="s">
        <v>6445</v>
      </c>
    </row>
    <row r="407" spans="1:35" ht="165" x14ac:dyDescent="0.25">
      <c r="A407" s="46" t="str">
        <f t="shared" si="6"/>
        <v>MEDEACT000436AUTOSERVICIOBPO</v>
      </c>
      <c r="B407" s="83" t="s">
        <v>9</v>
      </c>
      <c r="C407" s="83">
        <v>50387</v>
      </c>
      <c r="D407" s="83" t="s">
        <v>158</v>
      </c>
      <c r="E407" s="83" t="s">
        <v>482</v>
      </c>
      <c r="F407" s="84">
        <v>44524</v>
      </c>
      <c r="G407" s="83" t="s">
        <v>395</v>
      </c>
      <c r="H407" s="83" t="s">
        <v>396</v>
      </c>
      <c r="I407" s="83">
        <v>1</v>
      </c>
      <c r="J407" s="83" t="s">
        <v>750</v>
      </c>
      <c r="K407" s="83" t="s">
        <v>2480</v>
      </c>
      <c r="L407" s="83" t="s">
        <v>6446</v>
      </c>
      <c r="M407" s="83">
        <v>1</v>
      </c>
      <c r="N407" s="83">
        <v>7410</v>
      </c>
      <c r="O407" s="83" t="s">
        <v>6447</v>
      </c>
      <c r="P407" s="83" t="s">
        <v>389</v>
      </c>
      <c r="Q407" s="83" t="s">
        <v>3371</v>
      </c>
      <c r="R407" s="83" t="s">
        <v>3371</v>
      </c>
      <c r="S407" s="83" t="s">
        <v>3372</v>
      </c>
      <c r="T407" s="83" t="s">
        <v>377</v>
      </c>
      <c r="U407" s="83"/>
      <c r="V407" s="132">
        <v>1000000</v>
      </c>
      <c r="W407" s="132">
        <v>1000000</v>
      </c>
      <c r="X407" s="83" t="s">
        <v>5379</v>
      </c>
      <c r="Y407" s="83">
        <v>137645</v>
      </c>
      <c r="Z407" s="83">
        <v>0</v>
      </c>
      <c r="AA407" s="83" t="s">
        <v>0</v>
      </c>
      <c r="AB407" s="83" t="s">
        <v>378</v>
      </c>
      <c r="AC407" s="83" t="s">
        <v>383</v>
      </c>
      <c r="AD407" s="83"/>
      <c r="AE407" s="83"/>
      <c r="AF407" s="83"/>
      <c r="AG407" s="83"/>
      <c r="AH407" s="83" t="s">
        <v>2480</v>
      </c>
      <c r="AI407" s="83" t="s">
        <v>6448</v>
      </c>
    </row>
    <row r="408" spans="1:35" ht="165" x14ac:dyDescent="0.25">
      <c r="A408" s="46" t="str">
        <f t="shared" si="6"/>
        <v>MEDEACT000442TRADICIONALNUTRESA</v>
      </c>
      <c r="B408" s="83" t="s">
        <v>9</v>
      </c>
      <c r="C408" s="83">
        <v>50388</v>
      </c>
      <c r="D408" s="83" t="s">
        <v>158</v>
      </c>
      <c r="E408" s="83" t="s">
        <v>482</v>
      </c>
      <c r="F408" s="84">
        <v>44524</v>
      </c>
      <c r="G408" s="83" t="s">
        <v>395</v>
      </c>
      <c r="H408" s="83" t="s">
        <v>396</v>
      </c>
      <c r="I408" s="83">
        <v>1</v>
      </c>
      <c r="J408" s="83" t="s">
        <v>750</v>
      </c>
      <c r="K408" s="83" t="s">
        <v>2480</v>
      </c>
      <c r="L408" s="83" t="s">
        <v>6449</v>
      </c>
      <c r="M408" s="83">
        <v>1</v>
      </c>
      <c r="N408" s="83">
        <v>7408</v>
      </c>
      <c r="O408" s="83" t="s">
        <v>6450</v>
      </c>
      <c r="P408" s="83" t="s">
        <v>389</v>
      </c>
      <c r="Q408" s="83" t="s">
        <v>1918</v>
      </c>
      <c r="R408" s="83" t="s">
        <v>1918</v>
      </c>
      <c r="S408" s="83" t="s">
        <v>2117</v>
      </c>
      <c r="T408" s="83" t="s">
        <v>377</v>
      </c>
      <c r="U408" s="83"/>
      <c r="V408" s="132">
        <v>1000000</v>
      </c>
      <c r="W408" s="132">
        <v>1000000</v>
      </c>
      <c r="X408" s="83" t="s">
        <v>5379</v>
      </c>
      <c r="Y408" s="83">
        <v>143173</v>
      </c>
      <c r="Z408" s="83">
        <v>0</v>
      </c>
      <c r="AA408" s="83" t="s">
        <v>2</v>
      </c>
      <c r="AB408" s="83" t="s">
        <v>158</v>
      </c>
      <c r="AC408" s="83" t="s">
        <v>383</v>
      </c>
      <c r="AD408" s="83"/>
      <c r="AE408" s="83"/>
      <c r="AF408" s="83"/>
      <c r="AG408" s="83"/>
      <c r="AH408" s="83" t="s">
        <v>2480</v>
      </c>
      <c r="AI408" s="83" t="s">
        <v>6451</v>
      </c>
    </row>
    <row r="409" spans="1:35" ht="135" x14ac:dyDescent="0.25">
      <c r="A409" s="46" t="str">
        <f t="shared" si="6"/>
        <v>MEDECRD024945CADENASNUTRESA</v>
      </c>
      <c r="B409" s="83" t="s">
        <v>9</v>
      </c>
      <c r="C409" s="83">
        <v>50391</v>
      </c>
      <c r="D409" s="83" t="s">
        <v>158</v>
      </c>
      <c r="E409" s="83" t="s">
        <v>482</v>
      </c>
      <c r="F409" s="84">
        <v>44525</v>
      </c>
      <c r="G409" s="83" t="s">
        <v>395</v>
      </c>
      <c r="H409" s="83" t="s">
        <v>396</v>
      </c>
      <c r="I409" s="83">
        <v>1</v>
      </c>
      <c r="J409" s="83" t="s">
        <v>751</v>
      </c>
      <c r="K409" s="83" t="s">
        <v>2480</v>
      </c>
      <c r="L409" s="83" t="s">
        <v>6452</v>
      </c>
      <c r="M409" s="83">
        <v>1</v>
      </c>
      <c r="N409" s="83">
        <v>21439</v>
      </c>
      <c r="O409" s="83" t="s">
        <v>6453</v>
      </c>
      <c r="P409" s="83" t="s">
        <v>390</v>
      </c>
      <c r="Q409" s="83" t="s">
        <v>5363</v>
      </c>
      <c r="R409" s="83" t="s">
        <v>5363</v>
      </c>
      <c r="S409" s="83" t="s">
        <v>5364</v>
      </c>
      <c r="T409" s="83" t="s">
        <v>377</v>
      </c>
      <c r="U409" s="83"/>
      <c r="V409" s="132">
        <v>4000000</v>
      </c>
      <c r="W409" s="132">
        <v>4000000</v>
      </c>
      <c r="X409" s="83" t="s">
        <v>5379</v>
      </c>
      <c r="Y409" s="83">
        <v>0</v>
      </c>
      <c r="Z409" s="83">
        <v>0</v>
      </c>
      <c r="AA409" s="83" t="s">
        <v>1</v>
      </c>
      <c r="AB409" s="83" t="s">
        <v>158</v>
      </c>
      <c r="AC409" s="83" t="s">
        <v>379</v>
      </c>
      <c r="AD409" s="83"/>
      <c r="AE409" s="83"/>
      <c r="AF409" s="83"/>
      <c r="AG409" s="83"/>
      <c r="AH409" s="83" t="s">
        <v>2480</v>
      </c>
      <c r="AI409" s="83" t="s">
        <v>6454</v>
      </c>
    </row>
    <row r="410" spans="1:35" ht="135" x14ac:dyDescent="0.25">
      <c r="A410" s="46" t="str">
        <f t="shared" si="6"/>
        <v>MEDECRD024946CADENASNUTRESA</v>
      </c>
      <c r="B410" s="83" t="s">
        <v>9</v>
      </c>
      <c r="C410" s="83">
        <v>50391</v>
      </c>
      <c r="D410" s="83" t="s">
        <v>158</v>
      </c>
      <c r="E410" s="83" t="s">
        <v>482</v>
      </c>
      <c r="F410" s="84">
        <v>44525</v>
      </c>
      <c r="G410" s="83" t="s">
        <v>395</v>
      </c>
      <c r="H410" s="83" t="s">
        <v>396</v>
      </c>
      <c r="I410" s="83">
        <v>1</v>
      </c>
      <c r="J410" s="83" t="s">
        <v>751</v>
      </c>
      <c r="K410" s="83" t="s">
        <v>2480</v>
      </c>
      <c r="L410" s="83" t="s">
        <v>6452</v>
      </c>
      <c r="M410" s="83">
        <v>1</v>
      </c>
      <c r="N410" s="83">
        <v>21439</v>
      </c>
      <c r="O410" s="83" t="s">
        <v>6453</v>
      </c>
      <c r="P410" s="83" t="s">
        <v>390</v>
      </c>
      <c r="Q410" s="83" t="s">
        <v>5365</v>
      </c>
      <c r="R410" s="83" t="s">
        <v>5365</v>
      </c>
      <c r="S410" s="83" t="s">
        <v>5442</v>
      </c>
      <c r="T410" s="83" t="s">
        <v>377</v>
      </c>
      <c r="U410" s="83"/>
      <c r="V410" s="132">
        <v>7000000</v>
      </c>
      <c r="W410" s="132">
        <v>7000000</v>
      </c>
      <c r="X410" s="83" t="s">
        <v>5379</v>
      </c>
      <c r="Y410" s="83">
        <v>0</v>
      </c>
      <c r="Z410" s="83">
        <v>0</v>
      </c>
      <c r="AA410" s="83" t="s">
        <v>1</v>
      </c>
      <c r="AB410" s="83" t="s">
        <v>158</v>
      </c>
      <c r="AC410" s="83" t="s">
        <v>379</v>
      </c>
      <c r="AD410" s="83"/>
      <c r="AE410" s="83"/>
      <c r="AF410" s="83"/>
      <c r="AG410" s="83"/>
      <c r="AH410" s="83" t="s">
        <v>2480</v>
      </c>
      <c r="AI410" s="83" t="s">
        <v>6455</v>
      </c>
    </row>
    <row r="411" spans="1:35" ht="135" x14ac:dyDescent="0.25">
      <c r="A411" s="46" t="str">
        <f t="shared" si="6"/>
        <v>MEDECRD023165AUTOSERVICIONUTRESA</v>
      </c>
      <c r="B411" s="83" t="s">
        <v>9</v>
      </c>
      <c r="C411" s="83">
        <v>50392</v>
      </c>
      <c r="D411" s="83" t="s">
        <v>158</v>
      </c>
      <c r="E411" s="83" t="s">
        <v>482</v>
      </c>
      <c r="F411" s="84">
        <v>44525</v>
      </c>
      <c r="G411" s="83" t="s">
        <v>395</v>
      </c>
      <c r="H411" s="83" t="s">
        <v>396</v>
      </c>
      <c r="I411" s="83">
        <v>1</v>
      </c>
      <c r="J411" s="83" t="s">
        <v>751</v>
      </c>
      <c r="K411" s="83" t="s">
        <v>2480</v>
      </c>
      <c r="L411" s="83" t="s">
        <v>6456</v>
      </c>
      <c r="M411" s="83">
        <v>1</v>
      </c>
      <c r="N411" s="83">
        <v>7149</v>
      </c>
      <c r="O411" s="83" t="s">
        <v>6457</v>
      </c>
      <c r="P411" s="83" t="s">
        <v>390</v>
      </c>
      <c r="Q411" s="83" t="s">
        <v>1386</v>
      </c>
      <c r="R411" s="83" t="s">
        <v>1386</v>
      </c>
      <c r="S411" s="83" t="s">
        <v>1387</v>
      </c>
      <c r="T411" s="83" t="s">
        <v>377</v>
      </c>
      <c r="U411" s="83"/>
      <c r="V411" s="132">
        <v>300000000</v>
      </c>
      <c r="W411" s="132">
        <v>300000000</v>
      </c>
      <c r="X411" s="83" t="s">
        <v>5379</v>
      </c>
      <c r="Y411" s="83">
        <v>0</v>
      </c>
      <c r="Z411" s="83">
        <v>0</v>
      </c>
      <c r="AA411" s="83" t="s">
        <v>0</v>
      </c>
      <c r="AB411" s="83" t="s">
        <v>158</v>
      </c>
      <c r="AC411" s="83" t="s">
        <v>379</v>
      </c>
      <c r="AD411" s="83"/>
      <c r="AE411" s="83"/>
      <c r="AF411" s="83"/>
      <c r="AG411" s="83"/>
      <c r="AH411" s="83" t="s">
        <v>2480</v>
      </c>
      <c r="AI411" s="83" t="s">
        <v>6458</v>
      </c>
    </row>
    <row r="412" spans="1:35" ht="135" x14ac:dyDescent="0.25">
      <c r="A412" s="46" t="str">
        <f t="shared" si="6"/>
        <v>MEDECRD023166AUTOSERVICIONUTRESA</v>
      </c>
      <c r="B412" s="83" t="s">
        <v>9</v>
      </c>
      <c r="C412" s="83">
        <v>50392</v>
      </c>
      <c r="D412" s="83" t="s">
        <v>158</v>
      </c>
      <c r="E412" s="83" t="s">
        <v>482</v>
      </c>
      <c r="F412" s="84">
        <v>44525</v>
      </c>
      <c r="G412" s="83" t="s">
        <v>395</v>
      </c>
      <c r="H412" s="83" t="s">
        <v>396</v>
      </c>
      <c r="I412" s="83">
        <v>1</v>
      </c>
      <c r="J412" s="83" t="s">
        <v>751</v>
      </c>
      <c r="K412" s="83" t="s">
        <v>2480</v>
      </c>
      <c r="L412" s="83" t="s">
        <v>6456</v>
      </c>
      <c r="M412" s="83">
        <v>1</v>
      </c>
      <c r="N412" s="83">
        <v>7149</v>
      </c>
      <c r="O412" s="83" t="s">
        <v>6457</v>
      </c>
      <c r="P412" s="83" t="s">
        <v>390</v>
      </c>
      <c r="Q412" s="83" t="s">
        <v>1382</v>
      </c>
      <c r="R412" s="83" t="s">
        <v>1382</v>
      </c>
      <c r="S412" s="83" t="s">
        <v>1383</v>
      </c>
      <c r="T412" s="83" t="s">
        <v>377</v>
      </c>
      <c r="U412" s="83"/>
      <c r="V412" s="132">
        <v>200000000</v>
      </c>
      <c r="W412" s="132">
        <v>200000000</v>
      </c>
      <c r="X412" s="83" t="s">
        <v>5379</v>
      </c>
      <c r="Y412" s="83">
        <v>0</v>
      </c>
      <c r="Z412" s="83">
        <v>0</v>
      </c>
      <c r="AA412" s="83" t="s">
        <v>0</v>
      </c>
      <c r="AB412" s="83" t="s">
        <v>158</v>
      </c>
      <c r="AC412" s="83" t="s">
        <v>379</v>
      </c>
      <c r="AD412" s="83"/>
      <c r="AE412" s="83"/>
      <c r="AF412" s="83"/>
      <c r="AG412" s="83"/>
      <c r="AH412" s="83" t="s">
        <v>2480</v>
      </c>
      <c r="AI412" s="83" t="s">
        <v>6459</v>
      </c>
    </row>
    <row r="413" spans="1:35" ht="150" x14ac:dyDescent="0.25">
      <c r="A413" s="46" t="str">
        <f t="shared" si="6"/>
        <v>MEDECRD024954CADENASNUTRESA</v>
      </c>
      <c r="B413" s="83" t="s">
        <v>9</v>
      </c>
      <c r="C413" s="83">
        <v>50393</v>
      </c>
      <c r="D413" s="83" t="s">
        <v>158</v>
      </c>
      <c r="E413" s="83" t="s">
        <v>482</v>
      </c>
      <c r="F413" s="84">
        <v>44525</v>
      </c>
      <c r="G413" s="83" t="s">
        <v>395</v>
      </c>
      <c r="H413" s="83" t="s">
        <v>396</v>
      </c>
      <c r="I413" s="83">
        <v>1</v>
      </c>
      <c r="J413" s="83" t="s">
        <v>751</v>
      </c>
      <c r="K413" s="83" t="s">
        <v>2480</v>
      </c>
      <c r="L413" s="83" t="s">
        <v>6460</v>
      </c>
      <c r="M413" s="83">
        <v>1</v>
      </c>
      <c r="N413" s="83">
        <v>1650</v>
      </c>
      <c r="O413" s="83" t="s">
        <v>6461</v>
      </c>
      <c r="P413" s="83" t="s">
        <v>389</v>
      </c>
      <c r="Q413" s="83" t="s">
        <v>4988</v>
      </c>
      <c r="R413" s="83" t="s">
        <v>4988</v>
      </c>
      <c r="S413" s="83" t="s">
        <v>4989</v>
      </c>
      <c r="T413" s="83" t="s">
        <v>377</v>
      </c>
      <c r="U413" s="83"/>
      <c r="V413" s="132">
        <v>10000000</v>
      </c>
      <c r="W413" s="132">
        <v>10000000</v>
      </c>
      <c r="X413" s="83" t="s">
        <v>5379</v>
      </c>
      <c r="Y413" s="83">
        <v>0</v>
      </c>
      <c r="Z413" s="83">
        <v>0</v>
      </c>
      <c r="AA413" s="83" t="s">
        <v>1</v>
      </c>
      <c r="AB413" s="83" t="s">
        <v>158</v>
      </c>
      <c r="AC413" s="83" t="s">
        <v>379</v>
      </c>
      <c r="AD413" s="83"/>
      <c r="AE413" s="83"/>
      <c r="AF413" s="83"/>
      <c r="AG413" s="83"/>
      <c r="AH413" s="83" t="s">
        <v>2480</v>
      </c>
      <c r="AI413" s="83" t="s">
        <v>6462</v>
      </c>
    </row>
    <row r="414" spans="1:35" ht="150" x14ac:dyDescent="0.25">
      <c r="A414" s="46" t="str">
        <f t="shared" si="6"/>
        <v>MEDECRD024947CADENASNUTRESA</v>
      </c>
      <c r="B414" s="83" t="s">
        <v>9</v>
      </c>
      <c r="C414" s="83">
        <v>50394</v>
      </c>
      <c r="D414" s="83" t="s">
        <v>158</v>
      </c>
      <c r="E414" s="83" t="s">
        <v>482</v>
      </c>
      <c r="F414" s="84">
        <v>44525</v>
      </c>
      <c r="G414" s="83" t="s">
        <v>395</v>
      </c>
      <c r="H414" s="83" t="s">
        <v>396</v>
      </c>
      <c r="I414" s="83">
        <v>1</v>
      </c>
      <c r="J414" s="83" t="s">
        <v>751</v>
      </c>
      <c r="K414" s="83" t="s">
        <v>2480</v>
      </c>
      <c r="L414" s="83" t="s">
        <v>6463</v>
      </c>
      <c r="M414" s="83">
        <v>1</v>
      </c>
      <c r="N414" s="83">
        <v>1643</v>
      </c>
      <c r="O414" s="83" t="s">
        <v>6464</v>
      </c>
      <c r="P414" s="83" t="s">
        <v>390</v>
      </c>
      <c r="Q414" s="83" t="s">
        <v>5362</v>
      </c>
      <c r="R414" s="83" t="s">
        <v>5362</v>
      </c>
      <c r="S414" s="83" t="s">
        <v>5470</v>
      </c>
      <c r="T414" s="83" t="s">
        <v>377</v>
      </c>
      <c r="U414" s="83"/>
      <c r="V414" s="132">
        <v>150000000</v>
      </c>
      <c r="W414" s="132">
        <v>150000000</v>
      </c>
      <c r="X414" s="83" t="s">
        <v>5379</v>
      </c>
      <c r="Y414" s="83">
        <v>0</v>
      </c>
      <c r="Z414" s="83">
        <v>0</v>
      </c>
      <c r="AA414" s="83" t="s">
        <v>1</v>
      </c>
      <c r="AB414" s="83" t="s">
        <v>158</v>
      </c>
      <c r="AC414" s="83" t="s">
        <v>379</v>
      </c>
      <c r="AD414" s="83"/>
      <c r="AE414" s="83"/>
      <c r="AF414" s="83"/>
      <c r="AG414" s="83"/>
      <c r="AH414" s="83" t="s">
        <v>2480</v>
      </c>
      <c r="AI414" s="83" t="s">
        <v>6465</v>
      </c>
    </row>
    <row r="415" spans="1:35" ht="90" x14ac:dyDescent="0.25">
      <c r="A415" s="46" t="str">
        <f t="shared" si="6"/>
        <v>MEDECRD024788TRADICIONALBPO</v>
      </c>
      <c r="B415" s="83" t="s">
        <v>9</v>
      </c>
      <c r="C415" s="83">
        <v>50396</v>
      </c>
      <c r="D415" s="83" t="s">
        <v>158</v>
      </c>
      <c r="E415" s="83" t="s">
        <v>482</v>
      </c>
      <c r="F415" s="84">
        <v>44525</v>
      </c>
      <c r="G415" s="83" t="s">
        <v>395</v>
      </c>
      <c r="H415" s="83" t="s">
        <v>396</v>
      </c>
      <c r="I415" s="83">
        <v>1</v>
      </c>
      <c r="J415" s="83" t="s">
        <v>750</v>
      </c>
      <c r="K415" s="83" t="s">
        <v>2480</v>
      </c>
      <c r="L415" s="83" t="s">
        <v>6466</v>
      </c>
      <c r="M415" s="83">
        <v>1</v>
      </c>
      <c r="N415" s="83">
        <v>7416</v>
      </c>
      <c r="O415" s="83" t="s">
        <v>6467</v>
      </c>
      <c r="P415" s="83" t="s">
        <v>391</v>
      </c>
      <c r="Q415" s="83" t="s">
        <v>5436</v>
      </c>
      <c r="R415" s="83" t="s">
        <v>5436</v>
      </c>
      <c r="S415" s="83" t="s">
        <v>5437</v>
      </c>
      <c r="T415" s="83" t="s">
        <v>377</v>
      </c>
      <c r="U415" s="83"/>
      <c r="V415" s="132">
        <v>5980000000</v>
      </c>
      <c r="W415" s="132">
        <v>5980000000</v>
      </c>
      <c r="X415" s="83" t="s">
        <v>5379</v>
      </c>
      <c r="Y415" s="83">
        <v>0</v>
      </c>
      <c r="Z415" s="83" t="s">
        <v>6468</v>
      </c>
      <c r="AA415" s="83" t="s">
        <v>2</v>
      </c>
      <c r="AB415" s="83" t="s">
        <v>378</v>
      </c>
      <c r="AC415" s="83" t="s">
        <v>379</v>
      </c>
      <c r="AD415" s="84">
        <v>44801</v>
      </c>
      <c r="AE415" s="83"/>
      <c r="AF415" s="84">
        <v>44801</v>
      </c>
      <c r="AG415" s="83"/>
      <c r="AH415" s="83" t="s">
        <v>2480</v>
      </c>
      <c r="AI415" s="83" t="s">
        <v>6469</v>
      </c>
    </row>
    <row r="416" spans="1:35" ht="90" x14ac:dyDescent="0.25">
      <c r="A416" s="46" t="str">
        <f t="shared" si="6"/>
        <v>MEDECRD024788CADENASBPO</v>
      </c>
      <c r="B416" s="83" t="s">
        <v>9</v>
      </c>
      <c r="C416" s="83">
        <v>50396</v>
      </c>
      <c r="D416" s="83" t="s">
        <v>158</v>
      </c>
      <c r="E416" s="83" t="s">
        <v>482</v>
      </c>
      <c r="F416" s="84">
        <v>44525</v>
      </c>
      <c r="G416" s="83" t="s">
        <v>395</v>
      </c>
      <c r="H416" s="83" t="s">
        <v>396</v>
      </c>
      <c r="I416" s="83">
        <v>1</v>
      </c>
      <c r="J416" s="83" t="s">
        <v>750</v>
      </c>
      <c r="K416" s="83" t="s">
        <v>2480</v>
      </c>
      <c r="L416" s="83" t="s">
        <v>6466</v>
      </c>
      <c r="M416" s="83">
        <v>1</v>
      </c>
      <c r="N416" s="83">
        <v>7416</v>
      </c>
      <c r="O416" s="83" t="s">
        <v>6467</v>
      </c>
      <c r="P416" s="83" t="s">
        <v>391</v>
      </c>
      <c r="Q416" s="83" t="s">
        <v>5436</v>
      </c>
      <c r="R416" s="83" t="s">
        <v>5436</v>
      </c>
      <c r="S416" s="83" t="s">
        <v>5437</v>
      </c>
      <c r="T416" s="83" t="s">
        <v>377</v>
      </c>
      <c r="U416" s="83"/>
      <c r="V416" s="132">
        <v>12190000000</v>
      </c>
      <c r="W416" s="132">
        <v>12190000000</v>
      </c>
      <c r="X416" s="83" t="s">
        <v>5379</v>
      </c>
      <c r="Y416" s="83">
        <v>0</v>
      </c>
      <c r="Z416" s="83" t="s">
        <v>6468</v>
      </c>
      <c r="AA416" s="83" t="s">
        <v>1</v>
      </c>
      <c r="AB416" s="83" t="s">
        <v>378</v>
      </c>
      <c r="AC416" s="83" t="s">
        <v>379</v>
      </c>
      <c r="AD416" s="84">
        <v>44801</v>
      </c>
      <c r="AE416" s="83"/>
      <c r="AF416" s="84">
        <v>44620</v>
      </c>
      <c r="AG416" s="83"/>
      <c r="AH416" s="83" t="s">
        <v>2480</v>
      </c>
      <c r="AI416" s="83" t="s">
        <v>6470</v>
      </c>
    </row>
    <row r="417" spans="1:35" ht="90" x14ac:dyDescent="0.25">
      <c r="A417" s="46" t="str">
        <f t="shared" si="6"/>
        <v>MEDECRD024788AUTOSERVICIOBPO</v>
      </c>
      <c r="B417" s="83" t="s">
        <v>9</v>
      </c>
      <c r="C417" s="83">
        <v>50396</v>
      </c>
      <c r="D417" s="83" t="s">
        <v>158</v>
      </c>
      <c r="E417" s="83" t="s">
        <v>482</v>
      </c>
      <c r="F417" s="84">
        <v>44525</v>
      </c>
      <c r="G417" s="83" t="s">
        <v>395</v>
      </c>
      <c r="H417" s="83" t="s">
        <v>396</v>
      </c>
      <c r="I417" s="83">
        <v>1</v>
      </c>
      <c r="J417" s="83" t="s">
        <v>750</v>
      </c>
      <c r="K417" s="83" t="s">
        <v>2480</v>
      </c>
      <c r="L417" s="83" t="s">
        <v>6466</v>
      </c>
      <c r="M417" s="83">
        <v>1</v>
      </c>
      <c r="N417" s="83">
        <v>7416</v>
      </c>
      <c r="O417" s="83" t="s">
        <v>6467</v>
      </c>
      <c r="P417" s="83" t="s">
        <v>391</v>
      </c>
      <c r="Q417" s="83" t="s">
        <v>5436</v>
      </c>
      <c r="R417" s="83" t="s">
        <v>5436</v>
      </c>
      <c r="S417" s="83" t="s">
        <v>5437</v>
      </c>
      <c r="T417" s="83" t="s">
        <v>377</v>
      </c>
      <c r="U417" s="83"/>
      <c r="V417" s="132">
        <v>6440000000</v>
      </c>
      <c r="W417" s="132">
        <v>6440000000</v>
      </c>
      <c r="X417" s="83" t="s">
        <v>5379</v>
      </c>
      <c r="Y417" s="83">
        <v>0</v>
      </c>
      <c r="Z417" s="83" t="s">
        <v>6471</v>
      </c>
      <c r="AA417" s="83" t="s">
        <v>0</v>
      </c>
      <c r="AB417" s="83" t="s">
        <v>378</v>
      </c>
      <c r="AC417" s="83" t="s">
        <v>379</v>
      </c>
      <c r="AD417" s="84">
        <v>44801</v>
      </c>
      <c r="AE417" s="83"/>
      <c r="AF417" s="84">
        <v>44801</v>
      </c>
      <c r="AG417" s="83"/>
      <c r="AH417" s="83" t="s">
        <v>2480</v>
      </c>
      <c r="AI417" s="83" t="s">
        <v>6472</v>
      </c>
    </row>
    <row r="418" spans="1:35" ht="90" x14ac:dyDescent="0.25">
      <c r="A418" s="46" t="str">
        <f t="shared" si="6"/>
        <v>MEDECRD024716TRADICIONALNUTRESA</v>
      </c>
      <c r="B418" s="83" t="s">
        <v>9</v>
      </c>
      <c r="C418" s="83">
        <v>50397</v>
      </c>
      <c r="D418" s="83" t="s">
        <v>158</v>
      </c>
      <c r="E418" s="83" t="s">
        <v>482</v>
      </c>
      <c r="F418" s="84">
        <v>44525</v>
      </c>
      <c r="G418" s="83" t="s">
        <v>395</v>
      </c>
      <c r="H418" s="83" t="s">
        <v>396</v>
      </c>
      <c r="I418" s="83">
        <v>1</v>
      </c>
      <c r="J418" s="83" t="s">
        <v>751</v>
      </c>
      <c r="K418" s="83" t="s">
        <v>2480</v>
      </c>
      <c r="L418" s="83" t="s">
        <v>6473</v>
      </c>
      <c r="M418" s="83">
        <v>1</v>
      </c>
      <c r="N418" s="83">
        <v>7429</v>
      </c>
      <c r="O418" s="83" t="s">
        <v>6474</v>
      </c>
      <c r="P418" s="83" t="s">
        <v>391</v>
      </c>
      <c r="Q418" s="83" t="s">
        <v>3802</v>
      </c>
      <c r="R418" s="83" t="s">
        <v>3802</v>
      </c>
      <c r="S418" s="83" t="s">
        <v>3803</v>
      </c>
      <c r="T418" s="83" t="s">
        <v>377</v>
      </c>
      <c r="U418" s="83"/>
      <c r="V418" s="132">
        <v>65000000</v>
      </c>
      <c r="W418" s="132">
        <v>65000000</v>
      </c>
      <c r="X418" s="83" t="s">
        <v>5379</v>
      </c>
      <c r="Y418" s="83">
        <v>0</v>
      </c>
      <c r="Z418" s="83" t="s">
        <v>6475</v>
      </c>
      <c r="AA418" s="83" t="s">
        <v>2</v>
      </c>
      <c r="AB418" s="83" t="s">
        <v>158</v>
      </c>
      <c r="AC418" s="83" t="s">
        <v>379</v>
      </c>
      <c r="AD418" s="84">
        <v>44856</v>
      </c>
      <c r="AE418" s="83"/>
      <c r="AF418" s="84">
        <v>44856</v>
      </c>
      <c r="AG418" s="83"/>
      <c r="AH418" s="83" t="s">
        <v>2480</v>
      </c>
      <c r="AI418" s="83" t="s">
        <v>6476</v>
      </c>
    </row>
    <row r="419" spans="1:35" ht="90" x14ac:dyDescent="0.25">
      <c r="A419" s="46" t="str">
        <f t="shared" si="6"/>
        <v>MEDECRD024955AUTOSERVICIONUTRESA</v>
      </c>
      <c r="B419" s="83" t="s">
        <v>9</v>
      </c>
      <c r="C419" s="83">
        <v>50399</v>
      </c>
      <c r="D419" s="83" t="s">
        <v>158</v>
      </c>
      <c r="E419" s="83" t="s">
        <v>482</v>
      </c>
      <c r="F419" s="84">
        <v>44525</v>
      </c>
      <c r="G419" s="83" t="s">
        <v>395</v>
      </c>
      <c r="H419" s="83" t="s">
        <v>396</v>
      </c>
      <c r="I419" s="83">
        <v>1</v>
      </c>
      <c r="J419" s="83" t="s">
        <v>751</v>
      </c>
      <c r="K419" s="83" t="s">
        <v>2480</v>
      </c>
      <c r="L419" s="83" t="s">
        <v>6477</v>
      </c>
      <c r="M419" s="83">
        <v>1</v>
      </c>
      <c r="N419" s="83">
        <v>7425</v>
      </c>
      <c r="O419" s="83" t="s">
        <v>6478</v>
      </c>
      <c r="P419" s="83" t="s">
        <v>391</v>
      </c>
      <c r="Q419" s="83" t="s">
        <v>5722</v>
      </c>
      <c r="R419" s="83" t="s">
        <v>5722</v>
      </c>
      <c r="S419" s="83" t="s">
        <v>5723</v>
      </c>
      <c r="T419" s="83" t="s">
        <v>377</v>
      </c>
      <c r="U419" s="83"/>
      <c r="V419" s="132">
        <v>80000000</v>
      </c>
      <c r="W419" s="132">
        <v>80000000</v>
      </c>
      <c r="X419" s="83" t="s">
        <v>5379</v>
      </c>
      <c r="Y419" s="83">
        <v>0</v>
      </c>
      <c r="Z419" s="83">
        <v>0</v>
      </c>
      <c r="AA419" s="83" t="s">
        <v>0</v>
      </c>
      <c r="AB419" s="83" t="s">
        <v>158</v>
      </c>
      <c r="AC419" s="83" t="s">
        <v>379</v>
      </c>
      <c r="AD419" s="83"/>
      <c r="AE419" s="83"/>
      <c r="AF419" s="83"/>
      <c r="AG419" s="83"/>
      <c r="AH419" s="83" t="s">
        <v>2480</v>
      </c>
      <c r="AI419" s="83" t="s">
        <v>6479</v>
      </c>
    </row>
    <row r="420" spans="1:35" ht="90" x14ac:dyDescent="0.25">
      <c r="A420" s="46" t="str">
        <f t="shared" si="6"/>
        <v>MEDECRD024956TRADICIONALNUTRESA</v>
      </c>
      <c r="B420" s="83" t="s">
        <v>9</v>
      </c>
      <c r="C420" s="83">
        <v>50400</v>
      </c>
      <c r="D420" s="83" t="s">
        <v>158</v>
      </c>
      <c r="E420" s="83" t="s">
        <v>482</v>
      </c>
      <c r="F420" s="84">
        <v>44525</v>
      </c>
      <c r="G420" s="83" t="s">
        <v>395</v>
      </c>
      <c r="H420" s="83" t="s">
        <v>396</v>
      </c>
      <c r="I420" s="83">
        <v>1</v>
      </c>
      <c r="J420" s="83" t="s">
        <v>751</v>
      </c>
      <c r="K420" s="83" t="s">
        <v>2480</v>
      </c>
      <c r="L420" s="83" t="s">
        <v>6480</v>
      </c>
      <c r="M420" s="83">
        <v>1</v>
      </c>
      <c r="N420" s="83">
        <v>7426</v>
      </c>
      <c r="O420" s="83" t="s">
        <v>6481</v>
      </c>
      <c r="P420" s="83" t="s">
        <v>391</v>
      </c>
      <c r="Q420" s="83" t="s">
        <v>5719</v>
      </c>
      <c r="R420" s="83" t="s">
        <v>5719</v>
      </c>
      <c r="S420" s="83" t="s">
        <v>5720</v>
      </c>
      <c r="T420" s="83" t="s">
        <v>377</v>
      </c>
      <c r="U420" s="83"/>
      <c r="V420" s="132">
        <v>80000000</v>
      </c>
      <c r="W420" s="132">
        <v>80000000</v>
      </c>
      <c r="X420" s="83" t="s">
        <v>5379</v>
      </c>
      <c r="Y420" s="83">
        <v>0</v>
      </c>
      <c r="Z420" s="83">
        <v>0</v>
      </c>
      <c r="AA420" s="83" t="s">
        <v>2</v>
      </c>
      <c r="AB420" s="83" t="s">
        <v>158</v>
      </c>
      <c r="AC420" s="83" t="s">
        <v>379</v>
      </c>
      <c r="AD420" s="83"/>
      <c r="AE420" s="83"/>
      <c r="AF420" s="83"/>
      <c r="AG420" s="83"/>
      <c r="AH420" s="83" t="s">
        <v>2480</v>
      </c>
      <c r="AI420" s="83" t="s">
        <v>6482</v>
      </c>
    </row>
    <row r="421" spans="1:35" ht="90" x14ac:dyDescent="0.25">
      <c r="A421" s="46" t="str">
        <f t="shared" si="6"/>
        <v>MEDECRD024908AUTOSERVICIONUTRESA</v>
      </c>
      <c r="B421" s="83" t="s">
        <v>9</v>
      </c>
      <c r="C421" s="83">
        <v>50402</v>
      </c>
      <c r="D421" s="83" t="s">
        <v>158</v>
      </c>
      <c r="E421" s="83" t="s">
        <v>482</v>
      </c>
      <c r="F421" s="84">
        <v>44525</v>
      </c>
      <c r="G421" s="83" t="s">
        <v>395</v>
      </c>
      <c r="H421" s="83" t="s">
        <v>396</v>
      </c>
      <c r="I421" s="83">
        <v>1</v>
      </c>
      <c r="J421" s="83" t="s">
        <v>750</v>
      </c>
      <c r="K421" s="83" t="s">
        <v>2480</v>
      </c>
      <c r="L421" s="83" t="s">
        <v>6483</v>
      </c>
      <c r="M421" s="83">
        <v>1</v>
      </c>
      <c r="N421" s="83">
        <v>7424</v>
      </c>
      <c r="O421" s="83" t="s">
        <v>6484</v>
      </c>
      <c r="P421" s="83" t="s">
        <v>391</v>
      </c>
      <c r="Q421" s="83" t="s">
        <v>5573</v>
      </c>
      <c r="R421" s="83" t="s">
        <v>5573</v>
      </c>
      <c r="S421" s="83" t="s">
        <v>5574</v>
      </c>
      <c r="T421" s="83" t="s">
        <v>377</v>
      </c>
      <c r="U421" s="83"/>
      <c r="V421" s="132">
        <v>79000000</v>
      </c>
      <c r="W421" s="132">
        <v>79000000</v>
      </c>
      <c r="X421" s="83" t="s">
        <v>5379</v>
      </c>
      <c r="Y421" s="83">
        <v>0</v>
      </c>
      <c r="Z421" s="83" t="s">
        <v>6485</v>
      </c>
      <c r="AA421" s="83" t="s">
        <v>0</v>
      </c>
      <c r="AB421" s="83" t="s">
        <v>158</v>
      </c>
      <c r="AC421" s="83" t="s">
        <v>379</v>
      </c>
      <c r="AD421" s="84">
        <v>45180</v>
      </c>
      <c r="AE421" s="83"/>
      <c r="AF421" s="84">
        <v>45180</v>
      </c>
      <c r="AG421" s="83"/>
      <c r="AH421" s="83" t="s">
        <v>2480</v>
      </c>
      <c r="AI421" s="83" t="s">
        <v>6486</v>
      </c>
    </row>
    <row r="422" spans="1:35" ht="90" x14ac:dyDescent="0.25">
      <c r="A422" s="46" t="str">
        <f t="shared" si="6"/>
        <v>MEDECRD024795TRADICIONALNUTRESA</v>
      </c>
      <c r="B422" s="83" t="s">
        <v>9</v>
      </c>
      <c r="C422" s="83">
        <v>50404</v>
      </c>
      <c r="D422" s="83" t="s">
        <v>158</v>
      </c>
      <c r="E422" s="83" t="s">
        <v>482</v>
      </c>
      <c r="F422" s="84">
        <v>44525</v>
      </c>
      <c r="G422" s="83" t="s">
        <v>395</v>
      </c>
      <c r="H422" s="83" t="s">
        <v>396</v>
      </c>
      <c r="I422" s="83">
        <v>1</v>
      </c>
      <c r="J422" s="83" t="s">
        <v>751</v>
      </c>
      <c r="K422" s="83" t="s">
        <v>2480</v>
      </c>
      <c r="L422" s="83" t="s">
        <v>6487</v>
      </c>
      <c r="M422" s="83">
        <v>1</v>
      </c>
      <c r="N422" s="83">
        <v>7415</v>
      </c>
      <c r="O422" s="83" t="s">
        <v>6488</v>
      </c>
      <c r="P422" s="83" t="s">
        <v>391</v>
      </c>
      <c r="Q422" s="83" t="s">
        <v>6202</v>
      </c>
      <c r="R422" s="83" t="s">
        <v>6202</v>
      </c>
      <c r="S422" s="83" t="s">
        <v>6203</v>
      </c>
      <c r="T422" s="83" t="s">
        <v>377</v>
      </c>
      <c r="U422" s="83"/>
      <c r="V422" s="132">
        <v>287000000</v>
      </c>
      <c r="W422" s="132">
        <v>287000000</v>
      </c>
      <c r="X422" s="83" t="s">
        <v>5379</v>
      </c>
      <c r="Y422" s="83">
        <v>0</v>
      </c>
      <c r="Z422" s="83" t="s">
        <v>2734</v>
      </c>
      <c r="AA422" s="83" t="s">
        <v>2</v>
      </c>
      <c r="AB422" s="83" t="s">
        <v>158</v>
      </c>
      <c r="AC422" s="83" t="s">
        <v>379</v>
      </c>
      <c r="AD422" s="84">
        <v>44705</v>
      </c>
      <c r="AE422" s="83"/>
      <c r="AF422" s="84">
        <v>44705</v>
      </c>
      <c r="AG422" s="83"/>
      <c r="AH422" s="83" t="s">
        <v>2480</v>
      </c>
      <c r="AI422" s="83" t="s">
        <v>6489</v>
      </c>
    </row>
    <row r="423" spans="1:35" ht="90" x14ac:dyDescent="0.25">
      <c r="A423" s="46" t="str">
        <f t="shared" si="6"/>
        <v>MEDECRD021822TRADICIONALNUTRESA</v>
      </c>
      <c r="B423" s="83" t="s">
        <v>9</v>
      </c>
      <c r="C423" s="83">
        <v>50404</v>
      </c>
      <c r="D423" s="83" t="s">
        <v>158</v>
      </c>
      <c r="E423" s="83" t="s">
        <v>482</v>
      </c>
      <c r="F423" s="84">
        <v>44525</v>
      </c>
      <c r="G423" s="83" t="s">
        <v>395</v>
      </c>
      <c r="H423" s="83" t="s">
        <v>396</v>
      </c>
      <c r="I423" s="83">
        <v>1</v>
      </c>
      <c r="J423" s="83" t="s">
        <v>751</v>
      </c>
      <c r="K423" s="83" t="s">
        <v>2480</v>
      </c>
      <c r="L423" s="83" t="s">
        <v>6487</v>
      </c>
      <c r="M423" s="83">
        <v>1</v>
      </c>
      <c r="N423" s="83">
        <v>7415</v>
      </c>
      <c r="O423" s="83" t="s">
        <v>6488</v>
      </c>
      <c r="P423" s="83" t="s">
        <v>391</v>
      </c>
      <c r="Q423" s="83" t="s">
        <v>6208</v>
      </c>
      <c r="R423" s="83" t="s">
        <v>6208</v>
      </c>
      <c r="S423" s="83" t="s">
        <v>6209</v>
      </c>
      <c r="T423" s="83" t="s">
        <v>377</v>
      </c>
      <c r="U423" s="83"/>
      <c r="V423" s="132">
        <v>710000000</v>
      </c>
      <c r="W423" s="132">
        <v>710000000</v>
      </c>
      <c r="X423" s="83" t="s">
        <v>5379</v>
      </c>
      <c r="Y423" s="83">
        <v>0</v>
      </c>
      <c r="Z423" s="83" t="s">
        <v>6490</v>
      </c>
      <c r="AA423" s="83" t="s">
        <v>2</v>
      </c>
      <c r="AB423" s="83" t="s">
        <v>158</v>
      </c>
      <c r="AC423" s="83" t="s">
        <v>379</v>
      </c>
      <c r="AD423" s="84">
        <v>45200</v>
      </c>
      <c r="AE423" s="83"/>
      <c r="AF423" s="84">
        <v>45200</v>
      </c>
      <c r="AG423" s="83"/>
      <c r="AH423" s="83" t="s">
        <v>2480</v>
      </c>
      <c r="AI423" s="83" t="s">
        <v>6491</v>
      </c>
    </row>
    <row r="424" spans="1:35" ht="90" x14ac:dyDescent="0.25">
      <c r="A424" s="46" t="str">
        <f t="shared" si="6"/>
        <v>MEDECRD020909TRADICIONALNUTRESA</v>
      </c>
      <c r="B424" s="83" t="s">
        <v>9</v>
      </c>
      <c r="C424" s="83">
        <v>50404</v>
      </c>
      <c r="D424" s="83" t="s">
        <v>158</v>
      </c>
      <c r="E424" s="83" t="s">
        <v>482</v>
      </c>
      <c r="F424" s="84">
        <v>44525</v>
      </c>
      <c r="G424" s="83" t="s">
        <v>395</v>
      </c>
      <c r="H424" s="83" t="s">
        <v>396</v>
      </c>
      <c r="I424" s="83">
        <v>1</v>
      </c>
      <c r="J424" s="83" t="s">
        <v>751</v>
      </c>
      <c r="K424" s="83" t="s">
        <v>2480</v>
      </c>
      <c r="L424" s="83" t="s">
        <v>6487</v>
      </c>
      <c r="M424" s="83">
        <v>1</v>
      </c>
      <c r="N424" s="83">
        <v>7415</v>
      </c>
      <c r="O424" s="83" t="s">
        <v>6488</v>
      </c>
      <c r="P424" s="83" t="s">
        <v>391</v>
      </c>
      <c r="Q424" s="83" t="s">
        <v>6217</v>
      </c>
      <c r="R424" s="83" t="s">
        <v>6217</v>
      </c>
      <c r="S424" s="83" t="s">
        <v>6218</v>
      </c>
      <c r="T424" s="83" t="s">
        <v>377</v>
      </c>
      <c r="U424" s="83"/>
      <c r="V424" s="132">
        <v>4170000000</v>
      </c>
      <c r="W424" s="132">
        <v>4170000000</v>
      </c>
      <c r="X424" s="83" t="s">
        <v>5379</v>
      </c>
      <c r="Y424" s="83">
        <v>0</v>
      </c>
      <c r="Z424" s="83" t="s">
        <v>6492</v>
      </c>
      <c r="AA424" s="83" t="s">
        <v>2</v>
      </c>
      <c r="AB424" s="83" t="s">
        <v>158</v>
      </c>
      <c r="AC424" s="83" t="s">
        <v>379</v>
      </c>
      <c r="AD424" s="84">
        <v>44817</v>
      </c>
      <c r="AE424" s="83"/>
      <c r="AF424" s="84">
        <v>44817</v>
      </c>
      <c r="AG424" s="83"/>
      <c r="AH424" s="83" t="s">
        <v>2480</v>
      </c>
      <c r="AI424" s="83" t="s">
        <v>6493</v>
      </c>
    </row>
    <row r="425" spans="1:35" ht="90" x14ac:dyDescent="0.25">
      <c r="A425" s="46" t="str">
        <f t="shared" si="6"/>
        <v>MEDECRD024949TRADICIONALNUTRESA</v>
      </c>
      <c r="B425" s="83" t="s">
        <v>9</v>
      </c>
      <c r="C425" s="83">
        <v>50404</v>
      </c>
      <c r="D425" s="83" t="s">
        <v>158</v>
      </c>
      <c r="E425" s="83" t="s">
        <v>482</v>
      </c>
      <c r="F425" s="84">
        <v>44525</v>
      </c>
      <c r="G425" s="83" t="s">
        <v>395</v>
      </c>
      <c r="H425" s="83" t="s">
        <v>396</v>
      </c>
      <c r="I425" s="83">
        <v>1</v>
      </c>
      <c r="J425" s="83" t="s">
        <v>751</v>
      </c>
      <c r="K425" s="83" t="s">
        <v>2480</v>
      </c>
      <c r="L425" s="83" t="s">
        <v>6487</v>
      </c>
      <c r="M425" s="83">
        <v>1</v>
      </c>
      <c r="N425" s="83">
        <v>7415</v>
      </c>
      <c r="O425" s="83" t="s">
        <v>6488</v>
      </c>
      <c r="P425" s="83" t="s">
        <v>391</v>
      </c>
      <c r="Q425" s="83" t="s">
        <v>6221</v>
      </c>
      <c r="R425" s="83" t="s">
        <v>6221</v>
      </c>
      <c r="S425" s="83" t="s">
        <v>6222</v>
      </c>
      <c r="T425" s="83" t="s">
        <v>377</v>
      </c>
      <c r="U425" s="83"/>
      <c r="V425" s="132">
        <v>432000000</v>
      </c>
      <c r="W425" s="132">
        <v>432000000</v>
      </c>
      <c r="X425" s="83" t="s">
        <v>5379</v>
      </c>
      <c r="Y425" s="83">
        <v>0</v>
      </c>
      <c r="Z425" s="83" t="s">
        <v>6492</v>
      </c>
      <c r="AA425" s="83" t="s">
        <v>2</v>
      </c>
      <c r="AB425" s="83" t="s">
        <v>158</v>
      </c>
      <c r="AC425" s="83" t="s">
        <v>379</v>
      </c>
      <c r="AD425" s="84">
        <v>44817</v>
      </c>
      <c r="AE425" s="83"/>
      <c r="AF425" s="84">
        <v>44817</v>
      </c>
      <c r="AG425" s="83"/>
      <c r="AH425" s="83" t="s">
        <v>2480</v>
      </c>
      <c r="AI425" s="83" t="s">
        <v>6494</v>
      </c>
    </row>
    <row r="426" spans="1:35" ht="90" x14ac:dyDescent="0.25">
      <c r="A426" s="46" t="str">
        <f t="shared" si="6"/>
        <v>MEDECRD018870TRADICIONALNUTRESA</v>
      </c>
      <c r="B426" s="83" t="s">
        <v>9</v>
      </c>
      <c r="C426" s="83">
        <v>50404</v>
      </c>
      <c r="D426" s="83" t="s">
        <v>158</v>
      </c>
      <c r="E426" s="83" t="s">
        <v>482</v>
      </c>
      <c r="F426" s="84">
        <v>44525</v>
      </c>
      <c r="G426" s="83" t="s">
        <v>395</v>
      </c>
      <c r="H426" s="83" t="s">
        <v>396</v>
      </c>
      <c r="I426" s="83">
        <v>1</v>
      </c>
      <c r="J426" s="83" t="s">
        <v>751</v>
      </c>
      <c r="K426" s="83" t="s">
        <v>2480</v>
      </c>
      <c r="L426" s="83" t="s">
        <v>6487</v>
      </c>
      <c r="M426" s="83">
        <v>1</v>
      </c>
      <c r="N426" s="83">
        <v>7415</v>
      </c>
      <c r="O426" s="83" t="s">
        <v>6488</v>
      </c>
      <c r="P426" s="83" t="s">
        <v>391</v>
      </c>
      <c r="Q426" s="83" t="s">
        <v>6213</v>
      </c>
      <c r="R426" s="83" t="s">
        <v>6213</v>
      </c>
      <c r="S426" s="83" t="s">
        <v>6214</v>
      </c>
      <c r="T426" s="83" t="s">
        <v>377</v>
      </c>
      <c r="U426" s="83"/>
      <c r="V426" s="132">
        <v>297000000</v>
      </c>
      <c r="W426" s="132">
        <v>297000000</v>
      </c>
      <c r="X426" s="83" t="s">
        <v>5379</v>
      </c>
      <c r="Y426" s="83">
        <v>0</v>
      </c>
      <c r="Z426" s="83" t="s">
        <v>6495</v>
      </c>
      <c r="AA426" s="83" t="s">
        <v>2</v>
      </c>
      <c r="AB426" s="83" t="s">
        <v>158</v>
      </c>
      <c r="AC426" s="83" t="s">
        <v>379</v>
      </c>
      <c r="AD426" s="84">
        <v>45020</v>
      </c>
      <c r="AE426" s="83"/>
      <c r="AF426" s="84">
        <v>45020</v>
      </c>
      <c r="AG426" s="83"/>
      <c r="AH426" s="83" t="s">
        <v>2480</v>
      </c>
      <c r="AI426" s="83" t="s">
        <v>6496</v>
      </c>
    </row>
    <row r="427" spans="1:35" ht="135" x14ac:dyDescent="0.25">
      <c r="A427" s="46" t="str">
        <f t="shared" si="6"/>
        <v>MEDECRD024874AUTOSERVICIONUTRESA</v>
      </c>
      <c r="B427" s="83" t="s">
        <v>9</v>
      </c>
      <c r="C427" s="83">
        <v>50405</v>
      </c>
      <c r="D427" s="83" t="s">
        <v>158</v>
      </c>
      <c r="E427" s="83" t="s">
        <v>482</v>
      </c>
      <c r="F427" s="84">
        <v>44526</v>
      </c>
      <c r="G427" s="83" t="s">
        <v>395</v>
      </c>
      <c r="H427" s="83" t="s">
        <v>396</v>
      </c>
      <c r="I427" s="83">
        <v>1</v>
      </c>
      <c r="J427" s="83" t="s">
        <v>751</v>
      </c>
      <c r="K427" s="83" t="s">
        <v>2480</v>
      </c>
      <c r="L427" s="83" t="s">
        <v>6497</v>
      </c>
      <c r="M427" s="83">
        <v>1</v>
      </c>
      <c r="N427" s="83">
        <v>4502205446</v>
      </c>
      <c r="O427" s="83" t="s">
        <v>6498</v>
      </c>
      <c r="P427" s="83" t="s">
        <v>387</v>
      </c>
      <c r="Q427" s="83" t="s">
        <v>6499</v>
      </c>
      <c r="R427" s="83" t="s">
        <v>6499</v>
      </c>
      <c r="S427" s="83" t="s">
        <v>6500</v>
      </c>
      <c r="T427" s="83" t="s">
        <v>377</v>
      </c>
      <c r="U427" s="83"/>
      <c r="V427" s="132">
        <v>54000000</v>
      </c>
      <c r="W427" s="132">
        <v>54000000</v>
      </c>
      <c r="X427" s="83" t="s">
        <v>5379</v>
      </c>
      <c r="Y427" s="83">
        <v>0</v>
      </c>
      <c r="Z427" s="83">
        <v>0</v>
      </c>
      <c r="AA427" s="83" t="s">
        <v>0</v>
      </c>
      <c r="AB427" s="83" t="s">
        <v>158</v>
      </c>
      <c r="AC427" s="83" t="s">
        <v>379</v>
      </c>
      <c r="AD427" s="83"/>
      <c r="AE427" s="83"/>
      <c r="AF427" s="83"/>
      <c r="AG427" s="83"/>
      <c r="AH427" s="83" t="s">
        <v>2480</v>
      </c>
      <c r="AI427" s="83" t="s">
        <v>6501</v>
      </c>
    </row>
    <row r="428" spans="1:35" ht="90" x14ac:dyDescent="0.25">
      <c r="A428" s="46" t="str">
        <f t="shared" si="6"/>
        <v>MEDECRD021613TRADICIONALNUTRESA</v>
      </c>
      <c r="B428" s="83" t="s">
        <v>9</v>
      </c>
      <c r="C428" s="83">
        <v>50406</v>
      </c>
      <c r="D428" s="83" t="s">
        <v>158</v>
      </c>
      <c r="E428" s="83" t="s">
        <v>482</v>
      </c>
      <c r="F428" s="84">
        <v>44526</v>
      </c>
      <c r="G428" s="83" t="s">
        <v>395</v>
      </c>
      <c r="H428" s="83" t="s">
        <v>396</v>
      </c>
      <c r="I428" s="83">
        <v>1</v>
      </c>
      <c r="J428" s="83" t="s">
        <v>750</v>
      </c>
      <c r="K428" s="83" t="s">
        <v>2480</v>
      </c>
      <c r="L428" s="83" t="s">
        <v>6502</v>
      </c>
      <c r="M428" s="83">
        <v>1</v>
      </c>
      <c r="N428" s="83">
        <v>7417</v>
      </c>
      <c r="O428" s="83" t="s">
        <v>6503</v>
      </c>
      <c r="P428" s="83" t="s">
        <v>389</v>
      </c>
      <c r="Q428" s="83" t="s">
        <v>6504</v>
      </c>
      <c r="R428" s="83" t="s">
        <v>6504</v>
      </c>
      <c r="S428" s="83" t="s">
        <v>6505</v>
      </c>
      <c r="T428" s="83" t="s">
        <v>377</v>
      </c>
      <c r="U428" s="83"/>
      <c r="V428" s="132">
        <v>4000000</v>
      </c>
      <c r="W428" s="132">
        <v>4000000</v>
      </c>
      <c r="X428" s="83" t="s">
        <v>5379</v>
      </c>
      <c r="Y428" s="83">
        <v>0</v>
      </c>
      <c r="Z428" s="83">
        <v>0</v>
      </c>
      <c r="AA428" s="83" t="s">
        <v>2</v>
      </c>
      <c r="AB428" s="83" t="s">
        <v>158</v>
      </c>
      <c r="AC428" s="83" t="s">
        <v>993</v>
      </c>
      <c r="AD428" s="83"/>
      <c r="AE428" s="83"/>
      <c r="AF428" s="83"/>
      <c r="AG428" s="83"/>
      <c r="AH428" s="83" t="s">
        <v>2480</v>
      </c>
      <c r="AI428" s="83" t="s">
        <v>6506</v>
      </c>
    </row>
    <row r="429" spans="1:35" ht="150" x14ac:dyDescent="0.25">
      <c r="A429" s="46" t="str">
        <f t="shared" si="6"/>
        <v>MEDECRD024924AUTOSERVICIONUTRESA</v>
      </c>
      <c r="B429" s="83" t="s">
        <v>9</v>
      </c>
      <c r="C429" s="83">
        <v>50413</v>
      </c>
      <c r="D429" s="83" t="s">
        <v>158</v>
      </c>
      <c r="E429" s="83" t="s">
        <v>482</v>
      </c>
      <c r="F429" s="84">
        <v>44526</v>
      </c>
      <c r="G429" s="83" t="s">
        <v>395</v>
      </c>
      <c r="H429" s="83" t="s">
        <v>396</v>
      </c>
      <c r="I429" s="83">
        <v>1</v>
      </c>
      <c r="J429" s="83" t="s">
        <v>751</v>
      </c>
      <c r="K429" s="83" t="s">
        <v>2480</v>
      </c>
      <c r="L429" s="83" t="s">
        <v>6507</v>
      </c>
      <c r="M429" s="83">
        <v>1</v>
      </c>
      <c r="N429" s="83">
        <v>23307</v>
      </c>
      <c r="O429" s="83" t="s">
        <v>6508</v>
      </c>
      <c r="P429" s="83" t="s">
        <v>390</v>
      </c>
      <c r="Q429" s="83" t="s">
        <v>6509</v>
      </c>
      <c r="R429" s="83" t="s">
        <v>6509</v>
      </c>
      <c r="S429" s="83" t="s">
        <v>6510</v>
      </c>
      <c r="T429" s="83" t="s">
        <v>377</v>
      </c>
      <c r="U429" s="83"/>
      <c r="V429" s="132">
        <v>360000000</v>
      </c>
      <c r="W429" s="132">
        <v>360000000</v>
      </c>
      <c r="X429" s="83" t="s">
        <v>5379</v>
      </c>
      <c r="Y429" s="83">
        <v>0</v>
      </c>
      <c r="Z429" s="83">
        <v>0</v>
      </c>
      <c r="AA429" s="83" t="s">
        <v>0</v>
      </c>
      <c r="AB429" s="83" t="s">
        <v>158</v>
      </c>
      <c r="AC429" s="83" t="s">
        <v>379</v>
      </c>
      <c r="AD429" s="83"/>
      <c r="AE429" s="83"/>
      <c r="AF429" s="83"/>
      <c r="AG429" s="83"/>
      <c r="AH429" s="83" t="s">
        <v>2480</v>
      </c>
      <c r="AI429" s="83" t="s">
        <v>6511</v>
      </c>
    </row>
    <row r="430" spans="1:35" ht="105" x14ac:dyDescent="0.25">
      <c r="A430" s="46" t="str">
        <f t="shared" si="6"/>
        <v>MEDECRD019238CADENASBPO</v>
      </c>
      <c r="B430" s="83" t="s">
        <v>9</v>
      </c>
      <c r="C430" s="83">
        <v>50415</v>
      </c>
      <c r="D430" s="83" t="s">
        <v>158</v>
      </c>
      <c r="E430" s="83" t="s">
        <v>482</v>
      </c>
      <c r="F430" s="84">
        <v>44527</v>
      </c>
      <c r="G430" s="83" t="s">
        <v>395</v>
      </c>
      <c r="H430" s="83" t="s">
        <v>396</v>
      </c>
      <c r="I430" s="83">
        <v>1</v>
      </c>
      <c r="J430" s="83" t="s">
        <v>750</v>
      </c>
      <c r="K430" s="83" t="s">
        <v>2480</v>
      </c>
      <c r="L430" s="83" t="s">
        <v>6512</v>
      </c>
      <c r="M430" s="83">
        <v>1</v>
      </c>
      <c r="N430" s="83">
        <v>7418</v>
      </c>
      <c r="O430" s="83" t="s">
        <v>6513</v>
      </c>
      <c r="P430" s="83" t="s">
        <v>388</v>
      </c>
      <c r="Q430" s="83" t="s">
        <v>616</v>
      </c>
      <c r="R430" s="83" t="s">
        <v>616</v>
      </c>
      <c r="S430" s="83" t="s">
        <v>919</v>
      </c>
      <c r="T430" s="83" t="s">
        <v>377</v>
      </c>
      <c r="U430" s="83"/>
      <c r="V430" s="132">
        <v>1000000</v>
      </c>
      <c r="W430" s="132">
        <v>1000000</v>
      </c>
      <c r="X430" s="83" t="s">
        <v>5379</v>
      </c>
      <c r="Y430" s="83">
        <v>0</v>
      </c>
      <c r="Z430" s="83">
        <v>0</v>
      </c>
      <c r="AA430" s="83" t="s">
        <v>1</v>
      </c>
      <c r="AB430" s="83" t="s">
        <v>378</v>
      </c>
      <c r="AC430" s="83" t="s">
        <v>379</v>
      </c>
      <c r="AD430" s="83"/>
      <c r="AE430" s="83"/>
      <c r="AF430" s="83"/>
      <c r="AG430" s="83"/>
      <c r="AH430" s="83" t="s">
        <v>2480</v>
      </c>
      <c r="AI430" s="83" t="s">
        <v>6514</v>
      </c>
    </row>
    <row r="431" spans="1:35" ht="120" x14ac:dyDescent="0.25">
      <c r="A431" s="46" t="str">
        <f t="shared" si="6"/>
        <v>MEDECRD019238AUTOSERVICIOBPO</v>
      </c>
      <c r="B431" s="83" t="s">
        <v>9</v>
      </c>
      <c r="C431" s="83">
        <v>50416</v>
      </c>
      <c r="D431" s="83" t="s">
        <v>158</v>
      </c>
      <c r="E431" s="83" t="s">
        <v>482</v>
      </c>
      <c r="F431" s="84">
        <v>44527</v>
      </c>
      <c r="G431" s="83" t="s">
        <v>395</v>
      </c>
      <c r="H431" s="83" t="s">
        <v>396</v>
      </c>
      <c r="I431" s="83">
        <v>1</v>
      </c>
      <c r="J431" s="83" t="s">
        <v>751</v>
      </c>
      <c r="K431" s="83" t="s">
        <v>2480</v>
      </c>
      <c r="L431" s="83" t="s">
        <v>6515</v>
      </c>
      <c r="M431" s="83">
        <v>1</v>
      </c>
      <c r="N431" s="83">
        <v>7420</v>
      </c>
      <c r="O431" s="83" t="s">
        <v>6516</v>
      </c>
      <c r="P431" s="83" t="s">
        <v>388</v>
      </c>
      <c r="Q431" s="83" t="s">
        <v>616</v>
      </c>
      <c r="R431" s="83" t="s">
        <v>616</v>
      </c>
      <c r="S431" s="83" t="s">
        <v>919</v>
      </c>
      <c r="T431" s="83" t="s">
        <v>377</v>
      </c>
      <c r="U431" s="83"/>
      <c r="V431" s="132">
        <v>1000000</v>
      </c>
      <c r="W431" s="132">
        <v>1000000</v>
      </c>
      <c r="X431" s="83" t="s">
        <v>5379</v>
      </c>
      <c r="Y431" s="83">
        <v>0</v>
      </c>
      <c r="Z431" s="83">
        <v>0</v>
      </c>
      <c r="AA431" s="83" t="s">
        <v>0</v>
      </c>
      <c r="AB431" s="83" t="s">
        <v>378</v>
      </c>
      <c r="AC431" s="83" t="s">
        <v>379</v>
      </c>
      <c r="AD431" s="83"/>
      <c r="AE431" s="83"/>
      <c r="AF431" s="83"/>
      <c r="AG431" s="83"/>
      <c r="AH431" s="83" t="s">
        <v>2480</v>
      </c>
      <c r="AI431" s="83" t="s">
        <v>6517</v>
      </c>
    </row>
    <row r="432" spans="1:35" ht="180" x14ac:dyDescent="0.25">
      <c r="A432" s="46" t="str">
        <f t="shared" si="6"/>
        <v>MEDEACT000436AUTOSERVICIOBPO</v>
      </c>
      <c r="B432" s="83" t="s">
        <v>9</v>
      </c>
      <c r="C432" s="83">
        <v>50433</v>
      </c>
      <c r="D432" s="83" t="s">
        <v>158</v>
      </c>
      <c r="E432" s="83" t="s">
        <v>482</v>
      </c>
      <c r="F432" s="84">
        <v>44527</v>
      </c>
      <c r="G432" s="83" t="s">
        <v>395</v>
      </c>
      <c r="H432" s="83" t="s">
        <v>396</v>
      </c>
      <c r="I432" s="83">
        <v>1</v>
      </c>
      <c r="J432" s="83" t="s">
        <v>751</v>
      </c>
      <c r="K432" s="83" t="s">
        <v>2480</v>
      </c>
      <c r="L432" s="83" t="s">
        <v>6518</v>
      </c>
      <c r="M432" s="83">
        <v>1</v>
      </c>
      <c r="N432" s="83">
        <v>7422</v>
      </c>
      <c r="O432" s="83" t="s">
        <v>6519</v>
      </c>
      <c r="P432" s="83" t="s">
        <v>389</v>
      </c>
      <c r="Q432" s="83" t="s">
        <v>3371</v>
      </c>
      <c r="R432" s="83" t="s">
        <v>3371</v>
      </c>
      <c r="S432" s="83" t="s">
        <v>3372</v>
      </c>
      <c r="T432" s="83" t="s">
        <v>377</v>
      </c>
      <c r="U432" s="83"/>
      <c r="V432" s="132">
        <v>1000000</v>
      </c>
      <c r="W432" s="132">
        <v>1000000</v>
      </c>
      <c r="X432" s="83" t="s">
        <v>5379</v>
      </c>
      <c r="Y432" s="83">
        <v>122434</v>
      </c>
      <c r="Z432" s="83">
        <v>0</v>
      </c>
      <c r="AA432" s="83" t="s">
        <v>0</v>
      </c>
      <c r="AB432" s="83" t="s">
        <v>378</v>
      </c>
      <c r="AC432" s="83" t="s">
        <v>383</v>
      </c>
      <c r="AD432" s="83"/>
      <c r="AE432" s="83"/>
      <c r="AF432" s="83"/>
      <c r="AG432" s="83"/>
      <c r="AH432" s="83" t="s">
        <v>2480</v>
      </c>
      <c r="AI432" s="83" t="s">
        <v>6520</v>
      </c>
    </row>
    <row r="433" spans="1:35" ht="150" x14ac:dyDescent="0.25">
      <c r="A433" s="46" t="str">
        <f t="shared" si="6"/>
        <v>MEDECRD019238AUTOSERVICIOBPO</v>
      </c>
      <c r="B433" s="83" t="s">
        <v>9</v>
      </c>
      <c r="C433" s="83">
        <v>50434</v>
      </c>
      <c r="D433" s="83" t="s">
        <v>158</v>
      </c>
      <c r="E433" s="83" t="s">
        <v>482</v>
      </c>
      <c r="F433" s="84">
        <v>44527</v>
      </c>
      <c r="G433" s="83" t="s">
        <v>395</v>
      </c>
      <c r="H433" s="83" t="s">
        <v>396</v>
      </c>
      <c r="I433" s="83">
        <v>1</v>
      </c>
      <c r="J433" s="83" t="s">
        <v>751</v>
      </c>
      <c r="K433" s="83" t="s">
        <v>2480</v>
      </c>
      <c r="L433" s="83" t="s">
        <v>6521</v>
      </c>
      <c r="M433" s="83">
        <v>1</v>
      </c>
      <c r="N433" s="83">
        <v>7419</v>
      </c>
      <c r="O433" s="83" t="s">
        <v>6522</v>
      </c>
      <c r="P433" s="83" t="s">
        <v>388</v>
      </c>
      <c r="Q433" s="83" t="s">
        <v>616</v>
      </c>
      <c r="R433" s="83" t="s">
        <v>616</v>
      </c>
      <c r="S433" s="83" t="s">
        <v>919</v>
      </c>
      <c r="T433" s="83" t="s">
        <v>377</v>
      </c>
      <c r="U433" s="83"/>
      <c r="V433" s="132">
        <v>1000000</v>
      </c>
      <c r="W433" s="132">
        <v>1000000</v>
      </c>
      <c r="X433" s="83" t="s">
        <v>5379</v>
      </c>
      <c r="Y433" s="83">
        <v>0</v>
      </c>
      <c r="Z433" s="83">
        <v>0</v>
      </c>
      <c r="AA433" s="83" t="s">
        <v>0</v>
      </c>
      <c r="AB433" s="83" t="s">
        <v>378</v>
      </c>
      <c r="AC433" s="83" t="s">
        <v>379</v>
      </c>
      <c r="AD433" s="83"/>
      <c r="AE433" s="83"/>
      <c r="AF433" s="83"/>
      <c r="AG433" s="83"/>
      <c r="AH433" s="83" t="s">
        <v>2480</v>
      </c>
      <c r="AI433" s="83" t="s">
        <v>6523</v>
      </c>
    </row>
    <row r="434" spans="1:35" ht="165" x14ac:dyDescent="0.25">
      <c r="A434" s="46" t="str">
        <f t="shared" si="6"/>
        <v>MEDECRD024388AUTOSERVICIONUTRESA</v>
      </c>
      <c r="B434" s="83" t="s">
        <v>9</v>
      </c>
      <c r="C434" s="83">
        <v>50436</v>
      </c>
      <c r="D434" s="83" t="s">
        <v>158</v>
      </c>
      <c r="E434" s="83" t="s">
        <v>482</v>
      </c>
      <c r="F434" s="84">
        <v>44529</v>
      </c>
      <c r="G434" s="83" t="s">
        <v>395</v>
      </c>
      <c r="H434" s="83" t="s">
        <v>396</v>
      </c>
      <c r="I434" s="83">
        <v>1</v>
      </c>
      <c r="J434" s="83" t="s">
        <v>751</v>
      </c>
      <c r="K434" s="83" t="s">
        <v>2480</v>
      </c>
      <c r="L434" s="83" t="s">
        <v>6524</v>
      </c>
      <c r="M434" s="83">
        <v>1</v>
      </c>
      <c r="N434" s="83">
        <v>23304</v>
      </c>
      <c r="O434" s="83" t="s">
        <v>6525</v>
      </c>
      <c r="P434" s="83" t="s">
        <v>390</v>
      </c>
      <c r="Q434" s="83" t="s">
        <v>6526</v>
      </c>
      <c r="R434" s="83" t="s">
        <v>6526</v>
      </c>
      <c r="S434" s="83" t="s">
        <v>6527</v>
      </c>
      <c r="T434" s="83" t="s">
        <v>377</v>
      </c>
      <c r="U434" s="83"/>
      <c r="V434" s="132">
        <v>60000000</v>
      </c>
      <c r="W434" s="132">
        <v>60000000</v>
      </c>
      <c r="X434" s="83" t="s">
        <v>5379</v>
      </c>
      <c r="Y434" s="83">
        <v>0</v>
      </c>
      <c r="Z434" s="83">
        <v>0</v>
      </c>
      <c r="AA434" s="83" t="s">
        <v>0</v>
      </c>
      <c r="AB434" s="83" t="s">
        <v>158</v>
      </c>
      <c r="AC434" s="83" t="s">
        <v>379</v>
      </c>
      <c r="AD434" s="83"/>
      <c r="AE434" s="83"/>
      <c r="AF434" s="83"/>
      <c r="AG434" s="83"/>
      <c r="AH434" s="83" t="s">
        <v>2480</v>
      </c>
      <c r="AI434" s="83" t="s">
        <v>6528</v>
      </c>
    </row>
    <row r="435" spans="1:35" ht="165" x14ac:dyDescent="0.25">
      <c r="A435" s="46" t="str">
        <f t="shared" si="6"/>
        <v>MEDECRD024387AUTOSERVICIONUTRESA</v>
      </c>
      <c r="B435" s="83" t="s">
        <v>9</v>
      </c>
      <c r="C435" s="83">
        <v>50437</v>
      </c>
      <c r="D435" s="83" t="s">
        <v>158</v>
      </c>
      <c r="E435" s="83" t="s">
        <v>482</v>
      </c>
      <c r="F435" s="84">
        <v>44529</v>
      </c>
      <c r="G435" s="83" t="s">
        <v>395</v>
      </c>
      <c r="H435" s="83" t="s">
        <v>396</v>
      </c>
      <c r="I435" s="83">
        <v>1</v>
      </c>
      <c r="J435" s="83" t="s">
        <v>751</v>
      </c>
      <c r="K435" s="83" t="s">
        <v>2480</v>
      </c>
      <c r="L435" s="83" t="s">
        <v>6529</v>
      </c>
      <c r="M435" s="83">
        <v>1</v>
      </c>
      <c r="N435" s="83">
        <v>23305</v>
      </c>
      <c r="O435" s="83" t="s">
        <v>6530</v>
      </c>
      <c r="P435" s="83" t="s">
        <v>390</v>
      </c>
      <c r="Q435" s="83" t="s">
        <v>6531</v>
      </c>
      <c r="R435" s="83" t="s">
        <v>6531</v>
      </c>
      <c r="S435" s="83" t="s">
        <v>6532</v>
      </c>
      <c r="T435" s="83" t="s">
        <v>377</v>
      </c>
      <c r="U435" s="83"/>
      <c r="V435" s="132">
        <v>60000000</v>
      </c>
      <c r="W435" s="132">
        <v>60000000</v>
      </c>
      <c r="X435" s="83" t="s">
        <v>5379</v>
      </c>
      <c r="Y435" s="83">
        <v>0</v>
      </c>
      <c r="Z435" s="83">
        <v>0</v>
      </c>
      <c r="AA435" s="83" t="s">
        <v>0</v>
      </c>
      <c r="AB435" s="83" t="s">
        <v>158</v>
      </c>
      <c r="AC435" s="83" t="s">
        <v>379</v>
      </c>
      <c r="AD435" s="83"/>
      <c r="AE435" s="83"/>
      <c r="AF435" s="83"/>
      <c r="AG435" s="83"/>
      <c r="AH435" s="83" t="s">
        <v>2480</v>
      </c>
      <c r="AI435" s="83" t="s">
        <v>6533</v>
      </c>
    </row>
    <row r="436" spans="1:35" ht="150" x14ac:dyDescent="0.25">
      <c r="A436" s="46" t="str">
        <f t="shared" si="6"/>
        <v>MEDECRD024953CADENASNUTRESA</v>
      </c>
      <c r="B436" s="83" t="s">
        <v>9</v>
      </c>
      <c r="C436" s="83">
        <v>50485</v>
      </c>
      <c r="D436" s="83" t="s">
        <v>158</v>
      </c>
      <c r="E436" s="83" t="s">
        <v>482</v>
      </c>
      <c r="F436" s="84">
        <v>44530</v>
      </c>
      <c r="G436" s="83" t="s">
        <v>395</v>
      </c>
      <c r="H436" s="83" t="s">
        <v>396</v>
      </c>
      <c r="I436" s="83">
        <v>1</v>
      </c>
      <c r="J436" s="83" t="s">
        <v>751</v>
      </c>
      <c r="K436" s="83" t="s">
        <v>2480</v>
      </c>
      <c r="L436" s="83" t="s">
        <v>6534</v>
      </c>
      <c r="M436" s="83">
        <v>1</v>
      </c>
      <c r="N436" s="83">
        <v>140967</v>
      </c>
      <c r="O436" s="83" t="s">
        <v>6535</v>
      </c>
      <c r="P436" s="83" t="s">
        <v>389</v>
      </c>
      <c r="Q436" s="83" t="s">
        <v>5412</v>
      </c>
      <c r="R436" s="83" t="s">
        <v>5412</v>
      </c>
      <c r="S436" s="83" t="s">
        <v>5413</v>
      </c>
      <c r="T436" s="83" t="s">
        <v>377</v>
      </c>
      <c r="U436" s="83"/>
      <c r="V436" s="132">
        <v>1000000</v>
      </c>
      <c r="W436" s="132">
        <v>1000000</v>
      </c>
      <c r="X436" s="83" t="s">
        <v>5379</v>
      </c>
      <c r="Y436" s="83">
        <v>0</v>
      </c>
      <c r="Z436" s="83">
        <v>0</v>
      </c>
      <c r="AA436" s="83" t="s">
        <v>1</v>
      </c>
      <c r="AB436" s="83" t="s">
        <v>158</v>
      </c>
      <c r="AC436" s="83" t="s">
        <v>379</v>
      </c>
      <c r="AD436" s="83"/>
      <c r="AE436" s="83"/>
      <c r="AF436" s="83"/>
      <c r="AG436" s="83"/>
      <c r="AH436" s="83" t="s">
        <v>2480</v>
      </c>
      <c r="AI436" s="83" t="s">
        <v>6536</v>
      </c>
    </row>
    <row r="437" spans="1:35" ht="135" x14ac:dyDescent="0.25">
      <c r="A437" s="46" t="str">
        <f t="shared" si="6"/>
        <v>MEDEACT000377AUTOSERVICIONUTRESA</v>
      </c>
      <c r="B437" s="83" t="s">
        <v>9</v>
      </c>
      <c r="C437" s="83">
        <v>50496</v>
      </c>
      <c r="D437" s="83" t="s">
        <v>158</v>
      </c>
      <c r="E437" s="83" t="s">
        <v>482</v>
      </c>
      <c r="F437" s="84">
        <v>44530</v>
      </c>
      <c r="G437" s="83" t="s">
        <v>395</v>
      </c>
      <c r="H437" s="83" t="s">
        <v>396</v>
      </c>
      <c r="I437" s="83">
        <v>1</v>
      </c>
      <c r="J437" s="83" t="s">
        <v>750</v>
      </c>
      <c r="K437" s="83" t="s">
        <v>2480</v>
      </c>
      <c r="L437" s="83" t="s">
        <v>6537</v>
      </c>
      <c r="M437" s="83">
        <v>1</v>
      </c>
      <c r="N437" s="83">
        <v>7442</v>
      </c>
      <c r="O437" s="83" t="s">
        <v>6538</v>
      </c>
      <c r="P437" s="83" t="s">
        <v>389</v>
      </c>
      <c r="Q437" s="83" t="s">
        <v>6539</v>
      </c>
      <c r="R437" s="83" t="s">
        <v>6539</v>
      </c>
      <c r="S437" s="83" t="s">
        <v>6540</v>
      </c>
      <c r="T437" s="83" t="s">
        <v>377</v>
      </c>
      <c r="U437" s="83"/>
      <c r="V437" s="132">
        <v>1000000</v>
      </c>
      <c r="W437" s="132">
        <v>1000000</v>
      </c>
      <c r="X437" s="83" t="s">
        <v>5379</v>
      </c>
      <c r="Y437" s="83">
        <v>90733</v>
      </c>
      <c r="Z437" s="83">
        <v>0</v>
      </c>
      <c r="AA437" s="83" t="s">
        <v>0</v>
      </c>
      <c r="AB437" s="83" t="s">
        <v>158</v>
      </c>
      <c r="AC437" s="83" t="s">
        <v>993</v>
      </c>
      <c r="AD437" s="83"/>
      <c r="AE437" s="83"/>
      <c r="AF437" s="83"/>
      <c r="AG437" s="83"/>
      <c r="AH437" s="83" t="s">
        <v>2480</v>
      </c>
      <c r="AI437" s="83" t="s">
        <v>6541</v>
      </c>
    </row>
    <row r="438" spans="1:35" ht="135" x14ac:dyDescent="0.25">
      <c r="A438" s="46" t="str">
        <f t="shared" si="6"/>
        <v>MEDEACT000436AUTOSERVICIOBPO</v>
      </c>
      <c r="B438" s="83" t="s">
        <v>9</v>
      </c>
      <c r="C438" s="83">
        <v>50497</v>
      </c>
      <c r="D438" s="83" t="s">
        <v>158</v>
      </c>
      <c r="E438" s="83" t="s">
        <v>482</v>
      </c>
      <c r="F438" s="84">
        <v>44530</v>
      </c>
      <c r="G438" s="83" t="s">
        <v>395</v>
      </c>
      <c r="H438" s="83" t="s">
        <v>396</v>
      </c>
      <c r="I438" s="83">
        <v>1</v>
      </c>
      <c r="J438" s="83" t="s">
        <v>750</v>
      </c>
      <c r="K438" s="83" t="s">
        <v>2480</v>
      </c>
      <c r="L438" s="83" t="s">
        <v>6542</v>
      </c>
      <c r="M438" s="83">
        <v>1</v>
      </c>
      <c r="N438" s="83">
        <v>7437</v>
      </c>
      <c r="O438" s="83" t="s">
        <v>6543</v>
      </c>
      <c r="P438" s="83" t="s">
        <v>389</v>
      </c>
      <c r="Q438" s="83" t="s">
        <v>3371</v>
      </c>
      <c r="R438" s="83" t="s">
        <v>3371</v>
      </c>
      <c r="S438" s="83" t="s">
        <v>3372</v>
      </c>
      <c r="T438" s="83" t="s">
        <v>377</v>
      </c>
      <c r="U438" s="83"/>
      <c r="V438" s="132">
        <v>1000000</v>
      </c>
      <c r="W438" s="132">
        <v>1000000</v>
      </c>
      <c r="X438" s="83" t="s">
        <v>5379</v>
      </c>
      <c r="Y438" s="83">
        <v>122435</v>
      </c>
      <c r="Z438" s="83">
        <v>0</v>
      </c>
      <c r="AA438" s="83" t="s">
        <v>0</v>
      </c>
      <c r="AB438" s="83" t="s">
        <v>378</v>
      </c>
      <c r="AC438" s="83" t="s">
        <v>379</v>
      </c>
      <c r="AD438" s="83"/>
      <c r="AE438" s="83"/>
      <c r="AF438" s="83"/>
      <c r="AG438" s="83"/>
      <c r="AH438" s="83" t="s">
        <v>2480</v>
      </c>
      <c r="AI438" s="83" t="s">
        <v>6544</v>
      </c>
    </row>
    <row r="439" spans="1:35" ht="165" x14ac:dyDescent="0.25">
      <c r="A439" s="46" t="str">
        <f t="shared" si="6"/>
        <v>MEDECRD024844AUTOSERVICIOBPO</v>
      </c>
      <c r="B439" s="83" t="s">
        <v>9</v>
      </c>
      <c r="C439" s="83">
        <v>50509</v>
      </c>
      <c r="D439" s="83" t="s">
        <v>158</v>
      </c>
      <c r="E439" s="83" t="s">
        <v>482</v>
      </c>
      <c r="F439" s="84">
        <v>44531</v>
      </c>
      <c r="G439" s="83" t="s">
        <v>395</v>
      </c>
      <c r="H439" s="83" t="s">
        <v>396</v>
      </c>
      <c r="I439" s="83">
        <v>1</v>
      </c>
      <c r="J439" s="83" t="s">
        <v>751</v>
      </c>
      <c r="K439" s="83" t="s">
        <v>2480</v>
      </c>
      <c r="L439" s="83" t="s">
        <v>6545</v>
      </c>
      <c r="M439" s="83">
        <v>1</v>
      </c>
      <c r="N439" s="83">
        <v>23505</v>
      </c>
      <c r="O439" s="83" t="s">
        <v>6546</v>
      </c>
      <c r="P439" s="83" t="s">
        <v>390</v>
      </c>
      <c r="Q439" s="83" t="s">
        <v>5480</v>
      </c>
      <c r="R439" s="83" t="s">
        <v>5480</v>
      </c>
      <c r="S439" s="83" t="s">
        <v>5481</v>
      </c>
      <c r="T439" s="83" t="s">
        <v>377</v>
      </c>
      <c r="U439" s="83"/>
      <c r="V439" s="132">
        <v>1500000000</v>
      </c>
      <c r="W439" s="132">
        <v>1500000000</v>
      </c>
      <c r="X439" s="83" t="s">
        <v>5379</v>
      </c>
      <c r="Y439" s="83">
        <v>0</v>
      </c>
      <c r="Z439" s="83">
        <v>0</v>
      </c>
      <c r="AA439" s="83" t="s">
        <v>0</v>
      </c>
      <c r="AB439" s="83" t="s">
        <v>378</v>
      </c>
      <c r="AC439" s="83" t="s">
        <v>379</v>
      </c>
      <c r="AD439" s="83"/>
      <c r="AE439" s="83"/>
      <c r="AF439" s="83"/>
      <c r="AG439" s="83"/>
      <c r="AH439" s="83" t="s">
        <v>2480</v>
      </c>
      <c r="AI439" s="83" t="s">
        <v>6547</v>
      </c>
    </row>
    <row r="440" spans="1:35" ht="165" x14ac:dyDescent="0.25">
      <c r="A440" s="46" t="str">
        <f t="shared" si="6"/>
        <v>MEDECRD024844CADENASBPO</v>
      </c>
      <c r="B440" s="83" t="s">
        <v>9</v>
      </c>
      <c r="C440" s="83">
        <v>50509</v>
      </c>
      <c r="D440" s="83" t="s">
        <v>158</v>
      </c>
      <c r="E440" s="83" t="s">
        <v>482</v>
      </c>
      <c r="F440" s="84">
        <v>44531</v>
      </c>
      <c r="G440" s="83" t="s">
        <v>395</v>
      </c>
      <c r="H440" s="83" t="s">
        <v>396</v>
      </c>
      <c r="I440" s="83">
        <v>1</v>
      </c>
      <c r="J440" s="83" t="s">
        <v>751</v>
      </c>
      <c r="K440" s="83" t="s">
        <v>2480</v>
      </c>
      <c r="L440" s="83" t="s">
        <v>6545</v>
      </c>
      <c r="M440" s="83">
        <v>1</v>
      </c>
      <c r="N440" s="83">
        <v>23505</v>
      </c>
      <c r="O440" s="83" t="s">
        <v>6546</v>
      </c>
      <c r="P440" s="83" t="s">
        <v>390</v>
      </c>
      <c r="Q440" s="83" t="s">
        <v>5480</v>
      </c>
      <c r="R440" s="83" t="s">
        <v>5480</v>
      </c>
      <c r="S440" s="83" t="s">
        <v>5481</v>
      </c>
      <c r="T440" s="83" t="s">
        <v>377</v>
      </c>
      <c r="U440" s="83"/>
      <c r="V440" s="132">
        <v>1500000000</v>
      </c>
      <c r="W440" s="132">
        <v>1500000000</v>
      </c>
      <c r="X440" s="83" t="s">
        <v>5379</v>
      </c>
      <c r="Y440" s="83">
        <v>0</v>
      </c>
      <c r="Z440" s="83">
        <v>0</v>
      </c>
      <c r="AA440" s="83" t="s">
        <v>1</v>
      </c>
      <c r="AB440" s="83" t="s">
        <v>378</v>
      </c>
      <c r="AC440" s="83" t="s">
        <v>379</v>
      </c>
      <c r="AD440" s="83"/>
      <c r="AE440" s="83"/>
      <c r="AF440" s="83"/>
      <c r="AG440" s="83"/>
      <c r="AH440" s="83" t="s">
        <v>2480</v>
      </c>
      <c r="AI440" s="83" t="s">
        <v>6548</v>
      </c>
    </row>
    <row r="441" spans="1:35" ht="165" x14ac:dyDescent="0.25">
      <c r="A441" s="46" t="str">
        <f t="shared" si="6"/>
        <v>MEDECRD024843AUTOSERVICIOBPO</v>
      </c>
      <c r="B441" s="83" t="s">
        <v>9</v>
      </c>
      <c r="C441" s="83">
        <v>50509</v>
      </c>
      <c r="D441" s="83" t="s">
        <v>158</v>
      </c>
      <c r="E441" s="83" t="s">
        <v>482</v>
      </c>
      <c r="F441" s="84">
        <v>44531</v>
      </c>
      <c r="G441" s="83" t="s">
        <v>395</v>
      </c>
      <c r="H441" s="83" t="s">
        <v>396</v>
      </c>
      <c r="I441" s="83">
        <v>1</v>
      </c>
      <c r="J441" s="83" t="s">
        <v>751</v>
      </c>
      <c r="K441" s="83" t="s">
        <v>2480</v>
      </c>
      <c r="L441" s="83" t="s">
        <v>6545</v>
      </c>
      <c r="M441" s="83">
        <v>1</v>
      </c>
      <c r="N441" s="83">
        <v>23505</v>
      </c>
      <c r="O441" s="83" t="s">
        <v>6546</v>
      </c>
      <c r="P441" s="83" t="s">
        <v>390</v>
      </c>
      <c r="Q441" s="83" t="s">
        <v>5485</v>
      </c>
      <c r="R441" s="83" t="s">
        <v>5485</v>
      </c>
      <c r="S441" s="83" t="s">
        <v>5486</v>
      </c>
      <c r="T441" s="83" t="s">
        <v>377</v>
      </c>
      <c r="U441" s="83"/>
      <c r="V441" s="132">
        <v>1500000000</v>
      </c>
      <c r="W441" s="132">
        <v>1500000000</v>
      </c>
      <c r="X441" s="83" t="s">
        <v>5379</v>
      </c>
      <c r="Y441" s="83">
        <v>0</v>
      </c>
      <c r="Z441" s="83">
        <v>0</v>
      </c>
      <c r="AA441" s="83" t="s">
        <v>0</v>
      </c>
      <c r="AB441" s="83" t="s">
        <v>378</v>
      </c>
      <c r="AC441" s="83" t="s">
        <v>379</v>
      </c>
      <c r="AD441" s="83"/>
      <c r="AE441" s="83"/>
      <c r="AF441" s="83"/>
      <c r="AG441" s="83"/>
      <c r="AH441" s="83" t="s">
        <v>2480</v>
      </c>
      <c r="AI441" s="83" t="s">
        <v>6549</v>
      </c>
    </row>
    <row r="442" spans="1:35" ht="165" x14ac:dyDescent="0.25">
      <c r="A442" s="46" t="str">
        <f t="shared" si="6"/>
        <v>MEDECRD024843CADENASBPO</v>
      </c>
      <c r="B442" s="83" t="s">
        <v>9</v>
      </c>
      <c r="C442" s="83">
        <v>50509</v>
      </c>
      <c r="D442" s="83" t="s">
        <v>158</v>
      </c>
      <c r="E442" s="83" t="s">
        <v>482</v>
      </c>
      <c r="F442" s="84">
        <v>44531</v>
      </c>
      <c r="G442" s="83" t="s">
        <v>395</v>
      </c>
      <c r="H442" s="83" t="s">
        <v>396</v>
      </c>
      <c r="I442" s="83">
        <v>1</v>
      </c>
      <c r="J442" s="83" t="s">
        <v>751</v>
      </c>
      <c r="K442" s="83" t="s">
        <v>2480</v>
      </c>
      <c r="L442" s="83" t="s">
        <v>6545</v>
      </c>
      <c r="M442" s="83">
        <v>1</v>
      </c>
      <c r="N442" s="83">
        <v>23505</v>
      </c>
      <c r="O442" s="83" t="s">
        <v>6546</v>
      </c>
      <c r="P442" s="83" t="s">
        <v>390</v>
      </c>
      <c r="Q442" s="83" t="s">
        <v>5485</v>
      </c>
      <c r="R442" s="83" t="s">
        <v>5485</v>
      </c>
      <c r="S442" s="83" t="s">
        <v>5486</v>
      </c>
      <c r="T442" s="83" t="s">
        <v>377</v>
      </c>
      <c r="U442" s="83"/>
      <c r="V442" s="132">
        <v>1500000000</v>
      </c>
      <c r="W442" s="132">
        <v>1500000000</v>
      </c>
      <c r="X442" s="83" t="s">
        <v>5379</v>
      </c>
      <c r="Y442" s="83">
        <v>0</v>
      </c>
      <c r="Z442" s="83">
        <v>0</v>
      </c>
      <c r="AA442" s="83" t="s">
        <v>1</v>
      </c>
      <c r="AB442" s="83" t="s">
        <v>378</v>
      </c>
      <c r="AC442" s="83" t="s">
        <v>379</v>
      </c>
      <c r="AD442" s="83"/>
      <c r="AE442" s="83"/>
      <c r="AF442" s="83"/>
      <c r="AG442" s="83"/>
      <c r="AH442" s="83" t="s">
        <v>2480</v>
      </c>
      <c r="AI442" s="83" t="s">
        <v>6550</v>
      </c>
    </row>
    <row r="443" spans="1:35" ht="165" x14ac:dyDescent="0.25">
      <c r="A443" s="46" t="str">
        <f t="shared" si="6"/>
        <v>MEDECRD024842AUTOSERVICIOBPO</v>
      </c>
      <c r="B443" s="83" t="s">
        <v>9</v>
      </c>
      <c r="C443" s="83">
        <v>50509</v>
      </c>
      <c r="D443" s="83" t="s">
        <v>158</v>
      </c>
      <c r="E443" s="83" t="s">
        <v>482</v>
      </c>
      <c r="F443" s="84">
        <v>44531</v>
      </c>
      <c r="G443" s="83" t="s">
        <v>395</v>
      </c>
      <c r="H443" s="83" t="s">
        <v>396</v>
      </c>
      <c r="I443" s="83">
        <v>1</v>
      </c>
      <c r="J443" s="83" t="s">
        <v>751</v>
      </c>
      <c r="K443" s="83" t="s">
        <v>2480</v>
      </c>
      <c r="L443" s="83" t="s">
        <v>6545</v>
      </c>
      <c r="M443" s="83">
        <v>1</v>
      </c>
      <c r="N443" s="83">
        <v>23505</v>
      </c>
      <c r="O443" s="83" t="s">
        <v>6546</v>
      </c>
      <c r="P443" s="83" t="s">
        <v>390</v>
      </c>
      <c r="Q443" s="83" t="s">
        <v>5477</v>
      </c>
      <c r="R443" s="83" t="s">
        <v>5477</v>
      </c>
      <c r="S443" s="83" t="s">
        <v>5478</v>
      </c>
      <c r="T443" s="83" t="s">
        <v>377</v>
      </c>
      <c r="U443" s="83"/>
      <c r="V443" s="132">
        <v>1500000000</v>
      </c>
      <c r="W443" s="132">
        <v>1500000000</v>
      </c>
      <c r="X443" s="83" t="s">
        <v>5379</v>
      </c>
      <c r="Y443" s="83">
        <v>0</v>
      </c>
      <c r="Z443" s="83">
        <v>0</v>
      </c>
      <c r="AA443" s="83" t="s">
        <v>0</v>
      </c>
      <c r="AB443" s="83" t="s">
        <v>378</v>
      </c>
      <c r="AC443" s="83" t="s">
        <v>379</v>
      </c>
      <c r="AD443" s="83"/>
      <c r="AE443" s="83"/>
      <c r="AF443" s="83"/>
      <c r="AG443" s="83"/>
      <c r="AH443" s="83" t="s">
        <v>2480</v>
      </c>
      <c r="AI443" s="83" t="s">
        <v>6551</v>
      </c>
    </row>
    <row r="444" spans="1:35" ht="165" x14ac:dyDescent="0.25">
      <c r="A444" s="46" t="str">
        <f t="shared" si="6"/>
        <v>MEDECRD024845AUTOSERVICIOBPO</v>
      </c>
      <c r="B444" s="83" t="s">
        <v>9</v>
      </c>
      <c r="C444" s="83">
        <v>50509</v>
      </c>
      <c r="D444" s="83" t="s">
        <v>158</v>
      </c>
      <c r="E444" s="83" t="s">
        <v>482</v>
      </c>
      <c r="F444" s="84">
        <v>44531</v>
      </c>
      <c r="G444" s="83" t="s">
        <v>395</v>
      </c>
      <c r="H444" s="83" t="s">
        <v>396</v>
      </c>
      <c r="I444" s="83">
        <v>1</v>
      </c>
      <c r="J444" s="83" t="s">
        <v>751</v>
      </c>
      <c r="K444" s="83" t="s">
        <v>2480</v>
      </c>
      <c r="L444" s="83" t="s">
        <v>6545</v>
      </c>
      <c r="M444" s="83">
        <v>1</v>
      </c>
      <c r="N444" s="83">
        <v>23505</v>
      </c>
      <c r="O444" s="83" t="s">
        <v>6546</v>
      </c>
      <c r="P444" s="83" t="s">
        <v>390</v>
      </c>
      <c r="Q444" s="83" t="s">
        <v>5489</v>
      </c>
      <c r="R444" s="83" t="s">
        <v>5489</v>
      </c>
      <c r="S444" s="83" t="s">
        <v>5490</v>
      </c>
      <c r="T444" s="83" t="s">
        <v>377</v>
      </c>
      <c r="U444" s="83"/>
      <c r="V444" s="132">
        <v>1500000000</v>
      </c>
      <c r="W444" s="132">
        <v>1500000000</v>
      </c>
      <c r="X444" s="83" t="s">
        <v>5379</v>
      </c>
      <c r="Y444" s="83">
        <v>0</v>
      </c>
      <c r="Z444" s="83">
        <v>0</v>
      </c>
      <c r="AA444" s="83" t="s">
        <v>0</v>
      </c>
      <c r="AB444" s="83" t="s">
        <v>378</v>
      </c>
      <c r="AC444" s="83" t="s">
        <v>379</v>
      </c>
      <c r="AD444" s="83"/>
      <c r="AE444" s="83"/>
      <c r="AF444" s="83"/>
      <c r="AG444" s="83"/>
      <c r="AH444" s="83" t="s">
        <v>2480</v>
      </c>
      <c r="AI444" s="83" t="s">
        <v>6552</v>
      </c>
    </row>
    <row r="445" spans="1:35" ht="165" x14ac:dyDescent="0.25">
      <c r="A445" s="46" t="str">
        <f t="shared" si="6"/>
        <v>MEDECRD024842CADENASBPO</v>
      </c>
      <c r="B445" s="83" t="s">
        <v>9</v>
      </c>
      <c r="C445" s="83">
        <v>50509</v>
      </c>
      <c r="D445" s="83" t="s">
        <v>158</v>
      </c>
      <c r="E445" s="83" t="s">
        <v>482</v>
      </c>
      <c r="F445" s="84">
        <v>44531</v>
      </c>
      <c r="G445" s="83" t="s">
        <v>395</v>
      </c>
      <c r="H445" s="83" t="s">
        <v>396</v>
      </c>
      <c r="I445" s="83">
        <v>1</v>
      </c>
      <c r="J445" s="83" t="s">
        <v>751</v>
      </c>
      <c r="K445" s="83" t="s">
        <v>2480</v>
      </c>
      <c r="L445" s="83" t="s">
        <v>6545</v>
      </c>
      <c r="M445" s="83">
        <v>1</v>
      </c>
      <c r="N445" s="83">
        <v>23505</v>
      </c>
      <c r="O445" s="83" t="s">
        <v>6546</v>
      </c>
      <c r="P445" s="83" t="s">
        <v>390</v>
      </c>
      <c r="Q445" s="83" t="s">
        <v>5477</v>
      </c>
      <c r="R445" s="83" t="s">
        <v>5477</v>
      </c>
      <c r="S445" s="83" t="s">
        <v>5478</v>
      </c>
      <c r="T445" s="83" t="s">
        <v>377</v>
      </c>
      <c r="U445" s="83"/>
      <c r="V445" s="132">
        <v>1500000000</v>
      </c>
      <c r="W445" s="132">
        <v>1500000000</v>
      </c>
      <c r="X445" s="83" t="s">
        <v>5379</v>
      </c>
      <c r="Y445" s="83">
        <v>0</v>
      </c>
      <c r="Z445" s="83">
        <v>0</v>
      </c>
      <c r="AA445" s="83" t="s">
        <v>1</v>
      </c>
      <c r="AB445" s="83" t="s">
        <v>378</v>
      </c>
      <c r="AC445" s="83" t="s">
        <v>379</v>
      </c>
      <c r="AD445" s="83"/>
      <c r="AE445" s="83"/>
      <c r="AF445" s="83"/>
      <c r="AG445" s="83"/>
      <c r="AH445" s="83" t="s">
        <v>2480</v>
      </c>
      <c r="AI445" s="83" t="s">
        <v>6553</v>
      </c>
    </row>
    <row r="446" spans="1:35" ht="165" x14ac:dyDescent="0.25">
      <c r="A446" s="46" t="str">
        <f t="shared" si="6"/>
        <v>MEDECRD024845CADENASBPO</v>
      </c>
      <c r="B446" s="83" t="s">
        <v>9</v>
      </c>
      <c r="C446" s="83">
        <v>50509</v>
      </c>
      <c r="D446" s="83" t="s">
        <v>158</v>
      </c>
      <c r="E446" s="83" t="s">
        <v>482</v>
      </c>
      <c r="F446" s="84">
        <v>44531</v>
      </c>
      <c r="G446" s="83" t="s">
        <v>395</v>
      </c>
      <c r="H446" s="83" t="s">
        <v>396</v>
      </c>
      <c r="I446" s="83">
        <v>1</v>
      </c>
      <c r="J446" s="83" t="s">
        <v>751</v>
      </c>
      <c r="K446" s="83" t="s">
        <v>2480</v>
      </c>
      <c r="L446" s="83" t="s">
        <v>6545</v>
      </c>
      <c r="M446" s="83">
        <v>1</v>
      </c>
      <c r="N446" s="83">
        <v>23505</v>
      </c>
      <c r="O446" s="83" t="s">
        <v>6546</v>
      </c>
      <c r="P446" s="83" t="s">
        <v>390</v>
      </c>
      <c r="Q446" s="83" t="s">
        <v>5489</v>
      </c>
      <c r="R446" s="83" t="s">
        <v>5489</v>
      </c>
      <c r="S446" s="83" t="s">
        <v>5490</v>
      </c>
      <c r="T446" s="83" t="s">
        <v>377</v>
      </c>
      <c r="U446" s="83"/>
      <c r="V446" s="132">
        <v>1500000000</v>
      </c>
      <c r="W446" s="132">
        <v>1500000000</v>
      </c>
      <c r="X446" s="83" t="s">
        <v>5379</v>
      </c>
      <c r="Y446" s="83">
        <v>0</v>
      </c>
      <c r="Z446" s="83">
        <v>0</v>
      </c>
      <c r="AA446" s="83" t="s">
        <v>1</v>
      </c>
      <c r="AB446" s="83" t="s">
        <v>378</v>
      </c>
      <c r="AC446" s="83" t="s">
        <v>379</v>
      </c>
      <c r="AD446" s="83"/>
      <c r="AE446" s="83"/>
      <c r="AF446" s="83"/>
      <c r="AG446" s="83"/>
      <c r="AH446" s="83" t="s">
        <v>2480</v>
      </c>
      <c r="AI446" s="83" t="s">
        <v>6554</v>
      </c>
    </row>
    <row r="447" spans="1:35" ht="165" x14ac:dyDescent="0.25">
      <c r="A447" s="46" t="str">
        <f t="shared" si="6"/>
        <v>MEDECRD022273AUTOSERVICIONUTRESA</v>
      </c>
      <c r="B447" s="83" t="s">
        <v>9</v>
      </c>
      <c r="C447" s="83">
        <v>50515</v>
      </c>
      <c r="D447" s="83" t="s">
        <v>158</v>
      </c>
      <c r="E447" s="83" t="s">
        <v>482</v>
      </c>
      <c r="F447" s="84">
        <v>44531</v>
      </c>
      <c r="G447" s="83" t="s">
        <v>395</v>
      </c>
      <c r="H447" s="83" t="s">
        <v>396</v>
      </c>
      <c r="I447" s="83">
        <v>1</v>
      </c>
      <c r="J447" s="83" t="s">
        <v>751</v>
      </c>
      <c r="K447" s="83" t="s">
        <v>2480</v>
      </c>
      <c r="L447" s="83" t="s">
        <v>6555</v>
      </c>
      <c r="M447" s="83">
        <v>1</v>
      </c>
      <c r="N447" s="83">
        <v>7452</v>
      </c>
      <c r="O447" s="83" t="s">
        <v>6556</v>
      </c>
      <c r="P447" s="83" t="s">
        <v>389</v>
      </c>
      <c r="Q447" s="83" t="s">
        <v>1652</v>
      </c>
      <c r="R447" s="83" t="s">
        <v>1652</v>
      </c>
      <c r="S447" s="83" t="s">
        <v>1747</v>
      </c>
      <c r="T447" s="83" t="s">
        <v>377</v>
      </c>
      <c r="U447" s="83"/>
      <c r="V447" s="132">
        <v>1000000</v>
      </c>
      <c r="W447" s="132">
        <v>1000000</v>
      </c>
      <c r="X447" s="83" t="s">
        <v>5379</v>
      </c>
      <c r="Y447" s="83">
        <v>0</v>
      </c>
      <c r="Z447" s="83">
        <v>0</v>
      </c>
      <c r="AA447" s="83" t="s">
        <v>0</v>
      </c>
      <c r="AB447" s="83" t="s">
        <v>158</v>
      </c>
      <c r="AC447" s="83" t="s">
        <v>993</v>
      </c>
      <c r="AD447" s="83"/>
      <c r="AE447" s="83"/>
      <c r="AF447" s="83"/>
      <c r="AG447" s="83"/>
      <c r="AH447" s="83" t="s">
        <v>2480</v>
      </c>
      <c r="AI447" s="83" t="s">
        <v>6557</v>
      </c>
    </row>
    <row r="448" spans="1:35" ht="120" x14ac:dyDescent="0.25">
      <c r="A448" s="46" t="str">
        <f t="shared" si="6"/>
        <v>MEDEACT000007AUTOSERVICIONUTRESA</v>
      </c>
      <c r="B448" s="83" t="s">
        <v>9</v>
      </c>
      <c r="C448" s="83">
        <v>50518</v>
      </c>
      <c r="D448" s="83" t="s">
        <v>158</v>
      </c>
      <c r="E448" s="83" t="s">
        <v>482</v>
      </c>
      <c r="F448" s="84">
        <v>44531</v>
      </c>
      <c r="G448" s="83" t="s">
        <v>395</v>
      </c>
      <c r="H448" s="83" t="s">
        <v>396</v>
      </c>
      <c r="I448" s="83">
        <v>1</v>
      </c>
      <c r="J448" s="83" t="s">
        <v>750</v>
      </c>
      <c r="K448" s="83" t="s">
        <v>2480</v>
      </c>
      <c r="L448" s="83" t="s">
        <v>6558</v>
      </c>
      <c r="M448" s="83">
        <v>1</v>
      </c>
      <c r="N448" s="83">
        <v>7432</v>
      </c>
      <c r="O448" s="83" t="s">
        <v>6559</v>
      </c>
      <c r="P448" s="83" t="s">
        <v>389</v>
      </c>
      <c r="Q448" s="83" t="s">
        <v>6560</v>
      </c>
      <c r="R448" s="83" t="s">
        <v>6560</v>
      </c>
      <c r="S448" s="83" t="s">
        <v>6561</v>
      </c>
      <c r="T448" s="83" t="s">
        <v>377</v>
      </c>
      <c r="U448" s="83"/>
      <c r="V448" s="132">
        <v>1000000</v>
      </c>
      <c r="W448" s="132">
        <v>1000000</v>
      </c>
      <c r="X448" s="83" t="s">
        <v>5379</v>
      </c>
      <c r="Y448" s="83">
        <v>84432</v>
      </c>
      <c r="Z448" s="83">
        <v>0</v>
      </c>
      <c r="AA448" s="83" t="s">
        <v>0</v>
      </c>
      <c r="AB448" s="83" t="s">
        <v>158</v>
      </c>
      <c r="AC448" s="83" t="s">
        <v>993</v>
      </c>
      <c r="AD448" s="83"/>
      <c r="AE448" s="83"/>
      <c r="AF448" s="83"/>
      <c r="AG448" s="83"/>
      <c r="AH448" s="83" t="s">
        <v>2480</v>
      </c>
      <c r="AI448" s="83" t="s">
        <v>6562</v>
      </c>
    </row>
    <row r="449" spans="1:35" ht="120" x14ac:dyDescent="0.25">
      <c r="A449" s="46" t="str">
        <f t="shared" si="6"/>
        <v>MEDEACT000007AUTOSERVICIONUTRESA</v>
      </c>
      <c r="B449" s="83" t="s">
        <v>9</v>
      </c>
      <c r="C449" s="83">
        <v>50518</v>
      </c>
      <c r="D449" s="83" t="s">
        <v>158</v>
      </c>
      <c r="E449" s="83" t="s">
        <v>482</v>
      </c>
      <c r="F449" s="84">
        <v>44531</v>
      </c>
      <c r="G449" s="83" t="s">
        <v>395</v>
      </c>
      <c r="H449" s="83" t="s">
        <v>396</v>
      </c>
      <c r="I449" s="83">
        <v>1</v>
      </c>
      <c r="J449" s="83" t="s">
        <v>750</v>
      </c>
      <c r="K449" s="83" t="s">
        <v>2480</v>
      </c>
      <c r="L449" s="83" t="s">
        <v>6558</v>
      </c>
      <c r="M449" s="83">
        <v>1</v>
      </c>
      <c r="N449" s="83">
        <v>7432</v>
      </c>
      <c r="O449" s="83" t="s">
        <v>6559</v>
      </c>
      <c r="P449" s="83" t="s">
        <v>389</v>
      </c>
      <c r="Q449" s="83" t="s">
        <v>6560</v>
      </c>
      <c r="R449" s="83" t="s">
        <v>6560</v>
      </c>
      <c r="S449" s="83" t="s">
        <v>6561</v>
      </c>
      <c r="T449" s="83" t="s">
        <v>377</v>
      </c>
      <c r="U449" s="83"/>
      <c r="V449" s="132">
        <v>1000000</v>
      </c>
      <c r="W449" s="132">
        <v>1000000</v>
      </c>
      <c r="X449" s="83" t="s">
        <v>5379</v>
      </c>
      <c r="Y449" s="83">
        <v>84433</v>
      </c>
      <c r="Z449" s="83">
        <v>0</v>
      </c>
      <c r="AA449" s="83" t="s">
        <v>0</v>
      </c>
      <c r="AB449" s="83" t="s">
        <v>158</v>
      </c>
      <c r="AC449" s="83" t="s">
        <v>993</v>
      </c>
      <c r="AD449" s="83"/>
      <c r="AE449" s="83"/>
      <c r="AF449" s="83"/>
      <c r="AG449" s="83"/>
      <c r="AH449" s="83" t="s">
        <v>2480</v>
      </c>
      <c r="AI449" s="83" t="s">
        <v>6563</v>
      </c>
    </row>
    <row r="450" spans="1:35" ht="120" x14ac:dyDescent="0.25">
      <c r="A450" s="46" t="str">
        <f t="shared" si="6"/>
        <v>MEDEACT000007AUTOSERVICIONUTRESA</v>
      </c>
      <c r="B450" s="83" t="s">
        <v>9</v>
      </c>
      <c r="C450" s="83">
        <v>50518</v>
      </c>
      <c r="D450" s="83" t="s">
        <v>158</v>
      </c>
      <c r="E450" s="83" t="s">
        <v>482</v>
      </c>
      <c r="F450" s="84">
        <v>44531</v>
      </c>
      <c r="G450" s="83" t="s">
        <v>395</v>
      </c>
      <c r="H450" s="83" t="s">
        <v>396</v>
      </c>
      <c r="I450" s="83">
        <v>1</v>
      </c>
      <c r="J450" s="83" t="s">
        <v>750</v>
      </c>
      <c r="K450" s="83" t="s">
        <v>2480</v>
      </c>
      <c r="L450" s="83" t="s">
        <v>6558</v>
      </c>
      <c r="M450" s="83">
        <v>1</v>
      </c>
      <c r="N450" s="83">
        <v>7432</v>
      </c>
      <c r="O450" s="83" t="s">
        <v>6559</v>
      </c>
      <c r="P450" s="83" t="s">
        <v>389</v>
      </c>
      <c r="Q450" s="83" t="s">
        <v>6560</v>
      </c>
      <c r="R450" s="83" t="s">
        <v>6560</v>
      </c>
      <c r="S450" s="83" t="s">
        <v>6561</v>
      </c>
      <c r="T450" s="83" t="s">
        <v>377</v>
      </c>
      <c r="U450" s="83"/>
      <c r="V450" s="132">
        <v>1000000</v>
      </c>
      <c r="W450" s="132">
        <v>1000000</v>
      </c>
      <c r="X450" s="83" t="s">
        <v>5379</v>
      </c>
      <c r="Y450" s="83">
        <v>84431</v>
      </c>
      <c r="Z450" s="83">
        <v>0</v>
      </c>
      <c r="AA450" s="83" t="s">
        <v>0</v>
      </c>
      <c r="AB450" s="83" t="s">
        <v>158</v>
      </c>
      <c r="AC450" s="83" t="s">
        <v>993</v>
      </c>
      <c r="AD450" s="83"/>
      <c r="AE450" s="83"/>
      <c r="AF450" s="83"/>
      <c r="AG450" s="83"/>
      <c r="AH450" s="83" t="s">
        <v>2480</v>
      </c>
      <c r="AI450" s="83" t="s">
        <v>6564</v>
      </c>
    </row>
    <row r="451" spans="1:35" ht="270" x14ac:dyDescent="0.25">
      <c r="A451" s="46" t="str">
        <f t="shared" ref="A451:A514" si="7">+CONCATENATE(B451,Q451,AA451,AB451)</f>
        <v>MEDECRD022322AUTOSERVICIONUTRESA</v>
      </c>
      <c r="B451" s="83" t="s">
        <v>9</v>
      </c>
      <c r="C451" s="83">
        <v>50521</v>
      </c>
      <c r="D451" s="83" t="s">
        <v>158</v>
      </c>
      <c r="E451" s="83" t="s">
        <v>482</v>
      </c>
      <c r="F451" s="84">
        <v>44531</v>
      </c>
      <c r="G451" s="83" t="s">
        <v>395</v>
      </c>
      <c r="H451" s="83" t="s">
        <v>396</v>
      </c>
      <c r="I451" s="83">
        <v>1</v>
      </c>
      <c r="J451" s="83" t="s">
        <v>751</v>
      </c>
      <c r="K451" s="83" t="s">
        <v>2480</v>
      </c>
      <c r="L451" s="83" t="s">
        <v>6565</v>
      </c>
      <c r="M451" s="83">
        <v>1</v>
      </c>
      <c r="N451" s="83">
        <v>74600</v>
      </c>
      <c r="O451" s="83" t="s">
        <v>6566</v>
      </c>
      <c r="P451" s="83" t="s">
        <v>390</v>
      </c>
      <c r="Q451" s="83" t="s">
        <v>4739</v>
      </c>
      <c r="R451" s="83" t="s">
        <v>4739</v>
      </c>
      <c r="S451" s="83" t="s">
        <v>4740</v>
      </c>
      <c r="T451" s="83" t="s">
        <v>380</v>
      </c>
      <c r="U451" s="83"/>
      <c r="V451" s="132">
        <v>1000000</v>
      </c>
      <c r="W451" s="132">
        <v>1000000</v>
      </c>
      <c r="X451" s="83" t="s">
        <v>5379</v>
      </c>
      <c r="Y451" s="83">
        <v>0</v>
      </c>
      <c r="Z451" s="83">
        <v>0</v>
      </c>
      <c r="AA451" s="83" t="s">
        <v>0</v>
      </c>
      <c r="AB451" s="83" t="s">
        <v>158</v>
      </c>
      <c r="AC451" s="83" t="s">
        <v>925</v>
      </c>
      <c r="AD451" s="83"/>
      <c r="AE451" s="83"/>
      <c r="AF451" s="83"/>
      <c r="AG451" s="83"/>
      <c r="AH451" s="83" t="s">
        <v>2480</v>
      </c>
      <c r="AI451" s="83" t="s">
        <v>6567</v>
      </c>
    </row>
    <row r="452" spans="1:35" ht="270" x14ac:dyDescent="0.25">
      <c r="A452" s="46" t="str">
        <f t="shared" si="7"/>
        <v>MEDECRD022322AUTOSERVICIONUTRESA</v>
      </c>
      <c r="B452" s="83" t="s">
        <v>9</v>
      </c>
      <c r="C452" s="83">
        <v>50521</v>
      </c>
      <c r="D452" s="83" t="s">
        <v>158</v>
      </c>
      <c r="E452" s="83" t="s">
        <v>482</v>
      </c>
      <c r="F452" s="84">
        <v>44531</v>
      </c>
      <c r="G452" s="83" t="s">
        <v>395</v>
      </c>
      <c r="H452" s="83" t="s">
        <v>396</v>
      </c>
      <c r="I452" s="83">
        <v>1</v>
      </c>
      <c r="J452" s="83" t="s">
        <v>751</v>
      </c>
      <c r="K452" s="83" t="s">
        <v>2480</v>
      </c>
      <c r="L452" s="83" t="s">
        <v>6565</v>
      </c>
      <c r="M452" s="83">
        <v>1</v>
      </c>
      <c r="N452" s="83">
        <v>74600</v>
      </c>
      <c r="O452" s="83" t="s">
        <v>6566</v>
      </c>
      <c r="P452" s="83" t="s">
        <v>390</v>
      </c>
      <c r="Q452" s="83" t="s">
        <v>4739</v>
      </c>
      <c r="R452" s="83" t="s">
        <v>4739</v>
      </c>
      <c r="S452" s="83" t="s">
        <v>4740</v>
      </c>
      <c r="T452" s="83" t="s">
        <v>380</v>
      </c>
      <c r="U452" s="83"/>
      <c r="V452" s="132">
        <v>37000000</v>
      </c>
      <c r="W452" s="132">
        <v>37000000</v>
      </c>
      <c r="X452" s="83" t="s">
        <v>5379</v>
      </c>
      <c r="Y452" s="83">
        <v>0</v>
      </c>
      <c r="Z452" s="83">
        <v>0</v>
      </c>
      <c r="AA452" s="83" t="s">
        <v>0</v>
      </c>
      <c r="AB452" s="83" t="s">
        <v>158</v>
      </c>
      <c r="AC452" s="83" t="s">
        <v>379</v>
      </c>
      <c r="AD452" s="83"/>
      <c r="AE452" s="83"/>
      <c r="AF452" s="83"/>
      <c r="AG452" s="83"/>
      <c r="AH452" s="83" t="s">
        <v>2480</v>
      </c>
      <c r="AI452" s="83" t="s">
        <v>6568</v>
      </c>
    </row>
    <row r="453" spans="1:35" ht="165" x14ac:dyDescent="0.25">
      <c r="A453" s="46" t="str">
        <f t="shared" si="7"/>
        <v>MEDECRD025003CADENASBPO</v>
      </c>
      <c r="B453" s="83" t="s">
        <v>9</v>
      </c>
      <c r="C453" s="83">
        <v>50522</v>
      </c>
      <c r="D453" s="83" t="s">
        <v>158</v>
      </c>
      <c r="E453" s="83" t="s">
        <v>482</v>
      </c>
      <c r="F453" s="84">
        <v>44531</v>
      </c>
      <c r="G453" s="83" t="s">
        <v>395</v>
      </c>
      <c r="H453" s="83" t="s">
        <v>396</v>
      </c>
      <c r="I453" s="83">
        <v>1</v>
      </c>
      <c r="J453" s="83" t="s">
        <v>751</v>
      </c>
      <c r="K453" s="83" t="s">
        <v>2480</v>
      </c>
      <c r="L453" s="83" t="s">
        <v>6569</v>
      </c>
      <c r="M453" s="83">
        <v>1</v>
      </c>
      <c r="N453" s="83">
        <v>30646</v>
      </c>
      <c r="O453" s="83" t="s">
        <v>6570</v>
      </c>
      <c r="P453" s="83" t="s">
        <v>390</v>
      </c>
      <c r="Q453" s="83" t="s">
        <v>5504</v>
      </c>
      <c r="R453" s="83" t="s">
        <v>5504</v>
      </c>
      <c r="S453" s="83" t="s">
        <v>5505</v>
      </c>
      <c r="T453" s="83" t="s">
        <v>377</v>
      </c>
      <c r="U453" s="83"/>
      <c r="V453" s="132">
        <v>80000000</v>
      </c>
      <c r="W453" s="132">
        <v>80000000</v>
      </c>
      <c r="X453" s="83" t="s">
        <v>5379</v>
      </c>
      <c r="Y453" s="83">
        <v>0</v>
      </c>
      <c r="Z453" s="83">
        <v>0</v>
      </c>
      <c r="AA453" s="83" t="s">
        <v>1</v>
      </c>
      <c r="AB453" s="83" t="s">
        <v>378</v>
      </c>
      <c r="AC453" s="83" t="s">
        <v>379</v>
      </c>
      <c r="AD453" s="83"/>
      <c r="AE453" s="83"/>
      <c r="AF453" s="83"/>
      <c r="AG453" s="83"/>
      <c r="AH453" s="83" t="s">
        <v>2480</v>
      </c>
      <c r="AI453" s="83" t="s">
        <v>6571</v>
      </c>
    </row>
    <row r="454" spans="1:35" ht="165" x14ac:dyDescent="0.25">
      <c r="A454" s="46" t="str">
        <f t="shared" si="7"/>
        <v>MEDECRD014120CADENASBPO</v>
      </c>
      <c r="B454" s="83" t="s">
        <v>9</v>
      </c>
      <c r="C454" s="83">
        <v>50527</v>
      </c>
      <c r="D454" s="83" t="s">
        <v>158</v>
      </c>
      <c r="E454" s="83" t="s">
        <v>482</v>
      </c>
      <c r="F454" s="84">
        <v>44531</v>
      </c>
      <c r="G454" s="83" t="s">
        <v>395</v>
      </c>
      <c r="H454" s="83" t="s">
        <v>396</v>
      </c>
      <c r="I454" s="83">
        <v>1</v>
      </c>
      <c r="J454" s="83" t="s">
        <v>750</v>
      </c>
      <c r="K454" s="83" t="s">
        <v>2480</v>
      </c>
      <c r="L454" s="83" t="s">
        <v>6572</v>
      </c>
      <c r="M454" s="83">
        <v>1</v>
      </c>
      <c r="N454" s="83">
        <v>7445</v>
      </c>
      <c r="O454" s="83" t="s">
        <v>6573</v>
      </c>
      <c r="P454" s="83" t="s">
        <v>391</v>
      </c>
      <c r="Q454" s="83" t="s">
        <v>1165</v>
      </c>
      <c r="R454" s="83" t="s">
        <v>1165</v>
      </c>
      <c r="S454" s="83" t="s">
        <v>1166</v>
      </c>
      <c r="T454" s="83" t="s">
        <v>377</v>
      </c>
      <c r="U454" s="83"/>
      <c r="V454" s="132">
        <v>1000000</v>
      </c>
      <c r="W454" s="132">
        <v>1000000</v>
      </c>
      <c r="X454" s="83" t="s">
        <v>5379</v>
      </c>
      <c r="Y454" s="83">
        <v>0</v>
      </c>
      <c r="Z454" s="83" t="s">
        <v>1317</v>
      </c>
      <c r="AA454" s="83" t="s">
        <v>1</v>
      </c>
      <c r="AB454" s="83" t="s">
        <v>378</v>
      </c>
      <c r="AC454" s="83" t="s">
        <v>925</v>
      </c>
      <c r="AD454" s="84">
        <v>44612</v>
      </c>
      <c r="AE454" s="83"/>
      <c r="AF454" s="84">
        <v>44612</v>
      </c>
      <c r="AG454" s="83"/>
      <c r="AH454" s="83" t="s">
        <v>2480</v>
      </c>
      <c r="AI454" s="83" t="s">
        <v>6574</v>
      </c>
    </row>
    <row r="455" spans="1:35" ht="165" x14ac:dyDescent="0.25">
      <c r="A455" s="46" t="str">
        <f t="shared" si="7"/>
        <v>MEDECRD014118CADENASBPO</v>
      </c>
      <c r="B455" s="83" t="s">
        <v>9</v>
      </c>
      <c r="C455" s="83">
        <v>50527</v>
      </c>
      <c r="D455" s="83" t="s">
        <v>158</v>
      </c>
      <c r="E455" s="83" t="s">
        <v>482</v>
      </c>
      <c r="F455" s="84">
        <v>44531</v>
      </c>
      <c r="G455" s="83" t="s">
        <v>395</v>
      </c>
      <c r="H455" s="83" t="s">
        <v>396</v>
      </c>
      <c r="I455" s="83">
        <v>1</v>
      </c>
      <c r="J455" s="83" t="s">
        <v>750</v>
      </c>
      <c r="K455" s="83" t="s">
        <v>2480</v>
      </c>
      <c r="L455" s="83" t="s">
        <v>6572</v>
      </c>
      <c r="M455" s="83">
        <v>1</v>
      </c>
      <c r="N455" s="83">
        <v>7445</v>
      </c>
      <c r="O455" s="83" t="s">
        <v>6573</v>
      </c>
      <c r="P455" s="83" t="s">
        <v>391</v>
      </c>
      <c r="Q455" s="83" t="s">
        <v>2476</v>
      </c>
      <c r="R455" s="83" t="s">
        <v>2476</v>
      </c>
      <c r="S455" s="83" t="s">
        <v>2477</v>
      </c>
      <c r="T455" s="83" t="s">
        <v>377</v>
      </c>
      <c r="U455" s="83"/>
      <c r="V455" s="132">
        <v>1000000</v>
      </c>
      <c r="W455" s="132">
        <v>1000000</v>
      </c>
      <c r="X455" s="83" t="s">
        <v>5379</v>
      </c>
      <c r="Y455" s="83">
        <v>0</v>
      </c>
      <c r="Z455" s="83" t="s">
        <v>4250</v>
      </c>
      <c r="AA455" s="83" t="s">
        <v>1</v>
      </c>
      <c r="AB455" s="83" t="s">
        <v>378</v>
      </c>
      <c r="AC455" s="83" t="s">
        <v>925</v>
      </c>
      <c r="AD455" s="84">
        <v>44704</v>
      </c>
      <c r="AE455" s="83"/>
      <c r="AF455" s="84">
        <v>44704</v>
      </c>
      <c r="AG455" s="83"/>
      <c r="AH455" s="83" t="s">
        <v>2480</v>
      </c>
      <c r="AI455" s="83" t="s">
        <v>6575</v>
      </c>
    </row>
    <row r="456" spans="1:35" ht="165" x14ac:dyDescent="0.25">
      <c r="A456" s="46" t="str">
        <f t="shared" si="7"/>
        <v>MEDECRD014424CADENASBPO</v>
      </c>
      <c r="B456" s="83" t="s">
        <v>9</v>
      </c>
      <c r="C456" s="83">
        <v>50527</v>
      </c>
      <c r="D456" s="83" t="s">
        <v>158</v>
      </c>
      <c r="E456" s="83" t="s">
        <v>482</v>
      </c>
      <c r="F456" s="84">
        <v>44531</v>
      </c>
      <c r="G456" s="83" t="s">
        <v>395</v>
      </c>
      <c r="H456" s="83" t="s">
        <v>396</v>
      </c>
      <c r="I456" s="83">
        <v>1</v>
      </c>
      <c r="J456" s="83" t="s">
        <v>750</v>
      </c>
      <c r="K456" s="83" t="s">
        <v>2480</v>
      </c>
      <c r="L456" s="83" t="s">
        <v>6572</v>
      </c>
      <c r="M456" s="83">
        <v>1</v>
      </c>
      <c r="N456" s="83">
        <v>7445</v>
      </c>
      <c r="O456" s="83" t="s">
        <v>6573</v>
      </c>
      <c r="P456" s="83" t="s">
        <v>388</v>
      </c>
      <c r="Q456" s="83" t="s">
        <v>357</v>
      </c>
      <c r="R456" s="83" t="s">
        <v>357</v>
      </c>
      <c r="S456" s="83" t="s">
        <v>393</v>
      </c>
      <c r="T456" s="83" t="s">
        <v>377</v>
      </c>
      <c r="U456" s="83"/>
      <c r="V456" s="132">
        <v>1000000</v>
      </c>
      <c r="W456" s="132">
        <v>1000000</v>
      </c>
      <c r="X456" s="83" t="s">
        <v>5379</v>
      </c>
      <c r="Y456" s="83">
        <v>0</v>
      </c>
      <c r="Z456" s="83">
        <v>0</v>
      </c>
      <c r="AA456" s="83" t="s">
        <v>1</v>
      </c>
      <c r="AB456" s="83" t="s">
        <v>378</v>
      </c>
      <c r="AC456" s="83" t="s">
        <v>379</v>
      </c>
      <c r="AD456" s="83"/>
      <c r="AE456" s="83"/>
      <c r="AF456" s="83"/>
      <c r="AG456" s="83"/>
      <c r="AH456" s="83" t="s">
        <v>2480</v>
      </c>
      <c r="AI456" s="83" t="s">
        <v>6576</v>
      </c>
    </row>
    <row r="457" spans="1:35" ht="165" x14ac:dyDescent="0.25">
      <c r="A457" s="46" t="str">
        <f t="shared" si="7"/>
        <v>MEDECRD014116CADENASBPO</v>
      </c>
      <c r="B457" s="83" t="s">
        <v>9</v>
      </c>
      <c r="C457" s="83">
        <v>50527</v>
      </c>
      <c r="D457" s="83" t="s">
        <v>158</v>
      </c>
      <c r="E457" s="83" t="s">
        <v>482</v>
      </c>
      <c r="F457" s="84">
        <v>44531</v>
      </c>
      <c r="G457" s="83" t="s">
        <v>395</v>
      </c>
      <c r="H457" s="83" t="s">
        <v>396</v>
      </c>
      <c r="I457" s="83">
        <v>1</v>
      </c>
      <c r="J457" s="83" t="s">
        <v>750</v>
      </c>
      <c r="K457" s="83" t="s">
        <v>2480</v>
      </c>
      <c r="L457" s="83" t="s">
        <v>6572</v>
      </c>
      <c r="M457" s="83">
        <v>1</v>
      </c>
      <c r="N457" s="83">
        <v>7445</v>
      </c>
      <c r="O457" s="83" t="s">
        <v>6573</v>
      </c>
      <c r="P457" s="83" t="s">
        <v>391</v>
      </c>
      <c r="Q457" s="83" t="s">
        <v>1426</v>
      </c>
      <c r="R457" s="83" t="s">
        <v>1426</v>
      </c>
      <c r="S457" s="83" t="s">
        <v>5165</v>
      </c>
      <c r="T457" s="83" t="s">
        <v>377</v>
      </c>
      <c r="U457" s="83"/>
      <c r="V457" s="132">
        <v>1000000</v>
      </c>
      <c r="W457" s="132">
        <v>1000000</v>
      </c>
      <c r="X457" s="83" t="s">
        <v>5379</v>
      </c>
      <c r="Y457" s="83">
        <v>0</v>
      </c>
      <c r="Z457" s="83" t="s">
        <v>6577</v>
      </c>
      <c r="AA457" s="83" t="s">
        <v>1</v>
      </c>
      <c r="AB457" s="83" t="s">
        <v>378</v>
      </c>
      <c r="AC457" s="83" t="s">
        <v>925</v>
      </c>
      <c r="AD457" s="84">
        <v>44826</v>
      </c>
      <c r="AE457" s="83"/>
      <c r="AF457" s="84">
        <v>44826</v>
      </c>
      <c r="AG457" s="83"/>
      <c r="AH457" s="83" t="s">
        <v>2480</v>
      </c>
      <c r="AI457" s="83" t="s">
        <v>6578</v>
      </c>
    </row>
    <row r="458" spans="1:35" ht="165" x14ac:dyDescent="0.25">
      <c r="A458" s="46" t="str">
        <f t="shared" si="7"/>
        <v>MEDECRD019868CADENASBPO</v>
      </c>
      <c r="B458" s="83" t="s">
        <v>9</v>
      </c>
      <c r="C458" s="83">
        <v>50527</v>
      </c>
      <c r="D458" s="83" t="s">
        <v>158</v>
      </c>
      <c r="E458" s="83" t="s">
        <v>482</v>
      </c>
      <c r="F458" s="84">
        <v>44531</v>
      </c>
      <c r="G458" s="83" t="s">
        <v>395</v>
      </c>
      <c r="H458" s="83" t="s">
        <v>396</v>
      </c>
      <c r="I458" s="83">
        <v>1</v>
      </c>
      <c r="J458" s="83" t="s">
        <v>750</v>
      </c>
      <c r="K458" s="83" t="s">
        <v>2480</v>
      </c>
      <c r="L458" s="83" t="s">
        <v>6572</v>
      </c>
      <c r="M458" s="83">
        <v>1</v>
      </c>
      <c r="N458" s="83">
        <v>7445</v>
      </c>
      <c r="O458" s="83" t="s">
        <v>6573</v>
      </c>
      <c r="P458" s="83" t="s">
        <v>385</v>
      </c>
      <c r="Q458" s="83" t="s">
        <v>228</v>
      </c>
      <c r="R458" s="83" t="s">
        <v>228</v>
      </c>
      <c r="S458" s="83" t="s">
        <v>386</v>
      </c>
      <c r="T458" s="83" t="s">
        <v>377</v>
      </c>
      <c r="U458" s="83"/>
      <c r="V458" s="132">
        <v>1000000</v>
      </c>
      <c r="W458" s="132">
        <v>1000000</v>
      </c>
      <c r="X458" s="83" t="s">
        <v>5379</v>
      </c>
      <c r="Y458" s="83">
        <v>0</v>
      </c>
      <c r="Z458" s="83">
        <v>0</v>
      </c>
      <c r="AA458" s="83" t="s">
        <v>1</v>
      </c>
      <c r="AB458" s="83" t="s">
        <v>378</v>
      </c>
      <c r="AC458" s="83" t="s">
        <v>379</v>
      </c>
      <c r="AD458" s="83"/>
      <c r="AE458" s="83"/>
      <c r="AF458" s="83"/>
      <c r="AG458" s="83"/>
      <c r="AH458" s="83" t="s">
        <v>2480</v>
      </c>
      <c r="AI458" s="83" t="s">
        <v>6579</v>
      </c>
    </row>
    <row r="459" spans="1:35" ht="165" x14ac:dyDescent="0.25">
      <c r="A459" s="46" t="str">
        <f t="shared" si="7"/>
        <v>MEDECRD014119CADENASBPO</v>
      </c>
      <c r="B459" s="83" t="s">
        <v>9</v>
      </c>
      <c r="C459" s="83">
        <v>50527</v>
      </c>
      <c r="D459" s="83" t="s">
        <v>158</v>
      </c>
      <c r="E459" s="83" t="s">
        <v>482</v>
      </c>
      <c r="F459" s="84">
        <v>44531</v>
      </c>
      <c r="G459" s="83" t="s">
        <v>395</v>
      </c>
      <c r="H459" s="83" t="s">
        <v>396</v>
      </c>
      <c r="I459" s="83">
        <v>1</v>
      </c>
      <c r="J459" s="83" t="s">
        <v>750</v>
      </c>
      <c r="K459" s="83" t="s">
        <v>2480</v>
      </c>
      <c r="L459" s="83" t="s">
        <v>6572</v>
      </c>
      <c r="M459" s="83">
        <v>1</v>
      </c>
      <c r="N459" s="83">
        <v>7445</v>
      </c>
      <c r="O459" s="83" t="s">
        <v>6573</v>
      </c>
      <c r="P459" s="83" t="s">
        <v>391</v>
      </c>
      <c r="Q459" s="83" t="s">
        <v>160</v>
      </c>
      <c r="R459" s="83" t="s">
        <v>160</v>
      </c>
      <c r="S459" s="83" t="s">
        <v>958</v>
      </c>
      <c r="T459" s="83" t="s">
        <v>377</v>
      </c>
      <c r="U459" s="83"/>
      <c r="V459" s="132">
        <v>1000000</v>
      </c>
      <c r="W459" s="132">
        <v>1000000</v>
      </c>
      <c r="X459" s="83" t="s">
        <v>5379</v>
      </c>
      <c r="Y459" s="83">
        <v>0</v>
      </c>
      <c r="Z459" s="83" t="s">
        <v>1317</v>
      </c>
      <c r="AA459" s="83" t="s">
        <v>1</v>
      </c>
      <c r="AB459" s="83" t="s">
        <v>378</v>
      </c>
      <c r="AC459" s="83" t="s">
        <v>925</v>
      </c>
      <c r="AD459" s="84">
        <v>44612</v>
      </c>
      <c r="AE459" s="83"/>
      <c r="AF459" s="84">
        <v>44612</v>
      </c>
      <c r="AG459" s="83"/>
      <c r="AH459" s="83" t="s">
        <v>2480</v>
      </c>
      <c r="AI459" s="83" t="s">
        <v>6580</v>
      </c>
    </row>
    <row r="460" spans="1:35" ht="165" x14ac:dyDescent="0.25">
      <c r="A460" s="46" t="str">
        <f t="shared" si="7"/>
        <v>MEDECRD024849AUTOSERVICIONUTRESA</v>
      </c>
      <c r="B460" s="83" t="s">
        <v>9</v>
      </c>
      <c r="C460" s="83">
        <v>50562</v>
      </c>
      <c r="D460" s="83" t="s">
        <v>158</v>
      </c>
      <c r="E460" s="83" t="s">
        <v>482</v>
      </c>
      <c r="F460" s="84">
        <v>44533</v>
      </c>
      <c r="G460" s="83" t="s">
        <v>395</v>
      </c>
      <c r="H460" s="83" t="s">
        <v>396</v>
      </c>
      <c r="I460" s="83">
        <v>1</v>
      </c>
      <c r="J460" s="83" t="s">
        <v>751</v>
      </c>
      <c r="K460" s="83" t="s">
        <v>2480</v>
      </c>
      <c r="L460" s="83" t="s">
        <v>6581</v>
      </c>
      <c r="M460" s="83">
        <v>1</v>
      </c>
      <c r="N460" s="83">
        <v>83118</v>
      </c>
      <c r="O460" s="83" t="s">
        <v>6582</v>
      </c>
      <c r="P460" s="83" t="s">
        <v>387</v>
      </c>
      <c r="Q460" s="83" t="s">
        <v>5499</v>
      </c>
      <c r="R460" s="83" t="s">
        <v>5499</v>
      </c>
      <c r="S460" s="83" t="s">
        <v>5500</v>
      </c>
      <c r="T460" s="83" t="s">
        <v>377</v>
      </c>
      <c r="U460" s="83"/>
      <c r="V460" s="132">
        <v>25000000000</v>
      </c>
      <c r="W460" s="132">
        <v>25000000000</v>
      </c>
      <c r="X460" s="83" t="s">
        <v>5379</v>
      </c>
      <c r="Y460" s="83">
        <v>0</v>
      </c>
      <c r="Z460" s="83">
        <v>0</v>
      </c>
      <c r="AA460" s="83" t="s">
        <v>0</v>
      </c>
      <c r="AB460" s="83" t="s">
        <v>158</v>
      </c>
      <c r="AC460" s="83" t="s">
        <v>379</v>
      </c>
      <c r="AD460" s="83"/>
      <c r="AE460" s="83"/>
      <c r="AF460" s="83"/>
      <c r="AG460" s="83"/>
      <c r="AH460" s="83" t="s">
        <v>2480</v>
      </c>
      <c r="AI460" s="83" t="s">
        <v>6583</v>
      </c>
    </row>
    <row r="461" spans="1:35" ht="165" x14ac:dyDescent="0.25">
      <c r="A461" s="46" t="str">
        <f t="shared" si="7"/>
        <v>MEDECRD024999CADENASNUTRESA</v>
      </c>
      <c r="B461" s="83" t="s">
        <v>9</v>
      </c>
      <c r="C461" s="83">
        <v>50563</v>
      </c>
      <c r="D461" s="83" t="s">
        <v>158</v>
      </c>
      <c r="E461" s="83" t="s">
        <v>482</v>
      </c>
      <c r="F461" s="84">
        <v>44533</v>
      </c>
      <c r="G461" s="83" t="s">
        <v>395</v>
      </c>
      <c r="H461" s="83" t="s">
        <v>396</v>
      </c>
      <c r="I461" s="83">
        <v>1</v>
      </c>
      <c r="J461" s="83" t="s">
        <v>751</v>
      </c>
      <c r="K461" s="83" t="s">
        <v>2480</v>
      </c>
      <c r="L461" s="83" t="s">
        <v>6584</v>
      </c>
      <c r="M461" s="83">
        <v>1</v>
      </c>
      <c r="N461" s="83">
        <v>123</v>
      </c>
      <c r="O461" s="83" t="s">
        <v>6585</v>
      </c>
      <c r="P461" s="83" t="s">
        <v>387</v>
      </c>
      <c r="Q461" s="83" t="s">
        <v>6586</v>
      </c>
      <c r="R461" s="83" t="s">
        <v>6586</v>
      </c>
      <c r="S461" s="83" t="s">
        <v>6587</v>
      </c>
      <c r="T461" s="83" t="s">
        <v>377</v>
      </c>
      <c r="U461" s="83"/>
      <c r="V461" s="132">
        <v>20000000</v>
      </c>
      <c r="W461" s="132">
        <v>20000000</v>
      </c>
      <c r="X461" s="83" t="s">
        <v>5379</v>
      </c>
      <c r="Y461" s="83">
        <v>0</v>
      </c>
      <c r="Z461" s="83">
        <v>0</v>
      </c>
      <c r="AA461" s="83" t="s">
        <v>1</v>
      </c>
      <c r="AB461" s="83" t="s">
        <v>158</v>
      </c>
      <c r="AC461" s="83" t="s">
        <v>379</v>
      </c>
      <c r="AD461" s="83"/>
      <c r="AE461" s="83"/>
      <c r="AF461" s="83"/>
      <c r="AG461" s="83"/>
      <c r="AH461" s="83" t="s">
        <v>2480</v>
      </c>
      <c r="AI461" s="83" t="s">
        <v>6588</v>
      </c>
    </row>
    <row r="462" spans="1:35" ht="90" x14ac:dyDescent="0.25">
      <c r="A462" s="46" t="str">
        <f t="shared" si="7"/>
        <v>MEDECRD001185CADENASNUTRESA</v>
      </c>
      <c r="B462" s="83" t="s">
        <v>9</v>
      </c>
      <c r="C462" s="83">
        <v>50564</v>
      </c>
      <c r="D462" s="83" t="s">
        <v>158</v>
      </c>
      <c r="E462" s="83" t="s">
        <v>482</v>
      </c>
      <c r="F462" s="84">
        <v>44533</v>
      </c>
      <c r="G462" s="83" t="s">
        <v>395</v>
      </c>
      <c r="H462" s="83" t="s">
        <v>396</v>
      </c>
      <c r="I462" s="83">
        <v>1</v>
      </c>
      <c r="J462" s="83" t="s">
        <v>751</v>
      </c>
      <c r="K462" s="83" t="s">
        <v>2480</v>
      </c>
      <c r="L462" s="83" t="s">
        <v>6589</v>
      </c>
      <c r="M462" s="83">
        <v>1</v>
      </c>
      <c r="N462" s="83">
        <v>7455</v>
      </c>
      <c r="O462" s="83" t="s">
        <v>6590</v>
      </c>
      <c r="P462" s="83" t="s">
        <v>391</v>
      </c>
      <c r="Q462" s="83" t="s">
        <v>3482</v>
      </c>
      <c r="R462" s="83" t="s">
        <v>3482</v>
      </c>
      <c r="S462" s="83" t="s">
        <v>3483</v>
      </c>
      <c r="T462" s="83" t="s">
        <v>380</v>
      </c>
      <c r="U462" s="83"/>
      <c r="V462" s="132">
        <v>4000000</v>
      </c>
      <c r="W462" s="132">
        <v>4000000</v>
      </c>
      <c r="X462" s="83" t="s">
        <v>5379</v>
      </c>
      <c r="Y462" s="83">
        <v>0</v>
      </c>
      <c r="Z462" s="83" t="s">
        <v>6591</v>
      </c>
      <c r="AA462" s="83" t="s">
        <v>1</v>
      </c>
      <c r="AB462" s="83" t="s">
        <v>158</v>
      </c>
      <c r="AC462" s="83" t="s">
        <v>379</v>
      </c>
      <c r="AD462" s="84">
        <v>44887</v>
      </c>
      <c r="AE462" s="83"/>
      <c r="AF462" s="84">
        <v>44887</v>
      </c>
      <c r="AG462" s="83"/>
      <c r="AH462" s="83" t="s">
        <v>2480</v>
      </c>
      <c r="AI462" s="83" t="s">
        <v>6592</v>
      </c>
    </row>
    <row r="463" spans="1:35" ht="90" x14ac:dyDescent="0.25">
      <c r="A463" s="46" t="str">
        <f t="shared" si="7"/>
        <v>MEDECRD023444CADENASNUTRESA</v>
      </c>
      <c r="B463" s="83" t="s">
        <v>9</v>
      </c>
      <c r="C463" s="83">
        <v>50564</v>
      </c>
      <c r="D463" s="83" t="s">
        <v>158</v>
      </c>
      <c r="E463" s="83" t="s">
        <v>482</v>
      </c>
      <c r="F463" s="84">
        <v>44533</v>
      </c>
      <c r="G463" s="83" t="s">
        <v>395</v>
      </c>
      <c r="H463" s="83" t="s">
        <v>396</v>
      </c>
      <c r="I463" s="83">
        <v>1</v>
      </c>
      <c r="J463" s="83" t="s">
        <v>751</v>
      </c>
      <c r="K463" s="83" t="s">
        <v>2480</v>
      </c>
      <c r="L463" s="83" t="s">
        <v>6589</v>
      </c>
      <c r="M463" s="83">
        <v>1</v>
      </c>
      <c r="N463" s="83">
        <v>7455</v>
      </c>
      <c r="O463" s="83" t="s">
        <v>6590</v>
      </c>
      <c r="P463" s="83" t="s">
        <v>391</v>
      </c>
      <c r="Q463" s="83" t="s">
        <v>5776</v>
      </c>
      <c r="R463" s="83" t="s">
        <v>5776</v>
      </c>
      <c r="S463" s="83" t="s">
        <v>5777</v>
      </c>
      <c r="T463" s="83" t="s">
        <v>377</v>
      </c>
      <c r="U463" s="83"/>
      <c r="V463" s="132">
        <v>4000000</v>
      </c>
      <c r="W463" s="132">
        <v>4000000</v>
      </c>
      <c r="X463" s="83" t="s">
        <v>5379</v>
      </c>
      <c r="Y463" s="83">
        <v>0</v>
      </c>
      <c r="Z463" s="83" t="s">
        <v>6593</v>
      </c>
      <c r="AA463" s="83" t="s">
        <v>1</v>
      </c>
      <c r="AB463" s="83" t="s">
        <v>158</v>
      </c>
      <c r="AC463" s="83" t="s">
        <v>379</v>
      </c>
      <c r="AD463" s="84">
        <v>44832</v>
      </c>
      <c r="AE463" s="83"/>
      <c r="AF463" s="84">
        <v>44832</v>
      </c>
      <c r="AG463" s="83"/>
      <c r="AH463" s="83" t="s">
        <v>2480</v>
      </c>
      <c r="AI463" s="83" t="s">
        <v>6594</v>
      </c>
    </row>
    <row r="464" spans="1:35" ht="90" x14ac:dyDescent="0.25">
      <c r="A464" s="46" t="str">
        <f t="shared" si="7"/>
        <v>MEDECRD012719CADENASNUTRESA</v>
      </c>
      <c r="B464" s="83" t="s">
        <v>9</v>
      </c>
      <c r="C464" s="83">
        <v>50564</v>
      </c>
      <c r="D464" s="83" t="s">
        <v>158</v>
      </c>
      <c r="E464" s="83" t="s">
        <v>482</v>
      </c>
      <c r="F464" s="84">
        <v>44533</v>
      </c>
      <c r="G464" s="83" t="s">
        <v>395</v>
      </c>
      <c r="H464" s="83" t="s">
        <v>396</v>
      </c>
      <c r="I464" s="83">
        <v>1</v>
      </c>
      <c r="J464" s="83" t="s">
        <v>751</v>
      </c>
      <c r="K464" s="83" t="s">
        <v>2480</v>
      </c>
      <c r="L464" s="83" t="s">
        <v>6589</v>
      </c>
      <c r="M464" s="83">
        <v>1</v>
      </c>
      <c r="N464" s="83">
        <v>7455</v>
      </c>
      <c r="O464" s="83" t="s">
        <v>6590</v>
      </c>
      <c r="P464" s="83" t="s">
        <v>391</v>
      </c>
      <c r="Q464" s="83" t="s">
        <v>5791</v>
      </c>
      <c r="R464" s="83" t="s">
        <v>5791</v>
      </c>
      <c r="S464" s="83" t="s">
        <v>5792</v>
      </c>
      <c r="T464" s="83" t="s">
        <v>377</v>
      </c>
      <c r="U464" s="83"/>
      <c r="V464" s="132">
        <v>4000000</v>
      </c>
      <c r="W464" s="132">
        <v>4000000</v>
      </c>
      <c r="X464" s="83" t="s">
        <v>5379</v>
      </c>
      <c r="Y464" s="83">
        <v>0</v>
      </c>
      <c r="Z464" s="83" t="s">
        <v>6595</v>
      </c>
      <c r="AA464" s="83" t="s">
        <v>1</v>
      </c>
      <c r="AB464" s="83" t="s">
        <v>158</v>
      </c>
      <c r="AC464" s="83" t="s">
        <v>379</v>
      </c>
      <c r="AD464" s="84">
        <v>44808</v>
      </c>
      <c r="AE464" s="83"/>
      <c r="AF464" s="84">
        <v>44808</v>
      </c>
      <c r="AG464" s="83"/>
      <c r="AH464" s="83" t="s">
        <v>2480</v>
      </c>
      <c r="AI464" s="83" t="s">
        <v>6596</v>
      </c>
    </row>
    <row r="465" spans="1:35" ht="90" x14ac:dyDescent="0.25">
      <c r="A465" s="46" t="str">
        <f t="shared" si="7"/>
        <v>MEDECRD012466CADENASNUTRESA</v>
      </c>
      <c r="B465" s="83" t="s">
        <v>9</v>
      </c>
      <c r="C465" s="83">
        <v>50564</v>
      </c>
      <c r="D465" s="83" t="s">
        <v>158</v>
      </c>
      <c r="E465" s="83" t="s">
        <v>482</v>
      </c>
      <c r="F465" s="84">
        <v>44533</v>
      </c>
      <c r="G465" s="83" t="s">
        <v>395</v>
      </c>
      <c r="H465" s="83" t="s">
        <v>396</v>
      </c>
      <c r="I465" s="83">
        <v>1</v>
      </c>
      <c r="J465" s="83" t="s">
        <v>751</v>
      </c>
      <c r="K465" s="83" t="s">
        <v>2480</v>
      </c>
      <c r="L465" s="83" t="s">
        <v>6589</v>
      </c>
      <c r="M465" s="83">
        <v>1</v>
      </c>
      <c r="N465" s="83">
        <v>7455</v>
      </c>
      <c r="O465" s="83" t="s">
        <v>6590</v>
      </c>
      <c r="P465" s="83" t="s">
        <v>391</v>
      </c>
      <c r="Q465" s="83" t="s">
        <v>5772</v>
      </c>
      <c r="R465" s="83" t="s">
        <v>5772</v>
      </c>
      <c r="S465" s="83" t="s">
        <v>5773</v>
      </c>
      <c r="T465" s="83" t="s">
        <v>377</v>
      </c>
      <c r="U465" s="83"/>
      <c r="V465" s="132">
        <v>4000000</v>
      </c>
      <c r="W465" s="132">
        <v>4000000</v>
      </c>
      <c r="X465" s="83" t="s">
        <v>5379</v>
      </c>
      <c r="Y465" s="83">
        <v>0</v>
      </c>
      <c r="Z465" s="83" t="s">
        <v>6597</v>
      </c>
      <c r="AA465" s="83" t="s">
        <v>1</v>
      </c>
      <c r="AB465" s="83" t="s">
        <v>158</v>
      </c>
      <c r="AC465" s="83" t="s">
        <v>379</v>
      </c>
      <c r="AD465" s="84">
        <v>45257</v>
      </c>
      <c r="AE465" s="83"/>
      <c r="AF465" s="84">
        <v>45257</v>
      </c>
      <c r="AG465" s="83"/>
      <c r="AH465" s="83" t="s">
        <v>2480</v>
      </c>
      <c r="AI465" s="83" t="s">
        <v>6598</v>
      </c>
    </row>
    <row r="466" spans="1:35" ht="90" x14ac:dyDescent="0.25">
      <c r="A466" s="46" t="str">
        <f t="shared" si="7"/>
        <v>MEDECRD012726CADENASNUTRESA</v>
      </c>
      <c r="B466" s="83" t="s">
        <v>9</v>
      </c>
      <c r="C466" s="83">
        <v>50564</v>
      </c>
      <c r="D466" s="83" t="s">
        <v>158</v>
      </c>
      <c r="E466" s="83" t="s">
        <v>482</v>
      </c>
      <c r="F466" s="84">
        <v>44533</v>
      </c>
      <c r="G466" s="83" t="s">
        <v>395</v>
      </c>
      <c r="H466" s="83" t="s">
        <v>396</v>
      </c>
      <c r="I466" s="83">
        <v>1</v>
      </c>
      <c r="J466" s="83" t="s">
        <v>751</v>
      </c>
      <c r="K466" s="83" t="s">
        <v>2480</v>
      </c>
      <c r="L466" s="83" t="s">
        <v>6589</v>
      </c>
      <c r="M466" s="83">
        <v>1</v>
      </c>
      <c r="N466" s="83">
        <v>7455</v>
      </c>
      <c r="O466" s="83" t="s">
        <v>6590</v>
      </c>
      <c r="P466" s="83" t="s">
        <v>391</v>
      </c>
      <c r="Q466" s="83" t="s">
        <v>5780</v>
      </c>
      <c r="R466" s="83" t="s">
        <v>5780</v>
      </c>
      <c r="S466" s="83" t="s">
        <v>5781</v>
      </c>
      <c r="T466" s="83" t="s">
        <v>377</v>
      </c>
      <c r="U466" s="83"/>
      <c r="V466" s="132">
        <v>4000000</v>
      </c>
      <c r="W466" s="132">
        <v>4000000</v>
      </c>
      <c r="X466" s="83" t="s">
        <v>5379</v>
      </c>
      <c r="Y466" s="83">
        <v>0</v>
      </c>
      <c r="Z466" s="83" t="s">
        <v>6599</v>
      </c>
      <c r="AA466" s="83" t="s">
        <v>1</v>
      </c>
      <c r="AB466" s="83" t="s">
        <v>158</v>
      </c>
      <c r="AC466" s="83" t="s">
        <v>379</v>
      </c>
      <c r="AD466" s="84">
        <v>45018</v>
      </c>
      <c r="AE466" s="83"/>
      <c r="AF466" s="84">
        <v>45018</v>
      </c>
      <c r="AG466" s="83"/>
      <c r="AH466" s="83" t="s">
        <v>2480</v>
      </c>
      <c r="AI466" s="83" t="s">
        <v>6600</v>
      </c>
    </row>
    <row r="467" spans="1:35" ht="90" x14ac:dyDescent="0.25">
      <c r="A467" s="46" t="str">
        <f t="shared" si="7"/>
        <v>MEDECRD002384CADENASNUTRESA</v>
      </c>
      <c r="B467" s="83" t="s">
        <v>9</v>
      </c>
      <c r="C467" s="83">
        <v>50564</v>
      </c>
      <c r="D467" s="83" t="s">
        <v>158</v>
      </c>
      <c r="E467" s="83" t="s">
        <v>482</v>
      </c>
      <c r="F467" s="84">
        <v>44533</v>
      </c>
      <c r="G467" s="83" t="s">
        <v>395</v>
      </c>
      <c r="H467" s="83" t="s">
        <v>396</v>
      </c>
      <c r="I467" s="83">
        <v>1</v>
      </c>
      <c r="J467" s="83" t="s">
        <v>751</v>
      </c>
      <c r="K467" s="83" t="s">
        <v>2480</v>
      </c>
      <c r="L467" s="83" t="s">
        <v>6589</v>
      </c>
      <c r="M467" s="83">
        <v>1</v>
      </c>
      <c r="N467" s="83">
        <v>7455</v>
      </c>
      <c r="O467" s="83" t="s">
        <v>6590</v>
      </c>
      <c r="P467" s="83" t="s">
        <v>391</v>
      </c>
      <c r="Q467" s="83" t="s">
        <v>3505</v>
      </c>
      <c r="R467" s="83" t="s">
        <v>3505</v>
      </c>
      <c r="S467" s="83" t="s">
        <v>3506</v>
      </c>
      <c r="T467" s="83" t="s">
        <v>377</v>
      </c>
      <c r="U467" s="83"/>
      <c r="V467" s="132">
        <v>4000000</v>
      </c>
      <c r="W467" s="132">
        <v>4000000</v>
      </c>
      <c r="X467" s="83" t="s">
        <v>5379</v>
      </c>
      <c r="Y467" s="83">
        <v>0</v>
      </c>
      <c r="Z467" s="83" t="s">
        <v>6601</v>
      </c>
      <c r="AA467" s="83" t="s">
        <v>1</v>
      </c>
      <c r="AB467" s="83" t="s">
        <v>158</v>
      </c>
      <c r="AC467" s="83" t="s">
        <v>379</v>
      </c>
      <c r="AD467" s="84">
        <v>44815</v>
      </c>
      <c r="AE467" s="83"/>
      <c r="AF467" s="84">
        <v>44815</v>
      </c>
      <c r="AG467" s="83"/>
      <c r="AH467" s="83" t="s">
        <v>2480</v>
      </c>
      <c r="AI467" s="83" t="s">
        <v>6602</v>
      </c>
    </row>
    <row r="468" spans="1:35" ht="90" x14ac:dyDescent="0.25">
      <c r="A468" s="46" t="str">
        <f t="shared" si="7"/>
        <v>MEDEACT000244TRADICIONALNUTRESA</v>
      </c>
      <c r="B468" s="83" t="s">
        <v>9</v>
      </c>
      <c r="C468" s="83">
        <v>50569</v>
      </c>
      <c r="D468" s="83" t="s">
        <v>158</v>
      </c>
      <c r="E468" s="83" t="s">
        <v>482</v>
      </c>
      <c r="F468" s="84">
        <v>44533</v>
      </c>
      <c r="G468" s="83" t="s">
        <v>395</v>
      </c>
      <c r="H468" s="83" t="s">
        <v>396</v>
      </c>
      <c r="I468" s="83">
        <v>1</v>
      </c>
      <c r="J468" s="83" t="s">
        <v>750</v>
      </c>
      <c r="K468" s="83" t="s">
        <v>2480</v>
      </c>
      <c r="L468" s="83" t="s">
        <v>6603</v>
      </c>
      <c r="M468" s="83">
        <v>1</v>
      </c>
      <c r="N468" s="83">
        <v>7454</v>
      </c>
      <c r="O468" s="83" t="s">
        <v>6604</v>
      </c>
      <c r="P468" s="83" t="s">
        <v>389</v>
      </c>
      <c r="Q468" s="83" t="s">
        <v>4028</v>
      </c>
      <c r="R468" s="83" t="s">
        <v>4028</v>
      </c>
      <c r="S468" s="83" t="s">
        <v>4029</v>
      </c>
      <c r="T468" s="83" t="s">
        <v>377</v>
      </c>
      <c r="U468" s="83"/>
      <c r="V468" s="132">
        <v>1000000</v>
      </c>
      <c r="W468" s="132">
        <v>1000000</v>
      </c>
      <c r="X468" s="83" t="s">
        <v>5379</v>
      </c>
      <c r="Y468" s="83">
        <v>104775</v>
      </c>
      <c r="Z468" s="83">
        <v>0</v>
      </c>
      <c r="AA468" s="83" t="s">
        <v>2</v>
      </c>
      <c r="AB468" s="83" t="s">
        <v>158</v>
      </c>
      <c r="AC468" s="83" t="s">
        <v>383</v>
      </c>
      <c r="AD468" s="83"/>
      <c r="AE468" s="83"/>
      <c r="AF468" s="83"/>
      <c r="AG468" s="83"/>
      <c r="AH468" s="83" t="s">
        <v>2480</v>
      </c>
      <c r="AI468" s="83" t="s">
        <v>6605</v>
      </c>
    </row>
    <row r="469" spans="1:35" ht="105" x14ac:dyDescent="0.25">
      <c r="A469" s="46" t="str">
        <f t="shared" si="7"/>
        <v>MEDEACT000017AUTOSERVICIONUTRESA</v>
      </c>
      <c r="B469" s="83" t="s">
        <v>9</v>
      </c>
      <c r="C469" s="83">
        <v>50570</v>
      </c>
      <c r="D469" s="83" t="s">
        <v>158</v>
      </c>
      <c r="E469" s="83" t="s">
        <v>482</v>
      </c>
      <c r="F469" s="84">
        <v>44533</v>
      </c>
      <c r="G469" s="83" t="s">
        <v>395</v>
      </c>
      <c r="H469" s="83" t="s">
        <v>396</v>
      </c>
      <c r="I469" s="83">
        <v>1</v>
      </c>
      <c r="J469" s="83" t="s">
        <v>750</v>
      </c>
      <c r="K469" s="83" t="s">
        <v>2480</v>
      </c>
      <c r="L469" s="83" t="s">
        <v>6606</v>
      </c>
      <c r="M469" s="83">
        <v>1</v>
      </c>
      <c r="N469" s="83">
        <v>7453</v>
      </c>
      <c r="O469" s="83" t="s">
        <v>6607</v>
      </c>
      <c r="P469" s="83" t="s">
        <v>389</v>
      </c>
      <c r="Q469" s="83" t="s">
        <v>6608</v>
      </c>
      <c r="R469" s="83" t="s">
        <v>6608</v>
      </c>
      <c r="S469" s="83" t="s">
        <v>6609</v>
      </c>
      <c r="T469" s="83" t="s">
        <v>377</v>
      </c>
      <c r="U469" s="83"/>
      <c r="V469" s="132">
        <v>1000000</v>
      </c>
      <c r="W469" s="132">
        <v>1000000</v>
      </c>
      <c r="X469" s="83" t="s">
        <v>5379</v>
      </c>
      <c r="Y469" s="83">
        <v>119617</v>
      </c>
      <c r="Z469" s="83">
        <v>0</v>
      </c>
      <c r="AA469" s="83" t="s">
        <v>0</v>
      </c>
      <c r="AB469" s="83" t="s">
        <v>158</v>
      </c>
      <c r="AC469" s="83" t="s">
        <v>993</v>
      </c>
      <c r="AD469" s="83"/>
      <c r="AE469" s="83"/>
      <c r="AF469" s="83"/>
      <c r="AG469" s="83"/>
      <c r="AH469" s="83" t="s">
        <v>2480</v>
      </c>
      <c r="AI469" s="83" t="s">
        <v>6610</v>
      </c>
    </row>
    <row r="470" spans="1:35" ht="105" x14ac:dyDescent="0.25">
      <c r="A470" s="46" t="str">
        <f t="shared" si="7"/>
        <v>MEDECRD019458AUTOSERVICIONUTRESA</v>
      </c>
      <c r="B470" s="83" t="s">
        <v>9</v>
      </c>
      <c r="C470" s="83">
        <v>50570</v>
      </c>
      <c r="D470" s="83" t="s">
        <v>158</v>
      </c>
      <c r="E470" s="83" t="s">
        <v>482</v>
      </c>
      <c r="F470" s="84">
        <v>44533</v>
      </c>
      <c r="G470" s="83" t="s">
        <v>395</v>
      </c>
      <c r="H470" s="83" t="s">
        <v>396</v>
      </c>
      <c r="I470" s="83">
        <v>1</v>
      </c>
      <c r="J470" s="83" t="s">
        <v>750</v>
      </c>
      <c r="K470" s="83" t="s">
        <v>2480</v>
      </c>
      <c r="L470" s="83" t="s">
        <v>6606</v>
      </c>
      <c r="M470" s="83">
        <v>1</v>
      </c>
      <c r="N470" s="83">
        <v>7453</v>
      </c>
      <c r="O470" s="83" t="s">
        <v>6607</v>
      </c>
      <c r="P470" s="83" t="s">
        <v>389</v>
      </c>
      <c r="Q470" s="83" t="s">
        <v>6377</v>
      </c>
      <c r="R470" s="83" t="s">
        <v>6377</v>
      </c>
      <c r="S470" s="83" t="s">
        <v>6378</v>
      </c>
      <c r="T470" s="83" t="s">
        <v>377</v>
      </c>
      <c r="U470" s="83"/>
      <c r="V470" s="132">
        <v>1000000</v>
      </c>
      <c r="W470" s="132">
        <v>1000000</v>
      </c>
      <c r="X470" s="83" t="s">
        <v>5379</v>
      </c>
      <c r="Y470" s="83">
        <v>0</v>
      </c>
      <c r="Z470" s="83">
        <v>0</v>
      </c>
      <c r="AA470" s="83" t="s">
        <v>0</v>
      </c>
      <c r="AB470" s="83" t="s">
        <v>158</v>
      </c>
      <c r="AC470" s="83" t="s">
        <v>993</v>
      </c>
      <c r="AD470" s="83"/>
      <c r="AE470" s="83"/>
      <c r="AF470" s="83"/>
      <c r="AG470" s="83"/>
      <c r="AH470" s="83" t="s">
        <v>2480</v>
      </c>
      <c r="AI470" s="83" t="s">
        <v>6611</v>
      </c>
    </row>
    <row r="471" spans="1:35" ht="105" x14ac:dyDescent="0.25">
      <c r="A471" s="46" t="str">
        <f t="shared" si="7"/>
        <v>MEDECRD022273AUTOSERVICIONUTRESA</v>
      </c>
      <c r="B471" s="83" t="s">
        <v>9</v>
      </c>
      <c r="C471" s="83">
        <v>50570</v>
      </c>
      <c r="D471" s="83" t="s">
        <v>158</v>
      </c>
      <c r="E471" s="83" t="s">
        <v>482</v>
      </c>
      <c r="F471" s="84">
        <v>44533</v>
      </c>
      <c r="G471" s="83" t="s">
        <v>395</v>
      </c>
      <c r="H471" s="83" t="s">
        <v>396</v>
      </c>
      <c r="I471" s="83">
        <v>1</v>
      </c>
      <c r="J471" s="83" t="s">
        <v>750</v>
      </c>
      <c r="K471" s="83" t="s">
        <v>2480</v>
      </c>
      <c r="L471" s="83" t="s">
        <v>6606</v>
      </c>
      <c r="M471" s="83">
        <v>1</v>
      </c>
      <c r="N471" s="83">
        <v>7453</v>
      </c>
      <c r="O471" s="83" t="s">
        <v>6607</v>
      </c>
      <c r="P471" s="83" t="s">
        <v>389</v>
      </c>
      <c r="Q471" s="83" t="s">
        <v>1652</v>
      </c>
      <c r="R471" s="83" t="s">
        <v>1652</v>
      </c>
      <c r="S471" s="83" t="s">
        <v>1747</v>
      </c>
      <c r="T471" s="83" t="s">
        <v>377</v>
      </c>
      <c r="U471" s="83"/>
      <c r="V471" s="132">
        <v>1000000</v>
      </c>
      <c r="W471" s="132">
        <v>1000000</v>
      </c>
      <c r="X471" s="83" t="s">
        <v>5379</v>
      </c>
      <c r="Y471" s="83">
        <v>0</v>
      </c>
      <c r="Z471" s="83">
        <v>0</v>
      </c>
      <c r="AA471" s="83" t="s">
        <v>0</v>
      </c>
      <c r="AB471" s="83" t="s">
        <v>158</v>
      </c>
      <c r="AC471" s="83" t="s">
        <v>383</v>
      </c>
      <c r="AD471" s="83"/>
      <c r="AE471" s="83"/>
      <c r="AF471" s="83"/>
      <c r="AG471" s="83"/>
      <c r="AH471" s="83" t="s">
        <v>2480</v>
      </c>
      <c r="AI471" s="83" t="s">
        <v>6612</v>
      </c>
    </row>
    <row r="472" spans="1:35" ht="105" x14ac:dyDescent="0.25">
      <c r="A472" s="46" t="str">
        <f t="shared" si="7"/>
        <v>MEDEACT000378AUTOSERVICIONUTRESA</v>
      </c>
      <c r="B472" s="83" t="s">
        <v>9</v>
      </c>
      <c r="C472" s="83">
        <v>50570</v>
      </c>
      <c r="D472" s="83" t="s">
        <v>158</v>
      </c>
      <c r="E472" s="83" t="s">
        <v>482</v>
      </c>
      <c r="F472" s="84">
        <v>44533</v>
      </c>
      <c r="G472" s="83" t="s">
        <v>395</v>
      </c>
      <c r="H472" s="83" t="s">
        <v>396</v>
      </c>
      <c r="I472" s="83">
        <v>1</v>
      </c>
      <c r="J472" s="83" t="s">
        <v>750</v>
      </c>
      <c r="K472" s="83" t="s">
        <v>2480</v>
      </c>
      <c r="L472" s="83" t="s">
        <v>6606</v>
      </c>
      <c r="M472" s="83">
        <v>1</v>
      </c>
      <c r="N472" s="83">
        <v>7453</v>
      </c>
      <c r="O472" s="83" t="s">
        <v>6607</v>
      </c>
      <c r="P472" s="83" t="s">
        <v>389</v>
      </c>
      <c r="Q472" s="83" t="s">
        <v>6613</v>
      </c>
      <c r="R472" s="83" t="s">
        <v>6613</v>
      </c>
      <c r="S472" s="83" t="s">
        <v>6614</v>
      </c>
      <c r="T472" s="83" t="s">
        <v>377</v>
      </c>
      <c r="U472" s="83"/>
      <c r="V472" s="132">
        <v>1000000</v>
      </c>
      <c r="W472" s="132">
        <v>1000000</v>
      </c>
      <c r="X472" s="83" t="s">
        <v>5379</v>
      </c>
      <c r="Y472" s="83">
        <v>137740</v>
      </c>
      <c r="Z472" s="83">
        <v>0</v>
      </c>
      <c r="AA472" s="83" t="s">
        <v>0</v>
      </c>
      <c r="AB472" s="83" t="s">
        <v>158</v>
      </c>
      <c r="AC472" s="83" t="s">
        <v>993</v>
      </c>
      <c r="AD472" s="83"/>
      <c r="AE472" s="83"/>
      <c r="AF472" s="83"/>
      <c r="AG472" s="83"/>
      <c r="AH472" s="83" t="s">
        <v>2480</v>
      </c>
      <c r="AI472" s="83" t="s">
        <v>6615</v>
      </c>
    </row>
    <row r="473" spans="1:35" ht="165" x14ac:dyDescent="0.25">
      <c r="A473" s="46" t="str">
        <f t="shared" si="7"/>
        <v>MEDECRD021334CADENASNUTRESA</v>
      </c>
      <c r="B473" s="83" t="s">
        <v>9</v>
      </c>
      <c r="C473" s="83">
        <v>50574</v>
      </c>
      <c r="D473" s="83" t="s">
        <v>158</v>
      </c>
      <c r="E473" s="83" t="s">
        <v>482</v>
      </c>
      <c r="F473" s="84">
        <v>44533</v>
      </c>
      <c r="G473" s="83" t="s">
        <v>395</v>
      </c>
      <c r="H473" s="83" t="s">
        <v>396</v>
      </c>
      <c r="I473" s="83">
        <v>1</v>
      </c>
      <c r="J473" s="83" t="s">
        <v>751</v>
      </c>
      <c r="K473" s="83" t="s">
        <v>2480</v>
      </c>
      <c r="L473" s="83" t="s">
        <v>6616</v>
      </c>
      <c r="M473" s="83">
        <v>1</v>
      </c>
      <c r="N473" s="83">
        <v>2358</v>
      </c>
      <c r="O473" s="83" t="s">
        <v>6617</v>
      </c>
      <c r="P473" s="83" t="s">
        <v>387</v>
      </c>
      <c r="Q473" s="83" t="s">
        <v>6618</v>
      </c>
      <c r="R473" s="83" t="s">
        <v>6618</v>
      </c>
      <c r="S473" s="83" t="s">
        <v>6619</v>
      </c>
      <c r="T473" s="83" t="s">
        <v>377</v>
      </c>
      <c r="U473" s="83"/>
      <c r="V473" s="132">
        <v>30000000</v>
      </c>
      <c r="W473" s="132">
        <v>30000000</v>
      </c>
      <c r="X473" s="83" t="s">
        <v>5379</v>
      </c>
      <c r="Y473" s="83">
        <v>0</v>
      </c>
      <c r="Z473" s="83">
        <v>0</v>
      </c>
      <c r="AA473" s="83" t="s">
        <v>1</v>
      </c>
      <c r="AB473" s="83" t="s">
        <v>158</v>
      </c>
      <c r="AC473" s="83" t="s">
        <v>379</v>
      </c>
      <c r="AD473" s="83"/>
      <c r="AE473" s="83"/>
      <c r="AF473" s="83"/>
      <c r="AG473" s="83"/>
      <c r="AH473" s="83" t="s">
        <v>2480</v>
      </c>
      <c r="AI473" s="83" t="s">
        <v>6620</v>
      </c>
    </row>
    <row r="474" spans="1:35" ht="150" x14ac:dyDescent="0.25">
      <c r="A474" s="46" t="str">
        <f t="shared" si="7"/>
        <v>MEDECRD025017CADENASNUTRESA</v>
      </c>
      <c r="B474" s="83" t="s">
        <v>9</v>
      </c>
      <c r="C474" s="83">
        <v>50575</v>
      </c>
      <c r="D474" s="83" t="s">
        <v>158</v>
      </c>
      <c r="E474" s="83" t="s">
        <v>482</v>
      </c>
      <c r="F474" s="84">
        <v>44533</v>
      </c>
      <c r="G474" s="83" t="s">
        <v>395</v>
      </c>
      <c r="H474" s="83" t="s">
        <v>396</v>
      </c>
      <c r="I474" s="83">
        <v>1</v>
      </c>
      <c r="J474" s="83" t="s">
        <v>751</v>
      </c>
      <c r="K474" s="83" t="s">
        <v>2480</v>
      </c>
      <c r="L474" s="83" t="s">
        <v>6621</v>
      </c>
      <c r="M474" s="83">
        <v>1</v>
      </c>
      <c r="N474" s="83">
        <v>2852</v>
      </c>
      <c r="O474" s="83" t="s">
        <v>6622</v>
      </c>
      <c r="P474" s="83" t="s">
        <v>390</v>
      </c>
      <c r="Q474" s="83" t="s">
        <v>5515</v>
      </c>
      <c r="R474" s="83" t="s">
        <v>5515</v>
      </c>
      <c r="S474" s="83" t="s">
        <v>5516</v>
      </c>
      <c r="T474" s="83" t="s">
        <v>377</v>
      </c>
      <c r="U474" s="83"/>
      <c r="V474" s="132">
        <v>1000000</v>
      </c>
      <c r="W474" s="132">
        <v>1000000</v>
      </c>
      <c r="X474" s="83" t="s">
        <v>5379</v>
      </c>
      <c r="Y474" s="83">
        <v>0</v>
      </c>
      <c r="Z474" s="83">
        <v>0</v>
      </c>
      <c r="AA474" s="83" t="s">
        <v>1</v>
      </c>
      <c r="AB474" s="83" t="s">
        <v>158</v>
      </c>
      <c r="AC474" s="83" t="s">
        <v>379</v>
      </c>
      <c r="AD474" s="83"/>
      <c r="AE474" s="83"/>
      <c r="AF474" s="83"/>
      <c r="AG474" s="83"/>
      <c r="AH474" s="83" t="s">
        <v>2480</v>
      </c>
      <c r="AI474" s="83" t="s">
        <v>6623</v>
      </c>
    </row>
    <row r="475" spans="1:35" ht="165" x14ac:dyDescent="0.25">
      <c r="A475" s="46" t="str">
        <f t="shared" si="7"/>
        <v>MEDEACT000436AUTOSERVICIONUTRESA</v>
      </c>
      <c r="B475" s="83" t="s">
        <v>9</v>
      </c>
      <c r="C475" s="83">
        <v>50584</v>
      </c>
      <c r="D475" s="83" t="s">
        <v>158</v>
      </c>
      <c r="E475" s="83" t="s">
        <v>482</v>
      </c>
      <c r="F475" s="84">
        <v>44534</v>
      </c>
      <c r="G475" s="83" t="s">
        <v>395</v>
      </c>
      <c r="H475" s="83" t="s">
        <v>396</v>
      </c>
      <c r="I475" s="83">
        <v>1</v>
      </c>
      <c r="J475" s="83" t="s">
        <v>750</v>
      </c>
      <c r="K475" s="83" t="s">
        <v>2480</v>
      </c>
      <c r="L475" s="83" t="s">
        <v>6624</v>
      </c>
      <c r="M475" s="83">
        <v>1</v>
      </c>
      <c r="N475" s="83">
        <v>7446</v>
      </c>
      <c r="O475" s="83" t="s">
        <v>6625</v>
      </c>
      <c r="P475" s="83" t="s">
        <v>389</v>
      </c>
      <c r="Q475" s="83" t="s">
        <v>3371</v>
      </c>
      <c r="R475" s="83" t="s">
        <v>3371</v>
      </c>
      <c r="S475" s="83" t="s">
        <v>3372</v>
      </c>
      <c r="T475" s="83" t="s">
        <v>377</v>
      </c>
      <c r="U475" s="83"/>
      <c r="V475" s="132">
        <v>1000000</v>
      </c>
      <c r="W475" s="132">
        <v>1000000</v>
      </c>
      <c r="X475" s="83" t="s">
        <v>5379</v>
      </c>
      <c r="Y475" s="83">
        <v>122374</v>
      </c>
      <c r="Z475" s="83">
        <v>0</v>
      </c>
      <c r="AA475" s="83" t="s">
        <v>0</v>
      </c>
      <c r="AB475" s="83" t="s">
        <v>158</v>
      </c>
      <c r="AC475" s="83" t="s">
        <v>993</v>
      </c>
      <c r="AD475" s="83"/>
      <c r="AE475" s="83"/>
      <c r="AF475" s="83"/>
      <c r="AG475" s="83"/>
      <c r="AH475" s="83" t="s">
        <v>2480</v>
      </c>
      <c r="AI475" s="83" t="s">
        <v>6626</v>
      </c>
    </row>
    <row r="476" spans="1:35" ht="105" x14ac:dyDescent="0.25">
      <c r="A476" s="46" t="str">
        <f t="shared" si="7"/>
        <v>MEDEACT000436AUTOSERVICIOBPO</v>
      </c>
      <c r="B476" s="83" t="s">
        <v>9</v>
      </c>
      <c r="C476" s="83">
        <v>50585</v>
      </c>
      <c r="D476" s="83" t="s">
        <v>158</v>
      </c>
      <c r="E476" s="83" t="s">
        <v>482</v>
      </c>
      <c r="F476" s="84">
        <v>44534</v>
      </c>
      <c r="G476" s="83" t="s">
        <v>395</v>
      </c>
      <c r="H476" s="83" t="s">
        <v>396</v>
      </c>
      <c r="I476" s="83">
        <v>1</v>
      </c>
      <c r="J476" s="83" t="s">
        <v>750</v>
      </c>
      <c r="K476" s="83" t="s">
        <v>2480</v>
      </c>
      <c r="L476" s="83" t="s">
        <v>6627</v>
      </c>
      <c r="M476" s="83">
        <v>1</v>
      </c>
      <c r="N476" s="83">
        <v>7449</v>
      </c>
      <c r="O476" s="83" t="s">
        <v>6628</v>
      </c>
      <c r="P476" s="83" t="s">
        <v>389</v>
      </c>
      <c r="Q476" s="83" t="s">
        <v>3371</v>
      </c>
      <c r="R476" s="83" t="s">
        <v>3371</v>
      </c>
      <c r="S476" s="83" t="s">
        <v>3372</v>
      </c>
      <c r="T476" s="83" t="s">
        <v>377</v>
      </c>
      <c r="U476" s="83"/>
      <c r="V476" s="132">
        <v>1000000</v>
      </c>
      <c r="W476" s="132">
        <v>1000000</v>
      </c>
      <c r="X476" s="83" t="s">
        <v>5379</v>
      </c>
      <c r="Y476" s="83">
        <v>122436</v>
      </c>
      <c r="Z476" s="83">
        <v>0</v>
      </c>
      <c r="AA476" s="83" t="s">
        <v>0</v>
      </c>
      <c r="AB476" s="83" t="s">
        <v>378</v>
      </c>
      <c r="AC476" s="83" t="s">
        <v>379</v>
      </c>
      <c r="AD476" s="83"/>
      <c r="AE476" s="83"/>
      <c r="AF476" s="83"/>
      <c r="AG476" s="83"/>
      <c r="AH476" s="83" t="s">
        <v>2480</v>
      </c>
      <c r="AI476" s="83" t="s">
        <v>6629</v>
      </c>
    </row>
    <row r="477" spans="1:35" ht="150" x14ac:dyDescent="0.25">
      <c r="A477" s="46" t="str">
        <f t="shared" si="7"/>
        <v>MEDECRD021331CADENASNUTRESA</v>
      </c>
      <c r="B477" s="83" t="s">
        <v>9</v>
      </c>
      <c r="C477" s="83">
        <v>50599</v>
      </c>
      <c r="D477" s="83" t="s">
        <v>158</v>
      </c>
      <c r="E477" s="83" t="s">
        <v>482</v>
      </c>
      <c r="F477" s="84">
        <v>44537</v>
      </c>
      <c r="G477" s="83" t="s">
        <v>395</v>
      </c>
      <c r="H477" s="83" t="s">
        <v>396</v>
      </c>
      <c r="I477" s="83">
        <v>1</v>
      </c>
      <c r="J477" s="83" t="s">
        <v>751</v>
      </c>
      <c r="K477" s="83" t="s">
        <v>2480</v>
      </c>
      <c r="L477" s="83" t="s">
        <v>6630</v>
      </c>
      <c r="M477" s="83">
        <v>1</v>
      </c>
      <c r="N477" s="83">
        <v>4502221679</v>
      </c>
      <c r="O477" s="83" t="s">
        <v>6631</v>
      </c>
      <c r="P477" s="83" t="s">
        <v>387</v>
      </c>
      <c r="Q477" s="83" t="s">
        <v>559</v>
      </c>
      <c r="R477" s="83" t="s">
        <v>559</v>
      </c>
      <c r="S477" s="83" t="s">
        <v>983</v>
      </c>
      <c r="T477" s="83" t="s">
        <v>377</v>
      </c>
      <c r="U477" s="83"/>
      <c r="V477" s="132">
        <v>30000000</v>
      </c>
      <c r="W477" s="132">
        <v>30000000</v>
      </c>
      <c r="X477" s="83" t="s">
        <v>5379</v>
      </c>
      <c r="Y477" s="83">
        <v>0</v>
      </c>
      <c r="Z477" s="83">
        <v>0</v>
      </c>
      <c r="AA477" s="83" t="s">
        <v>1</v>
      </c>
      <c r="AB477" s="83" t="s">
        <v>158</v>
      </c>
      <c r="AC477" s="83" t="s">
        <v>379</v>
      </c>
      <c r="AD477" s="83"/>
      <c r="AE477" s="83"/>
      <c r="AF477" s="83"/>
      <c r="AG477" s="83"/>
      <c r="AH477" s="83" t="s">
        <v>2480</v>
      </c>
      <c r="AI477" s="83" t="s">
        <v>6632</v>
      </c>
    </row>
    <row r="478" spans="1:35" ht="225" x14ac:dyDescent="0.25">
      <c r="A478" s="46" t="str">
        <f t="shared" si="7"/>
        <v>MEDEACT000430AUTOSERVICIONUTRESA</v>
      </c>
      <c r="B478" s="83" t="s">
        <v>9</v>
      </c>
      <c r="C478" s="83">
        <v>50616</v>
      </c>
      <c r="D478" s="83" t="s">
        <v>158</v>
      </c>
      <c r="E478" s="83" t="s">
        <v>482</v>
      </c>
      <c r="F478" s="84">
        <v>44537</v>
      </c>
      <c r="G478" s="83" t="s">
        <v>395</v>
      </c>
      <c r="H478" s="83" t="s">
        <v>396</v>
      </c>
      <c r="I478" s="83">
        <v>1</v>
      </c>
      <c r="J478" s="83" t="s">
        <v>750</v>
      </c>
      <c r="K478" s="83" t="s">
        <v>2480</v>
      </c>
      <c r="L478" s="83" t="s">
        <v>6633</v>
      </c>
      <c r="M478" s="83">
        <v>1</v>
      </c>
      <c r="N478" s="83">
        <v>7470</v>
      </c>
      <c r="O478" s="83" t="s">
        <v>6634</v>
      </c>
      <c r="P478" s="83" t="s">
        <v>389</v>
      </c>
      <c r="Q478" s="83" t="s">
        <v>4247</v>
      </c>
      <c r="R478" s="83" t="s">
        <v>4247</v>
      </c>
      <c r="S478" s="83" t="s">
        <v>4248</v>
      </c>
      <c r="T478" s="83" t="s">
        <v>377</v>
      </c>
      <c r="U478" s="83"/>
      <c r="V478" s="132">
        <v>1000000</v>
      </c>
      <c r="W478" s="132">
        <v>1000000</v>
      </c>
      <c r="X478" s="83" t="s">
        <v>5379</v>
      </c>
      <c r="Y478" s="83">
        <v>138635</v>
      </c>
      <c r="Z478" s="83">
        <v>0</v>
      </c>
      <c r="AA478" s="83" t="s">
        <v>0</v>
      </c>
      <c r="AB478" s="83" t="s">
        <v>158</v>
      </c>
      <c r="AC478" s="83" t="s">
        <v>383</v>
      </c>
      <c r="AD478" s="83"/>
      <c r="AE478" s="83"/>
      <c r="AF478" s="83"/>
      <c r="AG478" s="83"/>
      <c r="AH478" s="83" t="s">
        <v>2480</v>
      </c>
      <c r="AI478" s="83" t="s">
        <v>6635</v>
      </c>
    </row>
    <row r="479" spans="1:35" ht="225" x14ac:dyDescent="0.25">
      <c r="A479" s="46" t="str">
        <f t="shared" si="7"/>
        <v>MEDEACT000423AUTOSERVICIONUTRESA</v>
      </c>
      <c r="B479" s="83" t="s">
        <v>9</v>
      </c>
      <c r="C479" s="83">
        <v>50616</v>
      </c>
      <c r="D479" s="83" t="s">
        <v>158</v>
      </c>
      <c r="E479" s="83" t="s">
        <v>482</v>
      </c>
      <c r="F479" s="84">
        <v>44537</v>
      </c>
      <c r="G479" s="83" t="s">
        <v>395</v>
      </c>
      <c r="H479" s="83" t="s">
        <v>396</v>
      </c>
      <c r="I479" s="83">
        <v>1</v>
      </c>
      <c r="J479" s="83" t="s">
        <v>750</v>
      </c>
      <c r="K479" s="83" t="s">
        <v>2480</v>
      </c>
      <c r="L479" s="83" t="s">
        <v>6633</v>
      </c>
      <c r="M479" s="83">
        <v>1</v>
      </c>
      <c r="N479" s="83">
        <v>7470</v>
      </c>
      <c r="O479" s="83" t="s">
        <v>6634</v>
      </c>
      <c r="P479" s="83" t="s">
        <v>389</v>
      </c>
      <c r="Q479" s="83" t="s">
        <v>2923</v>
      </c>
      <c r="R479" s="83" t="s">
        <v>2923</v>
      </c>
      <c r="S479" s="83" t="s">
        <v>4741</v>
      </c>
      <c r="T479" s="83" t="s">
        <v>377</v>
      </c>
      <c r="U479" s="83"/>
      <c r="V479" s="132">
        <v>1000000</v>
      </c>
      <c r="W479" s="132">
        <v>1000000</v>
      </c>
      <c r="X479" s="83" t="s">
        <v>5379</v>
      </c>
      <c r="Y479" s="83">
        <v>146728</v>
      </c>
      <c r="Z479" s="83">
        <v>0</v>
      </c>
      <c r="AA479" s="83" t="s">
        <v>0</v>
      </c>
      <c r="AB479" s="83" t="s">
        <v>158</v>
      </c>
      <c r="AC479" s="83" t="s">
        <v>383</v>
      </c>
      <c r="AD479" s="83"/>
      <c r="AE479" s="83"/>
      <c r="AF479" s="83"/>
      <c r="AG479" s="83"/>
      <c r="AH479" s="83" t="s">
        <v>2480</v>
      </c>
      <c r="AI479" s="83" t="s">
        <v>6636</v>
      </c>
    </row>
    <row r="480" spans="1:35" ht="225" x14ac:dyDescent="0.25">
      <c r="A480" s="46" t="str">
        <f t="shared" si="7"/>
        <v>MEDEACT000279AUTOSERVICIONUTRESA</v>
      </c>
      <c r="B480" s="83" t="s">
        <v>9</v>
      </c>
      <c r="C480" s="83">
        <v>50616</v>
      </c>
      <c r="D480" s="83" t="s">
        <v>158</v>
      </c>
      <c r="E480" s="83" t="s">
        <v>482</v>
      </c>
      <c r="F480" s="84">
        <v>44537</v>
      </c>
      <c r="G480" s="83" t="s">
        <v>395</v>
      </c>
      <c r="H480" s="83" t="s">
        <v>396</v>
      </c>
      <c r="I480" s="83">
        <v>1</v>
      </c>
      <c r="J480" s="83" t="s">
        <v>750</v>
      </c>
      <c r="K480" s="83" t="s">
        <v>2480</v>
      </c>
      <c r="L480" s="83" t="s">
        <v>6633</v>
      </c>
      <c r="M480" s="83">
        <v>1</v>
      </c>
      <c r="N480" s="83">
        <v>7470</v>
      </c>
      <c r="O480" s="83" t="s">
        <v>6634</v>
      </c>
      <c r="P480" s="83" t="s">
        <v>389</v>
      </c>
      <c r="Q480" s="83" t="s">
        <v>6637</v>
      </c>
      <c r="R480" s="83" t="s">
        <v>6637</v>
      </c>
      <c r="S480" s="83" t="s">
        <v>6638</v>
      </c>
      <c r="T480" s="83" t="s">
        <v>377</v>
      </c>
      <c r="U480" s="83"/>
      <c r="V480" s="132">
        <v>1000000</v>
      </c>
      <c r="W480" s="132">
        <v>1000000</v>
      </c>
      <c r="X480" s="83" t="s">
        <v>5379</v>
      </c>
      <c r="Y480" s="83">
        <v>123124</v>
      </c>
      <c r="Z480" s="83">
        <v>0</v>
      </c>
      <c r="AA480" s="83" t="s">
        <v>0</v>
      </c>
      <c r="AB480" s="83" t="s">
        <v>158</v>
      </c>
      <c r="AC480" s="83" t="s">
        <v>383</v>
      </c>
      <c r="AD480" s="83"/>
      <c r="AE480" s="83"/>
      <c r="AF480" s="83"/>
      <c r="AG480" s="83"/>
      <c r="AH480" s="83" t="s">
        <v>2480</v>
      </c>
      <c r="AI480" s="83" t="s">
        <v>6639</v>
      </c>
    </row>
    <row r="481" spans="1:35" ht="105" x14ac:dyDescent="0.25">
      <c r="A481" s="46" t="str">
        <f t="shared" si="7"/>
        <v>MEDECRD024847CADENASBPO</v>
      </c>
      <c r="B481" s="83" t="s">
        <v>9</v>
      </c>
      <c r="C481" s="83">
        <v>50619</v>
      </c>
      <c r="D481" s="83" t="s">
        <v>158</v>
      </c>
      <c r="E481" s="83" t="s">
        <v>482</v>
      </c>
      <c r="F481" s="84">
        <v>44537</v>
      </c>
      <c r="G481" s="83" t="s">
        <v>395</v>
      </c>
      <c r="H481" s="83" t="s">
        <v>396</v>
      </c>
      <c r="I481" s="83">
        <v>1</v>
      </c>
      <c r="J481" s="83" t="s">
        <v>750</v>
      </c>
      <c r="K481" s="83" t="s">
        <v>2480</v>
      </c>
      <c r="L481" s="83" t="s">
        <v>6640</v>
      </c>
      <c r="M481" s="83">
        <v>1</v>
      </c>
      <c r="N481" s="83">
        <v>7469</v>
      </c>
      <c r="O481" s="83" t="s">
        <v>6641</v>
      </c>
      <c r="P481" s="83" t="s">
        <v>390</v>
      </c>
      <c r="Q481" s="83" t="s">
        <v>4270</v>
      </c>
      <c r="R481" s="83" t="s">
        <v>4270</v>
      </c>
      <c r="S481" s="83" t="s">
        <v>4271</v>
      </c>
      <c r="T481" s="83" t="s">
        <v>377</v>
      </c>
      <c r="U481" s="83"/>
      <c r="V481" s="132">
        <v>10000000</v>
      </c>
      <c r="W481" s="132">
        <v>10000000</v>
      </c>
      <c r="X481" s="83" t="s">
        <v>5379</v>
      </c>
      <c r="Y481" s="83">
        <v>0</v>
      </c>
      <c r="Z481" s="83">
        <v>0</v>
      </c>
      <c r="AA481" s="83" t="s">
        <v>1</v>
      </c>
      <c r="AB481" s="83" t="s">
        <v>378</v>
      </c>
      <c r="AC481" s="83" t="s">
        <v>379</v>
      </c>
      <c r="AD481" s="83"/>
      <c r="AE481" s="83"/>
      <c r="AF481" s="83"/>
      <c r="AG481" s="83"/>
      <c r="AH481" s="83" t="s">
        <v>2480</v>
      </c>
      <c r="AI481" s="83" t="s">
        <v>6642</v>
      </c>
    </row>
    <row r="482" spans="1:35" ht="120" x14ac:dyDescent="0.25">
      <c r="A482" s="46" t="str">
        <f t="shared" si="7"/>
        <v>MEDECRD024443AUTOSERVICIOBPO</v>
      </c>
      <c r="B482" s="83" t="s">
        <v>9</v>
      </c>
      <c r="C482" s="83">
        <v>50623</v>
      </c>
      <c r="D482" s="83" t="s">
        <v>158</v>
      </c>
      <c r="E482" s="83" t="s">
        <v>482</v>
      </c>
      <c r="F482" s="84">
        <v>44537</v>
      </c>
      <c r="G482" s="83" t="s">
        <v>395</v>
      </c>
      <c r="H482" s="83" t="s">
        <v>396</v>
      </c>
      <c r="I482" s="83">
        <v>1</v>
      </c>
      <c r="J482" s="83" t="s">
        <v>750</v>
      </c>
      <c r="K482" s="83" t="s">
        <v>2480</v>
      </c>
      <c r="L482" s="83" t="s">
        <v>6643</v>
      </c>
      <c r="M482" s="83">
        <v>1</v>
      </c>
      <c r="N482" s="83">
        <v>7130</v>
      </c>
      <c r="O482" s="83" t="s">
        <v>6644</v>
      </c>
      <c r="P482" s="83" t="s">
        <v>391</v>
      </c>
      <c r="Q482" s="83" t="s">
        <v>3708</v>
      </c>
      <c r="R482" s="83" t="s">
        <v>3708</v>
      </c>
      <c r="S482" s="83" t="s">
        <v>3709</v>
      </c>
      <c r="T482" s="83" t="s">
        <v>377</v>
      </c>
      <c r="U482" s="83"/>
      <c r="V482" s="132">
        <v>2976000000</v>
      </c>
      <c r="W482" s="132">
        <v>2976000000</v>
      </c>
      <c r="X482" s="83" t="s">
        <v>5379</v>
      </c>
      <c r="Y482" s="83">
        <v>0</v>
      </c>
      <c r="Z482" s="83" t="s">
        <v>6645</v>
      </c>
      <c r="AA482" s="83" t="s">
        <v>0</v>
      </c>
      <c r="AB482" s="83" t="s">
        <v>378</v>
      </c>
      <c r="AC482" s="83" t="s">
        <v>379</v>
      </c>
      <c r="AD482" s="84">
        <v>44857</v>
      </c>
      <c r="AE482" s="83"/>
      <c r="AF482" s="84">
        <v>44857</v>
      </c>
      <c r="AG482" s="83"/>
      <c r="AH482" s="83" t="s">
        <v>2480</v>
      </c>
      <c r="AI482" s="83" t="s">
        <v>6646</v>
      </c>
    </row>
    <row r="483" spans="1:35" ht="165" x14ac:dyDescent="0.25">
      <c r="A483" s="46" t="str">
        <f t="shared" si="7"/>
        <v>MEDECRD025004TRADICIONALNUTRESA</v>
      </c>
      <c r="B483" s="83" t="s">
        <v>9</v>
      </c>
      <c r="C483" s="83">
        <v>50625</v>
      </c>
      <c r="D483" s="83" t="s">
        <v>158</v>
      </c>
      <c r="E483" s="83" t="s">
        <v>482</v>
      </c>
      <c r="F483" s="84">
        <v>44537</v>
      </c>
      <c r="G483" s="83" t="s">
        <v>395</v>
      </c>
      <c r="H483" s="83" t="s">
        <v>396</v>
      </c>
      <c r="I483" s="83">
        <v>1</v>
      </c>
      <c r="J483" s="83" t="s">
        <v>751</v>
      </c>
      <c r="K483" s="83" t="s">
        <v>2480</v>
      </c>
      <c r="L483" s="83" t="s">
        <v>6647</v>
      </c>
      <c r="M483" s="83">
        <v>1</v>
      </c>
      <c r="N483" s="83" t="s">
        <v>6648</v>
      </c>
      <c r="O483" s="83" t="s">
        <v>6649</v>
      </c>
      <c r="P483" s="83" t="s">
        <v>390</v>
      </c>
      <c r="Q483" s="83" t="s">
        <v>5534</v>
      </c>
      <c r="R483" s="83" t="s">
        <v>5534</v>
      </c>
      <c r="S483" s="83" t="s">
        <v>5535</v>
      </c>
      <c r="T483" s="83" t="s">
        <v>377</v>
      </c>
      <c r="U483" s="83"/>
      <c r="V483" s="132">
        <v>141000000</v>
      </c>
      <c r="W483" s="132">
        <v>141000000</v>
      </c>
      <c r="X483" s="83" t="s">
        <v>5379</v>
      </c>
      <c r="Y483" s="83">
        <v>0</v>
      </c>
      <c r="Z483" s="83">
        <v>0</v>
      </c>
      <c r="AA483" s="83" t="s">
        <v>2</v>
      </c>
      <c r="AB483" s="83" t="s">
        <v>158</v>
      </c>
      <c r="AC483" s="83" t="s">
        <v>379</v>
      </c>
      <c r="AD483" s="83"/>
      <c r="AE483" s="83"/>
      <c r="AF483" s="83"/>
      <c r="AG483" s="83"/>
      <c r="AH483" s="83" t="s">
        <v>2480</v>
      </c>
      <c r="AI483" s="83" t="s">
        <v>6650</v>
      </c>
    </row>
    <row r="484" spans="1:35" ht="90" x14ac:dyDescent="0.25">
      <c r="A484" s="46" t="str">
        <f t="shared" si="7"/>
        <v>MEDECRD024980AUTOSERVICIONUTRESA</v>
      </c>
      <c r="B484" s="83" t="s">
        <v>9</v>
      </c>
      <c r="C484" s="83">
        <v>50654</v>
      </c>
      <c r="D484" s="83" t="s">
        <v>158</v>
      </c>
      <c r="E484" s="83" t="s">
        <v>482</v>
      </c>
      <c r="F484" s="84">
        <v>44540</v>
      </c>
      <c r="G484" s="83" t="s">
        <v>395</v>
      </c>
      <c r="H484" s="83" t="s">
        <v>396</v>
      </c>
      <c r="I484" s="83">
        <v>1</v>
      </c>
      <c r="J484" s="83" t="s">
        <v>751</v>
      </c>
      <c r="K484" s="83" t="s">
        <v>2480</v>
      </c>
      <c r="L484" s="83" t="s">
        <v>6651</v>
      </c>
      <c r="M484" s="83">
        <v>1</v>
      </c>
      <c r="N484" s="83">
        <v>7471</v>
      </c>
      <c r="O484" s="83" t="s">
        <v>6652</v>
      </c>
      <c r="P484" s="83" t="s">
        <v>391</v>
      </c>
      <c r="Q484" s="83" t="s">
        <v>6653</v>
      </c>
      <c r="R484" s="83" t="s">
        <v>6653</v>
      </c>
      <c r="S484" s="83" t="s">
        <v>6654</v>
      </c>
      <c r="T484" s="83" t="s">
        <v>377</v>
      </c>
      <c r="U484" s="83"/>
      <c r="V484" s="132">
        <v>377000000</v>
      </c>
      <c r="W484" s="132">
        <v>377000000</v>
      </c>
      <c r="X484" s="83" t="s">
        <v>5379</v>
      </c>
      <c r="Y484" s="83">
        <v>0</v>
      </c>
      <c r="Z484" s="83" t="s">
        <v>6655</v>
      </c>
      <c r="AA484" s="83" t="s">
        <v>0</v>
      </c>
      <c r="AB484" s="83" t="s">
        <v>158</v>
      </c>
      <c r="AC484" s="83" t="s">
        <v>379</v>
      </c>
      <c r="AD484" s="84">
        <v>44648</v>
      </c>
      <c r="AE484" s="83"/>
      <c r="AF484" s="84">
        <v>44648</v>
      </c>
      <c r="AG484" s="83"/>
      <c r="AH484" s="83" t="s">
        <v>2480</v>
      </c>
      <c r="AI484" s="83" t="s">
        <v>6656</v>
      </c>
    </row>
    <row r="485" spans="1:35" ht="90" x14ac:dyDescent="0.25">
      <c r="A485" s="46" t="str">
        <f t="shared" si="7"/>
        <v>MEDECRD024981AUTOSERVICIONUTRESA</v>
      </c>
      <c r="B485" s="83" t="s">
        <v>9</v>
      </c>
      <c r="C485" s="83">
        <v>50654</v>
      </c>
      <c r="D485" s="83" t="s">
        <v>158</v>
      </c>
      <c r="E485" s="83" t="s">
        <v>482</v>
      </c>
      <c r="F485" s="84">
        <v>44540</v>
      </c>
      <c r="G485" s="83" t="s">
        <v>395</v>
      </c>
      <c r="H485" s="83" t="s">
        <v>396</v>
      </c>
      <c r="I485" s="83">
        <v>1</v>
      </c>
      <c r="J485" s="83" t="s">
        <v>751</v>
      </c>
      <c r="K485" s="83" t="s">
        <v>2480</v>
      </c>
      <c r="L485" s="83" t="s">
        <v>6651</v>
      </c>
      <c r="M485" s="83">
        <v>1</v>
      </c>
      <c r="N485" s="83">
        <v>7471</v>
      </c>
      <c r="O485" s="83" t="s">
        <v>6652</v>
      </c>
      <c r="P485" s="83" t="s">
        <v>391</v>
      </c>
      <c r="Q485" s="83" t="s">
        <v>5761</v>
      </c>
      <c r="R485" s="83" t="s">
        <v>5761</v>
      </c>
      <c r="S485" s="83" t="s">
        <v>5762</v>
      </c>
      <c r="T485" s="83" t="s">
        <v>377</v>
      </c>
      <c r="U485" s="83"/>
      <c r="V485" s="132">
        <v>377000000</v>
      </c>
      <c r="W485" s="132">
        <v>377000000</v>
      </c>
      <c r="X485" s="83" t="s">
        <v>5379</v>
      </c>
      <c r="Y485" s="83">
        <v>0</v>
      </c>
      <c r="Z485" s="83" t="s">
        <v>2578</v>
      </c>
      <c r="AA485" s="83" t="s">
        <v>0</v>
      </c>
      <c r="AB485" s="83" t="s">
        <v>158</v>
      </c>
      <c r="AC485" s="83" t="s">
        <v>379</v>
      </c>
      <c r="AD485" s="84">
        <v>44779</v>
      </c>
      <c r="AE485" s="83"/>
      <c r="AF485" s="84">
        <v>44779</v>
      </c>
      <c r="AG485" s="83"/>
      <c r="AH485" s="83" t="s">
        <v>2480</v>
      </c>
      <c r="AI485" s="83" t="s">
        <v>6657</v>
      </c>
    </row>
    <row r="486" spans="1:35" ht="120" x14ac:dyDescent="0.25">
      <c r="A486" s="46" t="str">
        <f t="shared" si="7"/>
        <v>MEDEACT000436AUTOSERVICIOBPO</v>
      </c>
      <c r="B486" s="83" t="s">
        <v>9</v>
      </c>
      <c r="C486" s="83">
        <v>50655</v>
      </c>
      <c r="D486" s="83" t="s">
        <v>158</v>
      </c>
      <c r="E486" s="83" t="s">
        <v>482</v>
      </c>
      <c r="F486" s="84">
        <v>44540</v>
      </c>
      <c r="G486" s="83" t="s">
        <v>395</v>
      </c>
      <c r="H486" s="83" t="s">
        <v>396</v>
      </c>
      <c r="I486" s="83">
        <v>1</v>
      </c>
      <c r="J486" s="83" t="s">
        <v>750</v>
      </c>
      <c r="K486" s="83" t="s">
        <v>2480</v>
      </c>
      <c r="L486" s="83" t="s">
        <v>6658</v>
      </c>
      <c r="M486" s="83">
        <v>1</v>
      </c>
      <c r="N486" s="83">
        <v>7451</v>
      </c>
      <c r="O486" s="83" t="s">
        <v>6659</v>
      </c>
      <c r="P486" s="83" t="s">
        <v>389</v>
      </c>
      <c r="Q486" s="83" t="s">
        <v>3371</v>
      </c>
      <c r="R486" s="83" t="s">
        <v>3371</v>
      </c>
      <c r="S486" s="83" t="s">
        <v>3372</v>
      </c>
      <c r="T486" s="83" t="s">
        <v>377</v>
      </c>
      <c r="U486" s="83"/>
      <c r="V486" s="132">
        <v>1000000</v>
      </c>
      <c r="W486" s="132">
        <v>1000000</v>
      </c>
      <c r="X486" s="83" t="s">
        <v>5379</v>
      </c>
      <c r="Y486" s="83">
        <v>122376</v>
      </c>
      <c r="Z486" s="83">
        <v>0</v>
      </c>
      <c r="AA486" s="83" t="s">
        <v>0</v>
      </c>
      <c r="AB486" s="83" t="s">
        <v>378</v>
      </c>
      <c r="AC486" s="83" t="s">
        <v>383</v>
      </c>
      <c r="AD486" s="83"/>
      <c r="AE486" s="83"/>
      <c r="AF486" s="83"/>
      <c r="AG486" s="83"/>
      <c r="AH486" s="83" t="s">
        <v>2480</v>
      </c>
      <c r="AI486" s="83" t="s">
        <v>6660</v>
      </c>
    </row>
    <row r="487" spans="1:35" ht="150" x14ac:dyDescent="0.25">
      <c r="A487" s="46" t="str">
        <f t="shared" si="7"/>
        <v>MEDECRD020854AUTOSERVICIOBPO</v>
      </c>
      <c r="B487" s="83" t="s">
        <v>9</v>
      </c>
      <c r="C487" s="83">
        <v>50656</v>
      </c>
      <c r="D487" s="83" t="s">
        <v>158</v>
      </c>
      <c r="E487" s="83" t="s">
        <v>482</v>
      </c>
      <c r="F487" s="84">
        <v>44540</v>
      </c>
      <c r="G487" s="83" t="s">
        <v>395</v>
      </c>
      <c r="H487" s="83" t="s">
        <v>396</v>
      </c>
      <c r="I487" s="83">
        <v>1</v>
      </c>
      <c r="J487" s="83" t="s">
        <v>750</v>
      </c>
      <c r="K487" s="83" t="s">
        <v>2480</v>
      </c>
      <c r="L487" s="83" t="s">
        <v>6661</v>
      </c>
      <c r="M487" s="83">
        <v>1</v>
      </c>
      <c r="N487" s="83">
        <v>7468</v>
      </c>
      <c r="O487" s="83" t="s">
        <v>6662</v>
      </c>
      <c r="P487" s="83" t="s">
        <v>387</v>
      </c>
      <c r="Q487" s="83" t="s">
        <v>327</v>
      </c>
      <c r="R487" s="83" t="s">
        <v>327</v>
      </c>
      <c r="S487" s="83" t="s">
        <v>885</v>
      </c>
      <c r="T487" s="83" t="s">
        <v>377</v>
      </c>
      <c r="U487" s="83"/>
      <c r="V487" s="132">
        <v>30000000</v>
      </c>
      <c r="W487" s="132">
        <v>30000000</v>
      </c>
      <c r="X487" s="83" t="s">
        <v>5379</v>
      </c>
      <c r="Y487" s="83">
        <v>0</v>
      </c>
      <c r="Z487" s="83">
        <v>0</v>
      </c>
      <c r="AA487" s="83" t="s">
        <v>0</v>
      </c>
      <c r="AB487" s="83" t="s">
        <v>378</v>
      </c>
      <c r="AC487" s="83" t="s">
        <v>379</v>
      </c>
      <c r="AD487" s="83"/>
      <c r="AE487" s="83"/>
      <c r="AF487" s="83"/>
      <c r="AG487" s="83"/>
      <c r="AH487" s="83" t="s">
        <v>2480</v>
      </c>
      <c r="AI487" s="83" t="s">
        <v>6663</v>
      </c>
    </row>
    <row r="488" spans="1:35" ht="105" x14ac:dyDescent="0.25">
      <c r="A488" s="46" t="str">
        <f t="shared" si="7"/>
        <v>MEDECRD008623CADENASBPO</v>
      </c>
      <c r="B488" s="83" t="s">
        <v>9</v>
      </c>
      <c r="C488" s="83">
        <v>50682</v>
      </c>
      <c r="D488" s="83" t="s">
        <v>158</v>
      </c>
      <c r="E488" s="83" t="s">
        <v>482</v>
      </c>
      <c r="F488" s="84">
        <v>44541</v>
      </c>
      <c r="G488" s="83" t="s">
        <v>395</v>
      </c>
      <c r="H488" s="83" t="s">
        <v>396</v>
      </c>
      <c r="I488" s="83">
        <v>1</v>
      </c>
      <c r="J488" s="83" t="s">
        <v>750</v>
      </c>
      <c r="K488" s="83" t="s">
        <v>2480</v>
      </c>
      <c r="L488" s="83" t="s">
        <v>6664</v>
      </c>
      <c r="M488" s="83">
        <v>1</v>
      </c>
      <c r="N488" s="83">
        <v>7482</v>
      </c>
      <c r="O488" s="83" t="s">
        <v>6665</v>
      </c>
      <c r="P488" s="83" t="s">
        <v>388</v>
      </c>
      <c r="Q488" s="83" t="s">
        <v>153</v>
      </c>
      <c r="R488" s="83" t="s">
        <v>153</v>
      </c>
      <c r="S488" s="83" t="s">
        <v>918</v>
      </c>
      <c r="T488" s="83" t="s">
        <v>377</v>
      </c>
      <c r="U488" s="83"/>
      <c r="V488" s="132">
        <v>1000000</v>
      </c>
      <c r="W488" s="132">
        <v>1000000</v>
      </c>
      <c r="X488" s="83" t="s">
        <v>5379</v>
      </c>
      <c r="Y488" s="83">
        <v>0</v>
      </c>
      <c r="Z488" s="83">
        <v>0</v>
      </c>
      <c r="AA488" s="83" t="s">
        <v>1</v>
      </c>
      <c r="AB488" s="83" t="s">
        <v>378</v>
      </c>
      <c r="AC488" s="83" t="s">
        <v>379</v>
      </c>
      <c r="AD488" s="83"/>
      <c r="AE488" s="83"/>
      <c r="AF488" s="83"/>
      <c r="AG488" s="83"/>
      <c r="AH488" s="83" t="s">
        <v>2480</v>
      </c>
      <c r="AI488" s="83" t="s">
        <v>6666</v>
      </c>
    </row>
    <row r="489" spans="1:35" ht="105" x14ac:dyDescent="0.25">
      <c r="A489" s="46" t="str">
        <f t="shared" si="7"/>
        <v>MEDECRD020181CADENASBPO</v>
      </c>
      <c r="B489" s="83" t="s">
        <v>9</v>
      </c>
      <c r="C489" s="83">
        <v>50682</v>
      </c>
      <c r="D489" s="83" t="s">
        <v>158</v>
      </c>
      <c r="E489" s="83" t="s">
        <v>482</v>
      </c>
      <c r="F489" s="84">
        <v>44541</v>
      </c>
      <c r="G489" s="83" t="s">
        <v>395</v>
      </c>
      <c r="H489" s="83" t="s">
        <v>396</v>
      </c>
      <c r="I489" s="83">
        <v>1</v>
      </c>
      <c r="J489" s="83" t="s">
        <v>750</v>
      </c>
      <c r="K489" s="83" t="s">
        <v>2480</v>
      </c>
      <c r="L489" s="83" t="s">
        <v>6664</v>
      </c>
      <c r="M489" s="83">
        <v>1</v>
      </c>
      <c r="N489" s="83">
        <v>7482</v>
      </c>
      <c r="O489" s="83" t="s">
        <v>6665</v>
      </c>
      <c r="P489" s="83" t="s">
        <v>390</v>
      </c>
      <c r="Q489" s="83" t="s">
        <v>2697</v>
      </c>
      <c r="R489" s="83" t="s">
        <v>2697</v>
      </c>
      <c r="S489" s="83" t="s">
        <v>6667</v>
      </c>
      <c r="T489" s="83" t="s">
        <v>377</v>
      </c>
      <c r="U489" s="83"/>
      <c r="V489" s="132">
        <v>1000000</v>
      </c>
      <c r="W489" s="132">
        <v>1000000</v>
      </c>
      <c r="X489" s="83" t="s">
        <v>5379</v>
      </c>
      <c r="Y489" s="83">
        <v>0</v>
      </c>
      <c r="Z489" s="83">
        <v>0</v>
      </c>
      <c r="AA489" s="83" t="s">
        <v>1</v>
      </c>
      <c r="AB489" s="83" t="s">
        <v>378</v>
      </c>
      <c r="AC489" s="83" t="s">
        <v>379</v>
      </c>
      <c r="AD489" s="83"/>
      <c r="AE489" s="83"/>
      <c r="AF489" s="83"/>
      <c r="AG489" s="83"/>
      <c r="AH489" s="83" t="s">
        <v>2480</v>
      </c>
      <c r="AI489" s="83" t="s">
        <v>6668</v>
      </c>
    </row>
    <row r="490" spans="1:35" ht="270" x14ac:dyDescent="0.25">
      <c r="A490" s="46" t="str">
        <f t="shared" si="7"/>
        <v>MEDEACT000071AUTOSERVICIONUTRESA</v>
      </c>
      <c r="B490" s="83" t="s">
        <v>9</v>
      </c>
      <c r="C490" s="83">
        <v>50689</v>
      </c>
      <c r="D490" s="83" t="s">
        <v>158</v>
      </c>
      <c r="E490" s="83" t="s">
        <v>482</v>
      </c>
      <c r="F490" s="84">
        <v>44543</v>
      </c>
      <c r="G490" s="83" t="s">
        <v>395</v>
      </c>
      <c r="H490" s="83" t="s">
        <v>396</v>
      </c>
      <c r="I490" s="83">
        <v>1</v>
      </c>
      <c r="J490" s="83" t="s">
        <v>751</v>
      </c>
      <c r="K490" s="83"/>
      <c r="L490" s="83" t="s">
        <v>6669</v>
      </c>
      <c r="M490" s="83">
        <v>1</v>
      </c>
      <c r="N490" s="83">
        <v>7484</v>
      </c>
      <c r="O490" s="83" t="s">
        <v>6670</v>
      </c>
      <c r="P490" s="83" t="s">
        <v>389</v>
      </c>
      <c r="Q490" s="83" t="s">
        <v>3158</v>
      </c>
      <c r="R490" s="83" t="s">
        <v>3158</v>
      </c>
      <c r="S490" s="83" t="s">
        <v>3159</v>
      </c>
      <c r="T490" s="83" t="s">
        <v>377</v>
      </c>
      <c r="U490" s="83"/>
      <c r="V490" s="132">
        <v>1000000</v>
      </c>
      <c r="W490" s="132">
        <v>1000000</v>
      </c>
      <c r="X490" s="83" t="s">
        <v>5379</v>
      </c>
      <c r="Y490" s="83">
        <v>183732</v>
      </c>
      <c r="Z490" s="83">
        <v>0</v>
      </c>
      <c r="AA490" s="83" t="s">
        <v>0</v>
      </c>
      <c r="AB490" s="83" t="s">
        <v>158</v>
      </c>
      <c r="AC490" s="83" t="s">
        <v>993</v>
      </c>
      <c r="AD490" s="83"/>
      <c r="AE490" s="83"/>
      <c r="AF490" s="83"/>
      <c r="AG490" s="83"/>
      <c r="AH490" s="83" t="s">
        <v>2480</v>
      </c>
      <c r="AI490" s="83" t="s">
        <v>6671</v>
      </c>
    </row>
    <row r="491" spans="1:35" ht="270" x14ac:dyDescent="0.25">
      <c r="A491" s="46" t="str">
        <f t="shared" si="7"/>
        <v>MEDEACT000071AUTOSERVICIONUTRESA</v>
      </c>
      <c r="B491" s="83" t="s">
        <v>9</v>
      </c>
      <c r="C491" s="83">
        <v>50689</v>
      </c>
      <c r="D491" s="83" t="s">
        <v>158</v>
      </c>
      <c r="E491" s="83" t="s">
        <v>482</v>
      </c>
      <c r="F491" s="84">
        <v>44543</v>
      </c>
      <c r="G491" s="83" t="s">
        <v>395</v>
      </c>
      <c r="H491" s="83" t="s">
        <v>396</v>
      </c>
      <c r="I491" s="83">
        <v>1</v>
      </c>
      <c r="J491" s="83" t="s">
        <v>751</v>
      </c>
      <c r="K491" s="83"/>
      <c r="L491" s="83" t="s">
        <v>6669</v>
      </c>
      <c r="M491" s="83">
        <v>1</v>
      </c>
      <c r="N491" s="83">
        <v>7484</v>
      </c>
      <c r="O491" s="83" t="s">
        <v>6670</v>
      </c>
      <c r="P491" s="83" t="s">
        <v>389</v>
      </c>
      <c r="Q491" s="83" t="s">
        <v>3158</v>
      </c>
      <c r="R491" s="83" t="s">
        <v>3158</v>
      </c>
      <c r="S491" s="83" t="s">
        <v>3159</v>
      </c>
      <c r="T491" s="83" t="s">
        <v>377</v>
      </c>
      <c r="U491" s="83"/>
      <c r="V491" s="132">
        <v>1000000</v>
      </c>
      <c r="W491" s="132">
        <v>1000000</v>
      </c>
      <c r="X491" s="83" t="s">
        <v>5379</v>
      </c>
      <c r="Y491" s="83">
        <v>183733</v>
      </c>
      <c r="Z491" s="83">
        <v>0</v>
      </c>
      <c r="AA491" s="83" t="s">
        <v>0</v>
      </c>
      <c r="AB491" s="83" t="s">
        <v>158</v>
      </c>
      <c r="AC491" s="83" t="s">
        <v>993</v>
      </c>
      <c r="AD491" s="83"/>
      <c r="AE491" s="83"/>
      <c r="AF491" s="83"/>
      <c r="AG491" s="83"/>
      <c r="AH491" s="83" t="s">
        <v>2480</v>
      </c>
      <c r="AI491" s="83" t="s">
        <v>6672</v>
      </c>
    </row>
    <row r="492" spans="1:35" ht="225" x14ac:dyDescent="0.25">
      <c r="A492" s="46" t="str">
        <f t="shared" si="7"/>
        <v>MEDEACT000091AUTOSERVICIONUTRESA</v>
      </c>
      <c r="B492" s="83" t="s">
        <v>9</v>
      </c>
      <c r="C492" s="83">
        <v>50690</v>
      </c>
      <c r="D492" s="83" t="s">
        <v>158</v>
      </c>
      <c r="E492" s="83" t="s">
        <v>482</v>
      </c>
      <c r="F492" s="84">
        <v>44543</v>
      </c>
      <c r="G492" s="83" t="s">
        <v>395</v>
      </c>
      <c r="H492" s="83" t="s">
        <v>396</v>
      </c>
      <c r="I492" s="83">
        <v>1</v>
      </c>
      <c r="J492" s="83" t="s">
        <v>750</v>
      </c>
      <c r="K492" s="83"/>
      <c r="L492" s="83" t="s">
        <v>6673</v>
      </c>
      <c r="M492" s="83">
        <v>1</v>
      </c>
      <c r="N492" s="83">
        <v>7481</v>
      </c>
      <c r="O492" s="83" t="s">
        <v>6674</v>
      </c>
      <c r="P492" s="83" t="s">
        <v>389</v>
      </c>
      <c r="Q492" s="83" t="s">
        <v>2933</v>
      </c>
      <c r="R492" s="83" t="s">
        <v>2933</v>
      </c>
      <c r="S492" s="83" t="s">
        <v>2934</v>
      </c>
      <c r="T492" s="83" t="s">
        <v>377</v>
      </c>
      <c r="U492" s="83"/>
      <c r="V492" s="132">
        <v>1000000</v>
      </c>
      <c r="W492" s="132">
        <v>1000000</v>
      </c>
      <c r="X492" s="83" t="s">
        <v>5379</v>
      </c>
      <c r="Y492" s="83">
        <v>87720</v>
      </c>
      <c r="Z492" s="83">
        <v>0</v>
      </c>
      <c r="AA492" s="83" t="s">
        <v>0</v>
      </c>
      <c r="AB492" s="83" t="s">
        <v>158</v>
      </c>
      <c r="AC492" s="83" t="s">
        <v>993</v>
      </c>
      <c r="AD492" s="83"/>
      <c r="AE492" s="83"/>
      <c r="AF492" s="83"/>
      <c r="AG492" s="83"/>
      <c r="AH492" s="83" t="s">
        <v>2480</v>
      </c>
      <c r="AI492" s="83" t="s">
        <v>6675</v>
      </c>
    </row>
    <row r="493" spans="1:35" ht="150" x14ac:dyDescent="0.25">
      <c r="A493" s="46" t="str">
        <f t="shared" si="7"/>
        <v>MEDECRD018765CADENASBPO</v>
      </c>
      <c r="B493" s="83" t="s">
        <v>9</v>
      </c>
      <c r="C493" s="83">
        <v>50701</v>
      </c>
      <c r="D493" s="83" t="s">
        <v>158</v>
      </c>
      <c r="E493" s="83" t="s">
        <v>482</v>
      </c>
      <c r="F493" s="84">
        <v>44544</v>
      </c>
      <c r="G493" s="83" t="s">
        <v>395</v>
      </c>
      <c r="H493" s="83" t="s">
        <v>396</v>
      </c>
      <c r="I493" s="83">
        <v>1</v>
      </c>
      <c r="J493" s="83" t="s">
        <v>751</v>
      </c>
      <c r="K493" s="83"/>
      <c r="L493" s="83" t="s">
        <v>6676</v>
      </c>
      <c r="M493" s="83">
        <v>1</v>
      </c>
      <c r="N493" s="83">
        <v>4502230221</v>
      </c>
      <c r="O493" s="83" t="s">
        <v>6677</v>
      </c>
      <c r="P493" s="83" t="s">
        <v>387</v>
      </c>
      <c r="Q493" s="83" t="s">
        <v>4746</v>
      </c>
      <c r="R493" s="83" t="s">
        <v>4746</v>
      </c>
      <c r="S493" s="83" t="s">
        <v>4747</v>
      </c>
      <c r="T493" s="83" t="s">
        <v>377</v>
      </c>
      <c r="U493" s="83" t="s">
        <v>4746</v>
      </c>
      <c r="V493" s="132">
        <v>100000000</v>
      </c>
      <c r="W493" s="132">
        <v>100000000</v>
      </c>
      <c r="X493" s="83" t="s">
        <v>5379</v>
      </c>
      <c r="Y493" s="83">
        <v>0</v>
      </c>
      <c r="Z493" s="83">
        <v>0</v>
      </c>
      <c r="AA493" s="83" t="s">
        <v>1</v>
      </c>
      <c r="AB493" s="83" t="s">
        <v>378</v>
      </c>
      <c r="AC493" s="83" t="s">
        <v>379</v>
      </c>
      <c r="AD493" s="83"/>
      <c r="AE493" s="83"/>
      <c r="AF493" s="83"/>
      <c r="AG493" s="83"/>
      <c r="AH493" s="83" t="s">
        <v>2480</v>
      </c>
      <c r="AI493" s="83" t="s">
        <v>6678</v>
      </c>
    </row>
    <row r="494" spans="1:35" ht="180" x14ac:dyDescent="0.25">
      <c r="A494" s="46" t="str">
        <f t="shared" si="7"/>
        <v>PERECRD024912TRADICIONALNUTRESA</v>
      </c>
      <c r="B494" s="83" t="s">
        <v>10</v>
      </c>
      <c r="C494" s="83">
        <v>25617</v>
      </c>
      <c r="D494" s="83" t="s">
        <v>158</v>
      </c>
      <c r="E494" s="83" t="s">
        <v>482</v>
      </c>
      <c r="F494" s="84">
        <v>44520</v>
      </c>
      <c r="G494" s="83" t="s">
        <v>395</v>
      </c>
      <c r="H494" s="83" t="s">
        <v>396</v>
      </c>
      <c r="I494" s="83">
        <v>1</v>
      </c>
      <c r="J494" s="83" t="s">
        <v>751</v>
      </c>
      <c r="K494" s="83" t="s">
        <v>1240</v>
      </c>
      <c r="L494" s="83" t="s">
        <v>6679</v>
      </c>
      <c r="M494" s="83">
        <v>0</v>
      </c>
      <c r="N494" s="83">
        <v>14000358787</v>
      </c>
      <c r="O494" s="83" t="s">
        <v>6680</v>
      </c>
      <c r="P494" s="83" t="s">
        <v>391</v>
      </c>
      <c r="Q494" s="83" t="s">
        <v>5677</v>
      </c>
      <c r="R494" s="83" t="s">
        <v>5677</v>
      </c>
      <c r="S494" s="83" t="s">
        <v>5678</v>
      </c>
      <c r="T494" s="83" t="s">
        <v>377</v>
      </c>
      <c r="U494" s="83"/>
      <c r="V494" s="132">
        <v>101000000</v>
      </c>
      <c r="W494" s="132">
        <v>101000000</v>
      </c>
      <c r="X494" s="83" t="s">
        <v>5379</v>
      </c>
      <c r="Y494" s="83">
        <v>0</v>
      </c>
      <c r="Z494" s="83" t="s">
        <v>6681</v>
      </c>
      <c r="AA494" s="83" t="s">
        <v>2</v>
      </c>
      <c r="AB494" s="83" t="s">
        <v>158</v>
      </c>
      <c r="AC494" s="83" t="s">
        <v>379</v>
      </c>
      <c r="AD494" s="84">
        <v>44934</v>
      </c>
      <c r="AE494" s="83"/>
      <c r="AF494" s="84">
        <v>44934</v>
      </c>
      <c r="AG494" s="83"/>
      <c r="AH494" s="83" t="s">
        <v>1240</v>
      </c>
      <c r="AI494" s="83" t="s">
        <v>6682</v>
      </c>
    </row>
    <row r="495" spans="1:35" ht="180" x14ac:dyDescent="0.25">
      <c r="A495" s="46" t="str">
        <f t="shared" si="7"/>
        <v>PERECRD024912AUTOSERVICIONUTRESA</v>
      </c>
      <c r="B495" s="83" t="s">
        <v>10</v>
      </c>
      <c r="C495" s="83">
        <v>25617</v>
      </c>
      <c r="D495" s="83" t="s">
        <v>158</v>
      </c>
      <c r="E495" s="83" t="s">
        <v>482</v>
      </c>
      <c r="F495" s="84">
        <v>44520</v>
      </c>
      <c r="G495" s="83" t="s">
        <v>395</v>
      </c>
      <c r="H495" s="83" t="s">
        <v>396</v>
      </c>
      <c r="I495" s="83">
        <v>1</v>
      </c>
      <c r="J495" s="83" t="s">
        <v>751</v>
      </c>
      <c r="K495" s="83" t="s">
        <v>1240</v>
      </c>
      <c r="L495" s="83" t="s">
        <v>6679</v>
      </c>
      <c r="M495" s="83">
        <v>0</v>
      </c>
      <c r="N495" s="83">
        <v>14000358787</v>
      </c>
      <c r="O495" s="83" t="s">
        <v>6680</v>
      </c>
      <c r="P495" s="83" t="s">
        <v>391</v>
      </c>
      <c r="Q495" s="83" t="s">
        <v>5677</v>
      </c>
      <c r="R495" s="83" t="s">
        <v>5677</v>
      </c>
      <c r="S495" s="83" t="s">
        <v>5678</v>
      </c>
      <c r="T495" s="83" t="s">
        <v>377</v>
      </c>
      <c r="U495" s="83"/>
      <c r="V495" s="132">
        <v>90000000</v>
      </c>
      <c r="W495" s="132">
        <v>90000000</v>
      </c>
      <c r="X495" s="83" t="s">
        <v>5379</v>
      </c>
      <c r="Y495" s="83">
        <v>0</v>
      </c>
      <c r="Z495" s="83" t="s">
        <v>6681</v>
      </c>
      <c r="AA495" s="83" t="s">
        <v>0</v>
      </c>
      <c r="AB495" s="83" t="s">
        <v>158</v>
      </c>
      <c r="AC495" s="83" t="s">
        <v>379</v>
      </c>
      <c r="AD495" s="84">
        <v>44934</v>
      </c>
      <c r="AE495" s="83"/>
      <c r="AF495" s="84">
        <v>44934</v>
      </c>
      <c r="AG495" s="83"/>
      <c r="AH495" s="83" t="s">
        <v>1240</v>
      </c>
      <c r="AI495" s="83" t="s">
        <v>6683</v>
      </c>
    </row>
    <row r="496" spans="1:35" ht="150" x14ac:dyDescent="0.25">
      <c r="A496" s="46" t="str">
        <f t="shared" si="7"/>
        <v>PERECRD024963CADENASNUTRESA</v>
      </c>
      <c r="B496" s="83" t="s">
        <v>10</v>
      </c>
      <c r="C496" s="83">
        <v>25618</v>
      </c>
      <c r="D496" s="83" t="s">
        <v>158</v>
      </c>
      <c r="E496" s="83" t="s">
        <v>482</v>
      </c>
      <c r="F496" s="84">
        <v>44520</v>
      </c>
      <c r="G496" s="83" t="s">
        <v>395</v>
      </c>
      <c r="H496" s="83" t="s">
        <v>396</v>
      </c>
      <c r="I496" s="83">
        <v>1</v>
      </c>
      <c r="J496" s="83" t="s">
        <v>751</v>
      </c>
      <c r="K496" s="83" t="s">
        <v>1240</v>
      </c>
      <c r="L496" s="83" t="s">
        <v>6684</v>
      </c>
      <c r="M496" s="83">
        <v>0</v>
      </c>
      <c r="N496" s="83">
        <v>14000358787</v>
      </c>
      <c r="O496" s="83" t="s">
        <v>6685</v>
      </c>
      <c r="P496" s="83" t="s">
        <v>390</v>
      </c>
      <c r="Q496" s="83" t="s">
        <v>5880</v>
      </c>
      <c r="R496" s="83" t="s">
        <v>5880</v>
      </c>
      <c r="S496" s="83" t="s">
        <v>5881</v>
      </c>
      <c r="T496" s="83" t="s">
        <v>377</v>
      </c>
      <c r="U496" s="83"/>
      <c r="V496" s="132">
        <v>3000000</v>
      </c>
      <c r="W496" s="132">
        <v>3000000</v>
      </c>
      <c r="X496" s="83" t="s">
        <v>5379</v>
      </c>
      <c r="Y496" s="83">
        <v>0</v>
      </c>
      <c r="Z496" s="83">
        <v>0</v>
      </c>
      <c r="AA496" s="83" t="s">
        <v>1</v>
      </c>
      <c r="AB496" s="83" t="s">
        <v>158</v>
      </c>
      <c r="AC496" s="83" t="s">
        <v>379</v>
      </c>
      <c r="AD496" s="83"/>
      <c r="AE496" s="83"/>
      <c r="AF496" s="83"/>
      <c r="AG496" s="83"/>
      <c r="AH496" s="83" t="s">
        <v>1240</v>
      </c>
      <c r="AI496" s="83" t="s">
        <v>6686</v>
      </c>
    </row>
    <row r="497" spans="1:35" ht="150" x14ac:dyDescent="0.25">
      <c r="A497" s="46" t="str">
        <f t="shared" si="7"/>
        <v>PERECRD024929CADENASNUTRESA</v>
      </c>
      <c r="B497" s="83" t="s">
        <v>10</v>
      </c>
      <c r="C497" s="83">
        <v>25619</v>
      </c>
      <c r="D497" s="83" t="s">
        <v>158</v>
      </c>
      <c r="E497" s="83" t="s">
        <v>482</v>
      </c>
      <c r="F497" s="84">
        <v>44520</v>
      </c>
      <c r="G497" s="83" t="s">
        <v>395</v>
      </c>
      <c r="H497" s="83" t="s">
        <v>396</v>
      </c>
      <c r="I497" s="83">
        <v>1</v>
      </c>
      <c r="J497" s="83" t="s">
        <v>751</v>
      </c>
      <c r="K497" s="83" t="s">
        <v>1240</v>
      </c>
      <c r="L497" s="83" t="s">
        <v>6687</v>
      </c>
      <c r="M497" s="83">
        <v>0</v>
      </c>
      <c r="N497" s="83">
        <v>14000358778</v>
      </c>
      <c r="O497" s="83" t="s">
        <v>6688</v>
      </c>
      <c r="P497" s="83" t="s">
        <v>390</v>
      </c>
      <c r="Q497" s="83" t="s">
        <v>5360</v>
      </c>
      <c r="R497" s="83" t="s">
        <v>5360</v>
      </c>
      <c r="S497" s="83" t="s">
        <v>5361</v>
      </c>
      <c r="T497" s="83" t="s">
        <v>377</v>
      </c>
      <c r="U497" s="83"/>
      <c r="V497" s="132">
        <v>1000000</v>
      </c>
      <c r="W497" s="132">
        <v>1000000</v>
      </c>
      <c r="X497" s="83" t="s">
        <v>5379</v>
      </c>
      <c r="Y497" s="83">
        <v>0</v>
      </c>
      <c r="Z497" s="83">
        <v>0</v>
      </c>
      <c r="AA497" s="83" t="s">
        <v>1</v>
      </c>
      <c r="AB497" s="83" t="s">
        <v>158</v>
      </c>
      <c r="AC497" s="83" t="s">
        <v>379</v>
      </c>
      <c r="AD497" s="83"/>
      <c r="AE497" s="83"/>
      <c r="AF497" s="83"/>
      <c r="AG497" s="83"/>
      <c r="AH497" s="83" t="s">
        <v>1240</v>
      </c>
      <c r="AI497" s="83" t="s">
        <v>6689</v>
      </c>
    </row>
    <row r="498" spans="1:35" ht="240" x14ac:dyDescent="0.25">
      <c r="A498" s="46" t="str">
        <f t="shared" si="7"/>
        <v>PEREACT000300TRADICIONALNUTRESA</v>
      </c>
      <c r="B498" s="83" t="s">
        <v>10</v>
      </c>
      <c r="C498" s="83">
        <v>25630</v>
      </c>
      <c r="D498" s="83" t="s">
        <v>158</v>
      </c>
      <c r="E498" s="83" t="s">
        <v>482</v>
      </c>
      <c r="F498" s="84">
        <v>44522</v>
      </c>
      <c r="G498" s="83" t="s">
        <v>395</v>
      </c>
      <c r="H498" s="83" t="s">
        <v>396</v>
      </c>
      <c r="I498" s="83">
        <v>1</v>
      </c>
      <c r="J498" s="83" t="s">
        <v>751</v>
      </c>
      <c r="K498" s="83" t="s">
        <v>1240</v>
      </c>
      <c r="L498" s="83" t="s">
        <v>6690</v>
      </c>
      <c r="M498" s="83">
        <v>0</v>
      </c>
      <c r="N498" s="83">
        <v>0</v>
      </c>
      <c r="O498" s="83" t="s">
        <v>6691</v>
      </c>
      <c r="P498" s="83" t="s">
        <v>389</v>
      </c>
      <c r="Q498" s="83" t="s">
        <v>276</v>
      </c>
      <c r="R498" s="83" t="s">
        <v>276</v>
      </c>
      <c r="S498" s="83" t="s">
        <v>277</v>
      </c>
      <c r="T498" s="83" t="s">
        <v>377</v>
      </c>
      <c r="U498" s="83"/>
      <c r="V498" s="132">
        <v>1000000</v>
      </c>
      <c r="W498" s="132">
        <v>1000000</v>
      </c>
      <c r="X498" s="83" t="s">
        <v>5379</v>
      </c>
      <c r="Y498" s="83">
        <v>105110</v>
      </c>
      <c r="Z498" s="83">
        <v>0</v>
      </c>
      <c r="AA498" s="83" t="s">
        <v>2</v>
      </c>
      <c r="AB498" s="83" t="s">
        <v>158</v>
      </c>
      <c r="AC498" s="83" t="s">
        <v>383</v>
      </c>
      <c r="AD498" s="83"/>
      <c r="AE498" s="83"/>
      <c r="AF498" s="83"/>
      <c r="AG498" s="83"/>
      <c r="AH498" s="83" t="s">
        <v>1240</v>
      </c>
      <c r="AI498" s="83" t="s">
        <v>6692</v>
      </c>
    </row>
    <row r="499" spans="1:35" ht="165" x14ac:dyDescent="0.25">
      <c r="A499" s="46" t="str">
        <f t="shared" si="7"/>
        <v>PERECRD024885AUTOSERVICIONUTRESA</v>
      </c>
      <c r="B499" s="83" t="s">
        <v>10</v>
      </c>
      <c r="C499" s="83">
        <v>25633</v>
      </c>
      <c r="D499" s="83" t="s">
        <v>158</v>
      </c>
      <c r="E499" s="83" t="s">
        <v>482</v>
      </c>
      <c r="F499" s="84">
        <v>44522</v>
      </c>
      <c r="G499" s="83" t="s">
        <v>395</v>
      </c>
      <c r="H499" s="83" t="s">
        <v>396</v>
      </c>
      <c r="I499" s="83">
        <v>1</v>
      </c>
      <c r="J499" s="83" t="s">
        <v>751</v>
      </c>
      <c r="K499" s="83" t="s">
        <v>1240</v>
      </c>
      <c r="L499" s="83" t="s">
        <v>6693</v>
      </c>
      <c r="M499" s="83">
        <v>0</v>
      </c>
      <c r="N499" s="83">
        <v>32018488</v>
      </c>
      <c r="O499" s="83" t="s">
        <v>6694</v>
      </c>
      <c r="P499" s="83" t="s">
        <v>390</v>
      </c>
      <c r="Q499" s="83" t="s">
        <v>5352</v>
      </c>
      <c r="R499" s="83" t="s">
        <v>5352</v>
      </c>
      <c r="S499" s="83" t="s">
        <v>5353</v>
      </c>
      <c r="T499" s="83" t="s">
        <v>377</v>
      </c>
      <c r="U499" s="83"/>
      <c r="V499" s="132">
        <v>160000000</v>
      </c>
      <c r="W499" s="132">
        <v>160000000</v>
      </c>
      <c r="X499" s="83" t="s">
        <v>5379</v>
      </c>
      <c r="Y499" s="83">
        <v>0</v>
      </c>
      <c r="Z499" s="83">
        <v>0</v>
      </c>
      <c r="AA499" s="83" t="s">
        <v>0</v>
      </c>
      <c r="AB499" s="83" t="s">
        <v>158</v>
      </c>
      <c r="AC499" s="83" t="s">
        <v>379</v>
      </c>
      <c r="AD499" s="83"/>
      <c r="AE499" s="83"/>
      <c r="AF499" s="83"/>
      <c r="AG499" s="83"/>
      <c r="AH499" s="83" t="s">
        <v>1240</v>
      </c>
      <c r="AI499" s="83" t="s">
        <v>6695</v>
      </c>
    </row>
    <row r="500" spans="1:35" ht="165" x14ac:dyDescent="0.25">
      <c r="A500" s="46" t="str">
        <f t="shared" si="7"/>
        <v>PERECRD024887TRADICIONALNUTRESA</v>
      </c>
      <c r="B500" s="83" t="s">
        <v>10</v>
      </c>
      <c r="C500" s="83">
        <v>25634</v>
      </c>
      <c r="D500" s="83" t="s">
        <v>158</v>
      </c>
      <c r="E500" s="83" t="s">
        <v>482</v>
      </c>
      <c r="F500" s="84">
        <v>44522</v>
      </c>
      <c r="G500" s="83" t="s">
        <v>395</v>
      </c>
      <c r="H500" s="83" t="s">
        <v>396</v>
      </c>
      <c r="I500" s="83">
        <v>1</v>
      </c>
      <c r="J500" s="83" t="s">
        <v>751</v>
      </c>
      <c r="K500" s="83" t="s">
        <v>1240</v>
      </c>
      <c r="L500" s="83" t="s">
        <v>6696</v>
      </c>
      <c r="M500" s="83">
        <v>0</v>
      </c>
      <c r="N500" s="83">
        <v>32018488</v>
      </c>
      <c r="O500" s="83" t="s">
        <v>6697</v>
      </c>
      <c r="P500" s="83" t="s">
        <v>390</v>
      </c>
      <c r="Q500" s="83" t="s">
        <v>5354</v>
      </c>
      <c r="R500" s="83" t="s">
        <v>5354</v>
      </c>
      <c r="S500" s="83" t="s">
        <v>5355</v>
      </c>
      <c r="T500" s="83" t="s">
        <v>377</v>
      </c>
      <c r="U500" s="83"/>
      <c r="V500" s="132">
        <v>700000000</v>
      </c>
      <c r="W500" s="132">
        <v>700000000</v>
      </c>
      <c r="X500" s="83" t="s">
        <v>5379</v>
      </c>
      <c r="Y500" s="83">
        <v>0</v>
      </c>
      <c r="Z500" s="83">
        <v>0</v>
      </c>
      <c r="AA500" s="83" t="s">
        <v>2</v>
      </c>
      <c r="AB500" s="83" t="s">
        <v>158</v>
      </c>
      <c r="AC500" s="83" t="s">
        <v>379</v>
      </c>
      <c r="AD500" s="83"/>
      <c r="AE500" s="83"/>
      <c r="AF500" s="83"/>
      <c r="AG500" s="83"/>
      <c r="AH500" s="83" t="s">
        <v>1240</v>
      </c>
      <c r="AI500" s="83" t="s">
        <v>6698</v>
      </c>
    </row>
    <row r="501" spans="1:35" ht="180" x14ac:dyDescent="0.25">
      <c r="A501" s="46" t="str">
        <f t="shared" si="7"/>
        <v>PERECRD024970AUTOSERVICIONUTRESA</v>
      </c>
      <c r="B501" s="83" t="s">
        <v>10</v>
      </c>
      <c r="C501" s="83">
        <v>25635</v>
      </c>
      <c r="D501" s="83" t="s">
        <v>158</v>
      </c>
      <c r="E501" s="83" t="s">
        <v>482</v>
      </c>
      <c r="F501" s="84">
        <v>44522</v>
      </c>
      <c r="G501" s="83" t="s">
        <v>395</v>
      </c>
      <c r="H501" s="83" t="s">
        <v>396</v>
      </c>
      <c r="I501" s="83">
        <v>1</v>
      </c>
      <c r="J501" s="83" t="s">
        <v>751</v>
      </c>
      <c r="K501" s="83" t="s">
        <v>1240</v>
      </c>
      <c r="L501" s="83" t="s">
        <v>6699</v>
      </c>
      <c r="M501" s="83">
        <v>0</v>
      </c>
      <c r="N501" s="83">
        <v>32021024</v>
      </c>
      <c r="O501" s="83" t="s">
        <v>6700</v>
      </c>
      <c r="P501" s="83" t="s">
        <v>390</v>
      </c>
      <c r="Q501" s="83" t="s">
        <v>5369</v>
      </c>
      <c r="R501" s="83" t="s">
        <v>5369</v>
      </c>
      <c r="S501" s="83" t="s">
        <v>5370</v>
      </c>
      <c r="T501" s="83" t="s">
        <v>377</v>
      </c>
      <c r="U501" s="83"/>
      <c r="V501" s="132">
        <v>245000000</v>
      </c>
      <c r="W501" s="132">
        <v>245000000</v>
      </c>
      <c r="X501" s="83" t="s">
        <v>5379</v>
      </c>
      <c r="Y501" s="83">
        <v>0</v>
      </c>
      <c r="Z501" s="83">
        <v>0</v>
      </c>
      <c r="AA501" s="83" t="s">
        <v>0</v>
      </c>
      <c r="AB501" s="83" t="s">
        <v>158</v>
      </c>
      <c r="AC501" s="83" t="s">
        <v>379</v>
      </c>
      <c r="AD501" s="83"/>
      <c r="AE501" s="83"/>
      <c r="AF501" s="83"/>
      <c r="AG501" s="83"/>
      <c r="AH501" s="83" t="s">
        <v>1240</v>
      </c>
      <c r="AI501" s="83" t="s">
        <v>6701</v>
      </c>
    </row>
    <row r="502" spans="1:35" ht="180" x14ac:dyDescent="0.25">
      <c r="A502" s="46" t="str">
        <f t="shared" si="7"/>
        <v>PERECRD024969AUTOSERVICIONUTRESA</v>
      </c>
      <c r="B502" s="83" t="s">
        <v>10</v>
      </c>
      <c r="C502" s="83">
        <v>25635</v>
      </c>
      <c r="D502" s="83" t="s">
        <v>158</v>
      </c>
      <c r="E502" s="83" t="s">
        <v>482</v>
      </c>
      <c r="F502" s="84">
        <v>44522</v>
      </c>
      <c r="G502" s="83" t="s">
        <v>395</v>
      </c>
      <c r="H502" s="83" t="s">
        <v>396</v>
      </c>
      <c r="I502" s="83">
        <v>1</v>
      </c>
      <c r="J502" s="83" t="s">
        <v>751</v>
      </c>
      <c r="K502" s="83" t="s">
        <v>1240</v>
      </c>
      <c r="L502" s="83" t="s">
        <v>6699</v>
      </c>
      <c r="M502" s="83">
        <v>0</v>
      </c>
      <c r="N502" s="83">
        <v>32021024</v>
      </c>
      <c r="O502" s="83" t="s">
        <v>6700</v>
      </c>
      <c r="P502" s="83" t="s">
        <v>390</v>
      </c>
      <c r="Q502" s="83" t="s">
        <v>5366</v>
      </c>
      <c r="R502" s="83" t="s">
        <v>5366</v>
      </c>
      <c r="S502" s="83" t="s">
        <v>5367</v>
      </c>
      <c r="T502" s="83" t="s">
        <v>377</v>
      </c>
      <c r="U502" s="83"/>
      <c r="V502" s="132">
        <v>49000000</v>
      </c>
      <c r="W502" s="132">
        <v>49000000</v>
      </c>
      <c r="X502" s="83" t="s">
        <v>5379</v>
      </c>
      <c r="Y502" s="83">
        <v>0</v>
      </c>
      <c r="Z502" s="83">
        <v>0</v>
      </c>
      <c r="AA502" s="83" t="s">
        <v>0</v>
      </c>
      <c r="AB502" s="83" t="s">
        <v>158</v>
      </c>
      <c r="AC502" s="83" t="s">
        <v>379</v>
      </c>
      <c r="AD502" s="83"/>
      <c r="AE502" s="83"/>
      <c r="AF502" s="83"/>
      <c r="AG502" s="83"/>
      <c r="AH502" s="83" t="s">
        <v>1240</v>
      </c>
      <c r="AI502" s="83" t="s">
        <v>6702</v>
      </c>
    </row>
    <row r="503" spans="1:35" ht="165" x14ac:dyDescent="0.25">
      <c r="A503" s="46" t="str">
        <f t="shared" si="7"/>
        <v>PERECRD024967AUTOSERVICIONUTRESA</v>
      </c>
      <c r="B503" s="83" t="s">
        <v>10</v>
      </c>
      <c r="C503" s="83">
        <v>25641</v>
      </c>
      <c r="D503" s="83" t="s">
        <v>158</v>
      </c>
      <c r="E503" s="83" t="s">
        <v>482</v>
      </c>
      <c r="F503" s="84">
        <v>44523</v>
      </c>
      <c r="G503" s="83" t="s">
        <v>395</v>
      </c>
      <c r="H503" s="83" t="s">
        <v>396</v>
      </c>
      <c r="I503" s="83">
        <v>1</v>
      </c>
      <c r="J503" s="83" t="s">
        <v>751</v>
      </c>
      <c r="K503" s="83" t="s">
        <v>1240</v>
      </c>
      <c r="L503" s="83" t="s">
        <v>6703</v>
      </c>
      <c r="M503" s="83">
        <v>0</v>
      </c>
      <c r="N503" s="83">
        <v>805431286</v>
      </c>
      <c r="O503" s="83" t="s">
        <v>6704</v>
      </c>
      <c r="P503" s="83" t="s">
        <v>390</v>
      </c>
      <c r="Q503" s="83" t="s">
        <v>5371</v>
      </c>
      <c r="R503" s="83" t="s">
        <v>5371</v>
      </c>
      <c r="S503" s="83" t="s">
        <v>5372</v>
      </c>
      <c r="T503" s="83" t="s">
        <v>377</v>
      </c>
      <c r="U503" s="83"/>
      <c r="V503" s="132">
        <v>32000000</v>
      </c>
      <c r="W503" s="132">
        <v>32000000</v>
      </c>
      <c r="X503" s="83" t="s">
        <v>5379</v>
      </c>
      <c r="Y503" s="83">
        <v>0</v>
      </c>
      <c r="Z503" s="83">
        <v>0</v>
      </c>
      <c r="AA503" s="83" t="s">
        <v>0</v>
      </c>
      <c r="AB503" s="83" t="s">
        <v>158</v>
      </c>
      <c r="AC503" s="83" t="s">
        <v>379</v>
      </c>
      <c r="AD503" s="83"/>
      <c r="AE503" s="83"/>
      <c r="AF503" s="83"/>
      <c r="AG503" s="83"/>
      <c r="AH503" s="83" t="s">
        <v>1240</v>
      </c>
      <c r="AI503" s="83" t="s">
        <v>6705</v>
      </c>
    </row>
    <row r="504" spans="1:35" ht="165" x14ac:dyDescent="0.25">
      <c r="A504" s="46" t="str">
        <f t="shared" si="7"/>
        <v>PERECRD024968AUTOSERVICIONUTRESA</v>
      </c>
      <c r="B504" s="83" t="s">
        <v>10</v>
      </c>
      <c r="C504" s="83">
        <v>25641</v>
      </c>
      <c r="D504" s="83" t="s">
        <v>158</v>
      </c>
      <c r="E504" s="83" t="s">
        <v>482</v>
      </c>
      <c r="F504" s="84">
        <v>44523</v>
      </c>
      <c r="G504" s="83" t="s">
        <v>395</v>
      </c>
      <c r="H504" s="83" t="s">
        <v>396</v>
      </c>
      <c r="I504" s="83">
        <v>1</v>
      </c>
      <c r="J504" s="83" t="s">
        <v>751</v>
      </c>
      <c r="K504" s="83" t="s">
        <v>1240</v>
      </c>
      <c r="L504" s="83" t="s">
        <v>6703</v>
      </c>
      <c r="M504" s="83">
        <v>0</v>
      </c>
      <c r="N504" s="83">
        <v>805431286</v>
      </c>
      <c r="O504" s="83" t="s">
        <v>6704</v>
      </c>
      <c r="P504" s="83" t="s">
        <v>390</v>
      </c>
      <c r="Q504" s="83" t="s">
        <v>5373</v>
      </c>
      <c r="R504" s="83" t="s">
        <v>5373</v>
      </c>
      <c r="S504" s="83" t="s">
        <v>5374</v>
      </c>
      <c r="T504" s="83" t="s">
        <v>377</v>
      </c>
      <c r="U504" s="83"/>
      <c r="V504" s="132">
        <v>17000000</v>
      </c>
      <c r="W504" s="132">
        <v>17000000</v>
      </c>
      <c r="X504" s="83" t="s">
        <v>5379</v>
      </c>
      <c r="Y504" s="83">
        <v>0</v>
      </c>
      <c r="Z504" s="83">
        <v>0</v>
      </c>
      <c r="AA504" s="83" t="s">
        <v>0</v>
      </c>
      <c r="AB504" s="83" t="s">
        <v>158</v>
      </c>
      <c r="AC504" s="83" t="s">
        <v>379</v>
      </c>
      <c r="AD504" s="83"/>
      <c r="AE504" s="83"/>
      <c r="AF504" s="83"/>
      <c r="AG504" s="83"/>
      <c r="AH504" s="83" t="s">
        <v>1240</v>
      </c>
      <c r="AI504" s="83" t="s">
        <v>6706</v>
      </c>
    </row>
    <row r="505" spans="1:35" ht="165" x14ac:dyDescent="0.25">
      <c r="A505" s="46" t="str">
        <f t="shared" si="7"/>
        <v>PERECRD024877TRADICIONALNUTRESA</v>
      </c>
      <c r="B505" s="83" t="s">
        <v>10</v>
      </c>
      <c r="C505" s="83">
        <v>25642</v>
      </c>
      <c r="D505" s="83" t="s">
        <v>158</v>
      </c>
      <c r="E505" s="83" t="s">
        <v>482</v>
      </c>
      <c r="F505" s="84">
        <v>44523</v>
      </c>
      <c r="G505" s="83" t="s">
        <v>395</v>
      </c>
      <c r="H505" s="83" t="s">
        <v>396</v>
      </c>
      <c r="I505" s="83">
        <v>1</v>
      </c>
      <c r="J505" s="83" t="s">
        <v>751</v>
      </c>
      <c r="K505" s="83" t="s">
        <v>1240</v>
      </c>
      <c r="L505" s="83" t="s">
        <v>6707</v>
      </c>
      <c r="M505" s="83">
        <v>0</v>
      </c>
      <c r="N505" s="83">
        <v>52800017736</v>
      </c>
      <c r="O505" s="83" t="s">
        <v>6708</v>
      </c>
      <c r="P505" s="83" t="s">
        <v>390</v>
      </c>
      <c r="Q505" s="83" t="s">
        <v>5400</v>
      </c>
      <c r="R505" s="83" t="s">
        <v>5400</v>
      </c>
      <c r="S505" s="83" t="s">
        <v>5401</v>
      </c>
      <c r="T505" s="83" t="s">
        <v>377</v>
      </c>
      <c r="U505" s="83"/>
      <c r="V505" s="132">
        <v>450000000</v>
      </c>
      <c r="W505" s="132">
        <v>450000000</v>
      </c>
      <c r="X505" s="83" t="s">
        <v>5379</v>
      </c>
      <c r="Y505" s="83">
        <v>0</v>
      </c>
      <c r="Z505" s="83">
        <v>0</v>
      </c>
      <c r="AA505" s="83" t="s">
        <v>2</v>
      </c>
      <c r="AB505" s="83" t="s">
        <v>158</v>
      </c>
      <c r="AC505" s="83" t="s">
        <v>379</v>
      </c>
      <c r="AD505" s="83"/>
      <c r="AE505" s="83"/>
      <c r="AF505" s="83"/>
      <c r="AG505" s="83"/>
      <c r="AH505" s="83" t="s">
        <v>1240</v>
      </c>
      <c r="AI505" s="83" t="s">
        <v>6709</v>
      </c>
    </row>
    <row r="506" spans="1:35" ht="165" x14ac:dyDescent="0.25">
      <c r="A506" s="46" t="str">
        <f t="shared" si="7"/>
        <v>PERECRD024882TRADICIONALNUTRESA</v>
      </c>
      <c r="B506" s="83" t="s">
        <v>10</v>
      </c>
      <c r="C506" s="83">
        <v>25642</v>
      </c>
      <c r="D506" s="83" t="s">
        <v>158</v>
      </c>
      <c r="E506" s="83" t="s">
        <v>482</v>
      </c>
      <c r="F506" s="84">
        <v>44523</v>
      </c>
      <c r="G506" s="83" t="s">
        <v>395</v>
      </c>
      <c r="H506" s="83" t="s">
        <v>396</v>
      </c>
      <c r="I506" s="83">
        <v>1</v>
      </c>
      <c r="J506" s="83" t="s">
        <v>751</v>
      </c>
      <c r="K506" s="83" t="s">
        <v>1240</v>
      </c>
      <c r="L506" s="83" t="s">
        <v>6707</v>
      </c>
      <c r="M506" s="83">
        <v>0</v>
      </c>
      <c r="N506" s="83">
        <v>52800017736</v>
      </c>
      <c r="O506" s="83" t="s">
        <v>6708</v>
      </c>
      <c r="P506" s="83" t="s">
        <v>390</v>
      </c>
      <c r="Q506" s="83" t="s">
        <v>5397</v>
      </c>
      <c r="R506" s="83" t="s">
        <v>5397</v>
      </c>
      <c r="S506" s="83" t="s">
        <v>5398</v>
      </c>
      <c r="T506" s="83" t="s">
        <v>377</v>
      </c>
      <c r="U506" s="83"/>
      <c r="V506" s="132">
        <v>400000000</v>
      </c>
      <c r="W506" s="132">
        <v>400000000</v>
      </c>
      <c r="X506" s="83" t="s">
        <v>5379</v>
      </c>
      <c r="Y506" s="83">
        <v>0</v>
      </c>
      <c r="Z506" s="83">
        <v>0</v>
      </c>
      <c r="AA506" s="83" t="s">
        <v>2</v>
      </c>
      <c r="AB506" s="83" t="s">
        <v>158</v>
      </c>
      <c r="AC506" s="83" t="s">
        <v>379</v>
      </c>
      <c r="AD506" s="83"/>
      <c r="AE506" s="83"/>
      <c r="AF506" s="83"/>
      <c r="AG506" s="83"/>
      <c r="AH506" s="83" t="s">
        <v>1240</v>
      </c>
      <c r="AI506" s="83" t="s">
        <v>6710</v>
      </c>
    </row>
    <row r="507" spans="1:35" ht="165" x14ac:dyDescent="0.25">
      <c r="A507" s="46" t="str">
        <f t="shared" si="7"/>
        <v>PERECRD024878TRADICIONALNUTRESA</v>
      </c>
      <c r="B507" s="83" t="s">
        <v>10</v>
      </c>
      <c r="C507" s="83">
        <v>25642</v>
      </c>
      <c r="D507" s="83" t="s">
        <v>158</v>
      </c>
      <c r="E507" s="83" t="s">
        <v>482</v>
      </c>
      <c r="F507" s="84">
        <v>44523</v>
      </c>
      <c r="G507" s="83" t="s">
        <v>395</v>
      </c>
      <c r="H507" s="83" t="s">
        <v>396</v>
      </c>
      <c r="I507" s="83">
        <v>1</v>
      </c>
      <c r="J507" s="83" t="s">
        <v>751</v>
      </c>
      <c r="K507" s="83" t="s">
        <v>1240</v>
      </c>
      <c r="L507" s="83" t="s">
        <v>6707</v>
      </c>
      <c r="M507" s="83">
        <v>0</v>
      </c>
      <c r="N507" s="83">
        <v>52800017736</v>
      </c>
      <c r="O507" s="83" t="s">
        <v>6708</v>
      </c>
      <c r="P507" s="83" t="s">
        <v>390</v>
      </c>
      <c r="Q507" s="83" t="s">
        <v>5403</v>
      </c>
      <c r="R507" s="83" t="s">
        <v>5403</v>
      </c>
      <c r="S507" s="83" t="s">
        <v>5404</v>
      </c>
      <c r="T507" s="83" t="s">
        <v>377</v>
      </c>
      <c r="U507" s="83"/>
      <c r="V507" s="132">
        <v>900000000</v>
      </c>
      <c r="W507" s="132">
        <v>900000000</v>
      </c>
      <c r="X507" s="83" t="s">
        <v>5379</v>
      </c>
      <c r="Y507" s="83">
        <v>0</v>
      </c>
      <c r="Z507" s="83">
        <v>0</v>
      </c>
      <c r="AA507" s="83" t="s">
        <v>2</v>
      </c>
      <c r="AB507" s="83" t="s">
        <v>158</v>
      </c>
      <c r="AC507" s="83" t="s">
        <v>379</v>
      </c>
      <c r="AD507" s="83"/>
      <c r="AE507" s="83"/>
      <c r="AF507" s="83"/>
      <c r="AG507" s="83"/>
      <c r="AH507" s="83" t="s">
        <v>1240</v>
      </c>
      <c r="AI507" s="83" t="s">
        <v>6711</v>
      </c>
    </row>
    <row r="508" spans="1:35" ht="165" x14ac:dyDescent="0.25">
      <c r="A508" s="46" t="str">
        <f t="shared" si="7"/>
        <v>PERECRD024716TRADICIONALNUTRESA</v>
      </c>
      <c r="B508" s="83" t="s">
        <v>10</v>
      </c>
      <c r="C508" s="83">
        <v>25653</v>
      </c>
      <c r="D508" s="83" t="s">
        <v>158</v>
      </c>
      <c r="E508" s="83" t="s">
        <v>482</v>
      </c>
      <c r="F508" s="84">
        <v>44524</v>
      </c>
      <c r="G508" s="83" t="s">
        <v>395</v>
      </c>
      <c r="H508" s="83" t="s">
        <v>396</v>
      </c>
      <c r="I508" s="83">
        <v>1</v>
      </c>
      <c r="J508" s="83" t="s">
        <v>751</v>
      </c>
      <c r="K508" s="83" t="s">
        <v>1240</v>
      </c>
      <c r="L508" s="83" t="s">
        <v>6712</v>
      </c>
      <c r="M508" s="83">
        <v>0</v>
      </c>
      <c r="N508" s="83">
        <v>0</v>
      </c>
      <c r="O508" s="83" t="s">
        <v>6713</v>
      </c>
      <c r="P508" s="83" t="s">
        <v>391</v>
      </c>
      <c r="Q508" s="83" t="s">
        <v>3802</v>
      </c>
      <c r="R508" s="83" t="s">
        <v>3802</v>
      </c>
      <c r="S508" s="83" t="s">
        <v>3803</v>
      </c>
      <c r="T508" s="83" t="s">
        <v>377</v>
      </c>
      <c r="U508" s="83"/>
      <c r="V508" s="132">
        <v>25000000</v>
      </c>
      <c r="W508" s="132">
        <v>25000000</v>
      </c>
      <c r="X508" s="83" t="s">
        <v>5379</v>
      </c>
      <c r="Y508" s="83">
        <v>0</v>
      </c>
      <c r="Z508" s="83" t="s">
        <v>6714</v>
      </c>
      <c r="AA508" s="83" t="s">
        <v>2</v>
      </c>
      <c r="AB508" s="83" t="s">
        <v>158</v>
      </c>
      <c r="AC508" s="83" t="s">
        <v>379</v>
      </c>
      <c r="AD508" s="84">
        <v>44855</v>
      </c>
      <c r="AE508" s="83"/>
      <c r="AF508" s="84">
        <v>44855</v>
      </c>
      <c r="AG508" s="83"/>
      <c r="AH508" s="83" t="s">
        <v>1240</v>
      </c>
      <c r="AI508" s="83" t="s">
        <v>6715</v>
      </c>
    </row>
    <row r="509" spans="1:35" ht="165" x14ac:dyDescent="0.25">
      <c r="A509" s="46" t="str">
        <f t="shared" si="7"/>
        <v>PEREACT000418AUTOSERVICIONUTRESA</v>
      </c>
      <c r="B509" s="83" t="s">
        <v>10</v>
      </c>
      <c r="C509" s="83">
        <v>25654</v>
      </c>
      <c r="D509" s="83" t="s">
        <v>158</v>
      </c>
      <c r="E509" s="83" t="s">
        <v>482</v>
      </c>
      <c r="F509" s="84">
        <v>44524</v>
      </c>
      <c r="G509" s="83" t="s">
        <v>395</v>
      </c>
      <c r="H509" s="83" t="s">
        <v>396</v>
      </c>
      <c r="I509" s="83">
        <v>1</v>
      </c>
      <c r="J509" s="83" t="s">
        <v>751</v>
      </c>
      <c r="K509" s="83" t="s">
        <v>1240</v>
      </c>
      <c r="L509" s="83" t="s">
        <v>6716</v>
      </c>
      <c r="M509" s="83">
        <v>0</v>
      </c>
      <c r="N509" s="83">
        <v>0</v>
      </c>
      <c r="O509" s="83" t="s">
        <v>6717</v>
      </c>
      <c r="P509" s="83" t="s">
        <v>389</v>
      </c>
      <c r="Q509" s="83" t="s">
        <v>776</v>
      </c>
      <c r="R509" s="83" t="s">
        <v>776</v>
      </c>
      <c r="S509" s="83" t="s">
        <v>5018</v>
      </c>
      <c r="T509" s="83" t="s">
        <v>377</v>
      </c>
      <c r="U509" s="83"/>
      <c r="V509" s="132">
        <v>1000000</v>
      </c>
      <c r="W509" s="132">
        <v>1000000</v>
      </c>
      <c r="X509" s="83" t="s">
        <v>5379</v>
      </c>
      <c r="Y509" s="83">
        <v>145171</v>
      </c>
      <c r="Z509" s="83">
        <v>0</v>
      </c>
      <c r="AA509" s="83" t="s">
        <v>0</v>
      </c>
      <c r="AB509" s="83" t="s">
        <v>158</v>
      </c>
      <c r="AC509" s="83" t="s">
        <v>993</v>
      </c>
      <c r="AD509" s="83"/>
      <c r="AE509" s="83"/>
      <c r="AF509" s="83"/>
      <c r="AG509" s="83"/>
      <c r="AH509" s="83" t="s">
        <v>1240</v>
      </c>
      <c r="AI509" s="83" t="s">
        <v>6718</v>
      </c>
    </row>
    <row r="510" spans="1:35" ht="270" x14ac:dyDescent="0.25">
      <c r="A510" s="46" t="str">
        <f t="shared" si="7"/>
        <v>PERECRD024946CADENASNUTRESA</v>
      </c>
      <c r="B510" s="83" t="s">
        <v>10</v>
      </c>
      <c r="C510" s="83">
        <v>25655</v>
      </c>
      <c r="D510" s="83" t="s">
        <v>158</v>
      </c>
      <c r="E510" s="83" t="s">
        <v>482</v>
      </c>
      <c r="F510" s="84">
        <v>44524</v>
      </c>
      <c r="G510" s="83" t="s">
        <v>395</v>
      </c>
      <c r="H510" s="83" t="s">
        <v>396</v>
      </c>
      <c r="I510" s="83">
        <v>1</v>
      </c>
      <c r="J510" s="83" t="s">
        <v>751</v>
      </c>
      <c r="K510" s="83" t="s">
        <v>1240</v>
      </c>
      <c r="L510" s="83" t="s">
        <v>6719</v>
      </c>
      <c r="M510" s="83">
        <v>0</v>
      </c>
      <c r="N510" s="83">
        <v>805433896</v>
      </c>
      <c r="O510" s="83" t="s">
        <v>6720</v>
      </c>
      <c r="P510" s="83" t="s">
        <v>390</v>
      </c>
      <c r="Q510" s="83" t="s">
        <v>5365</v>
      </c>
      <c r="R510" s="83" t="s">
        <v>5365</v>
      </c>
      <c r="S510" s="83" t="s">
        <v>5442</v>
      </c>
      <c r="T510" s="83" t="s">
        <v>377</v>
      </c>
      <c r="U510" s="83"/>
      <c r="V510" s="132">
        <v>3000000</v>
      </c>
      <c r="W510" s="132">
        <v>3000000</v>
      </c>
      <c r="X510" s="83" t="s">
        <v>5379</v>
      </c>
      <c r="Y510" s="83">
        <v>0</v>
      </c>
      <c r="Z510" s="83">
        <v>0</v>
      </c>
      <c r="AA510" s="83" t="s">
        <v>1</v>
      </c>
      <c r="AB510" s="83" t="s">
        <v>158</v>
      </c>
      <c r="AC510" s="83" t="s">
        <v>383</v>
      </c>
      <c r="AD510" s="83"/>
      <c r="AE510" s="83"/>
      <c r="AF510" s="83"/>
      <c r="AG510" s="83"/>
      <c r="AH510" s="83" t="s">
        <v>1240</v>
      </c>
      <c r="AI510" s="83" t="s">
        <v>6721</v>
      </c>
    </row>
    <row r="511" spans="1:35" ht="270" x14ac:dyDescent="0.25">
      <c r="A511" s="46" t="str">
        <f t="shared" si="7"/>
        <v>PERECRD024945CADENASNUTRESA</v>
      </c>
      <c r="B511" s="83" t="s">
        <v>10</v>
      </c>
      <c r="C511" s="83">
        <v>25655</v>
      </c>
      <c r="D511" s="83" t="s">
        <v>158</v>
      </c>
      <c r="E511" s="83" t="s">
        <v>482</v>
      </c>
      <c r="F511" s="84">
        <v>44524</v>
      </c>
      <c r="G511" s="83" t="s">
        <v>395</v>
      </c>
      <c r="H511" s="83" t="s">
        <v>396</v>
      </c>
      <c r="I511" s="83">
        <v>1</v>
      </c>
      <c r="J511" s="83" t="s">
        <v>751</v>
      </c>
      <c r="K511" s="83" t="s">
        <v>1240</v>
      </c>
      <c r="L511" s="83" t="s">
        <v>6719</v>
      </c>
      <c r="M511" s="83">
        <v>0</v>
      </c>
      <c r="N511" s="83">
        <v>805433896</v>
      </c>
      <c r="O511" s="83" t="s">
        <v>6720</v>
      </c>
      <c r="P511" s="83" t="s">
        <v>390</v>
      </c>
      <c r="Q511" s="83" t="s">
        <v>5363</v>
      </c>
      <c r="R511" s="83" t="s">
        <v>5363</v>
      </c>
      <c r="S511" s="83" t="s">
        <v>5364</v>
      </c>
      <c r="T511" s="83" t="s">
        <v>377</v>
      </c>
      <c r="U511" s="83"/>
      <c r="V511" s="132">
        <v>3000000</v>
      </c>
      <c r="W511" s="132">
        <v>3000000</v>
      </c>
      <c r="X511" s="83" t="s">
        <v>5379</v>
      </c>
      <c r="Y511" s="83">
        <v>0</v>
      </c>
      <c r="Z511" s="83">
        <v>0</v>
      </c>
      <c r="AA511" s="83" t="s">
        <v>1</v>
      </c>
      <c r="AB511" s="83" t="s">
        <v>158</v>
      </c>
      <c r="AC511" s="83" t="s">
        <v>379</v>
      </c>
      <c r="AD511" s="83"/>
      <c r="AE511" s="83"/>
      <c r="AF511" s="83"/>
      <c r="AG511" s="83"/>
      <c r="AH511" s="83" t="s">
        <v>1240</v>
      </c>
      <c r="AI511" s="83" t="s">
        <v>6722</v>
      </c>
    </row>
    <row r="512" spans="1:35" ht="270" x14ac:dyDescent="0.25">
      <c r="A512" s="46" t="str">
        <f t="shared" si="7"/>
        <v>PERECRD024946CADENASNUTRESA</v>
      </c>
      <c r="B512" s="83" t="s">
        <v>10</v>
      </c>
      <c r="C512" s="83">
        <v>25655</v>
      </c>
      <c r="D512" s="83" t="s">
        <v>158</v>
      </c>
      <c r="E512" s="83" t="s">
        <v>482</v>
      </c>
      <c r="F512" s="84">
        <v>44524</v>
      </c>
      <c r="G512" s="83" t="s">
        <v>395</v>
      </c>
      <c r="H512" s="83" t="s">
        <v>396</v>
      </c>
      <c r="I512" s="83">
        <v>1</v>
      </c>
      <c r="J512" s="83" t="s">
        <v>751</v>
      </c>
      <c r="K512" s="83" t="s">
        <v>1240</v>
      </c>
      <c r="L512" s="83" t="s">
        <v>6719</v>
      </c>
      <c r="M512" s="83">
        <v>0</v>
      </c>
      <c r="N512" s="83">
        <v>805433896</v>
      </c>
      <c r="O512" s="83" t="s">
        <v>6720</v>
      </c>
      <c r="P512" s="83" t="s">
        <v>390</v>
      </c>
      <c r="Q512" s="83" t="s">
        <v>5365</v>
      </c>
      <c r="R512" s="83" t="s">
        <v>5365</v>
      </c>
      <c r="S512" s="83" t="s">
        <v>5442</v>
      </c>
      <c r="T512" s="83" t="s">
        <v>377</v>
      </c>
      <c r="U512" s="83"/>
      <c r="V512" s="132">
        <v>1000000</v>
      </c>
      <c r="W512" s="132">
        <v>1000000</v>
      </c>
      <c r="X512" s="83" t="s">
        <v>5379</v>
      </c>
      <c r="Y512" s="83">
        <v>0</v>
      </c>
      <c r="Z512" s="83">
        <v>0</v>
      </c>
      <c r="AA512" s="83" t="s">
        <v>1</v>
      </c>
      <c r="AB512" s="83" t="s">
        <v>158</v>
      </c>
      <c r="AC512" s="83" t="s">
        <v>379</v>
      </c>
      <c r="AD512" s="83"/>
      <c r="AE512" s="83"/>
      <c r="AF512" s="83"/>
      <c r="AG512" s="83"/>
      <c r="AH512" s="83" t="s">
        <v>1240</v>
      </c>
      <c r="AI512" s="83" t="s">
        <v>6723</v>
      </c>
    </row>
    <row r="513" spans="1:35" ht="315" x14ac:dyDescent="0.25">
      <c r="A513" s="46" t="str">
        <f t="shared" si="7"/>
        <v>PERECRD024388AUTOSERVICIONUTRESA</v>
      </c>
      <c r="B513" s="83" t="s">
        <v>10</v>
      </c>
      <c r="C513" s="83">
        <v>25664</v>
      </c>
      <c r="D513" s="83" t="s">
        <v>158</v>
      </c>
      <c r="E513" s="83" t="s">
        <v>482</v>
      </c>
      <c r="F513" s="84">
        <v>44525</v>
      </c>
      <c r="G513" s="83" t="s">
        <v>395</v>
      </c>
      <c r="H513" s="83" t="s">
        <v>396</v>
      </c>
      <c r="I513" s="83">
        <v>1</v>
      </c>
      <c r="J513" s="83" t="s">
        <v>751</v>
      </c>
      <c r="K513" s="83" t="s">
        <v>1240</v>
      </c>
      <c r="L513" s="83" t="s">
        <v>6724</v>
      </c>
      <c r="M513" s="83">
        <v>0</v>
      </c>
      <c r="N513" s="83">
        <v>52800017740</v>
      </c>
      <c r="O513" s="83" t="s">
        <v>6725</v>
      </c>
      <c r="P513" s="83" t="s">
        <v>390</v>
      </c>
      <c r="Q513" s="83" t="s">
        <v>6526</v>
      </c>
      <c r="R513" s="83" t="s">
        <v>6526</v>
      </c>
      <c r="S513" s="83" t="s">
        <v>6527</v>
      </c>
      <c r="T513" s="83" t="s">
        <v>377</v>
      </c>
      <c r="U513" s="83"/>
      <c r="V513" s="132">
        <v>30000000</v>
      </c>
      <c r="W513" s="132">
        <v>30000000</v>
      </c>
      <c r="X513" s="83" t="s">
        <v>5379</v>
      </c>
      <c r="Y513" s="83">
        <v>0</v>
      </c>
      <c r="Z513" s="83">
        <v>0</v>
      </c>
      <c r="AA513" s="83" t="s">
        <v>0</v>
      </c>
      <c r="AB513" s="83" t="s">
        <v>158</v>
      </c>
      <c r="AC513" s="83" t="s">
        <v>379</v>
      </c>
      <c r="AD513" s="83"/>
      <c r="AE513" s="83"/>
      <c r="AF513" s="83"/>
      <c r="AG513" s="83"/>
      <c r="AH513" s="83" t="s">
        <v>1240</v>
      </c>
      <c r="AI513" s="83" t="s">
        <v>6726</v>
      </c>
    </row>
    <row r="514" spans="1:35" ht="315" x14ac:dyDescent="0.25">
      <c r="A514" s="46" t="str">
        <f t="shared" si="7"/>
        <v>PERECRD024925AUTOSERVICIONUTRESA</v>
      </c>
      <c r="B514" s="83" t="s">
        <v>10</v>
      </c>
      <c r="C514" s="83">
        <v>25664</v>
      </c>
      <c r="D514" s="83" t="s">
        <v>158</v>
      </c>
      <c r="E514" s="83" t="s">
        <v>482</v>
      </c>
      <c r="F514" s="84">
        <v>44525</v>
      </c>
      <c r="G514" s="83" t="s">
        <v>395</v>
      </c>
      <c r="H514" s="83" t="s">
        <v>396</v>
      </c>
      <c r="I514" s="83">
        <v>1</v>
      </c>
      <c r="J514" s="83" t="s">
        <v>751</v>
      </c>
      <c r="K514" s="83" t="s">
        <v>1240</v>
      </c>
      <c r="L514" s="83" t="s">
        <v>6724</v>
      </c>
      <c r="M514" s="83">
        <v>0</v>
      </c>
      <c r="N514" s="83">
        <v>52800017740</v>
      </c>
      <c r="O514" s="83" t="s">
        <v>6725</v>
      </c>
      <c r="P514" s="83" t="s">
        <v>390</v>
      </c>
      <c r="Q514" s="83" t="s">
        <v>6393</v>
      </c>
      <c r="R514" s="83" t="s">
        <v>6393</v>
      </c>
      <c r="S514" s="83" t="s">
        <v>6394</v>
      </c>
      <c r="T514" s="83" t="s">
        <v>377</v>
      </c>
      <c r="U514" s="83"/>
      <c r="V514" s="132">
        <v>30000000</v>
      </c>
      <c r="W514" s="132">
        <v>30000000</v>
      </c>
      <c r="X514" s="83" t="s">
        <v>5379</v>
      </c>
      <c r="Y514" s="83">
        <v>0</v>
      </c>
      <c r="Z514" s="83">
        <v>0</v>
      </c>
      <c r="AA514" s="83" t="s">
        <v>0</v>
      </c>
      <c r="AB514" s="83" t="s">
        <v>158</v>
      </c>
      <c r="AC514" s="83" t="s">
        <v>379</v>
      </c>
      <c r="AD514" s="83"/>
      <c r="AE514" s="83"/>
      <c r="AF514" s="83"/>
      <c r="AG514" s="83"/>
      <c r="AH514" s="83" t="s">
        <v>1240</v>
      </c>
      <c r="AI514" s="83" t="s">
        <v>6727</v>
      </c>
    </row>
    <row r="515" spans="1:35" ht="315" x14ac:dyDescent="0.25">
      <c r="A515" s="46" t="str">
        <f t="shared" ref="A515:A578" si="8">+CONCATENATE(B515,Q515,AA515,AB515)</f>
        <v>PERECRD024387AUTOSERVICIONUTRESA</v>
      </c>
      <c r="B515" s="83" t="s">
        <v>10</v>
      </c>
      <c r="C515" s="83">
        <v>25664</v>
      </c>
      <c r="D515" s="83" t="s">
        <v>158</v>
      </c>
      <c r="E515" s="83" t="s">
        <v>482</v>
      </c>
      <c r="F515" s="84">
        <v>44525</v>
      </c>
      <c r="G515" s="83" t="s">
        <v>395</v>
      </c>
      <c r="H515" s="83" t="s">
        <v>396</v>
      </c>
      <c r="I515" s="83">
        <v>1</v>
      </c>
      <c r="J515" s="83" t="s">
        <v>751</v>
      </c>
      <c r="K515" s="83" t="s">
        <v>1240</v>
      </c>
      <c r="L515" s="83" t="s">
        <v>6724</v>
      </c>
      <c r="M515" s="83">
        <v>0</v>
      </c>
      <c r="N515" s="83">
        <v>52800017740</v>
      </c>
      <c r="O515" s="83" t="s">
        <v>6725</v>
      </c>
      <c r="P515" s="83" t="s">
        <v>390</v>
      </c>
      <c r="Q515" s="83" t="s">
        <v>6531</v>
      </c>
      <c r="R515" s="83" t="s">
        <v>6531</v>
      </c>
      <c r="S515" s="83" t="s">
        <v>6532</v>
      </c>
      <c r="T515" s="83" t="s">
        <v>377</v>
      </c>
      <c r="U515" s="83"/>
      <c r="V515" s="132">
        <v>30000000</v>
      </c>
      <c r="W515" s="132">
        <v>30000000</v>
      </c>
      <c r="X515" s="83" t="s">
        <v>5379</v>
      </c>
      <c r="Y515" s="83">
        <v>0</v>
      </c>
      <c r="Z515" s="83">
        <v>0</v>
      </c>
      <c r="AA515" s="83" t="s">
        <v>0</v>
      </c>
      <c r="AB515" s="83" t="s">
        <v>158</v>
      </c>
      <c r="AC515" s="83" t="s">
        <v>379</v>
      </c>
      <c r="AD515" s="83"/>
      <c r="AE515" s="83"/>
      <c r="AF515" s="83"/>
      <c r="AG515" s="83"/>
      <c r="AH515" s="83" t="s">
        <v>1240</v>
      </c>
      <c r="AI515" s="83" t="s">
        <v>6728</v>
      </c>
    </row>
    <row r="516" spans="1:35" ht="315" x14ac:dyDescent="0.25">
      <c r="A516" s="46" t="str">
        <f t="shared" si="8"/>
        <v>PERECRD024924AUTOSERVICIONUTRESA</v>
      </c>
      <c r="B516" s="83" t="s">
        <v>10</v>
      </c>
      <c r="C516" s="83">
        <v>25664</v>
      </c>
      <c r="D516" s="83" t="s">
        <v>158</v>
      </c>
      <c r="E516" s="83" t="s">
        <v>482</v>
      </c>
      <c r="F516" s="84">
        <v>44525</v>
      </c>
      <c r="G516" s="83" t="s">
        <v>395</v>
      </c>
      <c r="H516" s="83" t="s">
        <v>396</v>
      </c>
      <c r="I516" s="83">
        <v>1</v>
      </c>
      <c r="J516" s="83" t="s">
        <v>751</v>
      </c>
      <c r="K516" s="83" t="s">
        <v>1240</v>
      </c>
      <c r="L516" s="83" t="s">
        <v>6724</v>
      </c>
      <c r="M516" s="83">
        <v>0</v>
      </c>
      <c r="N516" s="83">
        <v>52800017740</v>
      </c>
      <c r="O516" s="83" t="s">
        <v>6725</v>
      </c>
      <c r="P516" s="83" t="s">
        <v>390</v>
      </c>
      <c r="Q516" s="83" t="s">
        <v>6509</v>
      </c>
      <c r="R516" s="83" t="s">
        <v>6509</v>
      </c>
      <c r="S516" s="83" t="s">
        <v>6510</v>
      </c>
      <c r="T516" s="83" t="s">
        <v>377</v>
      </c>
      <c r="U516" s="83"/>
      <c r="V516" s="132">
        <v>180000000</v>
      </c>
      <c r="W516" s="132">
        <v>180000000</v>
      </c>
      <c r="X516" s="83" t="s">
        <v>5379</v>
      </c>
      <c r="Y516" s="83">
        <v>0</v>
      </c>
      <c r="Z516" s="83">
        <v>0</v>
      </c>
      <c r="AA516" s="83" t="s">
        <v>0</v>
      </c>
      <c r="AB516" s="83" t="s">
        <v>158</v>
      </c>
      <c r="AC516" s="83" t="s">
        <v>379</v>
      </c>
      <c r="AD516" s="83"/>
      <c r="AE516" s="83"/>
      <c r="AF516" s="83"/>
      <c r="AG516" s="83"/>
      <c r="AH516" s="83" t="s">
        <v>1240</v>
      </c>
      <c r="AI516" s="83" t="s">
        <v>6729</v>
      </c>
    </row>
    <row r="517" spans="1:35" ht="165" x14ac:dyDescent="0.25">
      <c r="A517" s="46" t="str">
        <f t="shared" si="8"/>
        <v>PERECRD024947CADENASNUTRESA</v>
      </c>
      <c r="B517" s="83" t="s">
        <v>10</v>
      </c>
      <c r="C517" s="83">
        <v>25676</v>
      </c>
      <c r="D517" s="83" t="s">
        <v>158</v>
      </c>
      <c r="E517" s="83" t="s">
        <v>482</v>
      </c>
      <c r="F517" s="84">
        <v>44525</v>
      </c>
      <c r="G517" s="83" t="s">
        <v>395</v>
      </c>
      <c r="H517" s="83" t="s">
        <v>396</v>
      </c>
      <c r="I517" s="83">
        <v>1</v>
      </c>
      <c r="J517" s="83" t="s">
        <v>751</v>
      </c>
      <c r="K517" s="83" t="s">
        <v>1240</v>
      </c>
      <c r="L517" s="83" t="s">
        <v>6730</v>
      </c>
      <c r="M517" s="83">
        <v>0</v>
      </c>
      <c r="N517" s="83">
        <v>134536147</v>
      </c>
      <c r="O517" s="83" t="s">
        <v>6731</v>
      </c>
      <c r="P517" s="83" t="s">
        <v>390</v>
      </c>
      <c r="Q517" s="83" t="s">
        <v>5362</v>
      </c>
      <c r="R517" s="83" t="s">
        <v>5362</v>
      </c>
      <c r="S517" s="83" t="s">
        <v>5470</v>
      </c>
      <c r="T517" s="83" t="s">
        <v>377</v>
      </c>
      <c r="U517" s="83"/>
      <c r="V517" s="132">
        <v>50000000</v>
      </c>
      <c r="W517" s="132">
        <v>50000000</v>
      </c>
      <c r="X517" s="83" t="s">
        <v>5379</v>
      </c>
      <c r="Y517" s="83">
        <v>0</v>
      </c>
      <c r="Z517" s="83">
        <v>0</v>
      </c>
      <c r="AA517" s="83" t="s">
        <v>1</v>
      </c>
      <c r="AB517" s="83" t="s">
        <v>158</v>
      </c>
      <c r="AC517" s="83" t="s">
        <v>379</v>
      </c>
      <c r="AD517" s="83"/>
      <c r="AE517" s="83"/>
      <c r="AF517" s="83"/>
      <c r="AG517" s="83"/>
      <c r="AH517" s="83" t="s">
        <v>1240</v>
      </c>
      <c r="AI517" s="83" t="s">
        <v>6732</v>
      </c>
    </row>
    <row r="518" spans="1:35" ht="285" x14ac:dyDescent="0.25">
      <c r="A518" s="46" t="str">
        <f t="shared" si="8"/>
        <v>PEREACT000071TRADICIONALNUTRESA</v>
      </c>
      <c r="B518" s="83" t="s">
        <v>10</v>
      </c>
      <c r="C518" s="83">
        <v>25690</v>
      </c>
      <c r="D518" s="83" t="s">
        <v>158</v>
      </c>
      <c r="E518" s="83" t="s">
        <v>482</v>
      </c>
      <c r="F518" s="84">
        <v>44526</v>
      </c>
      <c r="G518" s="83" t="s">
        <v>395</v>
      </c>
      <c r="H518" s="83" t="s">
        <v>396</v>
      </c>
      <c r="I518" s="83">
        <v>1</v>
      </c>
      <c r="J518" s="83" t="s">
        <v>751</v>
      </c>
      <c r="K518" s="83" t="s">
        <v>1240</v>
      </c>
      <c r="L518" s="83" t="s">
        <v>6733</v>
      </c>
      <c r="M518" s="83">
        <v>0</v>
      </c>
      <c r="N518" s="83">
        <v>0</v>
      </c>
      <c r="O518" s="83" t="s">
        <v>6734</v>
      </c>
      <c r="P518" s="83" t="s">
        <v>389</v>
      </c>
      <c r="Q518" s="83" t="s">
        <v>3158</v>
      </c>
      <c r="R518" s="83" t="s">
        <v>3158</v>
      </c>
      <c r="S518" s="83" t="s">
        <v>3159</v>
      </c>
      <c r="T518" s="83" t="s">
        <v>377</v>
      </c>
      <c r="U518" s="83"/>
      <c r="V518" s="132">
        <v>1000000</v>
      </c>
      <c r="W518" s="132">
        <v>1000000</v>
      </c>
      <c r="X518" s="83" t="s">
        <v>5379</v>
      </c>
      <c r="Y518" s="83">
        <v>104491</v>
      </c>
      <c r="Z518" s="83">
        <v>0</v>
      </c>
      <c r="AA518" s="83" t="s">
        <v>2</v>
      </c>
      <c r="AB518" s="83" t="s">
        <v>158</v>
      </c>
      <c r="AC518" s="83" t="s">
        <v>383</v>
      </c>
      <c r="AD518" s="83"/>
      <c r="AE518" s="83"/>
      <c r="AF518" s="83"/>
      <c r="AG518" s="83"/>
      <c r="AH518" s="83" t="s">
        <v>1240</v>
      </c>
      <c r="AI518" s="83" t="s">
        <v>6735</v>
      </c>
    </row>
    <row r="519" spans="1:35" ht="270" x14ac:dyDescent="0.25">
      <c r="A519" s="46" t="str">
        <f t="shared" si="8"/>
        <v>PEREACT000436AUTOSERVICIOBPO</v>
      </c>
      <c r="B519" s="83" t="s">
        <v>10</v>
      </c>
      <c r="C519" s="83">
        <v>25691</v>
      </c>
      <c r="D519" s="83" t="s">
        <v>158</v>
      </c>
      <c r="E519" s="83" t="s">
        <v>482</v>
      </c>
      <c r="F519" s="84">
        <v>44526</v>
      </c>
      <c r="G519" s="83" t="s">
        <v>395</v>
      </c>
      <c r="H519" s="83" t="s">
        <v>396</v>
      </c>
      <c r="I519" s="83">
        <v>1</v>
      </c>
      <c r="J519" s="83" t="s">
        <v>751</v>
      </c>
      <c r="K519" s="83" t="s">
        <v>1240</v>
      </c>
      <c r="L519" s="83" t="s">
        <v>6736</v>
      </c>
      <c r="M519" s="83">
        <v>0</v>
      </c>
      <c r="N519" s="83">
        <v>0</v>
      </c>
      <c r="O519" s="83" t="s">
        <v>6737</v>
      </c>
      <c r="P519" s="83" t="s">
        <v>389</v>
      </c>
      <c r="Q519" s="83" t="s">
        <v>3371</v>
      </c>
      <c r="R519" s="83" t="s">
        <v>3371</v>
      </c>
      <c r="S519" s="83" t="s">
        <v>3372</v>
      </c>
      <c r="T519" s="83" t="s">
        <v>377</v>
      </c>
      <c r="U519" s="83"/>
      <c r="V519" s="132">
        <v>1000000</v>
      </c>
      <c r="W519" s="132">
        <v>1000000</v>
      </c>
      <c r="X519" s="83" t="s">
        <v>5379</v>
      </c>
      <c r="Y519" s="83">
        <v>122382</v>
      </c>
      <c r="Z519" s="83">
        <v>0</v>
      </c>
      <c r="AA519" s="83" t="s">
        <v>0</v>
      </c>
      <c r="AB519" s="83" t="s">
        <v>378</v>
      </c>
      <c r="AC519" s="83" t="s">
        <v>383</v>
      </c>
      <c r="AD519" s="83"/>
      <c r="AE519" s="83"/>
      <c r="AF519" s="83"/>
      <c r="AG519" s="83"/>
      <c r="AH519" s="83" t="s">
        <v>1240</v>
      </c>
      <c r="AI519" s="83" t="s">
        <v>6738</v>
      </c>
    </row>
    <row r="520" spans="1:35" ht="285" x14ac:dyDescent="0.25">
      <c r="A520" s="46" t="str">
        <f t="shared" si="8"/>
        <v>PEREACT000436AUTOSERVICIOBPO</v>
      </c>
      <c r="B520" s="83" t="s">
        <v>10</v>
      </c>
      <c r="C520" s="83">
        <v>25692</v>
      </c>
      <c r="D520" s="83" t="s">
        <v>158</v>
      </c>
      <c r="E520" s="83" t="s">
        <v>482</v>
      </c>
      <c r="F520" s="84">
        <v>44526</v>
      </c>
      <c r="G520" s="83" t="s">
        <v>395</v>
      </c>
      <c r="H520" s="83" t="s">
        <v>396</v>
      </c>
      <c r="I520" s="83">
        <v>1</v>
      </c>
      <c r="J520" s="83" t="s">
        <v>751</v>
      </c>
      <c r="K520" s="83" t="s">
        <v>1240</v>
      </c>
      <c r="L520" s="83" t="s">
        <v>6739</v>
      </c>
      <c r="M520" s="83">
        <v>0</v>
      </c>
      <c r="N520" s="83">
        <v>0</v>
      </c>
      <c r="O520" s="83" t="s">
        <v>6740</v>
      </c>
      <c r="P520" s="83" t="s">
        <v>389</v>
      </c>
      <c r="Q520" s="83" t="s">
        <v>3371</v>
      </c>
      <c r="R520" s="83" t="s">
        <v>3371</v>
      </c>
      <c r="S520" s="83" t="s">
        <v>3372</v>
      </c>
      <c r="T520" s="83" t="s">
        <v>377</v>
      </c>
      <c r="U520" s="83"/>
      <c r="V520" s="132">
        <v>1000000</v>
      </c>
      <c r="W520" s="132">
        <v>1000000</v>
      </c>
      <c r="X520" s="83" t="s">
        <v>5379</v>
      </c>
      <c r="Y520" s="83">
        <v>122383</v>
      </c>
      <c r="Z520" s="83">
        <v>0</v>
      </c>
      <c r="AA520" s="83" t="s">
        <v>0</v>
      </c>
      <c r="AB520" s="83" t="s">
        <v>378</v>
      </c>
      <c r="AC520" s="83" t="s">
        <v>383</v>
      </c>
      <c r="AD520" s="83"/>
      <c r="AE520" s="83"/>
      <c r="AF520" s="83"/>
      <c r="AG520" s="83"/>
      <c r="AH520" s="83" t="s">
        <v>1240</v>
      </c>
      <c r="AI520" s="83" t="s">
        <v>6741</v>
      </c>
    </row>
    <row r="521" spans="1:35" ht="180" x14ac:dyDescent="0.25">
      <c r="A521" s="46" t="str">
        <f t="shared" si="8"/>
        <v>PERECRD023597AUTOSERVICIONUTRESA</v>
      </c>
      <c r="B521" s="83" t="s">
        <v>10</v>
      </c>
      <c r="C521" s="83">
        <v>25695</v>
      </c>
      <c r="D521" s="83" t="s">
        <v>158</v>
      </c>
      <c r="E521" s="83" t="s">
        <v>482</v>
      </c>
      <c r="F521" s="84">
        <v>44526</v>
      </c>
      <c r="G521" s="83" t="s">
        <v>395</v>
      </c>
      <c r="H521" s="83" t="s">
        <v>396</v>
      </c>
      <c r="I521" s="83">
        <v>1</v>
      </c>
      <c r="J521" s="83" t="s">
        <v>751</v>
      </c>
      <c r="K521" s="83" t="s">
        <v>1240</v>
      </c>
      <c r="L521" s="83" t="s">
        <v>6742</v>
      </c>
      <c r="M521" s="83">
        <v>0</v>
      </c>
      <c r="N521" s="83">
        <v>0</v>
      </c>
      <c r="O521" s="83" t="s">
        <v>6743</v>
      </c>
      <c r="P521" s="83" t="s">
        <v>390</v>
      </c>
      <c r="Q521" s="83" t="s">
        <v>2460</v>
      </c>
      <c r="R521" s="83" t="s">
        <v>2460</v>
      </c>
      <c r="S521" s="83" t="s">
        <v>2461</v>
      </c>
      <c r="T521" s="83" t="s">
        <v>377</v>
      </c>
      <c r="U521" s="83"/>
      <c r="V521" s="132">
        <v>99000000</v>
      </c>
      <c r="W521" s="132">
        <v>99000000</v>
      </c>
      <c r="X521" s="83" t="s">
        <v>5379</v>
      </c>
      <c r="Y521" s="83">
        <v>0</v>
      </c>
      <c r="Z521" s="83">
        <v>0</v>
      </c>
      <c r="AA521" s="83" t="s">
        <v>0</v>
      </c>
      <c r="AB521" s="83" t="s">
        <v>158</v>
      </c>
      <c r="AC521" s="83" t="s">
        <v>379</v>
      </c>
      <c r="AD521" s="83"/>
      <c r="AE521" s="83"/>
      <c r="AF521" s="83"/>
      <c r="AG521" s="83"/>
      <c r="AH521" s="83" t="s">
        <v>1240</v>
      </c>
      <c r="AI521" s="83" t="s">
        <v>6744</v>
      </c>
    </row>
    <row r="522" spans="1:35" ht="180" x14ac:dyDescent="0.25">
      <c r="A522" s="46" t="str">
        <f t="shared" si="8"/>
        <v>PERECRD023685AUTOSERVICIONUTRESA</v>
      </c>
      <c r="B522" s="83" t="s">
        <v>10</v>
      </c>
      <c r="C522" s="83">
        <v>25695</v>
      </c>
      <c r="D522" s="83" t="s">
        <v>158</v>
      </c>
      <c r="E522" s="83" t="s">
        <v>482</v>
      </c>
      <c r="F522" s="84">
        <v>44526</v>
      </c>
      <c r="G522" s="83" t="s">
        <v>395</v>
      </c>
      <c r="H522" s="83" t="s">
        <v>396</v>
      </c>
      <c r="I522" s="83">
        <v>1</v>
      </c>
      <c r="J522" s="83" t="s">
        <v>751</v>
      </c>
      <c r="K522" s="83" t="s">
        <v>1240</v>
      </c>
      <c r="L522" s="83" t="s">
        <v>6742</v>
      </c>
      <c r="M522" s="83">
        <v>0</v>
      </c>
      <c r="N522" s="83">
        <v>0</v>
      </c>
      <c r="O522" s="83" t="s">
        <v>6743</v>
      </c>
      <c r="P522" s="83" t="s">
        <v>390</v>
      </c>
      <c r="Q522" s="83" t="s">
        <v>2718</v>
      </c>
      <c r="R522" s="83" t="s">
        <v>2718</v>
      </c>
      <c r="S522" s="83" t="s">
        <v>2719</v>
      </c>
      <c r="T522" s="83" t="s">
        <v>377</v>
      </c>
      <c r="U522" s="83"/>
      <c r="V522" s="132">
        <v>660000000</v>
      </c>
      <c r="W522" s="132">
        <v>660000000</v>
      </c>
      <c r="X522" s="83" t="s">
        <v>5379</v>
      </c>
      <c r="Y522" s="83">
        <v>0</v>
      </c>
      <c r="Z522" s="83">
        <v>0</v>
      </c>
      <c r="AA522" s="83" t="s">
        <v>0</v>
      </c>
      <c r="AB522" s="83" t="s">
        <v>158</v>
      </c>
      <c r="AC522" s="83" t="s">
        <v>379</v>
      </c>
      <c r="AD522" s="83"/>
      <c r="AE522" s="83"/>
      <c r="AF522" s="83"/>
      <c r="AG522" s="83"/>
      <c r="AH522" s="83" t="s">
        <v>1240</v>
      </c>
      <c r="AI522" s="83" t="s">
        <v>6745</v>
      </c>
    </row>
    <row r="523" spans="1:35" ht="180" x14ac:dyDescent="0.25">
      <c r="A523" s="46" t="str">
        <f t="shared" si="8"/>
        <v>PERECRD023598AUTOSERVICIONUTRESA</v>
      </c>
      <c r="B523" s="83" t="s">
        <v>10</v>
      </c>
      <c r="C523" s="83">
        <v>25695</v>
      </c>
      <c r="D523" s="83" t="s">
        <v>158</v>
      </c>
      <c r="E523" s="83" t="s">
        <v>482</v>
      </c>
      <c r="F523" s="84">
        <v>44526</v>
      </c>
      <c r="G523" s="83" t="s">
        <v>395</v>
      </c>
      <c r="H523" s="83" t="s">
        <v>396</v>
      </c>
      <c r="I523" s="83">
        <v>1</v>
      </c>
      <c r="J523" s="83" t="s">
        <v>751</v>
      </c>
      <c r="K523" s="83" t="s">
        <v>1240</v>
      </c>
      <c r="L523" s="83" t="s">
        <v>6742</v>
      </c>
      <c r="M523" s="83">
        <v>0</v>
      </c>
      <c r="N523" s="83">
        <v>0</v>
      </c>
      <c r="O523" s="83" t="s">
        <v>6743</v>
      </c>
      <c r="P523" s="83" t="s">
        <v>390</v>
      </c>
      <c r="Q523" s="83" t="s">
        <v>2458</v>
      </c>
      <c r="R523" s="83" t="s">
        <v>2458</v>
      </c>
      <c r="S523" s="83" t="s">
        <v>2459</v>
      </c>
      <c r="T523" s="83" t="s">
        <v>377</v>
      </c>
      <c r="U523" s="83"/>
      <c r="V523" s="132">
        <v>99000000</v>
      </c>
      <c r="W523" s="132">
        <v>99000000</v>
      </c>
      <c r="X523" s="83" t="s">
        <v>5379</v>
      </c>
      <c r="Y523" s="83">
        <v>0</v>
      </c>
      <c r="Z523" s="83">
        <v>0</v>
      </c>
      <c r="AA523" s="83" t="s">
        <v>0</v>
      </c>
      <c r="AB523" s="83" t="s">
        <v>158</v>
      </c>
      <c r="AC523" s="83" t="s">
        <v>379</v>
      </c>
      <c r="AD523" s="83"/>
      <c r="AE523" s="83"/>
      <c r="AF523" s="83"/>
      <c r="AG523" s="83"/>
      <c r="AH523" s="83" t="s">
        <v>1240</v>
      </c>
      <c r="AI523" s="83" t="s">
        <v>6746</v>
      </c>
    </row>
    <row r="524" spans="1:35" ht="165" x14ac:dyDescent="0.25">
      <c r="A524" s="46" t="str">
        <f t="shared" si="8"/>
        <v>PEREACT000550AUTOSERVICIONUTRESA</v>
      </c>
      <c r="B524" s="83" t="s">
        <v>10</v>
      </c>
      <c r="C524" s="83">
        <v>25698</v>
      </c>
      <c r="D524" s="83" t="s">
        <v>158</v>
      </c>
      <c r="E524" s="83" t="s">
        <v>482</v>
      </c>
      <c r="F524" s="84">
        <v>44526</v>
      </c>
      <c r="G524" s="83" t="s">
        <v>395</v>
      </c>
      <c r="H524" s="83" t="s">
        <v>396</v>
      </c>
      <c r="I524" s="83">
        <v>1</v>
      </c>
      <c r="J524" s="83" t="s">
        <v>751</v>
      </c>
      <c r="K524" s="83" t="s">
        <v>1240</v>
      </c>
      <c r="L524" s="83" t="s">
        <v>6747</v>
      </c>
      <c r="M524" s="83">
        <v>0</v>
      </c>
      <c r="N524" s="83">
        <v>0</v>
      </c>
      <c r="O524" s="83" t="s">
        <v>6748</v>
      </c>
      <c r="P524" s="83" t="s">
        <v>389</v>
      </c>
      <c r="Q524" s="83" t="s">
        <v>4727</v>
      </c>
      <c r="R524" s="83" t="s">
        <v>4727</v>
      </c>
      <c r="S524" s="83" t="s">
        <v>4728</v>
      </c>
      <c r="T524" s="83" t="s">
        <v>377</v>
      </c>
      <c r="U524" s="83"/>
      <c r="V524" s="132">
        <v>1000000</v>
      </c>
      <c r="W524" s="132">
        <v>1000000</v>
      </c>
      <c r="X524" s="83" t="s">
        <v>5379</v>
      </c>
      <c r="Y524" s="83">
        <v>122571</v>
      </c>
      <c r="Z524" s="83">
        <v>0</v>
      </c>
      <c r="AA524" s="83" t="s">
        <v>0</v>
      </c>
      <c r="AB524" s="83" t="s">
        <v>158</v>
      </c>
      <c r="AC524" s="83" t="s">
        <v>379</v>
      </c>
      <c r="AD524" s="83"/>
      <c r="AE524" s="83"/>
      <c r="AF524" s="83"/>
      <c r="AG524" s="83"/>
      <c r="AH524" s="83" t="s">
        <v>1240</v>
      </c>
      <c r="AI524" s="83" t="s">
        <v>6749</v>
      </c>
    </row>
    <row r="525" spans="1:35" ht="165" x14ac:dyDescent="0.25">
      <c r="A525" s="46" t="str">
        <f t="shared" si="8"/>
        <v>PEREACT000484AUTOSERVICIONUTRESA</v>
      </c>
      <c r="B525" s="83" t="s">
        <v>10</v>
      </c>
      <c r="C525" s="83">
        <v>25698</v>
      </c>
      <c r="D525" s="83" t="s">
        <v>158</v>
      </c>
      <c r="E525" s="83" t="s">
        <v>482</v>
      </c>
      <c r="F525" s="84">
        <v>44526</v>
      </c>
      <c r="G525" s="83" t="s">
        <v>395</v>
      </c>
      <c r="H525" s="83" t="s">
        <v>396</v>
      </c>
      <c r="I525" s="83">
        <v>1</v>
      </c>
      <c r="J525" s="83" t="s">
        <v>751</v>
      </c>
      <c r="K525" s="83" t="s">
        <v>1240</v>
      </c>
      <c r="L525" s="83" t="s">
        <v>6747</v>
      </c>
      <c r="M525" s="83">
        <v>0</v>
      </c>
      <c r="N525" s="83">
        <v>0</v>
      </c>
      <c r="O525" s="83" t="s">
        <v>6748</v>
      </c>
      <c r="P525" s="83" t="s">
        <v>389</v>
      </c>
      <c r="Q525" s="83" t="s">
        <v>4726</v>
      </c>
      <c r="R525" s="83" t="s">
        <v>4726</v>
      </c>
      <c r="S525" s="83" t="s">
        <v>6750</v>
      </c>
      <c r="T525" s="83" t="s">
        <v>377</v>
      </c>
      <c r="U525" s="83"/>
      <c r="V525" s="132">
        <v>1000000</v>
      </c>
      <c r="W525" s="132">
        <v>1000000</v>
      </c>
      <c r="X525" s="83" t="s">
        <v>5379</v>
      </c>
      <c r="Y525" s="83">
        <v>163361</v>
      </c>
      <c r="Z525" s="83">
        <v>0</v>
      </c>
      <c r="AA525" s="83" t="s">
        <v>0</v>
      </c>
      <c r="AB525" s="83" t="s">
        <v>158</v>
      </c>
      <c r="AC525" s="83" t="s">
        <v>379</v>
      </c>
      <c r="AD525" s="83"/>
      <c r="AE525" s="83"/>
      <c r="AF525" s="83"/>
      <c r="AG525" s="83"/>
      <c r="AH525" s="83" t="s">
        <v>1240</v>
      </c>
      <c r="AI525" s="83" t="s">
        <v>6751</v>
      </c>
    </row>
    <row r="526" spans="1:35" ht="195" x14ac:dyDescent="0.25">
      <c r="A526" s="46" t="str">
        <f t="shared" si="8"/>
        <v>PEREACT000434AUTOSERVICIONUTRESA</v>
      </c>
      <c r="B526" s="83" t="s">
        <v>10</v>
      </c>
      <c r="C526" s="83">
        <v>25716</v>
      </c>
      <c r="D526" s="83" t="s">
        <v>158</v>
      </c>
      <c r="E526" s="83" t="s">
        <v>482</v>
      </c>
      <c r="F526" s="84">
        <v>44529</v>
      </c>
      <c r="G526" s="83" t="s">
        <v>395</v>
      </c>
      <c r="H526" s="83" t="s">
        <v>396</v>
      </c>
      <c r="I526" s="83">
        <v>1</v>
      </c>
      <c r="J526" s="83" t="s">
        <v>751</v>
      </c>
      <c r="K526" s="83" t="s">
        <v>1240</v>
      </c>
      <c r="L526" s="83" t="s">
        <v>6752</v>
      </c>
      <c r="M526" s="83">
        <v>0</v>
      </c>
      <c r="N526" s="83">
        <v>0</v>
      </c>
      <c r="O526" s="83" t="s">
        <v>6753</v>
      </c>
      <c r="P526" s="83" t="s">
        <v>389</v>
      </c>
      <c r="Q526" s="83" t="s">
        <v>1186</v>
      </c>
      <c r="R526" s="83" t="s">
        <v>1186</v>
      </c>
      <c r="S526" s="83" t="s">
        <v>1213</v>
      </c>
      <c r="T526" s="83" t="s">
        <v>377</v>
      </c>
      <c r="U526" s="83"/>
      <c r="V526" s="132">
        <v>1000000</v>
      </c>
      <c r="W526" s="132">
        <v>1000000</v>
      </c>
      <c r="X526" s="83" t="s">
        <v>5379</v>
      </c>
      <c r="Y526" s="83">
        <v>147535</v>
      </c>
      <c r="Z526" s="83">
        <v>0</v>
      </c>
      <c r="AA526" s="83" t="s">
        <v>0</v>
      </c>
      <c r="AB526" s="83" t="s">
        <v>158</v>
      </c>
      <c r="AC526" s="83" t="s">
        <v>379</v>
      </c>
      <c r="AD526" s="83"/>
      <c r="AE526" s="83"/>
      <c r="AF526" s="83"/>
      <c r="AG526" s="83"/>
      <c r="AH526" s="83" t="s">
        <v>1240</v>
      </c>
      <c r="AI526" s="83" t="s">
        <v>6754</v>
      </c>
    </row>
    <row r="527" spans="1:35" ht="285" x14ac:dyDescent="0.25">
      <c r="A527" s="46" t="str">
        <f t="shared" si="8"/>
        <v>PEREACT000027AUTOSERVICIONUTRESA</v>
      </c>
      <c r="B527" s="83" t="s">
        <v>10</v>
      </c>
      <c r="C527" s="83">
        <v>25717</v>
      </c>
      <c r="D527" s="83" t="s">
        <v>158</v>
      </c>
      <c r="E527" s="83" t="s">
        <v>482</v>
      </c>
      <c r="F527" s="84">
        <v>44529</v>
      </c>
      <c r="G527" s="83" t="s">
        <v>395</v>
      </c>
      <c r="H527" s="83" t="s">
        <v>396</v>
      </c>
      <c r="I527" s="83">
        <v>1</v>
      </c>
      <c r="J527" s="83" t="s">
        <v>751</v>
      </c>
      <c r="K527" s="83" t="s">
        <v>1240</v>
      </c>
      <c r="L527" s="83" t="s">
        <v>6755</v>
      </c>
      <c r="M527" s="83">
        <v>0</v>
      </c>
      <c r="N527" s="83">
        <v>0</v>
      </c>
      <c r="O527" s="83" t="s">
        <v>6756</v>
      </c>
      <c r="P527" s="83" t="s">
        <v>389</v>
      </c>
      <c r="Q527" s="83" t="s">
        <v>6757</v>
      </c>
      <c r="R527" s="83" t="s">
        <v>6757</v>
      </c>
      <c r="S527" s="83" t="s">
        <v>6758</v>
      </c>
      <c r="T527" s="83" t="s">
        <v>377</v>
      </c>
      <c r="U527" s="83"/>
      <c r="V527" s="132">
        <v>1000000</v>
      </c>
      <c r="W527" s="132">
        <v>1000000</v>
      </c>
      <c r="X527" s="83" t="s">
        <v>5379</v>
      </c>
      <c r="Y527" s="83">
        <v>21156</v>
      </c>
      <c r="Z527" s="83">
        <v>0</v>
      </c>
      <c r="AA527" s="83" t="s">
        <v>0</v>
      </c>
      <c r="AB527" s="83" t="s">
        <v>158</v>
      </c>
      <c r="AC527" s="83" t="s">
        <v>383</v>
      </c>
      <c r="AD527" s="83"/>
      <c r="AE527" s="83"/>
      <c r="AF527" s="83"/>
      <c r="AG527" s="83"/>
      <c r="AH527" s="83" t="s">
        <v>1240</v>
      </c>
      <c r="AI527" s="83" t="s">
        <v>6759</v>
      </c>
    </row>
    <row r="528" spans="1:35" ht="300" x14ac:dyDescent="0.25">
      <c r="A528" s="46" t="str">
        <f t="shared" si="8"/>
        <v>PERECRD022897AUTOSERVICIOBPO</v>
      </c>
      <c r="B528" s="83" t="s">
        <v>10</v>
      </c>
      <c r="C528" s="83">
        <v>25718</v>
      </c>
      <c r="D528" s="83" t="s">
        <v>158</v>
      </c>
      <c r="E528" s="83" t="s">
        <v>482</v>
      </c>
      <c r="F528" s="84">
        <v>44529</v>
      </c>
      <c r="G528" s="83" t="s">
        <v>395</v>
      </c>
      <c r="H528" s="83" t="s">
        <v>396</v>
      </c>
      <c r="I528" s="83">
        <v>1</v>
      </c>
      <c r="J528" s="83" t="s">
        <v>751</v>
      </c>
      <c r="K528" s="83" t="s">
        <v>1240</v>
      </c>
      <c r="L528" s="83" t="s">
        <v>6760</v>
      </c>
      <c r="M528" s="83">
        <v>0</v>
      </c>
      <c r="N528" s="83">
        <v>0</v>
      </c>
      <c r="O528" s="83" t="s">
        <v>6761</v>
      </c>
      <c r="P528" s="83" t="s">
        <v>389</v>
      </c>
      <c r="Q528" s="83" t="s">
        <v>1253</v>
      </c>
      <c r="R528" s="83" t="s">
        <v>1253</v>
      </c>
      <c r="S528" s="83" t="s">
        <v>1254</v>
      </c>
      <c r="T528" s="83" t="s">
        <v>377</v>
      </c>
      <c r="U528" s="83"/>
      <c r="V528" s="132">
        <v>1000000</v>
      </c>
      <c r="W528" s="132">
        <v>1000000</v>
      </c>
      <c r="X528" s="83" t="s">
        <v>5379</v>
      </c>
      <c r="Y528" s="83">
        <v>0</v>
      </c>
      <c r="Z528" s="83">
        <v>0</v>
      </c>
      <c r="AA528" s="83" t="s">
        <v>0</v>
      </c>
      <c r="AB528" s="83" t="s">
        <v>378</v>
      </c>
      <c r="AC528" s="83" t="s">
        <v>383</v>
      </c>
      <c r="AD528" s="83"/>
      <c r="AE528" s="83"/>
      <c r="AF528" s="83"/>
      <c r="AG528" s="83"/>
      <c r="AH528" s="83" t="s">
        <v>1240</v>
      </c>
      <c r="AI528" s="83" t="s">
        <v>6762</v>
      </c>
    </row>
    <row r="529" spans="1:35" ht="210" x14ac:dyDescent="0.25">
      <c r="A529" s="46" t="str">
        <f t="shared" si="8"/>
        <v>PEREACT000063TRADICIONALNUTRESA</v>
      </c>
      <c r="B529" s="83" t="s">
        <v>10</v>
      </c>
      <c r="C529" s="83">
        <v>25730</v>
      </c>
      <c r="D529" s="83" t="s">
        <v>158</v>
      </c>
      <c r="E529" s="83" t="s">
        <v>482</v>
      </c>
      <c r="F529" s="84">
        <v>44531</v>
      </c>
      <c r="G529" s="83" t="s">
        <v>395</v>
      </c>
      <c r="H529" s="83" t="s">
        <v>396</v>
      </c>
      <c r="I529" s="83">
        <v>1</v>
      </c>
      <c r="J529" s="83" t="s">
        <v>751</v>
      </c>
      <c r="K529" s="83" t="s">
        <v>1240</v>
      </c>
      <c r="L529" s="83" t="s">
        <v>6763</v>
      </c>
      <c r="M529" s="83">
        <v>0</v>
      </c>
      <c r="N529" s="83">
        <v>0</v>
      </c>
      <c r="O529" s="83" t="s">
        <v>6764</v>
      </c>
      <c r="P529" s="83" t="s">
        <v>389</v>
      </c>
      <c r="Q529" s="83" t="s">
        <v>142</v>
      </c>
      <c r="R529" s="83" t="s">
        <v>142</v>
      </c>
      <c r="S529" s="83" t="s">
        <v>924</v>
      </c>
      <c r="T529" s="83" t="s">
        <v>377</v>
      </c>
      <c r="U529" s="83" t="s">
        <v>142</v>
      </c>
      <c r="V529" s="132">
        <v>1000000</v>
      </c>
      <c r="W529" s="132">
        <v>1000000</v>
      </c>
      <c r="X529" s="83" t="s">
        <v>5379</v>
      </c>
      <c r="Y529" s="83">
        <v>78770</v>
      </c>
      <c r="Z529" s="83">
        <v>0</v>
      </c>
      <c r="AA529" s="83" t="s">
        <v>2</v>
      </c>
      <c r="AB529" s="83" t="s">
        <v>158</v>
      </c>
      <c r="AC529" s="83" t="s">
        <v>383</v>
      </c>
      <c r="AD529" s="83"/>
      <c r="AE529" s="83"/>
      <c r="AF529" s="83"/>
      <c r="AG529" s="83"/>
      <c r="AH529" s="83" t="s">
        <v>1240</v>
      </c>
      <c r="AI529" s="83" t="s">
        <v>6765</v>
      </c>
    </row>
    <row r="530" spans="1:35" ht="210" x14ac:dyDescent="0.25">
      <c r="A530" s="46" t="str">
        <f t="shared" si="8"/>
        <v>PERECRD019458AUTOSERVICIONUTRESA</v>
      </c>
      <c r="B530" s="83" t="s">
        <v>10</v>
      </c>
      <c r="C530" s="83">
        <v>25730</v>
      </c>
      <c r="D530" s="83" t="s">
        <v>158</v>
      </c>
      <c r="E530" s="83" t="s">
        <v>482</v>
      </c>
      <c r="F530" s="84">
        <v>44531</v>
      </c>
      <c r="G530" s="83" t="s">
        <v>395</v>
      </c>
      <c r="H530" s="83" t="s">
        <v>396</v>
      </c>
      <c r="I530" s="83">
        <v>1</v>
      </c>
      <c r="J530" s="83" t="s">
        <v>751</v>
      </c>
      <c r="K530" s="83" t="s">
        <v>1240</v>
      </c>
      <c r="L530" s="83" t="s">
        <v>6763</v>
      </c>
      <c r="M530" s="83">
        <v>0</v>
      </c>
      <c r="N530" s="83">
        <v>0</v>
      </c>
      <c r="O530" s="83" t="s">
        <v>6764</v>
      </c>
      <c r="P530" s="83" t="s">
        <v>389</v>
      </c>
      <c r="Q530" s="83" t="s">
        <v>6377</v>
      </c>
      <c r="R530" s="83" t="s">
        <v>6377</v>
      </c>
      <c r="S530" s="83" t="s">
        <v>6378</v>
      </c>
      <c r="T530" s="83" t="s">
        <v>377</v>
      </c>
      <c r="U530" s="83"/>
      <c r="V530" s="132">
        <v>1000000</v>
      </c>
      <c r="W530" s="132">
        <v>1000000</v>
      </c>
      <c r="X530" s="83" t="s">
        <v>5379</v>
      </c>
      <c r="Y530" s="83">
        <v>0</v>
      </c>
      <c r="Z530" s="83">
        <v>0</v>
      </c>
      <c r="AA530" s="83" t="s">
        <v>0</v>
      </c>
      <c r="AB530" s="83" t="s">
        <v>158</v>
      </c>
      <c r="AC530" s="83" t="s">
        <v>993</v>
      </c>
      <c r="AD530" s="83"/>
      <c r="AE530" s="83"/>
      <c r="AF530" s="83"/>
      <c r="AG530" s="83"/>
      <c r="AH530" s="83" t="s">
        <v>1240</v>
      </c>
      <c r="AI530" s="83" t="s">
        <v>6766</v>
      </c>
    </row>
    <row r="531" spans="1:35" ht="180" x14ac:dyDescent="0.25">
      <c r="A531" s="46" t="str">
        <f t="shared" si="8"/>
        <v>PEREACT000436AUTOSERVICIOBPO</v>
      </c>
      <c r="B531" s="83" t="s">
        <v>10</v>
      </c>
      <c r="C531" s="83">
        <v>25731</v>
      </c>
      <c r="D531" s="83" t="s">
        <v>158</v>
      </c>
      <c r="E531" s="83" t="s">
        <v>482</v>
      </c>
      <c r="F531" s="84">
        <v>44531</v>
      </c>
      <c r="G531" s="83" t="s">
        <v>395</v>
      </c>
      <c r="H531" s="83" t="s">
        <v>396</v>
      </c>
      <c r="I531" s="83">
        <v>1</v>
      </c>
      <c r="J531" s="83" t="s">
        <v>751</v>
      </c>
      <c r="K531" s="83" t="s">
        <v>1240</v>
      </c>
      <c r="L531" s="83" t="s">
        <v>6767</v>
      </c>
      <c r="M531" s="83">
        <v>0</v>
      </c>
      <c r="N531" s="83">
        <v>0</v>
      </c>
      <c r="O531" s="83" t="s">
        <v>6768</v>
      </c>
      <c r="P531" s="83" t="s">
        <v>389</v>
      </c>
      <c r="Q531" s="83" t="s">
        <v>3371</v>
      </c>
      <c r="R531" s="83" t="s">
        <v>3371</v>
      </c>
      <c r="S531" s="83" t="s">
        <v>3372</v>
      </c>
      <c r="T531" s="83" t="s">
        <v>377</v>
      </c>
      <c r="U531" s="83"/>
      <c r="V531" s="132">
        <v>1000000</v>
      </c>
      <c r="W531" s="132">
        <v>1000000</v>
      </c>
      <c r="X531" s="83" t="s">
        <v>5379</v>
      </c>
      <c r="Y531" s="83">
        <v>122384</v>
      </c>
      <c r="Z531" s="83">
        <v>0</v>
      </c>
      <c r="AA531" s="83" t="s">
        <v>0</v>
      </c>
      <c r="AB531" s="83" t="s">
        <v>378</v>
      </c>
      <c r="AC531" s="83" t="s">
        <v>379</v>
      </c>
      <c r="AD531" s="83"/>
      <c r="AE531" s="83"/>
      <c r="AF531" s="83"/>
      <c r="AG531" s="83"/>
      <c r="AH531" s="83" t="s">
        <v>1240</v>
      </c>
      <c r="AI531" s="83" t="s">
        <v>6769</v>
      </c>
    </row>
    <row r="532" spans="1:35" ht="195" x14ac:dyDescent="0.25">
      <c r="A532" s="46" t="str">
        <f t="shared" si="8"/>
        <v>PEREACT000436AUTOSERVICIOBPO</v>
      </c>
      <c r="B532" s="83" t="s">
        <v>10</v>
      </c>
      <c r="C532" s="83">
        <v>25732</v>
      </c>
      <c r="D532" s="83" t="s">
        <v>158</v>
      </c>
      <c r="E532" s="83" t="s">
        <v>482</v>
      </c>
      <c r="F532" s="84">
        <v>44531</v>
      </c>
      <c r="G532" s="83" t="s">
        <v>395</v>
      </c>
      <c r="H532" s="83" t="s">
        <v>396</v>
      </c>
      <c r="I532" s="83">
        <v>1</v>
      </c>
      <c r="J532" s="83" t="s">
        <v>751</v>
      </c>
      <c r="K532" s="83" t="s">
        <v>1240</v>
      </c>
      <c r="L532" s="83" t="s">
        <v>6770</v>
      </c>
      <c r="M532" s="83">
        <v>0</v>
      </c>
      <c r="N532" s="83">
        <v>0</v>
      </c>
      <c r="O532" s="83" t="s">
        <v>6771</v>
      </c>
      <c r="P532" s="83" t="s">
        <v>389</v>
      </c>
      <c r="Q532" s="83" t="s">
        <v>3371</v>
      </c>
      <c r="R532" s="83" t="s">
        <v>3371</v>
      </c>
      <c r="S532" s="83" t="s">
        <v>3372</v>
      </c>
      <c r="T532" s="83" t="s">
        <v>377</v>
      </c>
      <c r="U532" s="83"/>
      <c r="V532" s="132">
        <v>1000000</v>
      </c>
      <c r="W532" s="132">
        <v>1000000</v>
      </c>
      <c r="X532" s="83" t="s">
        <v>5379</v>
      </c>
      <c r="Y532" s="83">
        <v>122386</v>
      </c>
      <c r="Z532" s="83">
        <v>0</v>
      </c>
      <c r="AA532" s="83" t="s">
        <v>0</v>
      </c>
      <c r="AB532" s="83" t="s">
        <v>378</v>
      </c>
      <c r="AC532" s="83" t="s">
        <v>379</v>
      </c>
      <c r="AD532" s="83"/>
      <c r="AE532" s="83"/>
      <c r="AF532" s="83"/>
      <c r="AG532" s="83"/>
      <c r="AH532" s="83" t="s">
        <v>1240</v>
      </c>
      <c r="AI532" s="83" t="s">
        <v>6772</v>
      </c>
    </row>
    <row r="533" spans="1:35" ht="180" x14ac:dyDescent="0.25">
      <c r="A533" s="46" t="str">
        <f t="shared" si="8"/>
        <v>PEREACT000436AUTOSERVICIOBPO</v>
      </c>
      <c r="B533" s="83" t="s">
        <v>10</v>
      </c>
      <c r="C533" s="83">
        <v>25736</v>
      </c>
      <c r="D533" s="83" t="s">
        <v>158</v>
      </c>
      <c r="E533" s="83" t="s">
        <v>482</v>
      </c>
      <c r="F533" s="84">
        <v>44531</v>
      </c>
      <c r="G533" s="83" t="s">
        <v>395</v>
      </c>
      <c r="H533" s="83" t="s">
        <v>396</v>
      </c>
      <c r="I533" s="83">
        <v>1</v>
      </c>
      <c r="J533" s="83" t="s">
        <v>751</v>
      </c>
      <c r="K533" s="83" t="s">
        <v>1240</v>
      </c>
      <c r="L533" s="83" t="s">
        <v>6773</v>
      </c>
      <c r="M533" s="83">
        <v>0</v>
      </c>
      <c r="N533" s="83">
        <v>0</v>
      </c>
      <c r="O533" s="83" t="s">
        <v>6774</v>
      </c>
      <c r="P533" s="83" t="s">
        <v>389</v>
      </c>
      <c r="Q533" s="83" t="s">
        <v>3371</v>
      </c>
      <c r="R533" s="83" t="s">
        <v>3371</v>
      </c>
      <c r="S533" s="83" t="s">
        <v>3372</v>
      </c>
      <c r="T533" s="83" t="s">
        <v>377</v>
      </c>
      <c r="U533" s="83"/>
      <c r="V533" s="132">
        <v>1000000</v>
      </c>
      <c r="W533" s="132">
        <v>1000000</v>
      </c>
      <c r="X533" s="83" t="s">
        <v>5379</v>
      </c>
      <c r="Y533" s="83">
        <v>122385</v>
      </c>
      <c r="Z533" s="83">
        <v>0</v>
      </c>
      <c r="AA533" s="83" t="s">
        <v>0</v>
      </c>
      <c r="AB533" s="83" t="s">
        <v>378</v>
      </c>
      <c r="AC533" s="83" t="s">
        <v>379</v>
      </c>
      <c r="AD533" s="83"/>
      <c r="AE533" s="83"/>
      <c r="AF533" s="83"/>
      <c r="AG533" s="83"/>
      <c r="AH533" s="83" t="s">
        <v>1240</v>
      </c>
      <c r="AI533" s="83" t="s">
        <v>6775</v>
      </c>
    </row>
    <row r="534" spans="1:35" ht="180" x14ac:dyDescent="0.25">
      <c r="A534" s="46" t="str">
        <f t="shared" si="8"/>
        <v>PERECRD023598AUTOSERVICIONUTRESA</v>
      </c>
      <c r="B534" s="83" t="s">
        <v>10</v>
      </c>
      <c r="C534" s="83">
        <v>25739</v>
      </c>
      <c r="D534" s="83" t="s">
        <v>158</v>
      </c>
      <c r="E534" s="83" t="s">
        <v>482</v>
      </c>
      <c r="F534" s="84">
        <v>44532</v>
      </c>
      <c r="G534" s="83" t="s">
        <v>395</v>
      </c>
      <c r="H534" s="83" t="s">
        <v>396</v>
      </c>
      <c r="I534" s="83">
        <v>1</v>
      </c>
      <c r="J534" s="83" t="s">
        <v>751</v>
      </c>
      <c r="K534" s="83" t="s">
        <v>1240</v>
      </c>
      <c r="L534" s="83" t="s">
        <v>6776</v>
      </c>
      <c r="M534" s="83">
        <v>0</v>
      </c>
      <c r="N534" s="83">
        <v>0</v>
      </c>
      <c r="O534" s="83" t="s">
        <v>6777</v>
      </c>
      <c r="P534" s="83" t="s">
        <v>390</v>
      </c>
      <c r="Q534" s="83" t="s">
        <v>2458</v>
      </c>
      <c r="R534" s="83" t="s">
        <v>2458</v>
      </c>
      <c r="S534" s="83" t="s">
        <v>2459</v>
      </c>
      <c r="T534" s="83" t="s">
        <v>377</v>
      </c>
      <c r="U534" s="83"/>
      <c r="V534" s="132">
        <v>237000000</v>
      </c>
      <c r="W534" s="132">
        <v>237000000</v>
      </c>
      <c r="X534" s="83" t="s">
        <v>5379</v>
      </c>
      <c r="Y534" s="83">
        <v>0</v>
      </c>
      <c r="Z534" s="83">
        <v>0</v>
      </c>
      <c r="AA534" s="83" t="s">
        <v>0</v>
      </c>
      <c r="AB534" s="83" t="s">
        <v>158</v>
      </c>
      <c r="AC534" s="83" t="s">
        <v>379</v>
      </c>
      <c r="AD534" s="83"/>
      <c r="AE534" s="83"/>
      <c r="AF534" s="83"/>
      <c r="AG534" s="83"/>
      <c r="AH534" s="83" t="s">
        <v>1240</v>
      </c>
      <c r="AI534" s="83" t="s">
        <v>6778</v>
      </c>
    </row>
    <row r="535" spans="1:35" ht="180" x14ac:dyDescent="0.25">
      <c r="A535" s="46" t="str">
        <f t="shared" si="8"/>
        <v>PERECRD023685AUTOSERVICIONUTRESA</v>
      </c>
      <c r="B535" s="83" t="s">
        <v>10</v>
      </c>
      <c r="C535" s="83">
        <v>25739</v>
      </c>
      <c r="D535" s="83" t="s">
        <v>158</v>
      </c>
      <c r="E535" s="83" t="s">
        <v>482</v>
      </c>
      <c r="F535" s="84">
        <v>44532</v>
      </c>
      <c r="G535" s="83" t="s">
        <v>395</v>
      </c>
      <c r="H535" s="83" t="s">
        <v>396</v>
      </c>
      <c r="I535" s="83">
        <v>1</v>
      </c>
      <c r="J535" s="83" t="s">
        <v>751</v>
      </c>
      <c r="K535" s="83" t="s">
        <v>1240</v>
      </c>
      <c r="L535" s="83" t="s">
        <v>6776</v>
      </c>
      <c r="M535" s="83">
        <v>0</v>
      </c>
      <c r="N535" s="83">
        <v>0</v>
      </c>
      <c r="O535" s="83" t="s">
        <v>6777</v>
      </c>
      <c r="P535" s="83" t="s">
        <v>390</v>
      </c>
      <c r="Q535" s="83" t="s">
        <v>2718</v>
      </c>
      <c r="R535" s="83" t="s">
        <v>2718</v>
      </c>
      <c r="S535" s="83" t="s">
        <v>2719</v>
      </c>
      <c r="T535" s="83" t="s">
        <v>377</v>
      </c>
      <c r="U535" s="83"/>
      <c r="V535" s="132">
        <v>1900000000</v>
      </c>
      <c r="W535" s="132">
        <v>1900000000</v>
      </c>
      <c r="X535" s="83" t="s">
        <v>5379</v>
      </c>
      <c r="Y535" s="83">
        <v>0</v>
      </c>
      <c r="Z535" s="83">
        <v>0</v>
      </c>
      <c r="AA535" s="83" t="s">
        <v>0</v>
      </c>
      <c r="AB535" s="83" t="s">
        <v>158</v>
      </c>
      <c r="AC535" s="83" t="s">
        <v>379</v>
      </c>
      <c r="AD535" s="83"/>
      <c r="AE535" s="83"/>
      <c r="AF535" s="83"/>
      <c r="AG535" s="83"/>
      <c r="AH535" s="83" t="s">
        <v>1240</v>
      </c>
      <c r="AI535" s="83" t="s">
        <v>6779</v>
      </c>
    </row>
    <row r="536" spans="1:35" ht="180" x14ac:dyDescent="0.25">
      <c r="A536" s="46" t="str">
        <f t="shared" si="8"/>
        <v>PERECRD023597AUTOSERVICIONUTRESA</v>
      </c>
      <c r="B536" s="83" t="s">
        <v>10</v>
      </c>
      <c r="C536" s="83">
        <v>25739</v>
      </c>
      <c r="D536" s="83" t="s">
        <v>158</v>
      </c>
      <c r="E536" s="83" t="s">
        <v>482</v>
      </c>
      <c r="F536" s="84">
        <v>44532</v>
      </c>
      <c r="G536" s="83" t="s">
        <v>395</v>
      </c>
      <c r="H536" s="83" t="s">
        <v>396</v>
      </c>
      <c r="I536" s="83">
        <v>1</v>
      </c>
      <c r="J536" s="83" t="s">
        <v>751</v>
      </c>
      <c r="K536" s="83" t="s">
        <v>1240</v>
      </c>
      <c r="L536" s="83" t="s">
        <v>6776</v>
      </c>
      <c r="M536" s="83">
        <v>0</v>
      </c>
      <c r="N536" s="83">
        <v>0</v>
      </c>
      <c r="O536" s="83" t="s">
        <v>6777</v>
      </c>
      <c r="P536" s="83" t="s">
        <v>390</v>
      </c>
      <c r="Q536" s="83" t="s">
        <v>2460</v>
      </c>
      <c r="R536" s="83" t="s">
        <v>2460</v>
      </c>
      <c r="S536" s="83" t="s">
        <v>2461</v>
      </c>
      <c r="T536" s="83" t="s">
        <v>377</v>
      </c>
      <c r="U536" s="83"/>
      <c r="V536" s="132">
        <v>237000000</v>
      </c>
      <c r="W536" s="132">
        <v>237000000</v>
      </c>
      <c r="X536" s="83" t="s">
        <v>5379</v>
      </c>
      <c r="Y536" s="83">
        <v>0</v>
      </c>
      <c r="Z536" s="83">
        <v>0</v>
      </c>
      <c r="AA536" s="83" t="s">
        <v>0</v>
      </c>
      <c r="AB536" s="83" t="s">
        <v>158</v>
      </c>
      <c r="AC536" s="83" t="s">
        <v>379</v>
      </c>
      <c r="AD536" s="83"/>
      <c r="AE536" s="83"/>
      <c r="AF536" s="83"/>
      <c r="AG536" s="83"/>
      <c r="AH536" s="83" t="s">
        <v>1240</v>
      </c>
      <c r="AI536" s="83" t="s">
        <v>6780</v>
      </c>
    </row>
    <row r="537" spans="1:35" ht="165" x14ac:dyDescent="0.25">
      <c r="A537" s="46" t="str">
        <f t="shared" si="8"/>
        <v>PERECRD024844CADENASBPO</v>
      </c>
      <c r="B537" s="83" t="s">
        <v>10</v>
      </c>
      <c r="C537" s="83">
        <v>25740</v>
      </c>
      <c r="D537" s="83" t="s">
        <v>158</v>
      </c>
      <c r="E537" s="83" t="s">
        <v>482</v>
      </c>
      <c r="F537" s="84">
        <v>44532</v>
      </c>
      <c r="G537" s="83" t="s">
        <v>395</v>
      </c>
      <c r="H537" s="83" t="s">
        <v>396</v>
      </c>
      <c r="I537" s="83">
        <v>1</v>
      </c>
      <c r="J537" s="83" t="s">
        <v>751</v>
      </c>
      <c r="K537" s="83" t="s">
        <v>1240</v>
      </c>
      <c r="L537" s="83" t="s">
        <v>6781</v>
      </c>
      <c r="M537" s="83">
        <v>0</v>
      </c>
      <c r="N537" s="83">
        <v>52800017798</v>
      </c>
      <c r="O537" s="83" t="s">
        <v>6782</v>
      </c>
      <c r="P537" s="83" t="s">
        <v>390</v>
      </c>
      <c r="Q537" s="83" t="s">
        <v>5480</v>
      </c>
      <c r="R537" s="83" t="s">
        <v>5480</v>
      </c>
      <c r="S537" s="83" t="s">
        <v>5481</v>
      </c>
      <c r="T537" s="83" t="s">
        <v>377</v>
      </c>
      <c r="U537" s="83"/>
      <c r="V537" s="132">
        <v>1000000000</v>
      </c>
      <c r="W537" s="132">
        <v>1000000000</v>
      </c>
      <c r="X537" s="83" t="s">
        <v>5379</v>
      </c>
      <c r="Y537" s="83">
        <v>0</v>
      </c>
      <c r="Z537" s="83">
        <v>0</v>
      </c>
      <c r="AA537" s="83" t="s">
        <v>1</v>
      </c>
      <c r="AB537" s="83" t="s">
        <v>378</v>
      </c>
      <c r="AC537" s="83" t="s">
        <v>379</v>
      </c>
      <c r="AD537" s="83"/>
      <c r="AE537" s="83"/>
      <c r="AF537" s="83"/>
      <c r="AG537" s="83"/>
      <c r="AH537" s="83" t="s">
        <v>1240</v>
      </c>
      <c r="AI537" s="83" t="s">
        <v>6783</v>
      </c>
    </row>
    <row r="538" spans="1:35" ht="165" x14ac:dyDescent="0.25">
      <c r="A538" s="46" t="str">
        <f t="shared" si="8"/>
        <v>PERECRD024843AUTOSERVICIOBPO</v>
      </c>
      <c r="B538" s="83" t="s">
        <v>10</v>
      </c>
      <c r="C538" s="83">
        <v>25740</v>
      </c>
      <c r="D538" s="83" t="s">
        <v>158</v>
      </c>
      <c r="E538" s="83" t="s">
        <v>482</v>
      </c>
      <c r="F538" s="84">
        <v>44532</v>
      </c>
      <c r="G538" s="83" t="s">
        <v>395</v>
      </c>
      <c r="H538" s="83" t="s">
        <v>396</v>
      </c>
      <c r="I538" s="83">
        <v>1</v>
      </c>
      <c r="J538" s="83" t="s">
        <v>751</v>
      </c>
      <c r="K538" s="83" t="s">
        <v>1240</v>
      </c>
      <c r="L538" s="83" t="s">
        <v>6781</v>
      </c>
      <c r="M538" s="83">
        <v>0</v>
      </c>
      <c r="N538" s="83">
        <v>52800017798</v>
      </c>
      <c r="O538" s="83" t="s">
        <v>6782</v>
      </c>
      <c r="P538" s="83" t="s">
        <v>390</v>
      </c>
      <c r="Q538" s="83" t="s">
        <v>5485</v>
      </c>
      <c r="R538" s="83" t="s">
        <v>5485</v>
      </c>
      <c r="S538" s="83" t="s">
        <v>5486</v>
      </c>
      <c r="T538" s="83" t="s">
        <v>377</v>
      </c>
      <c r="U538" s="83"/>
      <c r="V538" s="132">
        <v>500000000</v>
      </c>
      <c r="W538" s="132">
        <v>500000000</v>
      </c>
      <c r="X538" s="83" t="s">
        <v>5379</v>
      </c>
      <c r="Y538" s="83">
        <v>0</v>
      </c>
      <c r="Z538" s="83">
        <v>0</v>
      </c>
      <c r="AA538" s="83" t="s">
        <v>0</v>
      </c>
      <c r="AB538" s="83" t="s">
        <v>378</v>
      </c>
      <c r="AC538" s="83" t="s">
        <v>379</v>
      </c>
      <c r="AD538" s="83"/>
      <c r="AE538" s="83"/>
      <c r="AF538" s="83"/>
      <c r="AG538" s="83"/>
      <c r="AH538" s="83" t="s">
        <v>1240</v>
      </c>
      <c r="AI538" s="83" t="s">
        <v>6784</v>
      </c>
    </row>
    <row r="539" spans="1:35" ht="165" x14ac:dyDescent="0.25">
      <c r="A539" s="46" t="str">
        <f t="shared" si="8"/>
        <v>PERECRD024843CADENASBPO</v>
      </c>
      <c r="B539" s="83" t="s">
        <v>10</v>
      </c>
      <c r="C539" s="83">
        <v>25740</v>
      </c>
      <c r="D539" s="83" t="s">
        <v>158</v>
      </c>
      <c r="E539" s="83" t="s">
        <v>482</v>
      </c>
      <c r="F539" s="84">
        <v>44532</v>
      </c>
      <c r="G539" s="83" t="s">
        <v>395</v>
      </c>
      <c r="H539" s="83" t="s">
        <v>396</v>
      </c>
      <c r="I539" s="83">
        <v>1</v>
      </c>
      <c r="J539" s="83" t="s">
        <v>751</v>
      </c>
      <c r="K539" s="83" t="s">
        <v>1240</v>
      </c>
      <c r="L539" s="83" t="s">
        <v>6781</v>
      </c>
      <c r="M539" s="83">
        <v>0</v>
      </c>
      <c r="N539" s="83">
        <v>52800017798</v>
      </c>
      <c r="O539" s="83" t="s">
        <v>6782</v>
      </c>
      <c r="P539" s="83" t="s">
        <v>390</v>
      </c>
      <c r="Q539" s="83" t="s">
        <v>5485</v>
      </c>
      <c r="R539" s="83" t="s">
        <v>5485</v>
      </c>
      <c r="S539" s="83" t="s">
        <v>5486</v>
      </c>
      <c r="T539" s="83" t="s">
        <v>377</v>
      </c>
      <c r="U539" s="83"/>
      <c r="V539" s="132">
        <v>1000000000</v>
      </c>
      <c r="W539" s="132">
        <v>1000000000</v>
      </c>
      <c r="X539" s="83" t="s">
        <v>5379</v>
      </c>
      <c r="Y539" s="83">
        <v>0</v>
      </c>
      <c r="Z539" s="83">
        <v>0</v>
      </c>
      <c r="AA539" s="83" t="s">
        <v>1</v>
      </c>
      <c r="AB539" s="83" t="s">
        <v>378</v>
      </c>
      <c r="AC539" s="83" t="s">
        <v>379</v>
      </c>
      <c r="AD539" s="83"/>
      <c r="AE539" s="83"/>
      <c r="AF539" s="83"/>
      <c r="AG539" s="83"/>
      <c r="AH539" s="83" t="s">
        <v>1240</v>
      </c>
      <c r="AI539" s="83" t="s">
        <v>6785</v>
      </c>
    </row>
    <row r="540" spans="1:35" ht="165" x14ac:dyDescent="0.25">
      <c r="A540" s="46" t="str">
        <f t="shared" si="8"/>
        <v>PERECRD024844AUTOSERVICIOBPO</v>
      </c>
      <c r="B540" s="83" t="s">
        <v>10</v>
      </c>
      <c r="C540" s="83">
        <v>25740</v>
      </c>
      <c r="D540" s="83" t="s">
        <v>158</v>
      </c>
      <c r="E540" s="83" t="s">
        <v>482</v>
      </c>
      <c r="F540" s="84">
        <v>44532</v>
      </c>
      <c r="G540" s="83" t="s">
        <v>395</v>
      </c>
      <c r="H540" s="83" t="s">
        <v>396</v>
      </c>
      <c r="I540" s="83">
        <v>1</v>
      </c>
      <c r="J540" s="83" t="s">
        <v>751</v>
      </c>
      <c r="K540" s="83" t="s">
        <v>1240</v>
      </c>
      <c r="L540" s="83" t="s">
        <v>6781</v>
      </c>
      <c r="M540" s="83">
        <v>0</v>
      </c>
      <c r="N540" s="83">
        <v>52800017798</v>
      </c>
      <c r="O540" s="83" t="s">
        <v>6782</v>
      </c>
      <c r="P540" s="83" t="s">
        <v>390</v>
      </c>
      <c r="Q540" s="83" t="s">
        <v>5480</v>
      </c>
      <c r="R540" s="83" t="s">
        <v>5480</v>
      </c>
      <c r="S540" s="83" t="s">
        <v>5481</v>
      </c>
      <c r="T540" s="83" t="s">
        <v>377</v>
      </c>
      <c r="U540" s="83"/>
      <c r="V540" s="132">
        <v>500000000</v>
      </c>
      <c r="W540" s="132">
        <v>500000000</v>
      </c>
      <c r="X540" s="83" t="s">
        <v>5379</v>
      </c>
      <c r="Y540" s="83">
        <v>0</v>
      </c>
      <c r="Z540" s="83">
        <v>0</v>
      </c>
      <c r="AA540" s="83" t="s">
        <v>0</v>
      </c>
      <c r="AB540" s="83" t="s">
        <v>378</v>
      </c>
      <c r="AC540" s="83" t="s">
        <v>379</v>
      </c>
      <c r="AD540" s="83"/>
      <c r="AE540" s="83"/>
      <c r="AF540" s="83"/>
      <c r="AG540" s="83"/>
      <c r="AH540" s="83" t="s">
        <v>1240</v>
      </c>
      <c r="AI540" s="83" t="s">
        <v>6786</v>
      </c>
    </row>
    <row r="541" spans="1:35" ht="165" x14ac:dyDescent="0.25">
      <c r="A541" s="46" t="str">
        <f t="shared" si="8"/>
        <v>PERECRD024845AUTOSERVICIOBPO</v>
      </c>
      <c r="B541" s="83" t="s">
        <v>10</v>
      </c>
      <c r="C541" s="83">
        <v>25740</v>
      </c>
      <c r="D541" s="83" t="s">
        <v>158</v>
      </c>
      <c r="E541" s="83" t="s">
        <v>482</v>
      </c>
      <c r="F541" s="84">
        <v>44532</v>
      </c>
      <c r="G541" s="83" t="s">
        <v>395</v>
      </c>
      <c r="H541" s="83" t="s">
        <v>396</v>
      </c>
      <c r="I541" s="83">
        <v>1</v>
      </c>
      <c r="J541" s="83" t="s">
        <v>751</v>
      </c>
      <c r="K541" s="83" t="s">
        <v>1240</v>
      </c>
      <c r="L541" s="83" t="s">
        <v>6781</v>
      </c>
      <c r="M541" s="83">
        <v>0</v>
      </c>
      <c r="N541" s="83">
        <v>52800017798</v>
      </c>
      <c r="O541" s="83" t="s">
        <v>6782</v>
      </c>
      <c r="P541" s="83" t="s">
        <v>390</v>
      </c>
      <c r="Q541" s="83" t="s">
        <v>5489</v>
      </c>
      <c r="R541" s="83" t="s">
        <v>5489</v>
      </c>
      <c r="S541" s="83" t="s">
        <v>5490</v>
      </c>
      <c r="T541" s="83" t="s">
        <v>377</v>
      </c>
      <c r="U541" s="83"/>
      <c r="V541" s="132">
        <v>500000000</v>
      </c>
      <c r="W541" s="132">
        <v>500000000</v>
      </c>
      <c r="X541" s="83" t="s">
        <v>5379</v>
      </c>
      <c r="Y541" s="83">
        <v>0</v>
      </c>
      <c r="Z541" s="83">
        <v>0</v>
      </c>
      <c r="AA541" s="83" t="s">
        <v>0</v>
      </c>
      <c r="AB541" s="83" t="s">
        <v>378</v>
      </c>
      <c r="AC541" s="83" t="s">
        <v>379</v>
      </c>
      <c r="AD541" s="83"/>
      <c r="AE541" s="83"/>
      <c r="AF541" s="83"/>
      <c r="AG541" s="83"/>
      <c r="AH541" s="83" t="s">
        <v>1240</v>
      </c>
      <c r="AI541" s="83" t="s">
        <v>6787</v>
      </c>
    </row>
    <row r="542" spans="1:35" ht="165" x14ac:dyDescent="0.25">
      <c r="A542" s="46" t="str">
        <f t="shared" si="8"/>
        <v>PERECRD024845CADENASBPO</v>
      </c>
      <c r="B542" s="83" t="s">
        <v>10</v>
      </c>
      <c r="C542" s="83">
        <v>25740</v>
      </c>
      <c r="D542" s="83" t="s">
        <v>158</v>
      </c>
      <c r="E542" s="83" t="s">
        <v>482</v>
      </c>
      <c r="F542" s="84">
        <v>44532</v>
      </c>
      <c r="G542" s="83" t="s">
        <v>395</v>
      </c>
      <c r="H542" s="83" t="s">
        <v>396</v>
      </c>
      <c r="I542" s="83">
        <v>1</v>
      </c>
      <c r="J542" s="83" t="s">
        <v>751</v>
      </c>
      <c r="K542" s="83" t="s">
        <v>1240</v>
      </c>
      <c r="L542" s="83" t="s">
        <v>6781</v>
      </c>
      <c r="M542" s="83">
        <v>0</v>
      </c>
      <c r="N542" s="83">
        <v>52800017798</v>
      </c>
      <c r="O542" s="83" t="s">
        <v>6782</v>
      </c>
      <c r="P542" s="83" t="s">
        <v>390</v>
      </c>
      <c r="Q542" s="83" t="s">
        <v>5489</v>
      </c>
      <c r="R542" s="83" t="s">
        <v>5489</v>
      </c>
      <c r="S542" s="83" t="s">
        <v>5490</v>
      </c>
      <c r="T542" s="83" t="s">
        <v>377</v>
      </c>
      <c r="U542" s="83"/>
      <c r="V542" s="132">
        <v>1000000000</v>
      </c>
      <c r="W542" s="132">
        <v>1000000000</v>
      </c>
      <c r="X542" s="83" t="s">
        <v>5379</v>
      </c>
      <c r="Y542" s="83">
        <v>0</v>
      </c>
      <c r="Z542" s="83">
        <v>0</v>
      </c>
      <c r="AA542" s="83" t="s">
        <v>1</v>
      </c>
      <c r="AB542" s="83" t="s">
        <v>378</v>
      </c>
      <c r="AC542" s="83" t="s">
        <v>379</v>
      </c>
      <c r="AD542" s="83"/>
      <c r="AE542" s="83"/>
      <c r="AF542" s="83"/>
      <c r="AG542" s="83"/>
      <c r="AH542" s="83" t="s">
        <v>1240</v>
      </c>
      <c r="AI542" s="83" t="s">
        <v>6788</v>
      </c>
    </row>
    <row r="543" spans="1:35" ht="165" x14ac:dyDescent="0.25">
      <c r="A543" s="46" t="str">
        <f t="shared" si="8"/>
        <v>PERECRD024842AUTOSERVICIOBPO</v>
      </c>
      <c r="B543" s="83" t="s">
        <v>10</v>
      </c>
      <c r="C543" s="83">
        <v>25740</v>
      </c>
      <c r="D543" s="83" t="s">
        <v>158</v>
      </c>
      <c r="E543" s="83" t="s">
        <v>482</v>
      </c>
      <c r="F543" s="84">
        <v>44532</v>
      </c>
      <c r="G543" s="83" t="s">
        <v>395</v>
      </c>
      <c r="H543" s="83" t="s">
        <v>396</v>
      </c>
      <c r="I543" s="83">
        <v>1</v>
      </c>
      <c r="J543" s="83" t="s">
        <v>751</v>
      </c>
      <c r="K543" s="83" t="s">
        <v>1240</v>
      </c>
      <c r="L543" s="83" t="s">
        <v>6781</v>
      </c>
      <c r="M543" s="83">
        <v>0</v>
      </c>
      <c r="N543" s="83">
        <v>52800017798</v>
      </c>
      <c r="O543" s="83" t="s">
        <v>6782</v>
      </c>
      <c r="P543" s="83" t="s">
        <v>390</v>
      </c>
      <c r="Q543" s="83" t="s">
        <v>5477</v>
      </c>
      <c r="R543" s="83" t="s">
        <v>5477</v>
      </c>
      <c r="S543" s="83" t="s">
        <v>5478</v>
      </c>
      <c r="T543" s="83" t="s">
        <v>377</v>
      </c>
      <c r="U543" s="83"/>
      <c r="V543" s="132">
        <v>500000000</v>
      </c>
      <c r="W543" s="132">
        <v>500000000</v>
      </c>
      <c r="X543" s="83" t="s">
        <v>5379</v>
      </c>
      <c r="Y543" s="83">
        <v>0</v>
      </c>
      <c r="Z543" s="83">
        <v>0</v>
      </c>
      <c r="AA543" s="83" t="s">
        <v>0</v>
      </c>
      <c r="AB543" s="83" t="s">
        <v>378</v>
      </c>
      <c r="AC543" s="83" t="s">
        <v>379</v>
      </c>
      <c r="AD543" s="83"/>
      <c r="AE543" s="83"/>
      <c r="AF543" s="83"/>
      <c r="AG543" s="83"/>
      <c r="AH543" s="83" t="s">
        <v>1240</v>
      </c>
      <c r="AI543" s="83" t="s">
        <v>6789</v>
      </c>
    </row>
    <row r="544" spans="1:35" ht="165" x14ac:dyDescent="0.25">
      <c r="A544" s="46" t="str">
        <f t="shared" si="8"/>
        <v>PERECRD024842CADENASBPO</v>
      </c>
      <c r="B544" s="83" t="s">
        <v>10</v>
      </c>
      <c r="C544" s="83">
        <v>25740</v>
      </c>
      <c r="D544" s="83" t="s">
        <v>158</v>
      </c>
      <c r="E544" s="83" t="s">
        <v>482</v>
      </c>
      <c r="F544" s="84">
        <v>44532</v>
      </c>
      <c r="G544" s="83" t="s">
        <v>395</v>
      </c>
      <c r="H544" s="83" t="s">
        <v>396</v>
      </c>
      <c r="I544" s="83">
        <v>1</v>
      </c>
      <c r="J544" s="83" t="s">
        <v>751</v>
      </c>
      <c r="K544" s="83" t="s">
        <v>1240</v>
      </c>
      <c r="L544" s="83" t="s">
        <v>6781</v>
      </c>
      <c r="M544" s="83">
        <v>0</v>
      </c>
      <c r="N544" s="83">
        <v>52800017798</v>
      </c>
      <c r="O544" s="83" t="s">
        <v>6782</v>
      </c>
      <c r="P544" s="83" t="s">
        <v>390</v>
      </c>
      <c r="Q544" s="83" t="s">
        <v>5477</v>
      </c>
      <c r="R544" s="83" t="s">
        <v>5477</v>
      </c>
      <c r="S544" s="83" t="s">
        <v>5478</v>
      </c>
      <c r="T544" s="83" t="s">
        <v>377</v>
      </c>
      <c r="U544" s="83"/>
      <c r="V544" s="132">
        <v>1000000000</v>
      </c>
      <c r="W544" s="132">
        <v>1000000000</v>
      </c>
      <c r="X544" s="83" t="s">
        <v>5379</v>
      </c>
      <c r="Y544" s="83">
        <v>0</v>
      </c>
      <c r="Z544" s="83">
        <v>0</v>
      </c>
      <c r="AA544" s="83" t="s">
        <v>1</v>
      </c>
      <c r="AB544" s="83" t="s">
        <v>378</v>
      </c>
      <c r="AC544" s="83" t="s">
        <v>379</v>
      </c>
      <c r="AD544" s="83"/>
      <c r="AE544" s="83"/>
      <c r="AF544" s="83"/>
      <c r="AG544" s="83"/>
      <c r="AH544" s="83" t="s">
        <v>1240</v>
      </c>
      <c r="AI544" s="83" t="s">
        <v>6790</v>
      </c>
    </row>
    <row r="545" spans="1:35" ht="270" x14ac:dyDescent="0.25">
      <c r="A545" s="46" t="str">
        <f t="shared" si="8"/>
        <v>PEREACT000300AUTOSERVICIONUTRESA</v>
      </c>
      <c r="B545" s="83" t="s">
        <v>10</v>
      </c>
      <c r="C545" s="83">
        <v>25743</v>
      </c>
      <c r="D545" s="83" t="s">
        <v>158</v>
      </c>
      <c r="E545" s="83" t="s">
        <v>482</v>
      </c>
      <c r="F545" s="84">
        <v>44532</v>
      </c>
      <c r="G545" s="83" t="s">
        <v>395</v>
      </c>
      <c r="H545" s="83" t="s">
        <v>396</v>
      </c>
      <c r="I545" s="83">
        <v>1</v>
      </c>
      <c r="J545" s="83" t="s">
        <v>751</v>
      </c>
      <c r="K545" s="83" t="s">
        <v>1240</v>
      </c>
      <c r="L545" s="83" t="s">
        <v>6791</v>
      </c>
      <c r="M545" s="83">
        <v>0</v>
      </c>
      <c r="N545" s="83">
        <v>0</v>
      </c>
      <c r="O545" s="83" t="s">
        <v>6792</v>
      </c>
      <c r="P545" s="83" t="s">
        <v>389</v>
      </c>
      <c r="Q545" s="83" t="s">
        <v>276</v>
      </c>
      <c r="R545" s="83" t="s">
        <v>276</v>
      </c>
      <c r="S545" s="83" t="s">
        <v>277</v>
      </c>
      <c r="T545" s="83" t="s">
        <v>377</v>
      </c>
      <c r="U545" s="83"/>
      <c r="V545" s="132">
        <v>1000000</v>
      </c>
      <c r="W545" s="132">
        <v>1000000</v>
      </c>
      <c r="X545" s="83" t="s">
        <v>5379</v>
      </c>
      <c r="Y545" s="83">
        <v>118967</v>
      </c>
      <c r="Z545" s="83">
        <v>0</v>
      </c>
      <c r="AA545" s="83" t="s">
        <v>0</v>
      </c>
      <c r="AB545" s="83" t="s">
        <v>158</v>
      </c>
      <c r="AC545" s="83" t="s">
        <v>383</v>
      </c>
      <c r="AD545" s="83"/>
      <c r="AE545" s="83"/>
      <c r="AF545" s="83"/>
      <c r="AG545" s="83"/>
      <c r="AH545" s="83" t="s">
        <v>1240</v>
      </c>
      <c r="AI545" s="83" t="s">
        <v>6793</v>
      </c>
    </row>
    <row r="546" spans="1:35" ht="165" x14ac:dyDescent="0.25">
      <c r="A546" s="46" t="str">
        <f t="shared" si="8"/>
        <v>PERECRD024849AUTOSERVICIONUTRESA</v>
      </c>
      <c r="B546" s="83" t="s">
        <v>10</v>
      </c>
      <c r="C546" s="83">
        <v>25744</v>
      </c>
      <c r="D546" s="83" t="s">
        <v>158</v>
      </c>
      <c r="E546" s="83" t="s">
        <v>482</v>
      </c>
      <c r="F546" s="84">
        <v>44533</v>
      </c>
      <c r="G546" s="83" t="s">
        <v>395</v>
      </c>
      <c r="H546" s="83" t="s">
        <v>396</v>
      </c>
      <c r="I546" s="83">
        <v>1</v>
      </c>
      <c r="J546" s="83" t="s">
        <v>751</v>
      </c>
      <c r="K546" s="83" t="s">
        <v>1240</v>
      </c>
      <c r="L546" s="83" t="s">
        <v>6794</v>
      </c>
      <c r="M546" s="83">
        <v>0</v>
      </c>
      <c r="N546" s="83">
        <v>805455493</v>
      </c>
      <c r="O546" s="83" t="s">
        <v>6795</v>
      </c>
      <c r="P546" s="83" t="s">
        <v>387</v>
      </c>
      <c r="Q546" s="83" t="s">
        <v>5499</v>
      </c>
      <c r="R546" s="83" t="s">
        <v>5499</v>
      </c>
      <c r="S546" s="83" t="s">
        <v>5500</v>
      </c>
      <c r="T546" s="83" t="s">
        <v>377</v>
      </c>
      <c r="U546" s="83"/>
      <c r="V546" s="132">
        <v>15000000000</v>
      </c>
      <c r="W546" s="132">
        <v>15000000000</v>
      </c>
      <c r="X546" s="83" t="s">
        <v>5379</v>
      </c>
      <c r="Y546" s="83">
        <v>0</v>
      </c>
      <c r="Z546" s="83">
        <v>0</v>
      </c>
      <c r="AA546" s="83" t="s">
        <v>0</v>
      </c>
      <c r="AB546" s="83" t="s">
        <v>158</v>
      </c>
      <c r="AC546" s="83" t="s">
        <v>379</v>
      </c>
      <c r="AD546" s="83"/>
      <c r="AE546" s="83"/>
      <c r="AF546" s="83"/>
      <c r="AG546" s="83"/>
      <c r="AH546" s="83" t="s">
        <v>1240</v>
      </c>
      <c r="AI546" s="83" t="s">
        <v>6796</v>
      </c>
    </row>
    <row r="547" spans="1:35" ht="165" x14ac:dyDescent="0.25">
      <c r="A547" s="46" t="str">
        <f t="shared" si="8"/>
        <v>PEREACT000436AUTOSERVICIOBPO</v>
      </c>
      <c r="B547" s="83" t="s">
        <v>10</v>
      </c>
      <c r="C547" s="83">
        <v>25752</v>
      </c>
      <c r="D547" s="83" t="s">
        <v>158</v>
      </c>
      <c r="E547" s="83" t="s">
        <v>482</v>
      </c>
      <c r="F547" s="84">
        <v>44533</v>
      </c>
      <c r="G547" s="83" t="s">
        <v>395</v>
      </c>
      <c r="H547" s="83" t="s">
        <v>396</v>
      </c>
      <c r="I547" s="83">
        <v>1</v>
      </c>
      <c r="J547" s="83" t="s">
        <v>751</v>
      </c>
      <c r="K547" s="83" t="s">
        <v>1240</v>
      </c>
      <c r="L547" s="83" t="s">
        <v>6797</v>
      </c>
      <c r="M547" s="83">
        <v>0</v>
      </c>
      <c r="N547" s="83">
        <v>0</v>
      </c>
      <c r="O547" s="83" t="s">
        <v>6798</v>
      </c>
      <c r="P547" s="83" t="s">
        <v>389</v>
      </c>
      <c r="Q547" s="83" t="s">
        <v>3371</v>
      </c>
      <c r="R547" s="83" t="s">
        <v>3371</v>
      </c>
      <c r="S547" s="83" t="s">
        <v>3372</v>
      </c>
      <c r="T547" s="83" t="s">
        <v>377</v>
      </c>
      <c r="U547" s="83"/>
      <c r="V547" s="132">
        <v>1000000</v>
      </c>
      <c r="W547" s="132">
        <v>1000000</v>
      </c>
      <c r="X547" s="83" t="s">
        <v>5379</v>
      </c>
      <c r="Y547" s="83">
        <v>122381</v>
      </c>
      <c r="Z547" s="83">
        <v>0</v>
      </c>
      <c r="AA547" s="83" t="s">
        <v>0</v>
      </c>
      <c r="AB547" s="83" t="s">
        <v>378</v>
      </c>
      <c r="AC547" s="83" t="s">
        <v>379</v>
      </c>
      <c r="AD547" s="83"/>
      <c r="AE547" s="83"/>
      <c r="AF547" s="83"/>
      <c r="AG547" s="83"/>
      <c r="AH547" s="83" t="s">
        <v>1240</v>
      </c>
      <c r="AI547" s="83" t="s">
        <v>6799</v>
      </c>
    </row>
    <row r="548" spans="1:35" ht="150" x14ac:dyDescent="0.25">
      <c r="A548" s="46" t="str">
        <f t="shared" si="8"/>
        <v>PEREACT000436AUTOSERVICIOBPO</v>
      </c>
      <c r="B548" s="83" t="s">
        <v>10</v>
      </c>
      <c r="C548" s="83">
        <v>25753</v>
      </c>
      <c r="D548" s="83" t="s">
        <v>158</v>
      </c>
      <c r="E548" s="83" t="s">
        <v>482</v>
      </c>
      <c r="F548" s="84">
        <v>44533</v>
      </c>
      <c r="G548" s="83" t="s">
        <v>395</v>
      </c>
      <c r="H548" s="83" t="s">
        <v>396</v>
      </c>
      <c r="I548" s="83">
        <v>1</v>
      </c>
      <c r="J548" s="83" t="s">
        <v>751</v>
      </c>
      <c r="K548" s="83" t="s">
        <v>1240</v>
      </c>
      <c r="L548" s="83" t="s">
        <v>6800</v>
      </c>
      <c r="M548" s="83">
        <v>0</v>
      </c>
      <c r="N548" s="83">
        <v>0</v>
      </c>
      <c r="O548" s="83" t="s">
        <v>6801</v>
      </c>
      <c r="P548" s="83" t="s">
        <v>389</v>
      </c>
      <c r="Q548" s="83" t="s">
        <v>3371</v>
      </c>
      <c r="R548" s="83" t="s">
        <v>3371</v>
      </c>
      <c r="S548" s="83" t="s">
        <v>3372</v>
      </c>
      <c r="T548" s="83" t="s">
        <v>377</v>
      </c>
      <c r="U548" s="83"/>
      <c r="V548" s="132">
        <v>1000000</v>
      </c>
      <c r="W548" s="132">
        <v>1000000</v>
      </c>
      <c r="X548" s="83" t="s">
        <v>5379</v>
      </c>
      <c r="Y548" s="83">
        <v>182951</v>
      </c>
      <c r="Z548" s="83">
        <v>0</v>
      </c>
      <c r="AA548" s="83" t="s">
        <v>0</v>
      </c>
      <c r="AB548" s="83" t="s">
        <v>378</v>
      </c>
      <c r="AC548" s="83" t="s">
        <v>379</v>
      </c>
      <c r="AD548" s="83"/>
      <c r="AE548" s="83"/>
      <c r="AF548" s="83"/>
      <c r="AG548" s="83"/>
      <c r="AH548" s="83" t="s">
        <v>1240</v>
      </c>
      <c r="AI548" s="83" t="s">
        <v>6802</v>
      </c>
    </row>
    <row r="549" spans="1:35" ht="195" x14ac:dyDescent="0.25">
      <c r="A549" s="46" t="str">
        <f t="shared" si="8"/>
        <v>PEREACT000436AUTOSERVICIOBPO</v>
      </c>
      <c r="B549" s="83" t="s">
        <v>10</v>
      </c>
      <c r="C549" s="83">
        <v>25756</v>
      </c>
      <c r="D549" s="83" t="s">
        <v>158</v>
      </c>
      <c r="E549" s="83" t="s">
        <v>482</v>
      </c>
      <c r="F549" s="84">
        <v>44533</v>
      </c>
      <c r="G549" s="83" t="s">
        <v>395</v>
      </c>
      <c r="H549" s="83" t="s">
        <v>396</v>
      </c>
      <c r="I549" s="83">
        <v>1</v>
      </c>
      <c r="J549" s="83" t="s">
        <v>751</v>
      </c>
      <c r="K549" s="83" t="s">
        <v>1240</v>
      </c>
      <c r="L549" s="83" t="s">
        <v>6803</v>
      </c>
      <c r="M549" s="83">
        <v>0</v>
      </c>
      <c r="N549" s="83">
        <v>0</v>
      </c>
      <c r="O549" s="83" t="s">
        <v>6804</v>
      </c>
      <c r="P549" s="83" t="s">
        <v>389</v>
      </c>
      <c r="Q549" s="83" t="s">
        <v>3371</v>
      </c>
      <c r="R549" s="83" t="s">
        <v>3371</v>
      </c>
      <c r="S549" s="83" t="s">
        <v>3372</v>
      </c>
      <c r="T549" s="83" t="s">
        <v>377</v>
      </c>
      <c r="U549" s="83"/>
      <c r="V549" s="132">
        <v>1000000</v>
      </c>
      <c r="W549" s="132">
        <v>1000000</v>
      </c>
      <c r="X549" s="83" t="s">
        <v>5379</v>
      </c>
      <c r="Y549" s="83">
        <v>122380</v>
      </c>
      <c r="Z549" s="83">
        <v>0</v>
      </c>
      <c r="AA549" s="83" t="s">
        <v>0</v>
      </c>
      <c r="AB549" s="83" t="s">
        <v>378</v>
      </c>
      <c r="AC549" s="83" t="s">
        <v>379</v>
      </c>
      <c r="AD549" s="83"/>
      <c r="AE549" s="83"/>
      <c r="AF549" s="83"/>
      <c r="AG549" s="83"/>
      <c r="AH549" s="83" t="s">
        <v>1240</v>
      </c>
      <c r="AI549" s="83" t="s">
        <v>6805</v>
      </c>
    </row>
    <row r="550" spans="1:35" ht="150" x14ac:dyDescent="0.25">
      <c r="A550" s="46" t="str">
        <f t="shared" si="8"/>
        <v>PERECRD025017CADENASNUTRESA</v>
      </c>
      <c r="B550" s="83" t="s">
        <v>10</v>
      </c>
      <c r="C550" s="83">
        <v>25762</v>
      </c>
      <c r="D550" s="83" t="s">
        <v>158</v>
      </c>
      <c r="E550" s="83" t="s">
        <v>482</v>
      </c>
      <c r="F550" s="84">
        <v>44534</v>
      </c>
      <c r="G550" s="83" t="s">
        <v>395</v>
      </c>
      <c r="H550" s="83" t="s">
        <v>396</v>
      </c>
      <c r="I550" s="83">
        <v>1</v>
      </c>
      <c r="J550" s="83" t="s">
        <v>751</v>
      </c>
      <c r="K550" s="83" t="s">
        <v>1240</v>
      </c>
      <c r="L550" s="83" t="s">
        <v>6806</v>
      </c>
      <c r="M550" s="83">
        <v>0</v>
      </c>
      <c r="N550" s="83">
        <v>14000359288</v>
      </c>
      <c r="O550" s="83" t="s">
        <v>6807</v>
      </c>
      <c r="P550" s="83" t="s">
        <v>390</v>
      </c>
      <c r="Q550" s="83" t="s">
        <v>5515</v>
      </c>
      <c r="R550" s="83" t="s">
        <v>5515</v>
      </c>
      <c r="S550" s="83" t="s">
        <v>5516</v>
      </c>
      <c r="T550" s="83" t="s">
        <v>377</v>
      </c>
      <c r="U550" s="83"/>
      <c r="V550" s="132">
        <v>1000000</v>
      </c>
      <c r="W550" s="132">
        <v>1000000</v>
      </c>
      <c r="X550" s="83" t="s">
        <v>5379</v>
      </c>
      <c r="Y550" s="83">
        <v>0</v>
      </c>
      <c r="Z550" s="83">
        <v>0</v>
      </c>
      <c r="AA550" s="83" t="s">
        <v>1</v>
      </c>
      <c r="AB550" s="83" t="s">
        <v>158</v>
      </c>
      <c r="AC550" s="83" t="s">
        <v>379</v>
      </c>
      <c r="AD550" s="83"/>
      <c r="AE550" s="83"/>
      <c r="AF550" s="83"/>
      <c r="AG550" s="83"/>
      <c r="AH550" s="83" t="s">
        <v>1240</v>
      </c>
      <c r="AI550" s="83" t="s">
        <v>6808</v>
      </c>
    </row>
    <row r="551" spans="1:35" ht="180" x14ac:dyDescent="0.25">
      <c r="A551" s="46" t="str">
        <f t="shared" si="8"/>
        <v>PERECRD010924CADENASNUTRESA</v>
      </c>
      <c r="B551" s="83" t="s">
        <v>10</v>
      </c>
      <c r="C551" s="83">
        <v>25769</v>
      </c>
      <c r="D551" s="83" t="s">
        <v>158</v>
      </c>
      <c r="E551" s="83" t="s">
        <v>482</v>
      </c>
      <c r="F551" s="84">
        <v>44536</v>
      </c>
      <c r="G551" s="83" t="s">
        <v>395</v>
      </c>
      <c r="H551" s="83" t="s">
        <v>396</v>
      </c>
      <c r="I551" s="83">
        <v>1</v>
      </c>
      <c r="J551" s="83" t="s">
        <v>751</v>
      </c>
      <c r="K551" s="83" t="s">
        <v>1240</v>
      </c>
      <c r="L551" s="83" t="s">
        <v>6809</v>
      </c>
      <c r="M551" s="83">
        <v>0</v>
      </c>
      <c r="N551" s="83">
        <v>0</v>
      </c>
      <c r="O551" s="83" t="s">
        <v>6810</v>
      </c>
      <c r="P551" s="83" t="s">
        <v>391</v>
      </c>
      <c r="Q551" s="83" t="s">
        <v>3477</v>
      </c>
      <c r="R551" s="83" t="s">
        <v>3477</v>
      </c>
      <c r="S551" s="83" t="s">
        <v>3478</v>
      </c>
      <c r="T551" s="83" t="s">
        <v>377</v>
      </c>
      <c r="U551" s="83"/>
      <c r="V551" s="132">
        <v>1000000</v>
      </c>
      <c r="W551" s="132">
        <v>1000000</v>
      </c>
      <c r="X551" s="83" t="s">
        <v>5379</v>
      </c>
      <c r="Y551" s="83">
        <v>0</v>
      </c>
      <c r="Z551" s="83" t="s">
        <v>6811</v>
      </c>
      <c r="AA551" s="83" t="s">
        <v>1</v>
      </c>
      <c r="AB551" s="83" t="s">
        <v>158</v>
      </c>
      <c r="AC551" s="83" t="s">
        <v>379</v>
      </c>
      <c r="AD551" s="84">
        <v>45063</v>
      </c>
      <c r="AE551" s="83"/>
      <c r="AF551" s="84">
        <v>45063</v>
      </c>
      <c r="AG551" s="83"/>
      <c r="AH551" s="83" t="s">
        <v>1240</v>
      </c>
      <c r="AI551" s="83" t="s">
        <v>6812</v>
      </c>
    </row>
    <row r="552" spans="1:35" ht="180" x14ac:dyDescent="0.25">
      <c r="A552" s="46" t="str">
        <f t="shared" si="8"/>
        <v>PERECRD012719CADENASNUTRESA</v>
      </c>
      <c r="B552" s="83" t="s">
        <v>10</v>
      </c>
      <c r="C552" s="83">
        <v>25769</v>
      </c>
      <c r="D552" s="83" t="s">
        <v>158</v>
      </c>
      <c r="E552" s="83" t="s">
        <v>482</v>
      </c>
      <c r="F552" s="84">
        <v>44536</v>
      </c>
      <c r="G552" s="83" t="s">
        <v>395</v>
      </c>
      <c r="H552" s="83" t="s">
        <v>396</v>
      </c>
      <c r="I552" s="83">
        <v>1</v>
      </c>
      <c r="J552" s="83" t="s">
        <v>751</v>
      </c>
      <c r="K552" s="83" t="s">
        <v>1240</v>
      </c>
      <c r="L552" s="83" t="s">
        <v>6809</v>
      </c>
      <c r="M552" s="83">
        <v>0</v>
      </c>
      <c r="N552" s="83">
        <v>0</v>
      </c>
      <c r="O552" s="83" t="s">
        <v>6810</v>
      </c>
      <c r="P552" s="83" t="s">
        <v>391</v>
      </c>
      <c r="Q552" s="83" t="s">
        <v>5791</v>
      </c>
      <c r="R552" s="83" t="s">
        <v>5791</v>
      </c>
      <c r="S552" s="83" t="s">
        <v>5792</v>
      </c>
      <c r="T552" s="83" t="s">
        <v>377</v>
      </c>
      <c r="U552" s="83"/>
      <c r="V552" s="132">
        <v>1000000</v>
      </c>
      <c r="W552" s="132">
        <v>1000000</v>
      </c>
      <c r="X552" s="83" t="s">
        <v>5379</v>
      </c>
      <c r="Y552" s="83">
        <v>0</v>
      </c>
      <c r="Z552" s="83" t="s">
        <v>6813</v>
      </c>
      <c r="AA552" s="83" t="s">
        <v>1</v>
      </c>
      <c r="AB552" s="83" t="s">
        <v>158</v>
      </c>
      <c r="AC552" s="83" t="s">
        <v>379</v>
      </c>
      <c r="AD552" s="84">
        <v>44808</v>
      </c>
      <c r="AE552" s="83"/>
      <c r="AF552" s="84">
        <v>44808</v>
      </c>
      <c r="AG552" s="83"/>
      <c r="AH552" s="83" t="s">
        <v>1240</v>
      </c>
      <c r="AI552" s="83" t="s">
        <v>6814</v>
      </c>
    </row>
    <row r="553" spans="1:35" ht="180" x14ac:dyDescent="0.25">
      <c r="A553" s="46" t="str">
        <f t="shared" si="8"/>
        <v>PERECRD001185CADENASNUTRESA</v>
      </c>
      <c r="B553" s="83" t="s">
        <v>10</v>
      </c>
      <c r="C553" s="83">
        <v>25769</v>
      </c>
      <c r="D553" s="83" t="s">
        <v>158</v>
      </c>
      <c r="E553" s="83" t="s">
        <v>482</v>
      </c>
      <c r="F553" s="84">
        <v>44536</v>
      </c>
      <c r="G553" s="83" t="s">
        <v>395</v>
      </c>
      <c r="H553" s="83" t="s">
        <v>396</v>
      </c>
      <c r="I553" s="83">
        <v>1</v>
      </c>
      <c r="J553" s="83" t="s">
        <v>751</v>
      </c>
      <c r="K553" s="83" t="s">
        <v>1240</v>
      </c>
      <c r="L553" s="83" t="s">
        <v>6809</v>
      </c>
      <c r="M553" s="83">
        <v>0</v>
      </c>
      <c r="N553" s="83">
        <v>0</v>
      </c>
      <c r="O553" s="83" t="s">
        <v>6810</v>
      </c>
      <c r="P553" s="83" t="s">
        <v>391</v>
      </c>
      <c r="Q553" s="83" t="s">
        <v>3482</v>
      </c>
      <c r="R553" s="83" t="s">
        <v>3482</v>
      </c>
      <c r="S553" s="83" t="s">
        <v>3483</v>
      </c>
      <c r="T553" s="83" t="s">
        <v>380</v>
      </c>
      <c r="U553" s="83"/>
      <c r="V553" s="132">
        <v>1000000</v>
      </c>
      <c r="W553" s="132">
        <v>1000000</v>
      </c>
      <c r="X553" s="83" t="s">
        <v>5379</v>
      </c>
      <c r="Y553" s="83">
        <v>0</v>
      </c>
      <c r="Z553" s="83" t="s">
        <v>6815</v>
      </c>
      <c r="AA553" s="83" t="s">
        <v>1</v>
      </c>
      <c r="AB553" s="83" t="s">
        <v>158</v>
      </c>
      <c r="AC553" s="83" t="s">
        <v>379</v>
      </c>
      <c r="AD553" s="84">
        <v>44881</v>
      </c>
      <c r="AE553" s="83"/>
      <c r="AF553" s="84">
        <v>44881</v>
      </c>
      <c r="AG553" s="83"/>
      <c r="AH553" s="83" t="s">
        <v>1240</v>
      </c>
      <c r="AI553" s="83" t="s">
        <v>6816</v>
      </c>
    </row>
    <row r="554" spans="1:35" ht="180" x14ac:dyDescent="0.25">
      <c r="A554" s="46" t="str">
        <f t="shared" si="8"/>
        <v>PERECRD002384CADENASNUTRESA</v>
      </c>
      <c r="B554" s="83" t="s">
        <v>10</v>
      </c>
      <c r="C554" s="83">
        <v>25769</v>
      </c>
      <c r="D554" s="83" t="s">
        <v>158</v>
      </c>
      <c r="E554" s="83" t="s">
        <v>482</v>
      </c>
      <c r="F554" s="84">
        <v>44536</v>
      </c>
      <c r="G554" s="83" t="s">
        <v>395</v>
      </c>
      <c r="H554" s="83" t="s">
        <v>396</v>
      </c>
      <c r="I554" s="83">
        <v>1</v>
      </c>
      <c r="J554" s="83" t="s">
        <v>751</v>
      </c>
      <c r="K554" s="83" t="s">
        <v>1240</v>
      </c>
      <c r="L554" s="83" t="s">
        <v>6809</v>
      </c>
      <c r="M554" s="83">
        <v>0</v>
      </c>
      <c r="N554" s="83">
        <v>0</v>
      </c>
      <c r="O554" s="83" t="s">
        <v>6810</v>
      </c>
      <c r="P554" s="83" t="s">
        <v>391</v>
      </c>
      <c r="Q554" s="83" t="s">
        <v>3505</v>
      </c>
      <c r="R554" s="83" t="s">
        <v>3505</v>
      </c>
      <c r="S554" s="83" t="s">
        <v>3506</v>
      </c>
      <c r="T554" s="83" t="s">
        <v>377</v>
      </c>
      <c r="U554" s="83"/>
      <c r="V554" s="132">
        <v>1000000</v>
      </c>
      <c r="W554" s="132">
        <v>1000000</v>
      </c>
      <c r="X554" s="83" t="s">
        <v>5379</v>
      </c>
      <c r="Y554" s="83">
        <v>0</v>
      </c>
      <c r="Z554" s="83" t="s">
        <v>6817</v>
      </c>
      <c r="AA554" s="83" t="s">
        <v>1</v>
      </c>
      <c r="AB554" s="83" t="s">
        <v>158</v>
      </c>
      <c r="AC554" s="83" t="s">
        <v>379</v>
      </c>
      <c r="AD554" s="84">
        <v>44794</v>
      </c>
      <c r="AE554" s="83"/>
      <c r="AF554" s="84">
        <v>44794</v>
      </c>
      <c r="AG554" s="83"/>
      <c r="AH554" s="83" t="s">
        <v>1240</v>
      </c>
      <c r="AI554" s="83" t="s">
        <v>6818</v>
      </c>
    </row>
    <row r="555" spans="1:35" ht="180" x14ac:dyDescent="0.25">
      <c r="A555" s="46" t="str">
        <f t="shared" si="8"/>
        <v>PERECRD012726CADENASNUTRESA</v>
      </c>
      <c r="B555" s="83" t="s">
        <v>10</v>
      </c>
      <c r="C555" s="83">
        <v>25769</v>
      </c>
      <c r="D555" s="83" t="s">
        <v>158</v>
      </c>
      <c r="E555" s="83" t="s">
        <v>482</v>
      </c>
      <c r="F555" s="84">
        <v>44536</v>
      </c>
      <c r="G555" s="83" t="s">
        <v>395</v>
      </c>
      <c r="H555" s="83" t="s">
        <v>396</v>
      </c>
      <c r="I555" s="83">
        <v>1</v>
      </c>
      <c r="J555" s="83" t="s">
        <v>751</v>
      </c>
      <c r="K555" s="83" t="s">
        <v>1240</v>
      </c>
      <c r="L555" s="83" t="s">
        <v>6809</v>
      </c>
      <c r="M555" s="83">
        <v>0</v>
      </c>
      <c r="N555" s="83">
        <v>0</v>
      </c>
      <c r="O555" s="83" t="s">
        <v>6810</v>
      </c>
      <c r="P555" s="83" t="s">
        <v>391</v>
      </c>
      <c r="Q555" s="83" t="s">
        <v>5780</v>
      </c>
      <c r="R555" s="83" t="s">
        <v>5780</v>
      </c>
      <c r="S555" s="83" t="s">
        <v>5781</v>
      </c>
      <c r="T555" s="83" t="s">
        <v>377</v>
      </c>
      <c r="U555" s="83"/>
      <c r="V555" s="132">
        <v>1000000</v>
      </c>
      <c r="W555" s="132">
        <v>1000000</v>
      </c>
      <c r="X555" s="83" t="s">
        <v>5379</v>
      </c>
      <c r="Y555" s="83">
        <v>0</v>
      </c>
      <c r="Z555" s="83" t="s">
        <v>6819</v>
      </c>
      <c r="AA555" s="83" t="s">
        <v>1</v>
      </c>
      <c r="AB555" s="83" t="s">
        <v>158</v>
      </c>
      <c r="AC555" s="83" t="s">
        <v>379</v>
      </c>
      <c r="AD555" s="84">
        <v>45054</v>
      </c>
      <c r="AE555" s="83"/>
      <c r="AF555" s="84">
        <v>45054</v>
      </c>
      <c r="AG555" s="83"/>
      <c r="AH555" s="83" t="s">
        <v>1240</v>
      </c>
      <c r="AI555" s="83" t="s">
        <v>6820</v>
      </c>
    </row>
    <row r="556" spans="1:35" ht="180" x14ac:dyDescent="0.25">
      <c r="A556" s="46" t="str">
        <f t="shared" si="8"/>
        <v>PERECRD012466CADENASNUTRESA</v>
      </c>
      <c r="B556" s="83" t="s">
        <v>10</v>
      </c>
      <c r="C556" s="83">
        <v>25769</v>
      </c>
      <c r="D556" s="83" t="s">
        <v>158</v>
      </c>
      <c r="E556" s="83" t="s">
        <v>482</v>
      </c>
      <c r="F556" s="84">
        <v>44536</v>
      </c>
      <c r="G556" s="83" t="s">
        <v>395</v>
      </c>
      <c r="H556" s="83" t="s">
        <v>396</v>
      </c>
      <c r="I556" s="83">
        <v>1</v>
      </c>
      <c r="J556" s="83" t="s">
        <v>751</v>
      </c>
      <c r="K556" s="83" t="s">
        <v>1240</v>
      </c>
      <c r="L556" s="83" t="s">
        <v>6809</v>
      </c>
      <c r="M556" s="83">
        <v>0</v>
      </c>
      <c r="N556" s="83">
        <v>0</v>
      </c>
      <c r="O556" s="83" t="s">
        <v>6810</v>
      </c>
      <c r="P556" s="83" t="s">
        <v>391</v>
      </c>
      <c r="Q556" s="83" t="s">
        <v>5772</v>
      </c>
      <c r="R556" s="83" t="s">
        <v>5772</v>
      </c>
      <c r="S556" s="83" t="s">
        <v>5773</v>
      </c>
      <c r="T556" s="83" t="s">
        <v>377</v>
      </c>
      <c r="U556" s="83"/>
      <c r="V556" s="132">
        <v>1000000</v>
      </c>
      <c r="W556" s="132">
        <v>1000000</v>
      </c>
      <c r="X556" s="83" t="s">
        <v>5379</v>
      </c>
      <c r="Y556" s="83">
        <v>0</v>
      </c>
      <c r="Z556" s="83" t="s">
        <v>6821</v>
      </c>
      <c r="AA556" s="83" t="s">
        <v>1</v>
      </c>
      <c r="AB556" s="83" t="s">
        <v>158</v>
      </c>
      <c r="AC556" s="83" t="s">
        <v>379</v>
      </c>
      <c r="AD556" s="84">
        <v>45232</v>
      </c>
      <c r="AE556" s="83"/>
      <c r="AF556" s="84">
        <v>45232</v>
      </c>
      <c r="AG556" s="83"/>
      <c r="AH556" s="83" t="s">
        <v>1240</v>
      </c>
      <c r="AI556" s="83" t="s">
        <v>6822</v>
      </c>
    </row>
    <row r="557" spans="1:35" ht="180" x14ac:dyDescent="0.25">
      <c r="A557" s="46" t="str">
        <f t="shared" si="8"/>
        <v>PERECRD000911CADENASNUTRESA</v>
      </c>
      <c r="B557" s="83" t="s">
        <v>10</v>
      </c>
      <c r="C557" s="83">
        <v>25769</v>
      </c>
      <c r="D557" s="83" t="s">
        <v>158</v>
      </c>
      <c r="E557" s="83" t="s">
        <v>482</v>
      </c>
      <c r="F557" s="84">
        <v>44536</v>
      </c>
      <c r="G557" s="83" t="s">
        <v>395</v>
      </c>
      <c r="H557" s="83" t="s">
        <v>396</v>
      </c>
      <c r="I557" s="83">
        <v>1</v>
      </c>
      <c r="J557" s="83" t="s">
        <v>751</v>
      </c>
      <c r="K557" s="83" t="s">
        <v>1240</v>
      </c>
      <c r="L557" s="83" t="s">
        <v>6809</v>
      </c>
      <c r="M557" s="83">
        <v>0</v>
      </c>
      <c r="N557" s="83">
        <v>0</v>
      </c>
      <c r="O557" s="83" t="s">
        <v>6810</v>
      </c>
      <c r="P557" s="83" t="s">
        <v>391</v>
      </c>
      <c r="Q557" s="83" t="s">
        <v>3489</v>
      </c>
      <c r="R557" s="83" t="s">
        <v>3489</v>
      </c>
      <c r="S557" s="83" t="s">
        <v>3490</v>
      </c>
      <c r="T557" s="83" t="s">
        <v>377</v>
      </c>
      <c r="U557" s="83"/>
      <c r="V557" s="132">
        <v>1000000</v>
      </c>
      <c r="W557" s="132">
        <v>1000000</v>
      </c>
      <c r="X557" s="83" t="s">
        <v>5379</v>
      </c>
      <c r="Y557" s="83">
        <v>0</v>
      </c>
      <c r="Z557" s="83" t="s">
        <v>6823</v>
      </c>
      <c r="AA557" s="83" t="s">
        <v>1</v>
      </c>
      <c r="AB557" s="83" t="s">
        <v>158</v>
      </c>
      <c r="AC557" s="83" t="s">
        <v>379</v>
      </c>
      <c r="AD557" s="84">
        <v>44755</v>
      </c>
      <c r="AE557" s="83"/>
      <c r="AF557" s="84">
        <v>44755</v>
      </c>
      <c r="AG557" s="83"/>
      <c r="AH557" s="83" t="s">
        <v>1240</v>
      </c>
      <c r="AI557" s="83" t="s">
        <v>6824</v>
      </c>
    </row>
    <row r="558" spans="1:35" ht="180" x14ac:dyDescent="0.25">
      <c r="A558" s="46" t="str">
        <f t="shared" si="8"/>
        <v>PERECRD023444CADENASNUTRESA</v>
      </c>
      <c r="B558" s="83" t="s">
        <v>10</v>
      </c>
      <c r="C558" s="83">
        <v>25769</v>
      </c>
      <c r="D558" s="83" t="s">
        <v>158</v>
      </c>
      <c r="E558" s="83" t="s">
        <v>482</v>
      </c>
      <c r="F558" s="84">
        <v>44536</v>
      </c>
      <c r="G558" s="83" t="s">
        <v>395</v>
      </c>
      <c r="H558" s="83" t="s">
        <v>396</v>
      </c>
      <c r="I558" s="83">
        <v>1</v>
      </c>
      <c r="J558" s="83" t="s">
        <v>751</v>
      </c>
      <c r="K558" s="83" t="s">
        <v>1240</v>
      </c>
      <c r="L558" s="83" t="s">
        <v>6809</v>
      </c>
      <c r="M558" s="83">
        <v>0</v>
      </c>
      <c r="N558" s="83">
        <v>0</v>
      </c>
      <c r="O558" s="83" t="s">
        <v>6810</v>
      </c>
      <c r="P558" s="83" t="s">
        <v>391</v>
      </c>
      <c r="Q558" s="83" t="s">
        <v>5776</v>
      </c>
      <c r="R558" s="83" t="s">
        <v>5776</v>
      </c>
      <c r="S558" s="83" t="s">
        <v>5777</v>
      </c>
      <c r="T558" s="83" t="s">
        <v>377</v>
      </c>
      <c r="U558" s="83"/>
      <c r="V558" s="132">
        <v>1000000</v>
      </c>
      <c r="W558" s="132">
        <v>1000000</v>
      </c>
      <c r="X558" s="83" t="s">
        <v>5379</v>
      </c>
      <c r="Y558" s="83">
        <v>0</v>
      </c>
      <c r="Z558" s="83" t="s">
        <v>6825</v>
      </c>
      <c r="AA558" s="83" t="s">
        <v>1</v>
      </c>
      <c r="AB558" s="83" t="s">
        <v>158</v>
      </c>
      <c r="AC558" s="83" t="s">
        <v>379</v>
      </c>
      <c r="AD558" s="84">
        <v>45254</v>
      </c>
      <c r="AE558" s="83"/>
      <c r="AF558" s="84">
        <v>45254</v>
      </c>
      <c r="AG558" s="83"/>
      <c r="AH558" s="83" t="s">
        <v>1240</v>
      </c>
      <c r="AI558" s="83" t="s">
        <v>6826</v>
      </c>
    </row>
    <row r="559" spans="1:35" ht="180" x14ac:dyDescent="0.25">
      <c r="A559" s="46" t="str">
        <f t="shared" si="8"/>
        <v>PERECRD024981AUTOSERVICIONUTRESA</v>
      </c>
      <c r="B559" s="83" t="s">
        <v>10</v>
      </c>
      <c r="C559" s="83">
        <v>25769</v>
      </c>
      <c r="D559" s="83" t="s">
        <v>158</v>
      </c>
      <c r="E559" s="83" t="s">
        <v>482</v>
      </c>
      <c r="F559" s="84">
        <v>44536</v>
      </c>
      <c r="G559" s="83" t="s">
        <v>395</v>
      </c>
      <c r="H559" s="83" t="s">
        <v>396</v>
      </c>
      <c r="I559" s="83">
        <v>1</v>
      </c>
      <c r="J559" s="83" t="s">
        <v>751</v>
      </c>
      <c r="K559" s="83" t="s">
        <v>1240</v>
      </c>
      <c r="L559" s="83" t="s">
        <v>6809</v>
      </c>
      <c r="M559" s="83">
        <v>0</v>
      </c>
      <c r="N559" s="83">
        <v>0</v>
      </c>
      <c r="O559" s="83" t="s">
        <v>6810</v>
      </c>
      <c r="P559" s="83" t="s">
        <v>391</v>
      </c>
      <c r="Q559" s="83" t="s">
        <v>5761</v>
      </c>
      <c r="R559" s="83" t="s">
        <v>5761</v>
      </c>
      <c r="S559" s="83" t="s">
        <v>5762</v>
      </c>
      <c r="T559" s="83" t="s">
        <v>377</v>
      </c>
      <c r="U559" s="83"/>
      <c r="V559" s="132">
        <v>100000000</v>
      </c>
      <c r="W559" s="132">
        <v>100000000</v>
      </c>
      <c r="X559" s="83" t="s">
        <v>5379</v>
      </c>
      <c r="Y559" s="83">
        <v>0</v>
      </c>
      <c r="Z559" s="83" t="s">
        <v>3481</v>
      </c>
      <c r="AA559" s="83" t="s">
        <v>0</v>
      </c>
      <c r="AB559" s="83" t="s">
        <v>158</v>
      </c>
      <c r="AC559" s="83" t="s">
        <v>379</v>
      </c>
      <c r="AD559" s="84">
        <v>44720</v>
      </c>
      <c r="AE559" s="83"/>
      <c r="AF559" s="84">
        <v>44720</v>
      </c>
      <c r="AG559" s="83"/>
      <c r="AH559" s="83" t="s">
        <v>1240</v>
      </c>
      <c r="AI559" s="83" t="s">
        <v>6827</v>
      </c>
    </row>
    <row r="560" spans="1:35" ht="180" x14ac:dyDescent="0.25">
      <c r="A560" s="46" t="str">
        <f t="shared" si="8"/>
        <v>PERECRD001182CADENASNUTRESA</v>
      </c>
      <c r="B560" s="83" t="s">
        <v>10</v>
      </c>
      <c r="C560" s="83">
        <v>25769</v>
      </c>
      <c r="D560" s="83" t="s">
        <v>158</v>
      </c>
      <c r="E560" s="83" t="s">
        <v>482</v>
      </c>
      <c r="F560" s="84">
        <v>44536</v>
      </c>
      <c r="G560" s="83" t="s">
        <v>395</v>
      </c>
      <c r="H560" s="83" t="s">
        <v>396</v>
      </c>
      <c r="I560" s="83">
        <v>1</v>
      </c>
      <c r="J560" s="83" t="s">
        <v>751</v>
      </c>
      <c r="K560" s="83" t="s">
        <v>1240</v>
      </c>
      <c r="L560" s="83" t="s">
        <v>6809</v>
      </c>
      <c r="M560" s="83">
        <v>0</v>
      </c>
      <c r="N560" s="83">
        <v>0</v>
      </c>
      <c r="O560" s="83" t="s">
        <v>6810</v>
      </c>
      <c r="P560" s="83" t="s">
        <v>391</v>
      </c>
      <c r="Q560" s="83" t="s">
        <v>3638</v>
      </c>
      <c r="R560" s="83" t="s">
        <v>3638</v>
      </c>
      <c r="S560" s="83" t="s">
        <v>3639</v>
      </c>
      <c r="T560" s="83" t="s">
        <v>377</v>
      </c>
      <c r="U560" s="83"/>
      <c r="V560" s="132">
        <v>1000000</v>
      </c>
      <c r="W560" s="132">
        <v>1000000</v>
      </c>
      <c r="X560" s="83" t="s">
        <v>5379</v>
      </c>
      <c r="Y560" s="83">
        <v>0</v>
      </c>
      <c r="Z560" s="83" t="s">
        <v>6828</v>
      </c>
      <c r="AA560" s="83" t="s">
        <v>1</v>
      </c>
      <c r="AB560" s="83" t="s">
        <v>158</v>
      </c>
      <c r="AC560" s="83" t="s">
        <v>379</v>
      </c>
      <c r="AD560" s="84">
        <v>45067</v>
      </c>
      <c r="AE560" s="83"/>
      <c r="AF560" s="84">
        <v>45067</v>
      </c>
      <c r="AG560" s="83"/>
      <c r="AH560" s="83" t="s">
        <v>1240</v>
      </c>
      <c r="AI560" s="83" t="s">
        <v>6829</v>
      </c>
    </row>
    <row r="561" spans="1:35" ht="180" x14ac:dyDescent="0.25">
      <c r="A561" s="46" t="str">
        <f t="shared" si="8"/>
        <v>PERECRD024980AUTOSERVICIONUTRESA</v>
      </c>
      <c r="B561" s="83" t="s">
        <v>10</v>
      </c>
      <c r="C561" s="83">
        <v>25769</v>
      </c>
      <c r="D561" s="83" t="s">
        <v>158</v>
      </c>
      <c r="E561" s="83" t="s">
        <v>482</v>
      </c>
      <c r="F561" s="84">
        <v>44536</v>
      </c>
      <c r="G561" s="83" t="s">
        <v>395</v>
      </c>
      <c r="H561" s="83" t="s">
        <v>396</v>
      </c>
      <c r="I561" s="83">
        <v>1</v>
      </c>
      <c r="J561" s="83" t="s">
        <v>751</v>
      </c>
      <c r="K561" s="83" t="s">
        <v>1240</v>
      </c>
      <c r="L561" s="83" t="s">
        <v>6809</v>
      </c>
      <c r="M561" s="83">
        <v>0</v>
      </c>
      <c r="N561" s="83">
        <v>0</v>
      </c>
      <c r="O561" s="83" t="s">
        <v>6810</v>
      </c>
      <c r="P561" s="83" t="s">
        <v>391</v>
      </c>
      <c r="Q561" s="83" t="s">
        <v>6653</v>
      </c>
      <c r="R561" s="83" t="s">
        <v>6653</v>
      </c>
      <c r="S561" s="83" t="s">
        <v>6654</v>
      </c>
      <c r="T561" s="83" t="s">
        <v>377</v>
      </c>
      <c r="U561" s="83"/>
      <c r="V561" s="132">
        <v>100000000</v>
      </c>
      <c r="W561" s="132">
        <v>100000000</v>
      </c>
      <c r="X561" s="83" t="s">
        <v>5379</v>
      </c>
      <c r="Y561" s="83">
        <v>0</v>
      </c>
      <c r="Z561" s="83" t="s">
        <v>6830</v>
      </c>
      <c r="AA561" s="83" t="s">
        <v>0</v>
      </c>
      <c r="AB561" s="83" t="s">
        <v>158</v>
      </c>
      <c r="AC561" s="83" t="s">
        <v>379</v>
      </c>
      <c r="AD561" s="84">
        <v>44648</v>
      </c>
      <c r="AE561" s="83"/>
      <c r="AF561" s="84">
        <v>44648</v>
      </c>
      <c r="AG561" s="83"/>
      <c r="AH561" s="83" t="s">
        <v>1240</v>
      </c>
      <c r="AI561" s="83" t="s">
        <v>6831</v>
      </c>
    </row>
    <row r="562" spans="1:35" ht="180" x14ac:dyDescent="0.25">
      <c r="A562" s="46" t="str">
        <f t="shared" si="8"/>
        <v>PERECRD020909TRADICIONALNUTRESA</v>
      </c>
      <c r="B562" s="83" t="s">
        <v>10</v>
      </c>
      <c r="C562" s="83">
        <v>25769</v>
      </c>
      <c r="D562" s="83" t="s">
        <v>158</v>
      </c>
      <c r="E562" s="83" t="s">
        <v>482</v>
      </c>
      <c r="F562" s="84">
        <v>44536</v>
      </c>
      <c r="G562" s="83" t="s">
        <v>395</v>
      </c>
      <c r="H562" s="83" t="s">
        <v>396</v>
      </c>
      <c r="I562" s="83">
        <v>1</v>
      </c>
      <c r="J562" s="83" t="s">
        <v>751</v>
      </c>
      <c r="K562" s="83" t="s">
        <v>1240</v>
      </c>
      <c r="L562" s="83" t="s">
        <v>6809</v>
      </c>
      <c r="M562" s="83">
        <v>0</v>
      </c>
      <c r="N562" s="83">
        <v>0</v>
      </c>
      <c r="O562" s="83" t="s">
        <v>6810</v>
      </c>
      <c r="P562" s="83" t="s">
        <v>391</v>
      </c>
      <c r="Q562" s="83" t="s">
        <v>6217</v>
      </c>
      <c r="R562" s="83" t="s">
        <v>6217</v>
      </c>
      <c r="S562" s="83" t="s">
        <v>6218</v>
      </c>
      <c r="T562" s="83" t="s">
        <v>377</v>
      </c>
      <c r="U562" s="83"/>
      <c r="V562" s="132">
        <v>800000000</v>
      </c>
      <c r="W562" s="132">
        <v>800000000</v>
      </c>
      <c r="X562" s="83" t="s">
        <v>5379</v>
      </c>
      <c r="Y562" s="83">
        <v>0</v>
      </c>
      <c r="Z562" s="83" t="s">
        <v>6832</v>
      </c>
      <c r="AA562" s="83" t="s">
        <v>2</v>
      </c>
      <c r="AB562" s="83" t="s">
        <v>158</v>
      </c>
      <c r="AC562" s="83" t="s">
        <v>379</v>
      </c>
      <c r="AD562" s="84">
        <v>44861</v>
      </c>
      <c r="AE562" s="83"/>
      <c r="AF562" s="84">
        <v>44861</v>
      </c>
      <c r="AG562" s="83"/>
      <c r="AH562" s="83" t="s">
        <v>1240</v>
      </c>
      <c r="AI562" s="83" t="s">
        <v>6833</v>
      </c>
    </row>
    <row r="563" spans="1:35" ht="180" x14ac:dyDescent="0.25">
      <c r="A563" s="46" t="str">
        <f t="shared" si="8"/>
        <v>PERECRD025004TRADICIONALNUTRESA</v>
      </c>
      <c r="B563" s="83" t="s">
        <v>10</v>
      </c>
      <c r="C563" s="83">
        <v>25776</v>
      </c>
      <c r="D563" s="83" t="s">
        <v>158</v>
      </c>
      <c r="E563" s="83" t="s">
        <v>482</v>
      </c>
      <c r="F563" s="84">
        <v>44537</v>
      </c>
      <c r="G563" s="83" t="s">
        <v>395</v>
      </c>
      <c r="H563" s="83" t="s">
        <v>396</v>
      </c>
      <c r="I563" s="83">
        <v>1</v>
      </c>
      <c r="J563" s="83" t="s">
        <v>751</v>
      </c>
      <c r="K563" s="83" t="s">
        <v>1240</v>
      </c>
      <c r="L563" s="83" t="s">
        <v>6834</v>
      </c>
      <c r="M563" s="83">
        <v>0</v>
      </c>
      <c r="N563" s="83">
        <v>348650672</v>
      </c>
      <c r="O563" s="83" t="s">
        <v>6835</v>
      </c>
      <c r="P563" s="83" t="s">
        <v>390</v>
      </c>
      <c r="Q563" s="83" t="s">
        <v>5534</v>
      </c>
      <c r="R563" s="83" t="s">
        <v>5534</v>
      </c>
      <c r="S563" s="83" t="s">
        <v>5535</v>
      </c>
      <c r="T563" s="83" t="s">
        <v>377</v>
      </c>
      <c r="U563" s="83"/>
      <c r="V563" s="132">
        <v>78000000</v>
      </c>
      <c r="W563" s="132">
        <v>78000000</v>
      </c>
      <c r="X563" s="83" t="s">
        <v>5379</v>
      </c>
      <c r="Y563" s="83">
        <v>0</v>
      </c>
      <c r="Z563" s="83">
        <v>0</v>
      </c>
      <c r="AA563" s="83" t="s">
        <v>2</v>
      </c>
      <c r="AB563" s="83" t="s">
        <v>158</v>
      </c>
      <c r="AC563" s="83" t="s">
        <v>379</v>
      </c>
      <c r="AD563" s="83"/>
      <c r="AE563" s="83"/>
      <c r="AF563" s="83"/>
      <c r="AG563" s="83"/>
      <c r="AH563" s="83" t="s">
        <v>1240</v>
      </c>
      <c r="AI563" s="83" t="s">
        <v>6836</v>
      </c>
    </row>
    <row r="564" spans="1:35" ht="210" x14ac:dyDescent="0.25">
      <c r="A564" s="46" t="str">
        <f t="shared" si="8"/>
        <v>PERECRD024956AUTOSERVICIONUTRESA</v>
      </c>
      <c r="B564" s="83" t="s">
        <v>10</v>
      </c>
      <c r="C564" s="83">
        <v>25785</v>
      </c>
      <c r="D564" s="83" t="s">
        <v>158</v>
      </c>
      <c r="E564" s="83" t="s">
        <v>482</v>
      </c>
      <c r="F564" s="84">
        <v>44537</v>
      </c>
      <c r="G564" s="83" t="s">
        <v>395</v>
      </c>
      <c r="H564" s="83" t="s">
        <v>396</v>
      </c>
      <c r="I564" s="83">
        <v>1</v>
      </c>
      <c r="J564" s="83" t="s">
        <v>751</v>
      </c>
      <c r="K564" s="83" t="s">
        <v>1240</v>
      </c>
      <c r="L564" s="83" t="s">
        <v>6837</v>
      </c>
      <c r="M564" s="83">
        <v>0</v>
      </c>
      <c r="N564" s="83">
        <v>0</v>
      </c>
      <c r="O564" s="83" t="s">
        <v>6838</v>
      </c>
      <c r="P564" s="83" t="s">
        <v>391</v>
      </c>
      <c r="Q564" s="83" t="s">
        <v>5719</v>
      </c>
      <c r="R564" s="83" t="s">
        <v>5719</v>
      </c>
      <c r="S564" s="83" t="s">
        <v>5720</v>
      </c>
      <c r="T564" s="83" t="s">
        <v>377</v>
      </c>
      <c r="U564" s="83"/>
      <c r="V564" s="132">
        <v>10000000</v>
      </c>
      <c r="W564" s="132">
        <v>10000000</v>
      </c>
      <c r="X564" s="83" t="s">
        <v>5379</v>
      </c>
      <c r="Y564" s="83">
        <v>0</v>
      </c>
      <c r="Z564" s="83" t="s">
        <v>6832</v>
      </c>
      <c r="AA564" s="83" t="s">
        <v>0</v>
      </c>
      <c r="AB564" s="83" t="s">
        <v>158</v>
      </c>
      <c r="AC564" s="83" t="s">
        <v>379</v>
      </c>
      <c r="AD564" s="84">
        <v>44861</v>
      </c>
      <c r="AE564" s="83"/>
      <c r="AF564" s="84">
        <v>44861</v>
      </c>
      <c r="AG564" s="83"/>
      <c r="AH564" s="83" t="s">
        <v>1240</v>
      </c>
      <c r="AI564" s="83" t="s">
        <v>6839</v>
      </c>
    </row>
    <row r="565" spans="1:35" ht="210" x14ac:dyDescent="0.25">
      <c r="A565" s="46" t="str">
        <f t="shared" si="8"/>
        <v>PERECRD024955AUTOSERVICIONUTRESA</v>
      </c>
      <c r="B565" s="83" t="s">
        <v>10</v>
      </c>
      <c r="C565" s="83">
        <v>25785</v>
      </c>
      <c r="D565" s="83" t="s">
        <v>158</v>
      </c>
      <c r="E565" s="83" t="s">
        <v>482</v>
      </c>
      <c r="F565" s="84">
        <v>44537</v>
      </c>
      <c r="G565" s="83" t="s">
        <v>395</v>
      </c>
      <c r="H565" s="83" t="s">
        <v>396</v>
      </c>
      <c r="I565" s="83">
        <v>1</v>
      </c>
      <c r="J565" s="83" t="s">
        <v>751</v>
      </c>
      <c r="K565" s="83" t="s">
        <v>1240</v>
      </c>
      <c r="L565" s="83" t="s">
        <v>6837</v>
      </c>
      <c r="M565" s="83">
        <v>0</v>
      </c>
      <c r="N565" s="83">
        <v>0</v>
      </c>
      <c r="O565" s="83" t="s">
        <v>6838</v>
      </c>
      <c r="P565" s="83" t="s">
        <v>391</v>
      </c>
      <c r="Q565" s="83" t="s">
        <v>5722</v>
      </c>
      <c r="R565" s="83" t="s">
        <v>5722</v>
      </c>
      <c r="S565" s="83" t="s">
        <v>5723</v>
      </c>
      <c r="T565" s="83" t="s">
        <v>377</v>
      </c>
      <c r="U565" s="83"/>
      <c r="V565" s="132">
        <v>10000000</v>
      </c>
      <c r="W565" s="132">
        <v>10000000</v>
      </c>
      <c r="X565" s="83" t="s">
        <v>5379</v>
      </c>
      <c r="Y565" s="83">
        <v>0</v>
      </c>
      <c r="Z565" s="83" t="s">
        <v>6840</v>
      </c>
      <c r="AA565" s="83" t="s">
        <v>0</v>
      </c>
      <c r="AB565" s="83" t="s">
        <v>158</v>
      </c>
      <c r="AC565" s="83" t="s">
        <v>379</v>
      </c>
      <c r="AD565" s="84">
        <v>45042</v>
      </c>
      <c r="AE565" s="83"/>
      <c r="AF565" s="84">
        <v>45042</v>
      </c>
      <c r="AG565" s="83"/>
      <c r="AH565" s="83" t="s">
        <v>1240</v>
      </c>
      <c r="AI565" s="83" t="s">
        <v>6841</v>
      </c>
    </row>
    <row r="566" spans="1:35" ht="210" x14ac:dyDescent="0.25">
      <c r="A566" s="46" t="str">
        <f t="shared" si="8"/>
        <v>PERECRD024908AUTOSERVICIONUTRESA</v>
      </c>
      <c r="B566" s="83" t="s">
        <v>10</v>
      </c>
      <c r="C566" s="83">
        <v>25785</v>
      </c>
      <c r="D566" s="83" t="s">
        <v>158</v>
      </c>
      <c r="E566" s="83" t="s">
        <v>482</v>
      </c>
      <c r="F566" s="84">
        <v>44537</v>
      </c>
      <c r="G566" s="83" t="s">
        <v>395</v>
      </c>
      <c r="H566" s="83" t="s">
        <v>396</v>
      </c>
      <c r="I566" s="83">
        <v>1</v>
      </c>
      <c r="J566" s="83" t="s">
        <v>751</v>
      </c>
      <c r="K566" s="83" t="s">
        <v>1240</v>
      </c>
      <c r="L566" s="83" t="s">
        <v>6837</v>
      </c>
      <c r="M566" s="83">
        <v>0</v>
      </c>
      <c r="N566" s="83">
        <v>0</v>
      </c>
      <c r="O566" s="83" t="s">
        <v>6838</v>
      </c>
      <c r="P566" s="83" t="s">
        <v>391</v>
      </c>
      <c r="Q566" s="83" t="s">
        <v>5573</v>
      </c>
      <c r="R566" s="83" t="s">
        <v>5573</v>
      </c>
      <c r="S566" s="83" t="s">
        <v>5574</v>
      </c>
      <c r="T566" s="83" t="s">
        <v>377</v>
      </c>
      <c r="U566" s="83"/>
      <c r="V566" s="132">
        <v>10000000</v>
      </c>
      <c r="W566" s="132">
        <v>10000000</v>
      </c>
      <c r="X566" s="83" t="s">
        <v>5379</v>
      </c>
      <c r="Y566" s="83">
        <v>0</v>
      </c>
      <c r="Z566" s="83" t="s">
        <v>6842</v>
      </c>
      <c r="AA566" s="83" t="s">
        <v>0</v>
      </c>
      <c r="AB566" s="83" t="s">
        <v>158</v>
      </c>
      <c r="AC566" s="83" t="s">
        <v>379</v>
      </c>
      <c r="AD566" s="84">
        <v>45183</v>
      </c>
      <c r="AE566" s="83"/>
      <c r="AF566" s="84">
        <v>45183</v>
      </c>
      <c r="AG566" s="83"/>
      <c r="AH566" s="83" t="s">
        <v>1240</v>
      </c>
      <c r="AI566" s="83" t="s">
        <v>6843</v>
      </c>
    </row>
    <row r="567" spans="1:35" ht="150" x14ac:dyDescent="0.25">
      <c r="A567" s="46" t="str">
        <f t="shared" si="8"/>
        <v>PERECRD024874AUTOSERVICIONUTRESA</v>
      </c>
      <c r="B567" s="83" t="s">
        <v>10</v>
      </c>
      <c r="C567" s="83">
        <v>25798</v>
      </c>
      <c r="D567" s="83" t="s">
        <v>158</v>
      </c>
      <c r="E567" s="83" t="s">
        <v>482</v>
      </c>
      <c r="F567" s="84">
        <v>44541</v>
      </c>
      <c r="G567" s="83" t="s">
        <v>395</v>
      </c>
      <c r="H567" s="83" t="s">
        <v>396</v>
      </c>
      <c r="I567" s="83">
        <v>1</v>
      </c>
      <c r="J567" s="83" t="s">
        <v>751</v>
      </c>
      <c r="K567" s="83" t="s">
        <v>1240</v>
      </c>
      <c r="L567" s="83" t="s">
        <v>6844</v>
      </c>
      <c r="M567" s="83">
        <v>0</v>
      </c>
      <c r="N567" s="83">
        <v>0</v>
      </c>
      <c r="O567" s="83" t="s">
        <v>6845</v>
      </c>
      <c r="P567" s="83" t="s">
        <v>387</v>
      </c>
      <c r="Q567" s="83" t="s">
        <v>6499</v>
      </c>
      <c r="R567" s="83" t="s">
        <v>6499</v>
      </c>
      <c r="S567" s="83" t="s">
        <v>6500</v>
      </c>
      <c r="T567" s="83" t="s">
        <v>377</v>
      </c>
      <c r="U567" s="83"/>
      <c r="V567" s="132">
        <v>30000000</v>
      </c>
      <c r="W567" s="132">
        <v>30000000</v>
      </c>
      <c r="X567" s="83" t="s">
        <v>5379</v>
      </c>
      <c r="Y567" s="83">
        <v>0</v>
      </c>
      <c r="Z567" s="83">
        <v>0</v>
      </c>
      <c r="AA567" s="83" t="s">
        <v>0</v>
      </c>
      <c r="AB567" s="83" t="s">
        <v>158</v>
      </c>
      <c r="AC567" s="83" t="s">
        <v>379</v>
      </c>
      <c r="AD567" s="83"/>
      <c r="AE567" s="83"/>
      <c r="AF567" s="83"/>
      <c r="AG567" s="83"/>
      <c r="AH567" s="83" t="s">
        <v>1240</v>
      </c>
      <c r="AI567" s="83" t="s">
        <v>6846</v>
      </c>
    </row>
    <row r="568" spans="1:35" ht="165" x14ac:dyDescent="0.25">
      <c r="A568" s="46" t="str">
        <f t="shared" si="8"/>
        <v>PERECRD025010TRADICIONALNUTRESA</v>
      </c>
      <c r="B568" s="83" t="s">
        <v>10</v>
      </c>
      <c r="C568" s="83">
        <v>25810</v>
      </c>
      <c r="D568" s="83" t="s">
        <v>158</v>
      </c>
      <c r="E568" s="83" t="s">
        <v>482</v>
      </c>
      <c r="F568" s="84">
        <v>44544</v>
      </c>
      <c r="G568" s="83" t="s">
        <v>395</v>
      </c>
      <c r="H568" s="83" t="s">
        <v>396</v>
      </c>
      <c r="I568" s="83">
        <v>1</v>
      </c>
      <c r="J568" s="83" t="s">
        <v>751</v>
      </c>
      <c r="K568" s="83" t="s">
        <v>1240</v>
      </c>
      <c r="L568" s="83" t="s">
        <v>6847</v>
      </c>
      <c r="M568" s="83">
        <v>0</v>
      </c>
      <c r="N568" s="83">
        <v>52800017822</v>
      </c>
      <c r="O568" s="83" t="s">
        <v>6848</v>
      </c>
      <c r="P568" s="83" t="s">
        <v>390</v>
      </c>
      <c r="Q568" s="83" t="s">
        <v>5545</v>
      </c>
      <c r="R568" s="83" t="s">
        <v>5545</v>
      </c>
      <c r="S568" s="83" t="s">
        <v>5546</v>
      </c>
      <c r="T568" s="83" t="s">
        <v>377</v>
      </c>
      <c r="U568" s="83"/>
      <c r="V568" s="132">
        <v>900000000</v>
      </c>
      <c r="W568" s="83" t="s">
        <v>5379</v>
      </c>
      <c r="X568" s="132">
        <v>900000000</v>
      </c>
      <c r="Y568" s="83">
        <v>0</v>
      </c>
      <c r="Z568" s="83">
        <v>0</v>
      </c>
      <c r="AA568" s="83" t="s">
        <v>2</v>
      </c>
      <c r="AB568" s="83" t="s">
        <v>158</v>
      </c>
      <c r="AC568" s="83" t="s">
        <v>379</v>
      </c>
      <c r="AD568" s="83"/>
      <c r="AE568" s="83"/>
      <c r="AF568" s="83"/>
      <c r="AG568" s="83"/>
      <c r="AH568" s="83" t="s">
        <v>1240</v>
      </c>
      <c r="AI568" s="83" t="s">
        <v>6849</v>
      </c>
    </row>
    <row r="569" spans="1:35" ht="165" x14ac:dyDescent="0.25">
      <c r="A569" s="46" t="str">
        <f t="shared" si="8"/>
        <v>PERECRD025008TRADICIONALNUTRESA</v>
      </c>
      <c r="B569" s="83" t="s">
        <v>10</v>
      </c>
      <c r="C569" s="83">
        <v>25810</v>
      </c>
      <c r="D569" s="83" t="s">
        <v>158</v>
      </c>
      <c r="E569" s="83" t="s">
        <v>482</v>
      </c>
      <c r="F569" s="84">
        <v>44544</v>
      </c>
      <c r="G569" s="83" t="s">
        <v>395</v>
      </c>
      <c r="H569" s="83" t="s">
        <v>396</v>
      </c>
      <c r="I569" s="83">
        <v>1</v>
      </c>
      <c r="J569" s="83" t="s">
        <v>751</v>
      </c>
      <c r="K569" s="83" t="s">
        <v>1240</v>
      </c>
      <c r="L569" s="83" t="s">
        <v>6847</v>
      </c>
      <c r="M569" s="83">
        <v>0</v>
      </c>
      <c r="N569" s="83">
        <v>52800017822</v>
      </c>
      <c r="O569" s="83" t="s">
        <v>6848</v>
      </c>
      <c r="P569" s="83" t="s">
        <v>390</v>
      </c>
      <c r="Q569" s="83" t="s">
        <v>5539</v>
      </c>
      <c r="R569" s="83" t="s">
        <v>5539</v>
      </c>
      <c r="S569" s="83" t="s">
        <v>5540</v>
      </c>
      <c r="T569" s="83" t="s">
        <v>377</v>
      </c>
      <c r="U569" s="83"/>
      <c r="V569" s="132">
        <v>1400000000</v>
      </c>
      <c r="W569" s="83" t="s">
        <v>5379</v>
      </c>
      <c r="X569" s="132">
        <v>1400000000</v>
      </c>
      <c r="Y569" s="83">
        <v>0</v>
      </c>
      <c r="Z569" s="83">
        <v>0</v>
      </c>
      <c r="AA569" s="83" t="s">
        <v>2</v>
      </c>
      <c r="AB569" s="83" t="s">
        <v>158</v>
      </c>
      <c r="AC569" s="83" t="s">
        <v>379</v>
      </c>
      <c r="AD569" s="83"/>
      <c r="AE569" s="83"/>
      <c r="AF569" s="83"/>
      <c r="AG569" s="83"/>
      <c r="AH569" s="83" t="s">
        <v>1240</v>
      </c>
      <c r="AI569" s="83" t="s">
        <v>6850</v>
      </c>
    </row>
    <row r="570" spans="1:35" ht="165" x14ac:dyDescent="0.25">
      <c r="A570" s="46" t="str">
        <f t="shared" si="8"/>
        <v>PERECRD025009TRADICIONALNUTRESA</v>
      </c>
      <c r="B570" s="83" t="s">
        <v>10</v>
      </c>
      <c r="C570" s="83">
        <v>25810</v>
      </c>
      <c r="D570" s="83" t="s">
        <v>158</v>
      </c>
      <c r="E570" s="83" t="s">
        <v>482</v>
      </c>
      <c r="F570" s="84">
        <v>44544</v>
      </c>
      <c r="G570" s="83" t="s">
        <v>395</v>
      </c>
      <c r="H570" s="83" t="s">
        <v>396</v>
      </c>
      <c r="I570" s="83">
        <v>1</v>
      </c>
      <c r="J570" s="83" t="s">
        <v>751</v>
      </c>
      <c r="K570" s="83" t="s">
        <v>1240</v>
      </c>
      <c r="L570" s="83" t="s">
        <v>6847</v>
      </c>
      <c r="M570" s="83">
        <v>0</v>
      </c>
      <c r="N570" s="83">
        <v>52800017822</v>
      </c>
      <c r="O570" s="83" t="s">
        <v>6848</v>
      </c>
      <c r="P570" s="83" t="s">
        <v>390</v>
      </c>
      <c r="Q570" s="83" t="s">
        <v>5542</v>
      </c>
      <c r="R570" s="83" t="s">
        <v>5542</v>
      </c>
      <c r="S570" s="83" t="s">
        <v>5543</v>
      </c>
      <c r="T570" s="83" t="s">
        <v>377</v>
      </c>
      <c r="U570" s="83"/>
      <c r="V570" s="132">
        <v>700000000</v>
      </c>
      <c r="W570" s="83" t="s">
        <v>5379</v>
      </c>
      <c r="X570" s="132">
        <v>700000000</v>
      </c>
      <c r="Y570" s="83">
        <v>0</v>
      </c>
      <c r="Z570" s="83">
        <v>0</v>
      </c>
      <c r="AA570" s="83" t="s">
        <v>2</v>
      </c>
      <c r="AB570" s="83" t="s">
        <v>158</v>
      </c>
      <c r="AC570" s="83" t="s">
        <v>379</v>
      </c>
      <c r="AD570" s="83"/>
      <c r="AE570" s="83"/>
      <c r="AF570" s="83"/>
      <c r="AG570" s="83"/>
      <c r="AH570" s="83" t="s">
        <v>1240</v>
      </c>
      <c r="AI570" s="83" t="s">
        <v>6851</v>
      </c>
    </row>
    <row r="571" spans="1:35" ht="165" x14ac:dyDescent="0.25">
      <c r="A571" s="46" t="str">
        <f t="shared" si="8"/>
        <v>PERECRD025002AUTOSERVICIONUTRESA</v>
      </c>
      <c r="B571" s="83" t="s">
        <v>10</v>
      </c>
      <c r="C571" s="83">
        <v>25811</v>
      </c>
      <c r="D571" s="83" t="s">
        <v>158</v>
      </c>
      <c r="E571" s="83" t="s">
        <v>482</v>
      </c>
      <c r="F571" s="84">
        <v>44544</v>
      </c>
      <c r="G571" s="83" t="s">
        <v>395</v>
      </c>
      <c r="H571" s="83" t="s">
        <v>396</v>
      </c>
      <c r="I571" s="83">
        <v>1</v>
      </c>
      <c r="J571" s="83" t="s">
        <v>751</v>
      </c>
      <c r="K571" s="83" t="s">
        <v>1240</v>
      </c>
      <c r="L571" s="83" t="s">
        <v>6852</v>
      </c>
      <c r="M571" s="83">
        <v>0</v>
      </c>
      <c r="N571" s="83">
        <v>52800017822</v>
      </c>
      <c r="O571" s="83" t="s">
        <v>6853</v>
      </c>
      <c r="P571" s="83" t="s">
        <v>390</v>
      </c>
      <c r="Q571" s="83" t="s">
        <v>5551</v>
      </c>
      <c r="R571" s="83" t="s">
        <v>5551</v>
      </c>
      <c r="S571" s="83" t="s">
        <v>5552</v>
      </c>
      <c r="T571" s="83" t="s">
        <v>377</v>
      </c>
      <c r="U571" s="83"/>
      <c r="V571" s="132">
        <v>240000000</v>
      </c>
      <c r="W571" s="83" t="s">
        <v>5379</v>
      </c>
      <c r="X571" s="132">
        <v>240000000</v>
      </c>
      <c r="Y571" s="83">
        <v>0</v>
      </c>
      <c r="Z571" s="83">
        <v>0</v>
      </c>
      <c r="AA571" s="83" t="s">
        <v>0</v>
      </c>
      <c r="AB571" s="83" t="s">
        <v>158</v>
      </c>
      <c r="AC571" s="83" t="s">
        <v>379</v>
      </c>
      <c r="AD571" s="83"/>
      <c r="AE571" s="83"/>
      <c r="AF571" s="83"/>
      <c r="AG571" s="83"/>
      <c r="AH571" s="83" t="s">
        <v>1240</v>
      </c>
      <c r="AI571" s="83" t="s">
        <v>6854</v>
      </c>
    </row>
    <row r="572" spans="1:35" ht="165" x14ac:dyDescent="0.25">
      <c r="A572" s="46" t="str">
        <f t="shared" si="8"/>
        <v>PERECRD025001AUTOSERVICIONUTRESA</v>
      </c>
      <c r="B572" s="83" t="s">
        <v>10</v>
      </c>
      <c r="C572" s="83">
        <v>25811</v>
      </c>
      <c r="D572" s="83" t="s">
        <v>158</v>
      </c>
      <c r="E572" s="83" t="s">
        <v>482</v>
      </c>
      <c r="F572" s="84">
        <v>44544</v>
      </c>
      <c r="G572" s="83" t="s">
        <v>395</v>
      </c>
      <c r="H572" s="83" t="s">
        <v>396</v>
      </c>
      <c r="I572" s="83">
        <v>1</v>
      </c>
      <c r="J572" s="83" t="s">
        <v>751</v>
      </c>
      <c r="K572" s="83" t="s">
        <v>1240</v>
      </c>
      <c r="L572" s="83" t="s">
        <v>6852</v>
      </c>
      <c r="M572" s="83">
        <v>0</v>
      </c>
      <c r="N572" s="83">
        <v>52800017822</v>
      </c>
      <c r="O572" s="83" t="s">
        <v>6853</v>
      </c>
      <c r="P572" s="83" t="s">
        <v>390</v>
      </c>
      <c r="Q572" s="83" t="s">
        <v>5548</v>
      </c>
      <c r="R572" s="83" t="s">
        <v>5548</v>
      </c>
      <c r="S572" s="83" t="s">
        <v>5549</v>
      </c>
      <c r="T572" s="83" t="s">
        <v>377</v>
      </c>
      <c r="U572" s="83"/>
      <c r="V572" s="132">
        <v>240000000</v>
      </c>
      <c r="W572" s="83" t="s">
        <v>5379</v>
      </c>
      <c r="X572" s="132">
        <v>240000000</v>
      </c>
      <c r="Y572" s="83">
        <v>0</v>
      </c>
      <c r="Z572" s="83">
        <v>0</v>
      </c>
      <c r="AA572" s="83" t="s">
        <v>0</v>
      </c>
      <c r="AB572" s="83" t="s">
        <v>158</v>
      </c>
      <c r="AC572" s="83" t="s">
        <v>379</v>
      </c>
      <c r="AD572" s="83"/>
      <c r="AE572" s="83"/>
      <c r="AF572" s="83"/>
      <c r="AG572" s="83"/>
      <c r="AH572" s="83" t="s">
        <v>1240</v>
      </c>
      <c r="AI572" s="83" t="s">
        <v>6855</v>
      </c>
    </row>
    <row r="573" spans="1:35" ht="165" x14ac:dyDescent="0.25">
      <c r="A573" s="46" t="str">
        <f t="shared" si="8"/>
        <v>VILACRD012606TRADICIONALNUTRESA</v>
      </c>
      <c r="B573" s="83" t="s">
        <v>210</v>
      </c>
      <c r="C573" s="83">
        <v>1515</v>
      </c>
      <c r="D573" s="83" t="s">
        <v>158</v>
      </c>
      <c r="E573" s="83" t="s">
        <v>482</v>
      </c>
      <c r="F573" s="84">
        <v>44522</v>
      </c>
      <c r="G573" s="83" t="s">
        <v>395</v>
      </c>
      <c r="H573" s="83" t="s">
        <v>396</v>
      </c>
      <c r="I573" s="83">
        <v>1</v>
      </c>
      <c r="J573" s="83" t="s">
        <v>751</v>
      </c>
      <c r="K573" s="83" t="s">
        <v>2248</v>
      </c>
      <c r="L573" s="83" t="s">
        <v>6856</v>
      </c>
      <c r="M573" s="83">
        <v>0</v>
      </c>
      <c r="N573" s="83">
        <v>0</v>
      </c>
      <c r="O573" s="83" t="s">
        <v>6857</v>
      </c>
      <c r="P573" s="83" t="s">
        <v>391</v>
      </c>
      <c r="Q573" s="83" t="s">
        <v>1500</v>
      </c>
      <c r="R573" s="83" t="s">
        <v>1500</v>
      </c>
      <c r="S573" s="83" t="s">
        <v>1501</v>
      </c>
      <c r="T573" s="83" t="s">
        <v>377</v>
      </c>
      <c r="U573" s="83"/>
      <c r="V573" s="132">
        <v>135000000</v>
      </c>
      <c r="W573" s="132">
        <v>135000000</v>
      </c>
      <c r="X573" s="83" t="s">
        <v>5379</v>
      </c>
      <c r="Y573" s="83">
        <v>0</v>
      </c>
      <c r="Z573" s="83" t="s">
        <v>6858</v>
      </c>
      <c r="AA573" s="83" t="s">
        <v>2</v>
      </c>
      <c r="AB573" s="83" t="s">
        <v>158</v>
      </c>
      <c r="AC573" s="83" t="s">
        <v>379</v>
      </c>
      <c r="AD573" s="84">
        <v>44766</v>
      </c>
      <c r="AE573" s="83"/>
      <c r="AF573" s="84">
        <v>44766</v>
      </c>
      <c r="AG573" s="83"/>
      <c r="AH573" s="83" t="s">
        <v>2248</v>
      </c>
      <c r="AI573" s="83" t="s">
        <v>6859</v>
      </c>
    </row>
    <row r="574" spans="1:35" ht="165" x14ac:dyDescent="0.25">
      <c r="A574" s="46" t="str">
        <f t="shared" si="8"/>
        <v>VILACRD024692AUTOSERVICIONUTRESA</v>
      </c>
      <c r="B574" s="83" t="s">
        <v>210</v>
      </c>
      <c r="C574" s="83">
        <v>1516</v>
      </c>
      <c r="D574" s="83" t="s">
        <v>158</v>
      </c>
      <c r="E574" s="83" t="s">
        <v>482</v>
      </c>
      <c r="F574" s="84">
        <v>44522</v>
      </c>
      <c r="G574" s="83" t="s">
        <v>395</v>
      </c>
      <c r="H574" s="83" t="s">
        <v>396</v>
      </c>
      <c r="I574" s="83">
        <v>1</v>
      </c>
      <c r="J574" s="83" t="s">
        <v>751</v>
      </c>
      <c r="K574" s="83" t="s">
        <v>2248</v>
      </c>
      <c r="L574" s="83" t="s">
        <v>6860</v>
      </c>
      <c r="M574" s="83">
        <v>0</v>
      </c>
      <c r="N574" s="83">
        <v>0</v>
      </c>
      <c r="O574" s="83" t="s">
        <v>6861</v>
      </c>
      <c r="P574" s="83" t="s">
        <v>391</v>
      </c>
      <c r="Q574" s="83" t="s">
        <v>3617</v>
      </c>
      <c r="R574" s="83" t="s">
        <v>3617</v>
      </c>
      <c r="S574" s="83" t="s">
        <v>3618</v>
      </c>
      <c r="T574" s="83" t="s">
        <v>377</v>
      </c>
      <c r="U574" s="83"/>
      <c r="V574" s="132">
        <v>8000000</v>
      </c>
      <c r="W574" s="132">
        <v>8000000</v>
      </c>
      <c r="X574" s="83" t="s">
        <v>5379</v>
      </c>
      <c r="Y574" s="83">
        <v>0</v>
      </c>
      <c r="Z574" s="83" t="s">
        <v>6862</v>
      </c>
      <c r="AA574" s="83" t="s">
        <v>0</v>
      </c>
      <c r="AB574" s="83" t="s">
        <v>158</v>
      </c>
      <c r="AC574" s="83" t="s">
        <v>379</v>
      </c>
      <c r="AD574" s="84">
        <v>44804</v>
      </c>
      <c r="AE574" s="83"/>
      <c r="AF574" s="84">
        <v>44804</v>
      </c>
      <c r="AG574" s="83"/>
      <c r="AH574" s="83" t="s">
        <v>2248</v>
      </c>
      <c r="AI574" s="83" t="s">
        <v>6863</v>
      </c>
    </row>
    <row r="575" spans="1:35" ht="105" x14ac:dyDescent="0.25">
      <c r="A575" s="46" t="str">
        <f t="shared" si="8"/>
        <v>VILACRD024527AUTOSERVICIONUTRESA</v>
      </c>
      <c r="B575" s="83" t="s">
        <v>210</v>
      </c>
      <c r="C575" s="83">
        <v>1517</v>
      </c>
      <c r="D575" s="83" t="s">
        <v>158</v>
      </c>
      <c r="E575" s="83" t="s">
        <v>482</v>
      </c>
      <c r="F575" s="84">
        <v>44522</v>
      </c>
      <c r="G575" s="83" t="s">
        <v>395</v>
      </c>
      <c r="H575" s="83" t="s">
        <v>396</v>
      </c>
      <c r="I575" s="83">
        <v>1</v>
      </c>
      <c r="J575" s="83" t="s">
        <v>751</v>
      </c>
      <c r="K575" s="83" t="s">
        <v>2248</v>
      </c>
      <c r="L575" s="83" t="s">
        <v>6864</v>
      </c>
      <c r="M575" s="83">
        <v>0</v>
      </c>
      <c r="N575" s="83">
        <v>0</v>
      </c>
      <c r="O575" s="83" t="s">
        <v>6865</v>
      </c>
      <c r="P575" s="83" t="s">
        <v>391</v>
      </c>
      <c r="Q575" s="83" t="s">
        <v>3141</v>
      </c>
      <c r="R575" s="83" t="s">
        <v>3141</v>
      </c>
      <c r="S575" s="83" t="s">
        <v>5017</v>
      </c>
      <c r="T575" s="83" t="s">
        <v>377</v>
      </c>
      <c r="U575" s="83"/>
      <c r="V575" s="132">
        <v>30000000</v>
      </c>
      <c r="W575" s="132">
        <v>30000000</v>
      </c>
      <c r="X575" s="83" t="s">
        <v>5379</v>
      </c>
      <c r="Y575" s="83">
        <v>0</v>
      </c>
      <c r="Z575" s="83" t="s">
        <v>6866</v>
      </c>
      <c r="AA575" s="83" t="s">
        <v>0</v>
      </c>
      <c r="AB575" s="83" t="s">
        <v>158</v>
      </c>
      <c r="AC575" s="83" t="s">
        <v>379</v>
      </c>
      <c r="AD575" s="84">
        <v>44729</v>
      </c>
      <c r="AE575" s="83"/>
      <c r="AF575" s="84">
        <v>44729</v>
      </c>
      <c r="AG575" s="83"/>
      <c r="AH575" s="83" t="s">
        <v>2248</v>
      </c>
      <c r="AI575" s="83" t="s">
        <v>6867</v>
      </c>
    </row>
    <row r="576" spans="1:35" ht="105" x14ac:dyDescent="0.25">
      <c r="A576" s="46" t="str">
        <f t="shared" si="8"/>
        <v>VILACRD024528AUTOSERVICIONUTRESA</v>
      </c>
      <c r="B576" s="83" t="s">
        <v>210</v>
      </c>
      <c r="C576" s="83">
        <v>1517</v>
      </c>
      <c r="D576" s="83" t="s">
        <v>158</v>
      </c>
      <c r="E576" s="83" t="s">
        <v>482</v>
      </c>
      <c r="F576" s="84">
        <v>44522</v>
      </c>
      <c r="G576" s="83" t="s">
        <v>395</v>
      </c>
      <c r="H576" s="83" t="s">
        <v>396</v>
      </c>
      <c r="I576" s="83">
        <v>1</v>
      </c>
      <c r="J576" s="83" t="s">
        <v>751</v>
      </c>
      <c r="K576" s="83" t="s">
        <v>2248</v>
      </c>
      <c r="L576" s="83" t="s">
        <v>6864</v>
      </c>
      <c r="M576" s="83">
        <v>0</v>
      </c>
      <c r="N576" s="83">
        <v>0</v>
      </c>
      <c r="O576" s="83" t="s">
        <v>6865</v>
      </c>
      <c r="P576" s="83" t="s">
        <v>391</v>
      </c>
      <c r="Q576" s="83" t="s">
        <v>3139</v>
      </c>
      <c r="R576" s="83" t="s">
        <v>3139</v>
      </c>
      <c r="S576" s="83" t="s">
        <v>3140</v>
      </c>
      <c r="T576" s="83" t="s">
        <v>377</v>
      </c>
      <c r="U576" s="83"/>
      <c r="V576" s="132">
        <v>30000000</v>
      </c>
      <c r="W576" s="132">
        <v>30000000</v>
      </c>
      <c r="X576" s="83" t="s">
        <v>5379</v>
      </c>
      <c r="Y576" s="83">
        <v>0</v>
      </c>
      <c r="Z576" s="83" t="s">
        <v>6868</v>
      </c>
      <c r="AA576" s="83" t="s">
        <v>0</v>
      </c>
      <c r="AB576" s="83" t="s">
        <v>158</v>
      </c>
      <c r="AC576" s="83" t="s">
        <v>379</v>
      </c>
      <c r="AD576" s="84">
        <v>44734</v>
      </c>
      <c r="AE576" s="83"/>
      <c r="AF576" s="84">
        <v>44734</v>
      </c>
      <c r="AG576" s="83"/>
      <c r="AH576" s="83" t="s">
        <v>2248</v>
      </c>
      <c r="AI576" s="83" t="s">
        <v>6869</v>
      </c>
    </row>
    <row r="577" spans="1:35" ht="165" x14ac:dyDescent="0.25">
      <c r="A577" s="46" t="str">
        <f t="shared" si="8"/>
        <v>VILACRD024788CADENASBPO</v>
      </c>
      <c r="B577" s="83" t="s">
        <v>210</v>
      </c>
      <c r="C577" s="83">
        <v>1518</v>
      </c>
      <c r="D577" s="83" t="s">
        <v>158</v>
      </c>
      <c r="E577" s="83" t="s">
        <v>482</v>
      </c>
      <c r="F577" s="84">
        <v>44522</v>
      </c>
      <c r="G577" s="83" t="s">
        <v>395</v>
      </c>
      <c r="H577" s="83" t="s">
        <v>396</v>
      </c>
      <c r="I577" s="83">
        <v>1</v>
      </c>
      <c r="J577" s="83" t="s">
        <v>751</v>
      </c>
      <c r="K577" s="83" t="s">
        <v>2248</v>
      </c>
      <c r="L577" s="83" t="s">
        <v>6870</v>
      </c>
      <c r="M577" s="83">
        <v>0</v>
      </c>
      <c r="N577" s="83">
        <v>0</v>
      </c>
      <c r="O577" s="83" t="s">
        <v>6871</v>
      </c>
      <c r="P577" s="83" t="s">
        <v>391</v>
      </c>
      <c r="Q577" s="83" t="s">
        <v>5436</v>
      </c>
      <c r="R577" s="83" t="s">
        <v>5436</v>
      </c>
      <c r="S577" s="83" t="s">
        <v>5437</v>
      </c>
      <c r="T577" s="83" t="s">
        <v>377</v>
      </c>
      <c r="U577" s="83"/>
      <c r="V577" s="132">
        <v>3450000000</v>
      </c>
      <c r="W577" s="132">
        <v>3450000000</v>
      </c>
      <c r="X577" s="83" t="s">
        <v>5379</v>
      </c>
      <c r="Y577" s="83">
        <v>0</v>
      </c>
      <c r="Z577" s="83" t="s">
        <v>6872</v>
      </c>
      <c r="AA577" s="83" t="s">
        <v>1</v>
      </c>
      <c r="AB577" s="83" t="s">
        <v>378</v>
      </c>
      <c r="AC577" s="83" t="s">
        <v>379</v>
      </c>
      <c r="AD577" s="84">
        <v>44801</v>
      </c>
      <c r="AE577" s="83"/>
      <c r="AF577" s="84">
        <v>44801</v>
      </c>
      <c r="AG577" s="83"/>
      <c r="AH577" s="83" t="s">
        <v>2248</v>
      </c>
      <c r="AI577" s="83" t="s">
        <v>6873</v>
      </c>
    </row>
    <row r="578" spans="1:35" ht="165" x14ac:dyDescent="0.25">
      <c r="A578" s="46" t="str">
        <f t="shared" si="8"/>
        <v>VILACRD024788AUTOSERVICIOBPO</v>
      </c>
      <c r="B578" s="83" t="s">
        <v>210</v>
      </c>
      <c r="C578" s="83">
        <v>1519</v>
      </c>
      <c r="D578" s="83" t="s">
        <v>158</v>
      </c>
      <c r="E578" s="83" t="s">
        <v>482</v>
      </c>
      <c r="F578" s="84">
        <v>44522</v>
      </c>
      <c r="G578" s="83" t="s">
        <v>395</v>
      </c>
      <c r="H578" s="83" t="s">
        <v>396</v>
      </c>
      <c r="I578" s="83">
        <v>1</v>
      </c>
      <c r="J578" s="83" t="s">
        <v>751</v>
      </c>
      <c r="K578" s="83" t="s">
        <v>2248</v>
      </c>
      <c r="L578" s="83" t="s">
        <v>6874</v>
      </c>
      <c r="M578" s="83">
        <v>0</v>
      </c>
      <c r="N578" s="83">
        <v>0</v>
      </c>
      <c r="O578" s="83" t="s">
        <v>6875</v>
      </c>
      <c r="P578" s="83" t="s">
        <v>391</v>
      </c>
      <c r="Q578" s="83" t="s">
        <v>5436</v>
      </c>
      <c r="R578" s="83" t="s">
        <v>5436</v>
      </c>
      <c r="S578" s="83" t="s">
        <v>5437</v>
      </c>
      <c r="T578" s="83" t="s">
        <v>377</v>
      </c>
      <c r="U578" s="83"/>
      <c r="V578" s="132">
        <v>4370000000</v>
      </c>
      <c r="W578" s="132">
        <v>4370000000</v>
      </c>
      <c r="X578" s="83" t="s">
        <v>5379</v>
      </c>
      <c r="Y578" s="83">
        <v>0</v>
      </c>
      <c r="Z578" s="83" t="s">
        <v>6872</v>
      </c>
      <c r="AA578" s="83" t="s">
        <v>0</v>
      </c>
      <c r="AB578" s="83" t="s">
        <v>378</v>
      </c>
      <c r="AC578" s="83" t="s">
        <v>379</v>
      </c>
      <c r="AD578" s="84">
        <v>44801</v>
      </c>
      <c r="AE578" s="83"/>
      <c r="AF578" s="84">
        <v>44801</v>
      </c>
      <c r="AG578" s="83"/>
      <c r="AH578" s="83" t="s">
        <v>2248</v>
      </c>
      <c r="AI578" s="83" t="s">
        <v>6876</v>
      </c>
    </row>
    <row r="579" spans="1:35" ht="210" x14ac:dyDescent="0.25">
      <c r="A579" s="46" t="str">
        <f t="shared" ref="A579:A598" si="9">+CONCATENATE(B579,Q579,AA579,AB579)</f>
        <v>VILACRD024788TRADICIONALBPO</v>
      </c>
      <c r="B579" s="83" t="s">
        <v>210</v>
      </c>
      <c r="C579" s="83">
        <v>1520</v>
      </c>
      <c r="D579" s="83" t="s">
        <v>158</v>
      </c>
      <c r="E579" s="83" t="s">
        <v>482</v>
      </c>
      <c r="F579" s="84">
        <v>44522</v>
      </c>
      <c r="G579" s="83" t="s">
        <v>395</v>
      </c>
      <c r="H579" s="83" t="s">
        <v>396</v>
      </c>
      <c r="I579" s="83">
        <v>1</v>
      </c>
      <c r="J579" s="83" t="s">
        <v>751</v>
      </c>
      <c r="K579" s="83" t="s">
        <v>2248</v>
      </c>
      <c r="L579" s="83" t="s">
        <v>6877</v>
      </c>
      <c r="M579" s="83">
        <v>0</v>
      </c>
      <c r="N579" s="83">
        <v>0</v>
      </c>
      <c r="O579" s="83" t="s">
        <v>6878</v>
      </c>
      <c r="P579" s="83" t="s">
        <v>391</v>
      </c>
      <c r="Q579" s="83" t="s">
        <v>5436</v>
      </c>
      <c r="R579" s="83" t="s">
        <v>5436</v>
      </c>
      <c r="S579" s="83" t="s">
        <v>5437</v>
      </c>
      <c r="T579" s="83" t="s">
        <v>377</v>
      </c>
      <c r="U579" s="83"/>
      <c r="V579" s="132">
        <v>1667000000</v>
      </c>
      <c r="W579" s="132">
        <v>1667000000</v>
      </c>
      <c r="X579" s="83" t="s">
        <v>5379</v>
      </c>
      <c r="Y579" s="83">
        <v>0</v>
      </c>
      <c r="Z579" s="83" t="s">
        <v>6872</v>
      </c>
      <c r="AA579" s="83" t="s">
        <v>2</v>
      </c>
      <c r="AB579" s="83" t="s">
        <v>378</v>
      </c>
      <c r="AC579" s="83" t="s">
        <v>379</v>
      </c>
      <c r="AD579" s="84">
        <v>44801</v>
      </c>
      <c r="AE579" s="83"/>
      <c r="AF579" s="84">
        <v>44801</v>
      </c>
      <c r="AG579" s="83"/>
      <c r="AH579" s="83" t="s">
        <v>2248</v>
      </c>
      <c r="AI579" s="83" t="s">
        <v>6879</v>
      </c>
    </row>
    <row r="580" spans="1:35" ht="135" x14ac:dyDescent="0.25">
      <c r="A580" s="46" t="str">
        <f t="shared" si="9"/>
        <v>VILACRD024968AUTOSERVICIONUTRESA</v>
      </c>
      <c r="B580" s="83" t="s">
        <v>210</v>
      </c>
      <c r="C580" s="83">
        <v>1521</v>
      </c>
      <c r="D580" s="83" t="s">
        <v>158</v>
      </c>
      <c r="E580" s="83" t="s">
        <v>482</v>
      </c>
      <c r="F580" s="84">
        <v>44523</v>
      </c>
      <c r="G580" s="83" t="s">
        <v>395</v>
      </c>
      <c r="H580" s="83" t="s">
        <v>396</v>
      </c>
      <c r="I580" s="83">
        <v>1</v>
      </c>
      <c r="J580" s="83" t="s">
        <v>751</v>
      </c>
      <c r="K580" s="83" t="s">
        <v>2248</v>
      </c>
      <c r="L580" s="83" t="s">
        <v>6880</v>
      </c>
      <c r="M580" s="83">
        <v>0</v>
      </c>
      <c r="N580" s="83">
        <v>0</v>
      </c>
      <c r="O580" s="83" t="s">
        <v>6881</v>
      </c>
      <c r="P580" s="83" t="s">
        <v>390</v>
      </c>
      <c r="Q580" s="83" t="s">
        <v>5373</v>
      </c>
      <c r="R580" s="83" t="s">
        <v>5373</v>
      </c>
      <c r="S580" s="83" t="s">
        <v>5374</v>
      </c>
      <c r="T580" s="83" t="s">
        <v>377</v>
      </c>
      <c r="U580" s="83"/>
      <c r="V580" s="132">
        <v>11000000</v>
      </c>
      <c r="W580" s="132">
        <v>11000000</v>
      </c>
      <c r="X580" s="83" t="s">
        <v>5379</v>
      </c>
      <c r="Y580" s="83">
        <v>0</v>
      </c>
      <c r="Z580" s="83">
        <v>0</v>
      </c>
      <c r="AA580" s="83" t="s">
        <v>0</v>
      </c>
      <c r="AB580" s="83" t="s">
        <v>158</v>
      </c>
      <c r="AC580" s="83" t="s">
        <v>379</v>
      </c>
      <c r="AD580" s="83"/>
      <c r="AE580" s="83"/>
      <c r="AF580" s="83"/>
      <c r="AG580" s="83"/>
      <c r="AH580" s="83" t="s">
        <v>2248</v>
      </c>
      <c r="AI580" s="83" t="s">
        <v>6882</v>
      </c>
    </row>
    <row r="581" spans="1:35" ht="135" x14ac:dyDescent="0.25">
      <c r="A581" s="46" t="str">
        <f t="shared" si="9"/>
        <v>VILACRD024967AUTOSERVICIONUTRESA</v>
      </c>
      <c r="B581" s="83" t="s">
        <v>210</v>
      </c>
      <c r="C581" s="83">
        <v>1521</v>
      </c>
      <c r="D581" s="83" t="s">
        <v>158</v>
      </c>
      <c r="E581" s="83" t="s">
        <v>482</v>
      </c>
      <c r="F581" s="84">
        <v>44523</v>
      </c>
      <c r="G581" s="83" t="s">
        <v>395</v>
      </c>
      <c r="H581" s="83" t="s">
        <v>396</v>
      </c>
      <c r="I581" s="83">
        <v>1</v>
      </c>
      <c r="J581" s="83" t="s">
        <v>751</v>
      </c>
      <c r="K581" s="83" t="s">
        <v>2248</v>
      </c>
      <c r="L581" s="83" t="s">
        <v>6880</v>
      </c>
      <c r="M581" s="83">
        <v>0</v>
      </c>
      <c r="N581" s="83">
        <v>0</v>
      </c>
      <c r="O581" s="83" t="s">
        <v>6881</v>
      </c>
      <c r="P581" s="83" t="s">
        <v>390</v>
      </c>
      <c r="Q581" s="83" t="s">
        <v>5371</v>
      </c>
      <c r="R581" s="83" t="s">
        <v>5371</v>
      </c>
      <c r="S581" s="83" t="s">
        <v>5372</v>
      </c>
      <c r="T581" s="83" t="s">
        <v>377</v>
      </c>
      <c r="U581" s="83"/>
      <c r="V581" s="132">
        <v>11000000</v>
      </c>
      <c r="W581" s="132">
        <v>11000000</v>
      </c>
      <c r="X581" s="83" t="s">
        <v>5379</v>
      </c>
      <c r="Y581" s="83">
        <v>0</v>
      </c>
      <c r="Z581" s="83">
        <v>0</v>
      </c>
      <c r="AA581" s="83" t="s">
        <v>0</v>
      </c>
      <c r="AB581" s="83" t="s">
        <v>158</v>
      </c>
      <c r="AC581" s="83" t="s">
        <v>379</v>
      </c>
      <c r="AD581" s="83"/>
      <c r="AE581" s="83"/>
      <c r="AF581" s="83"/>
      <c r="AG581" s="83"/>
      <c r="AH581" s="83" t="s">
        <v>2248</v>
      </c>
      <c r="AI581" s="83" t="s">
        <v>6883</v>
      </c>
    </row>
    <row r="582" spans="1:35" ht="120" x14ac:dyDescent="0.25">
      <c r="A582" s="46" t="str">
        <f t="shared" si="9"/>
        <v>VILACRD024970AUTOSERVICIONUTRESA</v>
      </c>
      <c r="B582" s="83" t="s">
        <v>210</v>
      </c>
      <c r="C582" s="83">
        <v>1522</v>
      </c>
      <c r="D582" s="83" t="s">
        <v>158</v>
      </c>
      <c r="E582" s="83" t="s">
        <v>482</v>
      </c>
      <c r="F582" s="84">
        <v>44523</v>
      </c>
      <c r="G582" s="83" t="s">
        <v>395</v>
      </c>
      <c r="H582" s="83" t="s">
        <v>396</v>
      </c>
      <c r="I582" s="83">
        <v>1</v>
      </c>
      <c r="J582" s="83" t="s">
        <v>751</v>
      </c>
      <c r="K582" s="83" t="s">
        <v>2248</v>
      </c>
      <c r="L582" s="83" t="s">
        <v>6884</v>
      </c>
      <c r="M582" s="83">
        <v>0</v>
      </c>
      <c r="N582" s="83">
        <v>0</v>
      </c>
      <c r="O582" s="83" t="s">
        <v>6885</v>
      </c>
      <c r="P582" s="83" t="s">
        <v>390</v>
      </c>
      <c r="Q582" s="83" t="s">
        <v>5369</v>
      </c>
      <c r="R582" s="83" t="s">
        <v>5369</v>
      </c>
      <c r="S582" s="83" t="s">
        <v>5370</v>
      </c>
      <c r="T582" s="83" t="s">
        <v>377</v>
      </c>
      <c r="U582" s="83"/>
      <c r="V582" s="132">
        <v>110000000</v>
      </c>
      <c r="W582" s="132">
        <v>110000000</v>
      </c>
      <c r="X582" s="83" t="s">
        <v>5379</v>
      </c>
      <c r="Y582" s="83">
        <v>0</v>
      </c>
      <c r="Z582" s="83">
        <v>0</v>
      </c>
      <c r="AA582" s="83" t="s">
        <v>0</v>
      </c>
      <c r="AB582" s="83" t="s">
        <v>158</v>
      </c>
      <c r="AC582" s="83" t="s">
        <v>379</v>
      </c>
      <c r="AD582" s="83"/>
      <c r="AE582" s="83"/>
      <c r="AF582" s="83"/>
      <c r="AG582" s="83"/>
      <c r="AH582" s="83" t="s">
        <v>2248</v>
      </c>
      <c r="AI582" s="83" t="s">
        <v>6886</v>
      </c>
    </row>
    <row r="583" spans="1:35" ht="120" x14ac:dyDescent="0.25">
      <c r="A583" s="46" t="str">
        <f t="shared" si="9"/>
        <v>VILACRD024969AUTOSERVICIONUTRESA</v>
      </c>
      <c r="B583" s="83" t="s">
        <v>210</v>
      </c>
      <c r="C583" s="83">
        <v>1523</v>
      </c>
      <c r="D583" s="83" t="s">
        <v>158</v>
      </c>
      <c r="E583" s="83" t="s">
        <v>482</v>
      </c>
      <c r="F583" s="84">
        <v>44523</v>
      </c>
      <c r="G583" s="83" t="s">
        <v>395</v>
      </c>
      <c r="H583" s="83" t="s">
        <v>396</v>
      </c>
      <c r="I583" s="83">
        <v>1</v>
      </c>
      <c r="J583" s="83" t="s">
        <v>751</v>
      </c>
      <c r="K583" s="83" t="s">
        <v>2248</v>
      </c>
      <c r="L583" s="83" t="s">
        <v>6887</v>
      </c>
      <c r="M583" s="83">
        <v>0</v>
      </c>
      <c r="N583" s="83">
        <v>0</v>
      </c>
      <c r="O583" s="83" t="s">
        <v>6888</v>
      </c>
      <c r="P583" s="83" t="s">
        <v>390</v>
      </c>
      <c r="Q583" s="83" t="s">
        <v>5366</v>
      </c>
      <c r="R583" s="83" t="s">
        <v>5366</v>
      </c>
      <c r="S583" s="83" t="s">
        <v>5367</v>
      </c>
      <c r="T583" s="83" t="s">
        <v>377</v>
      </c>
      <c r="U583" s="83"/>
      <c r="V583" s="132">
        <v>22000000</v>
      </c>
      <c r="W583" s="132">
        <v>22000000</v>
      </c>
      <c r="X583" s="83" t="s">
        <v>5379</v>
      </c>
      <c r="Y583" s="83">
        <v>0</v>
      </c>
      <c r="Z583" s="83">
        <v>0</v>
      </c>
      <c r="AA583" s="83" t="s">
        <v>0</v>
      </c>
      <c r="AB583" s="83" t="s">
        <v>158</v>
      </c>
      <c r="AC583" s="83" t="s">
        <v>379</v>
      </c>
      <c r="AD583" s="83"/>
      <c r="AE583" s="83"/>
      <c r="AF583" s="83"/>
      <c r="AG583" s="83"/>
      <c r="AH583" s="83" t="s">
        <v>2248</v>
      </c>
      <c r="AI583" s="83" t="s">
        <v>6889</v>
      </c>
    </row>
    <row r="584" spans="1:35" ht="105" x14ac:dyDescent="0.25">
      <c r="A584" s="46" t="str">
        <f t="shared" si="9"/>
        <v>VILACRD024877TRADICIONALNUTRESA</v>
      </c>
      <c r="B584" s="83" t="s">
        <v>210</v>
      </c>
      <c r="C584" s="83">
        <v>1524</v>
      </c>
      <c r="D584" s="83" t="s">
        <v>158</v>
      </c>
      <c r="E584" s="83" t="s">
        <v>482</v>
      </c>
      <c r="F584" s="84">
        <v>44523</v>
      </c>
      <c r="G584" s="83" t="s">
        <v>395</v>
      </c>
      <c r="H584" s="83" t="s">
        <v>396</v>
      </c>
      <c r="I584" s="83">
        <v>1</v>
      </c>
      <c r="J584" s="83" t="s">
        <v>751</v>
      </c>
      <c r="K584" s="83" t="s">
        <v>2248</v>
      </c>
      <c r="L584" s="83" t="s">
        <v>6890</v>
      </c>
      <c r="M584" s="83">
        <v>0</v>
      </c>
      <c r="N584" s="83">
        <v>0</v>
      </c>
      <c r="O584" s="83" t="s">
        <v>6891</v>
      </c>
      <c r="P584" s="83" t="s">
        <v>390</v>
      </c>
      <c r="Q584" s="83" t="s">
        <v>5400</v>
      </c>
      <c r="R584" s="83" t="s">
        <v>5400</v>
      </c>
      <c r="S584" s="83" t="s">
        <v>5401</v>
      </c>
      <c r="T584" s="83" t="s">
        <v>377</v>
      </c>
      <c r="U584" s="83"/>
      <c r="V584" s="132">
        <v>84000000</v>
      </c>
      <c r="W584" s="132">
        <v>84000000</v>
      </c>
      <c r="X584" s="83" t="s">
        <v>5379</v>
      </c>
      <c r="Y584" s="83">
        <v>0</v>
      </c>
      <c r="Z584" s="83">
        <v>0</v>
      </c>
      <c r="AA584" s="83" t="s">
        <v>2</v>
      </c>
      <c r="AB584" s="83" t="s">
        <v>158</v>
      </c>
      <c r="AC584" s="83" t="s">
        <v>379</v>
      </c>
      <c r="AD584" s="83"/>
      <c r="AE584" s="83"/>
      <c r="AF584" s="83"/>
      <c r="AG584" s="83"/>
      <c r="AH584" s="83" t="s">
        <v>2248</v>
      </c>
      <c r="AI584" s="83" t="s">
        <v>6892</v>
      </c>
    </row>
    <row r="585" spans="1:35" ht="105" x14ac:dyDescent="0.25">
      <c r="A585" s="46" t="str">
        <f t="shared" si="9"/>
        <v>VILACRD024882TRADICIONALNUTRESA</v>
      </c>
      <c r="B585" s="83" t="s">
        <v>210</v>
      </c>
      <c r="C585" s="83">
        <v>1525</v>
      </c>
      <c r="D585" s="83" t="s">
        <v>158</v>
      </c>
      <c r="E585" s="83" t="s">
        <v>482</v>
      </c>
      <c r="F585" s="84">
        <v>44523</v>
      </c>
      <c r="G585" s="83" t="s">
        <v>395</v>
      </c>
      <c r="H585" s="83" t="s">
        <v>396</v>
      </c>
      <c r="I585" s="83">
        <v>1</v>
      </c>
      <c r="J585" s="83" t="s">
        <v>751</v>
      </c>
      <c r="K585" s="83" t="s">
        <v>2248</v>
      </c>
      <c r="L585" s="83" t="s">
        <v>6893</v>
      </c>
      <c r="M585" s="83">
        <v>0</v>
      </c>
      <c r="N585" s="83">
        <v>0</v>
      </c>
      <c r="O585" s="83" t="s">
        <v>6891</v>
      </c>
      <c r="P585" s="83" t="s">
        <v>390</v>
      </c>
      <c r="Q585" s="83" t="s">
        <v>5397</v>
      </c>
      <c r="R585" s="83" t="s">
        <v>5397</v>
      </c>
      <c r="S585" s="83" t="s">
        <v>5398</v>
      </c>
      <c r="T585" s="83" t="s">
        <v>377</v>
      </c>
      <c r="U585" s="83"/>
      <c r="V585" s="132">
        <v>167000000</v>
      </c>
      <c r="W585" s="132">
        <v>167000000</v>
      </c>
      <c r="X585" s="83" t="s">
        <v>5379</v>
      </c>
      <c r="Y585" s="83">
        <v>0</v>
      </c>
      <c r="Z585" s="83">
        <v>0</v>
      </c>
      <c r="AA585" s="83" t="s">
        <v>2</v>
      </c>
      <c r="AB585" s="83" t="s">
        <v>158</v>
      </c>
      <c r="AC585" s="83" t="s">
        <v>379</v>
      </c>
      <c r="AD585" s="83"/>
      <c r="AE585" s="83"/>
      <c r="AF585" s="83"/>
      <c r="AG585" s="83"/>
      <c r="AH585" s="83" t="s">
        <v>2248</v>
      </c>
      <c r="AI585" s="83" t="s">
        <v>6894</v>
      </c>
    </row>
    <row r="586" spans="1:35" ht="105" x14ac:dyDescent="0.25">
      <c r="A586" s="46" t="str">
        <f t="shared" si="9"/>
        <v>VILACRD024878TRADICIONALNUTRESA</v>
      </c>
      <c r="B586" s="83" t="s">
        <v>210</v>
      </c>
      <c r="C586" s="83">
        <v>1526</v>
      </c>
      <c r="D586" s="83" t="s">
        <v>158</v>
      </c>
      <c r="E586" s="83" t="s">
        <v>482</v>
      </c>
      <c r="F586" s="84">
        <v>44523</v>
      </c>
      <c r="G586" s="83" t="s">
        <v>395</v>
      </c>
      <c r="H586" s="83" t="s">
        <v>396</v>
      </c>
      <c r="I586" s="83">
        <v>1</v>
      </c>
      <c r="J586" s="83" t="s">
        <v>751</v>
      </c>
      <c r="K586" s="83" t="s">
        <v>2248</v>
      </c>
      <c r="L586" s="83" t="s">
        <v>6895</v>
      </c>
      <c r="M586" s="83">
        <v>0</v>
      </c>
      <c r="N586" s="83">
        <v>0</v>
      </c>
      <c r="O586" s="83" t="s">
        <v>6891</v>
      </c>
      <c r="P586" s="83" t="s">
        <v>390</v>
      </c>
      <c r="Q586" s="83" t="s">
        <v>5403</v>
      </c>
      <c r="R586" s="83" t="s">
        <v>5403</v>
      </c>
      <c r="S586" s="83" t="s">
        <v>5404</v>
      </c>
      <c r="T586" s="83" t="s">
        <v>377</v>
      </c>
      <c r="U586" s="83"/>
      <c r="V586" s="132">
        <v>167000000</v>
      </c>
      <c r="W586" s="132">
        <v>167000000</v>
      </c>
      <c r="X586" s="83" t="s">
        <v>5379</v>
      </c>
      <c r="Y586" s="83">
        <v>0</v>
      </c>
      <c r="Z586" s="83">
        <v>0</v>
      </c>
      <c r="AA586" s="83" t="s">
        <v>2</v>
      </c>
      <c r="AB586" s="83" t="s">
        <v>158</v>
      </c>
      <c r="AC586" s="83" t="s">
        <v>379</v>
      </c>
      <c r="AD586" s="83"/>
      <c r="AE586" s="83"/>
      <c r="AF586" s="83"/>
      <c r="AG586" s="83"/>
      <c r="AH586" s="83" t="s">
        <v>2248</v>
      </c>
      <c r="AI586" s="83" t="s">
        <v>6896</v>
      </c>
    </row>
    <row r="587" spans="1:35" ht="135" x14ac:dyDescent="0.25">
      <c r="A587" s="46" t="str">
        <f t="shared" si="9"/>
        <v>VILACRD024946CADENASNUTRESA</v>
      </c>
      <c r="B587" s="83" t="s">
        <v>210</v>
      </c>
      <c r="C587" s="83">
        <v>1527</v>
      </c>
      <c r="D587" s="83" t="s">
        <v>158</v>
      </c>
      <c r="E587" s="83" t="s">
        <v>482</v>
      </c>
      <c r="F587" s="84">
        <v>44525</v>
      </c>
      <c r="G587" s="83" t="s">
        <v>395</v>
      </c>
      <c r="H587" s="83" t="s">
        <v>396</v>
      </c>
      <c r="I587" s="83">
        <v>1</v>
      </c>
      <c r="J587" s="83" t="s">
        <v>751</v>
      </c>
      <c r="K587" s="83" t="s">
        <v>2248</v>
      </c>
      <c r="L587" s="83" t="s">
        <v>6897</v>
      </c>
      <c r="M587" s="83">
        <v>0</v>
      </c>
      <c r="N587" s="83">
        <v>0</v>
      </c>
      <c r="O587" s="83" t="s">
        <v>6898</v>
      </c>
      <c r="P587" s="83" t="s">
        <v>390</v>
      </c>
      <c r="Q587" s="83" t="s">
        <v>5365</v>
      </c>
      <c r="R587" s="83" t="s">
        <v>5365</v>
      </c>
      <c r="S587" s="83" t="s">
        <v>5442</v>
      </c>
      <c r="T587" s="83" t="s">
        <v>377</v>
      </c>
      <c r="U587" s="83"/>
      <c r="V587" s="132">
        <v>1000000</v>
      </c>
      <c r="W587" s="132">
        <v>1000000</v>
      </c>
      <c r="X587" s="83" t="s">
        <v>5379</v>
      </c>
      <c r="Y587" s="83">
        <v>0</v>
      </c>
      <c r="Z587" s="83">
        <v>0</v>
      </c>
      <c r="AA587" s="83" t="s">
        <v>1</v>
      </c>
      <c r="AB587" s="83" t="s">
        <v>158</v>
      </c>
      <c r="AC587" s="83" t="s">
        <v>383</v>
      </c>
      <c r="AD587" s="83"/>
      <c r="AE587" s="83"/>
      <c r="AF587" s="83"/>
      <c r="AG587" s="83"/>
      <c r="AH587" s="83" t="s">
        <v>2248</v>
      </c>
      <c r="AI587" s="83" t="s">
        <v>6899</v>
      </c>
    </row>
    <row r="588" spans="1:35" ht="150" x14ac:dyDescent="0.25">
      <c r="A588" s="46" t="str">
        <f t="shared" si="9"/>
        <v>VILACRD024946CADENASNUTRESA</v>
      </c>
      <c r="B588" s="83" t="s">
        <v>210</v>
      </c>
      <c r="C588" s="83">
        <v>1528</v>
      </c>
      <c r="D588" s="83" t="s">
        <v>158</v>
      </c>
      <c r="E588" s="83" t="s">
        <v>482</v>
      </c>
      <c r="F588" s="84">
        <v>44530</v>
      </c>
      <c r="G588" s="83" t="s">
        <v>395</v>
      </c>
      <c r="H588" s="83" t="s">
        <v>396</v>
      </c>
      <c r="I588" s="83">
        <v>1</v>
      </c>
      <c r="J588" s="83" t="s">
        <v>751</v>
      </c>
      <c r="K588" s="83" t="s">
        <v>2248</v>
      </c>
      <c r="L588" s="83" t="s">
        <v>6900</v>
      </c>
      <c r="M588" s="83">
        <v>0</v>
      </c>
      <c r="N588" s="83">
        <v>0</v>
      </c>
      <c r="O588" s="83" t="s">
        <v>6901</v>
      </c>
      <c r="P588" s="83" t="s">
        <v>390</v>
      </c>
      <c r="Q588" s="83" t="s">
        <v>5365</v>
      </c>
      <c r="R588" s="83" t="s">
        <v>5365</v>
      </c>
      <c r="S588" s="83" t="s">
        <v>5442</v>
      </c>
      <c r="T588" s="83" t="s">
        <v>377</v>
      </c>
      <c r="U588" s="83"/>
      <c r="V588" s="132">
        <v>1000000</v>
      </c>
      <c r="W588" s="132">
        <v>1000000</v>
      </c>
      <c r="X588" s="83" t="s">
        <v>5379</v>
      </c>
      <c r="Y588" s="83">
        <v>0</v>
      </c>
      <c r="Z588" s="83">
        <v>0</v>
      </c>
      <c r="AA588" s="83" t="s">
        <v>1</v>
      </c>
      <c r="AB588" s="83" t="s">
        <v>158</v>
      </c>
      <c r="AC588" s="83" t="s">
        <v>379</v>
      </c>
      <c r="AD588" s="83"/>
      <c r="AE588" s="83"/>
      <c r="AF588" s="83"/>
      <c r="AG588" s="83"/>
      <c r="AH588" s="83" t="s">
        <v>2248</v>
      </c>
      <c r="AI588" s="83" t="s">
        <v>6902</v>
      </c>
    </row>
    <row r="589" spans="1:35" ht="105" x14ac:dyDescent="0.25">
      <c r="A589" s="46" t="str">
        <f t="shared" si="9"/>
        <v>VILACRD024849AUTOSERVICIONUTRESA</v>
      </c>
      <c r="B589" s="83" t="s">
        <v>210</v>
      </c>
      <c r="C589" s="83">
        <v>1529</v>
      </c>
      <c r="D589" s="83" t="s">
        <v>158</v>
      </c>
      <c r="E589" s="83" t="s">
        <v>482</v>
      </c>
      <c r="F589" s="84">
        <v>44532</v>
      </c>
      <c r="G589" s="83" t="s">
        <v>395</v>
      </c>
      <c r="H589" s="83" t="s">
        <v>396</v>
      </c>
      <c r="I589" s="83">
        <v>1</v>
      </c>
      <c r="J589" s="83" t="s">
        <v>751</v>
      </c>
      <c r="K589" s="83" t="s">
        <v>2248</v>
      </c>
      <c r="L589" s="83" t="s">
        <v>6903</v>
      </c>
      <c r="M589" s="83">
        <v>0</v>
      </c>
      <c r="N589" s="83">
        <v>0</v>
      </c>
      <c r="O589" s="83" t="s">
        <v>6904</v>
      </c>
      <c r="P589" s="83" t="s">
        <v>387</v>
      </c>
      <c r="Q589" s="83" t="s">
        <v>5499</v>
      </c>
      <c r="R589" s="83" t="s">
        <v>5499</v>
      </c>
      <c r="S589" s="83" t="s">
        <v>5500</v>
      </c>
      <c r="T589" s="83" t="s">
        <v>377</v>
      </c>
      <c r="U589" s="83"/>
      <c r="V589" s="132">
        <v>10000000000</v>
      </c>
      <c r="W589" s="132">
        <v>10000000000</v>
      </c>
      <c r="X589" s="83" t="s">
        <v>5379</v>
      </c>
      <c r="Y589" s="83">
        <v>0</v>
      </c>
      <c r="Z589" s="83">
        <v>0</v>
      </c>
      <c r="AA589" s="83" t="s">
        <v>0</v>
      </c>
      <c r="AB589" s="83" t="s">
        <v>158</v>
      </c>
      <c r="AC589" s="83" t="s">
        <v>379</v>
      </c>
      <c r="AD589" s="83"/>
      <c r="AE589" s="83"/>
      <c r="AF589" s="83"/>
      <c r="AG589" s="83"/>
      <c r="AH589" s="83" t="s">
        <v>2248</v>
      </c>
      <c r="AI589" s="83" t="s">
        <v>6905</v>
      </c>
    </row>
    <row r="590" spans="1:35" ht="120" x14ac:dyDescent="0.25">
      <c r="A590" s="46" t="str">
        <f t="shared" si="9"/>
        <v>VILACRD025018TRADICIONALNUTRESA</v>
      </c>
      <c r="B590" s="83" t="s">
        <v>210</v>
      </c>
      <c r="C590" s="83">
        <v>1530</v>
      </c>
      <c r="D590" s="83" t="s">
        <v>158</v>
      </c>
      <c r="E590" s="83" t="s">
        <v>482</v>
      </c>
      <c r="F590" s="84">
        <v>44533</v>
      </c>
      <c r="G590" s="83" t="s">
        <v>395</v>
      </c>
      <c r="H590" s="83" t="s">
        <v>396</v>
      </c>
      <c r="I590" s="83">
        <v>1</v>
      </c>
      <c r="J590" s="83" t="s">
        <v>751</v>
      </c>
      <c r="K590" s="83" t="s">
        <v>2248</v>
      </c>
      <c r="L590" s="83" t="s">
        <v>6906</v>
      </c>
      <c r="M590" s="83">
        <v>0</v>
      </c>
      <c r="N590" s="83">
        <v>0</v>
      </c>
      <c r="O590" s="83" t="s">
        <v>6907</v>
      </c>
      <c r="P590" s="83" t="s">
        <v>390</v>
      </c>
      <c r="Q590" s="83" t="s">
        <v>6908</v>
      </c>
      <c r="R590" s="83" t="s">
        <v>6908</v>
      </c>
      <c r="S590" s="83" t="s">
        <v>6909</v>
      </c>
      <c r="T590" s="83" t="s">
        <v>377</v>
      </c>
      <c r="U590" s="83"/>
      <c r="V590" s="132">
        <v>30000000</v>
      </c>
      <c r="W590" s="132">
        <v>30000000</v>
      </c>
      <c r="X590" s="83" t="s">
        <v>5379</v>
      </c>
      <c r="Y590" s="83">
        <v>0</v>
      </c>
      <c r="Z590" s="83">
        <v>0</v>
      </c>
      <c r="AA590" s="83" t="s">
        <v>2</v>
      </c>
      <c r="AB590" s="83" t="s">
        <v>158</v>
      </c>
      <c r="AC590" s="83" t="s">
        <v>379</v>
      </c>
      <c r="AD590" s="83"/>
      <c r="AE590" s="83"/>
      <c r="AF590" s="83"/>
      <c r="AG590" s="83"/>
      <c r="AH590" s="83" t="s">
        <v>2248</v>
      </c>
      <c r="AI590" s="83" t="s">
        <v>6910</v>
      </c>
    </row>
    <row r="591" spans="1:35" ht="120" x14ac:dyDescent="0.25">
      <c r="A591" s="46" t="str">
        <f t="shared" si="9"/>
        <v>VILACRD022322TRADICIONALNUTRESA</v>
      </c>
      <c r="B591" s="83" t="s">
        <v>210</v>
      </c>
      <c r="C591" s="83">
        <v>1530</v>
      </c>
      <c r="D591" s="83" t="s">
        <v>158</v>
      </c>
      <c r="E591" s="83" t="s">
        <v>482</v>
      </c>
      <c r="F591" s="84">
        <v>44533</v>
      </c>
      <c r="G591" s="83" t="s">
        <v>395</v>
      </c>
      <c r="H591" s="83" t="s">
        <v>396</v>
      </c>
      <c r="I591" s="83">
        <v>1</v>
      </c>
      <c r="J591" s="83" t="s">
        <v>751</v>
      </c>
      <c r="K591" s="83" t="s">
        <v>2248</v>
      </c>
      <c r="L591" s="83" t="s">
        <v>6906</v>
      </c>
      <c r="M591" s="83">
        <v>0</v>
      </c>
      <c r="N591" s="83">
        <v>0</v>
      </c>
      <c r="O591" s="83" t="s">
        <v>6907</v>
      </c>
      <c r="P591" s="83" t="s">
        <v>390</v>
      </c>
      <c r="Q591" s="83" t="s">
        <v>4739</v>
      </c>
      <c r="R591" s="83" t="s">
        <v>4739</v>
      </c>
      <c r="S591" s="83" t="s">
        <v>4740</v>
      </c>
      <c r="T591" s="83" t="s">
        <v>380</v>
      </c>
      <c r="U591" s="83"/>
      <c r="V591" s="132">
        <v>13000000</v>
      </c>
      <c r="W591" s="132">
        <v>13000000</v>
      </c>
      <c r="X591" s="83" t="s">
        <v>5379</v>
      </c>
      <c r="Y591" s="83">
        <v>0</v>
      </c>
      <c r="Z591" s="83">
        <v>0</v>
      </c>
      <c r="AA591" s="83" t="s">
        <v>2</v>
      </c>
      <c r="AB591" s="83" t="s">
        <v>158</v>
      </c>
      <c r="AC591" s="83" t="s">
        <v>379</v>
      </c>
      <c r="AD591" s="83"/>
      <c r="AE591" s="83"/>
      <c r="AF591" s="83"/>
      <c r="AG591" s="83"/>
      <c r="AH591" s="83" t="s">
        <v>2248</v>
      </c>
      <c r="AI591" s="83" t="s">
        <v>6911</v>
      </c>
    </row>
    <row r="592" spans="1:35" ht="120" x14ac:dyDescent="0.25">
      <c r="A592" s="46" t="str">
        <f t="shared" si="9"/>
        <v>VILACRD022322AUTOSERVICIONUTRESA</v>
      </c>
      <c r="B592" s="83" t="s">
        <v>210</v>
      </c>
      <c r="C592" s="83">
        <v>1531</v>
      </c>
      <c r="D592" s="83" t="s">
        <v>158</v>
      </c>
      <c r="E592" s="83" t="s">
        <v>482</v>
      </c>
      <c r="F592" s="84">
        <v>44533</v>
      </c>
      <c r="G592" s="83" t="s">
        <v>395</v>
      </c>
      <c r="H592" s="83" t="s">
        <v>396</v>
      </c>
      <c r="I592" s="83">
        <v>1</v>
      </c>
      <c r="J592" s="83" t="s">
        <v>751</v>
      </c>
      <c r="K592" s="83" t="s">
        <v>2248</v>
      </c>
      <c r="L592" s="83" t="s">
        <v>6912</v>
      </c>
      <c r="M592" s="83">
        <v>0</v>
      </c>
      <c r="N592" s="83">
        <v>0</v>
      </c>
      <c r="O592" s="83" t="s">
        <v>6913</v>
      </c>
      <c r="P592" s="83" t="s">
        <v>390</v>
      </c>
      <c r="Q592" s="83" t="s">
        <v>4739</v>
      </c>
      <c r="R592" s="83" t="s">
        <v>4739</v>
      </c>
      <c r="S592" s="83" t="s">
        <v>4740</v>
      </c>
      <c r="T592" s="83" t="s">
        <v>380</v>
      </c>
      <c r="U592" s="83"/>
      <c r="V592" s="132">
        <v>5000000</v>
      </c>
      <c r="W592" s="132">
        <v>5000000</v>
      </c>
      <c r="X592" s="83" t="s">
        <v>5379</v>
      </c>
      <c r="Y592" s="83">
        <v>0</v>
      </c>
      <c r="Z592" s="83">
        <v>0</v>
      </c>
      <c r="AA592" s="83" t="s">
        <v>0</v>
      </c>
      <c r="AB592" s="83" t="s">
        <v>158</v>
      </c>
      <c r="AC592" s="83" t="s">
        <v>379</v>
      </c>
      <c r="AD592" s="83"/>
      <c r="AE592" s="83"/>
      <c r="AF592" s="83"/>
      <c r="AG592" s="83"/>
      <c r="AH592" s="83" t="s">
        <v>2248</v>
      </c>
      <c r="AI592" s="83" t="s">
        <v>6914</v>
      </c>
    </row>
    <row r="593" spans="1:35" ht="120" x14ac:dyDescent="0.25">
      <c r="A593" s="46" t="str">
        <f t="shared" si="9"/>
        <v>VILACRD024971TRADICIONALNUTRESA</v>
      </c>
      <c r="B593" s="83" t="s">
        <v>210</v>
      </c>
      <c r="C593" s="83">
        <v>1535</v>
      </c>
      <c r="D593" s="83" t="s">
        <v>158</v>
      </c>
      <c r="E593" s="83" t="s">
        <v>482</v>
      </c>
      <c r="F593" s="84">
        <v>44541</v>
      </c>
      <c r="G593" s="83" t="s">
        <v>395</v>
      </c>
      <c r="H593" s="83" t="s">
        <v>396</v>
      </c>
      <c r="I593" s="83">
        <v>1</v>
      </c>
      <c r="J593" s="83" t="s">
        <v>751</v>
      </c>
      <c r="K593" s="83" t="s">
        <v>2248</v>
      </c>
      <c r="L593" s="83" t="s">
        <v>6915</v>
      </c>
      <c r="M593" s="83">
        <v>0</v>
      </c>
      <c r="N593" s="83">
        <v>0</v>
      </c>
      <c r="O593" s="83" t="s">
        <v>6916</v>
      </c>
      <c r="P593" s="83" t="s">
        <v>389</v>
      </c>
      <c r="Q593" s="83" t="s">
        <v>5835</v>
      </c>
      <c r="R593" s="83" t="s">
        <v>5835</v>
      </c>
      <c r="S593" s="83" t="s">
        <v>5836</v>
      </c>
      <c r="T593" s="83" t="s">
        <v>377</v>
      </c>
      <c r="U593" s="83"/>
      <c r="V593" s="132">
        <v>52000000</v>
      </c>
      <c r="W593" s="132">
        <v>52000000</v>
      </c>
      <c r="X593" s="83" t="s">
        <v>5379</v>
      </c>
      <c r="Y593" s="83">
        <v>0</v>
      </c>
      <c r="Z593" s="83">
        <v>0</v>
      </c>
      <c r="AA593" s="83" t="s">
        <v>2</v>
      </c>
      <c r="AB593" s="83" t="s">
        <v>158</v>
      </c>
      <c r="AC593" s="83" t="s">
        <v>379</v>
      </c>
      <c r="AD593" s="83"/>
      <c r="AE593" s="83"/>
      <c r="AF593" s="83"/>
      <c r="AG593" s="83"/>
      <c r="AH593" s="83" t="s">
        <v>2248</v>
      </c>
      <c r="AI593" s="83" t="s">
        <v>6917</v>
      </c>
    </row>
    <row r="594" spans="1:35" ht="105" x14ac:dyDescent="0.25">
      <c r="A594" s="46" t="str">
        <f t="shared" si="9"/>
        <v>VILACRD025002AUTOSERVICIONUTRESA</v>
      </c>
      <c r="B594" s="83" t="s">
        <v>210</v>
      </c>
      <c r="C594" s="83">
        <v>1539</v>
      </c>
      <c r="D594" s="83" t="s">
        <v>158</v>
      </c>
      <c r="E594" s="83" t="s">
        <v>482</v>
      </c>
      <c r="F594" s="84">
        <v>44544</v>
      </c>
      <c r="G594" s="83" t="s">
        <v>395</v>
      </c>
      <c r="H594" s="83" t="s">
        <v>396</v>
      </c>
      <c r="I594" s="83">
        <v>1</v>
      </c>
      <c r="J594" s="83" t="s">
        <v>751</v>
      </c>
      <c r="K594" s="83" t="s">
        <v>2248</v>
      </c>
      <c r="L594" s="83" t="s">
        <v>6918</v>
      </c>
      <c r="M594" s="83">
        <v>0</v>
      </c>
      <c r="N594" s="83">
        <v>0</v>
      </c>
      <c r="O594" s="83" t="s">
        <v>6919</v>
      </c>
      <c r="P594" s="83" t="s">
        <v>390</v>
      </c>
      <c r="Q594" s="83" t="s">
        <v>5551</v>
      </c>
      <c r="R594" s="83" t="s">
        <v>5551</v>
      </c>
      <c r="S594" s="83" t="s">
        <v>5552</v>
      </c>
      <c r="T594" s="83" t="s">
        <v>377</v>
      </c>
      <c r="U594" s="83"/>
      <c r="V594" s="132">
        <v>100000000</v>
      </c>
      <c r="W594" s="132">
        <v>100000000</v>
      </c>
      <c r="X594" s="83" t="s">
        <v>5379</v>
      </c>
      <c r="Y594" s="83">
        <v>0</v>
      </c>
      <c r="Z594" s="83">
        <v>0</v>
      </c>
      <c r="AA594" s="83" t="s">
        <v>0</v>
      </c>
      <c r="AB594" s="83" t="s">
        <v>158</v>
      </c>
      <c r="AC594" s="83" t="s">
        <v>379</v>
      </c>
      <c r="AD594" s="83"/>
      <c r="AE594" s="83"/>
      <c r="AF594" s="83"/>
      <c r="AG594" s="83"/>
      <c r="AH594" s="83" t="s">
        <v>2248</v>
      </c>
      <c r="AI594" s="83" t="s">
        <v>6920</v>
      </c>
    </row>
    <row r="595" spans="1:35" ht="105" x14ac:dyDescent="0.25">
      <c r="A595" s="46" t="str">
        <f t="shared" si="9"/>
        <v>VILACRD025001AUTOSERVICIONUTRESA</v>
      </c>
      <c r="B595" s="83" t="s">
        <v>210</v>
      </c>
      <c r="C595" s="83">
        <v>1539</v>
      </c>
      <c r="D595" s="83" t="s">
        <v>158</v>
      </c>
      <c r="E595" s="83" t="s">
        <v>482</v>
      </c>
      <c r="F595" s="84">
        <v>44544</v>
      </c>
      <c r="G595" s="83" t="s">
        <v>395</v>
      </c>
      <c r="H595" s="83" t="s">
        <v>396</v>
      </c>
      <c r="I595" s="83">
        <v>1</v>
      </c>
      <c r="J595" s="83" t="s">
        <v>751</v>
      </c>
      <c r="K595" s="83" t="s">
        <v>2248</v>
      </c>
      <c r="L595" s="83" t="s">
        <v>6918</v>
      </c>
      <c r="M595" s="83">
        <v>0</v>
      </c>
      <c r="N595" s="83">
        <v>0</v>
      </c>
      <c r="O595" s="83" t="s">
        <v>6919</v>
      </c>
      <c r="P595" s="83" t="s">
        <v>390</v>
      </c>
      <c r="Q595" s="83" t="s">
        <v>5548</v>
      </c>
      <c r="R595" s="83" t="s">
        <v>5548</v>
      </c>
      <c r="S595" s="83" t="s">
        <v>5549</v>
      </c>
      <c r="T595" s="83" t="s">
        <v>377</v>
      </c>
      <c r="U595" s="83"/>
      <c r="V595" s="132">
        <v>100000000</v>
      </c>
      <c r="W595" s="132">
        <v>100000000</v>
      </c>
      <c r="X595" s="83" t="s">
        <v>5379</v>
      </c>
      <c r="Y595" s="83">
        <v>0</v>
      </c>
      <c r="Z595" s="83">
        <v>0</v>
      </c>
      <c r="AA595" s="83" t="s">
        <v>0</v>
      </c>
      <c r="AB595" s="83" t="s">
        <v>158</v>
      </c>
      <c r="AC595" s="83" t="s">
        <v>379</v>
      </c>
      <c r="AD595" s="83"/>
      <c r="AE595" s="83"/>
      <c r="AF595" s="83"/>
      <c r="AG595" s="83"/>
      <c r="AH595" s="83" t="s">
        <v>2248</v>
      </c>
      <c r="AI595" s="83" t="s">
        <v>6921</v>
      </c>
    </row>
    <row r="596" spans="1:35" ht="105" x14ac:dyDescent="0.25">
      <c r="A596" s="46" t="str">
        <f t="shared" si="9"/>
        <v>VILACRD025009TRADICIONALNUTRESA</v>
      </c>
      <c r="B596" s="83" t="s">
        <v>210</v>
      </c>
      <c r="C596" s="83">
        <v>1540</v>
      </c>
      <c r="D596" s="83" t="s">
        <v>158</v>
      </c>
      <c r="E596" s="83" t="s">
        <v>482</v>
      </c>
      <c r="F596" s="84">
        <v>44544</v>
      </c>
      <c r="G596" s="83" t="s">
        <v>395</v>
      </c>
      <c r="H596" s="83" t="s">
        <v>396</v>
      </c>
      <c r="I596" s="83">
        <v>1</v>
      </c>
      <c r="J596" s="83" t="s">
        <v>751</v>
      </c>
      <c r="K596" s="83" t="s">
        <v>2248</v>
      </c>
      <c r="L596" s="83" t="s">
        <v>6922</v>
      </c>
      <c r="M596" s="83">
        <v>0</v>
      </c>
      <c r="N596" s="83">
        <v>0</v>
      </c>
      <c r="O596" s="83" t="s">
        <v>6923</v>
      </c>
      <c r="P596" s="83" t="s">
        <v>390</v>
      </c>
      <c r="Q596" s="83" t="s">
        <v>5542</v>
      </c>
      <c r="R596" s="83" t="s">
        <v>5542</v>
      </c>
      <c r="S596" s="83" t="s">
        <v>5543</v>
      </c>
      <c r="T596" s="83" t="s">
        <v>377</v>
      </c>
      <c r="U596" s="83"/>
      <c r="V596" s="132">
        <v>150000000</v>
      </c>
      <c r="W596" s="132">
        <v>150000000</v>
      </c>
      <c r="X596" s="83" t="s">
        <v>5379</v>
      </c>
      <c r="Y596" s="83">
        <v>0</v>
      </c>
      <c r="Z596" s="83">
        <v>0</v>
      </c>
      <c r="AA596" s="83" t="s">
        <v>2</v>
      </c>
      <c r="AB596" s="83" t="s">
        <v>158</v>
      </c>
      <c r="AC596" s="83" t="s">
        <v>379</v>
      </c>
      <c r="AD596" s="83"/>
      <c r="AE596" s="83"/>
      <c r="AF596" s="83"/>
      <c r="AG596" s="83"/>
      <c r="AH596" s="83" t="s">
        <v>2248</v>
      </c>
      <c r="AI596" s="83" t="s">
        <v>6924</v>
      </c>
    </row>
    <row r="597" spans="1:35" ht="105" x14ac:dyDescent="0.25">
      <c r="A597" s="46" t="str">
        <f t="shared" si="9"/>
        <v>VILACRD025010TRADICIONALNUTRESA</v>
      </c>
      <c r="B597" s="83" t="s">
        <v>210</v>
      </c>
      <c r="C597" s="83">
        <v>1540</v>
      </c>
      <c r="D597" s="83" t="s">
        <v>158</v>
      </c>
      <c r="E597" s="83" t="s">
        <v>482</v>
      </c>
      <c r="F597" s="84">
        <v>44544</v>
      </c>
      <c r="G597" s="83" t="s">
        <v>395</v>
      </c>
      <c r="H597" s="83" t="s">
        <v>396</v>
      </c>
      <c r="I597" s="83">
        <v>1</v>
      </c>
      <c r="J597" s="83" t="s">
        <v>751</v>
      </c>
      <c r="K597" s="83" t="s">
        <v>2248</v>
      </c>
      <c r="L597" s="83" t="s">
        <v>6922</v>
      </c>
      <c r="M597" s="83">
        <v>0</v>
      </c>
      <c r="N597" s="83">
        <v>0</v>
      </c>
      <c r="O597" s="83" t="s">
        <v>6923</v>
      </c>
      <c r="P597" s="83" t="s">
        <v>390</v>
      </c>
      <c r="Q597" s="83" t="s">
        <v>5545</v>
      </c>
      <c r="R597" s="83" t="s">
        <v>5545</v>
      </c>
      <c r="S597" s="83" t="s">
        <v>5546</v>
      </c>
      <c r="T597" s="83" t="s">
        <v>377</v>
      </c>
      <c r="U597" s="83"/>
      <c r="V597" s="132">
        <v>100000000</v>
      </c>
      <c r="W597" s="132">
        <v>100000000</v>
      </c>
      <c r="X597" s="83" t="s">
        <v>5379</v>
      </c>
      <c r="Y597" s="83">
        <v>0</v>
      </c>
      <c r="Z597" s="83">
        <v>0</v>
      </c>
      <c r="AA597" s="83" t="s">
        <v>2</v>
      </c>
      <c r="AB597" s="83" t="s">
        <v>158</v>
      </c>
      <c r="AC597" s="83" t="s">
        <v>379</v>
      </c>
      <c r="AD597" s="83"/>
      <c r="AE597" s="83"/>
      <c r="AF597" s="83"/>
      <c r="AG597" s="83"/>
      <c r="AH597" s="83" t="s">
        <v>2248</v>
      </c>
      <c r="AI597" s="83" t="s">
        <v>6925</v>
      </c>
    </row>
    <row r="598" spans="1:35" ht="105" x14ac:dyDescent="0.25">
      <c r="A598" s="46" t="str">
        <f t="shared" si="9"/>
        <v>VILACRD025008TRADICIONALNUTRESA</v>
      </c>
      <c r="B598" s="83" t="s">
        <v>210</v>
      </c>
      <c r="C598" s="83">
        <v>1540</v>
      </c>
      <c r="D598" s="83" t="s">
        <v>158</v>
      </c>
      <c r="E598" s="83" t="s">
        <v>482</v>
      </c>
      <c r="F598" s="84">
        <v>44544</v>
      </c>
      <c r="G598" s="83" t="s">
        <v>395</v>
      </c>
      <c r="H598" s="83" t="s">
        <v>396</v>
      </c>
      <c r="I598" s="83">
        <v>1</v>
      </c>
      <c r="J598" s="83" t="s">
        <v>751</v>
      </c>
      <c r="K598" s="83" t="s">
        <v>2248</v>
      </c>
      <c r="L598" s="83" t="s">
        <v>6922</v>
      </c>
      <c r="M598" s="83">
        <v>0</v>
      </c>
      <c r="N598" s="83">
        <v>0</v>
      </c>
      <c r="O598" s="83" t="s">
        <v>6923</v>
      </c>
      <c r="P598" s="83" t="s">
        <v>390</v>
      </c>
      <c r="Q598" s="83" t="s">
        <v>5539</v>
      </c>
      <c r="R598" s="83" t="s">
        <v>5539</v>
      </c>
      <c r="S598" s="83" t="s">
        <v>5540</v>
      </c>
      <c r="T598" s="83" t="s">
        <v>377</v>
      </c>
      <c r="U598" s="83"/>
      <c r="V598" s="132">
        <v>100000000</v>
      </c>
      <c r="W598" s="132">
        <v>100000000</v>
      </c>
      <c r="X598" s="83" t="s">
        <v>5379</v>
      </c>
      <c r="Y598" s="83">
        <v>0</v>
      </c>
      <c r="Z598" s="83">
        <v>0</v>
      </c>
      <c r="AA598" s="83" t="s">
        <v>2</v>
      </c>
      <c r="AB598" s="83" t="s">
        <v>158</v>
      </c>
      <c r="AC598" s="83" t="s">
        <v>379</v>
      </c>
      <c r="AD598" s="83"/>
      <c r="AE598" s="83"/>
      <c r="AF598" s="83"/>
      <c r="AG598" s="83"/>
      <c r="AH598" s="83" t="s">
        <v>2248</v>
      </c>
      <c r="AI598" s="83" t="s">
        <v>6926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549"/>
  <sheetViews>
    <sheetView workbookViewId="0">
      <selection activeCell="A2" sqref="A2:A354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801</v>
      </c>
      <c r="D2" s="46" t="s">
        <v>802</v>
      </c>
      <c r="E2" s="46" t="s">
        <v>803</v>
      </c>
      <c r="F2" s="46" t="s">
        <v>804</v>
      </c>
      <c r="G2" s="46">
        <v>1</v>
      </c>
      <c r="H2" s="46" t="s">
        <v>348</v>
      </c>
      <c r="I2" s="46" t="s">
        <v>805</v>
      </c>
      <c r="J2" s="46" t="s">
        <v>377</v>
      </c>
      <c r="K2" s="46" t="s">
        <v>806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378</v>
      </c>
      <c r="W2" s="46" t="s">
        <v>379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807</v>
      </c>
      <c r="AD2" s="46" t="s">
        <v>808</v>
      </c>
      <c r="AE2" s="46" t="s">
        <v>809</v>
      </c>
      <c r="AF2" s="46" t="s">
        <v>810</v>
      </c>
      <c r="AG2" s="46" t="s">
        <v>811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801</v>
      </c>
      <c r="D3" s="46" t="s">
        <v>802</v>
      </c>
      <c r="E3" s="46" t="s">
        <v>803</v>
      </c>
      <c r="F3" s="46" t="s">
        <v>804</v>
      </c>
      <c r="G3" s="46" t="s">
        <v>2637</v>
      </c>
      <c r="H3" s="46" t="s">
        <v>2698</v>
      </c>
      <c r="I3" s="46" t="s">
        <v>2699</v>
      </c>
      <c r="J3" s="46" t="s">
        <v>380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378</v>
      </c>
      <c r="W3" s="46" t="s">
        <v>379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807</v>
      </c>
      <c r="AD3" s="46" t="s">
        <v>808</v>
      </c>
      <c r="AE3" s="46" t="s">
        <v>815</v>
      </c>
      <c r="AF3" s="46" t="s">
        <v>2637</v>
      </c>
      <c r="AG3" s="46" t="s">
        <v>811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801</v>
      </c>
      <c r="D4" s="46" t="s">
        <v>802</v>
      </c>
      <c r="E4" s="46" t="s">
        <v>803</v>
      </c>
      <c r="F4" s="46" t="s">
        <v>804</v>
      </c>
      <c r="G4" s="46" t="s">
        <v>812</v>
      </c>
      <c r="H4" s="46" t="s">
        <v>428</v>
      </c>
      <c r="I4" s="46" t="s">
        <v>827</v>
      </c>
      <c r="J4" s="46" t="s">
        <v>377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378</v>
      </c>
      <c r="W4" s="46" t="s">
        <v>379</v>
      </c>
      <c r="X4" s="46"/>
      <c r="Y4" s="47">
        <v>43815</v>
      </c>
      <c r="Z4" s="47">
        <v>44470</v>
      </c>
      <c r="AA4" s="47">
        <v>44505</v>
      </c>
      <c r="AB4" s="48">
        <v>44505.393445694448</v>
      </c>
      <c r="AC4" s="46" t="s">
        <v>807</v>
      </c>
      <c r="AD4" s="46" t="s">
        <v>813</v>
      </c>
      <c r="AE4" s="46" t="s">
        <v>158</v>
      </c>
      <c r="AF4" s="46" t="s">
        <v>814</v>
      </c>
      <c r="AG4" s="46" t="s">
        <v>811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801</v>
      </c>
      <c r="D5" s="46" t="s">
        <v>802</v>
      </c>
      <c r="E5" s="46" t="s">
        <v>803</v>
      </c>
      <c r="F5" s="46" t="s">
        <v>804</v>
      </c>
      <c r="G5" s="46" t="s">
        <v>823</v>
      </c>
      <c r="H5" s="46" t="s">
        <v>793</v>
      </c>
      <c r="I5" s="46" t="s">
        <v>824</v>
      </c>
      <c r="J5" s="46" t="s">
        <v>377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378</v>
      </c>
      <c r="W5" s="46" t="s">
        <v>379</v>
      </c>
      <c r="X5" s="46"/>
      <c r="Y5" s="47">
        <v>44212</v>
      </c>
      <c r="Z5" s="47">
        <v>44470</v>
      </c>
      <c r="AA5" s="46"/>
      <c r="AB5" s="46"/>
      <c r="AC5" s="46" t="s">
        <v>807</v>
      </c>
      <c r="AD5" s="46" t="s">
        <v>808</v>
      </c>
      <c r="AE5" s="46" t="s">
        <v>822</v>
      </c>
      <c r="AF5" s="46" t="s">
        <v>814</v>
      </c>
      <c r="AG5" s="46" t="s">
        <v>811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801</v>
      </c>
      <c r="D6" s="46" t="s">
        <v>802</v>
      </c>
      <c r="E6" s="46" t="s">
        <v>803</v>
      </c>
      <c r="F6" s="46" t="s">
        <v>804</v>
      </c>
      <c r="G6" s="46" t="s">
        <v>1480</v>
      </c>
      <c r="H6" s="46" t="s">
        <v>1627</v>
      </c>
      <c r="I6" s="46" t="s">
        <v>1628</v>
      </c>
      <c r="J6" s="46" t="s">
        <v>380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378</v>
      </c>
      <c r="W6" s="46" t="s">
        <v>379</v>
      </c>
      <c r="X6" s="46"/>
      <c r="Y6" s="47">
        <v>44312</v>
      </c>
      <c r="Z6" s="47">
        <v>44470</v>
      </c>
      <c r="AA6" s="46"/>
      <c r="AB6" s="46"/>
      <c r="AC6" s="46" t="s">
        <v>807</v>
      </c>
      <c r="AD6" s="46" t="s">
        <v>808</v>
      </c>
      <c r="AE6" s="46" t="s">
        <v>822</v>
      </c>
      <c r="AF6" s="46" t="s">
        <v>840</v>
      </c>
      <c r="AG6" s="46" t="s">
        <v>811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801</v>
      </c>
      <c r="D7" s="46" t="s">
        <v>802</v>
      </c>
      <c r="E7" s="46" t="s">
        <v>803</v>
      </c>
      <c r="F7" s="46" t="s">
        <v>804</v>
      </c>
      <c r="G7" s="46" t="s">
        <v>817</v>
      </c>
      <c r="H7" s="46" t="s">
        <v>610</v>
      </c>
      <c r="I7" s="46" t="s">
        <v>818</v>
      </c>
      <c r="J7" s="46" t="s">
        <v>377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378</v>
      </c>
      <c r="W7" s="46" t="s">
        <v>379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807</v>
      </c>
      <c r="AD7" s="46" t="s">
        <v>808</v>
      </c>
      <c r="AE7" s="46" t="s">
        <v>819</v>
      </c>
      <c r="AF7" s="46" t="s">
        <v>820</v>
      </c>
      <c r="AG7" s="46" t="s">
        <v>811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801</v>
      </c>
      <c r="D8" s="46" t="s">
        <v>802</v>
      </c>
      <c r="E8" s="46" t="s">
        <v>803</v>
      </c>
      <c r="F8" s="46" t="s">
        <v>382</v>
      </c>
      <c r="G8" s="46">
        <v>1</v>
      </c>
      <c r="H8" s="46" t="s">
        <v>246</v>
      </c>
      <c r="I8" s="46" t="s">
        <v>836</v>
      </c>
      <c r="J8" s="46" t="s">
        <v>377</v>
      </c>
      <c r="K8" s="46" t="s">
        <v>806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378</v>
      </c>
      <c r="W8" s="46" t="s">
        <v>379</v>
      </c>
      <c r="X8" s="46"/>
      <c r="Y8" s="47">
        <v>43622</v>
      </c>
      <c r="Z8" s="47">
        <v>44543</v>
      </c>
      <c r="AA8" s="46"/>
      <c r="AB8" s="46"/>
      <c r="AC8" s="46" t="s">
        <v>807</v>
      </c>
      <c r="AD8" s="46" t="s">
        <v>808</v>
      </c>
      <c r="AE8" s="46" t="s">
        <v>810</v>
      </c>
      <c r="AF8" s="46" t="s">
        <v>810</v>
      </c>
      <c r="AG8" s="46" t="s">
        <v>811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801</v>
      </c>
      <c r="D9" s="46" t="s">
        <v>802</v>
      </c>
      <c r="E9" s="46" t="s">
        <v>803</v>
      </c>
      <c r="F9" s="46" t="s">
        <v>382</v>
      </c>
      <c r="G9" s="46">
        <v>1</v>
      </c>
      <c r="H9" s="46" t="s">
        <v>246</v>
      </c>
      <c r="I9" s="46" t="s">
        <v>836</v>
      </c>
      <c r="J9" s="46" t="s">
        <v>377</v>
      </c>
      <c r="K9" s="46" t="s">
        <v>806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378</v>
      </c>
      <c r="W9" s="46" t="s">
        <v>379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807</v>
      </c>
      <c r="AD9" s="46" t="s">
        <v>808</v>
      </c>
      <c r="AE9" s="46" t="s">
        <v>810</v>
      </c>
      <c r="AF9" s="46" t="s">
        <v>810</v>
      </c>
      <c r="AG9" s="46" t="s">
        <v>811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801</v>
      </c>
      <c r="D10" s="46" t="s">
        <v>802</v>
      </c>
      <c r="E10" s="46" t="s">
        <v>803</v>
      </c>
      <c r="F10" s="46" t="s">
        <v>382</v>
      </c>
      <c r="G10" s="46">
        <v>1</v>
      </c>
      <c r="H10" s="46" t="s">
        <v>154</v>
      </c>
      <c r="I10" s="46" t="s">
        <v>856</v>
      </c>
      <c r="J10" s="46" t="s">
        <v>380</v>
      </c>
      <c r="K10" s="46" t="s">
        <v>806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378</v>
      </c>
      <c r="W10" s="46" t="s">
        <v>379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807</v>
      </c>
      <c r="AD10" s="46" t="s">
        <v>808</v>
      </c>
      <c r="AE10" s="46" t="s">
        <v>831</v>
      </c>
      <c r="AF10" s="46" t="s">
        <v>832</v>
      </c>
      <c r="AG10" s="46" t="s">
        <v>811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801</v>
      </c>
      <c r="D11" s="46" t="s">
        <v>802</v>
      </c>
      <c r="E11" s="46" t="s">
        <v>803</v>
      </c>
      <c r="F11" s="46" t="s">
        <v>382</v>
      </c>
      <c r="G11" s="46">
        <v>1</v>
      </c>
      <c r="H11" s="46" t="s">
        <v>1631</v>
      </c>
      <c r="I11" s="46" t="s">
        <v>1632</v>
      </c>
      <c r="J11" s="46" t="s">
        <v>377</v>
      </c>
      <c r="K11" s="46" t="s">
        <v>806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378</v>
      </c>
      <c r="W11" s="46" t="s">
        <v>379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807</v>
      </c>
      <c r="AD11" s="46" t="s">
        <v>808</v>
      </c>
      <c r="AE11" s="46" t="s">
        <v>809</v>
      </c>
      <c r="AF11" s="46" t="s">
        <v>810</v>
      </c>
      <c r="AG11" s="46" t="s">
        <v>811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801</v>
      </c>
      <c r="D12" s="46" t="s">
        <v>802</v>
      </c>
      <c r="E12" s="46" t="s">
        <v>803</v>
      </c>
      <c r="F12" s="46" t="s">
        <v>382</v>
      </c>
      <c r="G12" s="46">
        <v>1</v>
      </c>
      <c r="H12" s="46" t="s">
        <v>1631</v>
      </c>
      <c r="I12" s="46" t="s">
        <v>1632</v>
      </c>
      <c r="J12" s="46" t="s">
        <v>377</v>
      </c>
      <c r="K12" s="46" t="s">
        <v>806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378</v>
      </c>
      <c r="W12" s="46" t="s">
        <v>379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807</v>
      </c>
      <c r="AD12" s="46" t="s">
        <v>808</v>
      </c>
      <c r="AE12" s="46" t="s">
        <v>809</v>
      </c>
      <c r="AF12" s="46" t="s">
        <v>810</v>
      </c>
      <c r="AG12" s="46" t="s">
        <v>811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801</v>
      </c>
      <c r="D13" s="46" t="s">
        <v>802</v>
      </c>
      <c r="E13" s="46" t="s">
        <v>803</v>
      </c>
      <c r="F13" s="46" t="s">
        <v>382</v>
      </c>
      <c r="G13" s="46">
        <v>1</v>
      </c>
      <c r="H13" s="46" t="s">
        <v>169</v>
      </c>
      <c r="I13" s="46" t="s">
        <v>384</v>
      </c>
      <c r="J13" s="46" t="s">
        <v>377</v>
      </c>
      <c r="K13" s="46" t="s">
        <v>806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378</v>
      </c>
      <c r="W13" s="46" t="s">
        <v>379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807</v>
      </c>
      <c r="AD13" s="46" t="s">
        <v>808</v>
      </c>
      <c r="AE13" s="46" t="s">
        <v>810</v>
      </c>
      <c r="AF13" s="46" t="s">
        <v>810</v>
      </c>
      <c r="AG13" s="46" t="s">
        <v>811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801</v>
      </c>
      <c r="D14" s="46" t="s">
        <v>802</v>
      </c>
      <c r="E14" s="46" t="s">
        <v>803</v>
      </c>
      <c r="F14" s="46" t="s">
        <v>382</v>
      </c>
      <c r="G14" s="46">
        <v>1</v>
      </c>
      <c r="H14" s="46" t="s">
        <v>172</v>
      </c>
      <c r="I14" s="46" t="s">
        <v>864</v>
      </c>
      <c r="J14" s="46" t="s">
        <v>380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378</v>
      </c>
      <c r="W14" s="46" t="s">
        <v>379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807</v>
      </c>
      <c r="AD14" s="46" t="s">
        <v>808</v>
      </c>
      <c r="AE14" s="46" t="s">
        <v>831</v>
      </c>
      <c r="AF14" s="46" t="s">
        <v>865</v>
      </c>
      <c r="AG14" s="46" t="s">
        <v>811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801</v>
      </c>
      <c r="D15" s="46" t="s">
        <v>802</v>
      </c>
      <c r="E15" s="46" t="s">
        <v>803</v>
      </c>
      <c r="F15" s="46" t="s">
        <v>382</v>
      </c>
      <c r="G15" s="46">
        <v>1</v>
      </c>
      <c r="H15" s="46" t="s">
        <v>6927</v>
      </c>
      <c r="I15" s="46" t="s">
        <v>6928</v>
      </c>
      <c r="J15" s="46" t="s">
        <v>377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378</v>
      </c>
      <c r="W15" s="46" t="s">
        <v>383</v>
      </c>
      <c r="X15" s="46"/>
      <c r="Y15" s="47">
        <v>44511</v>
      </c>
      <c r="Z15" s="47">
        <v>44511</v>
      </c>
      <c r="AA15" s="46"/>
      <c r="AB15" s="46"/>
      <c r="AC15" s="46" t="s">
        <v>807</v>
      </c>
      <c r="AD15" s="46" t="s">
        <v>813</v>
      </c>
      <c r="AE15" s="46" t="s">
        <v>831</v>
      </c>
      <c r="AF15" s="46" t="s">
        <v>810</v>
      </c>
      <c r="AG15" s="46" t="s">
        <v>811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801</v>
      </c>
      <c r="D16" s="46" t="s">
        <v>802</v>
      </c>
      <c r="E16" s="46" t="s">
        <v>803</v>
      </c>
      <c r="F16" s="46" t="s">
        <v>382</v>
      </c>
      <c r="G16" s="46">
        <v>1</v>
      </c>
      <c r="H16" s="46" t="s">
        <v>319</v>
      </c>
      <c r="I16" s="46" t="s">
        <v>858</v>
      </c>
      <c r="J16" s="46" t="s">
        <v>377</v>
      </c>
      <c r="K16" s="46" t="s">
        <v>806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378</v>
      </c>
      <c r="W16" s="46" t="s">
        <v>379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807</v>
      </c>
      <c r="AD16" s="46" t="s">
        <v>808</v>
      </c>
      <c r="AE16" s="46" t="s">
        <v>831</v>
      </c>
      <c r="AF16" s="46" t="s">
        <v>859</v>
      </c>
      <c r="AG16" s="46" t="s">
        <v>811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801</v>
      </c>
      <c r="D17" s="46" t="s">
        <v>802</v>
      </c>
      <c r="E17" s="46" t="s">
        <v>803</v>
      </c>
      <c r="F17" s="46" t="s">
        <v>382</v>
      </c>
      <c r="G17" s="46">
        <v>1</v>
      </c>
      <c r="H17" s="46" t="s">
        <v>166</v>
      </c>
      <c r="I17" s="46" t="s">
        <v>860</v>
      </c>
      <c r="J17" s="46" t="s">
        <v>377</v>
      </c>
      <c r="K17" s="46" t="s">
        <v>806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378</v>
      </c>
      <c r="W17" s="46" t="s">
        <v>379</v>
      </c>
      <c r="X17" s="46"/>
      <c r="Y17" s="47">
        <v>43524</v>
      </c>
      <c r="Z17" s="47">
        <v>44543</v>
      </c>
      <c r="AA17" s="46"/>
      <c r="AB17" s="46"/>
      <c r="AC17" s="46" t="s">
        <v>807</v>
      </c>
      <c r="AD17" s="46" t="s">
        <v>808</v>
      </c>
      <c r="AE17" s="46" t="s">
        <v>810</v>
      </c>
      <c r="AF17" s="46" t="s">
        <v>810</v>
      </c>
      <c r="AG17" s="46" t="s">
        <v>811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801</v>
      </c>
      <c r="D18" s="46" t="s">
        <v>802</v>
      </c>
      <c r="E18" s="46" t="s">
        <v>803</v>
      </c>
      <c r="F18" s="46" t="s">
        <v>382</v>
      </c>
      <c r="G18" s="46">
        <v>1</v>
      </c>
      <c r="H18" s="46" t="s">
        <v>166</v>
      </c>
      <c r="I18" s="46" t="s">
        <v>860</v>
      </c>
      <c r="J18" s="46" t="s">
        <v>377</v>
      </c>
      <c r="K18" s="46" t="s">
        <v>806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378</v>
      </c>
      <c r="W18" s="46" t="s">
        <v>379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807</v>
      </c>
      <c r="AD18" s="46" t="s">
        <v>808</v>
      </c>
      <c r="AE18" s="46" t="s">
        <v>810</v>
      </c>
      <c r="AF18" s="46" t="s">
        <v>810</v>
      </c>
      <c r="AG18" s="46" t="s">
        <v>811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801</v>
      </c>
      <c r="D19" s="46" t="s">
        <v>802</v>
      </c>
      <c r="E19" s="46" t="s">
        <v>803</v>
      </c>
      <c r="F19" s="46" t="s">
        <v>382</v>
      </c>
      <c r="G19" s="46">
        <v>1</v>
      </c>
      <c r="H19" s="46" t="s">
        <v>128</v>
      </c>
      <c r="I19" s="46" t="s">
        <v>1001</v>
      </c>
      <c r="J19" s="46" t="s">
        <v>377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158</v>
      </c>
      <c r="W19" s="46" t="s">
        <v>379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807</v>
      </c>
      <c r="AD19" s="46" t="s">
        <v>808</v>
      </c>
      <c r="AE19" s="46" t="s">
        <v>822</v>
      </c>
      <c r="AF19" s="46" t="s">
        <v>844</v>
      </c>
      <c r="AG19" s="46" t="s">
        <v>811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801</v>
      </c>
      <c r="D20" s="46" t="s">
        <v>802</v>
      </c>
      <c r="E20" s="46" t="s">
        <v>803</v>
      </c>
      <c r="F20" s="46" t="s">
        <v>382</v>
      </c>
      <c r="G20" s="46">
        <v>1</v>
      </c>
      <c r="H20" s="46" t="s">
        <v>129</v>
      </c>
      <c r="I20" s="46" t="s">
        <v>843</v>
      </c>
      <c r="J20" s="46" t="s">
        <v>377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158</v>
      </c>
      <c r="W20" s="46" t="s">
        <v>379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807</v>
      </c>
      <c r="AD20" s="46" t="s">
        <v>808</v>
      </c>
      <c r="AE20" s="46" t="s">
        <v>822</v>
      </c>
      <c r="AF20" s="46" t="s">
        <v>844</v>
      </c>
      <c r="AG20" s="46" t="s">
        <v>811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801</v>
      </c>
      <c r="D21" s="46" t="s">
        <v>802</v>
      </c>
      <c r="E21" s="46" t="s">
        <v>803</v>
      </c>
      <c r="F21" s="46" t="s">
        <v>382</v>
      </c>
      <c r="G21" s="46">
        <v>1</v>
      </c>
      <c r="H21" s="46" t="s">
        <v>130</v>
      </c>
      <c r="I21" s="46" t="s">
        <v>867</v>
      </c>
      <c r="J21" s="46" t="s">
        <v>377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158</v>
      </c>
      <c r="W21" s="46" t="s">
        <v>379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807</v>
      </c>
      <c r="AD21" s="46" t="s">
        <v>808</v>
      </c>
      <c r="AE21" s="46" t="s">
        <v>822</v>
      </c>
      <c r="AF21" s="46" t="s">
        <v>844</v>
      </c>
      <c r="AG21" s="46" t="s">
        <v>811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801</v>
      </c>
      <c r="D22" s="46" t="s">
        <v>802</v>
      </c>
      <c r="E22" s="46" t="s">
        <v>803</v>
      </c>
      <c r="F22" s="46" t="s">
        <v>382</v>
      </c>
      <c r="G22" s="46" t="s">
        <v>820</v>
      </c>
      <c r="H22" s="46" t="s">
        <v>212</v>
      </c>
      <c r="I22" s="46" t="s">
        <v>854</v>
      </c>
      <c r="J22" s="46" t="s">
        <v>377</v>
      </c>
      <c r="K22" s="46" t="s">
        <v>806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378</v>
      </c>
      <c r="W22" s="46" t="s">
        <v>379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807</v>
      </c>
      <c r="AD22" s="46" t="s">
        <v>808</v>
      </c>
      <c r="AE22" s="46" t="s">
        <v>819</v>
      </c>
      <c r="AF22" s="46" t="s">
        <v>820</v>
      </c>
      <c r="AG22" s="46" t="s">
        <v>811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801</v>
      </c>
      <c r="D23" s="46" t="s">
        <v>802</v>
      </c>
      <c r="E23" s="46" t="s">
        <v>803</v>
      </c>
      <c r="F23" s="46" t="s">
        <v>382</v>
      </c>
      <c r="G23" s="46" t="s">
        <v>820</v>
      </c>
      <c r="H23" s="46" t="s">
        <v>212</v>
      </c>
      <c r="I23" s="46" t="s">
        <v>854</v>
      </c>
      <c r="J23" s="46" t="s">
        <v>377</v>
      </c>
      <c r="K23" s="46" t="s">
        <v>806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378</v>
      </c>
      <c r="W23" s="46" t="s">
        <v>379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807</v>
      </c>
      <c r="AD23" s="46" t="s">
        <v>808</v>
      </c>
      <c r="AE23" s="46" t="s">
        <v>819</v>
      </c>
      <c r="AF23" s="46" t="s">
        <v>820</v>
      </c>
      <c r="AG23" s="46" t="s">
        <v>811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801</v>
      </c>
      <c r="D24" s="46" t="s">
        <v>802</v>
      </c>
      <c r="E24" s="46" t="s">
        <v>803</v>
      </c>
      <c r="F24" s="46" t="s">
        <v>382</v>
      </c>
      <c r="G24" s="46" t="s">
        <v>1848</v>
      </c>
      <c r="H24" s="46" t="s">
        <v>1791</v>
      </c>
      <c r="I24" s="46" t="s">
        <v>1849</v>
      </c>
      <c r="J24" s="46" t="s">
        <v>377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378</v>
      </c>
      <c r="W24" s="46" t="s">
        <v>379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807</v>
      </c>
      <c r="AD24" s="46" t="s">
        <v>808</v>
      </c>
      <c r="AE24" s="46" t="s">
        <v>810</v>
      </c>
      <c r="AF24" s="46" t="s">
        <v>810</v>
      </c>
      <c r="AG24" s="46" t="s">
        <v>811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801</v>
      </c>
      <c r="D25" s="46" t="s">
        <v>802</v>
      </c>
      <c r="E25" s="46" t="s">
        <v>803</v>
      </c>
      <c r="F25" s="46" t="s">
        <v>382</v>
      </c>
      <c r="G25" s="46" t="s">
        <v>828</v>
      </c>
      <c r="H25" s="46" t="s">
        <v>504</v>
      </c>
      <c r="I25" s="46" t="s">
        <v>829</v>
      </c>
      <c r="J25" s="46" t="s">
        <v>380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378</v>
      </c>
      <c r="W25" s="46" t="s">
        <v>379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807</v>
      </c>
      <c r="AD25" s="46" t="s">
        <v>808</v>
      </c>
      <c r="AE25" s="46" t="s">
        <v>810</v>
      </c>
      <c r="AF25" s="46" t="s">
        <v>820</v>
      </c>
      <c r="AG25" s="46" t="s">
        <v>811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801</v>
      </c>
      <c r="D26" s="46" t="s">
        <v>802</v>
      </c>
      <c r="E26" s="46" t="s">
        <v>803</v>
      </c>
      <c r="F26" s="46" t="s">
        <v>382</v>
      </c>
      <c r="G26" s="46" t="s">
        <v>828</v>
      </c>
      <c r="H26" s="46" t="s">
        <v>504</v>
      </c>
      <c r="I26" s="46" t="s">
        <v>829</v>
      </c>
      <c r="J26" s="46" t="s">
        <v>380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378</v>
      </c>
      <c r="W26" s="46" t="s">
        <v>379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807</v>
      </c>
      <c r="AD26" s="46" t="s">
        <v>808</v>
      </c>
      <c r="AE26" s="46" t="s">
        <v>810</v>
      </c>
      <c r="AF26" s="46" t="s">
        <v>820</v>
      </c>
      <c r="AG26" s="46" t="s">
        <v>811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801</v>
      </c>
      <c r="D27" s="46" t="s">
        <v>802</v>
      </c>
      <c r="E27" s="46" t="s">
        <v>803</v>
      </c>
      <c r="F27" s="46" t="s">
        <v>382</v>
      </c>
      <c r="G27" s="46" t="s">
        <v>861</v>
      </c>
      <c r="H27" s="46" t="s">
        <v>273</v>
      </c>
      <c r="I27" s="46" t="s">
        <v>862</v>
      </c>
      <c r="J27" s="46" t="s">
        <v>377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378</v>
      </c>
      <c r="W27" s="46" t="s">
        <v>379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807</v>
      </c>
      <c r="AD27" s="46" t="s">
        <v>808</v>
      </c>
      <c r="AE27" s="46" t="s">
        <v>815</v>
      </c>
      <c r="AF27" s="46" t="s">
        <v>835</v>
      </c>
      <c r="AG27" s="46" t="s">
        <v>811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801</v>
      </c>
      <c r="D28" s="46" t="s">
        <v>802</v>
      </c>
      <c r="E28" s="46" t="s">
        <v>803</v>
      </c>
      <c r="F28" s="46" t="s">
        <v>382</v>
      </c>
      <c r="G28" s="46" t="s">
        <v>847</v>
      </c>
      <c r="H28" s="46" t="s">
        <v>432</v>
      </c>
      <c r="I28" s="46" t="s">
        <v>850</v>
      </c>
      <c r="J28" s="46" t="s">
        <v>377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158</v>
      </c>
      <c r="W28" s="46" t="s">
        <v>379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807</v>
      </c>
      <c r="AD28" s="46" t="s">
        <v>808</v>
      </c>
      <c r="AE28" s="46" t="s">
        <v>822</v>
      </c>
      <c r="AF28" s="46" t="s">
        <v>814</v>
      </c>
      <c r="AG28" s="46" t="s">
        <v>811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801</v>
      </c>
      <c r="D29" s="46" t="s">
        <v>802</v>
      </c>
      <c r="E29" s="46" t="s">
        <v>803</v>
      </c>
      <c r="F29" s="46" t="s">
        <v>382</v>
      </c>
      <c r="G29" s="46" t="s">
        <v>847</v>
      </c>
      <c r="H29" s="46" t="s">
        <v>431</v>
      </c>
      <c r="I29" s="46" t="s">
        <v>848</v>
      </c>
      <c r="J29" s="46" t="s">
        <v>377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158</v>
      </c>
      <c r="W29" s="46" t="s">
        <v>379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807</v>
      </c>
      <c r="AD29" s="46" t="s">
        <v>808</v>
      </c>
      <c r="AE29" s="46" t="s">
        <v>822</v>
      </c>
      <c r="AF29" s="46" t="s">
        <v>814</v>
      </c>
      <c r="AG29" s="46" t="s">
        <v>811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801</v>
      </c>
      <c r="D30" s="46" t="s">
        <v>802</v>
      </c>
      <c r="E30" s="46" t="s">
        <v>803</v>
      </c>
      <c r="F30" s="46" t="s">
        <v>382</v>
      </c>
      <c r="G30" s="46" t="s">
        <v>847</v>
      </c>
      <c r="H30" s="46" t="s">
        <v>433</v>
      </c>
      <c r="I30" s="46" t="s">
        <v>863</v>
      </c>
      <c r="J30" s="46" t="s">
        <v>377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158</v>
      </c>
      <c r="W30" s="46" t="s">
        <v>379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807</v>
      </c>
      <c r="AD30" s="46" t="s">
        <v>808</v>
      </c>
      <c r="AE30" s="46" t="s">
        <v>822</v>
      </c>
      <c r="AF30" s="46" t="s">
        <v>814</v>
      </c>
      <c r="AG30" s="46" t="s">
        <v>811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801</v>
      </c>
      <c r="D31" s="46" t="s">
        <v>802</v>
      </c>
      <c r="E31" s="46" t="s">
        <v>803</v>
      </c>
      <c r="F31" s="46" t="s">
        <v>382</v>
      </c>
      <c r="G31" s="46" t="s">
        <v>869</v>
      </c>
      <c r="H31" s="46" t="s">
        <v>549</v>
      </c>
      <c r="I31" s="46" t="s">
        <v>870</v>
      </c>
      <c r="J31" s="46" t="s">
        <v>377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378</v>
      </c>
      <c r="W31" s="46" t="s">
        <v>379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807</v>
      </c>
      <c r="AD31" s="46" t="s">
        <v>808</v>
      </c>
      <c r="AE31" s="46" t="s">
        <v>822</v>
      </c>
      <c r="AF31" s="46" t="s">
        <v>844</v>
      </c>
      <c r="AG31" s="46" t="s">
        <v>811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801</v>
      </c>
      <c r="D32" s="46" t="s">
        <v>802</v>
      </c>
      <c r="E32" s="46" t="s">
        <v>803</v>
      </c>
      <c r="F32" s="46" t="s">
        <v>382</v>
      </c>
      <c r="G32" s="46" t="s">
        <v>837</v>
      </c>
      <c r="H32" s="46" t="s">
        <v>170</v>
      </c>
      <c r="I32" s="46" t="s">
        <v>838</v>
      </c>
      <c r="J32" s="46" t="s">
        <v>377</v>
      </c>
      <c r="K32" s="46" t="s">
        <v>806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378</v>
      </c>
      <c r="W32" s="46" t="s">
        <v>379</v>
      </c>
      <c r="X32" s="46"/>
      <c r="Y32" s="47">
        <v>43525</v>
      </c>
      <c r="Z32" s="47">
        <v>44543</v>
      </c>
      <c r="AA32" s="46"/>
      <c r="AB32" s="46"/>
      <c r="AC32" s="46" t="s">
        <v>807</v>
      </c>
      <c r="AD32" s="46" t="s">
        <v>808</v>
      </c>
      <c r="AE32" s="46" t="s">
        <v>822</v>
      </c>
      <c r="AF32" s="46" t="s">
        <v>839</v>
      </c>
      <c r="AG32" s="46" t="s">
        <v>811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801</v>
      </c>
      <c r="D33" s="46" t="s">
        <v>802</v>
      </c>
      <c r="E33" s="46" t="s">
        <v>803</v>
      </c>
      <c r="F33" s="46" t="s">
        <v>382</v>
      </c>
      <c r="G33" s="46" t="s">
        <v>837</v>
      </c>
      <c r="H33" s="46" t="s">
        <v>170</v>
      </c>
      <c r="I33" s="46" t="s">
        <v>838</v>
      </c>
      <c r="J33" s="46" t="s">
        <v>377</v>
      </c>
      <c r="K33" s="46" t="s">
        <v>806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378</v>
      </c>
      <c r="W33" s="46" t="s">
        <v>379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807</v>
      </c>
      <c r="AD33" s="46" t="s">
        <v>808</v>
      </c>
      <c r="AE33" s="46" t="s">
        <v>822</v>
      </c>
      <c r="AF33" s="46" t="s">
        <v>839</v>
      </c>
      <c r="AG33" s="46" t="s">
        <v>811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801</v>
      </c>
      <c r="D34" s="46" t="s">
        <v>802</v>
      </c>
      <c r="E34" s="46" t="s">
        <v>803</v>
      </c>
      <c r="F34" s="46" t="s">
        <v>382</v>
      </c>
      <c r="G34" s="46"/>
      <c r="H34" s="46" t="s">
        <v>184</v>
      </c>
      <c r="I34" s="46" t="s">
        <v>849</v>
      </c>
      <c r="J34" s="46" t="s">
        <v>377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378</v>
      </c>
      <c r="W34" s="46" t="s">
        <v>379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807</v>
      </c>
      <c r="AD34" s="46" t="s">
        <v>808</v>
      </c>
      <c r="AE34" s="46" t="s">
        <v>819</v>
      </c>
      <c r="AF34" s="46" t="s">
        <v>820</v>
      </c>
      <c r="AG34" s="46" t="s">
        <v>811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801</v>
      </c>
      <c r="D35" s="46" t="s">
        <v>802</v>
      </c>
      <c r="E35" s="46" t="s">
        <v>803</v>
      </c>
      <c r="F35" s="46" t="s">
        <v>385</v>
      </c>
      <c r="G35" s="46"/>
      <c r="H35" s="46" t="s">
        <v>178</v>
      </c>
      <c r="I35" s="46" t="s">
        <v>876</v>
      </c>
      <c r="J35" s="46" t="s">
        <v>377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378</v>
      </c>
      <c r="W35" s="46" t="s">
        <v>379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807</v>
      </c>
      <c r="AD35" s="46" t="s">
        <v>808</v>
      </c>
      <c r="AE35" s="46" t="s">
        <v>831</v>
      </c>
      <c r="AF35" s="46" t="s">
        <v>865</v>
      </c>
      <c r="AG35" s="46" t="s">
        <v>811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801</v>
      </c>
      <c r="D36" s="46" t="s">
        <v>802</v>
      </c>
      <c r="E36" s="46" t="s">
        <v>803</v>
      </c>
      <c r="F36" s="46" t="s">
        <v>385</v>
      </c>
      <c r="G36" s="46">
        <v>1</v>
      </c>
      <c r="H36" s="46" t="s">
        <v>150</v>
      </c>
      <c r="I36" s="46" t="s">
        <v>875</v>
      </c>
      <c r="J36" s="46" t="s">
        <v>377</v>
      </c>
      <c r="K36" s="46" t="s">
        <v>806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378</v>
      </c>
      <c r="W36" s="46" t="s">
        <v>379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807</v>
      </c>
      <c r="AD36" s="46" t="s">
        <v>808</v>
      </c>
      <c r="AE36" s="46" t="s">
        <v>810</v>
      </c>
      <c r="AF36" s="46" t="s">
        <v>810</v>
      </c>
      <c r="AG36" s="46" t="s">
        <v>811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801</v>
      </c>
      <c r="D37" s="46" t="s">
        <v>802</v>
      </c>
      <c r="E37" s="46" t="s">
        <v>803</v>
      </c>
      <c r="F37" s="46" t="s">
        <v>385</v>
      </c>
      <c r="G37" s="46">
        <v>1</v>
      </c>
      <c r="H37" s="46" t="s">
        <v>150</v>
      </c>
      <c r="I37" s="46" t="s">
        <v>875</v>
      </c>
      <c r="J37" s="46" t="s">
        <v>377</v>
      </c>
      <c r="K37" s="46" t="s">
        <v>806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378</v>
      </c>
      <c r="W37" s="46" t="s">
        <v>379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807</v>
      </c>
      <c r="AD37" s="46" t="s">
        <v>808</v>
      </c>
      <c r="AE37" s="46" t="s">
        <v>810</v>
      </c>
      <c r="AF37" s="46" t="s">
        <v>810</v>
      </c>
      <c r="AG37" s="46" t="s">
        <v>811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801</v>
      </c>
      <c r="D38" s="46" t="s">
        <v>802</v>
      </c>
      <c r="E38" s="46" t="s">
        <v>803</v>
      </c>
      <c r="F38" s="46" t="s">
        <v>385</v>
      </c>
      <c r="G38" s="46">
        <v>1</v>
      </c>
      <c r="H38" s="46" t="s">
        <v>181</v>
      </c>
      <c r="I38" s="46" t="s">
        <v>877</v>
      </c>
      <c r="J38" s="46" t="s">
        <v>377</v>
      </c>
      <c r="K38" s="46" t="s">
        <v>806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378</v>
      </c>
      <c r="W38" s="46" t="s">
        <v>379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807</v>
      </c>
      <c r="AD38" s="46" t="s">
        <v>808</v>
      </c>
      <c r="AE38" s="46" t="s">
        <v>831</v>
      </c>
      <c r="AF38" s="46" t="s">
        <v>810</v>
      </c>
      <c r="AG38" s="46" t="s">
        <v>811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801</v>
      </c>
      <c r="D39" s="46" t="s">
        <v>802</v>
      </c>
      <c r="E39" s="46" t="s">
        <v>803</v>
      </c>
      <c r="F39" s="46" t="s">
        <v>385</v>
      </c>
      <c r="G39" s="46">
        <v>1</v>
      </c>
      <c r="H39" s="46" t="s">
        <v>144</v>
      </c>
      <c r="I39" s="46" t="s">
        <v>878</v>
      </c>
      <c r="J39" s="46" t="s">
        <v>377</v>
      </c>
      <c r="K39" s="46" t="s">
        <v>806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378</v>
      </c>
      <c r="W39" s="46" t="s">
        <v>379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807</v>
      </c>
      <c r="AD39" s="46" t="s">
        <v>808</v>
      </c>
      <c r="AE39" s="46" t="s">
        <v>822</v>
      </c>
      <c r="AF39" s="46" t="s">
        <v>810</v>
      </c>
      <c r="AG39" s="46" t="s">
        <v>811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801</v>
      </c>
      <c r="D40" s="46" t="s">
        <v>802</v>
      </c>
      <c r="E40" s="46" t="s">
        <v>803</v>
      </c>
      <c r="F40" s="46" t="s">
        <v>385</v>
      </c>
      <c r="G40" s="46">
        <v>1</v>
      </c>
      <c r="H40" s="46" t="s">
        <v>144</v>
      </c>
      <c r="I40" s="46" t="s">
        <v>878</v>
      </c>
      <c r="J40" s="46" t="s">
        <v>377</v>
      </c>
      <c r="K40" s="46" t="s">
        <v>806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378</v>
      </c>
      <c r="W40" s="46" t="s">
        <v>379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807</v>
      </c>
      <c r="AD40" s="46" t="s">
        <v>808</v>
      </c>
      <c r="AE40" s="46" t="s">
        <v>822</v>
      </c>
      <c r="AF40" s="46" t="s">
        <v>810</v>
      </c>
      <c r="AG40" s="46" t="s">
        <v>811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801</v>
      </c>
      <c r="D41" s="46" t="s">
        <v>802</v>
      </c>
      <c r="E41" s="46" t="s">
        <v>803</v>
      </c>
      <c r="F41" s="46" t="s">
        <v>385</v>
      </c>
      <c r="G41" s="46">
        <v>1</v>
      </c>
      <c r="H41" s="46" t="s">
        <v>149</v>
      </c>
      <c r="I41" s="46" t="s">
        <v>871</v>
      </c>
      <c r="J41" s="46" t="s">
        <v>377</v>
      </c>
      <c r="K41" s="46" t="s">
        <v>806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378</v>
      </c>
      <c r="W41" s="46" t="s">
        <v>379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807</v>
      </c>
      <c r="AD41" s="46" t="s">
        <v>808</v>
      </c>
      <c r="AE41" s="46" t="s">
        <v>815</v>
      </c>
      <c r="AF41" s="46" t="s">
        <v>810</v>
      </c>
      <c r="AG41" s="46" t="s">
        <v>811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801</v>
      </c>
      <c r="D42" s="46" t="s">
        <v>802</v>
      </c>
      <c r="E42" s="46" t="s">
        <v>803</v>
      </c>
      <c r="F42" s="46" t="s">
        <v>385</v>
      </c>
      <c r="G42" s="46">
        <v>1</v>
      </c>
      <c r="H42" s="46" t="s">
        <v>149</v>
      </c>
      <c r="I42" s="46" t="s">
        <v>871</v>
      </c>
      <c r="J42" s="46" t="s">
        <v>377</v>
      </c>
      <c r="K42" s="46" t="s">
        <v>806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378</v>
      </c>
      <c r="W42" s="46" t="s">
        <v>379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807</v>
      </c>
      <c r="AD42" s="46" t="s">
        <v>808</v>
      </c>
      <c r="AE42" s="46" t="s">
        <v>815</v>
      </c>
      <c r="AF42" s="46" t="s">
        <v>810</v>
      </c>
      <c r="AG42" s="46" t="s">
        <v>811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801</v>
      </c>
      <c r="D43" s="46" t="s">
        <v>802</v>
      </c>
      <c r="E43" s="46" t="s">
        <v>803</v>
      </c>
      <c r="F43" s="46" t="s">
        <v>385</v>
      </c>
      <c r="G43" s="46" t="s">
        <v>1096</v>
      </c>
      <c r="H43" s="46" t="s">
        <v>4220</v>
      </c>
      <c r="I43" s="46" t="s">
        <v>4221</v>
      </c>
      <c r="J43" s="46" t="s">
        <v>377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833</v>
      </c>
      <c r="W43" s="46" t="s">
        <v>383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807</v>
      </c>
      <c r="AD43" s="46" t="s">
        <v>808</v>
      </c>
      <c r="AE43" s="46" t="s">
        <v>831</v>
      </c>
      <c r="AF43" s="46" t="s">
        <v>832</v>
      </c>
      <c r="AG43" s="46" t="s">
        <v>811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801</v>
      </c>
      <c r="D44" s="46" t="s">
        <v>802</v>
      </c>
      <c r="E44" s="46" t="s">
        <v>803</v>
      </c>
      <c r="F44" s="46" t="s">
        <v>385</v>
      </c>
      <c r="G44" s="46" t="s">
        <v>1096</v>
      </c>
      <c r="H44" s="46" t="s">
        <v>1129</v>
      </c>
      <c r="I44" s="46" t="s">
        <v>1130</v>
      </c>
      <c r="J44" s="46" t="s">
        <v>377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833</v>
      </c>
      <c r="W44" s="46" t="s">
        <v>383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807</v>
      </c>
      <c r="AD44" s="46" t="s">
        <v>808</v>
      </c>
      <c r="AE44" s="46" t="s">
        <v>831</v>
      </c>
      <c r="AF44" s="46" t="s">
        <v>832</v>
      </c>
      <c r="AG44" s="46" t="s">
        <v>811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801</v>
      </c>
      <c r="D45" s="46" t="s">
        <v>802</v>
      </c>
      <c r="E45" s="46" t="s">
        <v>803</v>
      </c>
      <c r="F45" s="46" t="s">
        <v>385</v>
      </c>
      <c r="G45" s="46" t="s">
        <v>1096</v>
      </c>
      <c r="H45" s="46" t="s">
        <v>4222</v>
      </c>
      <c r="I45" s="46" t="s">
        <v>4223</v>
      </c>
      <c r="J45" s="46" t="s">
        <v>377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833</v>
      </c>
      <c r="W45" s="46" t="s">
        <v>379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807</v>
      </c>
      <c r="AD45" s="46" t="s">
        <v>808</v>
      </c>
      <c r="AE45" s="46" t="s">
        <v>831</v>
      </c>
      <c r="AF45" s="46" t="s">
        <v>832</v>
      </c>
      <c r="AG45" s="46" t="s">
        <v>811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801</v>
      </c>
      <c r="D46" s="46" t="s">
        <v>802</v>
      </c>
      <c r="E46" s="46" t="s">
        <v>803</v>
      </c>
      <c r="F46" s="46" t="s">
        <v>385</v>
      </c>
      <c r="G46" s="46" t="s">
        <v>5162</v>
      </c>
      <c r="H46" s="46" t="s">
        <v>6929</v>
      </c>
      <c r="I46" s="46" t="s">
        <v>6930</v>
      </c>
      <c r="J46" s="46" t="s">
        <v>377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378</v>
      </c>
      <c r="W46" s="46" t="s">
        <v>941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807</v>
      </c>
      <c r="AD46" s="46" t="s">
        <v>813</v>
      </c>
      <c r="AE46" s="46" t="s">
        <v>158</v>
      </c>
      <c r="AF46" s="46" t="s">
        <v>814</v>
      </c>
      <c r="AG46" s="46" t="s">
        <v>811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801</v>
      </c>
      <c r="D47" s="46" t="s">
        <v>802</v>
      </c>
      <c r="E47" s="46" t="s">
        <v>803</v>
      </c>
      <c r="F47" s="46" t="s">
        <v>385</v>
      </c>
      <c r="G47" s="46" t="s">
        <v>873</v>
      </c>
      <c r="H47" s="46" t="s">
        <v>370</v>
      </c>
      <c r="I47" s="46" t="s">
        <v>874</v>
      </c>
      <c r="J47" s="46" t="s">
        <v>377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378</v>
      </c>
      <c r="W47" s="46" t="s">
        <v>379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807</v>
      </c>
      <c r="AD47" s="46" t="s">
        <v>808</v>
      </c>
      <c r="AE47" s="46" t="s">
        <v>822</v>
      </c>
      <c r="AF47" s="46" t="s">
        <v>855</v>
      </c>
      <c r="AG47" s="46" t="s">
        <v>811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801</v>
      </c>
      <c r="D48" s="46" t="s">
        <v>802</v>
      </c>
      <c r="E48" s="46" t="s">
        <v>803</v>
      </c>
      <c r="F48" s="46" t="s">
        <v>385</v>
      </c>
      <c r="G48" s="46" t="s">
        <v>866</v>
      </c>
      <c r="H48" s="46" t="s">
        <v>579</v>
      </c>
      <c r="I48" s="46" t="s">
        <v>879</v>
      </c>
      <c r="J48" s="46" t="s">
        <v>377</v>
      </c>
      <c r="K48" s="46" t="s">
        <v>806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378</v>
      </c>
      <c r="W48" s="46" t="s">
        <v>379</v>
      </c>
      <c r="X48" s="46"/>
      <c r="Y48" s="47">
        <v>43525</v>
      </c>
      <c r="Z48" s="47">
        <v>44470</v>
      </c>
      <c r="AA48" s="46"/>
      <c r="AB48" s="46"/>
      <c r="AC48" s="46" t="s">
        <v>807</v>
      </c>
      <c r="AD48" s="46" t="s">
        <v>808</v>
      </c>
      <c r="AE48" s="46" t="s">
        <v>831</v>
      </c>
      <c r="AF48" s="46" t="s">
        <v>865</v>
      </c>
      <c r="AG48" s="46" t="s">
        <v>811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801</v>
      </c>
      <c r="D49" s="46" t="s">
        <v>802</v>
      </c>
      <c r="E49" s="46" t="s">
        <v>803</v>
      </c>
      <c r="F49" s="46" t="s">
        <v>385</v>
      </c>
      <c r="G49" s="46" t="s">
        <v>872</v>
      </c>
      <c r="H49" s="46" t="s">
        <v>228</v>
      </c>
      <c r="I49" s="46" t="s">
        <v>386</v>
      </c>
      <c r="J49" s="46" t="s">
        <v>377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378</v>
      </c>
      <c r="W49" s="46" t="s">
        <v>379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807</v>
      </c>
      <c r="AD49" s="46" t="s">
        <v>808</v>
      </c>
      <c r="AE49" s="46" t="s">
        <v>831</v>
      </c>
      <c r="AF49" s="46" t="s">
        <v>846</v>
      </c>
      <c r="AG49" s="46" t="s">
        <v>811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801</v>
      </c>
      <c r="D50" s="46" t="s">
        <v>802</v>
      </c>
      <c r="E50" s="46" t="s">
        <v>803</v>
      </c>
      <c r="F50" s="46" t="s">
        <v>385</v>
      </c>
      <c r="G50" s="46" t="s">
        <v>1479</v>
      </c>
      <c r="H50" s="46" t="s">
        <v>1427</v>
      </c>
      <c r="I50" s="46" t="s">
        <v>1428</v>
      </c>
      <c r="J50" s="46" t="s">
        <v>377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378</v>
      </c>
      <c r="W50" s="46" t="s">
        <v>379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807</v>
      </c>
      <c r="AD50" s="46" t="s">
        <v>808</v>
      </c>
      <c r="AE50" s="46" t="s">
        <v>831</v>
      </c>
      <c r="AF50" s="46" t="s">
        <v>846</v>
      </c>
      <c r="AG50" s="46" t="s">
        <v>811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801</v>
      </c>
      <c r="D51" s="46" t="s">
        <v>802</v>
      </c>
      <c r="E51" s="46" t="s">
        <v>803</v>
      </c>
      <c r="F51" s="46" t="s">
        <v>387</v>
      </c>
      <c r="G51" s="46">
        <v>1</v>
      </c>
      <c r="H51" s="46" t="s">
        <v>159</v>
      </c>
      <c r="I51" s="46" t="s">
        <v>974</v>
      </c>
      <c r="J51" s="46" t="s">
        <v>377</v>
      </c>
      <c r="K51" s="46" t="s">
        <v>806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378</v>
      </c>
      <c r="W51" s="46" t="s">
        <v>379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807</v>
      </c>
      <c r="AD51" s="46" t="s">
        <v>808</v>
      </c>
      <c r="AE51" s="46" t="s">
        <v>831</v>
      </c>
      <c r="AF51" s="46" t="s">
        <v>846</v>
      </c>
      <c r="AG51" s="46" t="s">
        <v>811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801</v>
      </c>
      <c r="D52" s="46" t="s">
        <v>802</v>
      </c>
      <c r="E52" s="46" t="s">
        <v>803</v>
      </c>
      <c r="F52" s="46" t="s">
        <v>387</v>
      </c>
      <c r="G52" s="46" t="s">
        <v>1138</v>
      </c>
      <c r="H52" s="46" t="s">
        <v>3473</v>
      </c>
      <c r="I52" s="46" t="s">
        <v>3474</v>
      </c>
      <c r="J52" s="46" t="s">
        <v>377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158</v>
      </c>
      <c r="W52" s="46" t="s">
        <v>993</v>
      </c>
      <c r="X52" s="46"/>
      <c r="Y52" s="47">
        <v>44459</v>
      </c>
      <c r="Z52" s="47">
        <v>44536</v>
      </c>
      <c r="AA52" s="46"/>
      <c r="AB52" s="46"/>
      <c r="AC52" s="46" t="s">
        <v>807</v>
      </c>
      <c r="AD52" s="46" t="s">
        <v>813</v>
      </c>
      <c r="AE52" s="46" t="s">
        <v>158</v>
      </c>
      <c r="AF52" s="46" t="s">
        <v>814</v>
      </c>
      <c r="AG52" s="46" t="s">
        <v>811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801</v>
      </c>
      <c r="D53" s="46" t="s">
        <v>802</v>
      </c>
      <c r="E53" s="46" t="s">
        <v>803</v>
      </c>
      <c r="F53" s="46" t="s">
        <v>387</v>
      </c>
      <c r="G53" s="46" t="s">
        <v>1138</v>
      </c>
      <c r="H53" s="46" t="s">
        <v>3276</v>
      </c>
      <c r="I53" s="46" t="s">
        <v>3277</v>
      </c>
      <c r="J53" s="46" t="s">
        <v>377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158</v>
      </c>
      <c r="W53" s="46" t="s">
        <v>379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807</v>
      </c>
      <c r="AD53" s="46" t="s">
        <v>813</v>
      </c>
      <c r="AE53" s="46" t="s">
        <v>158</v>
      </c>
      <c r="AF53" s="46" t="s">
        <v>814</v>
      </c>
      <c r="AG53" s="46" t="s">
        <v>811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801</v>
      </c>
      <c r="D54" s="46" t="s">
        <v>802</v>
      </c>
      <c r="E54" s="46" t="s">
        <v>803</v>
      </c>
      <c r="F54" s="46" t="s">
        <v>387</v>
      </c>
      <c r="G54" s="46" t="s">
        <v>6931</v>
      </c>
      <c r="H54" s="46" t="s">
        <v>5499</v>
      </c>
      <c r="I54" s="46" t="s">
        <v>5500</v>
      </c>
      <c r="J54" s="46" t="s">
        <v>377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158</v>
      </c>
      <c r="W54" s="46" t="s">
        <v>379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807</v>
      </c>
      <c r="AD54" s="46" t="s">
        <v>813</v>
      </c>
      <c r="AE54" s="46" t="s">
        <v>158</v>
      </c>
      <c r="AF54" s="46" t="s">
        <v>814</v>
      </c>
      <c r="AG54" s="46" t="s">
        <v>811</v>
      </c>
      <c r="AH54" s="47">
        <v>44532</v>
      </c>
    </row>
    <row r="55" spans="1:34" x14ac:dyDescent="0.25">
      <c r="A55" s="46" t="str">
        <f t="shared" si="0"/>
        <v>BARRCRD017380TRADICIONALNUTRESA</v>
      </c>
      <c r="B55" s="46" t="s">
        <v>3</v>
      </c>
      <c r="C55" s="46" t="s">
        <v>801</v>
      </c>
      <c r="D55" s="46" t="s">
        <v>802</v>
      </c>
      <c r="E55" s="46" t="s">
        <v>803</v>
      </c>
      <c r="F55" s="46" t="s">
        <v>387</v>
      </c>
      <c r="G55" s="46" t="s">
        <v>4635</v>
      </c>
      <c r="H55" s="46" t="s">
        <v>4414</v>
      </c>
      <c r="I55" s="46" t="s">
        <v>4415</v>
      </c>
      <c r="J55" s="46" t="s">
        <v>377</v>
      </c>
      <c r="K55" s="46" t="s">
        <v>806</v>
      </c>
      <c r="L55" s="47">
        <v>54789</v>
      </c>
      <c r="M55" s="46">
        <v>16</v>
      </c>
      <c r="N55" s="46">
        <v>16</v>
      </c>
      <c r="O55" s="46">
        <v>0</v>
      </c>
      <c r="P55" s="46">
        <v>0</v>
      </c>
      <c r="Q55" s="46">
        <v>959</v>
      </c>
      <c r="R55" s="46">
        <v>15344</v>
      </c>
      <c r="S55" s="46" t="s">
        <v>4416</v>
      </c>
      <c r="T55" s="46">
        <v>0</v>
      </c>
      <c r="U55" s="46" t="s">
        <v>2</v>
      </c>
      <c r="V55" s="46" t="s">
        <v>158</v>
      </c>
      <c r="W55" s="46" t="s">
        <v>993</v>
      </c>
      <c r="X55" s="47">
        <v>44928</v>
      </c>
      <c r="Y55" s="47">
        <v>44496</v>
      </c>
      <c r="Z55" s="47">
        <v>44530</v>
      </c>
      <c r="AA55" s="46"/>
      <c r="AB55" s="48">
        <v>44532.335688877312</v>
      </c>
      <c r="AC55" s="46" t="s">
        <v>807</v>
      </c>
      <c r="AD55" s="46" t="s">
        <v>808</v>
      </c>
      <c r="AE55" s="46" t="s">
        <v>831</v>
      </c>
      <c r="AF55" s="46" t="s">
        <v>832</v>
      </c>
      <c r="AG55" s="46" t="s">
        <v>811</v>
      </c>
      <c r="AH55" s="47">
        <v>43123</v>
      </c>
    </row>
    <row r="56" spans="1:34" x14ac:dyDescent="0.25">
      <c r="A56" s="46" t="str">
        <f t="shared" si="0"/>
        <v>BARRCRD020891CADENASBPO</v>
      </c>
      <c r="B56" s="46" t="s">
        <v>3</v>
      </c>
      <c r="C56" s="46" t="s">
        <v>801</v>
      </c>
      <c r="D56" s="46" t="s">
        <v>802</v>
      </c>
      <c r="E56" s="46" t="s">
        <v>803</v>
      </c>
      <c r="F56" s="46" t="s">
        <v>387</v>
      </c>
      <c r="G56" s="46" t="s">
        <v>905</v>
      </c>
      <c r="H56" s="46" t="s">
        <v>342</v>
      </c>
      <c r="I56" s="46" t="s">
        <v>909</v>
      </c>
      <c r="J56" s="46" t="s">
        <v>377</v>
      </c>
      <c r="K56" s="46"/>
      <c r="L56" s="47">
        <v>44043</v>
      </c>
      <c r="M56" s="46">
        <v>9</v>
      </c>
      <c r="N56" s="46">
        <v>9</v>
      </c>
      <c r="O56" s="46">
        <v>0</v>
      </c>
      <c r="P56" s="46">
        <v>0</v>
      </c>
      <c r="Q56" s="46">
        <v>1900</v>
      </c>
      <c r="R56" s="46">
        <v>17100</v>
      </c>
      <c r="S56" s="46">
        <v>0</v>
      </c>
      <c r="T56" s="46">
        <v>0</v>
      </c>
      <c r="U56" s="46" t="s">
        <v>1</v>
      </c>
      <c r="V56" s="46" t="s">
        <v>378</v>
      </c>
      <c r="W56" s="46" t="s">
        <v>379</v>
      </c>
      <c r="X56" s="46"/>
      <c r="Y56" s="47">
        <v>43783</v>
      </c>
      <c r="Z56" s="47">
        <v>44543</v>
      </c>
      <c r="AA56" s="46"/>
      <c r="AB56" s="48">
        <v>44447.796554236113</v>
      </c>
      <c r="AC56" s="46" t="s">
        <v>807</v>
      </c>
      <c r="AD56" s="46" t="s">
        <v>813</v>
      </c>
      <c r="AE56" s="46" t="s">
        <v>158</v>
      </c>
      <c r="AF56" s="46" t="s">
        <v>814</v>
      </c>
      <c r="AG56" s="46" t="s">
        <v>811</v>
      </c>
      <c r="AH56" s="47">
        <v>43806</v>
      </c>
    </row>
    <row r="57" spans="1:34" x14ac:dyDescent="0.25">
      <c r="A57" s="46" t="str">
        <f t="shared" si="0"/>
        <v>BARRCRD020854CADENASNUTRESA</v>
      </c>
      <c r="B57" s="46" t="s">
        <v>3</v>
      </c>
      <c r="C57" s="46" t="s">
        <v>801</v>
      </c>
      <c r="D57" s="46" t="s">
        <v>802</v>
      </c>
      <c r="E57" s="46" t="s">
        <v>803</v>
      </c>
      <c r="F57" s="46" t="s">
        <v>387</v>
      </c>
      <c r="G57" s="46" t="s">
        <v>884</v>
      </c>
      <c r="H57" s="46" t="s">
        <v>327</v>
      </c>
      <c r="I57" s="46" t="s">
        <v>885</v>
      </c>
      <c r="J57" s="46" t="s">
        <v>377</v>
      </c>
      <c r="K57" s="46"/>
      <c r="L57" s="47">
        <v>43830</v>
      </c>
      <c r="M57" s="46">
        <v>604</v>
      </c>
      <c r="N57" s="46">
        <v>604</v>
      </c>
      <c r="O57" s="46">
        <v>0</v>
      </c>
      <c r="P57" s="46">
        <v>0</v>
      </c>
      <c r="Q57" s="46">
        <v>1500</v>
      </c>
      <c r="R57" s="46">
        <v>906000</v>
      </c>
      <c r="S57" s="46">
        <v>0</v>
      </c>
      <c r="T57" s="46">
        <v>0</v>
      </c>
      <c r="U57" s="46" t="s">
        <v>1</v>
      </c>
      <c r="V57" s="46" t="s">
        <v>158</v>
      </c>
      <c r="W57" s="46" t="s">
        <v>379</v>
      </c>
      <c r="X57" s="46"/>
      <c r="Y57" s="47">
        <v>44387</v>
      </c>
      <c r="Z57" s="47">
        <v>44516</v>
      </c>
      <c r="AA57" s="47">
        <v>44543</v>
      </c>
      <c r="AB57" s="48">
        <v>44543.655985497688</v>
      </c>
      <c r="AC57" s="46" t="s">
        <v>807</v>
      </c>
      <c r="AD57" s="46" t="s">
        <v>808</v>
      </c>
      <c r="AE57" s="46" t="s">
        <v>831</v>
      </c>
      <c r="AF57" s="46" t="s">
        <v>845</v>
      </c>
      <c r="AG57" s="46" t="s">
        <v>811</v>
      </c>
      <c r="AH57" s="47">
        <v>43747</v>
      </c>
    </row>
    <row r="58" spans="1:34" x14ac:dyDescent="0.25">
      <c r="A58" s="46" t="str">
        <f t="shared" si="0"/>
        <v>BARRCRD024396AUTOSERVICIONUTRESA</v>
      </c>
      <c r="B58" s="46" t="s">
        <v>3</v>
      </c>
      <c r="C58" s="46" t="s">
        <v>801</v>
      </c>
      <c r="D58" s="46" t="s">
        <v>802</v>
      </c>
      <c r="E58" s="46" t="s">
        <v>803</v>
      </c>
      <c r="F58" s="46" t="s">
        <v>387</v>
      </c>
      <c r="G58" s="46" t="s">
        <v>2634</v>
      </c>
      <c r="H58" s="46" t="s">
        <v>2635</v>
      </c>
      <c r="I58" s="46" t="s">
        <v>2636</v>
      </c>
      <c r="J58" s="46" t="s">
        <v>377</v>
      </c>
      <c r="K58" s="46"/>
      <c r="L58" s="47">
        <v>44500</v>
      </c>
      <c r="M58" s="46">
        <v>23</v>
      </c>
      <c r="N58" s="46">
        <v>23</v>
      </c>
      <c r="O58" s="46">
        <v>0</v>
      </c>
      <c r="P58" s="46">
        <v>0</v>
      </c>
      <c r="Q58" s="46">
        <v>122825</v>
      </c>
      <c r="R58" s="46">
        <v>2824975</v>
      </c>
      <c r="S58" s="46">
        <v>0</v>
      </c>
      <c r="T58" s="46">
        <v>0</v>
      </c>
      <c r="U58" s="46" t="s">
        <v>0</v>
      </c>
      <c r="V58" s="46" t="s">
        <v>158</v>
      </c>
      <c r="W58" s="46" t="s">
        <v>379</v>
      </c>
      <c r="X58" s="46"/>
      <c r="Y58" s="47">
        <v>44427</v>
      </c>
      <c r="Z58" s="47">
        <v>44543</v>
      </c>
      <c r="AA58" s="46"/>
      <c r="AB58" s="48">
        <v>44482.494421215277</v>
      </c>
      <c r="AC58" s="46" t="s">
        <v>807</v>
      </c>
      <c r="AD58" s="46" t="s">
        <v>808</v>
      </c>
      <c r="AE58" s="46" t="s">
        <v>815</v>
      </c>
      <c r="AF58" s="46" t="s">
        <v>2637</v>
      </c>
      <c r="AG58" s="46" t="s">
        <v>811</v>
      </c>
      <c r="AH58" s="47">
        <v>44427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801</v>
      </c>
      <c r="D59" s="46" t="s">
        <v>802</v>
      </c>
      <c r="E59" s="46" t="s">
        <v>803</v>
      </c>
      <c r="F59" s="46" t="s">
        <v>387</v>
      </c>
      <c r="G59" s="46" t="s">
        <v>5157</v>
      </c>
      <c r="H59" s="46" t="s">
        <v>4992</v>
      </c>
      <c r="I59" s="46" t="s">
        <v>5158</v>
      </c>
      <c r="J59" s="46" t="s">
        <v>377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378</v>
      </c>
      <c r="W59" s="46" t="s">
        <v>379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807</v>
      </c>
      <c r="AD59" s="46" t="s">
        <v>808</v>
      </c>
      <c r="AE59" s="46" t="s">
        <v>815</v>
      </c>
      <c r="AF59" s="46" t="s">
        <v>2637</v>
      </c>
      <c r="AG59" s="46" t="s">
        <v>811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801</v>
      </c>
      <c r="D60" s="46" t="s">
        <v>802</v>
      </c>
      <c r="E60" s="46" t="s">
        <v>803</v>
      </c>
      <c r="F60" s="46" t="s">
        <v>387</v>
      </c>
      <c r="G60" s="46" t="s">
        <v>5157</v>
      </c>
      <c r="H60" s="46" t="s">
        <v>4992</v>
      </c>
      <c r="I60" s="46" t="s">
        <v>5158</v>
      </c>
      <c r="J60" s="46" t="s">
        <v>377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378</v>
      </c>
      <c r="W60" s="46" t="s">
        <v>379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807</v>
      </c>
      <c r="AD60" s="46" t="s">
        <v>808</v>
      </c>
      <c r="AE60" s="46" t="s">
        <v>815</v>
      </c>
      <c r="AF60" s="46" t="s">
        <v>2637</v>
      </c>
      <c r="AG60" s="46" t="s">
        <v>811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801</v>
      </c>
      <c r="D61" s="46" t="s">
        <v>802</v>
      </c>
      <c r="E61" s="46" t="s">
        <v>803</v>
      </c>
      <c r="F61" s="46" t="s">
        <v>387</v>
      </c>
      <c r="G61" s="46" t="s">
        <v>5157</v>
      </c>
      <c r="H61" s="46" t="s">
        <v>6932</v>
      </c>
      <c r="I61" s="46" t="s">
        <v>6933</v>
      </c>
      <c r="J61" s="46" t="s">
        <v>377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378</v>
      </c>
      <c r="W61" s="46" t="s">
        <v>379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807</v>
      </c>
      <c r="AD61" s="46" t="s">
        <v>808</v>
      </c>
      <c r="AE61" s="46" t="s">
        <v>815</v>
      </c>
      <c r="AF61" s="46" t="s">
        <v>2637</v>
      </c>
      <c r="AG61" s="46" t="s">
        <v>811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801</v>
      </c>
      <c r="D62" s="46" t="s">
        <v>802</v>
      </c>
      <c r="E62" s="46" t="s">
        <v>803</v>
      </c>
      <c r="F62" s="46" t="s">
        <v>387</v>
      </c>
      <c r="G62" s="46" t="s">
        <v>5157</v>
      </c>
      <c r="H62" s="46" t="s">
        <v>6932</v>
      </c>
      <c r="I62" s="46" t="s">
        <v>6933</v>
      </c>
      <c r="J62" s="46" t="s">
        <v>377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378</v>
      </c>
      <c r="W62" s="46" t="s">
        <v>379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807</v>
      </c>
      <c r="AD62" s="46" t="s">
        <v>808</v>
      </c>
      <c r="AE62" s="46" t="s">
        <v>815</v>
      </c>
      <c r="AF62" s="46" t="s">
        <v>2637</v>
      </c>
      <c r="AG62" s="46" t="s">
        <v>811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801</v>
      </c>
      <c r="D63" s="46" t="s">
        <v>802</v>
      </c>
      <c r="E63" s="46" t="s">
        <v>803</v>
      </c>
      <c r="F63" s="46" t="s">
        <v>387</v>
      </c>
      <c r="G63" s="46" t="s">
        <v>5157</v>
      </c>
      <c r="H63" s="46" t="s">
        <v>5377</v>
      </c>
      <c r="I63" s="46" t="s">
        <v>6934</v>
      </c>
      <c r="J63" s="46" t="s">
        <v>377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378</v>
      </c>
      <c r="W63" s="46" t="s">
        <v>379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807</v>
      </c>
      <c r="AD63" s="46" t="s">
        <v>808</v>
      </c>
      <c r="AE63" s="46" t="s">
        <v>815</v>
      </c>
      <c r="AF63" s="46" t="s">
        <v>2637</v>
      </c>
      <c r="AG63" s="46" t="s">
        <v>811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801</v>
      </c>
      <c r="D64" s="46" t="s">
        <v>802</v>
      </c>
      <c r="E64" s="46" t="s">
        <v>803</v>
      </c>
      <c r="F64" s="46" t="s">
        <v>387</v>
      </c>
      <c r="G64" s="46" t="s">
        <v>5157</v>
      </c>
      <c r="H64" s="46" t="s">
        <v>5377</v>
      </c>
      <c r="I64" s="46" t="s">
        <v>6934</v>
      </c>
      <c r="J64" s="46" t="s">
        <v>377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378</v>
      </c>
      <c r="W64" s="46" t="s">
        <v>379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807</v>
      </c>
      <c r="AD64" s="46" t="s">
        <v>808</v>
      </c>
      <c r="AE64" s="46" t="s">
        <v>815</v>
      </c>
      <c r="AF64" s="46" t="s">
        <v>2637</v>
      </c>
      <c r="AG64" s="46" t="s">
        <v>811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801</v>
      </c>
      <c r="D65" s="46" t="s">
        <v>841</v>
      </c>
      <c r="E65" s="46" t="s">
        <v>842</v>
      </c>
      <c r="F65" s="46" t="s">
        <v>387</v>
      </c>
      <c r="G65" s="46" t="s">
        <v>1650</v>
      </c>
      <c r="H65" s="46" t="s">
        <v>1634</v>
      </c>
      <c r="I65" s="46" t="s">
        <v>1635</v>
      </c>
      <c r="J65" s="46" t="s">
        <v>377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378</v>
      </c>
      <c r="W65" s="46" t="s">
        <v>379</v>
      </c>
      <c r="X65" s="46"/>
      <c r="Y65" s="47">
        <v>44315</v>
      </c>
      <c r="Z65" s="47">
        <v>44470</v>
      </c>
      <c r="AA65" s="46"/>
      <c r="AB65" s="46"/>
      <c r="AC65" s="46" t="s">
        <v>807</v>
      </c>
      <c r="AD65" s="46" t="s">
        <v>808</v>
      </c>
      <c r="AE65" s="46" t="s">
        <v>810</v>
      </c>
      <c r="AF65" s="46" t="s">
        <v>814</v>
      </c>
      <c r="AG65" s="46" t="s">
        <v>811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801</v>
      </c>
      <c r="D66" s="46" t="s">
        <v>841</v>
      </c>
      <c r="E66" s="46" t="s">
        <v>842</v>
      </c>
      <c r="F66" s="46" t="s">
        <v>387</v>
      </c>
      <c r="G66" s="46" t="s">
        <v>2634</v>
      </c>
      <c r="H66" s="46" t="s">
        <v>3348</v>
      </c>
      <c r="I66" s="46" t="s">
        <v>3349</v>
      </c>
      <c r="J66" s="46" t="s">
        <v>377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378</v>
      </c>
      <c r="W66" s="46" t="s">
        <v>379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807</v>
      </c>
      <c r="AD66" s="46" t="s">
        <v>808</v>
      </c>
      <c r="AE66" s="46" t="s">
        <v>815</v>
      </c>
      <c r="AF66" s="46" t="s">
        <v>2637</v>
      </c>
      <c r="AG66" s="46" t="s">
        <v>811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801</v>
      </c>
      <c r="D67" s="46" t="s">
        <v>841</v>
      </c>
      <c r="E67" s="46" t="s">
        <v>842</v>
      </c>
      <c r="F67" s="46" t="s">
        <v>387</v>
      </c>
      <c r="G67" s="46" t="s">
        <v>2800</v>
      </c>
      <c r="H67" s="46" t="s">
        <v>2722</v>
      </c>
      <c r="I67" s="46" t="s">
        <v>2723</v>
      </c>
      <c r="J67" s="46" t="s">
        <v>377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158</v>
      </c>
      <c r="W67" s="46" t="s">
        <v>379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807</v>
      </c>
      <c r="AD67" s="46" t="s">
        <v>813</v>
      </c>
      <c r="AE67" s="46" t="s">
        <v>158</v>
      </c>
      <c r="AF67" s="46" t="s">
        <v>814</v>
      </c>
      <c r="AG67" s="46" t="s">
        <v>811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801</v>
      </c>
      <c r="D68" s="46" t="s">
        <v>802</v>
      </c>
      <c r="E68" s="46" t="s">
        <v>803</v>
      </c>
      <c r="F68" s="46" t="s">
        <v>388</v>
      </c>
      <c r="G68" s="46">
        <v>1</v>
      </c>
      <c r="H68" s="46" t="s">
        <v>175</v>
      </c>
      <c r="I68" s="46" t="s">
        <v>917</v>
      </c>
      <c r="J68" s="46" t="s">
        <v>377</v>
      </c>
      <c r="K68" s="46" t="s">
        <v>806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378</v>
      </c>
      <c r="W68" s="46" t="s">
        <v>383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807</v>
      </c>
      <c r="AD68" s="46" t="s">
        <v>808</v>
      </c>
      <c r="AE68" s="46" t="s">
        <v>822</v>
      </c>
      <c r="AF68" s="46" t="s">
        <v>810</v>
      </c>
      <c r="AG68" s="46" t="s">
        <v>811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801</v>
      </c>
      <c r="D69" s="46" t="s">
        <v>802</v>
      </c>
      <c r="E69" s="46" t="s">
        <v>803</v>
      </c>
      <c r="F69" s="46" t="s">
        <v>388</v>
      </c>
      <c r="G69" s="46">
        <v>1</v>
      </c>
      <c r="H69" s="46" t="s">
        <v>176</v>
      </c>
      <c r="I69" s="46" t="s">
        <v>911</v>
      </c>
      <c r="J69" s="46" t="s">
        <v>377</v>
      </c>
      <c r="K69" s="46" t="s">
        <v>806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378</v>
      </c>
      <c r="W69" s="46" t="s">
        <v>379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807</v>
      </c>
      <c r="AD69" s="46" t="s">
        <v>808</v>
      </c>
      <c r="AE69" s="46" t="s">
        <v>810</v>
      </c>
      <c r="AF69" s="46" t="s">
        <v>810</v>
      </c>
      <c r="AG69" s="46" t="s">
        <v>811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801</v>
      </c>
      <c r="D70" s="46" t="s">
        <v>802</v>
      </c>
      <c r="E70" s="46" t="s">
        <v>803</v>
      </c>
      <c r="F70" s="46" t="s">
        <v>388</v>
      </c>
      <c r="G70" s="46" t="s">
        <v>914</v>
      </c>
      <c r="H70" s="46" t="s">
        <v>599</v>
      </c>
      <c r="I70" s="46" t="s">
        <v>915</v>
      </c>
      <c r="J70" s="46" t="s">
        <v>377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378</v>
      </c>
      <c r="W70" s="46" t="s">
        <v>379</v>
      </c>
      <c r="X70" s="46"/>
      <c r="Y70" s="47">
        <v>43897</v>
      </c>
      <c r="Z70" s="47">
        <v>44470</v>
      </c>
      <c r="AA70" s="46"/>
      <c r="AB70" s="46"/>
      <c r="AC70" s="46" t="s">
        <v>807</v>
      </c>
      <c r="AD70" s="46" t="s">
        <v>808</v>
      </c>
      <c r="AE70" s="46" t="s">
        <v>831</v>
      </c>
      <c r="AF70" s="46" t="s">
        <v>865</v>
      </c>
      <c r="AG70" s="46" t="s">
        <v>811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801</v>
      </c>
      <c r="D71" s="46" t="s">
        <v>802</v>
      </c>
      <c r="E71" s="46" t="s">
        <v>803</v>
      </c>
      <c r="F71" s="46" t="s">
        <v>388</v>
      </c>
      <c r="G71" s="46" t="s">
        <v>866</v>
      </c>
      <c r="H71" s="46" t="s">
        <v>263</v>
      </c>
      <c r="I71" s="46" t="s">
        <v>920</v>
      </c>
      <c r="J71" s="46" t="s">
        <v>377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378</v>
      </c>
      <c r="W71" s="46" t="s">
        <v>383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807</v>
      </c>
      <c r="AD71" s="46" t="s">
        <v>808</v>
      </c>
      <c r="AE71" s="46" t="s">
        <v>831</v>
      </c>
      <c r="AF71" s="46" t="s">
        <v>865</v>
      </c>
      <c r="AG71" s="46" t="s">
        <v>811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801</v>
      </c>
      <c r="D72" s="46" t="s">
        <v>802</v>
      </c>
      <c r="E72" s="46" t="s">
        <v>803</v>
      </c>
      <c r="F72" s="46" t="s">
        <v>388</v>
      </c>
      <c r="G72" s="46" t="s">
        <v>839</v>
      </c>
      <c r="H72" s="46" t="s">
        <v>258</v>
      </c>
      <c r="I72" s="46" t="s">
        <v>916</v>
      </c>
      <c r="J72" s="46" t="s">
        <v>377</v>
      </c>
      <c r="K72" s="46" t="s">
        <v>806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378</v>
      </c>
      <c r="W72" s="46" t="s">
        <v>383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807</v>
      </c>
      <c r="AD72" s="46" t="s">
        <v>808</v>
      </c>
      <c r="AE72" s="46" t="s">
        <v>810</v>
      </c>
      <c r="AF72" s="46" t="s">
        <v>839</v>
      </c>
      <c r="AG72" s="46" t="s">
        <v>811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801</v>
      </c>
      <c r="D73" s="46" t="s">
        <v>802</v>
      </c>
      <c r="E73" s="46" t="s">
        <v>803</v>
      </c>
      <c r="F73" s="46" t="s">
        <v>388</v>
      </c>
      <c r="G73" s="46" t="s">
        <v>839</v>
      </c>
      <c r="H73" s="46" t="s">
        <v>258</v>
      </c>
      <c r="I73" s="46" t="s">
        <v>916</v>
      </c>
      <c r="J73" s="46" t="s">
        <v>377</v>
      </c>
      <c r="K73" s="46" t="s">
        <v>806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378</v>
      </c>
      <c r="W73" s="46" t="s">
        <v>383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807</v>
      </c>
      <c r="AD73" s="46" t="s">
        <v>808</v>
      </c>
      <c r="AE73" s="46" t="s">
        <v>810</v>
      </c>
      <c r="AF73" s="46" t="s">
        <v>839</v>
      </c>
      <c r="AG73" s="46" t="s">
        <v>811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801</v>
      </c>
      <c r="D74" s="46" t="s">
        <v>841</v>
      </c>
      <c r="E74" s="46" t="s">
        <v>842</v>
      </c>
      <c r="F74" s="46" t="s">
        <v>388</v>
      </c>
      <c r="G74" s="46">
        <v>1</v>
      </c>
      <c r="H74" s="46" t="s">
        <v>175</v>
      </c>
      <c r="I74" s="46" t="s">
        <v>917</v>
      </c>
      <c r="J74" s="46" t="s">
        <v>377</v>
      </c>
      <c r="K74" s="46" t="s">
        <v>806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378</v>
      </c>
      <c r="W74" s="46" t="s">
        <v>379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807</v>
      </c>
      <c r="AD74" s="46" t="s">
        <v>808</v>
      </c>
      <c r="AE74" s="46" t="s">
        <v>822</v>
      </c>
      <c r="AF74" s="46" t="s">
        <v>810</v>
      </c>
      <c r="AG74" s="46" t="s">
        <v>811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801</v>
      </c>
      <c r="D75" s="46" t="s">
        <v>841</v>
      </c>
      <c r="E75" s="46" t="s">
        <v>842</v>
      </c>
      <c r="F75" s="46" t="s">
        <v>388</v>
      </c>
      <c r="G75" s="46">
        <v>1</v>
      </c>
      <c r="H75" s="46" t="s">
        <v>175</v>
      </c>
      <c r="I75" s="46" t="s">
        <v>917</v>
      </c>
      <c r="J75" s="46" t="s">
        <v>377</v>
      </c>
      <c r="K75" s="46" t="s">
        <v>806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378</v>
      </c>
      <c r="W75" s="46" t="s">
        <v>379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807</v>
      </c>
      <c r="AD75" s="46" t="s">
        <v>808</v>
      </c>
      <c r="AE75" s="46" t="s">
        <v>822</v>
      </c>
      <c r="AF75" s="46" t="s">
        <v>810</v>
      </c>
      <c r="AG75" s="46" t="s">
        <v>811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801</v>
      </c>
      <c r="D76" s="46" t="s">
        <v>841</v>
      </c>
      <c r="E76" s="46" t="s">
        <v>842</v>
      </c>
      <c r="F76" s="46" t="s">
        <v>388</v>
      </c>
      <c r="G76" s="46">
        <v>1</v>
      </c>
      <c r="H76" s="46" t="s">
        <v>174</v>
      </c>
      <c r="I76" s="46" t="s">
        <v>921</v>
      </c>
      <c r="J76" s="46" t="s">
        <v>377</v>
      </c>
      <c r="K76" s="46" t="s">
        <v>806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378</v>
      </c>
      <c r="W76" s="46" t="s">
        <v>379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807</v>
      </c>
      <c r="AD76" s="46" t="s">
        <v>808</v>
      </c>
      <c r="AE76" s="46" t="s">
        <v>815</v>
      </c>
      <c r="AF76" s="46" t="s">
        <v>810</v>
      </c>
      <c r="AG76" s="46" t="s">
        <v>811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801</v>
      </c>
      <c r="D77" s="46" t="s">
        <v>841</v>
      </c>
      <c r="E77" s="46" t="s">
        <v>842</v>
      </c>
      <c r="F77" s="46" t="s">
        <v>388</v>
      </c>
      <c r="G77" s="46">
        <v>1</v>
      </c>
      <c r="H77" s="46" t="s">
        <v>153</v>
      </c>
      <c r="I77" s="46" t="s">
        <v>918</v>
      </c>
      <c r="J77" s="46" t="s">
        <v>377</v>
      </c>
      <c r="K77" s="46" t="s">
        <v>806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378</v>
      </c>
      <c r="W77" s="46" t="s">
        <v>383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807</v>
      </c>
      <c r="AD77" s="46" t="s">
        <v>808</v>
      </c>
      <c r="AE77" s="46" t="s">
        <v>810</v>
      </c>
      <c r="AF77" s="46" t="s">
        <v>810</v>
      </c>
      <c r="AG77" s="46" t="s">
        <v>811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801</v>
      </c>
      <c r="D78" s="46" t="s">
        <v>841</v>
      </c>
      <c r="E78" s="46" t="s">
        <v>842</v>
      </c>
      <c r="F78" s="46" t="s">
        <v>388</v>
      </c>
      <c r="G78" s="46">
        <v>1</v>
      </c>
      <c r="H78" s="46" t="s">
        <v>153</v>
      </c>
      <c r="I78" s="46" t="s">
        <v>918</v>
      </c>
      <c r="J78" s="46" t="s">
        <v>377</v>
      </c>
      <c r="K78" s="46" t="s">
        <v>806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378</v>
      </c>
      <c r="W78" s="46" t="s">
        <v>379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807</v>
      </c>
      <c r="AD78" s="46" t="s">
        <v>808</v>
      </c>
      <c r="AE78" s="46" t="s">
        <v>810</v>
      </c>
      <c r="AF78" s="46" t="s">
        <v>810</v>
      </c>
      <c r="AG78" s="46" t="s">
        <v>811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801</v>
      </c>
      <c r="D79" s="46" t="s">
        <v>841</v>
      </c>
      <c r="E79" s="46" t="s">
        <v>842</v>
      </c>
      <c r="F79" s="46" t="s">
        <v>388</v>
      </c>
      <c r="G79" s="46">
        <v>1</v>
      </c>
      <c r="H79" s="46" t="s">
        <v>153</v>
      </c>
      <c r="I79" s="46" t="s">
        <v>918</v>
      </c>
      <c r="J79" s="46" t="s">
        <v>377</v>
      </c>
      <c r="K79" s="46" t="s">
        <v>806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378</v>
      </c>
      <c r="W79" s="46" t="s">
        <v>941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807</v>
      </c>
      <c r="AD79" s="46" t="s">
        <v>808</v>
      </c>
      <c r="AE79" s="46" t="s">
        <v>810</v>
      </c>
      <c r="AF79" s="46" t="s">
        <v>810</v>
      </c>
      <c r="AG79" s="46" t="s">
        <v>811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801</v>
      </c>
      <c r="D80" s="46" t="s">
        <v>841</v>
      </c>
      <c r="E80" s="46" t="s">
        <v>842</v>
      </c>
      <c r="F80" s="46" t="s">
        <v>388</v>
      </c>
      <c r="G80" s="46">
        <v>1</v>
      </c>
      <c r="H80" s="46" t="s">
        <v>357</v>
      </c>
      <c r="I80" s="46" t="s">
        <v>393</v>
      </c>
      <c r="J80" s="46" t="s">
        <v>377</v>
      </c>
      <c r="K80" s="46" t="s">
        <v>806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378</v>
      </c>
      <c r="W80" s="46" t="s">
        <v>941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807</v>
      </c>
      <c r="AD80" s="46" t="s">
        <v>808</v>
      </c>
      <c r="AE80" s="46" t="s">
        <v>831</v>
      </c>
      <c r="AF80" s="46" t="s">
        <v>846</v>
      </c>
      <c r="AG80" s="46" t="s">
        <v>811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801</v>
      </c>
      <c r="D81" s="46" t="s">
        <v>841</v>
      </c>
      <c r="E81" s="46" t="s">
        <v>842</v>
      </c>
      <c r="F81" s="46" t="s">
        <v>388</v>
      </c>
      <c r="G81" s="46" t="s">
        <v>912</v>
      </c>
      <c r="H81" s="46" t="s">
        <v>656</v>
      </c>
      <c r="I81" s="46" t="s">
        <v>913</v>
      </c>
      <c r="J81" s="46" t="s">
        <v>377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378</v>
      </c>
      <c r="W81" s="46" t="s">
        <v>383</v>
      </c>
      <c r="X81" s="46"/>
      <c r="Y81" s="47">
        <v>43914</v>
      </c>
      <c r="Z81" s="47">
        <v>44544</v>
      </c>
      <c r="AA81" s="46"/>
      <c r="AB81" s="46"/>
      <c r="AC81" s="46" t="s">
        <v>807</v>
      </c>
      <c r="AD81" s="46" t="s">
        <v>808</v>
      </c>
      <c r="AE81" s="46" t="s">
        <v>822</v>
      </c>
      <c r="AF81" s="46" t="s">
        <v>844</v>
      </c>
      <c r="AG81" s="46" t="s">
        <v>811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801</v>
      </c>
      <c r="D82" s="46" t="s">
        <v>841</v>
      </c>
      <c r="E82" s="46" t="s">
        <v>842</v>
      </c>
      <c r="F82" s="46" t="s">
        <v>388</v>
      </c>
      <c r="G82" s="46" t="s">
        <v>912</v>
      </c>
      <c r="H82" s="46" t="s">
        <v>656</v>
      </c>
      <c r="I82" s="46" t="s">
        <v>913</v>
      </c>
      <c r="J82" s="46" t="s">
        <v>377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378</v>
      </c>
      <c r="W82" s="46" t="s">
        <v>379</v>
      </c>
      <c r="X82" s="46"/>
      <c r="Y82" s="47">
        <v>43914</v>
      </c>
      <c r="Z82" s="47">
        <v>44470</v>
      </c>
      <c r="AA82" s="46"/>
      <c r="AB82" s="46"/>
      <c r="AC82" s="46" t="s">
        <v>807</v>
      </c>
      <c r="AD82" s="46" t="s">
        <v>808</v>
      </c>
      <c r="AE82" s="46" t="s">
        <v>822</v>
      </c>
      <c r="AF82" s="46" t="s">
        <v>844</v>
      </c>
      <c r="AG82" s="46" t="s">
        <v>811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801</v>
      </c>
      <c r="D83" s="46" t="s">
        <v>841</v>
      </c>
      <c r="E83" s="46" t="s">
        <v>842</v>
      </c>
      <c r="F83" s="46" t="s">
        <v>388</v>
      </c>
      <c r="G83" s="46" t="s">
        <v>828</v>
      </c>
      <c r="H83" s="46" t="s">
        <v>616</v>
      </c>
      <c r="I83" s="46" t="s">
        <v>919</v>
      </c>
      <c r="J83" s="46" t="s">
        <v>377</v>
      </c>
      <c r="K83" s="46" t="s">
        <v>806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378</v>
      </c>
      <c r="W83" s="46" t="s">
        <v>379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807</v>
      </c>
      <c r="AD83" s="46" t="s">
        <v>808</v>
      </c>
      <c r="AE83" s="46" t="s">
        <v>819</v>
      </c>
      <c r="AF83" s="46" t="s">
        <v>820</v>
      </c>
      <c r="AG83" s="46" t="s">
        <v>811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801</v>
      </c>
      <c r="D84" s="46" t="s">
        <v>802</v>
      </c>
      <c r="E84" s="46" t="s">
        <v>803</v>
      </c>
      <c r="F84" s="46" t="s">
        <v>389</v>
      </c>
      <c r="G84" s="46">
        <v>1</v>
      </c>
      <c r="H84" s="46" t="s">
        <v>139</v>
      </c>
      <c r="I84" s="46" t="s">
        <v>928</v>
      </c>
      <c r="J84" s="46" t="s">
        <v>377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158</v>
      </c>
      <c r="W84" s="46" t="s">
        <v>993</v>
      </c>
      <c r="X84" s="46"/>
      <c r="Y84" s="47">
        <v>44273</v>
      </c>
      <c r="Z84" s="47">
        <v>44531</v>
      </c>
      <c r="AA84" s="46"/>
      <c r="AB84" s="46"/>
      <c r="AC84" s="46" t="s">
        <v>807</v>
      </c>
      <c r="AD84" s="46" t="s">
        <v>808</v>
      </c>
      <c r="AE84" s="46" t="s">
        <v>822</v>
      </c>
      <c r="AF84" s="46" t="s">
        <v>844</v>
      </c>
      <c r="AG84" s="46" t="s">
        <v>811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801</v>
      </c>
      <c r="D85" s="46" t="s">
        <v>802</v>
      </c>
      <c r="E85" s="46" t="s">
        <v>803</v>
      </c>
      <c r="F85" s="46" t="s">
        <v>389</v>
      </c>
      <c r="G85" s="46">
        <v>1</v>
      </c>
      <c r="H85" s="46" t="s">
        <v>139</v>
      </c>
      <c r="I85" s="46" t="s">
        <v>928</v>
      </c>
      <c r="J85" s="46" t="s">
        <v>377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158</v>
      </c>
      <c r="W85" s="46" t="s">
        <v>993</v>
      </c>
      <c r="X85" s="46"/>
      <c r="Y85" s="47">
        <v>44544</v>
      </c>
      <c r="Z85" s="47">
        <v>44545</v>
      </c>
      <c r="AA85" s="46"/>
      <c r="AB85" s="46"/>
      <c r="AC85" s="46" t="s">
        <v>807</v>
      </c>
      <c r="AD85" s="46" t="s">
        <v>808</v>
      </c>
      <c r="AE85" s="46" t="s">
        <v>822</v>
      </c>
      <c r="AF85" s="46" t="s">
        <v>844</v>
      </c>
      <c r="AG85" s="46" t="s">
        <v>811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801</v>
      </c>
      <c r="D86" s="46" t="s">
        <v>802</v>
      </c>
      <c r="E86" s="46" t="s">
        <v>803</v>
      </c>
      <c r="F86" s="46" t="s">
        <v>389</v>
      </c>
      <c r="G86" s="46">
        <v>1</v>
      </c>
      <c r="H86" s="46" t="s">
        <v>139</v>
      </c>
      <c r="I86" s="46" t="s">
        <v>928</v>
      </c>
      <c r="J86" s="46" t="s">
        <v>377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158</v>
      </c>
      <c r="W86" s="46" t="s">
        <v>993</v>
      </c>
      <c r="X86" s="46"/>
      <c r="Y86" s="47">
        <v>44531</v>
      </c>
      <c r="Z86" s="47">
        <v>44531</v>
      </c>
      <c r="AA86" s="46"/>
      <c r="AB86" s="46"/>
      <c r="AC86" s="46" t="s">
        <v>807</v>
      </c>
      <c r="AD86" s="46" t="s">
        <v>808</v>
      </c>
      <c r="AE86" s="46" t="s">
        <v>822</v>
      </c>
      <c r="AF86" s="46" t="s">
        <v>844</v>
      </c>
      <c r="AG86" s="46" t="s">
        <v>811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801</v>
      </c>
      <c r="D87" s="46" t="s">
        <v>802</v>
      </c>
      <c r="E87" s="46" t="s">
        <v>803</v>
      </c>
      <c r="F87" s="46" t="s">
        <v>389</v>
      </c>
      <c r="G87" s="46">
        <v>1</v>
      </c>
      <c r="H87" s="46" t="s">
        <v>139</v>
      </c>
      <c r="I87" s="46" t="s">
        <v>928</v>
      </c>
      <c r="J87" s="46" t="s">
        <v>377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158</v>
      </c>
      <c r="W87" s="46" t="s">
        <v>993</v>
      </c>
      <c r="X87" s="46"/>
      <c r="Y87" s="47">
        <v>44524</v>
      </c>
      <c r="Z87" s="47">
        <v>44524</v>
      </c>
      <c r="AA87" s="46"/>
      <c r="AB87" s="46"/>
      <c r="AC87" s="46" t="s">
        <v>807</v>
      </c>
      <c r="AD87" s="46" t="s">
        <v>808</v>
      </c>
      <c r="AE87" s="46" t="s">
        <v>822</v>
      </c>
      <c r="AF87" s="46" t="s">
        <v>844</v>
      </c>
      <c r="AG87" s="46" t="s">
        <v>811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801</v>
      </c>
      <c r="D88" s="46" t="s">
        <v>802</v>
      </c>
      <c r="E88" s="46" t="s">
        <v>803</v>
      </c>
      <c r="F88" s="46" t="s">
        <v>389</v>
      </c>
      <c r="G88" s="46">
        <v>1</v>
      </c>
      <c r="H88" s="46" t="s">
        <v>139</v>
      </c>
      <c r="I88" s="46" t="s">
        <v>928</v>
      </c>
      <c r="J88" s="46" t="s">
        <v>377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158</v>
      </c>
      <c r="W88" s="46" t="s">
        <v>993</v>
      </c>
      <c r="X88" s="46"/>
      <c r="Y88" s="47">
        <v>44544</v>
      </c>
      <c r="Z88" s="47">
        <v>44545</v>
      </c>
      <c r="AA88" s="46"/>
      <c r="AB88" s="46"/>
      <c r="AC88" s="46" t="s">
        <v>807</v>
      </c>
      <c r="AD88" s="46" t="s">
        <v>808</v>
      </c>
      <c r="AE88" s="46" t="s">
        <v>822</v>
      </c>
      <c r="AF88" s="46" t="s">
        <v>844</v>
      </c>
      <c r="AG88" s="46" t="s">
        <v>811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801</v>
      </c>
      <c r="D89" s="46" t="s">
        <v>802</v>
      </c>
      <c r="E89" s="46" t="s">
        <v>803</v>
      </c>
      <c r="F89" s="46" t="s">
        <v>389</v>
      </c>
      <c r="G89" s="46">
        <v>1</v>
      </c>
      <c r="H89" s="46" t="s">
        <v>142</v>
      </c>
      <c r="I89" s="46" t="s">
        <v>924</v>
      </c>
      <c r="J89" s="46" t="s">
        <v>377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158</v>
      </c>
      <c r="W89" s="46" t="s">
        <v>993</v>
      </c>
      <c r="X89" s="46"/>
      <c r="Y89" s="47">
        <v>44524</v>
      </c>
      <c r="Z89" s="47">
        <v>44524</v>
      </c>
      <c r="AA89" s="46"/>
      <c r="AB89" s="46"/>
      <c r="AC89" s="46" t="s">
        <v>807</v>
      </c>
      <c r="AD89" s="46" t="s">
        <v>808</v>
      </c>
      <c r="AE89" s="46" t="s">
        <v>822</v>
      </c>
      <c r="AF89" s="46" t="s">
        <v>844</v>
      </c>
      <c r="AG89" s="46" t="s">
        <v>811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801</v>
      </c>
      <c r="D90" s="46" t="s">
        <v>802</v>
      </c>
      <c r="E90" s="46" t="s">
        <v>803</v>
      </c>
      <c r="F90" s="46" t="s">
        <v>389</v>
      </c>
      <c r="G90" s="46">
        <v>1</v>
      </c>
      <c r="H90" s="46" t="s">
        <v>142</v>
      </c>
      <c r="I90" s="46" t="s">
        <v>924</v>
      </c>
      <c r="J90" s="46" t="s">
        <v>377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158</v>
      </c>
      <c r="W90" s="46" t="s">
        <v>993</v>
      </c>
      <c r="X90" s="46"/>
      <c r="Y90" s="47">
        <v>44542</v>
      </c>
      <c r="Z90" s="47">
        <v>44542</v>
      </c>
      <c r="AA90" s="46"/>
      <c r="AB90" s="46"/>
      <c r="AC90" s="46" t="s">
        <v>807</v>
      </c>
      <c r="AD90" s="46" t="s">
        <v>808</v>
      </c>
      <c r="AE90" s="46" t="s">
        <v>822</v>
      </c>
      <c r="AF90" s="46" t="s">
        <v>844</v>
      </c>
      <c r="AG90" s="46" t="s">
        <v>811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801</v>
      </c>
      <c r="D91" s="46" t="s">
        <v>802</v>
      </c>
      <c r="E91" s="46" t="s">
        <v>803</v>
      </c>
      <c r="F91" s="46" t="s">
        <v>389</v>
      </c>
      <c r="G91" s="46">
        <v>1</v>
      </c>
      <c r="H91" s="46" t="s">
        <v>142</v>
      </c>
      <c r="I91" s="46" t="s">
        <v>924</v>
      </c>
      <c r="J91" s="46" t="s">
        <v>377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158</v>
      </c>
      <c r="W91" s="46" t="s">
        <v>993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807</v>
      </c>
      <c r="AD91" s="46" t="s">
        <v>808</v>
      </c>
      <c r="AE91" s="46" t="s">
        <v>822</v>
      </c>
      <c r="AF91" s="46" t="s">
        <v>844</v>
      </c>
      <c r="AG91" s="46" t="s">
        <v>811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801</v>
      </c>
      <c r="D92" s="46" t="s">
        <v>802</v>
      </c>
      <c r="E92" s="46" t="s">
        <v>803</v>
      </c>
      <c r="F92" s="46" t="s">
        <v>389</v>
      </c>
      <c r="G92" s="46">
        <v>1</v>
      </c>
      <c r="H92" s="46" t="s">
        <v>142</v>
      </c>
      <c r="I92" s="46" t="s">
        <v>924</v>
      </c>
      <c r="J92" s="46" t="s">
        <v>377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158</v>
      </c>
      <c r="W92" s="46" t="s">
        <v>383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807</v>
      </c>
      <c r="AD92" s="46" t="s">
        <v>808</v>
      </c>
      <c r="AE92" s="46" t="s">
        <v>822</v>
      </c>
      <c r="AF92" s="46" t="s">
        <v>844</v>
      </c>
      <c r="AG92" s="46" t="s">
        <v>811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801</v>
      </c>
      <c r="D93" s="46" t="s">
        <v>802</v>
      </c>
      <c r="E93" s="46" t="s">
        <v>803</v>
      </c>
      <c r="F93" s="46" t="s">
        <v>389</v>
      </c>
      <c r="G93" s="46">
        <v>1</v>
      </c>
      <c r="H93" s="46" t="s">
        <v>142</v>
      </c>
      <c r="I93" s="46" t="s">
        <v>924</v>
      </c>
      <c r="J93" s="46" t="s">
        <v>377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158</v>
      </c>
      <c r="W93" s="46" t="s">
        <v>993</v>
      </c>
      <c r="X93" s="46"/>
      <c r="Y93" s="47">
        <v>44524</v>
      </c>
      <c r="Z93" s="47">
        <v>44524</v>
      </c>
      <c r="AA93" s="46"/>
      <c r="AB93" s="46"/>
      <c r="AC93" s="46" t="s">
        <v>807</v>
      </c>
      <c r="AD93" s="46" t="s">
        <v>808</v>
      </c>
      <c r="AE93" s="46" t="s">
        <v>822</v>
      </c>
      <c r="AF93" s="46" t="s">
        <v>844</v>
      </c>
      <c r="AG93" s="46" t="s">
        <v>811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801</v>
      </c>
      <c r="D94" s="46" t="s">
        <v>802</v>
      </c>
      <c r="E94" s="46" t="s">
        <v>803</v>
      </c>
      <c r="F94" s="46" t="s">
        <v>389</v>
      </c>
      <c r="G94" s="46">
        <v>1</v>
      </c>
      <c r="H94" s="46" t="s">
        <v>142</v>
      </c>
      <c r="I94" s="46" t="s">
        <v>924</v>
      </c>
      <c r="J94" s="46" t="s">
        <v>377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158</v>
      </c>
      <c r="W94" s="46" t="s">
        <v>993</v>
      </c>
      <c r="X94" s="46"/>
      <c r="Y94" s="47">
        <v>44524</v>
      </c>
      <c r="Z94" s="47">
        <v>44524</v>
      </c>
      <c r="AA94" s="46"/>
      <c r="AB94" s="46"/>
      <c r="AC94" s="46" t="s">
        <v>807</v>
      </c>
      <c r="AD94" s="46" t="s">
        <v>808</v>
      </c>
      <c r="AE94" s="46" t="s">
        <v>822</v>
      </c>
      <c r="AF94" s="46" t="s">
        <v>844</v>
      </c>
      <c r="AG94" s="46" t="s">
        <v>811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801</v>
      </c>
      <c r="D95" s="46" t="s">
        <v>802</v>
      </c>
      <c r="E95" s="46" t="s">
        <v>803</v>
      </c>
      <c r="F95" s="46" t="s">
        <v>389</v>
      </c>
      <c r="G95" s="46">
        <v>1</v>
      </c>
      <c r="H95" s="46" t="s">
        <v>142</v>
      </c>
      <c r="I95" s="46" t="s">
        <v>924</v>
      </c>
      <c r="J95" s="46" t="s">
        <v>377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158</v>
      </c>
      <c r="W95" s="46" t="s">
        <v>993</v>
      </c>
      <c r="X95" s="46"/>
      <c r="Y95" s="47">
        <v>44542</v>
      </c>
      <c r="Z95" s="47">
        <v>44542</v>
      </c>
      <c r="AA95" s="46"/>
      <c r="AB95" s="46"/>
      <c r="AC95" s="46" t="s">
        <v>807</v>
      </c>
      <c r="AD95" s="46" t="s">
        <v>808</v>
      </c>
      <c r="AE95" s="46" t="s">
        <v>822</v>
      </c>
      <c r="AF95" s="46" t="s">
        <v>844</v>
      </c>
      <c r="AG95" s="46" t="s">
        <v>811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801</v>
      </c>
      <c r="D96" s="46" t="s">
        <v>802</v>
      </c>
      <c r="E96" s="46" t="s">
        <v>803</v>
      </c>
      <c r="F96" s="46" t="s">
        <v>389</v>
      </c>
      <c r="G96" s="46">
        <v>1</v>
      </c>
      <c r="H96" s="46" t="s">
        <v>142</v>
      </c>
      <c r="I96" s="46" t="s">
        <v>924</v>
      </c>
      <c r="J96" s="46" t="s">
        <v>377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158</v>
      </c>
      <c r="W96" s="46" t="s">
        <v>383</v>
      </c>
      <c r="X96" s="46"/>
      <c r="Y96" s="47">
        <v>44542</v>
      </c>
      <c r="Z96" s="47">
        <v>44542</v>
      </c>
      <c r="AA96" s="46"/>
      <c r="AB96" s="46"/>
      <c r="AC96" s="46" t="s">
        <v>807</v>
      </c>
      <c r="AD96" s="46" t="s">
        <v>808</v>
      </c>
      <c r="AE96" s="46" t="s">
        <v>822</v>
      </c>
      <c r="AF96" s="46" t="s">
        <v>844</v>
      </c>
      <c r="AG96" s="46" t="s">
        <v>811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801</v>
      </c>
      <c r="D97" s="46" t="s">
        <v>802</v>
      </c>
      <c r="E97" s="46" t="s">
        <v>803</v>
      </c>
      <c r="F97" s="46" t="s">
        <v>389</v>
      </c>
      <c r="G97" s="46">
        <v>1</v>
      </c>
      <c r="H97" s="46" t="s">
        <v>142</v>
      </c>
      <c r="I97" s="46" t="s">
        <v>924</v>
      </c>
      <c r="J97" s="46" t="s">
        <v>377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158</v>
      </c>
      <c r="W97" s="46" t="s">
        <v>993</v>
      </c>
      <c r="X97" s="46"/>
      <c r="Y97" s="47">
        <v>44524</v>
      </c>
      <c r="Z97" s="47">
        <v>44531</v>
      </c>
      <c r="AA97" s="46"/>
      <c r="AB97" s="46"/>
      <c r="AC97" s="46" t="s">
        <v>807</v>
      </c>
      <c r="AD97" s="46" t="s">
        <v>808</v>
      </c>
      <c r="AE97" s="46" t="s">
        <v>822</v>
      </c>
      <c r="AF97" s="46" t="s">
        <v>844</v>
      </c>
      <c r="AG97" s="46" t="s">
        <v>811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801</v>
      </c>
      <c r="D98" s="46" t="s">
        <v>802</v>
      </c>
      <c r="E98" s="46" t="s">
        <v>803</v>
      </c>
      <c r="F98" s="46" t="s">
        <v>389</v>
      </c>
      <c r="G98" s="46">
        <v>1</v>
      </c>
      <c r="H98" s="46" t="s">
        <v>142</v>
      </c>
      <c r="I98" s="46" t="s">
        <v>924</v>
      </c>
      <c r="J98" s="46" t="s">
        <v>377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158</v>
      </c>
      <c r="W98" s="46" t="s">
        <v>993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807</v>
      </c>
      <c r="AD98" s="46" t="s">
        <v>808</v>
      </c>
      <c r="AE98" s="46" t="s">
        <v>822</v>
      </c>
      <c r="AF98" s="46" t="s">
        <v>844</v>
      </c>
      <c r="AG98" s="46" t="s">
        <v>811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801</v>
      </c>
      <c r="D99" s="46" t="s">
        <v>802</v>
      </c>
      <c r="E99" s="46" t="s">
        <v>803</v>
      </c>
      <c r="F99" s="46" t="s">
        <v>389</v>
      </c>
      <c r="G99" s="46">
        <v>1</v>
      </c>
      <c r="H99" s="46" t="s">
        <v>142</v>
      </c>
      <c r="I99" s="46" t="s">
        <v>924</v>
      </c>
      <c r="J99" s="46" t="s">
        <v>377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158</v>
      </c>
      <c r="W99" s="46" t="s">
        <v>383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807</v>
      </c>
      <c r="AD99" s="46" t="s">
        <v>808</v>
      </c>
      <c r="AE99" s="46" t="s">
        <v>822</v>
      </c>
      <c r="AF99" s="46" t="s">
        <v>844</v>
      </c>
      <c r="AG99" s="46" t="s">
        <v>811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801</v>
      </c>
      <c r="D100" s="46" t="s">
        <v>802</v>
      </c>
      <c r="E100" s="46" t="s">
        <v>803</v>
      </c>
      <c r="F100" s="46" t="s">
        <v>389</v>
      </c>
      <c r="G100" s="46">
        <v>1</v>
      </c>
      <c r="H100" s="46" t="s">
        <v>142</v>
      </c>
      <c r="I100" s="46" t="s">
        <v>924</v>
      </c>
      <c r="J100" s="46" t="s">
        <v>377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158</v>
      </c>
      <c r="W100" s="46" t="s">
        <v>993</v>
      </c>
      <c r="X100" s="46"/>
      <c r="Y100" s="47">
        <v>44524</v>
      </c>
      <c r="Z100" s="47">
        <v>44524</v>
      </c>
      <c r="AA100" s="46"/>
      <c r="AB100" s="46"/>
      <c r="AC100" s="46" t="s">
        <v>807</v>
      </c>
      <c r="AD100" s="46" t="s">
        <v>808</v>
      </c>
      <c r="AE100" s="46" t="s">
        <v>822</v>
      </c>
      <c r="AF100" s="46" t="s">
        <v>844</v>
      </c>
      <c r="AG100" s="46" t="s">
        <v>811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801</v>
      </c>
      <c r="D101" s="46" t="s">
        <v>802</v>
      </c>
      <c r="E101" s="46" t="s">
        <v>803</v>
      </c>
      <c r="F101" s="46" t="s">
        <v>389</v>
      </c>
      <c r="G101" s="46">
        <v>1</v>
      </c>
      <c r="H101" s="46" t="s">
        <v>6935</v>
      </c>
      <c r="I101" s="46" t="s">
        <v>6936</v>
      </c>
      <c r="J101" s="46" t="s">
        <v>377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158</v>
      </c>
      <c r="W101" s="46" t="s">
        <v>941</v>
      </c>
      <c r="X101" s="46"/>
      <c r="Y101" s="47">
        <v>44542</v>
      </c>
      <c r="Z101" s="47">
        <v>44544</v>
      </c>
      <c r="AA101" s="46"/>
      <c r="AB101" s="46"/>
      <c r="AC101" s="46" t="s">
        <v>807</v>
      </c>
      <c r="AD101" s="46" t="s">
        <v>813</v>
      </c>
      <c r="AE101" s="46" t="s">
        <v>822</v>
      </c>
      <c r="AF101" s="46" t="s">
        <v>381</v>
      </c>
      <c r="AG101" s="46" t="s">
        <v>811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801</v>
      </c>
      <c r="D102" s="46" t="s">
        <v>802</v>
      </c>
      <c r="E102" s="46" t="s">
        <v>803</v>
      </c>
      <c r="F102" s="46" t="s">
        <v>389</v>
      </c>
      <c r="G102" s="46">
        <v>1</v>
      </c>
      <c r="H102" s="46" t="s">
        <v>143</v>
      </c>
      <c r="I102" s="46" t="s">
        <v>392</v>
      </c>
      <c r="J102" s="46" t="s">
        <v>377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158</v>
      </c>
      <c r="W102" s="46" t="s">
        <v>993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807</v>
      </c>
      <c r="AD102" s="46" t="s">
        <v>808</v>
      </c>
      <c r="AE102" s="46" t="s">
        <v>822</v>
      </c>
      <c r="AF102" s="46" t="s">
        <v>844</v>
      </c>
      <c r="AG102" s="46" t="s">
        <v>811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801</v>
      </c>
      <c r="D103" s="46" t="s">
        <v>802</v>
      </c>
      <c r="E103" s="46" t="s">
        <v>803</v>
      </c>
      <c r="F103" s="46" t="s">
        <v>389</v>
      </c>
      <c r="G103" s="46">
        <v>1</v>
      </c>
      <c r="H103" s="46" t="s">
        <v>143</v>
      </c>
      <c r="I103" s="46" t="s">
        <v>392</v>
      </c>
      <c r="J103" s="46" t="s">
        <v>377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158</v>
      </c>
      <c r="W103" s="46" t="s">
        <v>383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807</v>
      </c>
      <c r="AD103" s="46" t="s">
        <v>808</v>
      </c>
      <c r="AE103" s="46" t="s">
        <v>822</v>
      </c>
      <c r="AF103" s="46" t="s">
        <v>844</v>
      </c>
      <c r="AG103" s="46" t="s">
        <v>811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801</v>
      </c>
      <c r="D104" s="46" t="s">
        <v>802</v>
      </c>
      <c r="E104" s="46" t="s">
        <v>803</v>
      </c>
      <c r="F104" s="46" t="s">
        <v>389</v>
      </c>
      <c r="G104" s="46">
        <v>1</v>
      </c>
      <c r="H104" s="46" t="s">
        <v>143</v>
      </c>
      <c r="I104" s="46" t="s">
        <v>392</v>
      </c>
      <c r="J104" s="46" t="s">
        <v>377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158</v>
      </c>
      <c r="W104" s="46" t="s">
        <v>993</v>
      </c>
      <c r="X104" s="46"/>
      <c r="Y104" s="47">
        <v>44300</v>
      </c>
      <c r="Z104" s="47">
        <v>44531</v>
      </c>
      <c r="AA104" s="46"/>
      <c r="AB104" s="46"/>
      <c r="AC104" s="46" t="s">
        <v>807</v>
      </c>
      <c r="AD104" s="46" t="s">
        <v>808</v>
      </c>
      <c r="AE104" s="46" t="s">
        <v>822</v>
      </c>
      <c r="AF104" s="46" t="s">
        <v>844</v>
      </c>
      <c r="AG104" s="46" t="s">
        <v>811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801</v>
      </c>
      <c r="D105" s="46" t="s">
        <v>802</v>
      </c>
      <c r="E105" s="46" t="s">
        <v>803</v>
      </c>
      <c r="F105" s="46" t="s">
        <v>389</v>
      </c>
      <c r="G105" s="46">
        <v>1</v>
      </c>
      <c r="H105" s="46" t="s">
        <v>143</v>
      </c>
      <c r="I105" s="46" t="s">
        <v>392</v>
      </c>
      <c r="J105" s="46" t="s">
        <v>377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158</v>
      </c>
      <c r="W105" s="46" t="s">
        <v>993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807</v>
      </c>
      <c r="AD105" s="46" t="s">
        <v>808</v>
      </c>
      <c r="AE105" s="46" t="s">
        <v>822</v>
      </c>
      <c r="AF105" s="46" t="s">
        <v>844</v>
      </c>
      <c r="AG105" s="46" t="s">
        <v>811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801</v>
      </c>
      <c r="D106" s="46" t="s">
        <v>802</v>
      </c>
      <c r="E106" s="46" t="s">
        <v>803</v>
      </c>
      <c r="F106" s="46" t="s">
        <v>389</v>
      </c>
      <c r="G106" s="46">
        <v>1</v>
      </c>
      <c r="H106" s="46" t="s">
        <v>143</v>
      </c>
      <c r="I106" s="46" t="s">
        <v>392</v>
      </c>
      <c r="J106" s="46" t="s">
        <v>377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158</v>
      </c>
      <c r="W106" s="46" t="s">
        <v>993</v>
      </c>
      <c r="X106" s="46"/>
      <c r="Y106" s="47">
        <v>44508</v>
      </c>
      <c r="Z106" s="47">
        <v>44531</v>
      </c>
      <c r="AA106" s="46"/>
      <c r="AB106" s="46"/>
      <c r="AC106" s="46" t="s">
        <v>807</v>
      </c>
      <c r="AD106" s="46" t="s">
        <v>808</v>
      </c>
      <c r="AE106" s="46" t="s">
        <v>822</v>
      </c>
      <c r="AF106" s="46" t="s">
        <v>844</v>
      </c>
      <c r="AG106" s="46" t="s">
        <v>811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801</v>
      </c>
      <c r="D107" s="46" t="s">
        <v>802</v>
      </c>
      <c r="E107" s="46" t="s">
        <v>803</v>
      </c>
      <c r="F107" s="46" t="s">
        <v>389</v>
      </c>
      <c r="G107" s="46">
        <v>1</v>
      </c>
      <c r="H107" s="46" t="s">
        <v>143</v>
      </c>
      <c r="I107" s="46" t="s">
        <v>392</v>
      </c>
      <c r="J107" s="46" t="s">
        <v>377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158</v>
      </c>
      <c r="W107" s="46" t="s">
        <v>993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807</v>
      </c>
      <c r="AD107" s="46" t="s">
        <v>808</v>
      </c>
      <c r="AE107" s="46" t="s">
        <v>822</v>
      </c>
      <c r="AF107" s="46" t="s">
        <v>844</v>
      </c>
      <c r="AG107" s="46" t="s">
        <v>811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801</v>
      </c>
      <c r="D108" s="46" t="s">
        <v>802</v>
      </c>
      <c r="E108" s="46" t="s">
        <v>803</v>
      </c>
      <c r="F108" s="46" t="s">
        <v>389</v>
      </c>
      <c r="G108" s="46">
        <v>1</v>
      </c>
      <c r="H108" s="46" t="s">
        <v>145</v>
      </c>
      <c r="I108" s="46" t="s">
        <v>927</v>
      </c>
      <c r="J108" s="46" t="s">
        <v>377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158</v>
      </c>
      <c r="W108" s="46" t="s">
        <v>993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807</v>
      </c>
      <c r="AD108" s="46" t="s">
        <v>808</v>
      </c>
      <c r="AE108" s="46" t="s">
        <v>822</v>
      </c>
      <c r="AF108" s="46" t="s">
        <v>844</v>
      </c>
      <c r="AG108" s="46" t="s">
        <v>811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801</v>
      </c>
      <c r="D109" s="46" t="s">
        <v>802</v>
      </c>
      <c r="E109" s="46" t="s">
        <v>803</v>
      </c>
      <c r="F109" s="46" t="s">
        <v>389</v>
      </c>
      <c r="G109" s="46">
        <v>1</v>
      </c>
      <c r="H109" s="46" t="s">
        <v>152</v>
      </c>
      <c r="I109" s="46" t="s">
        <v>1004</v>
      </c>
      <c r="J109" s="46" t="s">
        <v>377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158</v>
      </c>
      <c r="W109" s="46" t="s">
        <v>379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807</v>
      </c>
      <c r="AD109" s="46" t="s">
        <v>808</v>
      </c>
      <c r="AE109" s="46" t="s">
        <v>822</v>
      </c>
      <c r="AF109" s="46" t="s">
        <v>810</v>
      </c>
      <c r="AG109" s="46" t="s">
        <v>811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801</v>
      </c>
      <c r="D110" s="46" t="s">
        <v>802</v>
      </c>
      <c r="E110" s="46" t="s">
        <v>803</v>
      </c>
      <c r="F110" s="46" t="s">
        <v>389</v>
      </c>
      <c r="G110" s="46">
        <v>1</v>
      </c>
      <c r="H110" s="46" t="s">
        <v>404</v>
      </c>
      <c r="I110" s="46" t="s">
        <v>1005</v>
      </c>
      <c r="J110" s="46" t="s">
        <v>377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158</v>
      </c>
      <c r="W110" s="46" t="s">
        <v>379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807</v>
      </c>
      <c r="AD110" s="46" t="s">
        <v>808</v>
      </c>
      <c r="AE110" s="46" t="s">
        <v>822</v>
      </c>
      <c r="AF110" s="46" t="s">
        <v>844</v>
      </c>
      <c r="AG110" s="46" t="s">
        <v>811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801</v>
      </c>
      <c r="D111" s="46" t="s">
        <v>802</v>
      </c>
      <c r="E111" s="46" t="s">
        <v>803</v>
      </c>
      <c r="F111" s="46" t="s">
        <v>389</v>
      </c>
      <c r="G111" s="46" t="s">
        <v>3370</v>
      </c>
      <c r="H111" s="46" t="s">
        <v>3371</v>
      </c>
      <c r="I111" s="46" t="s">
        <v>3372</v>
      </c>
      <c r="J111" s="46" t="s">
        <v>377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378</v>
      </c>
      <c r="W111" s="46" t="s">
        <v>383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807</v>
      </c>
      <c r="AD111" s="46" t="s">
        <v>813</v>
      </c>
      <c r="AE111" s="46" t="s">
        <v>810</v>
      </c>
      <c r="AF111" s="46" t="s">
        <v>814</v>
      </c>
      <c r="AG111" s="46" t="s">
        <v>811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801</v>
      </c>
      <c r="D112" s="46" t="s">
        <v>802</v>
      </c>
      <c r="E112" s="46" t="s">
        <v>803</v>
      </c>
      <c r="F112" s="46" t="s">
        <v>389</v>
      </c>
      <c r="G112" s="46" t="s">
        <v>3370</v>
      </c>
      <c r="H112" s="46" t="s">
        <v>3371</v>
      </c>
      <c r="I112" s="46" t="s">
        <v>3372</v>
      </c>
      <c r="J112" s="46" t="s">
        <v>377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378</v>
      </c>
      <c r="W112" s="46" t="s">
        <v>383</v>
      </c>
      <c r="X112" s="46"/>
      <c r="Y112" s="47">
        <v>44229</v>
      </c>
      <c r="Z112" s="47">
        <v>44537</v>
      </c>
      <c r="AA112" s="46"/>
      <c r="AB112" s="46"/>
      <c r="AC112" s="46" t="s">
        <v>807</v>
      </c>
      <c r="AD112" s="46" t="s">
        <v>813</v>
      </c>
      <c r="AE112" s="46" t="s">
        <v>810</v>
      </c>
      <c r="AF112" s="46" t="s">
        <v>814</v>
      </c>
      <c r="AG112" s="46" t="s">
        <v>811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801</v>
      </c>
      <c r="D113" s="46" t="s">
        <v>802</v>
      </c>
      <c r="E113" s="46" t="s">
        <v>803</v>
      </c>
      <c r="F113" s="46" t="s">
        <v>389</v>
      </c>
      <c r="G113" s="46" t="s">
        <v>934</v>
      </c>
      <c r="H113" s="46" t="s">
        <v>337</v>
      </c>
      <c r="I113" s="46" t="s">
        <v>934</v>
      </c>
      <c r="J113" s="46" t="s">
        <v>377</v>
      </c>
      <c r="K113" s="46" t="s">
        <v>806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158</v>
      </c>
      <c r="W113" s="46" t="s">
        <v>379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807</v>
      </c>
      <c r="AD113" s="46" t="s">
        <v>808</v>
      </c>
      <c r="AE113" s="46" t="s">
        <v>822</v>
      </c>
      <c r="AF113" s="46" t="s">
        <v>844</v>
      </c>
      <c r="AG113" s="46" t="s">
        <v>811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801</v>
      </c>
      <c r="D114" s="46" t="s">
        <v>802</v>
      </c>
      <c r="E114" s="46" t="s">
        <v>803</v>
      </c>
      <c r="F114" s="46" t="s">
        <v>389</v>
      </c>
      <c r="G114" s="46" t="s">
        <v>6937</v>
      </c>
      <c r="H114" s="46" t="s">
        <v>6938</v>
      </c>
      <c r="I114" s="46" t="s">
        <v>6939</v>
      </c>
      <c r="J114" s="46" t="s">
        <v>377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158</v>
      </c>
      <c r="W114" s="46" t="s">
        <v>993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807</v>
      </c>
      <c r="AD114" s="46" t="s">
        <v>808</v>
      </c>
      <c r="AE114" s="46" t="s">
        <v>819</v>
      </c>
      <c r="AF114" s="46" t="s">
        <v>820</v>
      </c>
      <c r="AG114" s="46" t="s">
        <v>811</v>
      </c>
      <c r="AH114" s="47">
        <v>43986</v>
      </c>
    </row>
    <row r="115" spans="1:34" x14ac:dyDescent="0.25">
      <c r="A115" s="46" t="str">
        <f t="shared" si="1"/>
        <v>BARRCRD024715CADENASNUTRESA</v>
      </c>
      <c r="B115" s="46" t="s">
        <v>3</v>
      </c>
      <c r="C115" s="46" t="s">
        <v>801</v>
      </c>
      <c r="D115" s="46" t="s">
        <v>802</v>
      </c>
      <c r="E115" s="46" t="s">
        <v>803</v>
      </c>
      <c r="F115" s="46" t="s">
        <v>389</v>
      </c>
      <c r="G115" s="46" t="s">
        <v>3905</v>
      </c>
      <c r="H115" s="46" t="s">
        <v>3574</v>
      </c>
      <c r="I115" s="46" t="s">
        <v>3575</v>
      </c>
      <c r="J115" s="46" t="s">
        <v>377</v>
      </c>
      <c r="K115" s="46"/>
      <c r="L115" s="47">
        <v>44530</v>
      </c>
      <c r="M115" s="46">
        <v>1</v>
      </c>
      <c r="N115" s="46">
        <v>1</v>
      </c>
      <c r="O115" s="46">
        <v>0</v>
      </c>
      <c r="P115" s="46">
        <v>0</v>
      </c>
      <c r="Q115" s="46">
        <v>245000</v>
      </c>
      <c r="R115" s="46">
        <v>245000</v>
      </c>
      <c r="S115" s="46">
        <v>0</v>
      </c>
      <c r="T115" s="46">
        <v>0</v>
      </c>
      <c r="U115" s="46" t="s">
        <v>1</v>
      </c>
      <c r="V115" s="46" t="s">
        <v>158</v>
      </c>
      <c r="W115" s="46" t="s">
        <v>993</v>
      </c>
      <c r="X115" s="46"/>
      <c r="Y115" s="47">
        <v>44474</v>
      </c>
      <c r="Z115" s="47">
        <v>44525</v>
      </c>
      <c r="AA115" s="46"/>
      <c r="AB115" s="48">
        <v>44494.606507418983</v>
      </c>
      <c r="AC115" s="46" t="s">
        <v>807</v>
      </c>
      <c r="AD115" s="46" t="s">
        <v>808</v>
      </c>
      <c r="AE115" s="46" t="s">
        <v>822</v>
      </c>
      <c r="AF115" s="46" t="s">
        <v>1295</v>
      </c>
      <c r="AG115" s="46" t="s">
        <v>811</v>
      </c>
      <c r="AH115" s="47">
        <v>44476</v>
      </c>
    </row>
    <row r="116" spans="1:34" x14ac:dyDescent="0.25">
      <c r="A116" s="46" t="str">
        <f t="shared" si="1"/>
        <v>BARRACT000300TRADICIONALNUTRESA</v>
      </c>
      <c r="B116" s="46" t="s">
        <v>3</v>
      </c>
      <c r="C116" s="46" t="s">
        <v>801</v>
      </c>
      <c r="D116" s="46" t="s">
        <v>802</v>
      </c>
      <c r="E116" s="46" t="s">
        <v>803</v>
      </c>
      <c r="F116" s="46" t="s">
        <v>389</v>
      </c>
      <c r="G116" s="46" t="s">
        <v>1003</v>
      </c>
      <c r="H116" s="46" t="s">
        <v>276</v>
      </c>
      <c r="I116" s="46" t="s">
        <v>277</v>
      </c>
      <c r="J116" s="46" t="s">
        <v>377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186816</v>
      </c>
      <c r="R116" s="46">
        <v>186816</v>
      </c>
      <c r="S116" s="46">
        <v>0</v>
      </c>
      <c r="T116" s="46">
        <v>144620</v>
      </c>
      <c r="U116" s="46" t="s">
        <v>2</v>
      </c>
      <c r="V116" s="46" t="s">
        <v>158</v>
      </c>
      <c r="W116" s="46" t="s">
        <v>993</v>
      </c>
      <c r="X116" s="46"/>
      <c r="Y116" s="47">
        <v>43893</v>
      </c>
      <c r="Z116" s="47">
        <v>44530</v>
      </c>
      <c r="AA116" s="46"/>
      <c r="AB116" s="48">
        <v>43910.322342002313</v>
      </c>
      <c r="AC116" s="46" t="s">
        <v>807</v>
      </c>
      <c r="AD116" s="46" t="s">
        <v>808</v>
      </c>
      <c r="AE116" s="46" t="s">
        <v>810</v>
      </c>
      <c r="AF116" s="46" t="s">
        <v>810</v>
      </c>
      <c r="AG116" s="46" t="s">
        <v>811</v>
      </c>
      <c r="AH116" s="47">
        <v>43514</v>
      </c>
    </row>
    <row r="117" spans="1:34" x14ac:dyDescent="0.25">
      <c r="A117" s="46" t="str">
        <f t="shared" si="1"/>
        <v>BARRCRD023509AUTOSERVICIONUTRESA</v>
      </c>
      <c r="B117" s="46" t="s">
        <v>3</v>
      </c>
      <c r="C117" s="46" t="s">
        <v>801</v>
      </c>
      <c r="D117" s="46" t="s">
        <v>802</v>
      </c>
      <c r="E117" s="46" t="s">
        <v>803</v>
      </c>
      <c r="F117" s="46" t="s">
        <v>389</v>
      </c>
      <c r="G117" s="46" t="s">
        <v>2520</v>
      </c>
      <c r="H117" s="46" t="s">
        <v>1561</v>
      </c>
      <c r="I117" s="46" t="s">
        <v>2521</v>
      </c>
      <c r="J117" s="46" t="s">
        <v>377</v>
      </c>
      <c r="K117" s="46"/>
      <c r="L117" s="47">
        <v>44346</v>
      </c>
      <c r="M117" s="46">
        <v>1</v>
      </c>
      <c r="N117" s="46">
        <v>1</v>
      </c>
      <c r="O117" s="46">
        <v>0</v>
      </c>
      <c r="P117" s="46">
        <v>0</v>
      </c>
      <c r="Q117" s="46">
        <v>4200</v>
      </c>
      <c r="R117" s="46">
        <v>4200</v>
      </c>
      <c r="S117" s="46">
        <v>0</v>
      </c>
      <c r="T117" s="46">
        <v>0</v>
      </c>
      <c r="U117" s="46" t="s">
        <v>0</v>
      </c>
      <c r="V117" s="46" t="s">
        <v>158</v>
      </c>
      <c r="W117" s="46" t="s">
        <v>379</v>
      </c>
      <c r="X117" s="46"/>
      <c r="Y117" s="47">
        <v>44328</v>
      </c>
      <c r="Z117" s="47">
        <v>44481</v>
      </c>
      <c r="AA117" s="47">
        <v>44505</v>
      </c>
      <c r="AB117" s="48">
        <v>44506.349640914355</v>
      </c>
      <c r="AC117" s="46" t="s">
        <v>807</v>
      </c>
      <c r="AD117" s="46" t="s">
        <v>813</v>
      </c>
      <c r="AE117" s="46" t="s">
        <v>158</v>
      </c>
      <c r="AF117" s="46" t="s">
        <v>814</v>
      </c>
      <c r="AG117" s="46" t="s">
        <v>811</v>
      </c>
      <c r="AH117" s="47">
        <v>44329</v>
      </c>
    </row>
    <row r="118" spans="1:34" x14ac:dyDescent="0.25">
      <c r="A118" s="46" t="str">
        <f t="shared" si="1"/>
        <v>BARRACT000423AUTOSERVICIONUTRESA</v>
      </c>
      <c r="B118" s="46" t="s">
        <v>3</v>
      </c>
      <c r="C118" s="46" t="s">
        <v>801</v>
      </c>
      <c r="D118" s="46" t="s">
        <v>802</v>
      </c>
      <c r="E118" s="46" t="s">
        <v>803</v>
      </c>
      <c r="F118" s="46" t="s">
        <v>389</v>
      </c>
      <c r="G118" s="46" t="s">
        <v>951</v>
      </c>
      <c r="H118" s="46" t="s">
        <v>2923</v>
      </c>
      <c r="I118" s="46" t="s">
        <v>3207</v>
      </c>
      <c r="J118" s="46" t="s">
        <v>377</v>
      </c>
      <c r="K118" s="46"/>
      <c r="L118" s="47">
        <v>43841</v>
      </c>
      <c r="M118" s="46">
        <v>1</v>
      </c>
      <c r="N118" s="46">
        <v>1</v>
      </c>
      <c r="O118" s="46">
        <v>0</v>
      </c>
      <c r="P118" s="46">
        <v>0</v>
      </c>
      <c r="Q118" s="46">
        <v>285000</v>
      </c>
      <c r="R118" s="46">
        <v>285000</v>
      </c>
      <c r="S118" s="46">
        <v>0</v>
      </c>
      <c r="T118" s="46">
        <v>146785</v>
      </c>
      <c r="U118" s="46" t="s">
        <v>0</v>
      </c>
      <c r="V118" s="46" t="s">
        <v>158</v>
      </c>
      <c r="W118" s="46" t="s">
        <v>941</v>
      </c>
      <c r="X118" s="46"/>
      <c r="Y118" s="47">
        <v>44099</v>
      </c>
      <c r="Z118" s="47">
        <v>44504</v>
      </c>
      <c r="AA118" s="46"/>
      <c r="AB118" s="48">
        <v>44249.446167997688</v>
      </c>
      <c r="AC118" s="46" t="s">
        <v>807</v>
      </c>
      <c r="AD118" s="46" t="s">
        <v>813</v>
      </c>
      <c r="AE118" s="46" t="s">
        <v>810</v>
      </c>
      <c r="AF118" s="46" t="s">
        <v>814</v>
      </c>
      <c r="AG118" s="46" t="s">
        <v>811</v>
      </c>
      <c r="AH118" s="47">
        <v>44246</v>
      </c>
    </row>
    <row r="119" spans="1:34" x14ac:dyDescent="0.25">
      <c r="A119" s="46" t="str">
        <f t="shared" si="1"/>
        <v>BARRACT000429AUTOSERVICIONUTRESA</v>
      </c>
      <c r="B119" s="46" t="s">
        <v>3</v>
      </c>
      <c r="C119" s="46" t="s">
        <v>801</v>
      </c>
      <c r="D119" s="46" t="s">
        <v>802</v>
      </c>
      <c r="E119" s="46" t="s">
        <v>803</v>
      </c>
      <c r="F119" s="46" t="s">
        <v>389</v>
      </c>
      <c r="G119" s="46" t="s">
        <v>951</v>
      </c>
      <c r="H119" s="46" t="s">
        <v>4456</v>
      </c>
      <c r="I119" s="46" t="s">
        <v>4457</v>
      </c>
      <c r="J119" s="46" t="s">
        <v>377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95250</v>
      </c>
      <c r="R119" s="46">
        <v>95250</v>
      </c>
      <c r="S119" s="46">
        <v>0</v>
      </c>
      <c r="T119" s="46">
        <v>138151</v>
      </c>
      <c r="U119" s="46" t="s">
        <v>0</v>
      </c>
      <c r="V119" s="46" t="s">
        <v>158</v>
      </c>
      <c r="W119" s="46" t="s">
        <v>941</v>
      </c>
      <c r="X119" s="46"/>
      <c r="Y119" s="47">
        <v>44119</v>
      </c>
      <c r="Z119" s="47">
        <v>44505</v>
      </c>
      <c r="AA119" s="46"/>
      <c r="AB119" s="48">
        <v>44125.842366041667</v>
      </c>
      <c r="AC119" s="46" t="s">
        <v>807</v>
      </c>
      <c r="AD119" s="46" t="s">
        <v>808</v>
      </c>
      <c r="AE119" s="46" t="s">
        <v>822</v>
      </c>
      <c r="AF119" s="46" t="s">
        <v>381</v>
      </c>
      <c r="AG119" s="46" t="s">
        <v>811</v>
      </c>
      <c r="AH119" s="47">
        <v>44504</v>
      </c>
    </row>
    <row r="120" spans="1:34" x14ac:dyDescent="0.25">
      <c r="A120" s="46" t="str">
        <f t="shared" si="1"/>
        <v>BARRACT000466AUTOSERVICIONUTRESA</v>
      </c>
      <c r="B120" s="46" t="s">
        <v>3</v>
      </c>
      <c r="C120" s="46" t="s">
        <v>801</v>
      </c>
      <c r="D120" s="46" t="s">
        <v>802</v>
      </c>
      <c r="E120" s="46" t="s">
        <v>803</v>
      </c>
      <c r="F120" s="46" t="s">
        <v>389</v>
      </c>
      <c r="G120" s="46" t="s">
        <v>1586</v>
      </c>
      <c r="H120" s="46" t="s">
        <v>1604</v>
      </c>
      <c r="I120" s="46" t="s">
        <v>1734</v>
      </c>
      <c r="J120" s="46" t="s">
        <v>377</v>
      </c>
      <c r="K120" s="46"/>
      <c r="L120" s="47">
        <v>44346</v>
      </c>
      <c r="M120" s="46">
        <v>1</v>
      </c>
      <c r="N120" s="46">
        <v>1</v>
      </c>
      <c r="O120" s="46">
        <v>0</v>
      </c>
      <c r="P120" s="46">
        <v>0</v>
      </c>
      <c r="Q120" s="46">
        <v>1529850</v>
      </c>
      <c r="R120" s="46">
        <v>1529850</v>
      </c>
      <c r="S120" s="46">
        <v>0</v>
      </c>
      <c r="T120" s="46">
        <v>140005</v>
      </c>
      <c r="U120" s="46" t="s">
        <v>0</v>
      </c>
      <c r="V120" s="46" t="s">
        <v>158</v>
      </c>
      <c r="W120" s="46" t="s">
        <v>941</v>
      </c>
      <c r="X120" s="46"/>
      <c r="Y120" s="47">
        <v>44328</v>
      </c>
      <c r="Z120" s="47">
        <v>44504</v>
      </c>
      <c r="AA120" s="46"/>
      <c r="AB120" s="48">
        <v>44345.426211006947</v>
      </c>
      <c r="AC120" s="46" t="s">
        <v>807</v>
      </c>
      <c r="AD120" s="46" t="s">
        <v>813</v>
      </c>
      <c r="AE120" s="46" t="s">
        <v>158</v>
      </c>
      <c r="AF120" s="46" t="s">
        <v>814</v>
      </c>
      <c r="AG120" s="46" t="s">
        <v>811</v>
      </c>
      <c r="AH120" s="47">
        <v>44504</v>
      </c>
    </row>
    <row r="121" spans="1:34" x14ac:dyDescent="0.25">
      <c r="A121" s="46" t="str">
        <f t="shared" si="1"/>
        <v>BARRACT000498AUTOSERVICIONUTRESA</v>
      </c>
      <c r="B121" s="46" t="s">
        <v>3</v>
      </c>
      <c r="C121" s="46" t="s">
        <v>801</v>
      </c>
      <c r="D121" s="46" t="s">
        <v>802</v>
      </c>
      <c r="E121" s="46" t="s">
        <v>803</v>
      </c>
      <c r="F121" s="46" t="s">
        <v>389</v>
      </c>
      <c r="G121" s="46" t="s">
        <v>1586</v>
      </c>
      <c r="H121" s="46" t="s">
        <v>5384</v>
      </c>
      <c r="I121" s="46" t="s">
        <v>5385</v>
      </c>
      <c r="J121" s="46" t="s">
        <v>377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805000</v>
      </c>
      <c r="R121" s="46">
        <v>805000</v>
      </c>
      <c r="S121" s="46">
        <v>0</v>
      </c>
      <c r="T121" s="46">
        <v>159387</v>
      </c>
      <c r="U121" s="46" t="s">
        <v>0</v>
      </c>
      <c r="V121" s="46" t="s">
        <v>158</v>
      </c>
      <c r="W121" s="46" t="s">
        <v>383</v>
      </c>
      <c r="X121" s="46"/>
      <c r="Y121" s="47">
        <v>44331</v>
      </c>
      <c r="Z121" s="47">
        <v>44522</v>
      </c>
      <c r="AA121" s="46"/>
      <c r="AB121" s="48">
        <v>44408.384231076387</v>
      </c>
      <c r="AC121" s="46" t="s">
        <v>807</v>
      </c>
      <c r="AD121" s="46" t="s">
        <v>813</v>
      </c>
      <c r="AE121" s="46" t="s">
        <v>158</v>
      </c>
      <c r="AF121" s="46" t="s">
        <v>814</v>
      </c>
      <c r="AG121" s="46" t="s">
        <v>811</v>
      </c>
      <c r="AH121" s="47">
        <v>44352</v>
      </c>
    </row>
    <row r="122" spans="1:34" x14ac:dyDescent="0.25">
      <c r="A122" s="46" t="str">
        <f t="shared" si="1"/>
        <v>BARRACT000500AUTOSERVICIONUTRESA</v>
      </c>
      <c r="B122" s="46" t="s">
        <v>3</v>
      </c>
      <c r="C122" s="46" t="s">
        <v>801</v>
      </c>
      <c r="D122" s="46" t="s">
        <v>802</v>
      </c>
      <c r="E122" s="46" t="s">
        <v>803</v>
      </c>
      <c r="F122" s="46" t="s">
        <v>389</v>
      </c>
      <c r="G122" s="46" t="s">
        <v>1586</v>
      </c>
      <c r="H122" s="46" t="s">
        <v>1567</v>
      </c>
      <c r="I122" s="46" t="s">
        <v>1733</v>
      </c>
      <c r="J122" s="46" t="s">
        <v>377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235834</v>
      </c>
      <c r="R122" s="46">
        <v>235834</v>
      </c>
      <c r="S122" s="46">
        <v>0</v>
      </c>
      <c r="T122" s="46">
        <v>159471</v>
      </c>
      <c r="U122" s="46" t="s">
        <v>0</v>
      </c>
      <c r="V122" s="46" t="s">
        <v>158</v>
      </c>
      <c r="W122" s="46" t="s">
        <v>941</v>
      </c>
      <c r="X122" s="46"/>
      <c r="Y122" s="47">
        <v>44331</v>
      </c>
      <c r="Z122" s="47">
        <v>44523</v>
      </c>
      <c r="AA122" s="46"/>
      <c r="AB122" s="48">
        <v>44408.384231076387</v>
      </c>
      <c r="AC122" s="46" t="s">
        <v>807</v>
      </c>
      <c r="AD122" s="46" t="s">
        <v>813</v>
      </c>
      <c r="AE122" s="46" t="s">
        <v>158</v>
      </c>
      <c r="AF122" s="46" t="s">
        <v>814</v>
      </c>
      <c r="AG122" s="46" t="s">
        <v>811</v>
      </c>
      <c r="AH122" s="47">
        <v>44342</v>
      </c>
    </row>
    <row r="123" spans="1:34" x14ac:dyDescent="0.25">
      <c r="A123" s="46" t="str">
        <f t="shared" si="1"/>
        <v>BARRACT000501AUTOSERVICIONUTRESA</v>
      </c>
      <c r="B123" s="46" t="s">
        <v>3</v>
      </c>
      <c r="C123" s="46" t="s">
        <v>801</v>
      </c>
      <c r="D123" s="46" t="s">
        <v>802</v>
      </c>
      <c r="E123" s="46" t="s">
        <v>803</v>
      </c>
      <c r="F123" s="46" t="s">
        <v>389</v>
      </c>
      <c r="G123" s="46" t="s">
        <v>1586</v>
      </c>
      <c r="H123" s="46" t="s">
        <v>1568</v>
      </c>
      <c r="I123" s="46" t="s">
        <v>1737</v>
      </c>
      <c r="J123" s="46" t="s">
        <v>377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159547</v>
      </c>
      <c r="U123" s="46" t="s">
        <v>0</v>
      </c>
      <c r="V123" s="46" t="s">
        <v>158</v>
      </c>
      <c r="W123" s="46" t="s">
        <v>941</v>
      </c>
      <c r="X123" s="46"/>
      <c r="Y123" s="47">
        <v>44331</v>
      </c>
      <c r="Z123" s="47">
        <v>44524</v>
      </c>
      <c r="AA123" s="46"/>
      <c r="AB123" s="48">
        <v>44345.626384641204</v>
      </c>
      <c r="AC123" s="46" t="s">
        <v>807</v>
      </c>
      <c r="AD123" s="46" t="s">
        <v>813</v>
      </c>
      <c r="AE123" s="46" t="s">
        <v>158</v>
      </c>
      <c r="AF123" s="46" t="s">
        <v>814</v>
      </c>
      <c r="AG123" s="46" t="s">
        <v>811</v>
      </c>
      <c r="AH123" s="47">
        <v>44407</v>
      </c>
    </row>
    <row r="124" spans="1:34" x14ac:dyDescent="0.25">
      <c r="A124" s="46" t="str">
        <f t="shared" si="1"/>
        <v>BARRCRD023547AUTOSERVICIONUTRESA</v>
      </c>
      <c r="B124" s="46" t="s">
        <v>3</v>
      </c>
      <c r="C124" s="46" t="s">
        <v>801</v>
      </c>
      <c r="D124" s="46" t="s">
        <v>802</v>
      </c>
      <c r="E124" s="46" t="s">
        <v>803</v>
      </c>
      <c r="F124" s="46" t="s">
        <v>389</v>
      </c>
      <c r="G124" s="46" t="s">
        <v>1586</v>
      </c>
      <c r="H124" s="46" t="s">
        <v>1572</v>
      </c>
      <c r="I124" s="46" t="s">
        <v>1802</v>
      </c>
      <c r="J124" s="46" t="s">
        <v>377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395000</v>
      </c>
      <c r="R124" s="46">
        <v>395000</v>
      </c>
      <c r="S124" s="46">
        <v>0</v>
      </c>
      <c r="T124" s="46">
        <v>0</v>
      </c>
      <c r="U124" s="46" t="s">
        <v>0</v>
      </c>
      <c r="V124" s="46" t="s">
        <v>158</v>
      </c>
      <c r="W124" s="46" t="s">
        <v>379</v>
      </c>
      <c r="X124" s="46"/>
      <c r="Y124" s="47">
        <v>44331</v>
      </c>
      <c r="Z124" s="47">
        <v>44537</v>
      </c>
      <c r="AA124" s="46"/>
      <c r="AB124" s="46"/>
      <c r="AC124" s="46" t="s">
        <v>807</v>
      </c>
      <c r="AD124" s="46" t="s">
        <v>813</v>
      </c>
      <c r="AE124" s="46" t="s">
        <v>158</v>
      </c>
      <c r="AF124" s="46" t="s">
        <v>814</v>
      </c>
      <c r="AG124" s="46" t="s">
        <v>811</v>
      </c>
      <c r="AH124" s="47">
        <v>44331</v>
      </c>
    </row>
    <row r="125" spans="1:34" x14ac:dyDescent="0.25">
      <c r="A125" s="46" t="str">
        <f t="shared" si="1"/>
        <v>BARRCRD021265CADENASNUTRESA</v>
      </c>
      <c r="B125" s="46" t="s">
        <v>3</v>
      </c>
      <c r="C125" s="46" t="s">
        <v>801</v>
      </c>
      <c r="D125" s="46" t="s">
        <v>802</v>
      </c>
      <c r="E125" s="46" t="s">
        <v>803</v>
      </c>
      <c r="F125" s="46" t="s">
        <v>389</v>
      </c>
      <c r="G125" s="46" t="s">
        <v>4130</v>
      </c>
      <c r="H125" s="46" t="s">
        <v>3254</v>
      </c>
      <c r="I125" s="46" t="s">
        <v>3988</v>
      </c>
      <c r="J125" s="46" t="s">
        <v>377</v>
      </c>
      <c r="K125" s="46"/>
      <c r="L125" s="47">
        <v>51500</v>
      </c>
      <c r="M125" s="46">
        <v>100</v>
      </c>
      <c r="N125" s="46">
        <v>100</v>
      </c>
      <c r="O125" s="46">
        <v>0</v>
      </c>
      <c r="P125" s="46">
        <v>0</v>
      </c>
      <c r="Q125" s="46">
        <v>19000</v>
      </c>
      <c r="R125" s="46">
        <v>1900000</v>
      </c>
      <c r="S125" s="46">
        <v>0</v>
      </c>
      <c r="T125" s="46">
        <v>0</v>
      </c>
      <c r="U125" s="46" t="s">
        <v>1</v>
      </c>
      <c r="V125" s="46" t="s">
        <v>158</v>
      </c>
      <c r="W125" s="46" t="s">
        <v>379</v>
      </c>
      <c r="X125" s="46"/>
      <c r="Y125" s="47">
        <v>43868</v>
      </c>
      <c r="Z125" s="47">
        <v>44496</v>
      </c>
      <c r="AA125" s="47">
        <v>44537</v>
      </c>
      <c r="AB125" s="48">
        <v>44537.564750555553</v>
      </c>
      <c r="AC125" s="46" t="s">
        <v>807</v>
      </c>
      <c r="AD125" s="46" t="s">
        <v>813</v>
      </c>
      <c r="AE125" s="46" t="s">
        <v>822</v>
      </c>
      <c r="AF125" s="46" t="s">
        <v>381</v>
      </c>
      <c r="AG125" s="46" t="s">
        <v>811</v>
      </c>
      <c r="AH125" s="47">
        <v>43868</v>
      </c>
    </row>
    <row r="126" spans="1:34" x14ac:dyDescent="0.25">
      <c r="A126" s="46" t="str">
        <f t="shared" si="1"/>
        <v>BARRCRD024177CADENASNUTRESA</v>
      </c>
      <c r="B126" s="46" t="s">
        <v>3</v>
      </c>
      <c r="C126" s="46" t="s">
        <v>801</v>
      </c>
      <c r="D126" s="46" t="s">
        <v>802</v>
      </c>
      <c r="E126" s="46" t="s">
        <v>803</v>
      </c>
      <c r="F126" s="46" t="s">
        <v>389</v>
      </c>
      <c r="G126" s="46" t="s">
        <v>2005</v>
      </c>
      <c r="H126" s="46" t="s">
        <v>3256</v>
      </c>
      <c r="I126" s="46" t="s">
        <v>3989</v>
      </c>
      <c r="J126" s="46" t="s">
        <v>377</v>
      </c>
      <c r="K126" s="46"/>
      <c r="L126" s="47">
        <v>44438</v>
      </c>
      <c r="M126" s="46">
        <v>15</v>
      </c>
      <c r="N126" s="46">
        <v>15</v>
      </c>
      <c r="O126" s="46">
        <v>0</v>
      </c>
      <c r="P126" s="46">
        <v>0</v>
      </c>
      <c r="Q126" s="46">
        <v>27800</v>
      </c>
      <c r="R126" s="46">
        <v>417000</v>
      </c>
      <c r="S126" s="46">
        <v>0</v>
      </c>
      <c r="T126" s="46">
        <v>0</v>
      </c>
      <c r="U126" s="46" t="s">
        <v>1</v>
      </c>
      <c r="V126" s="46" t="s">
        <v>158</v>
      </c>
      <c r="W126" s="46" t="s">
        <v>379</v>
      </c>
      <c r="X126" s="46"/>
      <c r="Y126" s="47">
        <v>44399</v>
      </c>
      <c r="Z126" s="47">
        <v>44496</v>
      </c>
      <c r="AA126" s="47">
        <v>44537</v>
      </c>
      <c r="AB126" s="48">
        <v>44537.565961608794</v>
      </c>
      <c r="AC126" s="46" t="s">
        <v>807</v>
      </c>
      <c r="AD126" s="46" t="s">
        <v>813</v>
      </c>
      <c r="AE126" s="46" t="s">
        <v>158</v>
      </c>
      <c r="AF126" s="46" t="s">
        <v>814</v>
      </c>
      <c r="AG126" s="46" t="s">
        <v>811</v>
      </c>
      <c r="AH126" s="47">
        <v>44477</v>
      </c>
    </row>
    <row r="127" spans="1:34" x14ac:dyDescent="0.25">
      <c r="A127" s="46" t="str">
        <f t="shared" si="1"/>
        <v>BARRACT000439TRADICIONALNUTRESA</v>
      </c>
      <c r="B127" s="46" t="s">
        <v>3</v>
      </c>
      <c r="C127" s="46" t="s">
        <v>801</v>
      </c>
      <c r="D127" s="46" t="s">
        <v>802</v>
      </c>
      <c r="E127" s="46" t="s">
        <v>803</v>
      </c>
      <c r="F127" s="46" t="s">
        <v>389</v>
      </c>
      <c r="G127" s="46" t="s">
        <v>1284</v>
      </c>
      <c r="H127" s="46" t="s">
        <v>3596</v>
      </c>
      <c r="I127" s="46" t="s">
        <v>3597</v>
      </c>
      <c r="J127" s="46" t="s">
        <v>377</v>
      </c>
      <c r="K127" s="46"/>
      <c r="L127" s="47">
        <v>44230</v>
      </c>
      <c r="M127" s="46">
        <v>1</v>
      </c>
      <c r="N127" s="46">
        <v>1</v>
      </c>
      <c r="O127" s="46">
        <v>0</v>
      </c>
      <c r="P127" s="46">
        <v>0</v>
      </c>
      <c r="Q127" s="46">
        <v>51500</v>
      </c>
      <c r="R127" s="46">
        <v>51500</v>
      </c>
      <c r="S127" s="46">
        <v>0</v>
      </c>
      <c r="T127" s="46">
        <v>162183</v>
      </c>
      <c r="U127" s="46" t="s">
        <v>2</v>
      </c>
      <c r="V127" s="46" t="s">
        <v>158</v>
      </c>
      <c r="W127" s="46" t="s">
        <v>379</v>
      </c>
      <c r="X127" s="46"/>
      <c r="Y127" s="47">
        <v>44504</v>
      </c>
      <c r="Z127" s="47">
        <v>44543</v>
      </c>
      <c r="AA127" s="46"/>
      <c r="AB127" s="46"/>
      <c r="AC127" s="46" t="s">
        <v>807</v>
      </c>
      <c r="AD127" s="46" t="s">
        <v>813</v>
      </c>
      <c r="AE127" s="46" t="s">
        <v>809</v>
      </c>
      <c r="AF127" s="46" t="s">
        <v>814</v>
      </c>
      <c r="AG127" s="46" t="s">
        <v>811</v>
      </c>
      <c r="AH127" s="47">
        <v>44300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801</v>
      </c>
      <c r="D128" s="46" t="s">
        <v>802</v>
      </c>
      <c r="E128" s="46" t="s">
        <v>803</v>
      </c>
      <c r="F128" s="46" t="s">
        <v>389</v>
      </c>
      <c r="G128" s="46" t="s">
        <v>1284</v>
      </c>
      <c r="H128" s="46" t="s">
        <v>3596</v>
      </c>
      <c r="I128" s="46" t="s">
        <v>3597</v>
      </c>
      <c r="J128" s="46" t="s">
        <v>377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162184</v>
      </c>
      <c r="U128" s="46" t="s">
        <v>2</v>
      </c>
      <c r="V128" s="46" t="s">
        <v>158</v>
      </c>
      <c r="W128" s="46" t="s">
        <v>379</v>
      </c>
      <c r="X128" s="46"/>
      <c r="Y128" s="47">
        <v>44504</v>
      </c>
      <c r="Z128" s="47">
        <v>44543</v>
      </c>
      <c r="AA128" s="46"/>
      <c r="AB128" s="46"/>
      <c r="AC128" s="46" t="s">
        <v>807</v>
      </c>
      <c r="AD128" s="46" t="s">
        <v>813</v>
      </c>
      <c r="AE128" s="46" t="s">
        <v>809</v>
      </c>
      <c r="AF128" s="46" t="s">
        <v>814</v>
      </c>
      <c r="AG128" s="46" t="s">
        <v>811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801</v>
      </c>
      <c r="D129" s="46" t="s">
        <v>802</v>
      </c>
      <c r="E129" s="46" t="s">
        <v>803</v>
      </c>
      <c r="F129" s="46" t="s">
        <v>389</v>
      </c>
      <c r="G129" s="46" t="s">
        <v>1284</v>
      </c>
      <c r="H129" s="46" t="s">
        <v>3596</v>
      </c>
      <c r="I129" s="46" t="s">
        <v>3597</v>
      </c>
      <c r="J129" s="46" t="s">
        <v>377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162185</v>
      </c>
      <c r="U129" s="46" t="s">
        <v>2</v>
      </c>
      <c r="V129" s="46" t="s">
        <v>158</v>
      </c>
      <c r="W129" s="46" t="s">
        <v>379</v>
      </c>
      <c r="X129" s="46"/>
      <c r="Y129" s="47">
        <v>44504</v>
      </c>
      <c r="Z129" s="47">
        <v>44543</v>
      </c>
      <c r="AA129" s="46"/>
      <c r="AB129" s="46"/>
      <c r="AC129" s="46" t="s">
        <v>807</v>
      </c>
      <c r="AD129" s="46" t="s">
        <v>813</v>
      </c>
      <c r="AE129" s="46" t="s">
        <v>809</v>
      </c>
      <c r="AF129" s="46" t="s">
        <v>814</v>
      </c>
      <c r="AG129" s="46" t="s">
        <v>811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801</v>
      </c>
      <c r="D130" s="46" t="s">
        <v>802</v>
      </c>
      <c r="E130" s="46" t="s">
        <v>803</v>
      </c>
      <c r="F130" s="46" t="s">
        <v>389</v>
      </c>
      <c r="G130" s="46" t="s">
        <v>1284</v>
      </c>
      <c r="H130" s="46" t="s">
        <v>3596</v>
      </c>
      <c r="I130" s="46" t="s">
        <v>3597</v>
      </c>
      <c r="J130" s="46" t="s">
        <v>377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162186</v>
      </c>
      <c r="U130" s="46" t="s">
        <v>2</v>
      </c>
      <c r="V130" s="46" t="s">
        <v>158</v>
      </c>
      <c r="W130" s="46" t="s">
        <v>379</v>
      </c>
      <c r="X130" s="46"/>
      <c r="Y130" s="47">
        <v>44504</v>
      </c>
      <c r="Z130" s="47">
        <v>44543</v>
      </c>
      <c r="AA130" s="46"/>
      <c r="AB130" s="46"/>
      <c r="AC130" s="46" t="s">
        <v>807</v>
      </c>
      <c r="AD130" s="46" t="s">
        <v>813</v>
      </c>
      <c r="AE130" s="46" t="s">
        <v>809</v>
      </c>
      <c r="AF130" s="46" t="s">
        <v>814</v>
      </c>
      <c r="AG130" s="46" t="s">
        <v>811</v>
      </c>
      <c r="AH130" s="47">
        <v>44300</v>
      </c>
    </row>
    <row r="131" spans="1:34" x14ac:dyDescent="0.25">
      <c r="A131" s="46" t="str">
        <f t="shared" ref="A131:A194" si="2">+CONCATENATE(B131,H131,U131,V131)</f>
        <v>BARRCRD019331CADENASNUTRESA</v>
      </c>
      <c r="B131" s="46" t="s">
        <v>3</v>
      </c>
      <c r="C131" s="46" t="s">
        <v>801</v>
      </c>
      <c r="D131" s="46" t="s">
        <v>802</v>
      </c>
      <c r="E131" s="46" t="s">
        <v>803</v>
      </c>
      <c r="F131" s="46" t="s">
        <v>389</v>
      </c>
      <c r="G131" s="46" t="s">
        <v>3702</v>
      </c>
      <c r="H131" s="46" t="s">
        <v>3439</v>
      </c>
      <c r="I131" s="46" t="s">
        <v>3440</v>
      </c>
      <c r="J131" s="46" t="s">
        <v>377</v>
      </c>
      <c r="K131" s="46"/>
      <c r="L131" s="47">
        <v>43830</v>
      </c>
      <c r="M131" s="46">
        <v>1</v>
      </c>
      <c r="N131" s="46">
        <v>1</v>
      </c>
      <c r="O131" s="46">
        <v>0</v>
      </c>
      <c r="P131" s="46">
        <v>0</v>
      </c>
      <c r="Q131" s="46">
        <v>125500</v>
      </c>
      <c r="R131" s="46">
        <v>125500</v>
      </c>
      <c r="S131" s="46">
        <v>0</v>
      </c>
      <c r="T131" s="46">
        <v>0</v>
      </c>
      <c r="U131" s="46" t="s">
        <v>1</v>
      </c>
      <c r="V131" s="46" t="s">
        <v>158</v>
      </c>
      <c r="W131" s="46" t="s">
        <v>379</v>
      </c>
      <c r="X131" s="46"/>
      <c r="Y131" s="47">
        <v>43525</v>
      </c>
      <c r="Z131" s="47">
        <v>44543</v>
      </c>
      <c r="AA131" s="46"/>
      <c r="AB131" s="48">
        <v>44534.37439193287</v>
      </c>
      <c r="AC131" s="46" t="s">
        <v>807</v>
      </c>
      <c r="AD131" s="46" t="s">
        <v>813</v>
      </c>
      <c r="AE131" s="46" t="s">
        <v>831</v>
      </c>
      <c r="AF131" s="46" t="s">
        <v>832</v>
      </c>
      <c r="AG131" s="46" t="s">
        <v>811</v>
      </c>
      <c r="AH131" s="47">
        <v>43509</v>
      </c>
    </row>
    <row r="132" spans="1:34" x14ac:dyDescent="0.25">
      <c r="A132" s="46" t="str">
        <f t="shared" si="2"/>
        <v>BARRCRD024732AUTOSERVICIONUTRESA</v>
      </c>
      <c r="B132" s="46" t="s">
        <v>3</v>
      </c>
      <c r="C132" s="46" t="s">
        <v>801</v>
      </c>
      <c r="D132" s="46" t="s">
        <v>802</v>
      </c>
      <c r="E132" s="46" t="s">
        <v>803</v>
      </c>
      <c r="F132" s="46" t="s">
        <v>389</v>
      </c>
      <c r="G132" s="46" t="s">
        <v>3578</v>
      </c>
      <c r="H132" s="46" t="s">
        <v>3579</v>
      </c>
      <c r="I132" s="46" t="s">
        <v>3580</v>
      </c>
      <c r="J132" s="46" t="s">
        <v>377</v>
      </c>
      <c r="K132" s="46"/>
      <c r="L132" s="47">
        <v>44560</v>
      </c>
      <c r="M132" s="46">
        <v>2</v>
      </c>
      <c r="N132" s="46">
        <v>2</v>
      </c>
      <c r="O132" s="46">
        <v>0</v>
      </c>
      <c r="P132" s="46">
        <v>0</v>
      </c>
      <c r="Q132" s="46">
        <v>6800</v>
      </c>
      <c r="R132" s="46">
        <v>13600</v>
      </c>
      <c r="S132" s="46">
        <v>0</v>
      </c>
      <c r="T132" s="46">
        <v>0</v>
      </c>
      <c r="U132" s="46" t="s">
        <v>0</v>
      </c>
      <c r="V132" s="46" t="s">
        <v>158</v>
      </c>
      <c r="W132" s="46" t="s">
        <v>379</v>
      </c>
      <c r="X132" s="46"/>
      <c r="Y132" s="47">
        <v>44482</v>
      </c>
      <c r="Z132" s="47">
        <v>44484</v>
      </c>
      <c r="AA132" s="47">
        <v>44516</v>
      </c>
      <c r="AB132" s="48">
        <v>44517.586201655089</v>
      </c>
      <c r="AC132" s="46" t="s">
        <v>807</v>
      </c>
      <c r="AD132" s="46" t="s">
        <v>808</v>
      </c>
      <c r="AE132" s="46" t="s">
        <v>815</v>
      </c>
      <c r="AF132" s="46" t="s">
        <v>835</v>
      </c>
      <c r="AG132" s="46" t="s">
        <v>811</v>
      </c>
      <c r="AH132" s="47">
        <v>44484</v>
      </c>
    </row>
    <row r="133" spans="1:34" x14ac:dyDescent="0.25">
      <c r="A133" s="46" t="str">
        <f t="shared" si="2"/>
        <v>BARRNUTDUR000004AUTOSERVICIONUTRESA</v>
      </c>
      <c r="B133" s="46" t="s">
        <v>3</v>
      </c>
      <c r="C133" s="46" t="s">
        <v>801</v>
      </c>
      <c r="D133" s="46" t="s">
        <v>802</v>
      </c>
      <c r="E133" s="46" t="s">
        <v>803</v>
      </c>
      <c r="F133" s="46" t="s">
        <v>389</v>
      </c>
      <c r="G133" s="46" t="s">
        <v>4149</v>
      </c>
      <c r="H133" s="46" t="s">
        <v>4254</v>
      </c>
      <c r="I133" s="46" t="s">
        <v>4154</v>
      </c>
      <c r="J133" s="46" t="s">
        <v>377</v>
      </c>
      <c r="K133" s="46"/>
      <c r="L133" s="47">
        <v>51501</v>
      </c>
      <c r="M133" s="46">
        <v>6</v>
      </c>
      <c r="N133" s="46">
        <v>6</v>
      </c>
      <c r="O133" s="46">
        <v>0</v>
      </c>
      <c r="P133" s="46">
        <v>0</v>
      </c>
      <c r="Q133" s="46">
        <v>3000</v>
      </c>
      <c r="R133" s="46">
        <v>18000</v>
      </c>
      <c r="S133" s="46">
        <v>0</v>
      </c>
      <c r="T133" s="46">
        <v>0</v>
      </c>
      <c r="U133" s="46" t="s">
        <v>0</v>
      </c>
      <c r="V133" s="46" t="s">
        <v>158</v>
      </c>
      <c r="W133" s="46" t="s">
        <v>379</v>
      </c>
      <c r="X133" s="46"/>
      <c r="Y133" s="47">
        <v>44488</v>
      </c>
      <c r="Z133" s="47">
        <v>44540</v>
      </c>
      <c r="AA133" s="46"/>
      <c r="AB133" s="48">
        <v>44517.70527864583</v>
      </c>
      <c r="AC133" s="46" t="s">
        <v>807</v>
      </c>
      <c r="AD133" s="46" t="s">
        <v>808</v>
      </c>
      <c r="AE133" s="46" t="s">
        <v>4151</v>
      </c>
      <c r="AF133" s="46" t="s">
        <v>814</v>
      </c>
      <c r="AG133" s="46" t="s">
        <v>811</v>
      </c>
      <c r="AH133" s="47">
        <v>44489</v>
      </c>
    </row>
    <row r="134" spans="1:34" x14ac:dyDescent="0.25">
      <c r="A134" s="46" t="str">
        <f t="shared" si="2"/>
        <v>BARRNUTDUR000005AUTOSERVICIONUTRESA</v>
      </c>
      <c r="B134" s="46" t="s">
        <v>3</v>
      </c>
      <c r="C134" s="46" t="s">
        <v>801</v>
      </c>
      <c r="D134" s="46" t="s">
        <v>802</v>
      </c>
      <c r="E134" s="46" t="s">
        <v>803</v>
      </c>
      <c r="F134" s="46" t="s">
        <v>389</v>
      </c>
      <c r="G134" s="46" t="s">
        <v>4149</v>
      </c>
      <c r="H134" s="46" t="s">
        <v>4880</v>
      </c>
      <c r="I134" s="46" t="s">
        <v>4881</v>
      </c>
      <c r="J134" s="46" t="s">
        <v>377</v>
      </c>
      <c r="K134" s="46"/>
      <c r="L134" s="47">
        <v>51501</v>
      </c>
      <c r="M134" s="46">
        <v>2</v>
      </c>
      <c r="N134" s="46">
        <v>2</v>
      </c>
      <c r="O134" s="46">
        <v>0</v>
      </c>
      <c r="P134" s="46">
        <v>0</v>
      </c>
      <c r="Q134" s="46">
        <v>20000</v>
      </c>
      <c r="R134" s="46">
        <v>40000</v>
      </c>
      <c r="S134" s="46">
        <v>0</v>
      </c>
      <c r="T134" s="46">
        <v>0</v>
      </c>
      <c r="U134" s="46" t="s">
        <v>0</v>
      </c>
      <c r="V134" s="46" t="s">
        <v>158</v>
      </c>
      <c r="W134" s="46" t="s">
        <v>379</v>
      </c>
      <c r="X134" s="46"/>
      <c r="Y134" s="47">
        <v>44498</v>
      </c>
      <c r="Z134" s="47">
        <v>44540</v>
      </c>
      <c r="AA134" s="46"/>
      <c r="AB134" s="46"/>
      <c r="AC134" s="46" t="s">
        <v>807</v>
      </c>
      <c r="AD134" s="46" t="s">
        <v>808</v>
      </c>
      <c r="AE134" s="46" t="s">
        <v>4151</v>
      </c>
      <c r="AF134" s="46" t="s">
        <v>814</v>
      </c>
      <c r="AG134" s="46" t="s">
        <v>811</v>
      </c>
      <c r="AH134" s="47">
        <v>44510</v>
      </c>
    </row>
    <row r="135" spans="1:34" x14ac:dyDescent="0.25">
      <c r="A135" s="46" t="str">
        <f t="shared" si="2"/>
        <v>BARRACT000289CADENASNUTRESA</v>
      </c>
      <c r="B135" s="46" t="s">
        <v>3</v>
      </c>
      <c r="C135" s="46" t="s">
        <v>801</v>
      </c>
      <c r="D135" s="46" t="s">
        <v>802</v>
      </c>
      <c r="E135" s="46" t="s">
        <v>803</v>
      </c>
      <c r="F135" s="46" t="s">
        <v>389</v>
      </c>
      <c r="G135" s="46" t="s">
        <v>6940</v>
      </c>
      <c r="H135" s="46" t="s">
        <v>6941</v>
      </c>
      <c r="I135" s="46" t="s">
        <v>6942</v>
      </c>
      <c r="J135" s="46" t="s">
        <v>377</v>
      </c>
      <c r="K135" s="46"/>
      <c r="L135" s="47">
        <v>51501</v>
      </c>
      <c r="M135" s="46">
        <v>1</v>
      </c>
      <c r="N135" s="46">
        <v>1</v>
      </c>
      <c r="O135" s="46">
        <v>0</v>
      </c>
      <c r="P135" s="46">
        <v>0</v>
      </c>
      <c r="Q135" s="46">
        <v>1282500</v>
      </c>
      <c r="R135" s="46">
        <v>1282500</v>
      </c>
      <c r="S135" s="46">
        <v>0</v>
      </c>
      <c r="T135" s="46">
        <v>121752</v>
      </c>
      <c r="U135" s="46" t="s">
        <v>1</v>
      </c>
      <c r="V135" s="46" t="s">
        <v>158</v>
      </c>
      <c r="W135" s="46" t="s">
        <v>993</v>
      </c>
      <c r="X135" s="46"/>
      <c r="Y135" s="47">
        <v>44200</v>
      </c>
      <c r="Z135" s="47">
        <v>44544</v>
      </c>
      <c r="AA135" s="46"/>
      <c r="AB135" s="48">
        <v>44356.765078414355</v>
      </c>
      <c r="AC135" s="46" t="s">
        <v>807</v>
      </c>
      <c r="AD135" s="46" t="s">
        <v>808</v>
      </c>
      <c r="AE135" s="46" t="s">
        <v>810</v>
      </c>
      <c r="AF135" s="46" t="s">
        <v>839</v>
      </c>
      <c r="AG135" s="46" t="s">
        <v>811</v>
      </c>
      <c r="AH135" s="47">
        <v>44350</v>
      </c>
    </row>
    <row r="136" spans="1:34" x14ac:dyDescent="0.25">
      <c r="A136" s="46" t="str">
        <f t="shared" si="2"/>
        <v>BARRCRD024458AUTOSERVICIONUTRESA</v>
      </c>
      <c r="B136" s="46" t="s">
        <v>3</v>
      </c>
      <c r="C136" s="46" t="s">
        <v>801</v>
      </c>
      <c r="D136" s="46" t="s">
        <v>841</v>
      </c>
      <c r="E136" s="46" t="s">
        <v>842</v>
      </c>
      <c r="F136" s="46" t="s">
        <v>389</v>
      </c>
      <c r="G136" s="46" t="s">
        <v>3352</v>
      </c>
      <c r="H136" s="46" t="s">
        <v>2676</v>
      </c>
      <c r="I136" s="46" t="s">
        <v>2677</v>
      </c>
      <c r="J136" s="46" t="s">
        <v>377</v>
      </c>
      <c r="K136" s="46"/>
      <c r="L136" s="47">
        <v>44560</v>
      </c>
      <c r="M136" s="46">
        <v>1</v>
      </c>
      <c r="N136" s="46">
        <v>1</v>
      </c>
      <c r="O136" s="46">
        <v>0</v>
      </c>
      <c r="P136" s="46">
        <v>0</v>
      </c>
      <c r="Q136" s="46">
        <v>475000</v>
      </c>
      <c r="R136" s="46">
        <v>475000</v>
      </c>
      <c r="S136" s="46">
        <v>0</v>
      </c>
      <c r="T136" s="46">
        <v>0</v>
      </c>
      <c r="U136" s="46" t="s">
        <v>0</v>
      </c>
      <c r="V136" s="46" t="s">
        <v>158</v>
      </c>
      <c r="W136" s="46" t="s">
        <v>379</v>
      </c>
      <c r="X136" s="46"/>
      <c r="Y136" s="47">
        <v>44449</v>
      </c>
      <c r="Z136" s="47">
        <v>44530</v>
      </c>
      <c r="AA136" s="46"/>
      <c r="AB136" s="48">
        <v>44511.607989097225</v>
      </c>
      <c r="AC136" s="46" t="s">
        <v>807</v>
      </c>
      <c r="AD136" s="46" t="s">
        <v>808</v>
      </c>
      <c r="AE136" s="46" t="s">
        <v>822</v>
      </c>
      <c r="AF136" s="46" t="s">
        <v>381</v>
      </c>
      <c r="AG136" s="46" t="s">
        <v>811</v>
      </c>
      <c r="AH136" s="47">
        <v>44452</v>
      </c>
    </row>
    <row r="137" spans="1:34" x14ac:dyDescent="0.25">
      <c r="A137" s="46" t="str">
        <f t="shared" si="2"/>
        <v>BARRCRD016566TRADICIONALNUTRESA</v>
      </c>
      <c r="B137" s="46" t="s">
        <v>3</v>
      </c>
      <c r="C137" s="46" t="s">
        <v>801</v>
      </c>
      <c r="D137" s="46" t="s">
        <v>802</v>
      </c>
      <c r="E137" s="46" t="s">
        <v>803</v>
      </c>
      <c r="F137" s="46" t="s">
        <v>390</v>
      </c>
      <c r="G137" s="46">
        <v>1</v>
      </c>
      <c r="H137" s="46" t="s">
        <v>1173</v>
      </c>
      <c r="I137" s="46" t="s">
        <v>1174</v>
      </c>
      <c r="J137" s="46" t="s">
        <v>377</v>
      </c>
      <c r="K137" s="46"/>
      <c r="L137" s="47">
        <v>54789</v>
      </c>
      <c r="M137" s="46">
        <v>49</v>
      </c>
      <c r="N137" s="46">
        <v>49</v>
      </c>
      <c r="O137" s="46">
        <v>0</v>
      </c>
      <c r="P137" s="46">
        <v>0</v>
      </c>
      <c r="Q137" s="46">
        <v>75</v>
      </c>
      <c r="R137" s="46">
        <v>3675</v>
      </c>
      <c r="S137" s="46">
        <v>0</v>
      </c>
      <c r="T137" s="46">
        <v>0</v>
      </c>
      <c r="U137" s="46" t="s">
        <v>2</v>
      </c>
      <c r="V137" s="46" t="s">
        <v>158</v>
      </c>
      <c r="W137" s="46" t="s">
        <v>379</v>
      </c>
      <c r="X137" s="46"/>
      <c r="Y137" s="47">
        <v>44156</v>
      </c>
      <c r="Z137" s="47">
        <v>44544</v>
      </c>
      <c r="AA137" s="46"/>
      <c r="AB137" s="48">
        <v>44537.634093761575</v>
      </c>
      <c r="AC137" s="46" t="s">
        <v>807</v>
      </c>
      <c r="AD137" s="46" t="s">
        <v>808</v>
      </c>
      <c r="AE137" s="46" t="s">
        <v>822</v>
      </c>
      <c r="AF137" s="46" t="s">
        <v>810</v>
      </c>
      <c r="AG137" s="46" t="s">
        <v>811</v>
      </c>
      <c r="AH137" s="47">
        <v>42907</v>
      </c>
    </row>
    <row r="138" spans="1:34" x14ac:dyDescent="0.25">
      <c r="A138" s="46" t="str">
        <f t="shared" si="2"/>
        <v>BARRCRD016684TRADICIONALNUTRESA</v>
      </c>
      <c r="B138" s="46" t="s">
        <v>3</v>
      </c>
      <c r="C138" s="46" t="s">
        <v>801</v>
      </c>
      <c r="D138" s="46" t="s">
        <v>802</v>
      </c>
      <c r="E138" s="46" t="s">
        <v>803</v>
      </c>
      <c r="F138" s="46" t="s">
        <v>390</v>
      </c>
      <c r="G138" s="46">
        <v>1</v>
      </c>
      <c r="H138" s="46" t="s">
        <v>131</v>
      </c>
      <c r="I138" s="46" t="s">
        <v>1007</v>
      </c>
      <c r="J138" s="46" t="s">
        <v>377</v>
      </c>
      <c r="K138" s="46"/>
      <c r="L138" s="47">
        <v>54789</v>
      </c>
      <c r="M138" s="46">
        <v>15</v>
      </c>
      <c r="N138" s="46">
        <v>15</v>
      </c>
      <c r="O138" s="46">
        <v>0</v>
      </c>
      <c r="P138" s="46">
        <v>0</v>
      </c>
      <c r="Q138" s="46">
        <v>99500</v>
      </c>
      <c r="R138" s="46">
        <v>1492500</v>
      </c>
      <c r="S138" s="46">
        <v>0</v>
      </c>
      <c r="T138" s="46">
        <v>0</v>
      </c>
      <c r="U138" s="46" t="s">
        <v>2</v>
      </c>
      <c r="V138" s="46" t="s">
        <v>158</v>
      </c>
      <c r="W138" s="46" t="s">
        <v>379</v>
      </c>
      <c r="X138" s="46"/>
      <c r="Y138" s="47">
        <v>43525</v>
      </c>
      <c r="Z138" s="47">
        <v>44544</v>
      </c>
      <c r="AA138" s="46"/>
      <c r="AB138" s="48">
        <v>44537.660429722222</v>
      </c>
      <c r="AC138" s="46" t="s">
        <v>807</v>
      </c>
      <c r="AD138" s="46" t="s">
        <v>808</v>
      </c>
      <c r="AE138" s="46" t="s">
        <v>822</v>
      </c>
      <c r="AF138" s="46" t="s">
        <v>814</v>
      </c>
      <c r="AG138" s="46" t="s">
        <v>811</v>
      </c>
      <c r="AH138" s="47">
        <v>42938</v>
      </c>
    </row>
    <row r="139" spans="1:34" x14ac:dyDescent="0.25">
      <c r="A139" s="46" t="str">
        <f t="shared" si="2"/>
        <v>BARRCRD024542CADENASNUTRESA</v>
      </c>
      <c r="B139" s="46" t="s">
        <v>3</v>
      </c>
      <c r="C139" s="46" t="s">
        <v>801</v>
      </c>
      <c r="D139" s="46" t="s">
        <v>802</v>
      </c>
      <c r="E139" s="46" t="s">
        <v>803</v>
      </c>
      <c r="F139" s="46" t="s">
        <v>390</v>
      </c>
      <c r="G139" s="46" t="s">
        <v>1899</v>
      </c>
      <c r="H139" s="46" t="s">
        <v>4407</v>
      </c>
      <c r="I139" s="46" t="s">
        <v>4408</v>
      </c>
      <c r="J139" s="46" t="s">
        <v>377</v>
      </c>
      <c r="K139" s="46"/>
      <c r="L139" s="47">
        <v>44561</v>
      </c>
      <c r="M139" s="46">
        <v>980</v>
      </c>
      <c r="N139" s="46">
        <v>980</v>
      </c>
      <c r="O139" s="46">
        <v>0</v>
      </c>
      <c r="P139" s="46">
        <v>0</v>
      </c>
      <c r="Q139" s="46">
        <v>95</v>
      </c>
      <c r="R139" s="46">
        <v>93100</v>
      </c>
      <c r="S139" s="46">
        <v>0</v>
      </c>
      <c r="T139" s="46">
        <v>0</v>
      </c>
      <c r="U139" s="46" t="s">
        <v>1</v>
      </c>
      <c r="V139" s="46" t="s">
        <v>158</v>
      </c>
      <c r="W139" s="46" t="s">
        <v>379</v>
      </c>
      <c r="X139" s="46"/>
      <c r="Y139" s="47">
        <v>44492</v>
      </c>
      <c r="Z139" s="47">
        <v>44492</v>
      </c>
      <c r="AA139" s="47">
        <v>44540</v>
      </c>
      <c r="AB139" s="48">
        <v>44540.401381099538</v>
      </c>
      <c r="AC139" s="46" t="s">
        <v>807</v>
      </c>
      <c r="AD139" s="46" t="s">
        <v>813</v>
      </c>
      <c r="AE139" s="46" t="s">
        <v>158</v>
      </c>
      <c r="AF139" s="46" t="s">
        <v>814</v>
      </c>
      <c r="AG139" s="46" t="s">
        <v>811</v>
      </c>
      <c r="AH139" s="47">
        <v>44492</v>
      </c>
    </row>
    <row r="140" spans="1:34" x14ac:dyDescent="0.25">
      <c r="A140" s="46" t="str">
        <f t="shared" si="2"/>
        <v>BARRCRD024796AUTOSERVICIOBPO</v>
      </c>
      <c r="B140" s="46" t="s">
        <v>3</v>
      </c>
      <c r="C140" s="46" t="s">
        <v>801</v>
      </c>
      <c r="D140" s="46" t="s">
        <v>802</v>
      </c>
      <c r="E140" s="46" t="s">
        <v>803</v>
      </c>
      <c r="F140" s="46" t="s">
        <v>390</v>
      </c>
      <c r="G140" s="46" t="s">
        <v>4876</v>
      </c>
      <c r="H140" s="46" t="s">
        <v>4737</v>
      </c>
      <c r="I140" s="46" t="s">
        <v>4877</v>
      </c>
      <c r="J140" s="46" t="s">
        <v>377</v>
      </c>
      <c r="K140" s="46"/>
      <c r="L140" s="47">
        <v>44592</v>
      </c>
      <c r="M140" s="46">
        <v>1</v>
      </c>
      <c r="N140" s="46">
        <v>1</v>
      </c>
      <c r="O140" s="46">
        <v>0</v>
      </c>
      <c r="P140" s="46">
        <v>0</v>
      </c>
      <c r="Q140" s="46">
        <v>5970</v>
      </c>
      <c r="R140" s="46">
        <v>5970</v>
      </c>
      <c r="S140" s="46">
        <v>0</v>
      </c>
      <c r="T140" s="46">
        <v>0</v>
      </c>
      <c r="U140" s="46" t="s">
        <v>0</v>
      </c>
      <c r="V140" s="46" t="s">
        <v>378</v>
      </c>
      <c r="W140" s="46" t="s">
        <v>379</v>
      </c>
      <c r="X140" s="46"/>
      <c r="Y140" s="47">
        <v>44497</v>
      </c>
      <c r="Z140" s="47">
        <v>44503</v>
      </c>
      <c r="AA140" s="46"/>
      <c r="AB140" s="46"/>
      <c r="AC140" s="46" t="s">
        <v>807</v>
      </c>
      <c r="AD140" s="46" t="s">
        <v>808</v>
      </c>
      <c r="AE140" s="46" t="s">
        <v>822</v>
      </c>
      <c r="AF140" s="46" t="s">
        <v>855</v>
      </c>
      <c r="AG140" s="46" t="s">
        <v>811</v>
      </c>
      <c r="AH140" s="47">
        <v>44503</v>
      </c>
    </row>
    <row r="141" spans="1:34" x14ac:dyDescent="0.25">
      <c r="A141" s="46" t="str">
        <f t="shared" si="2"/>
        <v>BARRCRD024997CADENASNUTRESA</v>
      </c>
      <c r="B141" s="46" t="s">
        <v>3</v>
      </c>
      <c r="C141" s="46" t="s">
        <v>801</v>
      </c>
      <c r="D141" s="46" t="s">
        <v>802</v>
      </c>
      <c r="E141" s="46" t="s">
        <v>803</v>
      </c>
      <c r="F141" s="46" t="s">
        <v>390</v>
      </c>
      <c r="G141" s="46" t="s">
        <v>6943</v>
      </c>
      <c r="H141" s="46" t="s">
        <v>5700</v>
      </c>
      <c r="I141" s="46" t="s">
        <v>6944</v>
      </c>
      <c r="J141" s="46" t="s">
        <v>380</v>
      </c>
      <c r="K141" s="46"/>
      <c r="L141" s="47">
        <v>44620</v>
      </c>
      <c r="M141" s="46">
        <v>2</v>
      </c>
      <c r="N141" s="46">
        <v>2</v>
      </c>
      <c r="O141" s="46">
        <v>0</v>
      </c>
      <c r="P141" s="46">
        <v>0</v>
      </c>
      <c r="Q141" s="46">
        <v>96000</v>
      </c>
      <c r="R141" s="46">
        <v>192000</v>
      </c>
      <c r="S141" s="46">
        <v>0</v>
      </c>
      <c r="T141" s="46">
        <v>0</v>
      </c>
      <c r="U141" s="46" t="s">
        <v>1</v>
      </c>
      <c r="V141" s="46" t="s">
        <v>158</v>
      </c>
      <c r="W141" s="46" t="s">
        <v>379</v>
      </c>
      <c r="X141" s="46"/>
      <c r="Y141" s="47">
        <v>44527</v>
      </c>
      <c r="Z141" s="47">
        <v>44529</v>
      </c>
      <c r="AA141" s="46"/>
      <c r="AB141" s="46"/>
      <c r="AC141" s="46" t="s">
        <v>807</v>
      </c>
      <c r="AD141" s="46" t="s">
        <v>808</v>
      </c>
      <c r="AE141" s="46" t="s">
        <v>815</v>
      </c>
      <c r="AF141" s="46" t="s">
        <v>835</v>
      </c>
      <c r="AG141" s="46" t="s">
        <v>811</v>
      </c>
      <c r="AH141" s="47">
        <v>44529</v>
      </c>
    </row>
    <row r="142" spans="1:34" x14ac:dyDescent="0.25">
      <c r="A142" s="46" t="str">
        <f t="shared" si="2"/>
        <v>BARRACT000529AUTOSERVICIONUTRESA</v>
      </c>
      <c r="B142" s="46" t="s">
        <v>3</v>
      </c>
      <c r="C142" s="46" t="s">
        <v>801</v>
      </c>
      <c r="D142" s="46" t="s">
        <v>802</v>
      </c>
      <c r="E142" s="46" t="s">
        <v>803</v>
      </c>
      <c r="F142" s="46" t="s">
        <v>390</v>
      </c>
      <c r="G142" s="46" t="s">
        <v>2079</v>
      </c>
      <c r="H142" s="46" t="s">
        <v>2080</v>
      </c>
      <c r="I142" s="46" t="s">
        <v>2388</v>
      </c>
      <c r="J142" s="46" t="s">
        <v>377</v>
      </c>
      <c r="K142" s="46"/>
      <c r="L142" s="47">
        <v>44438</v>
      </c>
      <c r="M142" s="46">
        <v>1</v>
      </c>
      <c r="N142" s="46">
        <v>1</v>
      </c>
      <c r="O142" s="46">
        <v>0</v>
      </c>
      <c r="P142" s="46">
        <v>0</v>
      </c>
      <c r="Q142" s="46">
        <v>375000</v>
      </c>
      <c r="R142" s="46">
        <v>375000</v>
      </c>
      <c r="S142" s="46">
        <v>0</v>
      </c>
      <c r="T142" s="46">
        <v>143919</v>
      </c>
      <c r="U142" s="46" t="s">
        <v>0</v>
      </c>
      <c r="V142" s="46" t="s">
        <v>158</v>
      </c>
      <c r="W142" s="46" t="s">
        <v>379</v>
      </c>
      <c r="X142" s="46"/>
      <c r="Y142" s="47">
        <v>44412</v>
      </c>
      <c r="Z142" s="47">
        <v>44537</v>
      </c>
      <c r="AA142" s="46"/>
      <c r="AB142" s="46"/>
      <c r="AC142" s="46" t="s">
        <v>807</v>
      </c>
      <c r="AD142" s="46" t="s">
        <v>808</v>
      </c>
      <c r="AE142" s="46" t="s">
        <v>831</v>
      </c>
      <c r="AF142" s="46" t="s">
        <v>839</v>
      </c>
      <c r="AG142" s="46" t="s">
        <v>811</v>
      </c>
      <c r="AH142" s="46"/>
    </row>
    <row r="143" spans="1:34" x14ac:dyDescent="0.25">
      <c r="A143" s="46" t="str">
        <f t="shared" si="2"/>
        <v>BARRCRD024550CADENASNUTRESA</v>
      </c>
      <c r="B143" s="46" t="s">
        <v>3</v>
      </c>
      <c r="C143" s="46" t="s">
        <v>801</v>
      </c>
      <c r="D143" s="46" t="s">
        <v>802</v>
      </c>
      <c r="E143" s="46" t="s">
        <v>803</v>
      </c>
      <c r="F143" s="46" t="s">
        <v>390</v>
      </c>
      <c r="G143" s="46" t="s">
        <v>4136</v>
      </c>
      <c r="H143" s="46" t="s">
        <v>4137</v>
      </c>
      <c r="I143" s="46" t="s">
        <v>4136</v>
      </c>
      <c r="J143" s="46" t="s">
        <v>377</v>
      </c>
      <c r="K143" s="46"/>
      <c r="L143" s="47">
        <v>44561</v>
      </c>
      <c r="M143" s="46">
        <v>4</v>
      </c>
      <c r="N143" s="46">
        <v>4</v>
      </c>
      <c r="O143" s="46">
        <v>0</v>
      </c>
      <c r="P143" s="46">
        <v>0</v>
      </c>
      <c r="Q143" s="46">
        <v>317</v>
      </c>
      <c r="R143" s="46">
        <v>1268</v>
      </c>
      <c r="S143" s="46">
        <v>0</v>
      </c>
      <c r="T143" s="46">
        <v>0</v>
      </c>
      <c r="U143" s="46" t="s">
        <v>1</v>
      </c>
      <c r="V143" s="46" t="s">
        <v>158</v>
      </c>
      <c r="W143" s="46" t="s">
        <v>379</v>
      </c>
      <c r="X143" s="46"/>
      <c r="Y143" s="47">
        <v>44477</v>
      </c>
      <c r="Z143" s="47">
        <v>44543</v>
      </c>
      <c r="AA143" s="46"/>
      <c r="AB143" s="46"/>
      <c r="AC143" s="46" t="s">
        <v>807</v>
      </c>
      <c r="AD143" s="46" t="s">
        <v>808</v>
      </c>
      <c r="AE143" s="46" t="s">
        <v>822</v>
      </c>
      <c r="AF143" s="46" t="s">
        <v>923</v>
      </c>
      <c r="AG143" s="46" t="s">
        <v>811</v>
      </c>
      <c r="AH143" s="47">
        <v>44449</v>
      </c>
    </row>
    <row r="144" spans="1:34" x14ac:dyDescent="0.25">
      <c r="A144" s="46" t="str">
        <f t="shared" si="2"/>
        <v>BARRCRD024963CADENASNUTRESA</v>
      </c>
      <c r="B144" s="46" t="s">
        <v>3</v>
      </c>
      <c r="C144" s="46" t="s">
        <v>801</v>
      </c>
      <c r="D144" s="46" t="s">
        <v>802</v>
      </c>
      <c r="E144" s="46" t="s">
        <v>803</v>
      </c>
      <c r="F144" s="46" t="s">
        <v>390</v>
      </c>
      <c r="G144" s="46" t="s">
        <v>2221</v>
      </c>
      <c r="H144" s="46" t="s">
        <v>5880</v>
      </c>
      <c r="I144" s="46" t="s">
        <v>5881</v>
      </c>
      <c r="J144" s="46" t="s">
        <v>377</v>
      </c>
      <c r="K144" s="46"/>
      <c r="L144" s="47">
        <v>44560</v>
      </c>
      <c r="M144" s="46">
        <v>2</v>
      </c>
      <c r="N144" s="46">
        <v>2</v>
      </c>
      <c r="O144" s="46">
        <v>0</v>
      </c>
      <c r="P144" s="46">
        <v>0</v>
      </c>
      <c r="Q144" s="46">
        <v>40238</v>
      </c>
      <c r="R144" s="46">
        <v>80476</v>
      </c>
      <c r="S144" s="46">
        <v>0</v>
      </c>
      <c r="T144" s="46">
        <v>0</v>
      </c>
      <c r="U144" s="46" t="s">
        <v>1</v>
      </c>
      <c r="V144" s="46" t="s">
        <v>158</v>
      </c>
      <c r="W144" s="46" t="s">
        <v>379</v>
      </c>
      <c r="X144" s="46"/>
      <c r="Y144" s="47">
        <v>44517</v>
      </c>
      <c r="Z144" s="47">
        <v>44518</v>
      </c>
      <c r="AA144" s="46"/>
      <c r="AB144" s="46"/>
      <c r="AC144" s="46" t="s">
        <v>807</v>
      </c>
      <c r="AD144" s="46" t="s">
        <v>813</v>
      </c>
      <c r="AE144" s="46" t="s">
        <v>158</v>
      </c>
      <c r="AF144" s="46" t="s">
        <v>814</v>
      </c>
      <c r="AG144" s="46" t="s">
        <v>811</v>
      </c>
      <c r="AH144" s="47">
        <v>44518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801</v>
      </c>
      <c r="D145" s="46" t="s">
        <v>802</v>
      </c>
      <c r="E145" s="46" t="s">
        <v>803</v>
      </c>
      <c r="F145" s="46" t="s">
        <v>390</v>
      </c>
      <c r="G145" s="46" t="s">
        <v>6945</v>
      </c>
      <c r="H145" s="46" t="s">
        <v>5539</v>
      </c>
      <c r="I145" s="46" t="s">
        <v>6946</v>
      </c>
      <c r="J145" s="46" t="s">
        <v>377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158</v>
      </c>
      <c r="W145" s="46" t="s">
        <v>379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807</v>
      </c>
      <c r="AD145" s="46" t="s">
        <v>808</v>
      </c>
      <c r="AE145" s="46" t="s">
        <v>831</v>
      </c>
      <c r="AF145" s="46" t="s">
        <v>845</v>
      </c>
      <c r="AG145" s="46" t="s">
        <v>811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801</v>
      </c>
      <c r="D146" s="46" t="s">
        <v>802</v>
      </c>
      <c r="E146" s="46" t="s">
        <v>803</v>
      </c>
      <c r="F146" s="46" t="s">
        <v>390</v>
      </c>
      <c r="G146" s="46" t="s">
        <v>6945</v>
      </c>
      <c r="H146" s="46" t="s">
        <v>5542</v>
      </c>
      <c r="I146" s="46" t="s">
        <v>6947</v>
      </c>
      <c r="J146" s="46" t="s">
        <v>377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158</v>
      </c>
      <c r="W146" s="46" t="s">
        <v>379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807</v>
      </c>
      <c r="AD146" s="46" t="s">
        <v>808</v>
      </c>
      <c r="AE146" s="46" t="s">
        <v>831</v>
      </c>
      <c r="AF146" s="46" t="s">
        <v>845</v>
      </c>
      <c r="AG146" s="46" t="s">
        <v>811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801</v>
      </c>
      <c r="D147" s="46" t="s">
        <v>802</v>
      </c>
      <c r="E147" s="46" t="s">
        <v>803</v>
      </c>
      <c r="F147" s="46" t="s">
        <v>390</v>
      </c>
      <c r="G147" s="46" t="s">
        <v>6945</v>
      </c>
      <c r="H147" s="46" t="s">
        <v>5545</v>
      </c>
      <c r="I147" s="46" t="s">
        <v>6948</v>
      </c>
      <c r="J147" s="46" t="s">
        <v>377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158</v>
      </c>
      <c r="W147" s="46" t="s">
        <v>379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807</v>
      </c>
      <c r="AD147" s="46" t="s">
        <v>808</v>
      </c>
      <c r="AE147" s="46" t="s">
        <v>831</v>
      </c>
      <c r="AF147" s="46" t="s">
        <v>845</v>
      </c>
      <c r="AG147" s="46" t="s">
        <v>811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801</v>
      </c>
      <c r="D148" s="46" t="s">
        <v>802</v>
      </c>
      <c r="E148" s="46" t="s">
        <v>803</v>
      </c>
      <c r="F148" s="46" t="s">
        <v>390</v>
      </c>
      <c r="G148" s="46" t="s">
        <v>4134</v>
      </c>
      <c r="H148" s="46" t="s">
        <v>5556</v>
      </c>
      <c r="I148" s="46" t="s">
        <v>5557</v>
      </c>
      <c r="J148" s="46" t="s">
        <v>377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158</v>
      </c>
      <c r="W148" s="46" t="s">
        <v>379</v>
      </c>
      <c r="X148" s="46"/>
      <c r="Y148" s="47">
        <v>44532</v>
      </c>
      <c r="Z148" s="47">
        <v>44544</v>
      </c>
      <c r="AA148" s="46"/>
      <c r="AB148" s="46"/>
      <c r="AC148" s="46" t="s">
        <v>807</v>
      </c>
      <c r="AD148" s="46" t="s">
        <v>808</v>
      </c>
      <c r="AE148" s="46" t="s">
        <v>831</v>
      </c>
      <c r="AF148" s="46" t="s">
        <v>832</v>
      </c>
      <c r="AG148" s="46" t="s">
        <v>811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801</v>
      </c>
      <c r="D149" s="46" t="s">
        <v>802</v>
      </c>
      <c r="E149" s="46" t="s">
        <v>803</v>
      </c>
      <c r="F149" s="46" t="s">
        <v>390</v>
      </c>
      <c r="G149" s="46" t="s">
        <v>4134</v>
      </c>
      <c r="H149" s="46" t="s">
        <v>5523</v>
      </c>
      <c r="I149" s="46" t="s">
        <v>5524</v>
      </c>
      <c r="J149" s="46" t="s">
        <v>377</v>
      </c>
      <c r="K149" s="46"/>
      <c r="L149" s="47">
        <v>44773</v>
      </c>
      <c r="M149" s="46">
        <v>1100</v>
      </c>
      <c r="N149" s="46">
        <v>1100</v>
      </c>
      <c r="O149" s="46">
        <v>0</v>
      </c>
      <c r="P149" s="46">
        <v>0</v>
      </c>
      <c r="Q149" s="46">
        <v>2428</v>
      </c>
      <c r="R149" s="46">
        <v>2670800</v>
      </c>
      <c r="S149" s="46">
        <v>0</v>
      </c>
      <c r="T149" s="46">
        <v>0</v>
      </c>
      <c r="U149" s="46" t="s">
        <v>2</v>
      </c>
      <c r="V149" s="46" t="s">
        <v>158</v>
      </c>
      <c r="W149" s="46" t="s">
        <v>379</v>
      </c>
      <c r="X149" s="46"/>
      <c r="Y149" s="47">
        <v>44536</v>
      </c>
      <c r="Z149" s="47">
        <v>44540</v>
      </c>
      <c r="AA149" s="47">
        <v>44541</v>
      </c>
      <c r="AB149" s="48">
        <v>44541.483690023146</v>
      </c>
      <c r="AC149" s="46" t="s">
        <v>807</v>
      </c>
      <c r="AD149" s="46" t="s">
        <v>808</v>
      </c>
      <c r="AE149" s="46" t="s">
        <v>831</v>
      </c>
      <c r="AF149" s="46" t="s">
        <v>832</v>
      </c>
      <c r="AG149" s="46" t="s">
        <v>811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801</v>
      </c>
      <c r="D150" s="46" t="s">
        <v>802</v>
      </c>
      <c r="E150" s="46" t="s">
        <v>803</v>
      </c>
      <c r="F150" s="46" t="s">
        <v>390</v>
      </c>
      <c r="G150" s="46" t="s">
        <v>4134</v>
      </c>
      <c r="H150" s="46" t="s">
        <v>5520</v>
      </c>
      <c r="I150" s="46" t="s">
        <v>5521</v>
      </c>
      <c r="J150" s="46" t="s">
        <v>377</v>
      </c>
      <c r="K150" s="46"/>
      <c r="L150" s="47">
        <v>44773</v>
      </c>
      <c r="M150" s="46">
        <v>1100</v>
      </c>
      <c r="N150" s="46">
        <v>1100</v>
      </c>
      <c r="O150" s="46">
        <v>0</v>
      </c>
      <c r="P150" s="46">
        <v>0</v>
      </c>
      <c r="Q150" s="46">
        <v>1430</v>
      </c>
      <c r="R150" s="46">
        <v>1573000</v>
      </c>
      <c r="S150" s="46">
        <v>0</v>
      </c>
      <c r="T150" s="46">
        <v>0</v>
      </c>
      <c r="U150" s="46" t="s">
        <v>2</v>
      </c>
      <c r="V150" s="46" t="s">
        <v>158</v>
      </c>
      <c r="W150" s="46" t="s">
        <v>379</v>
      </c>
      <c r="X150" s="46"/>
      <c r="Y150" s="47">
        <v>44536</v>
      </c>
      <c r="Z150" s="47">
        <v>44540</v>
      </c>
      <c r="AA150" s="47">
        <v>44541</v>
      </c>
      <c r="AB150" s="48">
        <v>44541.483566631941</v>
      </c>
      <c r="AC150" s="46" t="s">
        <v>807</v>
      </c>
      <c r="AD150" s="46" t="s">
        <v>808</v>
      </c>
      <c r="AE150" s="46" t="s">
        <v>831</v>
      </c>
      <c r="AF150" s="46" t="s">
        <v>832</v>
      </c>
      <c r="AG150" s="46" t="s">
        <v>811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801</v>
      </c>
      <c r="D151" s="46" t="s">
        <v>802</v>
      </c>
      <c r="E151" s="46" t="s">
        <v>803</v>
      </c>
      <c r="F151" s="46" t="s">
        <v>390</v>
      </c>
      <c r="G151" s="46" t="s">
        <v>4134</v>
      </c>
      <c r="H151" s="46" t="s">
        <v>5529</v>
      </c>
      <c r="I151" s="46" t="s">
        <v>5530</v>
      </c>
      <c r="J151" s="46" t="s">
        <v>377</v>
      </c>
      <c r="K151" s="46"/>
      <c r="L151" s="47">
        <v>44773</v>
      </c>
      <c r="M151" s="46">
        <v>1100</v>
      </c>
      <c r="N151" s="46">
        <v>1100</v>
      </c>
      <c r="O151" s="46">
        <v>0</v>
      </c>
      <c r="P151" s="46">
        <v>0</v>
      </c>
      <c r="Q151" s="46">
        <v>2027</v>
      </c>
      <c r="R151" s="46">
        <v>2229700</v>
      </c>
      <c r="S151" s="46">
        <v>0</v>
      </c>
      <c r="T151" s="46">
        <v>0</v>
      </c>
      <c r="U151" s="46" t="s">
        <v>2</v>
      </c>
      <c r="V151" s="46" t="s">
        <v>158</v>
      </c>
      <c r="W151" s="46" t="s">
        <v>379</v>
      </c>
      <c r="X151" s="46"/>
      <c r="Y151" s="47">
        <v>44536</v>
      </c>
      <c r="Z151" s="47">
        <v>44540</v>
      </c>
      <c r="AA151" s="47">
        <v>44541</v>
      </c>
      <c r="AB151" s="48">
        <v>44541.483513043982</v>
      </c>
      <c r="AC151" s="46" t="s">
        <v>807</v>
      </c>
      <c r="AD151" s="46" t="s">
        <v>808</v>
      </c>
      <c r="AE151" s="46" t="s">
        <v>831</v>
      </c>
      <c r="AF151" s="46" t="s">
        <v>832</v>
      </c>
      <c r="AG151" s="46" t="s">
        <v>811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801</v>
      </c>
      <c r="D152" s="46" t="s">
        <v>802</v>
      </c>
      <c r="E152" s="46" t="s">
        <v>803</v>
      </c>
      <c r="F152" s="46" t="s">
        <v>390</v>
      </c>
      <c r="G152" s="46" t="s">
        <v>4134</v>
      </c>
      <c r="H152" s="46" t="s">
        <v>5526</v>
      </c>
      <c r="I152" s="46" t="s">
        <v>5527</v>
      </c>
      <c r="J152" s="46" t="s">
        <v>377</v>
      </c>
      <c r="K152" s="46"/>
      <c r="L152" s="47">
        <v>44773</v>
      </c>
      <c r="M152" s="46">
        <v>1098</v>
      </c>
      <c r="N152" s="46">
        <v>1098</v>
      </c>
      <c r="O152" s="46">
        <v>0</v>
      </c>
      <c r="P152" s="46">
        <v>0</v>
      </c>
      <c r="Q152" s="46">
        <v>1549</v>
      </c>
      <c r="R152" s="46">
        <v>1700802</v>
      </c>
      <c r="S152" s="46">
        <v>0</v>
      </c>
      <c r="T152" s="46">
        <v>0</v>
      </c>
      <c r="U152" s="46" t="s">
        <v>2</v>
      </c>
      <c r="V152" s="46" t="s">
        <v>158</v>
      </c>
      <c r="W152" s="46" t="s">
        <v>379</v>
      </c>
      <c r="X152" s="46"/>
      <c r="Y152" s="47">
        <v>44536</v>
      </c>
      <c r="Z152" s="47">
        <v>44540</v>
      </c>
      <c r="AA152" s="47">
        <v>44541</v>
      </c>
      <c r="AB152" s="48">
        <v>44541.482625810182</v>
      </c>
      <c r="AC152" s="46" t="s">
        <v>807</v>
      </c>
      <c r="AD152" s="46" t="s">
        <v>808</v>
      </c>
      <c r="AE152" s="46" t="s">
        <v>831</v>
      </c>
      <c r="AF152" s="46" t="s">
        <v>832</v>
      </c>
      <c r="AG152" s="46" t="s">
        <v>811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801</v>
      </c>
      <c r="D153" s="46" t="s">
        <v>802</v>
      </c>
      <c r="E153" s="46" t="s">
        <v>803</v>
      </c>
      <c r="F153" s="46" t="s">
        <v>390</v>
      </c>
      <c r="G153" s="46" t="s">
        <v>4134</v>
      </c>
      <c r="H153" s="46" t="s">
        <v>4735</v>
      </c>
      <c r="I153" s="46" t="s">
        <v>4736</v>
      </c>
      <c r="J153" s="46" t="s">
        <v>380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158</v>
      </c>
      <c r="W153" s="46" t="s">
        <v>379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807</v>
      </c>
      <c r="AD153" s="46" t="s">
        <v>808</v>
      </c>
      <c r="AE153" s="46" t="s">
        <v>831</v>
      </c>
      <c r="AF153" s="46" t="s">
        <v>832</v>
      </c>
      <c r="AG153" s="46" t="s">
        <v>811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801</v>
      </c>
      <c r="D154" s="46" t="s">
        <v>802</v>
      </c>
      <c r="E154" s="46" t="s">
        <v>803</v>
      </c>
      <c r="F154" s="46" t="s">
        <v>390</v>
      </c>
      <c r="G154" s="46" t="s">
        <v>4133</v>
      </c>
      <c r="H154" s="46" t="s">
        <v>3573</v>
      </c>
      <c r="I154" s="46" t="s">
        <v>3999</v>
      </c>
      <c r="J154" s="46" t="s">
        <v>377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158</v>
      </c>
      <c r="W154" s="46" t="s">
        <v>379</v>
      </c>
      <c r="X154" s="46"/>
      <c r="Y154" s="47">
        <v>44477</v>
      </c>
      <c r="Z154" s="47">
        <v>44481</v>
      </c>
      <c r="AA154" s="46"/>
      <c r="AB154" s="46"/>
      <c r="AC154" s="46" t="s">
        <v>807</v>
      </c>
      <c r="AD154" s="46" t="s">
        <v>808</v>
      </c>
      <c r="AE154" s="46" t="s">
        <v>831</v>
      </c>
      <c r="AF154" s="46" t="s">
        <v>865</v>
      </c>
      <c r="AG154" s="46" t="s">
        <v>811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801</v>
      </c>
      <c r="D155" s="46" t="s">
        <v>802</v>
      </c>
      <c r="E155" s="46" t="s">
        <v>803</v>
      </c>
      <c r="F155" s="46" t="s">
        <v>390</v>
      </c>
      <c r="G155" s="46" t="s">
        <v>4133</v>
      </c>
      <c r="H155" s="46" t="s">
        <v>5515</v>
      </c>
      <c r="I155" s="46" t="s">
        <v>5516</v>
      </c>
      <c r="J155" s="46" t="s">
        <v>377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158</v>
      </c>
      <c r="W155" s="46" t="s">
        <v>379</v>
      </c>
      <c r="X155" s="46"/>
      <c r="Y155" s="47">
        <v>44533</v>
      </c>
      <c r="Z155" s="47">
        <v>44537</v>
      </c>
      <c r="AA155" s="46"/>
      <c r="AB155" s="46"/>
      <c r="AC155" s="46" t="s">
        <v>807</v>
      </c>
      <c r="AD155" s="46" t="s">
        <v>808</v>
      </c>
      <c r="AE155" s="46" t="s">
        <v>831</v>
      </c>
      <c r="AF155" s="46" t="s">
        <v>865</v>
      </c>
      <c r="AG155" s="46" t="s">
        <v>811</v>
      </c>
      <c r="AH155" s="47">
        <v>44537</v>
      </c>
    </row>
    <row r="156" spans="1:34" x14ac:dyDescent="0.25">
      <c r="A156" s="46" t="str">
        <f t="shared" si="2"/>
        <v>BARRCRD025001AUTOSERVICIONUTRESA</v>
      </c>
      <c r="B156" s="46" t="s">
        <v>3</v>
      </c>
      <c r="C156" s="46" t="s">
        <v>801</v>
      </c>
      <c r="D156" s="46" t="s">
        <v>802</v>
      </c>
      <c r="E156" s="46" t="s">
        <v>803</v>
      </c>
      <c r="F156" s="46" t="s">
        <v>390</v>
      </c>
      <c r="G156" s="46" t="s">
        <v>6949</v>
      </c>
      <c r="H156" s="46" t="s">
        <v>5548</v>
      </c>
      <c r="I156" s="46" t="s">
        <v>5549</v>
      </c>
      <c r="J156" s="46" t="s">
        <v>377</v>
      </c>
      <c r="K156" s="46"/>
      <c r="L156" s="47">
        <v>44620</v>
      </c>
      <c r="M156" s="46">
        <v>20</v>
      </c>
      <c r="N156" s="46">
        <v>20</v>
      </c>
      <c r="O156" s="46">
        <v>0</v>
      </c>
      <c r="P156" s="46">
        <v>0</v>
      </c>
      <c r="Q156" s="46">
        <v>1100</v>
      </c>
      <c r="R156" s="46">
        <v>22000</v>
      </c>
      <c r="S156" s="46">
        <v>0</v>
      </c>
      <c r="T156" s="46">
        <v>0</v>
      </c>
      <c r="U156" s="46" t="s">
        <v>0</v>
      </c>
      <c r="V156" s="46" t="s">
        <v>158</v>
      </c>
      <c r="W156" s="46" t="s">
        <v>379</v>
      </c>
      <c r="X156" s="46"/>
      <c r="Y156" s="47">
        <v>44543</v>
      </c>
      <c r="Z156" s="47">
        <v>44543</v>
      </c>
      <c r="AA156" s="46"/>
      <c r="AB156" s="46"/>
      <c r="AC156" s="46" t="s">
        <v>807</v>
      </c>
      <c r="AD156" s="46" t="s">
        <v>808</v>
      </c>
      <c r="AE156" s="46" t="s">
        <v>831</v>
      </c>
      <c r="AF156" s="46" t="s">
        <v>845</v>
      </c>
      <c r="AG156" s="46" t="s">
        <v>811</v>
      </c>
      <c r="AH156" s="47">
        <v>44543</v>
      </c>
    </row>
    <row r="157" spans="1:34" x14ac:dyDescent="0.25">
      <c r="A157" s="46" t="str">
        <f t="shared" si="2"/>
        <v>BARRCRD025002AUTOSERVICIONUTRESA</v>
      </c>
      <c r="B157" s="46" t="s">
        <v>3</v>
      </c>
      <c r="C157" s="46" t="s">
        <v>801</v>
      </c>
      <c r="D157" s="46" t="s">
        <v>802</v>
      </c>
      <c r="E157" s="46" t="s">
        <v>803</v>
      </c>
      <c r="F157" s="46" t="s">
        <v>390</v>
      </c>
      <c r="G157" s="46" t="s">
        <v>6949</v>
      </c>
      <c r="H157" s="46" t="s">
        <v>5551</v>
      </c>
      <c r="I157" s="46" t="s">
        <v>5552</v>
      </c>
      <c r="J157" s="46" t="s">
        <v>377</v>
      </c>
      <c r="K157" s="46"/>
      <c r="L157" s="47">
        <v>44620</v>
      </c>
      <c r="M157" s="46">
        <v>20</v>
      </c>
      <c r="N157" s="46">
        <v>20</v>
      </c>
      <c r="O157" s="46">
        <v>0</v>
      </c>
      <c r="P157" s="46">
        <v>0</v>
      </c>
      <c r="Q157" s="46">
        <v>1036</v>
      </c>
      <c r="R157" s="46">
        <v>20720</v>
      </c>
      <c r="S157" s="46">
        <v>0</v>
      </c>
      <c r="T157" s="46">
        <v>0</v>
      </c>
      <c r="U157" s="46" t="s">
        <v>0</v>
      </c>
      <c r="V157" s="46" t="s">
        <v>158</v>
      </c>
      <c r="W157" s="46" t="s">
        <v>379</v>
      </c>
      <c r="X157" s="46"/>
      <c r="Y157" s="47">
        <v>44543</v>
      </c>
      <c r="Z157" s="47">
        <v>44543</v>
      </c>
      <c r="AA157" s="46"/>
      <c r="AB157" s="46"/>
      <c r="AC157" s="46" t="s">
        <v>807</v>
      </c>
      <c r="AD157" s="46" t="s">
        <v>808</v>
      </c>
      <c r="AE157" s="46" t="s">
        <v>831</v>
      </c>
      <c r="AF157" s="46" t="s">
        <v>845</v>
      </c>
      <c r="AG157" s="46" t="s">
        <v>811</v>
      </c>
      <c r="AH157" s="47">
        <v>44543</v>
      </c>
    </row>
    <row r="158" spans="1:34" x14ac:dyDescent="0.25">
      <c r="A158" s="46" t="str">
        <f t="shared" si="2"/>
        <v>BARRCRD023165CADENASNUTRESA</v>
      </c>
      <c r="B158" s="46" t="s">
        <v>3</v>
      </c>
      <c r="C158" s="46" t="s">
        <v>801</v>
      </c>
      <c r="D158" s="46" t="s">
        <v>802</v>
      </c>
      <c r="E158" s="46" t="s">
        <v>803</v>
      </c>
      <c r="F158" s="46" t="s">
        <v>390</v>
      </c>
      <c r="G158" s="46" t="s">
        <v>1331</v>
      </c>
      <c r="H158" s="46" t="s">
        <v>1386</v>
      </c>
      <c r="I158" s="46" t="s">
        <v>1387</v>
      </c>
      <c r="J158" s="46" t="s">
        <v>377</v>
      </c>
      <c r="K158" s="46"/>
      <c r="L158" s="47">
        <v>44561</v>
      </c>
      <c r="M158" s="46">
        <v>116</v>
      </c>
      <c r="N158" s="46">
        <v>116</v>
      </c>
      <c r="O158" s="46">
        <v>0</v>
      </c>
      <c r="P158" s="46">
        <v>0</v>
      </c>
      <c r="Q158" s="46">
        <v>1300</v>
      </c>
      <c r="R158" s="46">
        <v>150800</v>
      </c>
      <c r="S158" s="46">
        <v>0</v>
      </c>
      <c r="T158" s="46">
        <v>0</v>
      </c>
      <c r="U158" s="46" t="s">
        <v>1</v>
      </c>
      <c r="V158" s="46" t="s">
        <v>158</v>
      </c>
      <c r="W158" s="46" t="s">
        <v>379</v>
      </c>
      <c r="X158" s="46"/>
      <c r="Y158" s="47">
        <v>44271</v>
      </c>
      <c r="Z158" s="47">
        <v>44543</v>
      </c>
      <c r="AA158" s="46"/>
      <c r="AB158" s="48">
        <v>44543.656047152777</v>
      </c>
      <c r="AC158" s="46" t="s">
        <v>807</v>
      </c>
      <c r="AD158" s="46" t="s">
        <v>813</v>
      </c>
      <c r="AE158" s="46" t="s">
        <v>158</v>
      </c>
      <c r="AF158" s="46" t="s">
        <v>814</v>
      </c>
      <c r="AG158" s="46" t="s">
        <v>811</v>
      </c>
      <c r="AH158" s="47">
        <v>44274</v>
      </c>
    </row>
    <row r="159" spans="1:34" x14ac:dyDescent="0.25">
      <c r="A159" s="46" t="str">
        <f t="shared" si="2"/>
        <v>BARRCRD024618CADENASNUTRESA</v>
      </c>
      <c r="B159" s="46" t="s">
        <v>3</v>
      </c>
      <c r="C159" s="46" t="s">
        <v>801</v>
      </c>
      <c r="D159" s="46" t="s">
        <v>802</v>
      </c>
      <c r="E159" s="46" t="s">
        <v>803</v>
      </c>
      <c r="F159" s="46" t="s">
        <v>390</v>
      </c>
      <c r="G159" s="46" t="s">
        <v>1331</v>
      </c>
      <c r="H159" s="46" t="s">
        <v>3443</v>
      </c>
      <c r="I159" s="46" t="s">
        <v>3444</v>
      </c>
      <c r="J159" s="46" t="s">
        <v>377</v>
      </c>
      <c r="K159" s="46"/>
      <c r="L159" s="47">
        <v>44561</v>
      </c>
      <c r="M159" s="46">
        <v>4</v>
      </c>
      <c r="N159" s="46">
        <v>4</v>
      </c>
      <c r="O159" s="46">
        <v>0</v>
      </c>
      <c r="P159" s="46">
        <v>0</v>
      </c>
      <c r="Q159" s="46">
        <v>2210</v>
      </c>
      <c r="R159" s="46">
        <v>8840</v>
      </c>
      <c r="S159" s="46">
        <v>0</v>
      </c>
      <c r="T159" s="46">
        <v>0</v>
      </c>
      <c r="U159" s="46" t="s">
        <v>1</v>
      </c>
      <c r="V159" s="46" t="s">
        <v>158</v>
      </c>
      <c r="W159" s="46" t="s">
        <v>379</v>
      </c>
      <c r="X159" s="46"/>
      <c r="Y159" s="47">
        <v>44459</v>
      </c>
      <c r="Z159" s="47">
        <v>44543</v>
      </c>
      <c r="AA159" s="46"/>
      <c r="AB159" s="48">
        <v>44491.37357087963</v>
      </c>
      <c r="AC159" s="46" t="s">
        <v>807</v>
      </c>
      <c r="AD159" s="46" t="s">
        <v>813</v>
      </c>
      <c r="AE159" s="46" t="s">
        <v>158</v>
      </c>
      <c r="AF159" s="46" t="s">
        <v>814</v>
      </c>
      <c r="AG159" s="46" t="s">
        <v>811</v>
      </c>
      <c r="AH159" s="47">
        <v>44462</v>
      </c>
    </row>
    <row r="160" spans="1:34" x14ac:dyDescent="0.25">
      <c r="A160" s="46" t="str">
        <f t="shared" si="2"/>
        <v>BARRCRD024557AUTOSERVICIONUTRESA</v>
      </c>
      <c r="B160" s="46" t="s">
        <v>3</v>
      </c>
      <c r="C160" s="46" t="s">
        <v>801</v>
      </c>
      <c r="D160" s="46" t="s">
        <v>802</v>
      </c>
      <c r="E160" s="46" t="s">
        <v>803</v>
      </c>
      <c r="F160" s="46" t="s">
        <v>390</v>
      </c>
      <c r="G160" s="46" t="s">
        <v>2634</v>
      </c>
      <c r="H160" s="46" t="s">
        <v>6950</v>
      </c>
      <c r="I160" s="46" t="s">
        <v>6951</v>
      </c>
      <c r="J160" s="46" t="s">
        <v>377</v>
      </c>
      <c r="K160" s="46"/>
      <c r="L160" s="47">
        <v>44561</v>
      </c>
      <c r="M160" s="46">
        <v>52</v>
      </c>
      <c r="N160" s="46">
        <v>52</v>
      </c>
      <c r="O160" s="46">
        <v>0</v>
      </c>
      <c r="P160" s="46">
        <v>0</v>
      </c>
      <c r="Q160" s="46">
        <v>9100</v>
      </c>
      <c r="R160" s="46">
        <v>473200</v>
      </c>
      <c r="S160" s="46">
        <v>0</v>
      </c>
      <c r="T160" s="46">
        <v>0</v>
      </c>
      <c r="U160" s="46" t="s">
        <v>0</v>
      </c>
      <c r="V160" s="46" t="s">
        <v>158</v>
      </c>
      <c r="W160" s="46" t="s">
        <v>379</v>
      </c>
      <c r="X160" s="46"/>
      <c r="Y160" s="47">
        <v>44540</v>
      </c>
      <c r="Z160" s="47">
        <v>44541</v>
      </c>
      <c r="AA160" s="46"/>
      <c r="AB160" s="46"/>
      <c r="AC160" s="46" t="s">
        <v>807</v>
      </c>
      <c r="AD160" s="46" t="s">
        <v>808</v>
      </c>
      <c r="AE160" s="46" t="s">
        <v>815</v>
      </c>
      <c r="AF160" s="46" t="s">
        <v>2637</v>
      </c>
      <c r="AG160" s="46" t="s">
        <v>811</v>
      </c>
      <c r="AH160" s="47">
        <v>44540</v>
      </c>
    </row>
    <row r="161" spans="1:34" x14ac:dyDescent="0.25">
      <c r="A161" s="46" t="str">
        <f t="shared" si="2"/>
        <v>BARRCRD024847CADENASBPO</v>
      </c>
      <c r="B161" s="46" t="s">
        <v>3</v>
      </c>
      <c r="C161" s="46" t="s">
        <v>801</v>
      </c>
      <c r="D161" s="46" t="s">
        <v>802</v>
      </c>
      <c r="E161" s="46" t="s">
        <v>803</v>
      </c>
      <c r="F161" s="46" t="s">
        <v>390</v>
      </c>
      <c r="G161" s="46" t="s">
        <v>4269</v>
      </c>
      <c r="H161" s="46" t="s">
        <v>4270</v>
      </c>
      <c r="I161" s="46" t="s">
        <v>4271</v>
      </c>
      <c r="J161" s="46" t="s">
        <v>377</v>
      </c>
      <c r="K161" s="46"/>
      <c r="L161" s="47">
        <v>44592</v>
      </c>
      <c r="M161" s="46">
        <v>49</v>
      </c>
      <c r="N161" s="46">
        <v>49</v>
      </c>
      <c r="O161" s="46">
        <v>0</v>
      </c>
      <c r="P161" s="46">
        <v>0</v>
      </c>
      <c r="Q161" s="46">
        <v>8945</v>
      </c>
      <c r="R161" s="46">
        <v>438305</v>
      </c>
      <c r="S161" s="46">
        <v>0</v>
      </c>
      <c r="T161" s="46">
        <v>0</v>
      </c>
      <c r="U161" s="46" t="s">
        <v>1</v>
      </c>
      <c r="V161" s="46" t="s">
        <v>378</v>
      </c>
      <c r="W161" s="46" t="s">
        <v>379</v>
      </c>
      <c r="X161" s="46"/>
      <c r="Y161" s="47">
        <v>44489</v>
      </c>
      <c r="Z161" s="47">
        <v>44496</v>
      </c>
      <c r="AA161" s="47">
        <v>44504</v>
      </c>
      <c r="AB161" s="48">
        <v>44504.778047280095</v>
      </c>
      <c r="AC161" s="46" t="s">
        <v>807</v>
      </c>
      <c r="AD161" s="46" t="s">
        <v>808</v>
      </c>
      <c r="AE161" s="46" t="s">
        <v>809</v>
      </c>
      <c r="AF161" s="46" t="s">
        <v>834</v>
      </c>
      <c r="AG161" s="46" t="s">
        <v>811</v>
      </c>
      <c r="AH161" s="47">
        <v>44496</v>
      </c>
    </row>
    <row r="162" spans="1:34" x14ac:dyDescent="0.25">
      <c r="A162" s="46" t="str">
        <f t="shared" si="2"/>
        <v>BARRCRD022496AUTOSERVICIONUTRESA</v>
      </c>
      <c r="B162" s="46" t="s">
        <v>3</v>
      </c>
      <c r="C162" s="46" t="s">
        <v>801</v>
      </c>
      <c r="D162" s="46" t="s">
        <v>802</v>
      </c>
      <c r="E162" s="46" t="s">
        <v>803</v>
      </c>
      <c r="F162" s="46" t="s">
        <v>390</v>
      </c>
      <c r="G162" s="46" t="s">
        <v>4257</v>
      </c>
      <c r="H162" s="46" t="s">
        <v>4230</v>
      </c>
      <c r="I162" s="46" t="s">
        <v>4231</v>
      </c>
      <c r="J162" s="46" t="s">
        <v>377</v>
      </c>
      <c r="K162" s="46"/>
      <c r="L162" s="47">
        <v>44196</v>
      </c>
      <c r="M162" s="46">
        <v>1</v>
      </c>
      <c r="N162" s="46">
        <v>1</v>
      </c>
      <c r="O162" s="46">
        <v>0</v>
      </c>
      <c r="P162" s="46">
        <v>0</v>
      </c>
      <c r="Q162" s="46">
        <v>440</v>
      </c>
      <c r="R162" s="46">
        <v>440</v>
      </c>
      <c r="S162" s="46">
        <v>0</v>
      </c>
      <c r="T162" s="46">
        <v>0</v>
      </c>
      <c r="U162" s="46" t="s">
        <v>0</v>
      </c>
      <c r="V162" s="46" t="s">
        <v>158</v>
      </c>
      <c r="W162" s="46" t="s">
        <v>379</v>
      </c>
      <c r="X162" s="46"/>
      <c r="Y162" s="47">
        <v>44163</v>
      </c>
      <c r="Z162" s="47">
        <v>44511</v>
      </c>
      <c r="AA162" s="47">
        <v>44537</v>
      </c>
      <c r="AB162" s="48">
        <v>44537.614423842591</v>
      </c>
      <c r="AC162" s="46" t="s">
        <v>807</v>
      </c>
      <c r="AD162" s="46" t="s">
        <v>813</v>
      </c>
      <c r="AE162" s="46" t="s">
        <v>158</v>
      </c>
      <c r="AF162" s="46" t="s">
        <v>814</v>
      </c>
      <c r="AG162" s="46" t="s">
        <v>811</v>
      </c>
      <c r="AH162" s="47">
        <v>44127</v>
      </c>
    </row>
    <row r="163" spans="1:34" x14ac:dyDescent="0.25">
      <c r="A163" s="46" t="str">
        <f t="shared" si="2"/>
        <v>BARRCRD022497AUTOSERVICIONUTRESA</v>
      </c>
      <c r="B163" s="46" t="s">
        <v>3</v>
      </c>
      <c r="C163" s="46" t="s">
        <v>801</v>
      </c>
      <c r="D163" s="46" t="s">
        <v>802</v>
      </c>
      <c r="E163" s="46" t="s">
        <v>803</v>
      </c>
      <c r="F163" s="46" t="s">
        <v>390</v>
      </c>
      <c r="G163" s="46" t="s">
        <v>4257</v>
      </c>
      <c r="H163" s="46" t="s">
        <v>4447</v>
      </c>
      <c r="I163" s="46" t="s">
        <v>4448</v>
      </c>
      <c r="J163" s="46" t="s">
        <v>377</v>
      </c>
      <c r="K163" s="46"/>
      <c r="L163" s="47">
        <v>44196</v>
      </c>
      <c r="M163" s="46">
        <v>15</v>
      </c>
      <c r="N163" s="46">
        <v>15</v>
      </c>
      <c r="O163" s="46">
        <v>0</v>
      </c>
      <c r="P163" s="46">
        <v>0</v>
      </c>
      <c r="Q163" s="46">
        <v>143</v>
      </c>
      <c r="R163" s="46">
        <v>2145</v>
      </c>
      <c r="S163" s="46">
        <v>0</v>
      </c>
      <c r="T163" s="46">
        <v>0</v>
      </c>
      <c r="U163" s="46" t="s">
        <v>0</v>
      </c>
      <c r="V163" s="46" t="s">
        <v>158</v>
      </c>
      <c r="W163" s="46" t="s">
        <v>379</v>
      </c>
      <c r="X163" s="46"/>
      <c r="Y163" s="47">
        <v>44161</v>
      </c>
      <c r="Z163" s="47">
        <v>44511</v>
      </c>
      <c r="AA163" s="47">
        <v>44537</v>
      </c>
      <c r="AB163" s="48">
        <v>44537.61454923611</v>
      </c>
      <c r="AC163" s="46" t="s">
        <v>807</v>
      </c>
      <c r="AD163" s="46" t="s">
        <v>813</v>
      </c>
      <c r="AE163" s="46" t="s">
        <v>158</v>
      </c>
      <c r="AF163" s="46" t="s">
        <v>814</v>
      </c>
      <c r="AG163" s="46" t="s">
        <v>811</v>
      </c>
      <c r="AH163" s="47">
        <v>44140</v>
      </c>
    </row>
    <row r="164" spans="1:34" x14ac:dyDescent="0.25">
      <c r="A164" s="46" t="str">
        <f t="shared" si="2"/>
        <v>BARRCRD019364CADENASBPO</v>
      </c>
      <c r="B164" s="46" t="s">
        <v>3</v>
      </c>
      <c r="C164" s="46" t="s">
        <v>801</v>
      </c>
      <c r="D164" s="46" t="s">
        <v>802</v>
      </c>
      <c r="E164" s="46" t="s">
        <v>803</v>
      </c>
      <c r="F164" s="46" t="s">
        <v>390</v>
      </c>
      <c r="G164" s="46" t="s">
        <v>866</v>
      </c>
      <c r="H164" s="46" t="s">
        <v>183</v>
      </c>
      <c r="I164" s="46" t="s">
        <v>943</v>
      </c>
      <c r="J164" s="46" t="s">
        <v>377</v>
      </c>
      <c r="K164" s="46"/>
      <c r="L164" s="47">
        <v>43830</v>
      </c>
      <c r="M164" s="46">
        <v>1</v>
      </c>
      <c r="N164" s="46">
        <v>1</v>
      </c>
      <c r="O164" s="46">
        <v>0</v>
      </c>
      <c r="P164" s="46">
        <v>0</v>
      </c>
      <c r="Q164" s="46">
        <v>2000000</v>
      </c>
      <c r="R164" s="46">
        <v>2000000</v>
      </c>
      <c r="S164" s="46">
        <v>0</v>
      </c>
      <c r="T164" s="46">
        <v>0</v>
      </c>
      <c r="U164" s="46" t="s">
        <v>1</v>
      </c>
      <c r="V164" s="46" t="s">
        <v>378</v>
      </c>
      <c r="W164" s="46" t="s">
        <v>383</v>
      </c>
      <c r="X164" s="46"/>
      <c r="Y164" s="47">
        <v>43525</v>
      </c>
      <c r="Z164" s="47">
        <v>44544</v>
      </c>
      <c r="AA164" s="46"/>
      <c r="AB164" s="48">
        <v>43833.681277835647</v>
      </c>
      <c r="AC164" s="46" t="s">
        <v>807</v>
      </c>
      <c r="AD164" s="46" t="s">
        <v>808</v>
      </c>
      <c r="AE164" s="46" t="s">
        <v>831</v>
      </c>
      <c r="AF164" s="46" t="s">
        <v>865</v>
      </c>
      <c r="AG164" s="46" t="s">
        <v>811</v>
      </c>
      <c r="AH164" s="47">
        <v>43545</v>
      </c>
    </row>
    <row r="165" spans="1:34" x14ac:dyDescent="0.25">
      <c r="A165" s="46" t="str">
        <f t="shared" si="2"/>
        <v>BARRCRD017899AUTOSERVICIONUTRESA</v>
      </c>
      <c r="B165" s="46" t="s">
        <v>3</v>
      </c>
      <c r="C165" s="46" t="s">
        <v>801</v>
      </c>
      <c r="D165" s="46" t="s">
        <v>802</v>
      </c>
      <c r="E165" s="46" t="s">
        <v>803</v>
      </c>
      <c r="F165" s="46" t="s">
        <v>390</v>
      </c>
      <c r="G165" s="46" t="s">
        <v>930</v>
      </c>
      <c r="H165" s="46" t="s">
        <v>598</v>
      </c>
      <c r="I165" s="46" t="s">
        <v>940</v>
      </c>
      <c r="J165" s="46" t="s">
        <v>377</v>
      </c>
      <c r="K165" s="46" t="s">
        <v>806</v>
      </c>
      <c r="L165" s="47">
        <v>54789</v>
      </c>
      <c r="M165" s="46">
        <v>80</v>
      </c>
      <c r="N165" s="46">
        <v>80</v>
      </c>
      <c r="O165" s="46">
        <v>0</v>
      </c>
      <c r="P165" s="46">
        <v>0</v>
      </c>
      <c r="Q165" s="46">
        <v>1048</v>
      </c>
      <c r="R165" s="46">
        <v>83840</v>
      </c>
      <c r="S165" s="46">
        <v>0</v>
      </c>
      <c r="T165" s="46">
        <v>0</v>
      </c>
      <c r="U165" s="46" t="s">
        <v>0</v>
      </c>
      <c r="V165" s="46" t="s">
        <v>158</v>
      </c>
      <c r="W165" s="46" t="s">
        <v>379</v>
      </c>
      <c r="X165" s="46"/>
      <c r="Y165" s="47">
        <v>43525</v>
      </c>
      <c r="Z165" s="47">
        <v>44543</v>
      </c>
      <c r="AA165" s="46"/>
      <c r="AB165" s="48">
        <v>44531.601018969908</v>
      </c>
      <c r="AC165" s="46" t="s">
        <v>807</v>
      </c>
      <c r="AD165" s="46" t="s">
        <v>813</v>
      </c>
      <c r="AE165" s="46" t="s">
        <v>158</v>
      </c>
      <c r="AF165" s="46" t="s">
        <v>810</v>
      </c>
      <c r="AG165" s="46" t="s">
        <v>811</v>
      </c>
      <c r="AH165" s="47">
        <v>43276</v>
      </c>
    </row>
    <row r="166" spans="1:34" x14ac:dyDescent="0.25">
      <c r="A166" s="46" t="str">
        <f t="shared" si="2"/>
        <v>BARRCRD010275TRADICIONALNUTRESA</v>
      </c>
      <c r="B166" s="46" t="s">
        <v>3</v>
      </c>
      <c r="C166" s="46" t="s">
        <v>801</v>
      </c>
      <c r="D166" s="46" t="s">
        <v>802</v>
      </c>
      <c r="E166" s="46" t="s">
        <v>803</v>
      </c>
      <c r="F166" s="46" t="s">
        <v>390</v>
      </c>
      <c r="G166" s="46" t="s">
        <v>1292</v>
      </c>
      <c r="H166" s="46" t="s">
        <v>1263</v>
      </c>
      <c r="I166" s="46" t="s">
        <v>1264</v>
      </c>
      <c r="J166" s="46" t="s">
        <v>377</v>
      </c>
      <c r="K166" s="46"/>
      <c r="L166" s="47">
        <v>51136</v>
      </c>
      <c r="M166" s="46">
        <v>3440</v>
      </c>
      <c r="N166" s="46">
        <v>3440</v>
      </c>
      <c r="O166" s="46">
        <v>0</v>
      </c>
      <c r="P166" s="46">
        <v>0</v>
      </c>
      <c r="Q166" s="46">
        <v>130</v>
      </c>
      <c r="R166" s="46">
        <v>447200</v>
      </c>
      <c r="S166" s="46">
        <v>0</v>
      </c>
      <c r="T166" s="46">
        <v>0</v>
      </c>
      <c r="U166" s="46" t="s">
        <v>2</v>
      </c>
      <c r="V166" s="46" t="s">
        <v>158</v>
      </c>
      <c r="W166" s="46" t="s">
        <v>379</v>
      </c>
      <c r="X166" s="46"/>
      <c r="Y166" s="47">
        <v>43535</v>
      </c>
      <c r="Z166" s="47">
        <v>44498</v>
      </c>
      <c r="AA166" s="47">
        <v>44532</v>
      </c>
      <c r="AB166" s="48">
        <v>44532.699187939812</v>
      </c>
      <c r="AC166" s="46" t="s">
        <v>807</v>
      </c>
      <c r="AD166" s="46" t="s">
        <v>813</v>
      </c>
      <c r="AE166" s="46" t="s">
        <v>158</v>
      </c>
      <c r="AF166" s="46" t="s">
        <v>810</v>
      </c>
      <c r="AG166" s="46" t="s">
        <v>811</v>
      </c>
      <c r="AH166" s="47">
        <v>42017</v>
      </c>
    </row>
    <row r="167" spans="1:34" x14ac:dyDescent="0.25">
      <c r="A167" s="46" t="str">
        <f t="shared" si="2"/>
        <v>BARRCRD023608TRADICIONALNUTRESA</v>
      </c>
      <c r="B167" s="46" t="s">
        <v>3</v>
      </c>
      <c r="C167" s="46" t="s">
        <v>801</v>
      </c>
      <c r="D167" s="46" t="s">
        <v>802</v>
      </c>
      <c r="E167" s="46" t="s">
        <v>803</v>
      </c>
      <c r="F167" s="46" t="s">
        <v>390</v>
      </c>
      <c r="G167" s="46" t="s">
        <v>1586</v>
      </c>
      <c r="H167" s="46" t="s">
        <v>1619</v>
      </c>
      <c r="I167" s="46" t="s">
        <v>1620</v>
      </c>
      <c r="J167" s="46" t="s">
        <v>377</v>
      </c>
      <c r="K167" s="46"/>
      <c r="L167" s="47">
        <v>44346</v>
      </c>
      <c r="M167" s="46">
        <v>5</v>
      </c>
      <c r="N167" s="46">
        <v>5</v>
      </c>
      <c r="O167" s="46">
        <v>0</v>
      </c>
      <c r="P167" s="46">
        <v>0</v>
      </c>
      <c r="Q167" s="46">
        <v>77730</v>
      </c>
      <c r="R167" s="46">
        <v>388650</v>
      </c>
      <c r="S167" s="46">
        <v>0</v>
      </c>
      <c r="T167" s="46">
        <v>0</v>
      </c>
      <c r="U167" s="46" t="s">
        <v>2</v>
      </c>
      <c r="V167" s="46" t="s">
        <v>158</v>
      </c>
      <c r="W167" s="46" t="s">
        <v>379</v>
      </c>
      <c r="X167" s="46"/>
      <c r="Y167" s="47">
        <v>44489</v>
      </c>
      <c r="Z167" s="47">
        <v>44490</v>
      </c>
      <c r="AA167" s="47">
        <v>44532</v>
      </c>
      <c r="AB167" s="48">
        <v>44532.699517442132</v>
      </c>
      <c r="AC167" s="46" t="s">
        <v>807</v>
      </c>
      <c r="AD167" s="46" t="s">
        <v>813</v>
      </c>
      <c r="AE167" s="46" t="s">
        <v>158</v>
      </c>
      <c r="AF167" s="46" t="s">
        <v>814</v>
      </c>
      <c r="AG167" s="46" t="s">
        <v>811</v>
      </c>
      <c r="AH167" s="47">
        <v>44348</v>
      </c>
    </row>
    <row r="168" spans="1:34" x14ac:dyDescent="0.25">
      <c r="A168" s="46" t="str">
        <f t="shared" si="2"/>
        <v>BARRCRD022874TRADICIONALNUTRESA</v>
      </c>
      <c r="B168" s="46" t="s">
        <v>3</v>
      </c>
      <c r="C168" s="46" t="s">
        <v>801</v>
      </c>
      <c r="D168" s="46" t="s">
        <v>802</v>
      </c>
      <c r="E168" s="46" t="s">
        <v>803</v>
      </c>
      <c r="F168" s="46" t="s">
        <v>390</v>
      </c>
      <c r="G168" s="46" t="s">
        <v>1284</v>
      </c>
      <c r="H168" s="46" t="s">
        <v>1262</v>
      </c>
      <c r="I168" s="46" t="s">
        <v>1310</v>
      </c>
      <c r="J168" s="46" t="s">
        <v>377</v>
      </c>
      <c r="K168" s="46"/>
      <c r="L168" s="47">
        <v>44230</v>
      </c>
      <c r="M168" s="46">
        <v>104</v>
      </c>
      <c r="N168" s="46">
        <v>104</v>
      </c>
      <c r="O168" s="46">
        <v>0</v>
      </c>
      <c r="P168" s="46">
        <v>0</v>
      </c>
      <c r="Q168" s="46">
        <v>5334</v>
      </c>
      <c r="R168" s="46">
        <v>554736</v>
      </c>
      <c r="S168" s="46">
        <v>0</v>
      </c>
      <c r="T168" s="46">
        <v>0</v>
      </c>
      <c r="U168" s="46" t="s">
        <v>2</v>
      </c>
      <c r="V168" s="46" t="s">
        <v>158</v>
      </c>
      <c r="W168" s="46" t="s">
        <v>379</v>
      </c>
      <c r="X168" s="46"/>
      <c r="Y168" s="47">
        <v>44242</v>
      </c>
      <c r="Z168" s="47">
        <v>44490</v>
      </c>
      <c r="AA168" s="47">
        <v>44545</v>
      </c>
      <c r="AB168" s="48">
        <v>44539.655367314816</v>
      </c>
      <c r="AC168" s="46" t="s">
        <v>807</v>
      </c>
      <c r="AD168" s="46" t="s">
        <v>813</v>
      </c>
      <c r="AE168" s="46" t="s">
        <v>158</v>
      </c>
      <c r="AF168" s="46" t="s">
        <v>814</v>
      </c>
      <c r="AG168" s="46" t="s">
        <v>811</v>
      </c>
      <c r="AH168" s="47">
        <v>44246</v>
      </c>
    </row>
    <row r="169" spans="1:34" x14ac:dyDescent="0.25">
      <c r="A169" s="46" t="str">
        <f t="shared" si="2"/>
        <v>BARRCRD022876TRADICIONALNUTRESA</v>
      </c>
      <c r="B169" s="46" t="s">
        <v>3</v>
      </c>
      <c r="C169" s="46" t="s">
        <v>801</v>
      </c>
      <c r="D169" s="46" t="s">
        <v>802</v>
      </c>
      <c r="E169" s="46" t="s">
        <v>803</v>
      </c>
      <c r="F169" s="46" t="s">
        <v>390</v>
      </c>
      <c r="G169" s="46" t="s">
        <v>1284</v>
      </c>
      <c r="H169" s="46" t="s">
        <v>1260</v>
      </c>
      <c r="I169" s="46" t="s">
        <v>1261</v>
      </c>
      <c r="J169" s="46" t="s">
        <v>377</v>
      </c>
      <c r="K169" s="46"/>
      <c r="L169" s="47">
        <v>44230</v>
      </c>
      <c r="M169" s="46">
        <v>70</v>
      </c>
      <c r="N169" s="46">
        <v>70</v>
      </c>
      <c r="O169" s="46">
        <v>0</v>
      </c>
      <c r="P169" s="46">
        <v>0</v>
      </c>
      <c r="Q169" s="46">
        <v>34000</v>
      </c>
      <c r="R169" s="46">
        <v>2380000</v>
      </c>
      <c r="S169" s="46">
        <v>0</v>
      </c>
      <c r="T169" s="46">
        <v>0</v>
      </c>
      <c r="U169" s="46" t="s">
        <v>2</v>
      </c>
      <c r="V169" s="46" t="s">
        <v>158</v>
      </c>
      <c r="W169" s="46" t="s">
        <v>379</v>
      </c>
      <c r="X169" s="46"/>
      <c r="Y169" s="47">
        <v>44237</v>
      </c>
      <c r="Z169" s="47">
        <v>44544</v>
      </c>
      <c r="AA169" s="47">
        <v>44545</v>
      </c>
      <c r="AB169" s="48">
        <v>44539.654543564815</v>
      </c>
      <c r="AC169" s="46" t="s">
        <v>807</v>
      </c>
      <c r="AD169" s="46" t="s">
        <v>813</v>
      </c>
      <c r="AE169" s="46" t="s">
        <v>158</v>
      </c>
      <c r="AF169" s="46" t="s">
        <v>814</v>
      </c>
      <c r="AG169" s="46" t="s">
        <v>811</v>
      </c>
      <c r="AH169" s="47">
        <v>44238</v>
      </c>
    </row>
    <row r="170" spans="1:34" x14ac:dyDescent="0.25">
      <c r="A170" s="46" t="str">
        <f t="shared" si="2"/>
        <v>BARRCRD019326CADENASNUTRESA</v>
      </c>
      <c r="B170" s="46" t="s">
        <v>3</v>
      </c>
      <c r="C170" s="46" t="s">
        <v>801</v>
      </c>
      <c r="D170" s="46" t="s">
        <v>802</v>
      </c>
      <c r="E170" s="46" t="s">
        <v>803</v>
      </c>
      <c r="F170" s="46" t="s">
        <v>390</v>
      </c>
      <c r="G170" s="46" t="s">
        <v>3702</v>
      </c>
      <c r="H170" s="46" t="s">
        <v>3437</v>
      </c>
      <c r="I170" s="46" t="s">
        <v>3438</v>
      </c>
      <c r="J170" s="46" t="s">
        <v>377</v>
      </c>
      <c r="K170" s="46"/>
      <c r="L170" s="47">
        <v>44561</v>
      </c>
      <c r="M170" s="46">
        <v>7</v>
      </c>
      <c r="N170" s="46">
        <v>7</v>
      </c>
      <c r="O170" s="46">
        <v>0</v>
      </c>
      <c r="P170" s="46">
        <v>0</v>
      </c>
      <c r="Q170" s="46">
        <v>125500</v>
      </c>
      <c r="R170" s="46">
        <v>878500</v>
      </c>
      <c r="S170" s="46">
        <v>0</v>
      </c>
      <c r="T170" s="46">
        <v>0</v>
      </c>
      <c r="U170" s="46" t="s">
        <v>1</v>
      </c>
      <c r="V170" s="46" t="s">
        <v>158</v>
      </c>
      <c r="W170" s="46" t="s">
        <v>379</v>
      </c>
      <c r="X170" s="46"/>
      <c r="Y170" s="47">
        <v>43524</v>
      </c>
      <c r="Z170" s="47">
        <v>44478</v>
      </c>
      <c r="AA170" s="47">
        <v>44530</v>
      </c>
      <c r="AB170" s="48">
        <v>44531.493969421295</v>
      </c>
      <c r="AC170" s="46" t="s">
        <v>807</v>
      </c>
      <c r="AD170" s="46" t="s">
        <v>813</v>
      </c>
      <c r="AE170" s="46" t="s">
        <v>809</v>
      </c>
      <c r="AF170" s="46" t="s">
        <v>926</v>
      </c>
      <c r="AG170" s="46" t="s">
        <v>811</v>
      </c>
      <c r="AH170" s="47">
        <v>43509</v>
      </c>
    </row>
    <row r="171" spans="1:34" x14ac:dyDescent="0.25">
      <c r="A171" s="46" t="str">
        <f t="shared" si="2"/>
        <v>BARRCRD024694AUTOSERVICIOBPO</v>
      </c>
      <c r="B171" s="46" t="s">
        <v>3</v>
      </c>
      <c r="C171" s="46" t="s">
        <v>801</v>
      </c>
      <c r="D171" s="46" t="s">
        <v>802</v>
      </c>
      <c r="E171" s="46" t="s">
        <v>803</v>
      </c>
      <c r="F171" s="46" t="s">
        <v>390</v>
      </c>
      <c r="G171" s="46" t="s">
        <v>4131</v>
      </c>
      <c r="H171" s="46" t="s">
        <v>3993</v>
      </c>
      <c r="I171" s="46" t="s">
        <v>3994</v>
      </c>
      <c r="J171" s="46" t="s">
        <v>377</v>
      </c>
      <c r="K171" s="46"/>
      <c r="L171" s="47">
        <v>44561</v>
      </c>
      <c r="M171" s="46">
        <v>50</v>
      </c>
      <c r="N171" s="46">
        <v>50</v>
      </c>
      <c r="O171" s="46">
        <v>0</v>
      </c>
      <c r="P171" s="46">
        <v>0</v>
      </c>
      <c r="Q171" s="46">
        <v>1400</v>
      </c>
      <c r="R171" s="46">
        <v>70000</v>
      </c>
      <c r="S171" s="46">
        <v>0</v>
      </c>
      <c r="T171" s="46">
        <v>0</v>
      </c>
      <c r="U171" s="46" t="s">
        <v>0</v>
      </c>
      <c r="V171" s="46" t="s">
        <v>378</v>
      </c>
      <c r="W171" s="46" t="s">
        <v>379</v>
      </c>
      <c r="X171" s="46"/>
      <c r="Y171" s="47">
        <v>44477</v>
      </c>
      <c r="Z171" s="47">
        <v>44480</v>
      </c>
      <c r="AA171" s="46"/>
      <c r="AB171" s="46"/>
      <c r="AC171" s="46" t="s">
        <v>807</v>
      </c>
      <c r="AD171" s="46" t="s">
        <v>808</v>
      </c>
      <c r="AE171" s="46" t="s">
        <v>936</v>
      </c>
      <c r="AF171" s="46" t="s">
        <v>949</v>
      </c>
      <c r="AG171" s="46" t="s">
        <v>811</v>
      </c>
      <c r="AH171" s="47">
        <v>44480</v>
      </c>
    </row>
    <row r="172" spans="1:34" x14ac:dyDescent="0.25">
      <c r="A172" s="46" t="str">
        <f t="shared" si="2"/>
        <v>BARRCRD024695AUTOSERVICIOBPO</v>
      </c>
      <c r="B172" s="46" t="s">
        <v>3</v>
      </c>
      <c r="C172" s="46" t="s">
        <v>801</v>
      </c>
      <c r="D172" s="46" t="s">
        <v>802</v>
      </c>
      <c r="E172" s="46" t="s">
        <v>803</v>
      </c>
      <c r="F172" s="46" t="s">
        <v>390</v>
      </c>
      <c r="G172" s="46" t="s">
        <v>4131</v>
      </c>
      <c r="H172" s="46" t="s">
        <v>3995</v>
      </c>
      <c r="I172" s="46" t="s">
        <v>3996</v>
      </c>
      <c r="J172" s="46" t="s">
        <v>377</v>
      </c>
      <c r="K172" s="46"/>
      <c r="L172" s="47">
        <v>44561</v>
      </c>
      <c r="M172" s="46">
        <v>50</v>
      </c>
      <c r="N172" s="46">
        <v>50</v>
      </c>
      <c r="O172" s="46">
        <v>0</v>
      </c>
      <c r="P172" s="46">
        <v>0</v>
      </c>
      <c r="Q172" s="46">
        <v>1400</v>
      </c>
      <c r="R172" s="46">
        <v>70000</v>
      </c>
      <c r="S172" s="46">
        <v>0</v>
      </c>
      <c r="T172" s="46">
        <v>0</v>
      </c>
      <c r="U172" s="46" t="s">
        <v>0</v>
      </c>
      <c r="V172" s="46" t="s">
        <v>378</v>
      </c>
      <c r="W172" s="46" t="s">
        <v>379</v>
      </c>
      <c r="X172" s="46"/>
      <c r="Y172" s="47">
        <v>44477</v>
      </c>
      <c r="Z172" s="47">
        <v>44480</v>
      </c>
      <c r="AA172" s="46"/>
      <c r="AB172" s="46"/>
      <c r="AC172" s="46" t="s">
        <v>807</v>
      </c>
      <c r="AD172" s="46" t="s">
        <v>808</v>
      </c>
      <c r="AE172" s="46" t="s">
        <v>936</v>
      </c>
      <c r="AF172" s="46" t="s">
        <v>949</v>
      </c>
      <c r="AG172" s="46" t="s">
        <v>811</v>
      </c>
      <c r="AH172" s="47">
        <v>44480</v>
      </c>
    </row>
    <row r="173" spans="1:34" x14ac:dyDescent="0.25">
      <c r="A173" s="46" t="str">
        <f t="shared" si="2"/>
        <v>BARRCRD024700AUTOSERVICIOBPO</v>
      </c>
      <c r="B173" s="46" t="s">
        <v>3</v>
      </c>
      <c r="C173" s="46" t="s">
        <v>801</v>
      </c>
      <c r="D173" s="46" t="s">
        <v>802</v>
      </c>
      <c r="E173" s="46" t="s">
        <v>803</v>
      </c>
      <c r="F173" s="46" t="s">
        <v>390</v>
      </c>
      <c r="G173" s="46" t="s">
        <v>4131</v>
      </c>
      <c r="H173" s="46" t="s">
        <v>3997</v>
      </c>
      <c r="I173" s="46" t="s">
        <v>3998</v>
      </c>
      <c r="J173" s="46" t="s">
        <v>377</v>
      </c>
      <c r="K173" s="46"/>
      <c r="L173" s="47">
        <v>44561</v>
      </c>
      <c r="M173" s="46">
        <v>60</v>
      </c>
      <c r="N173" s="46">
        <v>60</v>
      </c>
      <c r="O173" s="46">
        <v>0</v>
      </c>
      <c r="P173" s="46">
        <v>0</v>
      </c>
      <c r="Q173" s="46">
        <v>1500</v>
      </c>
      <c r="R173" s="46">
        <v>90000</v>
      </c>
      <c r="S173" s="46">
        <v>0</v>
      </c>
      <c r="T173" s="46">
        <v>0</v>
      </c>
      <c r="U173" s="46" t="s">
        <v>0</v>
      </c>
      <c r="V173" s="46" t="s">
        <v>378</v>
      </c>
      <c r="W173" s="46" t="s">
        <v>379</v>
      </c>
      <c r="X173" s="46"/>
      <c r="Y173" s="47">
        <v>44477</v>
      </c>
      <c r="Z173" s="47">
        <v>44480</v>
      </c>
      <c r="AA173" s="46"/>
      <c r="AB173" s="46"/>
      <c r="AC173" s="46" t="s">
        <v>807</v>
      </c>
      <c r="AD173" s="46" t="s">
        <v>808</v>
      </c>
      <c r="AE173" s="46" t="s">
        <v>936</v>
      </c>
      <c r="AF173" s="46" t="s">
        <v>949</v>
      </c>
      <c r="AG173" s="46" t="s">
        <v>811</v>
      </c>
      <c r="AH173" s="47">
        <v>44480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801</v>
      </c>
      <c r="D174" s="46" t="s">
        <v>802</v>
      </c>
      <c r="E174" s="46" t="s">
        <v>803</v>
      </c>
      <c r="F174" s="46" t="s">
        <v>390</v>
      </c>
      <c r="G174" s="46" t="s">
        <v>3365</v>
      </c>
      <c r="H174" s="46" t="s">
        <v>3278</v>
      </c>
      <c r="I174" s="46" t="s">
        <v>3279</v>
      </c>
      <c r="J174" s="46" t="s">
        <v>377</v>
      </c>
      <c r="K174" s="46"/>
      <c r="L174" s="47">
        <v>44561</v>
      </c>
      <c r="M174" s="46">
        <v>1090</v>
      </c>
      <c r="N174" s="46">
        <v>1090</v>
      </c>
      <c r="O174" s="46">
        <v>0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158</v>
      </c>
      <c r="W174" s="46" t="s">
        <v>379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807</v>
      </c>
      <c r="AD174" s="46" t="s">
        <v>808</v>
      </c>
      <c r="AE174" s="46" t="s">
        <v>822</v>
      </c>
      <c r="AF174" s="46" t="s">
        <v>855</v>
      </c>
      <c r="AG174" s="46" t="s">
        <v>811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801</v>
      </c>
      <c r="D175" s="46" t="s">
        <v>802</v>
      </c>
      <c r="E175" s="46" t="s">
        <v>803</v>
      </c>
      <c r="F175" s="46" t="s">
        <v>390</v>
      </c>
      <c r="G175" s="46" t="s">
        <v>2795</v>
      </c>
      <c r="H175" s="46" t="s">
        <v>2712</v>
      </c>
      <c r="I175" s="46" t="s">
        <v>2713</v>
      </c>
      <c r="J175" s="46" t="s">
        <v>377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158</v>
      </c>
      <c r="W175" s="46" t="s">
        <v>379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807</v>
      </c>
      <c r="AD175" s="46" t="s">
        <v>808</v>
      </c>
      <c r="AE175" s="46" t="s">
        <v>822</v>
      </c>
      <c r="AF175" s="46" t="s">
        <v>844</v>
      </c>
      <c r="AG175" s="46" t="s">
        <v>811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801</v>
      </c>
      <c r="D176" s="46" t="s">
        <v>802</v>
      </c>
      <c r="E176" s="46" t="s">
        <v>803</v>
      </c>
      <c r="F176" s="46" t="s">
        <v>390</v>
      </c>
      <c r="G176" s="46" t="s">
        <v>4135</v>
      </c>
      <c r="H176" s="46" t="s">
        <v>4003</v>
      </c>
      <c r="I176" s="46" t="s">
        <v>4004</v>
      </c>
      <c r="J176" s="46" t="s">
        <v>377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158</v>
      </c>
      <c r="W176" s="46" t="s">
        <v>379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807</v>
      </c>
      <c r="AD176" s="46" t="s">
        <v>808</v>
      </c>
      <c r="AE176" s="46" t="s">
        <v>822</v>
      </c>
      <c r="AF176" s="46" t="s">
        <v>381</v>
      </c>
      <c r="AG176" s="46" t="s">
        <v>811</v>
      </c>
      <c r="AH176" s="47">
        <v>44483</v>
      </c>
    </row>
    <row r="177" spans="1:34" x14ac:dyDescent="0.25">
      <c r="A177" s="46" t="str">
        <f t="shared" si="2"/>
        <v>BARRCRD023685AUTOSERVICIONUTRESA</v>
      </c>
      <c r="B177" s="46" t="s">
        <v>3</v>
      </c>
      <c r="C177" s="46" t="s">
        <v>801</v>
      </c>
      <c r="D177" s="46" t="s">
        <v>802</v>
      </c>
      <c r="E177" s="46" t="s">
        <v>803</v>
      </c>
      <c r="F177" s="46" t="s">
        <v>390</v>
      </c>
      <c r="G177" s="46" t="s">
        <v>2793</v>
      </c>
      <c r="H177" s="46" t="s">
        <v>2718</v>
      </c>
      <c r="I177" s="46" t="s">
        <v>2719</v>
      </c>
      <c r="J177" s="46" t="s">
        <v>377</v>
      </c>
      <c r="K177" s="46"/>
      <c r="L177" s="47">
        <v>44621</v>
      </c>
      <c r="M177" s="46">
        <v>4550</v>
      </c>
      <c r="N177" s="46">
        <v>4550</v>
      </c>
      <c r="O177" s="46">
        <v>0</v>
      </c>
      <c r="P177" s="46">
        <v>0</v>
      </c>
      <c r="Q177" s="46">
        <v>156</v>
      </c>
      <c r="R177" s="46">
        <v>709800</v>
      </c>
      <c r="S177" s="46">
        <v>0</v>
      </c>
      <c r="T177" s="46">
        <v>0</v>
      </c>
      <c r="U177" s="46" t="s">
        <v>0</v>
      </c>
      <c r="V177" s="46" t="s">
        <v>158</v>
      </c>
      <c r="W177" s="46" t="s">
        <v>379</v>
      </c>
      <c r="X177" s="46"/>
      <c r="Y177" s="47">
        <v>44428</v>
      </c>
      <c r="Z177" s="47">
        <v>44524</v>
      </c>
      <c r="AA177" s="47">
        <v>44540</v>
      </c>
      <c r="AB177" s="48">
        <v>44540.678022743057</v>
      </c>
      <c r="AC177" s="46" t="s">
        <v>807</v>
      </c>
      <c r="AD177" s="46" t="s">
        <v>808</v>
      </c>
      <c r="AE177" s="46" t="s">
        <v>809</v>
      </c>
      <c r="AF177" s="46" t="s">
        <v>939</v>
      </c>
      <c r="AG177" s="46" t="s">
        <v>811</v>
      </c>
      <c r="AH177" s="47">
        <v>44438</v>
      </c>
    </row>
    <row r="178" spans="1:34" x14ac:dyDescent="0.25">
      <c r="A178" s="46" t="str">
        <f t="shared" si="2"/>
        <v>BARRCRD023685CADENASNUTRESA</v>
      </c>
      <c r="B178" s="46" t="s">
        <v>3</v>
      </c>
      <c r="C178" s="46" t="s">
        <v>801</v>
      </c>
      <c r="D178" s="46" t="s">
        <v>802</v>
      </c>
      <c r="E178" s="46" t="s">
        <v>803</v>
      </c>
      <c r="F178" s="46" t="s">
        <v>390</v>
      </c>
      <c r="G178" s="46" t="s">
        <v>2793</v>
      </c>
      <c r="H178" s="46" t="s">
        <v>2718</v>
      </c>
      <c r="I178" s="46" t="s">
        <v>2719</v>
      </c>
      <c r="J178" s="46" t="s">
        <v>377</v>
      </c>
      <c r="K178" s="46"/>
      <c r="L178" s="47">
        <v>44621</v>
      </c>
      <c r="M178" s="46">
        <v>380</v>
      </c>
      <c r="N178" s="46">
        <v>380</v>
      </c>
      <c r="O178" s="46">
        <v>0</v>
      </c>
      <c r="P178" s="46">
        <v>0</v>
      </c>
      <c r="Q178" s="46">
        <v>156</v>
      </c>
      <c r="R178" s="46">
        <v>59280</v>
      </c>
      <c r="S178" s="46">
        <v>0</v>
      </c>
      <c r="T178" s="46">
        <v>0</v>
      </c>
      <c r="U178" s="46" t="s">
        <v>1</v>
      </c>
      <c r="V178" s="46" t="s">
        <v>158</v>
      </c>
      <c r="W178" s="46" t="s">
        <v>379</v>
      </c>
      <c r="X178" s="46"/>
      <c r="Y178" s="47">
        <v>44428</v>
      </c>
      <c r="Z178" s="47">
        <v>44524</v>
      </c>
      <c r="AA178" s="46"/>
      <c r="AB178" s="48">
        <v>44529.328371261574</v>
      </c>
      <c r="AC178" s="46" t="s">
        <v>807</v>
      </c>
      <c r="AD178" s="46" t="s">
        <v>808</v>
      </c>
      <c r="AE178" s="46" t="s">
        <v>809</v>
      </c>
      <c r="AF178" s="46" t="s">
        <v>939</v>
      </c>
      <c r="AG178" s="46" t="s">
        <v>811</v>
      </c>
      <c r="AH178" s="47">
        <v>44438</v>
      </c>
    </row>
    <row r="179" spans="1:34" x14ac:dyDescent="0.25">
      <c r="A179" s="46" t="str">
        <f t="shared" si="2"/>
        <v>BARRCRD024946CADENASNUTRESA</v>
      </c>
      <c r="B179" s="46" t="s">
        <v>3</v>
      </c>
      <c r="C179" s="46" t="s">
        <v>801</v>
      </c>
      <c r="D179" s="46" t="s">
        <v>802</v>
      </c>
      <c r="E179" s="46" t="s">
        <v>803</v>
      </c>
      <c r="F179" s="46" t="s">
        <v>390</v>
      </c>
      <c r="G179" s="46" t="s">
        <v>6952</v>
      </c>
      <c r="H179" s="46" t="s">
        <v>5365</v>
      </c>
      <c r="I179" s="46" t="s">
        <v>5442</v>
      </c>
      <c r="J179" s="46" t="s">
        <v>377</v>
      </c>
      <c r="K179" s="46"/>
      <c r="L179" s="47">
        <v>44560</v>
      </c>
      <c r="M179" s="46">
        <v>1</v>
      </c>
      <c r="N179" s="46">
        <v>1</v>
      </c>
      <c r="O179" s="46">
        <v>0</v>
      </c>
      <c r="P179" s="46">
        <v>0</v>
      </c>
      <c r="Q179" s="46">
        <v>6500</v>
      </c>
      <c r="R179" s="46">
        <v>6500</v>
      </c>
      <c r="S179" s="46">
        <v>0</v>
      </c>
      <c r="T179" s="46">
        <v>0</v>
      </c>
      <c r="U179" s="46" t="s">
        <v>1</v>
      </c>
      <c r="V179" s="46" t="s">
        <v>158</v>
      </c>
      <c r="W179" s="46" t="s">
        <v>383</v>
      </c>
      <c r="X179" s="46"/>
      <c r="Y179" s="47">
        <v>44524</v>
      </c>
      <c r="Z179" s="47">
        <v>44525</v>
      </c>
      <c r="AA179" s="46"/>
      <c r="AB179" s="48">
        <v>44532.666839143516</v>
      </c>
      <c r="AC179" s="46" t="s">
        <v>807</v>
      </c>
      <c r="AD179" s="46" t="s">
        <v>813</v>
      </c>
      <c r="AE179" s="46" t="s">
        <v>158</v>
      </c>
      <c r="AF179" s="46" t="s">
        <v>814</v>
      </c>
      <c r="AG179" s="46" t="s">
        <v>811</v>
      </c>
      <c r="AH179" s="47">
        <v>44525</v>
      </c>
    </row>
    <row r="180" spans="1:34" x14ac:dyDescent="0.25">
      <c r="A180" s="46" t="str">
        <f t="shared" si="2"/>
        <v>BARRCRD023597AUTOSERVICIONUTRESA</v>
      </c>
      <c r="B180" s="46" t="s">
        <v>3</v>
      </c>
      <c r="C180" s="46" t="s">
        <v>801</v>
      </c>
      <c r="D180" s="46" t="s">
        <v>802</v>
      </c>
      <c r="E180" s="46" t="s">
        <v>803</v>
      </c>
      <c r="F180" s="46" t="s">
        <v>390</v>
      </c>
      <c r="G180" s="46" t="s">
        <v>2082</v>
      </c>
      <c r="H180" s="46" t="s">
        <v>2460</v>
      </c>
      <c r="I180" s="46" t="s">
        <v>2461</v>
      </c>
      <c r="J180" s="46" t="s">
        <v>377</v>
      </c>
      <c r="K180" s="46"/>
      <c r="L180" s="47">
        <v>44621</v>
      </c>
      <c r="M180" s="46">
        <v>890</v>
      </c>
      <c r="N180" s="46">
        <v>890</v>
      </c>
      <c r="O180" s="46">
        <v>0</v>
      </c>
      <c r="P180" s="46">
        <v>0</v>
      </c>
      <c r="Q180" s="46">
        <v>773</v>
      </c>
      <c r="R180" s="46">
        <v>687970</v>
      </c>
      <c r="S180" s="46">
        <v>0</v>
      </c>
      <c r="T180" s="46">
        <v>0</v>
      </c>
      <c r="U180" s="46" t="s">
        <v>0</v>
      </c>
      <c r="V180" s="46" t="s">
        <v>158</v>
      </c>
      <c r="W180" s="46" t="s">
        <v>379</v>
      </c>
      <c r="X180" s="46"/>
      <c r="Y180" s="47">
        <v>44418</v>
      </c>
      <c r="Z180" s="47">
        <v>44524</v>
      </c>
      <c r="AA180" s="47">
        <v>44543</v>
      </c>
      <c r="AB180" s="48">
        <v>44545.321347025463</v>
      </c>
      <c r="AC180" s="46" t="s">
        <v>807</v>
      </c>
      <c r="AD180" s="46" t="s">
        <v>808</v>
      </c>
      <c r="AE180" s="46" t="s">
        <v>809</v>
      </c>
      <c r="AF180" s="46" t="s">
        <v>939</v>
      </c>
      <c r="AG180" s="46" t="s">
        <v>811</v>
      </c>
      <c r="AH180" s="47">
        <v>44420</v>
      </c>
    </row>
    <row r="181" spans="1:34" x14ac:dyDescent="0.25">
      <c r="A181" s="46" t="str">
        <f t="shared" si="2"/>
        <v>BARRCRD023598AUTOSERVICIONUTRESA</v>
      </c>
      <c r="B181" s="46" t="s">
        <v>3</v>
      </c>
      <c r="C181" s="46" t="s">
        <v>801</v>
      </c>
      <c r="D181" s="46" t="s">
        <v>802</v>
      </c>
      <c r="E181" s="46" t="s">
        <v>803</v>
      </c>
      <c r="F181" s="46" t="s">
        <v>390</v>
      </c>
      <c r="G181" s="46" t="s">
        <v>2082</v>
      </c>
      <c r="H181" s="46" t="s">
        <v>2458</v>
      </c>
      <c r="I181" s="46" t="s">
        <v>2459</v>
      </c>
      <c r="J181" s="46" t="s">
        <v>377</v>
      </c>
      <c r="K181" s="46"/>
      <c r="L181" s="47">
        <v>44621</v>
      </c>
      <c r="M181" s="46">
        <v>890</v>
      </c>
      <c r="N181" s="46">
        <v>890</v>
      </c>
      <c r="O181" s="46">
        <v>0</v>
      </c>
      <c r="P181" s="46">
        <v>0</v>
      </c>
      <c r="Q181" s="46">
        <v>773</v>
      </c>
      <c r="R181" s="46">
        <v>687970</v>
      </c>
      <c r="S181" s="46">
        <v>0</v>
      </c>
      <c r="T181" s="46">
        <v>0</v>
      </c>
      <c r="U181" s="46" t="s">
        <v>0</v>
      </c>
      <c r="V181" s="46" t="s">
        <v>158</v>
      </c>
      <c r="W181" s="46" t="s">
        <v>379</v>
      </c>
      <c r="X181" s="46"/>
      <c r="Y181" s="47">
        <v>44418</v>
      </c>
      <c r="Z181" s="47">
        <v>44537</v>
      </c>
      <c r="AA181" s="47">
        <v>44543</v>
      </c>
      <c r="AB181" s="48">
        <v>44545.321347025463</v>
      </c>
      <c r="AC181" s="46" t="s">
        <v>807</v>
      </c>
      <c r="AD181" s="46" t="s">
        <v>808</v>
      </c>
      <c r="AE181" s="46" t="s">
        <v>809</v>
      </c>
      <c r="AF181" s="46" t="s">
        <v>939</v>
      </c>
      <c r="AG181" s="46" t="s">
        <v>811</v>
      </c>
      <c r="AH181" s="47">
        <v>44420</v>
      </c>
    </row>
    <row r="182" spans="1:34" x14ac:dyDescent="0.25">
      <c r="A182" s="46" t="str">
        <f t="shared" si="2"/>
        <v>BARRCRD023599AUTOSERVICIONUTRESA</v>
      </c>
      <c r="B182" s="46" t="s">
        <v>3</v>
      </c>
      <c r="C182" s="46" t="s">
        <v>801</v>
      </c>
      <c r="D182" s="46" t="s">
        <v>802</v>
      </c>
      <c r="E182" s="46" t="s">
        <v>803</v>
      </c>
      <c r="F182" s="46" t="s">
        <v>390</v>
      </c>
      <c r="G182" s="46" t="s">
        <v>2082</v>
      </c>
      <c r="H182" s="46" t="s">
        <v>2092</v>
      </c>
      <c r="I182" s="46" t="s">
        <v>2093</v>
      </c>
      <c r="J182" s="46" t="s">
        <v>380</v>
      </c>
      <c r="K182" s="46"/>
      <c r="L182" s="47">
        <v>44621</v>
      </c>
      <c r="M182" s="46">
        <v>15</v>
      </c>
      <c r="N182" s="46">
        <v>15</v>
      </c>
      <c r="O182" s="46">
        <v>0</v>
      </c>
      <c r="P182" s="46">
        <v>0</v>
      </c>
      <c r="Q182" s="46">
        <v>139</v>
      </c>
      <c r="R182" s="46">
        <v>2085</v>
      </c>
      <c r="S182" s="46">
        <v>0</v>
      </c>
      <c r="T182" s="46">
        <v>0</v>
      </c>
      <c r="U182" s="46" t="s">
        <v>0</v>
      </c>
      <c r="V182" s="46" t="s">
        <v>158</v>
      </c>
      <c r="W182" s="46" t="s">
        <v>379</v>
      </c>
      <c r="X182" s="46"/>
      <c r="Y182" s="47">
        <v>44384</v>
      </c>
      <c r="Z182" s="47">
        <v>44470</v>
      </c>
      <c r="AA182" s="46"/>
      <c r="AB182" s="46"/>
      <c r="AC182" s="46" t="s">
        <v>807</v>
      </c>
      <c r="AD182" s="46" t="s">
        <v>808</v>
      </c>
      <c r="AE182" s="46" t="s">
        <v>809</v>
      </c>
      <c r="AF182" s="46" t="s">
        <v>939</v>
      </c>
      <c r="AG182" s="46" t="s">
        <v>811</v>
      </c>
      <c r="AH182" s="47">
        <v>44385</v>
      </c>
    </row>
    <row r="183" spans="1:34" x14ac:dyDescent="0.25">
      <c r="A183" s="46" t="str">
        <f t="shared" si="2"/>
        <v>BARRCRD018933TRADICIONALNUTRESA</v>
      </c>
      <c r="B183" s="46" t="s">
        <v>3</v>
      </c>
      <c r="C183" s="46" t="s">
        <v>801</v>
      </c>
      <c r="D183" s="46" t="s">
        <v>802</v>
      </c>
      <c r="E183" s="46" t="s">
        <v>803</v>
      </c>
      <c r="F183" s="46" t="s">
        <v>390</v>
      </c>
      <c r="G183" s="46" t="s">
        <v>947</v>
      </c>
      <c r="H183" s="46" t="s">
        <v>136</v>
      </c>
      <c r="I183" s="46" t="s">
        <v>948</v>
      </c>
      <c r="J183" s="46" t="s">
        <v>377</v>
      </c>
      <c r="K183" s="46"/>
      <c r="L183" s="47">
        <v>54789</v>
      </c>
      <c r="M183" s="46">
        <v>28</v>
      </c>
      <c r="N183" s="46">
        <v>28</v>
      </c>
      <c r="O183" s="46">
        <v>0</v>
      </c>
      <c r="P183" s="46">
        <v>0</v>
      </c>
      <c r="Q183" s="46">
        <v>20370</v>
      </c>
      <c r="R183" s="46">
        <v>570360</v>
      </c>
      <c r="S183" s="46">
        <v>0</v>
      </c>
      <c r="T183" s="46">
        <v>0</v>
      </c>
      <c r="U183" s="46" t="s">
        <v>2</v>
      </c>
      <c r="V183" s="46" t="s">
        <v>158</v>
      </c>
      <c r="W183" s="46" t="s">
        <v>379</v>
      </c>
      <c r="X183" s="47">
        <v>44020</v>
      </c>
      <c r="Y183" s="47">
        <v>43524</v>
      </c>
      <c r="Z183" s="47">
        <v>44544</v>
      </c>
      <c r="AA183" s="46"/>
      <c r="AB183" s="48">
        <v>44537.651481053239</v>
      </c>
      <c r="AC183" s="46" t="s">
        <v>807</v>
      </c>
      <c r="AD183" s="46" t="s">
        <v>808</v>
      </c>
      <c r="AE183" s="46" t="s">
        <v>822</v>
      </c>
      <c r="AF183" s="46" t="s">
        <v>814</v>
      </c>
      <c r="AG183" s="46" t="s">
        <v>811</v>
      </c>
      <c r="AH183" s="47">
        <v>43559</v>
      </c>
    </row>
    <row r="184" spans="1:34" x14ac:dyDescent="0.25">
      <c r="A184" s="46" t="str">
        <f t="shared" si="2"/>
        <v>BARRCRD018935TRADICIONALNUTRESA</v>
      </c>
      <c r="B184" s="46" t="s">
        <v>3</v>
      </c>
      <c r="C184" s="46" t="s">
        <v>801</v>
      </c>
      <c r="D184" s="46" t="s">
        <v>802</v>
      </c>
      <c r="E184" s="46" t="s">
        <v>803</v>
      </c>
      <c r="F184" s="46" t="s">
        <v>390</v>
      </c>
      <c r="G184" s="46" t="s">
        <v>947</v>
      </c>
      <c r="H184" s="46" t="s">
        <v>138</v>
      </c>
      <c r="I184" s="46" t="s">
        <v>1025</v>
      </c>
      <c r="J184" s="46" t="s">
        <v>377</v>
      </c>
      <c r="K184" s="46"/>
      <c r="L184" s="47">
        <v>54789</v>
      </c>
      <c r="M184" s="46">
        <v>8</v>
      </c>
      <c r="N184" s="46">
        <v>8</v>
      </c>
      <c r="O184" s="46">
        <v>0</v>
      </c>
      <c r="P184" s="46">
        <v>0</v>
      </c>
      <c r="Q184" s="46">
        <v>43299</v>
      </c>
      <c r="R184" s="46">
        <v>346392</v>
      </c>
      <c r="S184" s="46">
        <v>0</v>
      </c>
      <c r="T184" s="46">
        <v>0</v>
      </c>
      <c r="U184" s="46" t="s">
        <v>2</v>
      </c>
      <c r="V184" s="46" t="s">
        <v>158</v>
      </c>
      <c r="W184" s="46" t="s">
        <v>379</v>
      </c>
      <c r="X184" s="46"/>
      <c r="Y184" s="47">
        <v>43559</v>
      </c>
      <c r="Z184" s="47">
        <v>44544</v>
      </c>
      <c r="AA184" s="46"/>
      <c r="AB184" s="48">
        <v>44537.648746817133</v>
      </c>
      <c r="AC184" s="46" t="s">
        <v>807</v>
      </c>
      <c r="AD184" s="46" t="s">
        <v>808</v>
      </c>
      <c r="AE184" s="46" t="s">
        <v>822</v>
      </c>
      <c r="AF184" s="46" t="s">
        <v>814</v>
      </c>
      <c r="AG184" s="46" t="s">
        <v>811</v>
      </c>
      <c r="AH184" s="47">
        <v>43622</v>
      </c>
    </row>
    <row r="185" spans="1:34" x14ac:dyDescent="0.25">
      <c r="A185" s="46" t="str">
        <f t="shared" si="2"/>
        <v>BARRCRD021014TRADICIONALNUTRESA</v>
      </c>
      <c r="B185" s="46" t="s">
        <v>3</v>
      </c>
      <c r="C185" s="46" t="s">
        <v>801</v>
      </c>
      <c r="D185" s="46" t="s">
        <v>802</v>
      </c>
      <c r="E185" s="46" t="s">
        <v>803</v>
      </c>
      <c r="F185" s="46" t="s">
        <v>390</v>
      </c>
      <c r="G185" s="46" t="s">
        <v>944</v>
      </c>
      <c r="H185" s="46" t="s">
        <v>1066</v>
      </c>
      <c r="I185" s="46" t="s">
        <v>1067</v>
      </c>
      <c r="J185" s="46" t="s">
        <v>377</v>
      </c>
      <c r="K185" s="46"/>
      <c r="L185" s="47">
        <v>43890</v>
      </c>
      <c r="M185" s="46">
        <v>10</v>
      </c>
      <c r="N185" s="46">
        <v>10</v>
      </c>
      <c r="O185" s="46">
        <v>0</v>
      </c>
      <c r="P185" s="46">
        <v>0</v>
      </c>
      <c r="Q185" s="46">
        <v>23590</v>
      </c>
      <c r="R185" s="46">
        <v>235900</v>
      </c>
      <c r="S185" s="46">
        <v>0</v>
      </c>
      <c r="T185" s="46">
        <v>0</v>
      </c>
      <c r="U185" s="46" t="s">
        <v>2</v>
      </c>
      <c r="V185" s="46" t="s">
        <v>158</v>
      </c>
      <c r="W185" s="46" t="s">
        <v>379</v>
      </c>
      <c r="X185" s="46"/>
      <c r="Y185" s="47">
        <v>44079</v>
      </c>
      <c r="Z185" s="47">
        <v>44544</v>
      </c>
      <c r="AA185" s="46"/>
      <c r="AB185" s="48">
        <v>44537.655472349536</v>
      </c>
      <c r="AC185" s="46" t="s">
        <v>807</v>
      </c>
      <c r="AD185" s="46" t="s">
        <v>808</v>
      </c>
      <c r="AE185" s="46" t="s">
        <v>822</v>
      </c>
      <c r="AF185" s="46" t="s">
        <v>814</v>
      </c>
      <c r="AG185" s="46" t="s">
        <v>811</v>
      </c>
      <c r="AH185" s="47">
        <v>44166</v>
      </c>
    </row>
    <row r="186" spans="1:34" x14ac:dyDescent="0.25">
      <c r="A186" s="46" t="str">
        <f t="shared" si="2"/>
        <v>BARRCRD021015TRADICIONALNUTRESA</v>
      </c>
      <c r="B186" s="46" t="s">
        <v>3</v>
      </c>
      <c r="C186" s="46" t="s">
        <v>801</v>
      </c>
      <c r="D186" s="46" t="s">
        <v>802</v>
      </c>
      <c r="E186" s="46" t="s">
        <v>803</v>
      </c>
      <c r="F186" s="46" t="s">
        <v>390</v>
      </c>
      <c r="G186" s="46" t="s">
        <v>944</v>
      </c>
      <c r="H186" s="46" t="s">
        <v>405</v>
      </c>
      <c r="I186" s="46" t="s">
        <v>945</v>
      </c>
      <c r="J186" s="46" t="s">
        <v>377</v>
      </c>
      <c r="K186" s="46"/>
      <c r="L186" s="47">
        <v>43159</v>
      </c>
      <c r="M186" s="46">
        <v>30</v>
      </c>
      <c r="N186" s="46">
        <v>30</v>
      </c>
      <c r="O186" s="46">
        <v>0</v>
      </c>
      <c r="P186" s="46">
        <v>0</v>
      </c>
      <c r="Q186" s="46">
        <v>45000</v>
      </c>
      <c r="R186" s="46">
        <v>1350000</v>
      </c>
      <c r="S186" s="46">
        <v>0</v>
      </c>
      <c r="T186" s="46">
        <v>0</v>
      </c>
      <c r="U186" s="46" t="s">
        <v>2</v>
      </c>
      <c r="V186" s="46" t="s">
        <v>158</v>
      </c>
      <c r="W186" s="46" t="s">
        <v>379</v>
      </c>
      <c r="X186" s="46"/>
      <c r="Y186" s="47">
        <v>43812</v>
      </c>
      <c r="Z186" s="47">
        <v>44544</v>
      </c>
      <c r="AA186" s="46"/>
      <c r="AB186" s="48">
        <v>44537.662758969906</v>
      </c>
      <c r="AC186" s="46" t="s">
        <v>807</v>
      </c>
      <c r="AD186" s="46" t="s">
        <v>808</v>
      </c>
      <c r="AE186" s="46" t="s">
        <v>822</v>
      </c>
      <c r="AF186" s="46" t="s">
        <v>814</v>
      </c>
      <c r="AG186" s="46" t="s">
        <v>811</v>
      </c>
      <c r="AH186" s="47">
        <v>43816</v>
      </c>
    </row>
    <row r="187" spans="1:34" x14ac:dyDescent="0.25">
      <c r="A187" s="46" t="str">
        <f t="shared" si="2"/>
        <v>BARRCRD024843AUTOSERVICIOBPO</v>
      </c>
      <c r="B187" s="46" t="s">
        <v>3</v>
      </c>
      <c r="C187" s="46" t="s">
        <v>801</v>
      </c>
      <c r="D187" s="46" t="s">
        <v>802</v>
      </c>
      <c r="E187" s="46" t="s">
        <v>803</v>
      </c>
      <c r="F187" s="46" t="s">
        <v>390</v>
      </c>
      <c r="G187" s="46" t="s">
        <v>6953</v>
      </c>
      <c r="H187" s="46" t="s">
        <v>5485</v>
      </c>
      <c r="I187" s="46" t="s">
        <v>6954</v>
      </c>
      <c r="J187" s="46" t="s">
        <v>377</v>
      </c>
      <c r="K187" s="46"/>
      <c r="L187" s="47">
        <v>44561</v>
      </c>
      <c r="M187" s="46">
        <v>500</v>
      </c>
      <c r="N187" s="46">
        <v>500</v>
      </c>
      <c r="O187" s="46">
        <v>0</v>
      </c>
      <c r="P187" s="46">
        <v>0</v>
      </c>
      <c r="Q187" s="46">
        <v>82</v>
      </c>
      <c r="R187" s="46">
        <v>41000</v>
      </c>
      <c r="S187" s="46">
        <v>0</v>
      </c>
      <c r="T187" s="46">
        <v>0</v>
      </c>
      <c r="U187" s="46" t="s">
        <v>0</v>
      </c>
      <c r="V187" s="46" t="s">
        <v>378</v>
      </c>
      <c r="W187" s="46" t="s">
        <v>379</v>
      </c>
      <c r="X187" s="46"/>
      <c r="Y187" s="47">
        <v>44529</v>
      </c>
      <c r="Z187" s="47">
        <v>44531</v>
      </c>
      <c r="AA187" s="46"/>
      <c r="AB187" s="46"/>
      <c r="AC187" s="46" t="s">
        <v>807</v>
      </c>
      <c r="AD187" s="46" t="s">
        <v>808</v>
      </c>
      <c r="AE187" s="46" t="s">
        <v>831</v>
      </c>
      <c r="AF187" s="46" t="s">
        <v>845</v>
      </c>
      <c r="AG187" s="46" t="s">
        <v>811</v>
      </c>
      <c r="AH187" s="47">
        <v>44531</v>
      </c>
    </row>
    <row r="188" spans="1:34" x14ac:dyDescent="0.25">
      <c r="A188" s="46" t="str">
        <f t="shared" si="2"/>
        <v>BARRCRD024843CADENASBPO</v>
      </c>
      <c r="B188" s="46" t="s">
        <v>3</v>
      </c>
      <c r="C188" s="46" t="s">
        <v>801</v>
      </c>
      <c r="D188" s="46" t="s">
        <v>802</v>
      </c>
      <c r="E188" s="46" t="s">
        <v>803</v>
      </c>
      <c r="F188" s="46" t="s">
        <v>390</v>
      </c>
      <c r="G188" s="46" t="s">
        <v>6953</v>
      </c>
      <c r="H188" s="46" t="s">
        <v>5485</v>
      </c>
      <c r="I188" s="46" t="s">
        <v>6954</v>
      </c>
      <c r="J188" s="46" t="s">
        <v>377</v>
      </c>
      <c r="K188" s="46"/>
      <c r="L188" s="47">
        <v>44561</v>
      </c>
      <c r="M188" s="46">
        <v>1500</v>
      </c>
      <c r="N188" s="46">
        <v>1500</v>
      </c>
      <c r="O188" s="46">
        <v>0</v>
      </c>
      <c r="P188" s="46">
        <v>0</v>
      </c>
      <c r="Q188" s="46">
        <v>82</v>
      </c>
      <c r="R188" s="46">
        <v>123000</v>
      </c>
      <c r="S188" s="46">
        <v>0</v>
      </c>
      <c r="T188" s="46">
        <v>0</v>
      </c>
      <c r="U188" s="46" t="s">
        <v>1</v>
      </c>
      <c r="V188" s="46" t="s">
        <v>378</v>
      </c>
      <c r="W188" s="46" t="s">
        <v>379</v>
      </c>
      <c r="X188" s="46"/>
      <c r="Y188" s="47">
        <v>44529</v>
      </c>
      <c r="Z188" s="47">
        <v>44531</v>
      </c>
      <c r="AA188" s="46"/>
      <c r="AB188" s="46"/>
      <c r="AC188" s="46" t="s">
        <v>807</v>
      </c>
      <c r="AD188" s="46" t="s">
        <v>808</v>
      </c>
      <c r="AE188" s="46" t="s">
        <v>831</v>
      </c>
      <c r="AF188" s="46" t="s">
        <v>845</v>
      </c>
      <c r="AG188" s="46" t="s">
        <v>811</v>
      </c>
      <c r="AH188" s="47">
        <v>44531</v>
      </c>
    </row>
    <row r="189" spans="1:34" x14ac:dyDescent="0.25">
      <c r="A189" s="46" t="str">
        <f t="shared" si="2"/>
        <v>BARRCRD024842AUTOSERVICIOBPO</v>
      </c>
      <c r="B189" s="46" t="s">
        <v>3</v>
      </c>
      <c r="C189" s="46" t="s">
        <v>801</v>
      </c>
      <c r="D189" s="46" t="s">
        <v>802</v>
      </c>
      <c r="E189" s="46" t="s">
        <v>803</v>
      </c>
      <c r="F189" s="46" t="s">
        <v>390</v>
      </c>
      <c r="G189" s="46" t="s">
        <v>6955</v>
      </c>
      <c r="H189" s="46" t="s">
        <v>5477</v>
      </c>
      <c r="I189" s="46" t="s">
        <v>5478</v>
      </c>
      <c r="J189" s="46" t="s">
        <v>377</v>
      </c>
      <c r="K189" s="46"/>
      <c r="L189" s="47">
        <v>44561</v>
      </c>
      <c r="M189" s="46">
        <v>500</v>
      </c>
      <c r="N189" s="46">
        <v>500</v>
      </c>
      <c r="O189" s="46">
        <v>0</v>
      </c>
      <c r="P189" s="46">
        <v>0</v>
      </c>
      <c r="Q189" s="46">
        <v>82</v>
      </c>
      <c r="R189" s="46">
        <v>41000</v>
      </c>
      <c r="S189" s="46">
        <v>0</v>
      </c>
      <c r="T189" s="46">
        <v>0</v>
      </c>
      <c r="U189" s="46" t="s">
        <v>0</v>
      </c>
      <c r="V189" s="46" t="s">
        <v>378</v>
      </c>
      <c r="W189" s="46" t="s">
        <v>379</v>
      </c>
      <c r="X189" s="46"/>
      <c r="Y189" s="47">
        <v>44529</v>
      </c>
      <c r="Z189" s="47">
        <v>44531</v>
      </c>
      <c r="AA189" s="46"/>
      <c r="AB189" s="46"/>
      <c r="AC189" s="46" t="s">
        <v>807</v>
      </c>
      <c r="AD189" s="46" t="s">
        <v>808</v>
      </c>
      <c r="AE189" s="46" t="s">
        <v>831</v>
      </c>
      <c r="AF189" s="46" t="s">
        <v>845</v>
      </c>
      <c r="AG189" s="46" t="s">
        <v>811</v>
      </c>
      <c r="AH189" s="47">
        <v>44531</v>
      </c>
    </row>
    <row r="190" spans="1:34" x14ac:dyDescent="0.25">
      <c r="A190" s="46" t="str">
        <f t="shared" si="2"/>
        <v>BARRCRD024842CADENASBPO</v>
      </c>
      <c r="B190" s="46" t="s">
        <v>3</v>
      </c>
      <c r="C190" s="46" t="s">
        <v>801</v>
      </c>
      <c r="D190" s="46" t="s">
        <v>802</v>
      </c>
      <c r="E190" s="46" t="s">
        <v>803</v>
      </c>
      <c r="F190" s="46" t="s">
        <v>390</v>
      </c>
      <c r="G190" s="46" t="s">
        <v>6955</v>
      </c>
      <c r="H190" s="46" t="s">
        <v>5477</v>
      </c>
      <c r="I190" s="46" t="s">
        <v>5478</v>
      </c>
      <c r="J190" s="46" t="s">
        <v>377</v>
      </c>
      <c r="K190" s="46"/>
      <c r="L190" s="47">
        <v>44561</v>
      </c>
      <c r="M190" s="46">
        <v>1500</v>
      </c>
      <c r="N190" s="46">
        <v>1500</v>
      </c>
      <c r="O190" s="46">
        <v>0</v>
      </c>
      <c r="P190" s="46">
        <v>0</v>
      </c>
      <c r="Q190" s="46">
        <v>82</v>
      </c>
      <c r="R190" s="46">
        <v>123000</v>
      </c>
      <c r="S190" s="46">
        <v>0</v>
      </c>
      <c r="T190" s="46">
        <v>0</v>
      </c>
      <c r="U190" s="46" t="s">
        <v>1</v>
      </c>
      <c r="V190" s="46" t="s">
        <v>378</v>
      </c>
      <c r="W190" s="46" t="s">
        <v>379</v>
      </c>
      <c r="X190" s="46"/>
      <c r="Y190" s="47">
        <v>44529</v>
      </c>
      <c r="Z190" s="47">
        <v>44531</v>
      </c>
      <c r="AA190" s="46"/>
      <c r="AB190" s="46"/>
      <c r="AC190" s="46" t="s">
        <v>807</v>
      </c>
      <c r="AD190" s="46" t="s">
        <v>808</v>
      </c>
      <c r="AE190" s="46" t="s">
        <v>831</v>
      </c>
      <c r="AF190" s="46" t="s">
        <v>845</v>
      </c>
      <c r="AG190" s="46" t="s">
        <v>811</v>
      </c>
      <c r="AH190" s="47">
        <v>44531</v>
      </c>
    </row>
    <row r="191" spans="1:34" x14ac:dyDescent="0.25">
      <c r="A191" s="46" t="str">
        <f t="shared" si="2"/>
        <v>BARRCRD024845AUTOSERVICIOBPO</v>
      </c>
      <c r="B191" s="46" t="s">
        <v>3</v>
      </c>
      <c r="C191" s="46" t="s">
        <v>801</v>
      </c>
      <c r="D191" s="46" t="s">
        <v>802</v>
      </c>
      <c r="E191" s="46" t="s">
        <v>803</v>
      </c>
      <c r="F191" s="46" t="s">
        <v>390</v>
      </c>
      <c r="G191" s="46" t="s">
        <v>6956</v>
      </c>
      <c r="H191" s="46" t="s">
        <v>5489</v>
      </c>
      <c r="I191" s="46" t="s">
        <v>5490</v>
      </c>
      <c r="J191" s="46" t="s">
        <v>377</v>
      </c>
      <c r="K191" s="46"/>
      <c r="L191" s="47">
        <v>44561</v>
      </c>
      <c r="M191" s="46">
        <v>500</v>
      </c>
      <c r="N191" s="46">
        <v>500</v>
      </c>
      <c r="O191" s="46">
        <v>0</v>
      </c>
      <c r="P191" s="46">
        <v>0</v>
      </c>
      <c r="Q191" s="46">
        <v>82</v>
      </c>
      <c r="R191" s="46">
        <v>41000</v>
      </c>
      <c r="S191" s="46">
        <v>0</v>
      </c>
      <c r="T191" s="46">
        <v>0</v>
      </c>
      <c r="U191" s="46" t="s">
        <v>0</v>
      </c>
      <c r="V191" s="46" t="s">
        <v>378</v>
      </c>
      <c r="W191" s="46" t="s">
        <v>379</v>
      </c>
      <c r="X191" s="46"/>
      <c r="Y191" s="47">
        <v>44529</v>
      </c>
      <c r="Z191" s="47">
        <v>44531</v>
      </c>
      <c r="AA191" s="46"/>
      <c r="AB191" s="46"/>
      <c r="AC191" s="46" t="s">
        <v>807</v>
      </c>
      <c r="AD191" s="46" t="s">
        <v>808</v>
      </c>
      <c r="AE191" s="46" t="s">
        <v>831</v>
      </c>
      <c r="AF191" s="46" t="s">
        <v>845</v>
      </c>
      <c r="AG191" s="46" t="s">
        <v>811</v>
      </c>
      <c r="AH191" s="47">
        <v>44531</v>
      </c>
    </row>
    <row r="192" spans="1:34" x14ac:dyDescent="0.25">
      <c r="A192" s="46" t="str">
        <f t="shared" si="2"/>
        <v>BARRCRD024845CADENASBPO</v>
      </c>
      <c r="B192" s="46" t="s">
        <v>3</v>
      </c>
      <c r="C192" s="46" t="s">
        <v>801</v>
      </c>
      <c r="D192" s="46" t="s">
        <v>802</v>
      </c>
      <c r="E192" s="46" t="s">
        <v>803</v>
      </c>
      <c r="F192" s="46" t="s">
        <v>390</v>
      </c>
      <c r="G192" s="46" t="s">
        <v>6956</v>
      </c>
      <c r="H192" s="46" t="s">
        <v>5489</v>
      </c>
      <c r="I192" s="46" t="s">
        <v>5490</v>
      </c>
      <c r="J192" s="46" t="s">
        <v>377</v>
      </c>
      <c r="K192" s="46"/>
      <c r="L192" s="47">
        <v>44561</v>
      </c>
      <c r="M192" s="46">
        <v>1500</v>
      </c>
      <c r="N192" s="46">
        <v>1500</v>
      </c>
      <c r="O192" s="46">
        <v>0</v>
      </c>
      <c r="P192" s="46">
        <v>0</v>
      </c>
      <c r="Q192" s="46">
        <v>82</v>
      </c>
      <c r="R192" s="46">
        <v>123000</v>
      </c>
      <c r="S192" s="46">
        <v>0</v>
      </c>
      <c r="T192" s="46">
        <v>0</v>
      </c>
      <c r="U192" s="46" t="s">
        <v>1</v>
      </c>
      <c r="V192" s="46" t="s">
        <v>378</v>
      </c>
      <c r="W192" s="46" t="s">
        <v>379</v>
      </c>
      <c r="X192" s="46"/>
      <c r="Y192" s="47">
        <v>44529</v>
      </c>
      <c r="Z192" s="47">
        <v>44531</v>
      </c>
      <c r="AA192" s="46"/>
      <c r="AB192" s="46"/>
      <c r="AC192" s="46" t="s">
        <v>807</v>
      </c>
      <c r="AD192" s="46" t="s">
        <v>808</v>
      </c>
      <c r="AE192" s="46" t="s">
        <v>831</v>
      </c>
      <c r="AF192" s="46" t="s">
        <v>845</v>
      </c>
      <c r="AG192" s="46" t="s">
        <v>811</v>
      </c>
      <c r="AH192" s="47">
        <v>44531</v>
      </c>
    </row>
    <row r="193" spans="1:34" x14ac:dyDescent="0.25">
      <c r="A193" s="46" t="str">
        <f t="shared" si="2"/>
        <v>BARRCRD024844AUTOSERVICIOBPO</v>
      </c>
      <c r="B193" s="46" t="s">
        <v>3</v>
      </c>
      <c r="C193" s="46" t="s">
        <v>801</v>
      </c>
      <c r="D193" s="46" t="s">
        <v>802</v>
      </c>
      <c r="E193" s="46" t="s">
        <v>803</v>
      </c>
      <c r="F193" s="46" t="s">
        <v>390</v>
      </c>
      <c r="G193" s="46" t="s">
        <v>6957</v>
      </c>
      <c r="H193" s="46" t="s">
        <v>5480</v>
      </c>
      <c r="I193" s="46" t="s">
        <v>5481</v>
      </c>
      <c r="J193" s="46" t="s">
        <v>377</v>
      </c>
      <c r="K193" s="46"/>
      <c r="L193" s="47">
        <v>44561</v>
      </c>
      <c r="M193" s="46">
        <v>500</v>
      </c>
      <c r="N193" s="46">
        <v>500</v>
      </c>
      <c r="O193" s="46">
        <v>0</v>
      </c>
      <c r="P193" s="46">
        <v>0</v>
      </c>
      <c r="Q193" s="46">
        <v>82</v>
      </c>
      <c r="R193" s="46">
        <v>41000</v>
      </c>
      <c r="S193" s="46">
        <v>0</v>
      </c>
      <c r="T193" s="46">
        <v>0</v>
      </c>
      <c r="U193" s="46" t="s">
        <v>0</v>
      </c>
      <c r="V193" s="46" t="s">
        <v>378</v>
      </c>
      <c r="W193" s="46" t="s">
        <v>379</v>
      </c>
      <c r="X193" s="46"/>
      <c r="Y193" s="47">
        <v>44529</v>
      </c>
      <c r="Z193" s="47">
        <v>44531</v>
      </c>
      <c r="AA193" s="46"/>
      <c r="AB193" s="46"/>
      <c r="AC193" s="46" t="s">
        <v>807</v>
      </c>
      <c r="AD193" s="46" t="s">
        <v>808</v>
      </c>
      <c r="AE193" s="46" t="s">
        <v>831</v>
      </c>
      <c r="AF193" s="46" t="s">
        <v>845</v>
      </c>
      <c r="AG193" s="46" t="s">
        <v>811</v>
      </c>
      <c r="AH193" s="47">
        <v>44531</v>
      </c>
    </row>
    <row r="194" spans="1:34" x14ac:dyDescent="0.25">
      <c r="A194" s="46" t="str">
        <f t="shared" si="2"/>
        <v>BARRCRD024844CADENASBPO</v>
      </c>
      <c r="B194" s="46" t="s">
        <v>3</v>
      </c>
      <c r="C194" s="46" t="s">
        <v>801</v>
      </c>
      <c r="D194" s="46" t="s">
        <v>802</v>
      </c>
      <c r="E194" s="46" t="s">
        <v>803</v>
      </c>
      <c r="F194" s="46" t="s">
        <v>390</v>
      </c>
      <c r="G194" s="46" t="s">
        <v>6957</v>
      </c>
      <c r="H194" s="46" t="s">
        <v>5480</v>
      </c>
      <c r="I194" s="46" t="s">
        <v>5481</v>
      </c>
      <c r="J194" s="46" t="s">
        <v>377</v>
      </c>
      <c r="K194" s="46"/>
      <c r="L194" s="47">
        <v>44561</v>
      </c>
      <c r="M194" s="46">
        <v>1500</v>
      </c>
      <c r="N194" s="46">
        <v>1500</v>
      </c>
      <c r="O194" s="46">
        <v>0</v>
      </c>
      <c r="P194" s="46">
        <v>0</v>
      </c>
      <c r="Q194" s="46">
        <v>82</v>
      </c>
      <c r="R194" s="46">
        <v>123000</v>
      </c>
      <c r="S194" s="46">
        <v>0</v>
      </c>
      <c r="T194" s="46">
        <v>0</v>
      </c>
      <c r="U194" s="46" t="s">
        <v>1</v>
      </c>
      <c r="V194" s="46" t="s">
        <v>378</v>
      </c>
      <c r="W194" s="46" t="s">
        <v>379</v>
      </c>
      <c r="X194" s="46"/>
      <c r="Y194" s="47">
        <v>44529</v>
      </c>
      <c r="Z194" s="47">
        <v>44531</v>
      </c>
      <c r="AA194" s="46"/>
      <c r="AB194" s="46"/>
      <c r="AC194" s="46" t="s">
        <v>807</v>
      </c>
      <c r="AD194" s="46" t="s">
        <v>808</v>
      </c>
      <c r="AE194" s="46" t="s">
        <v>831</v>
      </c>
      <c r="AF194" s="46" t="s">
        <v>845</v>
      </c>
      <c r="AG194" s="46" t="s">
        <v>811</v>
      </c>
      <c r="AH194" s="47">
        <v>44531</v>
      </c>
    </row>
    <row r="195" spans="1:34" x14ac:dyDescent="0.25">
      <c r="A195" s="46" t="str">
        <f t="shared" ref="A195:A258" si="3">+CONCATENATE(B195,H195,U195,V195)</f>
        <v>BARRCRD025003CADENASBPO</v>
      </c>
      <c r="B195" s="46" t="s">
        <v>3</v>
      </c>
      <c r="C195" s="46" t="s">
        <v>801</v>
      </c>
      <c r="D195" s="46" t="s">
        <v>802</v>
      </c>
      <c r="E195" s="46" t="s">
        <v>803</v>
      </c>
      <c r="F195" s="46" t="s">
        <v>390</v>
      </c>
      <c r="G195" s="46" t="s">
        <v>955</v>
      </c>
      <c r="H195" s="46" t="s">
        <v>5504</v>
      </c>
      <c r="I195" s="46" t="s">
        <v>6958</v>
      </c>
      <c r="J195" s="46" t="s">
        <v>377</v>
      </c>
      <c r="K195" s="46"/>
      <c r="L195" s="47">
        <v>44926</v>
      </c>
      <c r="M195" s="46">
        <v>40</v>
      </c>
      <c r="N195" s="46">
        <v>40</v>
      </c>
      <c r="O195" s="46">
        <v>0</v>
      </c>
      <c r="P195" s="46">
        <v>0</v>
      </c>
      <c r="Q195" s="46">
        <v>3451</v>
      </c>
      <c r="R195" s="46">
        <v>138040</v>
      </c>
      <c r="S195" s="46">
        <v>0</v>
      </c>
      <c r="T195" s="46">
        <v>0</v>
      </c>
      <c r="U195" s="46" t="s">
        <v>1</v>
      </c>
      <c r="V195" s="46" t="s">
        <v>378</v>
      </c>
      <c r="W195" s="46" t="s">
        <v>379</v>
      </c>
      <c r="X195" s="46"/>
      <c r="Y195" s="47">
        <v>44531</v>
      </c>
      <c r="Z195" s="47">
        <v>44536</v>
      </c>
      <c r="AA195" s="47">
        <v>44543</v>
      </c>
      <c r="AB195" s="48">
        <v>44543.585061944446</v>
      </c>
      <c r="AC195" s="46" t="s">
        <v>807</v>
      </c>
      <c r="AD195" s="46" t="s">
        <v>808</v>
      </c>
      <c r="AE195" s="46" t="s">
        <v>831</v>
      </c>
      <c r="AF195" s="46" t="s">
        <v>846</v>
      </c>
      <c r="AG195" s="46" t="s">
        <v>811</v>
      </c>
      <c r="AH195" s="47">
        <v>44536</v>
      </c>
    </row>
    <row r="196" spans="1:34" x14ac:dyDescent="0.25">
      <c r="A196" s="46" t="str">
        <f t="shared" si="3"/>
        <v>BARRCRD021724TRADICIONALNUTRESA</v>
      </c>
      <c r="B196" s="46" t="s">
        <v>3</v>
      </c>
      <c r="C196" s="46" t="s">
        <v>801</v>
      </c>
      <c r="D196" s="46" t="s">
        <v>802</v>
      </c>
      <c r="E196" s="46" t="s">
        <v>803</v>
      </c>
      <c r="F196" s="46" t="s">
        <v>390</v>
      </c>
      <c r="G196" s="46" t="s">
        <v>952</v>
      </c>
      <c r="H196" s="46" t="s">
        <v>763</v>
      </c>
      <c r="I196" s="46" t="s">
        <v>952</v>
      </c>
      <c r="J196" s="46" t="s">
        <v>377</v>
      </c>
      <c r="K196" s="46"/>
      <c r="L196" s="47">
        <v>44197</v>
      </c>
      <c r="M196" s="46">
        <v>8</v>
      </c>
      <c r="N196" s="46">
        <v>8</v>
      </c>
      <c r="O196" s="46">
        <v>0</v>
      </c>
      <c r="P196" s="46">
        <v>0</v>
      </c>
      <c r="Q196" s="46">
        <v>11900</v>
      </c>
      <c r="R196" s="46">
        <v>95200</v>
      </c>
      <c r="S196" s="46">
        <v>0</v>
      </c>
      <c r="T196" s="46">
        <v>0</v>
      </c>
      <c r="U196" s="46" t="s">
        <v>2</v>
      </c>
      <c r="V196" s="46" t="s">
        <v>158</v>
      </c>
      <c r="W196" s="46" t="s">
        <v>379</v>
      </c>
      <c r="X196" s="46"/>
      <c r="Y196" s="47">
        <v>43984</v>
      </c>
      <c r="Z196" s="47">
        <v>44544</v>
      </c>
      <c r="AA196" s="46"/>
      <c r="AB196" s="48">
        <v>44537.657649189816</v>
      </c>
      <c r="AC196" s="46" t="s">
        <v>807</v>
      </c>
      <c r="AD196" s="46" t="s">
        <v>813</v>
      </c>
      <c r="AE196" s="46" t="s">
        <v>822</v>
      </c>
      <c r="AF196" s="46" t="s">
        <v>844</v>
      </c>
      <c r="AG196" s="46" t="s">
        <v>811</v>
      </c>
      <c r="AH196" s="47">
        <v>43987</v>
      </c>
    </row>
    <row r="197" spans="1:34" x14ac:dyDescent="0.25">
      <c r="A197" s="46" t="str">
        <f t="shared" si="3"/>
        <v>BARRCRD022717CADENASBPO</v>
      </c>
      <c r="B197" s="46" t="s">
        <v>3</v>
      </c>
      <c r="C197" s="46" t="s">
        <v>801</v>
      </c>
      <c r="D197" s="46" t="s">
        <v>802</v>
      </c>
      <c r="E197" s="46" t="s">
        <v>803</v>
      </c>
      <c r="F197" s="46" t="s">
        <v>390</v>
      </c>
      <c r="G197" s="46" t="s">
        <v>1479</v>
      </c>
      <c r="H197" s="46" t="s">
        <v>6959</v>
      </c>
      <c r="I197" s="46" t="s">
        <v>6960</v>
      </c>
      <c r="J197" s="46" t="s">
        <v>377</v>
      </c>
      <c r="K197" s="46"/>
      <c r="L197" s="47">
        <v>44196</v>
      </c>
      <c r="M197" s="46">
        <v>10</v>
      </c>
      <c r="N197" s="46">
        <v>10</v>
      </c>
      <c r="O197" s="46">
        <v>0</v>
      </c>
      <c r="P197" s="46">
        <v>0</v>
      </c>
      <c r="Q197" s="46">
        <v>600</v>
      </c>
      <c r="R197" s="46">
        <v>6000</v>
      </c>
      <c r="S197" s="46">
        <v>0</v>
      </c>
      <c r="T197" s="46">
        <v>0</v>
      </c>
      <c r="U197" s="46" t="s">
        <v>1</v>
      </c>
      <c r="V197" s="46" t="s">
        <v>378</v>
      </c>
      <c r="W197" s="46" t="s">
        <v>379</v>
      </c>
      <c r="X197" s="46"/>
      <c r="Y197" s="47">
        <v>44162</v>
      </c>
      <c r="Z197" s="47">
        <v>44522</v>
      </c>
      <c r="AA197" s="46"/>
      <c r="AB197" s="48">
        <v>44405.642363240739</v>
      </c>
      <c r="AC197" s="46" t="s">
        <v>807</v>
      </c>
      <c r="AD197" s="46" t="s">
        <v>808</v>
      </c>
      <c r="AE197" s="46" t="s">
        <v>831</v>
      </c>
      <c r="AF197" s="46" t="s">
        <v>846</v>
      </c>
      <c r="AG197" s="46" t="s">
        <v>811</v>
      </c>
      <c r="AH197" s="47">
        <v>44167</v>
      </c>
    </row>
    <row r="198" spans="1:34" x14ac:dyDescent="0.25">
      <c r="A198" s="46" t="str">
        <f t="shared" si="3"/>
        <v>BARRCRD022088TRADICIONALNUTRESA</v>
      </c>
      <c r="B198" s="46" t="s">
        <v>3</v>
      </c>
      <c r="C198" s="46" t="s">
        <v>801</v>
      </c>
      <c r="D198" s="46" t="s">
        <v>802</v>
      </c>
      <c r="E198" s="46" t="s">
        <v>803</v>
      </c>
      <c r="F198" s="46" t="s">
        <v>390</v>
      </c>
      <c r="G198" s="46" t="s">
        <v>1080</v>
      </c>
      <c r="H198" s="46" t="s">
        <v>1078</v>
      </c>
      <c r="I198" s="46" t="s">
        <v>1079</v>
      </c>
      <c r="J198" s="46" t="s">
        <v>377</v>
      </c>
      <c r="K198" s="46"/>
      <c r="L198" s="47">
        <v>44196</v>
      </c>
      <c r="M198" s="46">
        <v>140</v>
      </c>
      <c r="N198" s="46">
        <v>140</v>
      </c>
      <c r="O198" s="46">
        <v>0</v>
      </c>
      <c r="P198" s="46">
        <v>0</v>
      </c>
      <c r="Q198" s="46">
        <v>100</v>
      </c>
      <c r="R198" s="46">
        <v>14000</v>
      </c>
      <c r="S198" s="46">
        <v>0</v>
      </c>
      <c r="T198" s="46">
        <v>0</v>
      </c>
      <c r="U198" s="46" t="s">
        <v>2</v>
      </c>
      <c r="V198" s="46" t="s">
        <v>158</v>
      </c>
      <c r="W198" s="46" t="s">
        <v>379</v>
      </c>
      <c r="X198" s="46"/>
      <c r="Y198" s="47">
        <v>44053</v>
      </c>
      <c r="Z198" s="47">
        <v>44539</v>
      </c>
      <c r="AA198" s="47">
        <v>44540</v>
      </c>
      <c r="AB198" s="48">
        <v>44540.324401307873</v>
      </c>
      <c r="AC198" s="46" t="s">
        <v>807</v>
      </c>
      <c r="AD198" s="46" t="s">
        <v>813</v>
      </c>
      <c r="AE198" s="46" t="s">
        <v>158</v>
      </c>
      <c r="AF198" s="46" t="s">
        <v>814</v>
      </c>
      <c r="AG198" s="46" t="s">
        <v>811</v>
      </c>
      <c r="AH198" s="47">
        <v>44053</v>
      </c>
    </row>
    <row r="199" spans="1:34" x14ac:dyDescent="0.25">
      <c r="A199" s="46" t="str">
        <f t="shared" si="3"/>
        <v>BARRCRD023308CADENASNUTRESA</v>
      </c>
      <c r="B199" s="46" t="s">
        <v>3</v>
      </c>
      <c r="C199" s="46" t="s">
        <v>801</v>
      </c>
      <c r="D199" s="46" t="s">
        <v>802</v>
      </c>
      <c r="E199" s="46" t="s">
        <v>803</v>
      </c>
      <c r="F199" s="46" t="s">
        <v>390</v>
      </c>
      <c r="G199" s="46" t="s">
        <v>5159</v>
      </c>
      <c r="H199" s="46" t="s">
        <v>4212</v>
      </c>
      <c r="I199" s="46" t="s">
        <v>4991</v>
      </c>
      <c r="J199" s="46" t="s">
        <v>377</v>
      </c>
      <c r="K199" s="46"/>
      <c r="L199" s="47">
        <v>44499</v>
      </c>
      <c r="M199" s="46">
        <v>1</v>
      </c>
      <c r="N199" s="46">
        <v>1</v>
      </c>
      <c r="O199" s="46">
        <v>0</v>
      </c>
      <c r="P199" s="46">
        <v>0</v>
      </c>
      <c r="Q199" s="46">
        <v>62500</v>
      </c>
      <c r="R199" s="46">
        <v>62500</v>
      </c>
      <c r="S199" s="46">
        <v>0</v>
      </c>
      <c r="T199" s="46">
        <v>0</v>
      </c>
      <c r="U199" s="46" t="s">
        <v>1</v>
      </c>
      <c r="V199" s="46" t="s">
        <v>158</v>
      </c>
      <c r="W199" s="46" t="s">
        <v>993</v>
      </c>
      <c r="X199" s="46"/>
      <c r="Y199" s="47">
        <v>44284</v>
      </c>
      <c r="Z199" s="47">
        <v>44530</v>
      </c>
      <c r="AA199" s="46"/>
      <c r="AB199" s="48">
        <v>44520.465338611109</v>
      </c>
      <c r="AC199" s="46" t="s">
        <v>807</v>
      </c>
      <c r="AD199" s="46" t="s">
        <v>808</v>
      </c>
      <c r="AE199" s="46" t="s">
        <v>831</v>
      </c>
      <c r="AF199" s="46" t="s">
        <v>865</v>
      </c>
      <c r="AG199" s="46" t="s">
        <v>811</v>
      </c>
      <c r="AH199" s="47">
        <v>44343</v>
      </c>
    </row>
    <row r="200" spans="1:34" x14ac:dyDescent="0.25">
      <c r="A200" s="46" t="str">
        <f t="shared" si="3"/>
        <v>BARRCRD022574TRADICIONALNUTRESA</v>
      </c>
      <c r="B200" s="46" t="s">
        <v>3</v>
      </c>
      <c r="C200" s="46" t="s">
        <v>801</v>
      </c>
      <c r="D200" s="46" t="s">
        <v>802</v>
      </c>
      <c r="E200" s="46" t="s">
        <v>803</v>
      </c>
      <c r="F200" s="46" t="s">
        <v>390</v>
      </c>
      <c r="G200" s="46"/>
      <c r="H200" s="46" t="s">
        <v>1163</v>
      </c>
      <c r="I200" s="46" t="s">
        <v>1164</v>
      </c>
      <c r="J200" s="46" t="s">
        <v>377</v>
      </c>
      <c r="K200" s="46"/>
      <c r="L200" s="47">
        <v>44195</v>
      </c>
      <c r="M200" s="46">
        <v>6</v>
      </c>
      <c r="N200" s="46">
        <v>6</v>
      </c>
      <c r="O200" s="46">
        <v>0</v>
      </c>
      <c r="P200" s="46">
        <v>0</v>
      </c>
      <c r="Q200" s="46">
        <v>23020</v>
      </c>
      <c r="R200" s="46">
        <v>138120</v>
      </c>
      <c r="S200" s="46">
        <v>0</v>
      </c>
      <c r="T200" s="46">
        <v>0</v>
      </c>
      <c r="U200" s="46" t="s">
        <v>2</v>
      </c>
      <c r="V200" s="46" t="s">
        <v>158</v>
      </c>
      <c r="W200" s="46" t="s">
        <v>379</v>
      </c>
      <c r="X200" s="46"/>
      <c r="Y200" s="47">
        <v>44147</v>
      </c>
      <c r="Z200" s="47">
        <v>44544</v>
      </c>
      <c r="AA200" s="46"/>
      <c r="AB200" s="48">
        <v>44537.64524672454</v>
      </c>
      <c r="AC200" s="46" t="s">
        <v>807</v>
      </c>
      <c r="AD200" s="46" t="s">
        <v>813</v>
      </c>
      <c r="AE200" s="46" t="s">
        <v>810</v>
      </c>
      <c r="AF200" s="46" t="s">
        <v>814</v>
      </c>
      <c r="AG200" s="46" t="s">
        <v>811</v>
      </c>
      <c r="AH200" s="47">
        <v>44147</v>
      </c>
    </row>
    <row r="201" spans="1:34" x14ac:dyDescent="0.25">
      <c r="A201" s="46" t="str">
        <f t="shared" si="3"/>
        <v>BARRCRD020007CADENASBPO</v>
      </c>
      <c r="B201" s="46" t="s">
        <v>3</v>
      </c>
      <c r="C201" s="46" t="s">
        <v>801</v>
      </c>
      <c r="D201" s="46" t="s">
        <v>841</v>
      </c>
      <c r="E201" s="46" t="s">
        <v>842</v>
      </c>
      <c r="F201" s="46" t="s">
        <v>390</v>
      </c>
      <c r="G201" s="46" t="s">
        <v>953</v>
      </c>
      <c r="H201" s="46" t="s">
        <v>548</v>
      </c>
      <c r="I201" s="46" t="s">
        <v>954</v>
      </c>
      <c r="J201" s="46" t="s">
        <v>377</v>
      </c>
      <c r="K201" s="46"/>
      <c r="L201" s="47">
        <v>43802</v>
      </c>
      <c r="M201" s="46">
        <v>3</v>
      </c>
      <c r="N201" s="46">
        <v>3</v>
      </c>
      <c r="O201" s="46">
        <v>0</v>
      </c>
      <c r="P201" s="46">
        <v>0</v>
      </c>
      <c r="Q201" s="46">
        <v>122000</v>
      </c>
      <c r="R201" s="46">
        <v>366000</v>
      </c>
      <c r="S201" s="46">
        <v>0</v>
      </c>
      <c r="T201" s="46">
        <v>0</v>
      </c>
      <c r="U201" s="46" t="s">
        <v>1</v>
      </c>
      <c r="V201" s="46" t="s">
        <v>378</v>
      </c>
      <c r="W201" s="46" t="s">
        <v>379</v>
      </c>
      <c r="X201" s="46"/>
      <c r="Y201" s="47">
        <v>43650</v>
      </c>
      <c r="Z201" s="47">
        <v>44495</v>
      </c>
      <c r="AA201" s="46"/>
      <c r="AB201" s="48">
        <v>44460.479734375003</v>
      </c>
      <c r="AC201" s="46" t="s">
        <v>807</v>
      </c>
      <c r="AD201" s="46" t="s">
        <v>808</v>
      </c>
      <c r="AE201" s="46" t="s">
        <v>831</v>
      </c>
      <c r="AF201" s="46" t="s">
        <v>846</v>
      </c>
      <c r="AG201" s="46" t="s">
        <v>811</v>
      </c>
      <c r="AH201" s="47">
        <v>43650</v>
      </c>
    </row>
    <row r="202" spans="1:34" x14ac:dyDescent="0.25">
      <c r="A202" s="46" t="str">
        <f t="shared" si="3"/>
        <v>BARRCRD024124AUTOSERVICIONUTRESA</v>
      </c>
      <c r="B202" s="46" t="s">
        <v>3</v>
      </c>
      <c r="C202" s="46" t="s">
        <v>801</v>
      </c>
      <c r="D202" s="46" t="s">
        <v>841</v>
      </c>
      <c r="E202" s="46" t="s">
        <v>842</v>
      </c>
      <c r="F202" s="46" t="s">
        <v>390</v>
      </c>
      <c r="G202" s="46" t="s">
        <v>2082</v>
      </c>
      <c r="H202" s="46" t="s">
        <v>2083</v>
      </c>
      <c r="I202" s="46" t="s">
        <v>3212</v>
      </c>
      <c r="J202" s="46" t="s">
        <v>377</v>
      </c>
      <c r="K202" s="46"/>
      <c r="L202" s="47">
        <v>44438</v>
      </c>
      <c r="M202" s="46">
        <v>3</v>
      </c>
      <c r="N202" s="46">
        <v>3</v>
      </c>
      <c r="O202" s="46">
        <v>0</v>
      </c>
      <c r="P202" s="46">
        <v>0</v>
      </c>
      <c r="Q202" s="46">
        <v>71100</v>
      </c>
      <c r="R202" s="46">
        <v>213300</v>
      </c>
      <c r="S202" s="46">
        <v>0</v>
      </c>
      <c r="T202" s="46">
        <v>0</v>
      </c>
      <c r="U202" s="46" t="s">
        <v>0</v>
      </c>
      <c r="V202" s="46" t="s">
        <v>158</v>
      </c>
      <c r="W202" s="46" t="s">
        <v>379</v>
      </c>
      <c r="X202" s="46"/>
      <c r="Y202" s="47">
        <v>44446</v>
      </c>
      <c r="Z202" s="47">
        <v>44530</v>
      </c>
      <c r="AA202" s="46"/>
      <c r="AB202" s="48">
        <v>44536.376137013889</v>
      </c>
      <c r="AC202" s="46" t="s">
        <v>807</v>
      </c>
      <c r="AD202" s="46" t="s">
        <v>808</v>
      </c>
      <c r="AE202" s="46" t="s">
        <v>809</v>
      </c>
      <c r="AF202" s="46" t="s">
        <v>814</v>
      </c>
      <c r="AG202" s="46" t="s">
        <v>811</v>
      </c>
      <c r="AH202" s="47">
        <v>44448</v>
      </c>
    </row>
    <row r="203" spans="1:34" x14ac:dyDescent="0.25">
      <c r="A203" s="46" t="str">
        <f t="shared" si="3"/>
        <v>BARRCRD024125AUTOSERVICIONUTRESA</v>
      </c>
      <c r="B203" s="46" t="s">
        <v>3</v>
      </c>
      <c r="C203" s="46" t="s">
        <v>801</v>
      </c>
      <c r="D203" s="46" t="s">
        <v>841</v>
      </c>
      <c r="E203" s="46" t="s">
        <v>842</v>
      </c>
      <c r="F203" s="46" t="s">
        <v>390</v>
      </c>
      <c r="G203" s="46" t="s">
        <v>2082</v>
      </c>
      <c r="H203" s="46" t="s">
        <v>2084</v>
      </c>
      <c r="I203" s="46" t="s">
        <v>3208</v>
      </c>
      <c r="J203" s="46" t="s">
        <v>377</v>
      </c>
      <c r="K203" s="46"/>
      <c r="L203" s="47">
        <v>44438</v>
      </c>
      <c r="M203" s="46">
        <v>1</v>
      </c>
      <c r="N203" s="46">
        <v>1</v>
      </c>
      <c r="O203" s="46">
        <v>0</v>
      </c>
      <c r="P203" s="46">
        <v>0</v>
      </c>
      <c r="Q203" s="46">
        <v>108100</v>
      </c>
      <c r="R203" s="46">
        <v>108100</v>
      </c>
      <c r="S203" s="46">
        <v>0</v>
      </c>
      <c r="T203" s="46">
        <v>0</v>
      </c>
      <c r="U203" s="46" t="s">
        <v>0</v>
      </c>
      <c r="V203" s="46" t="s">
        <v>158</v>
      </c>
      <c r="W203" s="46" t="s">
        <v>379</v>
      </c>
      <c r="X203" s="46"/>
      <c r="Y203" s="47">
        <v>44446</v>
      </c>
      <c r="Z203" s="47">
        <v>44530</v>
      </c>
      <c r="AA203" s="46"/>
      <c r="AB203" s="48">
        <v>44497.76154738426</v>
      </c>
      <c r="AC203" s="46" t="s">
        <v>807</v>
      </c>
      <c r="AD203" s="46" t="s">
        <v>808</v>
      </c>
      <c r="AE203" s="46" t="s">
        <v>809</v>
      </c>
      <c r="AF203" s="46" t="s">
        <v>814</v>
      </c>
      <c r="AG203" s="46" t="s">
        <v>811</v>
      </c>
      <c r="AH203" s="47">
        <v>44448</v>
      </c>
    </row>
    <row r="204" spans="1:34" x14ac:dyDescent="0.25">
      <c r="A204" s="46" t="str">
        <f t="shared" si="3"/>
        <v>BARRACT000531AUTOSERVICIONUTRESA</v>
      </c>
      <c r="B204" s="46" t="s">
        <v>3</v>
      </c>
      <c r="C204" s="46" t="s">
        <v>801</v>
      </c>
      <c r="D204" s="46" t="s">
        <v>841</v>
      </c>
      <c r="E204" s="46" t="s">
        <v>842</v>
      </c>
      <c r="F204" s="46" t="s">
        <v>390</v>
      </c>
      <c r="G204" s="46" t="s">
        <v>2060</v>
      </c>
      <c r="H204" s="46" t="s">
        <v>2077</v>
      </c>
      <c r="I204" s="46" t="s">
        <v>2042</v>
      </c>
      <c r="J204" s="46" t="s">
        <v>377</v>
      </c>
      <c r="K204" s="46"/>
      <c r="L204" s="47">
        <v>44377</v>
      </c>
      <c r="M204" s="46">
        <v>1</v>
      </c>
      <c r="N204" s="46">
        <v>1</v>
      </c>
      <c r="O204" s="46">
        <v>0</v>
      </c>
      <c r="P204" s="46">
        <v>0</v>
      </c>
      <c r="Q204" s="46">
        <v>585000</v>
      </c>
      <c r="R204" s="46">
        <v>585000</v>
      </c>
      <c r="S204" s="46">
        <v>0</v>
      </c>
      <c r="T204" s="46">
        <v>122581</v>
      </c>
      <c r="U204" s="46" t="s">
        <v>0</v>
      </c>
      <c r="V204" s="46" t="s">
        <v>158</v>
      </c>
      <c r="W204" s="46" t="s">
        <v>379</v>
      </c>
      <c r="X204" s="46"/>
      <c r="Y204" s="47">
        <v>44524</v>
      </c>
      <c r="Z204" s="47">
        <v>44524</v>
      </c>
      <c r="AA204" s="46"/>
      <c r="AB204" s="46"/>
      <c r="AC204" s="46" t="s">
        <v>807</v>
      </c>
      <c r="AD204" s="46" t="s">
        <v>808</v>
      </c>
      <c r="AE204" s="46" t="s">
        <v>809</v>
      </c>
      <c r="AF204" s="46" t="s">
        <v>839</v>
      </c>
      <c r="AG204" s="46" t="s">
        <v>811</v>
      </c>
      <c r="AH204" s="46"/>
    </row>
    <row r="205" spans="1:34" x14ac:dyDescent="0.25">
      <c r="A205" s="46" t="str">
        <f t="shared" si="3"/>
        <v>BARRCRD000245CADENASNUTRESA</v>
      </c>
      <c r="B205" s="46" t="s">
        <v>3</v>
      </c>
      <c r="C205" s="46" t="s">
        <v>801</v>
      </c>
      <c r="D205" s="46" t="s">
        <v>802</v>
      </c>
      <c r="E205" s="46" t="s">
        <v>803</v>
      </c>
      <c r="F205" s="46" t="s">
        <v>391</v>
      </c>
      <c r="G205" s="46">
        <v>1</v>
      </c>
      <c r="H205" s="46" t="s">
        <v>4643</v>
      </c>
      <c r="I205" s="46" t="s">
        <v>4644</v>
      </c>
      <c r="J205" s="46" t="s">
        <v>377</v>
      </c>
      <c r="K205" s="46" t="s">
        <v>806</v>
      </c>
      <c r="L205" s="47">
        <v>51501</v>
      </c>
      <c r="M205" s="46">
        <v>3</v>
      </c>
      <c r="N205" s="46">
        <v>3</v>
      </c>
      <c r="O205" s="46">
        <v>0</v>
      </c>
      <c r="P205" s="46">
        <v>0</v>
      </c>
      <c r="Q205" s="46">
        <v>6566</v>
      </c>
      <c r="R205" s="46">
        <v>19698</v>
      </c>
      <c r="S205" s="46" t="s">
        <v>4645</v>
      </c>
      <c r="T205" s="46">
        <v>0</v>
      </c>
      <c r="U205" s="46" t="s">
        <v>1</v>
      </c>
      <c r="V205" s="46" t="s">
        <v>158</v>
      </c>
      <c r="W205" s="46" t="s">
        <v>379</v>
      </c>
      <c r="X205" s="47">
        <v>44614</v>
      </c>
      <c r="Y205" s="47">
        <v>44496</v>
      </c>
      <c r="Z205" s="47">
        <v>44496</v>
      </c>
      <c r="AA205" s="47">
        <v>44537</v>
      </c>
      <c r="AB205" s="48">
        <v>44537.566733680556</v>
      </c>
      <c r="AC205" s="46" t="s">
        <v>807</v>
      </c>
      <c r="AD205" s="46" t="s">
        <v>808</v>
      </c>
      <c r="AE205" s="46" t="s">
        <v>831</v>
      </c>
      <c r="AF205" s="46" t="s">
        <v>832</v>
      </c>
      <c r="AG205" s="46" t="s">
        <v>811</v>
      </c>
      <c r="AH205" s="47">
        <v>41970</v>
      </c>
    </row>
    <row r="206" spans="1:34" x14ac:dyDescent="0.25">
      <c r="A206" s="46" t="str">
        <f t="shared" si="3"/>
        <v>BARRCRD002091CADENASNUTRESA</v>
      </c>
      <c r="B206" s="46" t="s">
        <v>3</v>
      </c>
      <c r="C206" s="46" t="s">
        <v>801</v>
      </c>
      <c r="D206" s="46" t="s">
        <v>802</v>
      </c>
      <c r="E206" s="46" t="s">
        <v>803</v>
      </c>
      <c r="F206" s="46" t="s">
        <v>391</v>
      </c>
      <c r="G206" s="46">
        <v>1</v>
      </c>
      <c r="H206" s="46" t="s">
        <v>4649</v>
      </c>
      <c r="I206" s="46" t="s">
        <v>4650</v>
      </c>
      <c r="J206" s="46" t="s">
        <v>377</v>
      </c>
      <c r="K206" s="46" t="s">
        <v>806</v>
      </c>
      <c r="L206" s="47">
        <v>51501</v>
      </c>
      <c r="M206" s="46">
        <v>3</v>
      </c>
      <c r="N206" s="46">
        <v>3</v>
      </c>
      <c r="O206" s="46">
        <v>0</v>
      </c>
      <c r="P206" s="46">
        <v>0</v>
      </c>
      <c r="Q206" s="46">
        <v>1922</v>
      </c>
      <c r="R206" s="46">
        <v>5766</v>
      </c>
      <c r="S206" s="46" t="s">
        <v>4651</v>
      </c>
      <c r="T206" s="46">
        <v>0</v>
      </c>
      <c r="U206" s="46" t="s">
        <v>1</v>
      </c>
      <c r="V206" s="46" t="s">
        <v>158</v>
      </c>
      <c r="W206" s="46" t="s">
        <v>379</v>
      </c>
      <c r="X206" s="47">
        <v>45120</v>
      </c>
      <c r="Y206" s="47">
        <v>44496</v>
      </c>
      <c r="Z206" s="47">
        <v>44496</v>
      </c>
      <c r="AA206" s="47">
        <v>44540</v>
      </c>
      <c r="AB206" s="48">
        <v>44540.348821435182</v>
      </c>
      <c r="AC206" s="46" t="s">
        <v>807</v>
      </c>
      <c r="AD206" s="46" t="s">
        <v>808</v>
      </c>
      <c r="AE206" s="46" t="s">
        <v>831</v>
      </c>
      <c r="AF206" s="46" t="s">
        <v>845</v>
      </c>
      <c r="AG206" s="46" t="s">
        <v>811</v>
      </c>
      <c r="AH206" s="47">
        <v>42192</v>
      </c>
    </row>
    <row r="207" spans="1:34" x14ac:dyDescent="0.25">
      <c r="A207" s="46" t="str">
        <f t="shared" si="3"/>
        <v>BARRCRD014117CADENASBPO</v>
      </c>
      <c r="B207" s="46" t="s">
        <v>3</v>
      </c>
      <c r="C207" s="46" t="s">
        <v>801</v>
      </c>
      <c r="D207" s="46" t="s">
        <v>802</v>
      </c>
      <c r="E207" s="46" t="s">
        <v>803</v>
      </c>
      <c r="F207" s="46" t="s">
        <v>391</v>
      </c>
      <c r="G207" s="46">
        <v>1</v>
      </c>
      <c r="H207" s="46" t="s">
        <v>5750</v>
      </c>
      <c r="I207" s="46" t="s">
        <v>5751</v>
      </c>
      <c r="J207" s="46" t="s">
        <v>377</v>
      </c>
      <c r="K207" s="46" t="s">
        <v>806</v>
      </c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10000</v>
      </c>
      <c r="R207" s="46">
        <v>10000</v>
      </c>
      <c r="S207" s="46" t="s">
        <v>6961</v>
      </c>
      <c r="T207" s="46">
        <v>0</v>
      </c>
      <c r="U207" s="46" t="s">
        <v>1</v>
      </c>
      <c r="V207" s="46" t="s">
        <v>378</v>
      </c>
      <c r="W207" s="46" t="s">
        <v>379</v>
      </c>
      <c r="X207" s="47">
        <v>45068</v>
      </c>
      <c r="Y207" s="47">
        <v>44522</v>
      </c>
      <c r="Z207" s="47">
        <v>44522</v>
      </c>
      <c r="AA207" s="47">
        <v>44531</v>
      </c>
      <c r="AB207" s="48">
        <v>44531.690030983795</v>
      </c>
      <c r="AC207" s="46" t="s">
        <v>807</v>
      </c>
      <c r="AD207" s="46" t="s">
        <v>808</v>
      </c>
      <c r="AE207" s="46" t="s">
        <v>831</v>
      </c>
      <c r="AF207" s="46" t="s">
        <v>846</v>
      </c>
      <c r="AG207" s="46" t="s">
        <v>811</v>
      </c>
      <c r="AH207" s="47">
        <v>42640</v>
      </c>
    </row>
    <row r="208" spans="1:34" x14ac:dyDescent="0.25">
      <c r="A208" s="46" t="str">
        <f t="shared" si="3"/>
        <v>BARRCRD014118CADENASBPO</v>
      </c>
      <c r="B208" s="46" t="s">
        <v>3</v>
      </c>
      <c r="C208" s="46" t="s">
        <v>801</v>
      </c>
      <c r="D208" s="46" t="s">
        <v>802</v>
      </c>
      <c r="E208" s="46" t="s">
        <v>803</v>
      </c>
      <c r="F208" s="46" t="s">
        <v>391</v>
      </c>
      <c r="G208" s="46">
        <v>1</v>
      </c>
      <c r="H208" s="46" t="s">
        <v>2476</v>
      </c>
      <c r="I208" s="46" t="s">
        <v>2477</v>
      </c>
      <c r="J208" s="46" t="s">
        <v>377</v>
      </c>
      <c r="K208" s="46" t="s">
        <v>806</v>
      </c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12000</v>
      </c>
      <c r="R208" s="46">
        <v>12000</v>
      </c>
      <c r="S208" s="46" t="s">
        <v>6962</v>
      </c>
      <c r="T208" s="46">
        <v>0</v>
      </c>
      <c r="U208" s="46" t="s">
        <v>1</v>
      </c>
      <c r="V208" s="46" t="s">
        <v>378</v>
      </c>
      <c r="W208" s="46" t="s">
        <v>379</v>
      </c>
      <c r="X208" s="47">
        <v>45081</v>
      </c>
      <c r="Y208" s="47">
        <v>44522</v>
      </c>
      <c r="Z208" s="47">
        <v>44522</v>
      </c>
      <c r="AA208" s="47">
        <v>44531</v>
      </c>
      <c r="AB208" s="48">
        <v>44531.690250034721</v>
      </c>
      <c r="AC208" s="46" t="s">
        <v>807</v>
      </c>
      <c r="AD208" s="46" t="s">
        <v>808</v>
      </c>
      <c r="AE208" s="46" t="s">
        <v>831</v>
      </c>
      <c r="AF208" s="46" t="s">
        <v>846</v>
      </c>
      <c r="AG208" s="46" t="s">
        <v>811</v>
      </c>
      <c r="AH208" s="47">
        <v>42640</v>
      </c>
    </row>
    <row r="209" spans="1:34" x14ac:dyDescent="0.25">
      <c r="A209" s="46" t="str">
        <f t="shared" si="3"/>
        <v>BARRCRD014119CADENASBPO</v>
      </c>
      <c r="B209" s="46" t="s">
        <v>3</v>
      </c>
      <c r="C209" s="46" t="s">
        <v>801</v>
      </c>
      <c r="D209" s="46" t="s">
        <v>802</v>
      </c>
      <c r="E209" s="46" t="s">
        <v>803</v>
      </c>
      <c r="F209" s="46" t="s">
        <v>391</v>
      </c>
      <c r="G209" s="46">
        <v>1</v>
      </c>
      <c r="H209" s="46" t="s">
        <v>160</v>
      </c>
      <c r="I209" s="46" t="s">
        <v>958</v>
      </c>
      <c r="J209" s="46" t="s">
        <v>377</v>
      </c>
      <c r="K209" s="46" t="s">
        <v>806</v>
      </c>
      <c r="L209" s="47">
        <v>51501</v>
      </c>
      <c r="M209" s="46">
        <v>1</v>
      </c>
      <c r="N209" s="46">
        <v>1</v>
      </c>
      <c r="O209" s="46">
        <v>0</v>
      </c>
      <c r="P209" s="46">
        <v>0</v>
      </c>
      <c r="Q209" s="46">
        <v>12000</v>
      </c>
      <c r="R209" s="46">
        <v>12000</v>
      </c>
      <c r="S209" s="46" t="s">
        <v>2702</v>
      </c>
      <c r="T209" s="46">
        <v>0</v>
      </c>
      <c r="U209" s="46" t="s">
        <v>1</v>
      </c>
      <c r="V209" s="46" t="s">
        <v>378</v>
      </c>
      <c r="W209" s="46" t="s">
        <v>379</v>
      </c>
      <c r="X209" s="47">
        <v>44977</v>
      </c>
      <c r="Y209" s="47">
        <v>44390</v>
      </c>
      <c r="Z209" s="47">
        <v>44539</v>
      </c>
      <c r="AA209" s="46"/>
      <c r="AB209" s="48">
        <v>44531.689413321757</v>
      </c>
      <c r="AC209" s="46" t="s">
        <v>807</v>
      </c>
      <c r="AD209" s="46" t="s">
        <v>808</v>
      </c>
      <c r="AE209" s="46" t="s">
        <v>831</v>
      </c>
      <c r="AF209" s="46" t="s">
        <v>846</v>
      </c>
      <c r="AG209" s="46" t="s">
        <v>811</v>
      </c>
      <c r="AH209" s="47">
        <v>42640</v>
      </c>
    </row>
    <row r="210" spans="1:34" x14ac:dyDescent="0.25">
      <c r="A210" s="46" t="str">
        <f t="shared" si="3"/>
        <v>BARRCRD014120CADENASBPO</v>
      </c>
      <c r="B210" s="46" t="s">
        <v>3</v>
      </c>
      <c r="C210" s="46" t="s">
        <v>801</v>
      </c>
      <c r="D210" s="46" t="s">
        <v>802</v>
      </c>
      <c r="E210" s="46" t="s">
        <v>803</v>
      </c>
      <c r="F210" s="46" t="s">
        <v>391</v>
      </c>
      <c r="G210" s="46">
        <v>1</v>
      </c>
      <c r="H210" s="46" t="s">
        <v>1165</v>
      </c>
      <c r="I210" s="46" t="s">
        <v>1166</v>
      </c>
      <c r="J210" s="46" t="s">
        <v>377</v>
      </c>
      <c r="K210" s="46" t="s">
        <v>806</v>
      </c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2419</v>
      </c>
      <c r="T210" s="46">
        <v>0</v>
      </c>
      <c r="U210" s="46" t="s">
        <v>1</v>
      </c>
      <c r="V210" s="46" t="s">
        <v>378</v>
      </c>
      <c r="W210" s="46" t="s">
        <v>379</v>
      </c>
      <c r="X210" s="47">
        <v>44805</v>
      </c>
      <c r="Y210" s="47">
        <v>44522</v>
      </c>
      <c r="Z210" s="47">
        <v>44522</v>
      </c>
      <c r="AA210" s="47">
        <v>44531</v>
      </c>
      <c r="AB210" s="48">
        <v>44531.689680104166</v>
      </c>
      <c r="AC210" s="46" t="s">
        <v>807</v>
      </c>
      <c r="AD210" s="46" t="s">
        <v>808</v>
      </c>
      <c r="AE210" s="46" t="s">
        <v>822</v>
      </c>
      <c r="AF210" s="46" t="s">
        <v>855</v>
      </c>
      <c r="AG210" s="46" t="s">
        <v>811</v>
      </c>
      <c r="AH210" s="47">
        <v>42640</v>
      </c>
    </row>
    <row r="211" spans="1:34" x14ac:dyDescent="0.25">
      <c r="A211" s="46" t="str">
        <f t="shared" si="3"/>
        <v>BARRCRD016642CADENASNUTRESA</v>
      </c>
      <c r="B211" s="46" t="s">
        <v>3</v>
      </c>
      <c r="C211" s="46" t="s">
        <v>801</v>
      </c>
      <c r="D211" s="46" t="s">
        <v>802</v>
      </c>
      <c r="E211" s="46" t="s">
        <v>803</v>
      </c>
      <c r="F211" s="46" t="s">
        <v>391</v>
      </c>
      <c r="G211" s="46">
        <v>1</v>
      </c>
      <c r="H211" s="46" t="s">
        <v>4646</v>
      </c>
      <c r="I211" s="46" t="s">
        <v>4647</v>
      </c>
      <c r="J211" s="46" t="s">
        <v>377</v>
      </c>
      <c r="K211" s="46" t="s">
        <v>806</v>
      </c>
      <c r="L211" s="47">
        <v>51501</v>
      </c>
      <c r="M211" s="46">
        <v>3</v>
      </c>
      <c r="N211" s="46">
        <v>3</v>
      </c>
      <c r="O211" s="46">
        <v>0</v>
      </c>
      <c r="P211" s="46">
        <v>0</v>
      </c>
      <c r="Q211" s="46">
        <v>21366</v>
      </c>
      <c r="R211" s="46">
        <v>64098</v>
      </c>
      <c r="S211" s="46" t="s">
        <v>4648</v>
      </c>
      <c r="T211" s="46">
        <v>0</v>
      </c>
      <c r="U211" s="46" t="s">
        <v>1</v>
      </c>
      <c r="V211" s="46" t="s">
        <v>158</v>
      </c>
      <c r="W211" s="46" t="s">
        <v>379</v>
      </c>
      <c r="X211" s="47">
        <v>44824</v>
      </c>
      <c r="Y211" s="47">
        <v>44496</v>
      </c>
      <c r="Z211" s="47">
        <v>44496</v>
      </c>
      <c r="AA211" s="47">
        <v>44523</v>
      </c>
      <c r="AB211" s="48">
        <v>44523.475633877315</v>
      </c>
      <c r="AC211" s="46" t="s">
        <v>807</v>
      </c>
      <c r="AD211" s="46" t="s">
        <v>808</v>
      </c>
      <c r="AE211" s="46" t="s">
        <v>819</v>
      </c>
      <c r="AF211" s="46" t="s">
        <v>820</v>
      </c>
      <c r="AG211" s="46" t="s">
        <v>811</v>
      </c>
      <c r="AH211" s="47">
        <v>42928</v>
      </c>
    </row>
    <row r="212" spans="1:34" x14ac:dyDescent="0.25">
      <c r="A212" s="46" t="str">
        <f t="shared" si="3"/>
        <v>BARRCRD024788CADENASBPO</v>
      </c>
      <c r="B212" s="46" t="s">
        <v>3</v>
      </c>
      <c r="C212" s="46" t="s">
        <v>801</v>
      </c>
      <c r="D212" s="46" t="s">
        <v>802</v>
      </c>
      <c r="E212" s="46" t="s">
        <v>803</v>
      </c>
      <c r="F212" s="46" t="s">
        <v>391</v>
      </c>
      <c r="G212" s="46" t="s">
        <v>6963</v>
      </c>
      <c r="H212" s="46" t="s">
        <v>5436</v>
      </c>
      <c r="I212" s="46" t="s">
        <v>5437</v>
      </c>
      <c r="J212" s="46" t="s">
        <v>377</v>
      </c>
      <c r="K212" s="46"/>
      <c r="L212" s="47">
        <v>51147</v>
      </c>
      <c r="M212" s="46">
        <v>11</v>
      </c>
      <c r="N212" s="46">
        <v>11</v>
      </c>
      <c r="O212" s="46">
        <v>0</v>
      </c>
      <c r="P212" s="46">
        <v>0</v>
      </c>
      <c r="Q212" s="46">
        <v>289</v>
      </c>
      <c r="R212" s="46">
        <v>3179</v>
      </c>
      <c r="S212" s="46" t="s">
        <v>5438</v>
      </c>
      <c r="T212" s="46">
        <v>0</v>
      </c>
      <c r="U212" s="46" t="s">
        <v>1</v>
      </c>
      <c r="V212" s="46" t="s">
        <v>378</v>
      </c>
      <c r="W212" s="46" t="s">
        <v>383</v>
      </c>
      <c r="X212" s="47">
        <v>44801</v>
      </c>
      <c r="Y212" s="47">
        <v>44524</v>
      </c>
      <c r="Z212" s="47">
        <v>44525</v>
      </c>
      <c r="AA212" s="46"/>
      <c r="AB212" s="48">
        <v>44540.618952303237</v>
      </c>
      <c r="AC212" s="46" t="s">
        <v>807</v>
      </c>
      <c r="AD212" s="46" t="s">
        <v>808</v>
      </c>
      <c r="AE212" s="46" t="s">
        <v>809</v>
      </c>
      <c r="AF212" s="46" t="s">
        <v>939</v>
      </c>
      <c r="AG212" s="46" t="s">
        <v>811</v>
      </c>
      <c r="AH212" s="47">
        <v>44524</v>
      </c>
    </row>
    <row r="213" spans="1:34" x14ac:dyDescent="0.25">
      <c r="A213" s="46" t="str">
        <f t="shared" si="3"/>
        <v>BARRCRD024912AUTOSERVICIONUTRESA</v>
      </c>
      <c r="B213" s="46" t="s">
        <v>3</v>
      </c>
      <c r="C213" s="46" t="s">
        <v>801</v>
      </c>
      <c r="D213" s="46" t="s">
        <v>802</v>
      </c>
      <c r="E213" s="46" t="s">
        <v>803</v>
      </c>
      <c r="F213" s="46" t="s">
        <v>391</v>
      </c>
      <c r="G213" s="46" t="s">
        <v>5678</v>
      </c>
      <c r="H213" s="46" t="s">
        <v>5677</v>
      </c>
      <c r="I213" s="46" t="s">
        <v>5678</v>
      </c>
      <c r="J213" s="46" t="s">
        <v>377</v>
      </c>
      <c r="K213" s="46"/>
      <c r="L213" s="47">
        <v>51501</v>
      </c>
      <c r="M213" s="46">
        <v>330</v>
      </c>
      <c r="N213" s="46">
        <v>330</v>
      </c>
      <c r="O213" s="46">
        <v>0</v>
      </c>
      <c r="P213" s="46">
        <v>0</v>
      </c>
      <c r="Q213" s="46">
        <v>1910</v>
      </c>
      <c r="R213" s="46">
        <v>630300</v>
      </c>
      <c r="S213" s="46" t="s">
        <v>6964</v>
      </c>
      <c r="T213" s="46">
        <v>0</v>
      </c>
      <c r="U213" s="46" t="s">
        <v>0</v>
      </c>
      <c r="V213" s="46" t="s">
        <v>158</v>
      </c>
      <c r="W213" s="46" t="s">
        <v>379</v>
      </c>
      <c r="X213" s="47">
        <v>44945</v>
      </c>
      <c r="Y213" s="47">
        <v>44517</v>
      </c>
      <c r="Z213" s="47">
        <v>44517</v>
      </c>
      <c r="AA213" s="47">
        <v>44536</v>
      </c>
      <c r="AB213" s="48">
        <v>44536.67248400463</v>
      </c>
      <c r="AC213" s="46" t="s">
        <v>807</v>
      </c>
      <c r="AD213" s="46" t="s">
        <v>808</v>
      </c>
      <c r="AE213" s="46" t="s">
        <v>831</v>
      </c>
      <c r="AF213" s="46" t="s">
        <v>845</v>
      </c>
      <c r="AG213" s="46" t="s">
        <v>811</v>
      </c>
      <c r="AH213" s="47">
        <v>44517</v>
      </c>
    </row>
    <row r="214" spans="1:34" x14ac:dyDescent="0.25">
      <c r="A214" s="46" t="str">
        <f t="shared" si="3"/>
        <v>BARRCRD020715CADENASBPO</v>
      </c>
      <c r="B214" s="46" t="s">
        <v>3</v>
      </c>
      <c r="C214" s="46" t="s">
        <v>801</v>
      </c>
      <c r="D214" s="46" t="s">
        <v>802</v>
      </c>
      <c r="E214" s="46" t="s">
        <v>803</v>
      </c>
      <c r="F214" s="46" t="s">
        <v>391</v>
      </c>
      <c r="G214" s="46" t="s">
        <v>955</v>
      </c>
      <c r="H214" s="46" t="s">
        <v>1547</v>
      </c>
      <c r="I214" s="46" t="s">
        <v>1548</v>
      </c>
      <c r="J214" s="46" t="s">
        <v>377</v>
      </c>
      <c r="K214" s="46"/>
      <c r="L214" s="47">
        <v>51501</v>
      </c>
      <c r="M214" s="46">
        <v>643</v>
      </c>
      <c r="N214" s="46">
        <v>643</v>
      </c>
      <c r="O214" s="46">
        <v>0</v>
      </c>
      <c r="P214" s="46">
        <v>0</v>
      </c>
      <c r="Q214" s="46">
        <v>500</v>
      </c>
      <c r="R214" s="46">
        <v>321500</v>
      </c>
      <c r="S214" s="46" t="s">
        <v>2508</v>
      </c>
      <c r="T214" s="46">
        <v>0</v>
      </c>
      <c r="U214" s="46" t="s">
        <v>1</v>
      </c>
      <c r="V214" s="46" t="s">
        <v>378</v>
      </c>
      <c r="W214" s="46" t="s">
        <v>379</v>
      </c>
      <c r="X214" s="47">
        <v>44675</v>
      </c>
      <c r="Y214" s="47">
        <v>44417</v>
      </c>
      <c r="Z214" s="47">
        <v>44537</v>
      </c>
      <c r="AA214" s="46"/>
      <c r="AB214" s="48">
        <v>44449.633295277781</v>
      </c>
      <c r="AC214" s="46" t="s">
        <v>807</v>
      </c>
      <c r="AD214" s="46" t="s">
        <v>808</v>
      </c>
      <c r="AE214" s="46" t="s">
        <v>809</v>
      </c>
      <c r="AF214" s="46" t="s">
        <v>926</v>
      </c>
      <c r="AG214" s="46" t="s">
        <v>811</v>
      </c>
      <c r="AH214" s="47">
        <v>44303</v>
      </c>
    </row>
    <row r="215" spans="1:34" x14ac:dyDescent="0.25">
      <c r="A215" s="46" t="str">
        <f t="shared" si="3"/>
        <v>BARRCRD020861CADENASNUTRESA</v>
      </c>
      <c r="B215" s="46" t="s">
        <v>3</v>
      </c>
      <c r="C215" s="46" t="s">
        <v>801</v>
      </c>
      <c r="D215" s="46" t="s">
        <v>802</v>
      </c>
      <c r="E215" s="46" t="s">
        <v>803</v>
      </c>
      <c r="F215" s="46" t="s">
        <v>391</v>
      </c>
      <c r="G215" s="46" t="s">
        <v>955</v>
      </c>
      <c r="H215" s="46" t="s">
        <v>2054</v>
      </c>
      <c r="I215" s="46" t="s">
        <v>2055</v>
      </c>
      <c r="J215" s="46" t="s">
        <v>377</v>
      </c>
      <c r="K215" s="46"/>
      <c r="L215" s="47">
        <v>51501</v>
      </c>
      <c r="M215" s="46">
        <v>4</v>
      </c>
      <c r="N215" s="46">
        <v>4</v>
      </c>
      <c r="O215" s="46">
        <v>0</v>
      </c>
      <c r="P215" s="46">
        <v>0</v>
      </c>
      <c r="Q215" s="46">
        <v>702</v>
      </c>
      <c r="R215" s="46">
        <v>2808</v>
      </c>
      <c r="S215" s="46" t="s">
        <v>2056</v>
      </c>
      <c r="T215" s="46">
        <v>0</v>
      </c>
      <c r="U215" s="46" t="s">
        <v>1</v>
      </c>
      <c r="V215" s="46" t="s">
        <v>158</v>
      </c>
      <c r="W215" s="46" t="s">
        <v>379</v>
      </c>
      <c r="X215" s="47">
        <v>44679</v>
      </c>
      <c r="Y215" s="47">
        <v>44473</v>
      </c>
      <c r="Z215" s="47">
        <v>44537</v>
      </c>
      <c r="AA215" s="47">
        <v>44540</v>
      </c>
      <c r="AB215" s="48">
        <v>44540.401232881944</v>
      </c>
      <c r="AC215" s="46" t="s">
        <v>807</v>
      </c>
      <c r="AD215" s="46" t="s">
        <v>808</v>
      </c>
      <c r="AE215" s="46" t="s">
        <v>809</v>
      </c>
      <c r="AF215" s="46" t="s">
        <v>890</v>
      </c>
      <c r="AG215" s="46" t="s">
        <v>811</v>
      </c>
      <c r="AH215" s="47">
        <v>43750</v>
      </c>
    </row>
    <row r="216" spans="1:34" x14ac:dyDescent="0.25">
      <c r="A216" s="46" t="str">
        <f t="shared" si="3"/>
        <v>BARRCRD021350CADENASBPO</v>
      </c>
      <c r="B216" s="46" t="s">
        <v>3</v>
      </c>
      <c r="C216" s="46" t="s">
        <v>801</v>
      </c>
      <c r="D216" s="46" t="s">
        <v>802</v>
      </c>
      <c r="E216" s="46" t="s">
        <v>803</v>
      </c>
      <c r="F216" s="46" t="s">
        <v>391</v>
      </c>
      <c r="G216" s="46" t="s">
        <v>955</v>
      </c>
      <c r="H216" s="46" t="s">
        <v>2385</v>
      </c>
      <c r="I216" s="46" t="s">
        <v>2386</v>
      </c>
      <c r="J216" s="46" t="s">
        <v>377</v>
      </c>
      <c r="K216" s="46"/>
      <c r="L216" s="47">
        <v>51501</v>
      </c>
      <c r="M216" s="46">
        <v>1</v>
      </c>
      <c r="N216" s="46">
        <v>1</v>
      </c>
      <c r="O216" s="46">
        <v>0</v>
      </c>
      <c r="P216" s="46">
        <v>0</v>
      </c>
      <c r="Q216" s="46">
        <v>13000</v>
      </c>
      <c r="R216" s="46">
        <v>13000</v>
      </c>
      <c r="S216" s="46" t="s">
        <v>6965</v>
      </c>
      <c r="T216" s="46">
        <v>0</v>
      </c>
      <c r="U216" s="46" t="s">
        <v>1</v>
      </c>
      <c r="V216" s="46" t="s">
        <v>378</v>
      </c>
      <c r="W216" s="46" t="s">
        <v>379</v>
      </c>
      <c r="X216" s="47">
        <v>44782</v>
      </c>
      <c r="Y216" s="47">
        <v>44522</v>
      </c>
      <c r="Z216" s="47">
        <v>44522</v>
      </c>
      <c r="AA216" s="47">
        <v>44531</v>
      </c>
      <c r="AB216" s="48">
        <v>44531.6898319213</v>
      </c>
      <c r="AC216" s="46" t="s">
        <v>807</v>
      </c>
      <c r="AD216" s="46" t="s">
        <v>808</v>
      </c>
      <c r="AE216" s="46" t="s">
        <v>831</v>
      </c>
      <c r="AF216" s="46" t="s">
        <v>846</v>
      </c>
      <c r="AG216" s="46" t="s">
        <v>811</v>
      </c>
      <c r="AH216" s="47">
        <v>43865</v>
      </c>
    </row>
    <row r="217" spans="1:34" x14ac:dyDescent="0.25">
      <c r="A217" s="46" t="str">
        <f t="shared" si="3"/>
        <v>BARRCRD021973CADENASBPO</v>
      </c>
      <c r="B217" s="46" t="s">
        <v>3</v>
      </c>
      <c r="C217" s="46" t="s">
        <v>801</v>
      </c>
      <c r="D217" s="46" t="s">
        <v>802</v>
      </c>
      <c r="E217" s="46" t="s">
        <v>803</v>
      </c>
      <c r="F217" s="46" t="s">
        <v>391</v>
      </c>
      <c r="G217" s="46" t="s">
        <v>955</v>
      </c>
      <c r="H217" s="46" t="s">
        <v>2468</v>
      </c>
      <c r="I217" s="46" t="s">
        <v>2469</v>
      </c>
      <c r="J217" s="46" t="s">
        <v>377</v>
      </c>
      <c r="K217" s="46"/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8640</v>
      </c>
      <c r="R217" s="46">
        <v>8640</v>
      </c>
      <c r="S217" s="46" t="s">
        <v>6966</v>
      </c>
      <c r="T217" s="46">
        <v>0</v>
      </c>
      <c r="U217" s="46" t="s">
        <v>1</v>
      </c>
      <c r="V217" s="46" t="s">
        <v>378</v>
      </c>
      <c r="W217" s="46" t="s">
        <v>379</v>
      </c>
      <c r="X217" s="47">
        <v>44694</v>
      </c>
      <c r="Y217" s="47">
        <v>44530</v>
      </c>
      <c r="Z217" s="47">
        <v>44530</v>
      </c>
      <c r="AA217" s="47">
        <v>44531</v>
      </c>
      <c r="AB217" s="48">
        <v>44531.72874741898</v>
      </c>
      <c r="AC217" s="46" t="s">
        <v>807</v>
      </c>
      <c r="AD217" s="46" t="s">
        <v>808</v>
      </c>
      <c r="AE217" s="46" t="s">
        <v>831</v>
      </c>
      <c r="AF217" s="46" t="s">
        <v>846</v>
      </c>
      <c r="AG217" s="46" t="s">
        <v>811</v>
      </c>
      <c r="AH217" s="47">
        <v>44156</v>
      </c>
    </row>
    <row r="218" spans="1:34" x14ac:dyDescent="0.25">
      <c r="A218" s="46" t="str">
        <f t="shared" si="3"/>
        <v>BARRCRD022670CADENASBPO</v>
      </c>
      <c r="B218" s="46" t="s">
        <v>3</v>
      </c>
      <c r="C218" s="46" t="s">
        <v>801</v>
      </c>
      <c r="D218" s="46" t="s">
        <v>802</v>
      </c>
      <c r="E218" s="46" t="s">
        <v>803</v>
      </c>
      <c r="F218" s="46" t="s">
        <v>391</v>
      </c>
      <c r="G218" s="46" t="s">
        <v>955</v>
      </c>
      <c r="H218" s="46" t="s">
        <v>2471</v>
      </c>
      <c r="I218" s="46" t="s">
        <v>2472</v>
      </c>
      <c r="J218" s="46" t="s">
        <v>377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14900</v>
      </c>
      <c r="R218" s="46">
        <v>14900</v>
      </c>
      <c r="S218" s="46" t="s">
        <v>2700</v>
      </c>
      <c r="T218" s="46">
        <v>0</v>
      </c>
      <c r="U218" s="46" t="s">
        <v>1</v>
      </c>
      <c r="V218" s="46" t="s">
        <v>378</v>
      </c>
      <c r="W218" s="46" t="s">
        <v>379</v>
      </c>
      <c r="X218" s="47">
        <v>44714</v>
      </c>
      <c r="Y218" s="47">
        <v>44390</v>
      </c>
      <c r="Z218" s="47">
        <v>44530</v>
      </c>
      <c r="AA218" s="47">
        <v>44531</v>
      </c>
      <c r="AB218" s="48">
        <v>44531.729307870373</v>
      </c>
      <c r="AC218" s="46" t="s">
        <v>807</v>
      </c>
      <c r="AD218" s="46" t="s">
        <v>808</v>
      </c>
      <c r="AE218" s="46" t="s">
        <v>822</v>
      </c>
      <c r="AF218" s="46" t="s">
        <v>857</v>
      </c>
      <c r="AG218" s="46" t="s">
        <v>811</v>
      </c>
      <c r="AH218" s="47">
        <v>44156</v>
      </c>
    </row>
    <row r="219" spans="1:34" x14ac:dyDescent="0.25">
      <c r="A219" s="46" t="str">
        <f t="shared" si="3"/>
        <v>BARRCRD023138CADENASBPO</v>
      </c>
      <c r="B219" s="46" t="s">
        <v>3</v>
      </c>
      <c r="C219" s="46" t="s">
        <v>801</v>
      </c>
      <c r="D219" s="46" t="s">
        <v>802</v>
      </c>
      <c r="E219" s="46" t="s">
        <v>803</v>
      </c>
      <c r="F219" s="46" t="s">
        <v>391</v>
      </c>
      <c r="G219" s="46" t="s">
        <v>955</v>
      </c>
      <c r="H219" s="46" t="s">
        <v>1339</v>
      </c>
      <c r="I219" s="46" t="s">
        <v>1340</v>
      </c>
      <c r="J219" s="46" t="s">
        <v>377</v>
      </c>
      <c r="K219" s="46"/>
      <c r="L219" s="47">
        <v>51501</v>
      </c>
      <c r="M219" s="46">
        <v>90</v>
      </c>
      <c r="N219" s="46">
        <v>90</v>
      </c>
      <c r="O219" s="46">
        <v>0</v>
      </c>
      <c r="P219" s="46">
        <v>0</v>
      </c>
      <c r="Q219" s="46">
        <v>1000</v>
      </c>
      <c r="R219" s="46">
        <v>90000</v>
      </c>
      <c r="S219" s="46" t="s">
        <v>5161</v>
      </c>
      <c r="T219" s="46">
        <v>0</v>
      </c>
      <c r="U219" s="46" t="s">
        <v>1</v>
      </c>
      <c r="V219" s="46" t="s">
        <v>378</v>
      </c>
      <c r="W219" s="46" t="s">
        <v>379</v>
      </c>
      <c r="X219" s="47">
        <v>44531</v>
      </c>
      <c r="Y219" s="47">
        <v>44505</v>
      </c>
      <c r="Z219" s="47">
        <v>44530</v>
      </c>
      <c r="AA219" s="46"/>
      <c r="AB219" s="46"/>
      <c r="AC219" s="46" t="s">
        <v>807</v>
      </c>
      <c r="AD219" s="46" t="s">
        <v>808</v>
      </c>
      <c r="AE219" s="46" t="s">
        <v>809</v>
      </c>
      <c r="AF219" s="46" t="s">
        <v>939</v>
      </c>
      <c r="AG219" s="46" t="s">
        <v>811</v>
      </c>
      <c r="AH219" s="47">
        <v>44257</v>
      </c>
    </row>
    <row r="220" spans="1:34" x14ac:dyDescent="0.25">
      <c r="A220" s="46" t="str">
        <f t="shared" si="3"/>
        <v>BARRCRD023141CADENASNUTRESA</v>
      </c>
      <c r="B220" s="46" t="s">
        <v>3</v>
      </c>
      <c r="C220" s="46" t="s">
        <v>801</v>
      </c>
      <c r="D220" s="46" t="s">
        <v>802</v>
      </c>
      <c r="E220" s="46" t="s">
        <v>803</v>
      </c>
      <c r="F220" s="46" t="s">
        <v>391</v>
      </c>
      <c r="G220" s="46" t="s">
        <v>955</v>
      </c>
      <c r="H220" s="46" t="s">
        <v>1337</v>
      </c>
      <c r="I220" s="46" t="s">
        <v>1338</v>
      </c>
      <c r="J220" s="46" t="s">
        <v>377</v>
      </c>
      <c r="K220" s="46"/>
      <c r="L220" s="47">
        <v>51501</v>
      </c>
      <c r="M220" s="46">
        <v>12</v>
      </c>
      <c r="N220" s="46">
        <v>12</v>
      </c>
      <c r="O220" s="46">
        <v>0</v>
      </c>
      <c r="P220" s="46">
        <v>0</v>
      </c>
      <c r="Q220" s="46">
        <v>1600</v>
      </c>
      <c r="R220" s="46">
        <v>19200</v>
      </c>
      <c r="S220" s="46" t="s">
        <v>4139</v>
      </c>
      <c r="T220" s="46">
        <v>0</v>
      </c>
      <c r="U220" s="46" t="s">
        <v>1</v>
      </c>
      <c r="V220" s="46" t="s">
        <v>158</v>
      </c>
      <c r="W220" s="46" t="s">
        <v>993</v>
      </c>
      <c r="X220" s="47">
        <v>44627</v>
      </c>
      <c r="Y220" s="47">
        <v>44508</v>
      </c>
      <c r="Z220" s="47">
        <v>44525</v>
      </c>
      <c r="AA220" s="46"/>
      <c r="AB220" s="48">
        <v>44539.692192939816</v>
      </c>
      <c r="AC220" s="46" t="s">
        <v>807</v>
      </c>
      <c r="AD220" s="46" t="s">
        <v>808</v>
      </c>
      <c r="AE220" s="46" t="s">
        <v>809</v>
      </c>
      <c r="AF220" s="46" t="s">
        <v>839</v>
      </c>
      <c r="AG220" s="46" t="s">
        <v>811</v>
      </c>
      <c r="AH220" s="47">
        <v>44257</v>
      </c>
    </row>
    <row r="221" spans="1:34" x14ac:dyDescent="0.25">
      <c r="A221" s="46" t="str">
        <f t="shared" si="3"/>
        <v>BARRCRD023141CADENASNUTRESA</v>
      </c>
      <c r="B221" s="46" t="s">
        <v>3</v>
      </c>
      <c r="C221" s="46" t="s">
        <v>801</v>
      </c>
      <c r="D221" s="46" t="s">
        <v>802</v>
      </c>
      <c r="E221" s="46" t="s">
        <v>803</v>
      </c>
      <c r="F221" s="46" t="s">
        <v>391</v>
      </c>
      <c r="G221" s="46" t="s">
        <v>955</v>
      </c>
      <c r="H221" s="46" t="s">
        <v>1337</v>
      </c>
      <c r="I221" s="46" t="s">
        <v>1338</v>
      </c>
      <c r="J221" s="46" t="s">
        <v>377</v>
      </c>
      <c r="K221" s="46"/>
      <c r="L221" s="47">
        <v>51501</v>
      </c>
      <c r="M221" s="46">
        <v>528</v>
      </c>
      <c r="N221" s="46">
        <v>528</v>
      </c>
      <c r="O221" s="46">
        <v>0</v>
      </c>
      <c r="P221" s="46">
        <v>0</v>
      </c>
      <c r="Q221" s="46">
        <v>1600</v>
      </c>
      <c r="R221" s="46">
        <v>844800</v>
      </c>
      <c r="S221" s="46" t="s">
        <v>4139</v>
      </c>
      <c r="T221" s="46">
        <v>0</v>
      </c>
      <c r="U221" s="46" t="s">
        <v>1</v>
      </c>
      <c r="V221" s="46" t="s">
        <v>158</v>
      </c>
      <c r="W221" s="46" t="s">
        <v>379</v>
      </c>
      <c r="X221" s="47">
        <v>44745</v>
      </c>
      <c r="Y221" s="47">
        <v>44508</v>
      </c>
      <c r="Z221" s="47">
        <v>44543</v>
      </c>
      <c r="AA221" s="46"/>
      <c r="AB221" s="48">
        <v>44539.692192939816</v>
      </c>
      <c r="AC221" s="46" t="s">
        <v>807</v>
      </c>
      <c r="AD221" s="46" t="s">
        <v>808</v>
      </c>
      <c r="AE221" s="46" t="s">
        <v>809</v>
      </c>
      <c r="AF221" s="46" t="s">
        <v>839</v>
      </c>
      <c r="AG221" s="46" t="s">
        <v>811</v>
      </c>
      <c r="AH221" s="47">
        <v>44257</v>
      </c>
    </row>
    <row r="222" spans="1:34" x14ac:dyDescent="0.25">
      <c r="A222" s="46" t="str">
        <f t="shared" si="3"/>
        <v>BARRCRD023227CADENASNUTRESA</v>
      </c>
      <c r="B222" s="46" t="s">
        <v>3</v>
      </c>
      <c r="C222" s="46" t="s">
        <v>801</v>
      </c>
      <c r="D222" s="46" t="s">
        <v>802</v>
      </c>
      <c r="E222" s="46" t="s">
        <v>803</v>
      </c>
      <c r="F222" s="46" t="s">
        <v>391</v>
      </c>
      <c r="G222" s="46" t="s">
        <v>955</v>
      </c>
      <c r="H222" s="46" t="s">
        <v>2423</v>
      </c>
      <c r="I222" s="46" t="s">
        <v>2424</v>
      </c>
      <c r="J222" s="46" t="s">
        <v>377</v>
      </c>
      <c r="K222" s="46"/>
      <c r="L222" s="47">
        <v>51501</v>
      </c>
      <c r="M222" s="46">
        <v>167</v>
      </c>
      <c r="N222" s="46">
        <v>167</v>
      </c>
      <c r="O222" s="46">
        <v>0</v>
      </c>
      <c r="P222" s="46">
        <v>0</v>
      </c>
      <c r="Q222" s="46">
        <v>584</v>
      </c>
      <c r="R222" s="46">
        <v>97528</v>
      </c>
      <c r="S222" s="46" t="s">
        <v>2507</v>
      </c>
      <c r="T222" s="46">
        <v>0</v>
      </c>
      <c r="U222" s="46" t="s">
        <v>1</v>
      </c>
      <c r="V222" s="46" t="s">
        <v>158</v>
      </c>
      <c r="W222" s="46" t="s">
        <v>379</v>
      </c>
      <c r="X222" s="47">
        <v>44756</v>
      </c>
      <c r="Y222" s="47">
        <v>44473</v>
      </c>
      <c r="Z222" s="47">
        <v>44473</v>
      </c>
      <c r="AA222" s="47">
        <v>44536</v>
      </c>
      <c r="AB222" s="48">
        <v>44539.693311608797</v>
      </c>
      <c r="AC222" s="46" t="s">
        <v>807</v>
      </c>
      <c r="AD222" s="46" t="s">
        <v>808</v>
      </c>
      <c r="AE222" s="46" t="s">
        <v>809</v>
      </c>
      <c r="AF222" s="46" t="s">
        <v>890</v>
      </c>
      <c r="AG222" s="46" t="s">
        <v>811</v>
      </c>
      <c r="AH222" s="47">
        <v>44313</v>
      </c>
    </row>
    <row r="223" spans="1:34" x14ac:dyDescent="0.25">
      <c r="A223" s="46" t="str">
        <f t="shared" si="3"/>
        <v>BARRCRD023611CADENASBPO</v>
      </c>
      <c r="B223" s="46" t="s">
        <v>3</v>
      </c>
      <c r="C223" s="46" t="s">
        <v>801</v>
      </c>
      <c r="D223" s="46" t="s">
        <v>802</v>
      </c>
      <c r="E223" s="46" t="s">
        <v>803</v>
      </c>
      <c r="F223" s="46" t="s">
        <v>391</v>
      </c>
      <c r="G223" s="46" t="s">
        <v>955</v>
      </c>
      <c r="H223" s="46" t="s">
        <v>1670</v>
      </c>
      <c r="I223" s="46" t="s">
        <v>1671</v>
      </c>
      <c r="J223" s="46" t="s">
        <v>377</v>
      </c>
      <c r="K223" s="46"/>
      <c r="L223" s="47">
        <v>51501</v>
      </c>
      <c r="M223" s="46">
        <v>2</v>
      </c>
      <c r="N223" s="46">
        <v>2</v>
      </c>
      <c r="O223" s="46">
        <v>0</v>
      </c>
      <c r="P223" s="46">
        <v>0</v>
      </c>
      <c r="Q223" s="46">
        <v>10080</v>
      </c>
      <c r="R223" s="46">
        <v>20160</v>
      </c>
      <c r="S223" s="46" t="s">
        <v>2701</v>
      </c>
      <c r="T223" s="46">
        <v>0</v>
      </c>
      <c r="U223" s="46" t="s">
        <v>1</v>
      </c>
      <c r="V223" s="46" t="s">
        <v>378</v>
      </c>
      <c r="W223" s="46" t="s">
        <v>383</v>
      </c>
      <c r="X223" s="47">
        <v>44963</v>
      </c>
      <c r="Y223" s="47">
        <v>44390</v>
      </c>
      <c r="Z223" s="47">
        <v>44544</v>
      </c>
      <c r="AA223" s="46"/>
      <c r="AB223" s="48">
        <v>44405.64636770833</v>
      </c>
      <c r="AC223" s="46" t="s">
        <v>807</v>
      </c>
      <c r="AD223" s="46" t="s">
        <v>808</v>
      </c>
      <c r="AE223" s="46" t="s">
        <v>831</v>
      </c>
      <c r="AF223" s="46" t="s">
        <v>846</v>
      </c>
      <c r="AG223" s="46" t="s">
        <v>811</v>
      </c>
      <c r="AH223" s="47">
        <v>44324</v>
      </c>
    </row>
    <row r="224" spans="1:34" x14ac:dyDescent="0.25">
      <c r="A224" s="46" t="str">
        <f t="shared" si="3"/>
        <v>BARRCRD023611CADENASBPO</v>
      </c>
      <c r="B224" s="46" t="s">
        <v>3</v>
      </c>
      <c r="C224" s="46" t="s">
        <v>801</v>
      </c>
      <c r="D224" s="46" t="s">
        <v>802</v>
      </c>
      <c r="E224" s="46" t="s">
        <v>803</v>
      </c>
      <c r="F224" s="46" t="s">
        <v>391</v>
      </c>
      <c r="G224" s="46" t="s">
        <v>955</v>
      </c>
      <c r="H224" s="46" t="s">
        <v>1670</v>
      </c>
      <c r="I224" s="46" t="s">
        <v>1671</v>
      </c>
      <c r="J224" s="46" t="s">
        <v>377</v>
      </c>
      <c r="K224" s="46"/>
      <c r="L224" s="47">
        <v>51501</v>
      </c>
      <c r="M224" s="46">
        <v>1</v>
      </c>
      <c r="N224" s="46">
        <v>1</v>
      </c>
      <c r="O224" s="46">
        <v>0</v>
      </c>
      <c r="P224" s="46">
        <v>0</v>
      </c>
      <c r="Q224" s="46">
        <v>10080</v>
      </c>
      <c r="R224" s="46">
        <v>10080</v>
      </c>
      <c r="S224" s="46" t="s">
        <v>6967</v>
      </c>
      <c r="T224" s="46">
        <v>0</v>
      </c>
      <c r="U224" s="46" t="s">
        <v>1</v>
      </c>
      <c r="V224" s="46" t="s">
        <v>378</v>
      </c>
      <c r="W224" s="46" t="s">
        <v>379</v>
      </c>
      <c r="X224" s="47">
        <v>45070</v>
      </c>
      <c r="Y224" s="47">
        <v>44522</v>
      </c>
      <c r="Z224" s="47">
        <v>44522</v>
      </c>
      <c r="AA224" s="47">
        <v>44531</v>
      </c>
      <c r="AB224" s="48">
        <v>44531.689150671293</v>
      </c>
      <c r="AC224" s="46" t="s">
        <v>807</v>
      </c>
      <c r="AD224" s="46" t="s">
        <v>808</v>
      </c>
      <c r="AE224" s="46" t="s">
        <v>831</v>
      </c>
      <c r="AF224" s="46" t="s">
        <v>846</v>
      </c>
      <c r="AG224" s="46" t="s">
        <v>811</v>
      </c>
      <c r="AH224" s="47">
        <v>44324</v>
      </c>
    </row>
    <row r="225" spans="1:34" x14ac:dyDescent="0.25">
      <c r="A225" s="46" t="str">
        <f t="shared" si="3"/>
        <v>BARRCRD023690CADENASNUTRESA</v>
      </c>
      <c r="B225" s="46" t="s">
        <v>3</v>
      </c>
      <c r="C225" s="46" t="s">
        <v>801</v>
      </c>
      <c r="D225" s="46" t="s">
        <v>802</v>
      </c>
      <c r="E225" s="46" t="s">
        <v>803</v>
      </c>
      <c r="F225" s="46" t="s">
        <v>391</v>
      </c>
      <c r="G225" s="46" t="s">
        <v>955</v>
      </c>
      <c r="H225" s="46" t="s">
        <v>4008</v>
      </c>
      <c r="I225" s="46" t="s">
        <v>4009</v>
      </c>
      <c r="J225" s="46" t="s">
        <v>377</v>
      </c>
      <c r="K225" s="46"/>
      <c r="L225" s="47">
        <v>51501</v>
      </c>
      <c r="M225" s="46">
        <v>8</v>
      </c>
      <c r="N225" s="46">
        <v>8</v>
      </c>
      <c r="O225" s="46">
        <v>0</v>
      </c>
      <c r="P225" s="46">
        <v>0</v>
      </c>
      <c r="Q225" s="46">
        <v>2533</v>
      </c>
      <c r="R225" s="46">
        <v>20264</v>
      </c>
      <c r="S225" s="46" t="s">
        <v>6968</v>
      </c>
      <c r="T225" s="46">
        <v>0</v>
      </c>
      <c r="U225" s="46" t="s">
        <v>1</v>
      </c>
      <c r="V225" s="46" t="s">
        <v>158</v>
      </c>
      <c r="W225" s="46" t="s">
        <v>379</v>
      </c>
      <c r="X225" s="47">
        <v>45879</v>
      </c>
      <c r="Y225" s="47">
        <v>44525</v>
      </c>
      <c r="Z225" s="47">
        <v>44525</v>
      </c>
      <c r="AA225" s="47">
        <v>44540</v>
      </c>
      <c r="AB225" s="48">
        <v>44540.349378657411</v>
      </c>
      <c r="AC225" s="46" t="s">
        <v>807</v>
      </c>
      <c r="AD225" s="46" t="s">
        <v>808</v>
      </c>
      <c r="AE225" s="46" t="s">
        <v>936</v>
      </c>
      <c r="AF225" s="46" t="s">
        <v>949</v>
      </c>
      <c r="AG225" s="46" t="s">
        <v>811</v>
      </c>
      <c r="AH225" s="47">
        <v>44480</v>
      </c>
    </row>
    <row r="226" spans="1:34" x14ac:dyDescent="0.25">
      <c r="A226" s="46" t="str">
        <f t="shared" si="3"/>
        <v>BARRCRD023916AUTOSERVICIOBPO</v>
      </c>
      <c r="B226" s="46" t="s">
        <v>3</v>
      </c>
      <c r="C226" s="46" t="s">
        <v>801</v>
      </c>
      <c r="D226" s="46" t="s">
        <v>802</v>
      </c>
      <c r="E226" s="46" t="s">
        <v>803</v>
      </c>
      <c r="F226" s="46" t="s">
        <v>391</v>
      </c>
      <c r="G226" s="46" t="s">
        <v>955</v>
      </c>
      <c r="H226" s="46" t="s">
        <v>2057</v>
      </c>
      <c r="I226" s="46" t="s">
        <v>2058</v>
      </c>
      <c r="J226" s="46" t="s">
        <v>377</v>
      </c>
      <c r="K226" s="46"/>
      <c r="L226" s="47">
        <v>51501</v>
      </c>
      <c r="M226" s="46">
        <v>176</v>
      </c>
      <c r="N226" s="46">
        <v>176</v>
      </c>
      <c r="O226" s="46">
        <v>0</v>
      </c>
      <c r="P226" s="46">
        <v>0</v>
      </c>
      <c r="Q226" s="46">
        <v>400</v>
      </c>
      <c r="R226" s="46">
        <v>70400</v>
      </c>
      <c r="S226" s="46" t="s">
        <v>3358</v>
      </c>
      <c r="T226" s="46">
        <v>0</v>
      </c>
      <c r="U226" s="46" t="s">
        <v>0</v>
      </c>
      <c r="V226" s="46" t="s">
        <v>378</v>
      </c>
      <c r="W226" s="46" t="s">
        <v>379</v>
      </c>
      <c r="X226" s="47">
        <v>44559</v>
      </c>
      <c r="Y226" s="47">
        <v>44478</v>
      </c>
      <c r="Z226" s="47">
        <v>44478</v>
      </c>
      <c r="AA226" s="47">
        <v>44498</v>
      </c>
      <c r="AB226" s="48">
        <v>44498.76781193287</v>
      </c>
      <c r="AC226" s="46" t="s">
        <v>807</v>
      </c>
      <c r="AD226" s="46" t="s">
        <v>808</v>
      </c>
      <c r="AE226" s="46" t="s">
        <v>809</v>
      </c>
      <c r="AF226" s="46" t="s">
        <v>890</v>
      </c>
      <c r="AG226" s="46" t="s">
        <v>811</v>
      </c>
      <c r="AH226" s="47">
        <v>44377</v>
      </c>
    </row>
    <row r="227" spans="1:34" x14ac:dyDescent="0.25">
      <c r="A227" s="46" t="str">
        <f t="shared" si="3"/>
        <v>BARRCRD010413CADENASNUTRESA</v>
      </c>
      <c r="B227" s="46" t="s">
        <v>3</v>
      </c>
      <c r="C227" s="46" t="s">
        <v>801</v>
      </c>
      <c r="D227" s="46" t="s">
        <v>956</v>
      </c>
      <c r="E227" s="46" t="s">
        <v>957</v>
      </c>
      <c r="F227" s="46" t="s">
        <v>391</v>
      </c>
      <c r="G227" s="46">
        <v>1</v>
      </c>
      <c r="H227" s="46" t="s">
        <v>4145</v>
      </c>
      <c r="I227" s="46" t="s">
        <v>4146</v>
      </c>
      <c r="J227" s="46" t="s">
        <v>377</v>
      </c>
      <c r="K227" s="46" t="s">
        <v>806</v>
      </c>
      <c r="L227" s="47">
        <v>51501</v>
      </c>
      <c r="M227" s="46">
        <v>2</v>
      </c>
      <c r="N227" s="46">
        <v>2</v>
      </c>
      <c r="O227" s="46">
        <v>0</v>
      </c>
      <c r="P227" s="46">
        <v>0</v>
      </c>
      <c r="Q227" s="46">
        <v>3857</v>
      </c>
      <c r="R227" s="46">
        <v>7714</v>
      </c>
      <c r="S227" s="46" t="s">
        <v>6969</v>
      </c>
      <c r="T227" s="46">
        <v>0</v>
      </c>
      <c r="U227" s="46" t="s">
        <v>1</v>
      </c>
      <c r="V227" s="46" t="s">
        <v>158</v>
      </c>
      <c r="W227" s="46" t="s">
        <v>379</v>
      </c>
      <c r="X227" s="47">
        <v>45191</v>
      </c>
      <c r="Y227" s="47">
        <v>44524</v>
      </c>
      <c r="Z227" s="47">
        <v>44525</v>
      </c>
      <c r="AA227" s="47">
        <v>44540</v>
      </c>
      <c r="AB227" s="48">
        <v>44540.349074745369</v>
      </c>
      <c r="AC227" s="46" t="s">
        <v>807</v>
      </c>
      <c r="AD227" s="46" t="s">
        <v>808</v>
      </c>
      <c r="AE227" s="46" t="s">
        <v>822</v>
      </c>
      <c r="AF227" s="46" t="s">
        <v>855</v>
      </c>
      <c r="AG227" s="46" t="s">
        <v>811</v>
      </c>
      <c r="AH227" s="47">
        <v>42042</v>
      </c>
    </row>
    <row r="228" spans="1:34" x14ac:dyDescent="0.25">
      <c r="A228" s="46" t="str">
        <f t="shared" si="3"/>
        <v>BARRCRD024566CADENASNUTRESA</v>
      </c>
      <c r="B228" s="46" t="s">
        <v>3</v>
      </c>
      <c r="C228" s="46" t="s">
        <v>801</v>
      </c>
      <c r="D228" s="46" t="s">
        <v>956</v>
      </c>
      <c r="E228" s="46" t="s">
        <v>957</v>
      </c>
      <c r="F228" s="46" t="s">
        <v>391</v>
      </c>
      <c r="G228" s="46" t="s">
        <v>3365</v>
      </c>
      <c r="H228" s="46" t="s">
        <v>3273</v>
      </c>
      <c r="I228" s="46" t="s">
        <v>3274</v>
      </c>
      <c r="J228" s="46" t="s">
        <v>377</v>
      </c>
      <c r="K228" s="46"/>
      <c r="L228" s="47">
        <v>51501</v>
      </c>
      <c r="M228" s="46">
        <v>1840</v>
      </c>
      <c r="N228" s="46">
        <v>1840</v>
      </c>
      <c r="O228" s="46">
        <v>0</v>
      </c>
      <c r="P228" s="46">
        <v>0</v>
      </c>
      <c r="Q228" s="46">
        <v>700</v>
      </c>
      <c r="R228" s="46">
        <v>1288000</v>
      </c>
      <c r="S228" s="46" t="s">
        <v>3699</v>
      </c>
      <c r="T228" s="46">
        <v>0</v>
      </c>
      <c r="U228" s="46" t="s">
        <v>1</v>
      </c>
      <c r="V228" s="46" t="s">
        <v>158</v>
      </c>
      <c r="W228" s="46" t="s">
        <v>379</v>
      </c>
      <c r="X228" s="47">
        <v>45067</v>
      </c>
      <c r="Y228" s="47">
        <v>44463</v>
      </c>
      <c r="Z228" s="47">
        <v>44470</v>
      </c>
      <c r="AA228" s="47">
        <v>44543</v>
      </c>
      <c r="AB228" s="48">
        <v>44543.653616550924</v>
      </c>
      <c r="AC228" s="46" t="s">
        <v>807</v>
      </c>
      <c r="AD228" s="46" t="s">
        <v>808</v>
      </c>
      <c r="AE228" s="46" t="s">
        <v>822</v>
      </c>
      <c r="AF228" s="46" t="s">
        <v>855</v>
      </c>
      <c r="AG228" s="46" t="s">
        <v>811</v>
      </c>
      <c r="AH228" s="47">
        <v>44463</v>
      </c>
    </row>
    <row r="229" spans="1:34" x14ac:dyDescent="0.25">
      <c r="A229" s="46" t="str">
        <f t="shared" si="3"/>
        <v>BARRCRD019268CADENASBPO</v>
      </c>
      <c r="B229" s="46" t="s">
        <v>3</v>
      </c>
      <c r="C229" s="46" t="s">
        <v>801</v>
      </c>
      <c r="D229" s="46" t="s">
        <v>956</v>
      </c>
      <c r="E229" s="46" t="s">
        <v>957</v>
      </c>
      <c r="F229" s="46" t="s">
        <v>391</v>
      </c>
      <c r="G229" s="46" t="s">
        <v>955</v>
      </c>
      <c r="H229" s="46" t="s">
        <v>3271</v>
      </c>
      <c r="I229" s="46" t="s">
        <v>3355</v>
      </c>
      <c r="J229" s="46" t="s">
        <v>377</v>
      </c>
      <c r="K229" s="46"/>
      <c r="L229" s="47">
        <v>51501</v>
      </c>
      <c r="M229" s="46">
        <v>20</v>
      </c>
      <c r="N229" s="46">
        <v>20</v>
      </c>
      <c r="O229" s="46">
        <v>0</v>
      </c>
      <c r="P229" s="46">
        <v>0</v>
      </c>
      <c r="Q229" s="46">
        <v>2766</v>
      </c>
      <c r="R229" s="46">
        <v>55320</v>
      </c>
      <c r="S229" s="46" t="s">
        <v>3356</v>
      </c>
      <c r="T229" s="46">
        <v>0</v>
      </c>
      <c r="U229" s="46" t="s">
        <v>1</v>
      </c>
      <c r="V229" s="46" t="s">
        <v>378</v>
      </c>
      <c r="W229" s="46" t="s">
        <v>379</v>
      </c>
      <c r="X229" s="47">
        <v>44769</v>
      </c>
      <c r="Y229" s="47">
        <v>44452</v>
      </c>
      <c r="Z229" s="47">
        <v>44470</v>
      </c>
      <c r="AA229" s="47">
        <v>44536</v>
      </c>
      <c r="AB229" s="48">
        <v>44536.611471319447</v>
      </c>
      <c r="AC229" s="46" t="s">
        <v>807</v>
      </c>
      <c r="AD229" s="46" t="s">
        <v>808</v>
      </c>
      <c r="AE229" s="46" t="s">
        <v>822</v>
      </c>
      <c r="AF229" s="46" t="s">
        <v>840</v>
      </c>
      <c r="AG229" s="46" t="s">
        <v>811</v>
      </c>
      <c r="AH229" s="47">
        <v>44452</v>
      </c>
    </row>
    <row r="230" spans="1:34" x14ac:dyDescent="0.25">
      <c r="A230" s="46" t="str">
        <f t="shared" si="3"/>
        <v>BARRCRD023570CADENASNUTRESA</v>
      </c>
      <c r="B230" s="46" t="s">
        <v>3</v>
      </c>
      <c r="C230" s="46" t="s">
        <v>801</v>
      </c>
      <c r="D230" s="46" t="s">
        <v>956</v>
      </c>
      <c r="E230" s="46" t="s">
        <v>957</v>
      </c>
      <c r="F230" s="46" t="s">
        <v>391</v>
      </c>
      <c r="G230" s="46" t="s">
        <v>955</v>
      </c>
      <c r="H230" s="46" t="s">
        <v>1666</v>
      </c>
      <c r="I230" s="46" t="s">
        <v>1667</v>
      </c>
      <c r="J230" s="46" t="s">
        <v>377</v>
      </c>
      <c r="K230" s="46"/>
      <c r="L230" s="47">
        <v>51501</v>
      </c>
      <c r="M230" s="46">
        <v>40</v>
      </c>
      <c r="N230" s="46">
        <v>40</v>
      </c>
      <c r="O230" s="46">
        <v>0</v>
      </c>
      <c r="P230" s="46">
        <v>0</v>
      </c>
      <c r="Q230" s="46">
        <v>1500</v>
      </c>
      <c r="R230" s="46">
        <v>60000</v>
      </c>
      <c r="S230" s="46" t="s">
        <v>3357</v>
      </c>
      <c r="T230" s="46">
        <v>0</v>
      </c>
      <c r="U230" s="46" t="s">
        <v>1</v>
      </c>
      <c r="V230" s="46" t="s">
        <v>158</v>
      </c>
      <c r="W230" s="46" t="s">
        <v>379</v>
      </c>
      <c r="X230" s="47">
        <v>44789</v>
      </c>
      <c r="Y230" s="47">
        <v>44496</v>
      </c>
      <c r="Z230" s="47">
        <v>44498</v>
      </c>
      <c r="AA230" s="47">
        <v>44536</v>
      </c>
      <c r="AB230" s="48">
        <v>44539.700323414349</v>
      </c>
      <c r="AC230" s="46" t="s">
        <v>807</v>
      </c>
      <c r="AD230" s="46" t="s">
        <v>808</v>
      </c>
      <c r="AE230" s="46" t="s">
        <v>822</v>
      </c>
      <c r="AF230" s="46" t="s">
        <v>923</v>
      </c>
      <c r="AG230" s="46" t="s">
        <v>811</v>
      </c>
      <c r="AH230" s="47">
        <v>44347</v>
      </c>
    </row>
    <row r="231" spans="1:34" x14ac:dyDescent="0.25">
      <c r="A231" s="46" t="str">
        <f t="shared" si="3"/>
        <v>BARRCRD024162CADENASNUTRESA</v>
      </c>
      <c r="B231" s="46" t="s">
        <v>3</v>
      </c>
      <c r="C231" s="46" t="s">
        <v>801</v>
      </c>
      <c r="D231" s="46" t="s">
        <v>956</v>
      </c>
      <c r="E231" s="46" t="s">
        <v>957</v>
      </c>
      <c r="F231" s="46" t="s">
        <v>391</v>
      </c>
      <c r="G231" s="46" t="s">
        <v>955</v>
      </c>
      <c r="H231" s="46" t="s">
        <v>2913</v>
      </c>
      <c r="I231" s="46" t="s">
        <v>2914</v>
      </c>
      <c r="J231" s="46" t="s">
        <v>377</v>
      </c>
      <c r="K231" s="46"/>
      <c r="L231" s="47">
        <v>51501</v>
      </c>
      <c r="M231" s="46">
        <v>1127</v>
      </c>
      <c r="N231" s="46">
        <v>1127</v>
      </c>
      <c r="O231" s="46">
        <v>0</v>
      </c>
      <c r="P231" s="46">
        <v>0</v>
      </c>
      <c r="Q231" s="46">
        <v>600</v>
      </c>
      <c r="R231" s="46">
        <v>676200</v>
      </c>
      <c r="S231" s="46" t="s">
        <v>2703</v>
      </c>
      <c r="T231" s="46">
        <v>0</v>
      </c>
      <c r="U231" s="46" t="s">
        <v>1</v>
      </c>
      <c r="V231" s="46" t="s">
        <v>158</v>
      </c>
      <c r="W231" s="46" t="s">
        <v>379</v>
      </c>
      <c r="X231" s="47">
        <v>44699</v>
      </c>
      <c r="Y231" s="47">
        <v>44452</v>
      </c>
      <c r="Z231" s="47">
        <v>44516</v>
      </c>
      <c r="AA231" s="47">
        <v>44540</v>
      </c>
      <c r="AB231" s="48">
        <v>44540.401335208335</v>
      </c>
      <c r="AC231" s="46" t="s">
        <v>807</v>
      </c>
      <c r="AD231" s="46" t="s">
        <v>808</v>
      </c>
      <c r="AE231" s="46" t="s">
        <v>822</v>
      </c>
      <c r="AF231" s="46" t="s">
        <v>844</v>
      </c>
      <c r="AG231" s="46" t="s">
        <v>811</v>
      </c>
      <c r="AH231" s="47">
        <v>44452</v>
      </c>
    </row>
    <row r="232" spans="1:34" x14ac:dyDescent="0.25">
      <c r="A232" s="46" t="str">
        <f t="shared" si="3"/>
        <v>BGTACRD006778AUTOSERVICIOBPO</v>
      </c>
      <c r="B232" s="46" t="s">
        <v>4</v>
      </c>
      <c r="C232" s="46" t="s">
        <v>960</v>
      </c>
      <c r="D232" s="46" t="s">
        <v>802</v>
      </c>
      <c r="E232" s="46" t="s">
        <v>803</v>
      </c>
      <c r="F232" s="46" t="s">
        <v>804</v>
      </c>
      <c r="G232" s="46">
        <v>1</v>
      </c>
      <c r="H232" s="46" t="s">
        <v>168</v>
      </c>
      <c r="I232" s="46" t="s">
        <v>961</v>
      </c>
      <c r="J232" s="46" t="s">
        <v>377</v>
      </c>
      <c r="K232" s="46"/>
      <c r="L232" s="47">
        <v>51501</v>
      </c>
      <c r="M232" s="46">
        <v>4</v>
      </c>
      <c r="N232" s="46">
        <v>4</v>
      </c>
      <c r="O232" s="46">
        <v>0</v>
      </c>
      <c r="P232" s="46">
        <v>0</v>
      </c>
      <c r="Q232" s="46">
        <v>27100</v>
      </c>
      <c r="R232" s="46">
        <v>108400</v>
      </c>
      <c r="S232" s="46">
        <v>0</v>
      </c>
      <c r="T232" s="46">
        <v>0</v>
      </c>
      <c r="U232" s="46" t="s">
        <v>0</v>
      </c>
      <c r="V232" s="46" t="s">
        <v>378</v>
      </c>
      <c r="W232" s="46" t="s">
        <v>379</v>
      </c>
      <c r="X232" s="46"/>
      <c r="Y232" s="47">
        <v>43525</v>
      </c>
      <c r="Z232" s="47">
        <v>43525</v>
      </c>
      <c r="AA232" s="47">
        <v>44491</v>
      </c>
      <c r="AB232" s="48">
        <v>44491.678765208337</v>
      </c>
      <c r="AC232" s="46" t="s">
        <v>807</v>
      </c>
      <c r="AD232" s="46" t="s">
        <v>813</v>
      </c>
      <c r="AE232" s="46" t="s">
        <v>158</v>
      </c>
      <c r="AF232" s="46" t="s">
        <v>158</v>
      </c>
      <c r="AG232" s="46" t="s">
        <v>811</v>
      </c>
      <c r="AH232" s="47">
        <v>42447</v>
      </c>
    </row>
    <row r="233" spans="1:34" x14ac:dyDescent="0.25">
      <c r="A233" s="46" t="str">
        <f t="shared" si="3"/>
        <v>BGTACRD006786AUTOSERVICIOBPO</v>
      </c>
      <c r="B233" s="46" t="s">
        <v>4</v>
      </c>
      <c r="C233" s="46" t="s">
        <v>960</v>
      </c>
      <c r="D233" s="46" t="s">
        <v>802</v>
      </c>
      <c r="E233" s="46" t="s">
        <v>803</v>
      </c>
      <c r="F233" s="46" t="s">
        <v>804</v>
      </c>
      <c r="G233" s="46">
        <v>1</v>
      </c>
      <c r="H233" s="46" t="s">
        <v>177</v>
      </c>
      <c r="I233" s="46" t="s">
        <v>963</v>
      </c>
      <c r="J233" s="46" t="s">
        <v>377</v>
      </c>
      <c r="K233" s="46"/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27100</v>
      </c>
      <c r="R233" s="46">
        <v>596200</v>
      </c>
      <c r="S233" s="46">
        <v>0</v>
      </c>
      <c r="T233" s="46">
        <v>0</v>
      </c>
      <c r="U233" s="46" t="s">
        <v>0</v>
      </c>
      <c r="V233" s="46" t="s">
        <v>378</v>
      </c>
      <c r="W233" s="46" t="s">
        <v>379</v>
      </c>
      <c r="X233" s="46"/>
      <c r="Y233" s="47">
        <v>43525</v>
      </c>
      <c r="Z233" s="47">
        <v>43816</v>
      </c>
      <c r="AA233" s="46"/>
      <c r="AB233" s="48">
        <v>43766.616764652776</v>
      </c>
      <c r="AC233" s="46" t="s">
        <v>807</v>
      </c>
      <c r="AD233" s="46" t="s">
        <v>813</v>
      </c>
      <c r="AE233" s="46" t="s">
        <v>158</v>
      </c>
      <c r="AF233" s="46" t="s">
        <v>158</v>
      </c>
      <c r="AG233" s="46" t="s">
        <v>811</v>
      </c>
      <c r="AH233" s="47">
        <v>42447</v>
      </c>
    </row>
    <row r="234" spans="1:34" x14ac:dyDescent="0.25">
      <c r="A234" s="46" t="str">
        <f t="shared" si="3"/>
        <v>BGTACRD010373AUTOSERVICIOBPO</v>
      </c>
      <c r="B234" s="46" t="s">
        <v>4</v>
      </c>
      <c r="C234" s="46" t="s">
        <v>960</v>
      </c>
      <c r="D234" s="46" t="s">
        <v>802</v>
      </c>
      <c r="E234" s="46" t="s">
        <v>803</v>
      </c>
      <c r="F234" s="46" t="s">
        <v>804</v>
      </c>
      <c r="G234" s="46">
        <v>1</v>
      </c>
      <c r="H234" s="46" t="s">
        <v>3280</v>
      </c>
      <c r="I234" s="46" t="s">
        <v>3281</v>
      </c>
      <c r="J234" s="46" t="s">
        <v>380</v>
      </c>
      <c r="K234" s="46" t="s">
        <v>806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158800</v>
      </c>
      <c r="R234" s="46">
        <v>317600</v>
      </c>
      <c r="S234" s="46">
        <v>0</v>
      </c>
      <c r="T234" s="46">
        <v>0</v>
      </c>
      <c r="U234" s="46" t="s">
        <v>0</v>
      </c>
      <c r="V234" s="46" t="s">
        <v>378</v>
      </c>
      <c r="W234" s="46" t="s">
        <v>379</v>
      </c>
      <c r="X234" s="46"/>
      <c r="Y234" s="47">
        <v>43525</v>
      </c>
      <c r="Z234" s="47">
        <v>44476</v>
      </c>
      <c r="AA234" s="47">
        <v>44482</v>
      </c>
      <c r="AB234" s="48">
        <v>44482.711018634262</v>
      </c>
      <c r="AC234" s="46" t="s">
        <v>807</v>
      </c>
      <c r="AD234" s="46" t="s">
        <v>808</v>
      </c>
      <c r="AE234" s="46" t="s">
        <v>810</v>
      </c>
      <c r="AF234" s="46" t="s">
        <v>810</v>
      </c>
      <c r="AG234" s="46" t="s">
        <v>811</v>
      </c>
      <c r="AH234" s="47">
        <v>42646</v>
      </c>
    </row>
    <row r="235" spans="1:34" x14ac:dyDescent="0.25">
      <c r="A235" s="46" t="str">
        <f t="shared" si="3"/>
        <v>BGTACRD023109CADENASBPO</v>
      </c>
      <c r="B235" s="46" t="s">
        <v>4</v>
      </c>
      <c r="C235" s="46" t="s">
        <v>960</v>
      </c>
      <c r="D235" s="46" t="s">
        <v>802</v>
      </c>
      <c r="E235" s="46" t="s">
        <v>803</v>
      </c>
      <c r="F235" s="46" t="s">
        <v>804</v>
      </c>
      <c r="G235" s="46" t="s">
        <v>846</v>
      </c>
      <c r="H235" s="46" t="s">
        <v>1432</v>
      </c>
      <c r="I235" s="46" t="s">
        <v>1433</v>
      </c>
      <c r="J235" s="46" t="s">
        <v>380</v>
      </c>
      <c r="K235" s="46"/>
      <c r="L235" s="47">
        <v>44561</v>
      </c>
      <c r="M235" s="46">
        <v>1</v>
      </c>
      <c r="N235" s="46">
        <v>1</v>
      </c>
      <c r="O235" s="46">
        <v>0</v>
      </c>
      <c r="P235" s="46">
        <v>0</v>
      </c>
      <c r="Q235" s="46">
        <v>289900</v>
      </c>
      <c r="R235" s="46">
        <v>289900</v>
      </c>
      <c r="S235" s="46">
        <v>0</v>
      </c>
      <c r="T235" s="46">
        <v>0</v>
      </c>
      <c r="U235" s="46" t="s">
        <v>1</v>
      </c>
      <c r="V235" s="46" t="s">
        <v>378</v>
      </c>
      <c r="W235" s="46" t="s">
        <v>379</v>
      </c>
      <c r="X235" s="46"/>
      <c r="Y235" s="47">
        <v>44260</v>
      </c>
      <c r="Z235" s="47">
        <v>44540</v>
      </c>
      <c r="AA235" s="46"/>
      <c r="AB235" s="48">
        <v>44445.638790150464</v>
      </c>
      <c r="AC235" s="46" t="s">
        <v>807</v>
      </c>
      <c r="AD235" s="46" t="s">
        <v>808</v>
      </c>
      <c r="AE235" s="46" t="s">
        <v>831</v>
      </c>
      <c r="AF235" s="46" t="s">
        <v>846</v>
      </c>
      <c r="AG235" s="46" t="s">
        <v>811</v>
      </c>
      <c r="AH235" s="47">
        <v>44260</v>
      </c>
    </row>
    <row r="236" spans="1:34" x14ac:dyDescent="0.25">
      <c r="A236" s="46" t="str">
        <f t="shared" si="3"/>
        <v>BGTACRD023317CADENASBPO</v>
      </c>
      <c r="B236" s="46" t="s">
        <v>4</v>
      </c>
      <c r="C236" s="46" t="s">
        <v>960</v>
      </c>
      <c r="D236" s="46" t="s">
        <v>802</v>
      </c>
      <c r="E236" s="46" t="s">
        <v>803</v>
      </c>
      <c r="F236" s="46" t="s">
        <v>804</v>
      </c>
      <c r="G236" s="46" t="s">
        <v>1481</v>
      </c>
      <c r="H236" s="46" t="s">
        <v>3150</v>
      </c>
      <c r="I236" s="46" t="s">
        <v>3151</v>
      </c>
      <c r="J236" s="46" t="s">
        <v>380</v>
      </c>
      <c r="K236" s="46"/>
      <c r="L236" s="47">
        <v>81045</v>
      </c>
      <c r="M236" s="46">
        <v>1</v>
      </c>
      <c r="N236" s="46">
        <v>1</v>
      </c>
      <c r="O236" s="46">
        <v>0</v>
      </c>
      <c r="P236" s="46">
        <v>0</v>
      </c>
      <c r="Q236" s="46">
        <v>251860</v>
      </c>
      <c r="R236" s="46">
        <v>251860</v>
      </c>
      <c r="S236" s="46">
        <v>0</v>
      </c>
      <c r="T236" s="46">
        <v>0</v>
      </c>
      <c r="U236" s="46" t="s">
        <v>1</v>
      </c>
      <c r="V236" s="46" t="s">
        <v>378</v>
      </c>
      <c r="W236" s="46" t="s">
        <v>379</v>
      </c>
      <c r="X236" s="46"/>
      <c r="Y236" s="47">
        <v>44282</v>
      </c>
      <c r="Z236" s="47">
        <v>44448</v>
      </c>
      <c r="AA236" s="46"/>
      <c r="AB236" s="48">
        <v>44286.303899571758</v>
      </c>
      <c r="AC236" s="46" t="s">
        <v>807</v>
      </c>
      <c r="AD236" s="46" t="s">
        <v>808</v>
      </c>
      <c r="AE236" s="46" t="s">
        <v>831</v>
      </c>
      <c r="AF236" s="46" t="s">
        <v>845</v>
      </c>
      <c r="AG236" s="46" t="s">
        <v>811</v>
      </c>
      <c r="AH236" s="47">
        <v>44285</v>
      </c>
    </row>
    <row r="237" spans="1:34" x14ac:dyDescent="0.25">
      <c r="A237" s="46" t="str">
        <f t="shared" si="3"/>
        <v>BGTACRD021129AUTOSERVICIOBPO</v>
      </c>
      <c r="B237" s="46" t="s">
        <v>4</v>
      </c>
      <c r="C237" s="46" t="s">
        <v>960</v>
      </c>
      <c r="D237" s="46" t="s">
        <v>802</v>
      </c>
      <c r="E237" s="46" t="s">
        <v>803</v>
      </c>
      <c r="F237" s="46" t="s">
        <v>804</v>
      </c>
      <c r="G237" s="46" t="s">
        <v>1058</v>
      </c>
      <c r="H237" s="46" t="s">
        <v>1527</v>
      </c>
      <c r="I237" s="46" t="s">
        <v>1528</v>
      </c>
      <c r="J237" s="46" t="s">
        <v>380</v>
      </c>
      <c r="K237" s="46"/>
      <c r="L237" s="47">
        <v>44196</v>
      </c>
      <c r="M237" s="46">
        <v>2</v>
      </c>
      <c r="N237" s="46">
        <v>2</v>
      </c>
      <c r="O237" s="46">
        <v>0</v>
      </c>
      <c r="P237" s="46">
        <v>0</v>
      </c>
      <c r="Q237" s="46">
        <v>223940</v>
      </c>
      <c r="R237" s="46">
        <v>447880</v>
      </c>
      <c r="S237" s="46">
        <v>0</v>
      </c>
      <c r="T237" s="46">
        <v>0</v>
      </c>
      <c r="U237" s="46" t="s">
        <v>0</v>
      </c>
      <c r="V237" s="46" t="s">
        <v>378</v>
      </c>
      <c r="W237" s="46" t="s">
        <v>379</v>
      </c>
      <c r="X237" s="46"/>
      <c r="Y237" s="47">
        <v>43853</v>
      </c>
      <c r="Z237" s="47">
        <v>44434</v>
      </c>
      <c r="AA237" s="46"/>
      <c r="AB237" s="48">
        <v>44399.663128773151</v>
      </c>
      <c r="AC237" s="46" t="s">
        <v>807</v>
      </c>
      <c r="AD237" s="46" t="s">
        <v>808</v>
      </c>
      <c r="AE237" s="46" t="s">
        <v>822</v>
      </c>
      <c r="AF237" s="46" t="s">
        <v>814</v>
      </c>
      <c r="AG237" s="46" t="s">
        <v>811</v>
      </c>
      <c r="AH237" s="47">
        <v>44307</v>
      </c>
    </row>
    <row r="238" spans="1:34" x14ac:dyDescent="0.25">
      <c r="A238" s="46" t="str">
        <f t="shared" si="3"/>
        <v>BGTACRD021136AUTOSERVICIOBPO</v>
      </c>
      <c r="B238" s="46" t="s">
        <v>4</v>
      </c>
      <c r="C238" s="46" t="s">
        <v>960</v>
      </c>
      <c r="D238" s="46" t="s">
        <v>802</v>
      </c>
      <c r="E238" s="46" t="s">
        <v>803</v>
      </c>
      <c r="F238" s="46" t="s">
        <v>804</v>
      </c>
      <c r="G238" s="46" t="s">
        <v>1058</v>
      </c>
      <c r="H238" s="46" t="s">
        <v>1532</v>
      </c>
      <c r="I238" s="46" t="s">
        <v>1533</v>
      </c>
      <c r="J238" s="46" t="s">
        <v>377</v>
      </c>
      <c r="K238" s="46"/>
      <c r="L238" s="47">
        <v>44196</v>
      </c>
      <c r="M238" s="46">
        <v>1</v>
      </c>
      <c r="N238" s="46">
        <v>1</v>
      </c>
      <c r="O238" s="46">
        <v>0</v>
      </c>
      <c r="P238" s="46">
        <v>0</v>
      </c>
      <c r="Q238" s="46">
        <v>55990</v>
      </c>
      <c r="R238" s="46">
        <v>55990</v>
      </c>
      <c r="S238" s="46">
        <v>0</v>
      </c>
      <c r="T238" s="46">
        <v>0</v>
      </c>
      <c r="U238" s="46" t="s">
        <v>0</v>
      </c>
      <c r="V238" s="46" t="s">
        <v>378</v>
      </c>
      <c r="W238" s="46" t="s">
        <v>379</v>
      </c>
      <c r="X238" s="46"/>
      <c r="Y238" s="47">
        <v>44056</v>
      </c>
      <c r="Z238" s="47">
        <v>44434</v>
      </c>
      <c r="AA238" s="46"/>
      <c r="AB238" s="48">
        <v>44369.508028842596</v>
      </c>
      <c r="AC238" s="46" t="s">
        <v>807</v>
      </c>
      <c r="AD238" s="46" t="s">
        <v>808</v>
      </c>
      <c r="AE238" s="46" t="s">
        <v>822</v>
      </c>
      <c r="AF238" s="46" t="s">
        <v>814</v>
      </c>
      <c r="AG238" s="46" t="s">
        <v>811</v>
      </c>
      <c r="AH238" s="47">
        <v>44056</v>
      </c>
    </row>
    <row r="239" spans="1:34" x14ac:dyDescent="0.25">
      <c r="A239" s="46" t="str">
        <f t="shared" si="3"/>
        <v>BGTACRD021137AUTOSERVICIOBPO</v>
      </c>
      <c r="B239" s="46" t="s">
        <v>4</v>
      </c>
      <c r="C239" s="46" t="s">
        <v>960</v>
      </c>
      <c r="D239" s="46" t="s">
        <v>802</v>
      </c>
      <c r="E239" s="46" t="s">
        <v>803</v>
      </c>
      <c r="F239" s="46" t="s">
        <v>804</v>
      </c>
      <c r="G239" s="46" t="s">
        <v>1058</v>
      </c>
      <c r="H239" s="46" t="s">
        <v>1530</v>
      </c>
      <c r="I239" s="46" t="s">
        <v>1531</v>
      </c>
      <c r="J239" s="46" t="s">
        <v>377</v>
      </c>
      <c r="K239" s="46"/>
      <c r="L239" s="47">
        <v>44196</v>
      </c>
      <c r="M239" s="46">
        <v>1</v>
      </c>
      <c r="N239" s="46">
        <v>1</v>
      </c>
      <c r="O239" s="46">
        <v>0</v>
      </c>
      <c r="P239" s="46">
        <v>0</v>
      </c>
      <c r="Q239" s="46">
        <v>55990</v>
      </c>
      <c r="R239" s="46">
        <v>55990</v>
      </c>
      <c r="S239" s="46">
        <v>0</v>
      </c>
      <c r="T239" s="46">
        <v>0</v>
      </c>
      <c r="U239" s="46" t="s">
        <v>0</v>
      </c>
      <c r="V239" s="46" t="s">
        <v>378</v>
      </c>
      <c r="W239" s="46" t="s">
        <v>379</v>
      </c>
      <c r="X239" s="46"/>
      <c r="Y239" s="47">
        <v>44053</v>
      </c>
      <c r="Z239" s="47">
        <v>44434</v>
      </c>
      <c r="AA239" s="46"/>
      <c r="AB239" s="48">
        <v>44310.606214016203</v>
      </c>
      <c r="AC239" s="46" t="s">
        <v>807</v>
      </c>
      <c r="AD239" s="46" t="s">
        <v>808</v>
      </c>
      <c r="AE239" s="46" t="s">
        <v>822</v>
      </c>
      <c r="AF239" s="46" t="s">
        <v>814</v>
      </c>
      <c r="AG239" s="46" t="s">
        <v>811</v>
      </c>
      <c r="AH239" s="47">
        <v>44056</v>
      </c>
    </row>
    <row r="240" spans="1:34" x14ac:dyDescent="0.25">
      <c r="A240" s="46" t="str">
        <f t="shared" si="3"/>
        <v>BGTACRD021138TRADICIONALBPO</v>
      </c>
      <c r="B240" s="46" t="s">
        <v>4</v>
      </c>
      <c r="C240" s="46" t="s">
        <v>960</v>
      </c>
      <c r="D240" s="46" t="s">
        <v>802</v>
      </c>
      <c r="E240" s="46" t="s">
        <v>803</v>
      </c>
      <c r="F240" s="46" t="s">
        <v>804</v>
      </c>
      <c r="G240" s="46" t="s">
        <v>1058</v>
      </c>
      <c r="H240" s="46" t="s">
        <v>2383</v>
      </c>
      <c r="I240" s="46" t="s">
        <v>2384</v>
      </c>
      <c r="J240" s="46" t="s">
        <v>377</v>
      </c>
      <c r="K240" s="46"/>
      <c r="L240" s="47">
        <v>44196</v>
      </c>
      <c r="M240" s="46">
        <v>1</v>
      </c>
      <c r="N240" s="46">
        <v>1</v>
      </c>
      <c r="O240" s="46">
        <v>0</v>
      </c>
      <c r="P240" s="46">
        <v>0</v>
      </c>
      <c r="Q240" s="46">
        <v>55990</v>
      </c>
      <c r="R240" s="46">
        <v>55990</v>
      </c>
      <c r="S240" s="46">
        <v>0</v>
      </c>
      <c r="T240" s="46">
        <v>0</v>
      </c>
      <c r="U240" s="46" t="s">
        <v>2</v>
      </c>
      <c r="V240" s="46" t="s">
        <v>378</v>
      </c>
      <c r="W240" s="46" t="s">
        <v>379</v>
      </c>
      <c r="X240" s="46"/>
      <c r="Y240" s="47">
        <v>44412</v>
      </c>
      <c r="Z240" s="47">
        <v>44413</v>
      </c>
      <c r="AA240" s="46"/>
      <c r="AB240" s="46"/>
      <c r="AC240" s="46" t="s">
        <v>807</v>
      </c>
      <c r="AD240" s="46" t="s">
        <v>808</v>
      </c>
      <c r="AE240" s="46" t="s">
        <v>822</v>
      </c>
      <c r="AF240" s="46" t="s">
        <v>814</v>
      </c>
      <c r="AG240" s="46" t="s">
        <v>811</v>
      </c>
      <c r="AH240" s="47">
        <v>44412</v>
      </c>
    </row>
    <row r="241" spans="1:34" x14ac:dyDescent="0.25">
      <c r="A241" s="46" t="str">
        <f t="shared" si="3"/>
        <v>BGTACRD000122TRADICIONALPROMOTORES</v>
      </c>
      <c r="B241" s="46" t="s">
        <v>4</v>
      </c>
      <c r="C241" s="46" t="s">
        <v>960</v>
      </c>
      <c r="D241" s="46" t="s">
        <v>802</v>
      </c>
      <c r="E241" s="46" t="s">
        <v>803</v>
      </c>
      <c r="F241" s="46" t="s">
        <v>382</v>
      </c>
      <c r="G241" s="46"/>
      <c r="H241" s="46" t="s">
        <v>588</v>
      </c>
      <c r="I241" s="46" t="s">
        <v>965</v>
      </c>
      <c r="J241" s="46" t="s">
        <v>377</v>
      </c>
      <c r="K241" s="46" t="s">
        <v>806</v>
      </c>
      <c r="L241" s="47">
        <v>51501</v>
      </c>
      <c r="M241" s="46">
        <v>6</v>
      </c>
      <c r="N241" s="46">
        <v>6</v>
      </c>
      <c r="O241" s="46">
        <v>0</v>
      </c>
      <c r="P241" s="46">
        <v>0</v>
      </c>
      <c r="Q241" s="46">
        <v>200000</v>
      </c>
      <c r="R241" s="46">
        <v>1200000</v>
      </c>
      <c r="S241" s="46">
        <v>0</v>
      </c>
      <c r="T241" s="46">
        <v>0</v>
      </c>
      <c r="U241" s="46" t="s">
        <v>2</v>
      </c>
      <c r="V241" s="46" t="s">
        <v>833</v>
      </c>
      <c r="W241" s="46" t="s">
        <v>379</v>
      </c>
      <c r="X241" s="46"/>
      <c r="Y241" s="47">
        <v>43854</v>
      </c>
      <c r="Z241" s="47">
        <v>44076</v>
      </c>
      <c r="AA241" s="46"/>
      <c r="AB241" s="48">
        <v>43904.348565601853</v>
      </c>
      <c r="AC241" s="46" t="s">
        <v>807</v>
      </c>
      <c r="AD241" s="46" t="s">
        <v>808</v>
      </c>
      <c r="AE241" s="46" t="s">
        <v>831</v>
      </c>
      <c r="AF241" s="46" t="s">
        <v>814</v>
      </c>
      <c r="AG241" s="46" t="s">
        <v>811</v>
      </c>
      <c r="AH241" s="47">
        <v>43493</v>
      </c>
    </row>
    <row r="242" spans="1:34" x14ac:dyDescent="0.25">
      <c r="A242" s="46" t="str">
        <f t="shared" si="3"/>
        <v>BGTACRD001420AUTOSERVICIOBPO</v>
      </c>
      <c r="B242" s="46" t="s">
        <v>4</v>
      </c>
      <c r="C242" s="46" t="s">
        <v>960</v>
      </c>
      <c r="D242" s="46" t="s">
        <v>802</v>
      </c>
      <c r="E242" s="46" t="s">
        <v>803</v>
      </c>
      <c r="F242" s="46" t="s">
        <v>382</v>
      </c>
      <c r="G242" s="46">
        <v>1</v>
      </c>
      <c r="H242" s="46" t="s">
        <v>246</v>
      </c>
      <c r="I242" s="46" t="s">
        <v>836</v>
      </c>
      <c r="J242" s="46" t="s">
        <v>377</v>
      </c>
      <c r="K242" s="46" t="s">
        <v>806</v>
      </c>
      <c r="L242" s="47">
        <v>51501</v>
      </c>
      <c r="M242" s="46">
        <v>3</v>
      </c>
      <c r="N242" s="46">
        <v>3</v>
      </c>
      <c r="O242" s="46">
        <v>0</v>
      </c>
      <c r="P242" s="46">
        <v>0</v>
      </c>
      <c r="Q242" s="46">
        <v>5000</v>
      </c>
      <c r="R242" s="46">
        <v>15000</v>
      </c>
      <c r="S242" s="46">
        <v>0</v>
      </c>
      <c r="T242" s="46">
        <v>0</v>
      </c>
      <c r="U242" s="46" t="s">
        <v>0</v>
      </c>
      <c r="V242" s="46" t="s">
        <v>378</v>
      </c>
      <c r="W242" s="46" t="s">
        <v>379</v>
      </c>
      <c r="X242" s="46"/>
      <c r="Y242" s="47">
        <v>43622</v>
      </c>
      <c r="Z242" s="47">
        <v>44544</v>
      </c>
      <c r="AA242" s="46"/>
      <c r="AB242" s="46"/>
      <c r="AC242" s="46" t="s">
        <v>807</v>
      </c>
      <c r="AD242" s="46" t="s">
        <v>808</v>
      </c>
      <c r="AE242" s="46" t="s">
        <v>810</v>
      </c>
      <c r="AF242" s="46" t="s">
        <v>810</v>
      </c>
      <c r="AG242" s="46" t="s">
        <v>811</v>
      </c>
      <c r="AH242" s="47">
        <v>42514</v>
      </c>
    </row>
    <row r="243" spans="1:34" x14ac:dyDescent="0.25">
      <c r="A243" s="46" t="str">
        <f t="shared" si="3"/>
        <v>BGTACRD001420CADENASBPO</v>
      </c>
      <c r="B243" s="46" t="s">
        <v>4</v>
      </c>
      <c r="C243" s="46" t="s">
        <v>960</v>
      </c>
      <c r="D243" s="46" t="s">
        <v>802</v>
      </c>
      <c r="E243" s="46" t="s">
        <v>803</v>
      </c>
      <c r="F243" s="46" t="s">
        <v>382</v>
      </c>
      <c r="G243" s="46">
        <v>1</v>
      </c>
      <c r="H243" s="46" t="s">
        <v>246</v>
      </c>
      <c r="I243" s="46" t="s">
        <v>836</v>
      </c>
      <c r="J243" s="46" t="s">
        <v>377</v>
      </c>
      <c r="K243" s="46" t="s">
        <v>806</v>
      </c>
      <c r="L243" s="47">
        <v>51501</v>
      </c>
      <c r="M243" s="46">
        <v>22</v>
      </c>
      <c r="N243" s="46">
        <v>22</v>
      </c>
      <c r="O243" s="46">
        <v>0</v>
      </c>
      <c r="P243" s="46">
        <v>0</v>
      </c>
      <c r="Q243" s="46">
        <v>5000</v>
      </c>
      <c r="R243" s="46">
        <v>110000</v>
      </c>
      <c r="S243" s="46">
        <v>0</v>
      </c>
      <c r="T243" s="46">
        <v>0</v>
      </c>
      <c r="U243" s="46" t="s">
        <v>1</v>
      </c>
      <c r="V243" s="46" t="s">
        <v>378</v>
      </c>
      <c r="W243" s="46" t="s">
        <v>379</v>
      </c>
      <c r="X243" s="46"/>
      <c r="Y243" s="47">
        <v>43525</v>
      </c>
      <c r="Z243" s="47">
        <v>44544</v>
      </c>
      <c r="AA243" s="46"/>
      <c r="AB243" s="48">
        <v>44272.468895162034</v>
      </c>
      <c r="AC243" s="46" t="s">
        <v>807</v>
      </c>
      <c r="AD243" s="46" t="s">
        <v>808</v>
      </c>
      <c r="AE243" s="46" t="s">
        <v>810</v>
      </c>
      <c r="AF243" s="46" t="s">
        <v>810</v>
      </c>
      <c r="AG243" s="46" t="s">
        <v>811</v>
      </c>
      <c r="AH243" s="47">
        <v>42514</v>
      </c>
    </row>
    <row r="244" spans="1:34" x14ac:dyDescent="0.25">
      <c r="A244" s="46" t="str">
        <f t="shared" si="3"/>
        <v>BGTACRD002036TRADICIONALPROMOTORES</v>
      </c>
      <c r="B244" s="46" t="s">
        <v>4</v>
      </c>
      <c r="C244" s="46" t="s">
        <v>960</v>
      </c>
      <c r="D244" s="46" t="s">
        <v>802</v>
      </c>
      <c r="E244" s="46" t="s">
        <v>803</v>
      </c>
      <c r="F244" s="46" t="s">
        <v>382</v>
      </c>
      <c r="G244" s="46">
        <v>1</v>
      </c>
      <c r="H244" s="46" t="s">
        <v>601</v>
      </c>
      <c r="I244" s="46" t="s">
        <v>1017</v>
      </c>
      <c r="J244" s="46" t="s">
        <v>377</v>
      </c>
      <c r="K244" s="46" t="s">
        <v>806</v>
      </c>
      <c r="L244" s="47">
        <v>51501</v>
      </c>
      <c r="M244" s="46">
        <v>4</v>
      </c>
      <c r="N244" s="46">
        <v>4</v>
      </c>
      <c r="O244" s="46">
        <v>0</v>
      </c>
      <c r="P244" s="46">
        <v>0</v>
      </c>
      <c r="Q244" s="46">
        <v>58000</v>
      </c>
      <c r="R244" s="46">
        <v>232000</v>
      </c>
      <c r="S244" s="46">
        <v>0</v>
      </c>
      <c r="T244" s="46">
        <v>0</v>
      </c>
      <c r="U244" s="46" t="s">
        <v>2</v>
      </c>
      <c r="V244" s="46" t="s">
        <v>833</v>
      </c>
      <c r="W244" s="46" t="s">
        <v>379</v>
      </c>
      <c r="X244" s="46"/>
      <c r="Y244" s="47">
        <v>43959</v>
      </c>
      <c r="Z244" s="47">
        <v>44345</v>
      </c>
      <c r="AA244" s="46"/>
      <c r="AB244" s="46"/>
      <c r="AC244" s="46" t="s">
        <v>807</v>
      </c>
      <c r="AD244" s="46" t="s">
        <v>808</v>
      </c>
      <c r="AE244" s="46" t="s">
        <v>831</v>
      </c>
      <c r="AF244" s="46" t="s">
        <v>810</v>
      </c>
      <c r="AG244" s="46" t="s">
        <v>811</v>
      </c>
      <c r="AH244" s="47">
        <v>42783</v>
      </c>
    </row>
    <row r="245" spans="1:34" x14ac:dyDescent="0.25">
      <c r="A245" s="46" t="str">
        <f t="shared" si="3"/>
        <v>BGTACRD002204AUTOSERVICIOBPO</v>
      </c>
      <c r="B245" s="46" t="s">
        <v>4</v>
      </c>
      <c r="C245" s="46" t="s">
        <v>960</v>
      </c>
      <c r="D245" s="46" t="s">
        <v>802</v>
      </c>
      <c r="E245" s="46" t="s">
        <v>803</v>
      </c>
      <c r="F245" s="46" t="s">
        <v>382</v>
      </c>
      <c r="G245" s="46">
        <v>1</v>
      </c>
      <c r="H245" s="46" t="s">
        <v>154</v>
      </c>
      <c r="I245" s="46" t="s">
        <v>856</v>
      </c>
      <c r="J245" s="46" t="s">
        <v>380</v>
      </c>
      <c r="K245" s="46" t="s">
        <v>806</v>
      </c>
      <c r="L245" s="47">
        <v>51501</v>
      </c>
      <c r="M245" s="46">
        <v>80</v>
      </c>
      <c r="N245" s="46">
        <v>80</v>
      </c>
      <c r="O245" s="46">
        <v>0</v>
      </c>
      <c r="P245" s="46">
        <v>0</v>
      </c>
      <c r="Q245" s="46">
        <v>2000</v>
      </c>
      <c r="R245" s="46">
        <v>160000</v>
      </c>
      <c r="S245" s="46">
        <v>0</v>
      </c>
      <c r="T245" s="46">
        <v>0</v>
      </c>
      <c r="U245" s="46" t="s">
        <v>0</v>
      </c>
      <c r="V245" s="46" t="s">
        <v>378</v>
      </c>
      <c r="W245" s="46" t="s">
        <v>379</v>
      </c>
      <c r="X245" s="46"/>
      <c r="Y245" s="47">
        <v>43525</v>
      </c>
      <c r="Z245" s="47">
        <v>44519</v>
      </c>
      <c r="AA245" s="46"/>
      <c r="AB245" s="48">
        <v>43792.52502267361</v>
      </c>
      <c r="AC245" s="46" t="s">
        <v>807</v>
      </c>
      <c r="AD245" s="46" t="s">
        <v>808</v>
      </c>
      <c r="AE245" s="46" t="s">
        <v>831</v>
      </c>
      <c r="AF245" s="46" t="s">
        <v>832</v>
      </c>
      <c r="AG245" s="46" t="s">
        <v>811</v>
      </c>
      <c r="AH245" s="47">
        <v>42425</v>
      </c>
    </row>
    <row r="246" spans="1:34" x14ac:dyDescent="0.25">
      <c r="A246" s="46" t="str">
        <f t="shared" si="3"/>
        <v>BGTACRD002204CADENASBPO</v>
      </c>
      <c r="B246" s="46" t="s">
        <v>4</v>
      </c>
      <c r="C246" s="46" t="s">
        <v>960</v>
      </c>
      <c r="D246" s="46" t="s">
        <v>802</v>
      </c>
      <c r="E246" s="46" t="s">
        <v>803</v>
      </c>
      <c r="F246" s="46" t="s">
        <v>382</v>
      </c>
      <c r="G246" s="46">
        <v>1</v>
      </c>
      <c r="H246" s="46" t="s">
        <v>154</v>
      </c>
      <c r="I246" s="46" t="s">
        <v>856</v>
      </c>
      <c r="J246" s="46" t="s">
        <v>380</v>
      </c>
      <c r="K246" s="46" t="s">
        <v>806</v>
      </c>
      <c r="L246" s="47">
        <v>51501</v>
      </c>
      <c r="M246" s="46">
        <v>320</v>
      </c>
      <c r="N246" s="46">
        <v>320</v>
      </c>
      <c r="O246" s="46">
        <v>0</v>
      </c>
      <c r="P246" s="46">
        <v>0</v>
      </c>
      <c r="Q246" s="46">
        <v>2000</v>
      </c>
      <c r="R246" s="46">
        <v>640000</v>
      </c>
      <c r="S246" s="46">
        <v>0</v>
      </c>
      <c r="T246" s="46">
        <v>0</v>
      </c>
      <c r="U246" s="46" t="s">
        <v>1</v>
      </c>
      <c r="V246" s="46" t="s">
        <v>378</v>
      </c>
      <c r="W246" s="46" t="s">
        <v>379</v>
      </c>
      <c r="X246" s="46"/>
      <c r="Y246" s="47">
        <v>43524</v>
      </c>
      <c r="Z246" s="47">
        <v>44519</v>
      </c>
      <c r="AA246" s="46"/>
      <c r="AB246" s="48">
        <v>43608.351661076391</v>
      </c>
      <c r="AC246" s="46" t="s">
        <v>807</v>
      </c>
      <c r="AD246" s="46" t="s">
        <v>808</v>
      </c>
      <c r="AE246" s="46" t="s">
        <v>831</v>
      </c>
      <c r="AF246" s="46" t="s">
        <v>832</v>
      </c>
      <c r="AG246" s="46" t="s">
        <v>811</v>
      </c>
      <c r="AH246" s="47">
        <v>42425</v>
      </c>
    </row>
    <row r="247" spans="1:34" x14ac:dyDescent="0.25">
      <c r="A247" s="46" t="str">
        <f t="shared" si="3"/>
        <v>BGTACRD007004CADENASBPO</v>
      </c>
      <c r="B247" s="46" t="s">
        <v>4</v>
      </c>
      <c r="C247" s="46" t="s">
        <v>960</v>
      </c>
      <c r="D247" s="46" t="s">
        <v>802</v>
      </c>
      <c r="E247" s="46" t="s">
        <v>803</v>
      </c>
      <c r="F247" s="46" t="s">
        <v>382</v>
      </c>
      <c r="G247" s="46">
        <v>1</v>
      </c>
      <c r="H247" s="46" t="s">
        <v>1631</v>
      </c>
      <c r="I247" s="46" t="s">
        <v>1632</v>
      </c>
      <c r="J247" s="46" t="s">
        <v>377</v>
      </c>
      <c r="K247" s="46" t="s">
        <v>806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4800</v>
      </c>
      <c r="R247" s="46">
        <v>4800</v>
      </c>
      <c r="S247" s="46">
        <v>0</v>
      </c>
      <c r="T247" s="46">
        <v>0</v>
      </c>
      <c r="U247" s="46" t="s">
        <v>1</v>
      </c>
      <c r="V247" s="46" t="s">
        <v>378</v>
      </c>
      <c r="W247" s="46" t="s">
        <v>379</v>
      </c>
      <c r="X247" s="46"/>
      <c r="Y247" s="47">
        <v>43524</v>
      </c>
      <c r="Z247" s="47">
        <v>44501</v>
      </c>
      <c r="AA247" s="46"/>
      <c r="AB247" s="48">
        <v>44483.481457361115</v>
      </c>
      <c r="AC247" s="46" t="s">
        <v>807</v>
      </c>
      <c r="AD247" s="46" t="s">
        <v>808</v>
      </c>
      <c r="AE247" s="46" t="s">
        <v>809</v>
      </c>
      <c r="AF247" s="46" t="s">
        <v>810</v>
      </c>
      <c r="AG247" s="46" t="s">
        <v>811</v>
      </c>
      <c r="AH247" s="47">
        <v>42497</v>
      </c>
    </row>
    <row r="248" spans="1:34" x14ac:dyDescent="0.25">
      <c r="A248" s="46" t="str">
        <f t="shared" si="3"/>
        <v>BGTACRD007004CADENASBPO</v>
      </c>
      <c r="B248" s="46" t="s">
        <v>4</v>
      </c>
      <c r="C248" s="46" t="s">
        <v>960</v>
      </c>
      <c r="D248" s="46" t="s">
        <v>802</v>
      </c>
      <c r="E248" s="46" t="s">
        <v>803</v>
      </c>
      <c r="F248" s="46" t="s">
        <v>382</v>
      </c>
      <c r="G248" s="46">
        <v>1</v>
      </c>
      <c r="H248" s="46" t="s">
        <v>1631</v>
      </c>
      <c r="I248" s="46" t="s">
        <v>1632</v>
      </c>
      <c r="J248" s="46" t="s">
        <v>377</v>
      </c>
      <c r="K248" s="46" t="s">
        <v>806</v>
      </c>
      <c r="L248" s="47">
        <v>51501</v>
      </c>
      <c r="M248" s="46">
        <v>3</v>
      </c>
      <c r="N248" s="46">
        <v>3</v>
      </c>
      <c r="O248" s="46">
        <v>0</v>
      </c>
      <c r="P248" s="46">
        <v>0</v>
      </c>
      <c r="Q248" s="46">
        <v>4800</v>
      </c>
      <c r="R248" s="46">
        <v>14400</v>
      </c>
      <c r="S248" s="46">
        <v>0</v>
      </c>
      <c r="T248" s="46">
        <v>0</v>
      </c>
      <c r="U248" s="46" t="s">
        <v>1</v>
      </c>
      <c r="V248" s="46" t="s">
        <v>378</v>
      </c>
      <c r="W248" s="46" t="s">
        <v>941</v>
      </c>
      <c r="X248" s="46"/>
      <c r="Y248" s="47">
        <v>43524</v>
      </c>
      <c r="Z248" s="47">
        <v>44499</v>
      </c>
      <c r="AA248" s="46"/>
      <c r="AB248" s="48">
        <v>44483.481457361115</v>
      </c>
      <c r="AC248" s="46" t="s">
        <v>807</v>
      </c>
      <c r="AD248" s="46" t="s">
        <v>808</v>
      </c>
      <c r="AE248" s="46" t="s">
        <v>809</v>
      </c>
      <c r="AF248" s="46" t="s">
        <v>810</v>
      </c>
      <c r="AG248" s="46" t="s">
        <v>811</v>
      </c>
      <c r="AH248" s="47">
        <v>42497</v>
      </c>
    </row>
    <row r="249" spans="1:34" x14ac:dyDescent="0.25">
      <c r="A249" s="46" t="str">
        <f t="shared" si="3"/>
        <v>BGTACRD008551CADENASBPO</v>
      </c>
      <c r="B249" s="46" t="s">
        <v>4</v>
      </c>
      <c r="C249" s="46" t="s">
        <v>960</v>
      </c>
      <c r="D249" s="46" t="s">
        <v>802</v>
      </c>
      <c r="E249" s="46" t="s">
        <v>803</v>
      </c>
      <c r="F249" s="46" t="s">
        <v>382</v>
      </c>
      <c r="G249" s="46">
        <v>1</v>
      </c>
      <c r="H249" s="46" t="s">
        <v>169</v>
      </c>
      <c r="I249" s="46" t="s">
        <v>384</v>
      </c>
      <c r="J249" s="46" t="s">
        <v>377</v>
      </c>
      <c r="K249" s="46" t="s">
        <v>806</v>
      </c>
      <c r="L249" s="47">
        <v>51501</v>
      </c>
      <c r="M249" s="46">
        <v>7</v>
      </c>
      <c r="N249" s="46">
        <v>7</v>
      </c>
      <c r="O249" s="46">
        <v>0</v>
      </c>
      <c r="P249" s="46">
        <v>0</v>
      </c>
      <c r="Q249" s="46">
        <v>41900</v>
      </c>
      <c r="R249" s="46">
        <v>293300</v>
      </c>
      <c r="S249" s="46">
        <v>0</v>
      </c>
      <c r="T249" s="46">
        <v>0</v>
      </c>
      <c r="U249" s="46" t="s">
        <v>1</v>
      </c>
      <c r="V249" s="46" t="s">
        <v>378</v>
      </c>
      <c r="W249" s="46" t="s">
        <v>379</v>
      </c>
      <c r="X249" s="46"/>
      <c r="Y249" s="47">
        <v>43524</v>
      </c>
      <c r="Z249" s="47">
        <v>44177</v>
      </c>
      <c r="AA249" s="47">
        <v>44272</v>
      </c>
      <c r="AB249" s="48">
        <v>44272.471861747683</v>
      </c>
      <c r="AC249" s="46" t="s">
        <v>807</v>
      </c>
      <c r="AD249" s="46" t="s">
        <v>808</v>
      </c>
      <c r="AE249" s="46" t="s">
        <v>810</v>
      </c>
      <c r="AF249" s="46" t="s">
        <v>810</v>
      </c>
      <c r="AG249" s="46" t="s">
        <v>811</v>
      </c>
      <c r="AH249" s="47">
        <v>42426</v>
      </c>
    </row>
    <row r="250" spans="1:34" x14ac:dyDescent="0.25">
      <c r="A250" s="46" t="str">
        <f t="shared" si="3"/>
        <v>BGTACRD009243AUTOSERVICIOBPO</v>
      </c>
      <c r="B250" s="46" t="s">
        <v>4</v>
      </c>
      <c r="C250" s="46" t="s">
        <v>960</v>
      </c>
      <c r="D250" s="46" t="s">
        <v>802</v>
      </c>
      <c r="E250" s="46" t="s">
        <v>803</v>
      </c>
      <c r="F250" s="46" t="s">
        <v>382</v>
      </c>
      <c r="G250" s="46">
        <v>1</v>
      </c>
      <c r="H250" s="46" t="s">
        <v>172</v>
      </c>
      <c r="I250" s="46" t="s">
        <v>864</v>
      </c>
      <c r="J250" s="46" t="s">
        <v>380</v>
      </c>
      <c r="K250" s="46"/>
      <c r="L250" s="47">
        <v>51501</v>
      </c>
      <c r="M250" s="46">
        <v>475</v>
      </c>
      <c r="N250" s="46">
        <v>475</v>
      </c>
      <c r="O250" s="46">
        <v>0</v>
      </c>
      <c r="P250" s="46">
        <v>0</v>
      </c>
      <c r="Q250" s="46">
        <v>5000</v>
      </c>
      <c r="R250" s="46">
        <v>2375000</v>
      </c>
      <c r="S250" s="46">
        <v>0</v>
      </c>
      <c r="T250" s="46">
        <v>0</v>
      </c>
      <c r="U250" s="46" t="s">
        <v>0</v>
      </c>
      <c r="V250" s="46" t="s">
        <v>378</v>
      </c>
      <c r="W250" s="46" t="s">
        <v>379</v>
      </c>
      <c r="X250" s="46"/>
      <c r="Y250" s="47">
        <v>43525</v>
      </c>
      <c r="Z250" s="47">
        <v>43967</v>
      </c>
      <c r="AA250" s="46"/>
      <c r="AB250" s="48">
        <v>43900.63996818287</v>
      </c>
      <c r="AC250" s="46" t="s">
        <v>807</v>
      </c>
      <c r="AD250" s="46" t="s">
        <v>808</v>
      </c>
      <c r="AE250" s="46" t="s">
        <v>831</v>
      </c>
      <c r="AF250" s="46" t="s">
        <v>865</v>
      </c>
      <c r="AG250" s="46" t="s">
        <v>811</v>
      </c>
      <c r="AH250" s="47">
        <v>42416</v>
      </c>
    </row>
    <row r="251" spans="1:34" x14ac:dyDescent="0.25">
      <c r="A251" s="46" t="str">
        <f t="shared" si="3"/>
        <v>BGTACRD009243CADENASBPO</v>
      </c>
      <c r="B251" s="46" t="s">
        <v>4</v>
      </c>
      <c r="C251" s="46" t="s">
        <v>960</v>
      </c>
      <c r="D251" s="46" t="s">
        <v>802</v>
      </c>
      <c r="E251" s="46" t="s">
        <v>803</v>
      </c>
      <c r="F251" s="46" t="s">
        <v>382</v>
      </c>
      <c r="G251" s="46">
        <v>1</v>
      </c>
      <c r="H251" s="46" t="s">
        <v>172</v>
      </c>
      <c r="I251" s="46" t="s">
        <v>864</v>
      </c>
      <c r="J251" s="46" t="s">
        <v>380</v>
      </c>
      <c r="K251" s="46"/>
      <c r="L251" s="47">
        <v>51501</v>
      </c>
      <c r="M251" s="46">
        <v>50</v>
      </c>
      <c r="N251" s="46">
        <v>50</v>
      </c>
      <c r="O251" s="46">
        <v>0</v>
      </c>
      <c r="P251" s="46">
        <v>0</v>
      </c>
      <c r="Q251" s="46">
        <v>5000</v>
      </c>
      <c r="R251" s="46">
        <v>250000</v>
      </c>
      <c r="S251" s="46">
        <v>0</v>
      </c>
      <c r="T251" s="46">
        <v>0</v>
      </c>
      <c r="U251" s="46" t="s">
        <v>1</v>
      </c>
      <c r="V251" s="46" t="s">
        <v>378</v>
      </c>
      <c r="W251" s="46" t="s">
        <v>379</v>
      </c>
      <c r="X251" s="46"/>
      <c r="Y251" s="47">
        <v>43524</v>
      </c>
      <c r="Z251" s="47">
        <v>43942</v>
      </c>
      <c r="AA251" s="46"/>
      <c r="AB251" s="48">
        <v>43901.700434016202</v>
      </c>
      <c r="AC251" s="46" t="s">
        <v>807</v>
      </c>
      <c r="AD251" s="46" t="s">
        <v>808</v>
      </c>
      <c r="AE251" s="46" t="s">
        <v>831</v>
      </c>
      <c r="AF251" s="46" t="s">
        <v>865</v>
      </c>
      <c r="AG251" s="46" t="s">
        <v>811</v>
      </c>
      <c r="AH251" s="47">
        <v>42416</v>
      </c>
    </row>
    <row r="252" spans="1:34" x14ac:dyDescent="0.25">
      <c r="A252" s="46" t="str">
        <f t="shared" si="3"/>
        <v>BGTACRD011220TRADICIONALBPO</v>
      </c>
      <c r="B252" s="46" t="s">
        <v>4</v>
      </c>
      <c r="C252" s="46" t="s">
        <v>960</v>
      </c>
      <c r="D252" s="46" t="s">
        <v>802</v>
      </c>
      <c r="E252" s="46" t="s">
        <v>803</v>
      </c>
      <c r="F252" s="46" t="s">
        <v>382</v>
      </c>
      <c r="G252" s="46">
        <v>1</v>
      </c>
      <c r="H252" s="46" t="s">
        <v>238</v>
      </c>
      <c r="I252" s="46" t="s">
        <v>964</v>
      </c>
      <c r="J252" s="46" t="s">
        <v>380</v>
      </c>
      <c r="K252" s="46" t="s">
        <v>806</v>
      </c>
      <c r="L252" s="47">
        <v>51501</v>
      </c>
      <c r="M252" s="46">
        <v>120</v>
      </c>
      <c r="N252" s="46">
        <v>120</v>
      </c>
      <c r="O252" s="46">
        <v>0</v>
      </c>
      <c r="P252" s="46">
        <v>0</v>
      </c>
      <c r="Q252" s="46">
        <v>2000</v>
      </c>
      <c r="R252" s="46">
        <v>240000</v>
      </c>
      <c r="S252" s="46">
        <v>0</v>
      </c>
      <c r="T252" s="46">
        <v>0</v>
      </c>
      <c r="U252" s="46" t="s">
        <v>2</v>
      </c>
      <c r="V252" s="46" t="s">
        <v>378</v>
      </c>
      <c r="W252" s="46" t="s">
        <v>379</v>
      </c>
      <c r="X252" s="46"/>
      <c r="Y252" s="47">
        <v>43571</v>
      </c>
      <c r="Z252" s="47">
        <v>44345</v>
      </c>
      <c r="AA252" s="46"/>
      <c r="AB252" s="48">
        <v>43899.346218506944</v>
      </c>
      <c r="AC252" s="46" t="s">
        <v>807</v>
      </c>
      <c r="AD252" s="46" t="s">
        <v>808</v>
      </c>
      <c r="AE252" s="46" t="s">
        <v>831</v>
      </c>
      <c r="AF252" s="46" t="s">
        <v>832</v>
      </c>
      <c r="AG252" s="46" t="s">
        <v>811</v>
      </c>
      <c r="AH252" s="47">
        <v>42423</v>
      </c>
    </row>
    <row r="253" spans="1:34" x14ac:dyDescent="0.25">
      <c r="A253" s="46" t="str">
        <f t="shared" si="3"/>
        <v>BGTACRD011220TRADICIONALPROMOTORES</v>
      </c>
      <c r="B253" s="46" t="s">
        <v>4</v>
      </c>
      <c r="C253" s="46" t="s">
        <v>960</v>
      </c>
      <c r="D253" s="46" t="s">
        <v>802</v>
      </c>
      <c r="E253" s="46" t="s">
        <v>803</v>
      </c>
      <c r="F253" s="46" t="s">
        <v>382</v>
      </c>
      <c r="G253" s="46">
        <v>1</v>
      </c>
      <c r="H253" s="46" t="s">
        <v>238</v>
      </c>
      <c r="I253" s="46" t="s">
        <v>964</v>
      </c>
      <c r="J253" s="46" t="s">
        <v>380</v>
      </c>
      <c r="K253" s="46" t="s">
        <v>806</v>
      </c>
      <c r="L253" s="47">
        <v>51501</v>
      </c>
      <c r="M253" s="46">
        <v>930</v>
      </c>
      <c r="N253" s="46">
        <v>930</v>
      </c>
      <c r="O253" s="46">
        <v>0</v>
      </c>
      <c r="P253" s="46">
        <v>0</v>
      </c>
      <c r="Q253" s="46">
        <v>2000</v>
      </c>
      <c r="R253" s="46">
        <v>1860000</v>
      </c>
      <c r="S253" s="46">
        <v>0</v>
      </c>
      <c r="T253" s="46">
        <v>0</v>
      </c>
      <c r="U253" s="46" t="s">
        <v>2</v>
      </c>
      <c r="V253" s="46" t="s">
        <v>833</v>
      </c>
      <c r="W253" s="46" t="s">
        <v>379</v>
      </c>
      <c r="X253" s="46"/>
      <c r="Y253" s="47">
        <v>43600</v>
      </c>
      <c r="Z253" s="47">
        <v>44345</v>
      </c>
      <c r="AA253" s="46"/>
      <c r="AB253" s="48">
        <v>43904.334291192128</v>
      </c>
      <c r="AC253" s="46" t="s">
        <v>807</v>
      </c>
      <c r="AD253" s="46" t="s">
        <v>808</v>
      </c>
      <c r="AE253" s="46" t="s">
        <v>831</v>
      </c>
      <c r="AF253" s="46" t="s">
        <v>832</v>
      </c>
      <c r="AG253" s="46" t="s">
        <v>811</v>
      </c>
      <c r="AH253" s="47">
        <v>42423</v>
      </c>
    </row>
    <row r="254" spans="1:34" x14ac:dyDescent="0.25">
      <c r="A254" s="46" t="str">
        <f t="shared" si="3"/>
        <v>BGTACRD013163AUTOSERVICIOBPO</v>
      </c>
      <c r="B254" s="46" t="s">
        <v>4</v>
      </c>
      <c r="C254" s="46" t="s">
        <v>960</v>
      </c>
      <c r="D254" s="46" t="s">
        <v>802</v>
      </c>
      <c r="E254" s="46" t="s">
        <v>803</v>
      </c>
      <c r="F254" s="46" t="s">
        <v>382</v>
      </c>
      <c r="G254" s="46">
        <v>1</v>
      </c>
      <c r="H254" s="46" t="s">
        <v>319</v>
      </c>
      <c r="I254" s="46" t="s">
        <v>858</v>
      </c>
      <c r="J254" s="46" t="s">
        <v>377</v>
      </c>
      <c r="K254" s="46" t="s">
        <v>806</v>
      </c>
      <c r="L254" s="47">
        <v>51501</v>
      </c>
      <c r="M254" s="46">
        <v>1</v>
      </c>
      <c r="N254" s="46">
        <v>1</v>
      </c>
      <c r="O254" s="46">
        <v>0</v>
      </c>
      <c r="P254" s="46">
        <v>0</v>
      </c>
      <c r="Q254" s="46">
        <v>80000</v>
      </c>
      <c r="R254" s="46">
        <v>80000</v>
      </c>
      <c r="S254" s="46">
        <v>0</v>
      </c>
      <c r="T254" s="46">
        <v>0</v>
      </c>
      <c r="U254" s="46" t="s">
        <v>0</v>
      </c>
      <c r="V254" s="46" t="s">
        <v>378</v>
      </c>
      <c r="W254" s="46" t="s">
        <v>379</v>
      </c>
      <c r="X254" s="46"/>
      <c r="Y254" s="47">
        <v>43525</v>
      </c>
      <c r="Z254" s="47">
        <v>43937</v>
      </c>
      <c r="AA254" s="46"/>
      <c r="AB254" s="48">
        <v>43658.614757037038</v>
      </c>
      <c r="AC254" s="46" t="s">
        <v>807</v>
      </c>
      <c r="AD254" s="46" t="s">
        <v>808</v>
      </c>
      <c r="AE254" s="46" t="s">
        <v>831</v>
      </c>
      <c r="AF254" s="46" t="s">
        <v>859</v>
      </c>
      <c r="AG254" s="46" t="s">
        <v>811</v>
      </c>
      <c r="AH254" s="47">
        <v>42493</v>
      </c>
    </row>
    <row r="255" spans="1:34" x14ac:dyDescent="0.25">
      <c r="A255" s="46" t="str">
        <f t="shared" si="3"/>
        <v>BGTACRD013990AUTOSERVICIOALTILLANO_BPO</v>
      </c>
      <c r="B255" s="46" t="s">
        <v>4</v>
      </c>
      <c r="C255" s="46" t="s">
        <v>960</v>
      </c>
      <c r="D255" s="46" t="s">
        <v>802</v>
      </c>
      <c r="E255" s="46" t="s">
        <v>803</v>
      </c>
      <c r="F255" s="46" t="s">
        <v>382</v>
      </c>
      <c r="G255" s="46">
        <v>1</v>
      </c>
      <c r="H255" s="46" t="s">
        <v>166</v>
      </c>
      <c r="I255" s="46" t="s">
        <v>860</v>
      </c>
      <c r="J255" s="46" t="s">
        <v>377</v>
      </c>
      <c r="K255" s="46" t="s">
        <v>806</v>
      </c>
      <c r="L255" s="47">
        <v>51501</v>
      </c>
      <c r="M255" s="46">
        <v>1</v>
      </c>
      <c r="N255" s="46">
        <v>1</v>
      </c>
      <c r="O255" s="46">
        <v>0</v>
      </c>
      <c r="P255" s="46">
        <v>0</v>
      </c>
      <c r="Q255" s="46">
        <v>26000</v>
      </c>
      <c r="R255" s="46">
        <v>26000</v>
      </c>
      <c r="S255" s="46">
        <v>0</v>
      </c>
      <c r="T255" s="46">
        <v>0</v>
      </c>
      <c r="U255" s="46" t="s">
        <v>0</v>
      </c>
      <c r="V255" s="46" t="s">
        <v>962</v>
      </c>
      <c r="W255" s="46" t="s">
        <v>379</v>
      </c>
      <c r="X255" s="46"/>
      <c r="Y255" s="47">
        <v>43598</v>
      </c>
      <c r="Z255" s="47">
        <v>43937</v>
      </c>
      <c r="AA255" s="47">
        <v>43846</v>
      </c>
      <c r="AB255" s="48">
        <v>43847.360249166668</v>
      </c>
      <c r="AC255" s="46" t="s">
        <v>807</v>
      </c>
      <c r="AD255" s="46" t="s">
        <v>808</v>
      </c>
      <c r="AE255" s="46" t="s">
        <v>810</v>
      </c>
      <c r="AF255" s="46" t="s">
        <v>810</v>
      </c>
      <c r="AG255" s="46" t="s">
        <v>811</v>
      </c>
      <c r="AH255" s="47">
        <v>42593</v>
      </c>
    </row>
    <row r="256" spans="1:34" x14ac:dyDescent="0.25">
      <c r="A256" s="46" t="str">
        <f t="shared" si="3"/>
        <v>BGTACRD013990AUTOSERVICIOBPO</v>
      </c>
      <c r="B256" s="46" t="s">
        <v>4</v>
      </c>
      <c r="C256" s="46" t="s">
        <v>960</v>
      </c>
      <c r="D256" s="46" t="s">
        <v>802</v>
      </c>
      <c r="E256" s="46" t="s">
        <v>803</v>
      </c>
      <c r="F256" s="46" t="s">
        <v>382</v>
      </c>
      <c r="G256" s="46">
        <v>1</v>
      </c>
      <c r="H256" s="46" t="s">
        <v>166</v>
      </c>
      <c r="I256" s="46" t="s">
        <v>860</v>
      </c>
      <c r="J256" s="46" t="s">
        <v>377</v>
      </c>
      <c r="K256" s="46" t="s">
        <v>806</v>
      </c>
      <c r="L256" s="47">
        <v>51501</v>
      </c>
      <c r="M256" s="46">
        <v>24</v>
      </c>
      <c r="N256" s="46">
        <v>24</v>
      </c>
      <c r="O256" s="46">
        <v>0</v>
      </c>
      <c r="P256" s="46">
        <v>0</v>
      </c>
      <c r="Q256" s="46">
        <v>26000</v>
      </c>
      <c r="R256" s="46">
        <v>624000</v>
      </c>
      <c r="S256" s="46">
        <v>0</v>
      </c>
      <c r="T256" s="46">
        <v>0</v>
      </c>
      <c r="U256" s="46" t="s">
        <v>0</v>
      </c>
      <c r="V256" s="46" t="s">
        <v>378</v>
      </c>
      <c r="W256" s="46" t="s">
        <v>379</v>
      </c>
      <c r="X256" s="46"/>
      <c r="Y256" s="47">
        <v>43524</v>
      </c>
      <c r="Z256" s="47">
        <v>43942</v>
      </c>
      <c r="AA256" s="47">
        <v>43902</v>
      </c>
      <c r="AB256" s="48">
        <v>43902.385250046296</v>
      </c>
      <c r="AC256" s="46" t="s">
        <v>807</v>
      </c>
      <c r="AD256" s="46" t="s">
        <v>808</v>
      </c>
      <c r="AE256" s="46" t="s">
        <v>810</v>
      </c>
      <c r="AF256" s="46" t="s">
        <v>810</v>
      </c>
      <c r="AG256" s="46" t="s">
        <v>811</v>
      </c>
      <c r="AH256" s="47">
        <v>42593</v>
      </c>
    </row>
    <row r="257" spans="1:34" x14ac:dyDescent="0.25">
      <c r="A257" s="46" t="str">
        <f t="shared" si="3"/>
        <v>BGTACRD013990CADENASBPO</v>
      </c>
      <c r="B257" s="46" t="s">
        <v>4</v>
      </c>
      <c r="C257" s="46" t="s">
        <v>960</v>
      </c>
      <c r="D257" s="46" t="s">
        <v>802</v>
      </c>
      <c r="E257" s="46" t="s">
        <v>803</v>
      </c>
      <c r="F257" s="46" t="s">
        <v>382</v>
      </c>
      <c r="G257" s="46">
        <v>1</v>
      </c>
      <c r="H257" s="46" t="s">
        <v>166</v>
      </c>
      <c r="I257" s="46" t="s">
        <v>860</v>
      </c>
      <c r="J257" s="46" t="s">
        <v>377</v>
      </c>
      <c r="K257" s="46" t="s">
        <v>806</v>
      </c>
      <c r="L257" s="47">
        <v>51501</v>
      </c>
      <c r="M257" s="46">
        <v>56</v>
      </c>
      <c r="N257" s="46">
        <v>56</v>
      </c>
      <c r="O257" s="46">
        <v>0</v>
      </c>
      <c r="P257" s="46">
        <v>0</v>
      </c>
      <c r="Q257" s="46">
        <v>26000</v>
      </c>
      <c r="R257" s="46">
        <v>1456000</v>
      </c>
      <c r="S257" s="46">
        <v>0</v>
      </c>
      <c r="T257" s="46">
        <v>0</v>
      </c>
      <c r="U257" s="46" t="s">
        <v>1</v>
      </c>
      <c r="V257" s="46" t="s">
        <v>378</v>
      </c>
      <c r="W257" s="46" t="s">
        <v>379</v>
      </c>
      <c r="X257" s="46"/>
      <c r="Y257" s="47">
        <v>43524</v>
      </c>
      <c r="Z257" s="47">
        <v>43970</v>
      </c>
      <c r="AA257" s="47">
        <v>43889</v>
      </c>
      <c r="AB257" s="48">
        <v>43889.603159120372</v>
      </c>
      <c r="AC257" s="46" t="s">
        <v>807</v>
      </c>
      <c r="AD257" s="46" t="s">
        <v>808</v>
      </c>
      <c r="AE257" s="46" t="s">
        <v>810</v>
      </c>
      <c r="AF257" s="46" t="s">
        <v>810</v>
      </c>
      <c r="AG257" s="46" t="s">
        <v>811</v>
      </c>
      <c r="AH257" s="47">
        <v>42593</v>
      </c>
    </row>
    <row r="258" spans="1:34" x14ac:dyDescent="0.25">
      <c r="A258" s="46" t="str">
        <f t="shared" si="3"/>
        <v>BGTACRD013990TRADICIONALPROMOTORES</v>
      </c>
      <c r="B258" s="46" t="s">
        <v>4</v>
      </c>
      <c r="C258" s="46" t="s">
        <v>960</v>
      </c>
      <c r="D258" s="46" t="s">
        <v>802</v>
      </c>
      <c r="E258" s="46" t="s">
        <v>803</v>
      </c>
      <c r="F258" s="46" t="s">
        <v>382</v>
      </c>
      <c r="G258" s="46">
        <v>1</v>
      </c>
      <c r="H258" s="46" t="s">
        <v>166</v>
      </c>
      <c r="I258" s="46" t="s">
        <v>860</v>
      </c>
      <c r="J258" s="46" t="s">
        <v>377</v>
      </c>
      <c r="K258" s="46" t="s">
        <v>806</v>
      </c>
      <c r="L258" s="47">
        <v>51501</v>
      </c>
      <c r="M258" s="46">
        <v>2</v>
      </c>
      <c r="N258" s="46">
        <v>2</v>
      </c>
      <c r="O258" s="46">
        <v>0</v>
      </c>
      <c r="P258" s="46">
        <v>0</v>
      </c>
      <c r="Q258" s="46">
        <v>26000</v>
      </c>
      <c r="R258" s="46">
        <v>52000</v>
      </c>
      <c r="S258" s="46">
        <v>0</v>
      </c>
      <c r="T258" s="46">
        <v>0</v>
      </c>
      <c r="U258" s="46" t="s">
        <v>2</v>
      </c>
      <c r="V258" s="46" t="s">
        <v>833</v>
      </c>
      <c r="W258" s="46" t="s">
        <v>379</v>
      </c>
      <c r="X258" s="46"/>
      <c r="Y258" s="47">
        <v>43938</v>
      </c>
      <c r="Z258" s="47">
        <v>44345</v>
      </c>
      <c r="AA258" s="46"/>
      <c r="AB258" s="46"/>
      <c r="AC258" s="46" t="s">
        <v>807</v>
      </c>
      <c r="AD258" s="46" t="s">
        <v>808</v>
      </c>
      <c r="AE258" s="46" t="s">
        <v>810</v>
      </c>
      <c r="AF258" s="46" t="s">
        <v>810</v>
      </c>
      <c r="AG258" s="46" t="s">
        <v>811</v>
      </c>
      <c r="AH258" s="47">
        <v>42593</v>
      </c>
    </row>
    <row r="259" spans="1:34" x14ac:dyDescent="0.25">
      <c r="A259" s="46" t="str">
        <f t="shared" ref="A259:A322" si="4">+CONCATENATE(B259,H259,U259,V259)</f>
        <v>BGTACRD019529AUTOSERVICIOALTILLANO_BPO</v>
      </c>
      <c r="B259" s="46" t="s">
        <v>4</v>
      </c>
      <c r="C259" s="46" t="s">
        <v>960</v>
      </c>
      <c r="D259" s="46" t="s">
        <v>802</v>
      </c>
      <c r="E259" s="46" t="s">
        <v>803</v>
      </c>
      <c r="F259" s="46" t="s">
        <v>382</v>
      </c>
      <c r="G259" s="46" t="s">
        <v>820</v>
      </c>
      <c r="H259" s="46" t="s">
        <v>212</v>
      </c>
      <c r="I259" s="46" t="s">
        <v>854</v>
      </c>
      <c r="J259" s="46" t="s">
        <v>377</v>
      </c>
      <c r="K259" s="46" t="s">
        <v>806</v>
      </c>
      <c r="L259" s="47">
        <v>51501</v>
      </c>
      <c r="M259" s="46">
        <v>21</v>
      </c>
      <c r="N259" s="46">
        <v>21</v>
      </c>
      <c r="O259" s="46">
        <v>0</v>
      </c>
      <c r="P259" s="46">
        <v>0</v>
      </c>
      <c r="Q259" s="46">
        <v>1545</v>
      </c>
      <c r="R259" s="46">
        <v>32445</v>
      </c>
      <c r="S259" s="46">
        <v>0</v>
      </c>
      <c r="T259" s="46">
        <v>0</v>
      </c>
      <c r="U259" s="46" t="s">
        <v>0</v>
      </c>
      <c r="V259" s="46" t="s">
        <v>962</v>
      </c>
      <c r="W259" s="46" t="s">
        <v>379</v>
      </c>
      <c r="X259" s="46"/>
      <c r="Y259" s="47">
        <v>43545</v>
      </c>
      <c r="Z259" s="47">
        <v>44526</v>
      </c>
      <c r="AA259" s="46"/>
      <c r="AB259" s="48">
        <v>43900.634991145831</v>
      </c>
      <c r="AC259" s="46" t="s">
        <v>807</v>
      </c>
      <c r="AD259" s="46" t="s">
        <v>808</v>
      </c>
      <c r="AE259" s="46" t="s">
        <v>819</v>
      </c>
      <c r="AF259" s="46" t="s">
        <v>820</v>
      </c>
      <c r="AG259" s="46" t="s">
        <v>811</v>
      </c>
      <c r="AH259" s="47">
        <v>43545</v>
      </c>
    </row>
    <row r="260" spans="1:34" x14ac:dyDescent="0.25">
      <c r="A260" s="46" t="str">
        <f t="shared" si="4"/>
        <v>BGTACRD019529AUTOSERVICIOBPO</v>
      </c>
      <c r="B260" s="46" t="s">
        <v>4</v>
      </c>
      <c r="C260" s="46" t="s">
        <v>960</v>
      </c>
      <c r="D260" s="46" t="s">
        <v>802</v>
      </c>
      <c r="E260" s="46" t="s">
        <v>803</v>
      </c>
      <c r="F260" s="46" t="s">
        <v>382</v>
      </c>
      <c r="G260" s="46" t="s">
        <v>820</v>
      </c>
      <c r="H260" s="46" t="s">
        <v>212</v>
      </c>
      <c r="I260" s="46" t="s">
        <v>854</v>
      </c>
      <c r="J260" s="46" t="s">
        <v>377</v>
      </c>
      <c r="K260" s="46" t="s">
        <v>806</v>
      </c>
      <c r="L260" s="47">
        <v>51501</v>
      </c>
      <c r="M260" s="46">
        <v>5</v>
      </c>
      <c r="N260" s="46">
        <v>5</v>
      </c>
      <c r="O260" s="46">
        <v>0</v>
      </c>
      <c r="P260" s="46">
        <v>0</v>
      </c>
      <c r="Q260" s="46">
        <v>1545</v>
      </c>
      <c r="R260" s="46">
        <v>7725</v>
      </c>
      <c r="S260" s="46">
        <v>0</v>
      </c>
      <c r="T260" s="46">
        <v>0</v>
      </c>
      <c r="U260" s="46" t="s">
        <v>0</v>
      </c>
      <c r="V260" s="46" t="s">
        <v>378</v>
      </c>
      <c r="W260" s="46" t="s">
        <v>379</v>
      </c>
      <c r="X260" s="46"/>
      <c r="Y260" s="47">
        <v>43540</v>
      </c>
      <c r="Z260" s="47">
        <v>44526</v>
      </c>
      <c r="AA260" s="46"/>
      <c r="AB260" s="48">
        <v>43900.630248900467</v>
      </c>
      <c r="AC260" s="46" t="s">
        <v>807</v>
      </c>
      <c r="AD260" s="46" t="s">
        <v>808</v>
      </c>
      <c r="AE260" s="46" t="s">
        <v>819</v>
      </c>
      <c r="AF260" s="46" t="s">
        <v>820</v>
      </c>
      <c r="AG260" s="46" t="s">
        <v>811</v>
      </c>
      <c r="AH260" s="47">
        <v>43545</v>
      </c>
    </row>
    <row r="261" spans="1:34" x14ac:dyDescent="0.25">
      <c r="A261" s="46" t="str">
        <f t="shared" si="4"/>
        <v>BGTACRD019529CADENASBPO</v>
      </c>
      <c r="B261" s="46" t="s">
        <v>4</v>
      </c>
      <c r="C261" s="46" t="s">
        <v>960</v>
      </c>
      <c r="D261" s="46" t="s">
        <v>802</v>
      </c>
      <c r="E261" s="46" t="s">
        <v>803</v>
      </c>
      <c r="F261" s="46" t="s">
        <v>382</v>
      </c>
      <c r="G261" s="46" t="s">
        <v>820</v>
      </c>
      <c r="H261" s="46" t="s">
        <v>212</v>
      </c>
      <c r="I261" s="46" t="s">
        <v>854</v>
      </c>
      <c r="J261" s="46" t="s">
        <v>377</v>
      </c>
      <c r="K261" s="46" t="s">
        <v>806</v>
      </c>
      <c r="L261" s="47">
        <v>51501</v>
      </c>
      <c r="M261" s="46">
        <v>22</v>
      </c>
      <c r="N261" s="46">
        <v>22</v>
      </c>
      <c r="O261" s="46">
        <v>0</v>
      </c>
      <c r="P261" s="46">
        <v>0</v>
      </c>
      <c r="Q261" s="46">
        <v>1545</v>
      </c>
      <c r="R261" s="46">
        <v>33990</v>
      </c>
      <c r="S261" s="46">
        <v>0</v>
      </c>
      <c r="T261" s="46">
        <v>0</v>
      </c>
      <c r="U261" s="46" t="s">
        <v>1</v>
      </c>
      <c r="V261" s="46" t="s">
        <v>378</v>
      </c>
      <c r="W261" s="46" t="s">
        <v>379</v>
      </c>
      <c r="X261" s="46"/>
      <c r="Y261" s="47">
        <v>43539</v>
      </c>
      <c r="Z261" s="47">
        <v>44526</v>
      </c>
      <c r="AA261" s="46"/>
      <c r="AB261" s="48">
        <v>43901.731881319443</v>
      </c>
      <c r="AC261" s="46" t="s">
        <v>807</v>
      </c>
      <c r="AD261" s="46" t="s">
        <v>808</v>
      </c>
      <c r="AE261" s="46" t="s">
        <v>819</v>
      </c>
      <c r="AF261" s="46" t="s">
        <v>820</v>
      </c>
      <c r="AG261" s="46" t="s">
        <v>811</v>
      </c>
      <c r="AH261" s="47">
        <v>43545</v>
      </c>
    </row>
    <row r="262" spans="1:34" x14ac:dyDescent="0.25">
      <c r="A262" s="46" t="str">
        <f t="shared" si="4"/>
        <v>BGTACRD018963CADENASBPO</v>
      </c>
      <c r="B262" s="46" t="s">
        <v>4</v>
      </c>
      <c r="C262" s="46" t="s">
        <v>960</v>
      </c>
      <c r="D262" s="46" t="s">
        <v>802</v>
      </c>
      <c r="E262" s="46" t="s">
        <v>803</v>
      </c>
      <c r="F262" s="46" t="s">
        <v>382</v>
      </c>
      <c r="G262" s="46" t="s">
        <v>966</v>
      </c>
      <c r="H262" s="46" t="s">
        <v>535</v>
      </c>
      <c r="I262" s="46" t="s">
        <v>967</v>
      </c>
      <c r="J262" s="46" t="s">
        <v>377</v>
      </c>
      <c r="K262" s="46" t="s">
        <v>806</v>
      </c>
      <c r="L262" s="47">
        <v>51501</v>
      </c>
      <c r="M262" s="46">
        <v>1206</v>
      </c>
      <c r="N262" s="46">
        <v>1206</v>
      </c>
      <c r="O262" s="46">
        <v>0</v>
      </c>
      <c r="P262" s="46">
        <v>0</v>
      </c>
      <c r="Q262" s="46">
        <v>1000</v>
      </c>
      <c r="R262" s="46">
        <v>1206000</v>
      </c>
      <c r="S262" s="46">
        <v>0</v>
      </c>
      <c r="T262" s="46">
        <v>0</v>
      </c>
      <c r="U262" s="46" t="s">
        <v>1</v>
      </c>
      <c r="V262" s="46" t="s">
        <v>378</v>
      </c>
      <c r="W262" s="46" t="s">
        <v>379</v>
      </c>
      <c r="X262" s="46"/>
      <c r="Y262" s="47">
        <v>43525</v>
      </c>
      <c r="Z262" s="47">
        <v>44414</v>
      </c>
      <c r="AA262" s="46"/>
      <c r="AB262" s="48">
        <v>43901.639241446763</v>
      </c>
      <c r="AC262" s="46" t="s">
        <v>807</v>
      </c>
      <c r="AD262" s="46" t="s">
        <v>808</v>
      </c>
      <c r="AE262" s="46" t="s">
        <v>822</v>
      </c>
      <c r="AF262" s="46" t="s">
        <v>839</v>
      </c>
      <c r="AG262" s="46" t="s">
        <v>811</v>
      </c>
      <c r="AH262" s="47">
        <v>43564</v>
      </c>
    </row>
    <row r="263" spans="1:34" x14ac:dyDescent="0.25">
      <c r="A263" s="46" t="str">
        <f t="shared" si="4"/>
        <v>BGTACRD021754CADENASBPO</v>
      </c>
      <c r="B263" s="46" t="s">
        <v>4</v>
      </c>
      <c r="C263" s="46" t="s">
        <v>960</v>
      </c>
      <c r="D263" s="46" t="s">
        <v>802</v>
      </c>
      <c r="E263" s="46" t="s">
        <v>803</v>
      </c>
      <c r="F263" s="46" t="s">
        <v>382</v>
      </c>
      <c r="G263" s="46" t="s">
        <v>1848</v>
      </c>
      <c r="H263" s="46" t="s">
        <v>1791</v>
      </c>
      <c r="I263" s="46" t="s">
        <v>1849</v>
      </c>
      <c r="J263" s="46" t="s">
        <v>377</v>
      </c>
      <c r="K263" s="46"/>
      <c r="L263" s="47">
        <v>51501</v>
      </c>
      <c r="M263" s="46">
        <v>24</v>
      </c>
      <c r="N263" s="46">
        <v>24</v>
      </c>
      <c r="O263" s="46">
        <v>0</v>
      </c>
      <c r="P263" s="46">
        <v>0</v>
      </c>
      <c r="Q263" s="46">
        <v>4232</v>
      </c>
      <c r="R263" s="46">
        <v>101568</v>
      </c>
      <c r="S263" s="46">
        <v>0</v>
      </c>
      <c r="T263" s="46">
        <v>0</v>
      </c>
      <c r="U263" s="46" t="s">
        <v>1</v>
      </c>
      <c r="V263" s="46" t="s">
        <v>378</v>
      </c>
      <c r="W263" s="46" t="s">
        <v>379</v>
      </c>
      <c r="X263" s="46"/>
      <c r="Y263" s="47">
        <v>44312</v>
      </c>
      <c r="Z263" s="47">
        <v>44509</v>
      </c>
      <c r="AA263" s="47">
        <v>44475</v>
      </c>
      <c r="AB263" s="48">
        <v>44483.481633981479</v>
      </c>
      <c r="AC263" s="46" t="s">
        <v>807</v>
      </c>
      <c r="AD263" s="46" t="s">
        <v>808</v>
      </c>
      <c r="AE263" s="46" t="s">
        <v>810</v>
      </c>
      <c r="AF263" s="46" t="s">
        <v>810</v>
      </c>
      <c r="AG263" s="46" t="s">
        <v>811</v>
      </c>
      <c r="AH263" s="47">
        <v>44301</v>
      </c>
    </row>
    <row r="264" spans="1:34" x14ac:dyDescent="0.25">
      <c r="A264" s="46" t="str">
        <f t="shared" si="4"/>
        <v>BGTACRD020501AUTOSERVICIOBPO</v>
      </c>
      <c r="B264" s="46" t="s">
        <v>4</v>
      </c>
      <c r="C264" s="46" t="s">
        <v>960</v>
      </c>
      <c r="D264" s="46" t="s">
        <v>802</v>
      </c>
      <c r="E264" s="46" t="s">
        <v>803</v>
      </c>
      <c r="F264" s="46" t="s">
        <v>382</v>
      </c>
      <c r="G264" s="46" t="s">
        <v>821</v>
      </c>
      <c r="H264" s="46" t="s">
        <v>270</v>
      </c>
      <c r="I264" s="46" t="s">
        <v>851</v>
      </c>
      <c r="J264" s="46" t="s">
        <v>852</v>
      </c>
      <c r="K264" s="46"/>
      <c r="L264" s="47">
        <v>51501</v>
      </c>
      <c r="M264" s="46">
        <v>20</v>
      </c>
      <c r="N264" s="46">
        <v>20</v>
      </c>
      <c r="O264" s="46">
        <v>0</v>
      </c>
      <c r="P264" s="46">
        <v>0</v>
      </c>
      <c r="Q264" s="46">
        <v>7925</v>
      </c>
      <c r="R264" s="46">
        <v>158500</v>
      </c>
      <c r="S264" s="46">
        <v>0</v>
      </c>
      <c r="T264" s="46">
        <v>0</v>
      </c>
      <c r="U264" s="46" t="s">
        <v>0</v>
      </c>
      <c r="V264" s="46" t="s">
        <v>378</v>
      </c>
      <c r="W264" s="46" t="s">
        <v>379</v>
      </c>
      <c r="X264" s="46"/>
      <c r="Y264" s="47">
        <v>43683</v>
      </c>
      <c r="Z264" s="47">
        <v>44518</v>
      </c>
      <c r="AA264" s="46"/>
      <c r="AB264" s="48">
        <v>44250.421864768519</v>
      </c>
      <c r="AC264" s="46" t="s">
        <v>807</v>
      </c>
      <c r="AD264" s="46" t="s">
        <v>808</v>
      </c>
      <c r="AE264" s="46" t="s">
        <v>810</v>
      </c>
      <c r="AF264" s="46" t="s">
        <v>814</v>
      </c>
      <c r="AG264" s="46" t="s">
        <v>811</v>
      </c>
      <c r="AH264" s="47">
        <v>43686</v>
      </c>
    </row>
    <row r="265" spans="1:34" x14ac:dyDescent="0.25">
      <c r="A265" s="46" t="str">
        <f t="shared" si="4"/>
        <v>BGTACRD021163AUTOSERVICIOBPO</v>
      </c>
      <c r="B265" s="46" t="s">
        <v>4</v>
      </c>
      <c r="C265" s="46" t="s">
        <v>960</v>
      </c>
      <c r="D265" s="46" t="s">
        <v>802</v>
      </c>
      <c r="E265" s="46" t="s">
        <v>803</v>
      </c>
      <c r="F265" s="46" t="s">
        <v>382</v>
      </c>
      <c r="G265" s="46" t="s">
        <v>828</v>
      </c>
      <c r="H265" s="46" t="s">
        <v>504</v>
      </c>
      <c r="I265" s="46" t="s">
        <v>829</v>
      </c>
      <c r="J265" s="46" t="s">
        <v>380</v>
      </c>
      <c r="K265" s="46"/>
      <c r="L265" s="47">
        <v>51440</v>
      </c>
      <c r="M265" s="46">
        <v>144</v>
      </c>
      <c r="N265" s="46">
        <v>144</v>
      </c>
      <c r="O265" s="46">
        <v>0</v>
      </c>
      <c r="P265" s="46">
        <v>0</v>
      </c>
      <c r="Q265" s="46">
        <v>4900</v>
      </c>
      <c r="R265" s="46">
        <v>705600</v>
      </c>
      <c r="S265" s="46">
        <v>0</v>
      </c>
      <c r="T265" s="46">
        <v>0</v>
      </c>
      <c r="U265" s="46" t="s">
        <v>0</v>
      </c>
      <c r="V265" s="46" t="s">
        <v>378</v>
      </c>
      <c r="W265" s="46" t="s">
        <v>379</v>
      </c>
      <c r="X265" s="46"/>
      <c r="Y265" s="47">
        <v>43854</v>
      </c>
      <c r="Z265" s="47">
        <v>43927</v>
      </c>
      <c r="AA265" s="47">
        <v>43902</v>
      </c>
      <c r="AB265" s="48">
        <v>43903.357059305556</v>
      </c>
      <c r="AC265" s="46" t="s">
        <v>807</v>
      </c>
      <c r="AD265" s="46" t="s">
        <v>808</v>
      </c>
      <c r="AE265" s="46" t="s">
        <v>810</v>
      </c>
      <c r="AF265" s="46" t="s">
        <v>820</v>
      </c>
      <c r="AG265" s="46" t="s">
        <v>811</v>
      </c>
      <c r="AH265" s="47">
        <v>43857</v>
      </c>
    </row>
    <row r="266" spans="1:34" x14ac:dyDescent="0.25">
      <c r="A266" s="46" t="str">
        <f t="shared" si="4"/>
        <v>BGTACRD021163CADENASBPO</v>
      </c>
      <c r="B266" s="46" t="s">
        <v>4</v>
      </c>
      <c r="C266" s="46" t="s">
        <v>960</v>
      </c>
      <c r="D266" s="46" t="s">
        <v>802</v>
      </c>
      <c r="E266" s="46" t="s">
        <v>803</v>
      </c>
      <c r="F266" s="46" t="s">
        <v>382</v>
      </c>
      <c r="G266" s="46" t="s">
        <v>828</v>
      </c>
      <c r="H266" s="46" t="s">
        <v>504</v>
      </c>
      <c r="I266" s="46" t="s">
        <v>829</v>
      </c>
      <c r="J266" s="46" t="s">
        <v>380</v>
      </c>
      <c r="K266" s="46"/>
      <c r="L266" s="47">
        <v>51440</v>
      </c>
      <c r="M266" s="46">
        <v>603</v>
      </c>
      <c r="N266" s="46">
        <v>603</v>
      </c>
      <c r="O266" s="46">
        <v>0</v>
      </c>
      <c r="P266" s="46">
        <v>0</v>
      </c>
      <c r="Q266" s="46">
        <v>4900</v>
      </c>
      <c r="R266" s="46">
        <v>2954700</v>
      </c>
      <c r="S266" s="46">
        <v>0</v>
      </c>
      <c r="T266" s="46">
        <v>0</v>
      </c>
      <c r="U266" s="46" t="s">
        <v>1</v>
      </c>
      <c r="V266" s="46" t="s">
        <v>378</v>
      </c>
      <c r="W266" s="46" t="s">
        <v>379</v>
      </c>
      <c r="X266" s="46"/>
      <c r="Y266" s="47">
        <v>43854</v>
      </c>
      <c r="Z266" s="47">
        <v>43967</v>
      </c>
      <c r="AA266" s="47">
        <v>43901</v>
      </c>
      <c r="AB266" s="48">
        <v>43901.732248356479</v>
      </c>
      <c r="AC266" s="46" t="s">
        <v>807</v>
      </c>
      <c r="AD266" s="46" t="s">
        <v>808</v>
      </c>
      <c r="AE266" s="46" t="s">
        <v>810</v>
      </c>
      <c r="AF266" s="46" t="s">
        <v>820</v>
      </c>
      <c r="AG266" s="46" t="s">
        <v>811</v>
      </c>
      <c r="AH266" s="47">
        <v>43857</v>
      </c>
    </row>
    <row r="267" spans="1:34" x14ac:dyDescent="0.25">
      <c r="A267" s="46" t="str">
        <f t="shared" si="4"/>
        <v>BGTACRD020361AUTOSERVICIOALTILLANO_BPO</v>
      </c>
      <c r="B267" s="46" t="s">
        <v>4</v>
      </c>
      <c r="C267" s="46" t="s">
        <v>960</v>
      </c>
      <c r="D267" s="46" t="s">
        <v>802</v>
      </c>
      <c r="E267" s="46" t="s">
        <v>803</v>
      </c>
      <c r="F267" s="46" t="s">
        <v>382</v>
      </c>
      <c r="G267" s="46" t="s">
        <v>861</v>
      </c>
      <c r="H267" s="46" t="s">
        <v>273</v>
      </c>
      <c r="I267" s="46" t="s">
        <v>862</v>
      </c>
      <c r="J267" s="46" t="s">
        <v>377</v>
      </c>
      <c r="K267" s="46"/>
      <c r="L267" s="47">
        <v>51501</v>
      </c>
      <c r="M267" s="46">
        <v>8</v>
      </c>
      <c r="N267" s="46">
        <v>8</v>
      </c>
      <c r="O267" s="46">
        <v>0</v>
      </c>
      <c r="P267" s="46">
        <v>0</v>
      </c>
      <c r="Q267" s="46">
        <v>5850</v>
      </c>
      <c r="R267" s="46">
        <v>46800</v>
      </c>
      <c r="S267" s="46">
        <v>0</v>
      </c>
      <c r="T267" s="46">
        <v>0</v>
      </c>
      <c r="U267" s="46" t="s">
        <v>0</v>
      </c>
      <c r="V267" s="46" t="s">
        <v>962</v>
      </c>
      <c r="W267" s="46" t="s">
        <v>379</v>
      </c>
      <c r="X267" s="46"/>
      <c r="Y267" s="47">
        <v>43705</v>
      </c>
      <c r="Z267" s="47">
        <v>44345</v>
      </c>
      <c r="AA267" s="46"/>
      <c r="AB267" s="46"/>
      <c r="AC267" s="46" t="s">
        <v>807</v>
      </c>
      <c r="AD267" s="46" t="s">
        <v>808</v>
      </c>
      <c r="AE267" s="46" t="s">
        <v>815</v>
      </c>
      <c r="AF267" s="46" t="s">
        <v>835</v>
      </c>
      <c r="AG267" s="46" t="s">
        <v>811</v>
      </c>
      <c r="AH267" s="47">
        <v>43697</v>
      </c>
    </row>
    <row r="268" spans="1:34" x14ac:dyDescent="0.25">
      <c r="A268" s="46" t="str">
        <f t="shared" si="4"/>
        <v>BGTACRD020361AUTOSERVICIOBPO</v>
      </c>
      <c r="B268" s="46" t="s">
        <v>4</v>
      </c>
      <c r="C268" s="46" t="s">
        <v>960</v>
      </c>
      <c r="D268" s="46" t="s">
        <v>802</v>
      </c>
      <c r="E268" s="46" t="s">
        <v>803</v>
      </c>
      <c r="F268" s="46" t="s">
        <v>382</v>
      </c>
      <c r="G268" s="46" t="s">
        <v>861</v>
      </c>
      <c r="H268" s="46" t="s">
        <v>273</v>
      </c>
      <c r="I268" s="46" t="s">
        <v>862</v>
      </c>
      <c r="J268" s="46" t="s">
        <v>377</v>
      </c>
      <c r="K268" s="46"/>
      <c r="L268" s="47">
        <v>51501</v>
      </c>
      <c r="M268" s="46">
        <v>1449</v>
      </c>
      <c r="N268" s="46">
        <v>1449</v>
      </c>
      <c r="O268" s="46">
        <v>0</v>
      </c>
      <c r="P268" s="46">
        <v>0</v>
      </c>
      <c r="Q268" s="46">
        <v>5850</v>
      </c>
      <c r="R268" s="46">
        <v>8476650</v>
      </c>
      <c r="S268" s="46">
        <v>0</v>
      </c>
      <c r="T268" s="46">
        <v>0</v>
      </c>
      <c r="U268" s="46" t="s">
        <v>0</v>
      </c>
      <c r="V268" s="46" t="s">
        <v>378</v>
      </c>
      <c r="W268" s="46" t="s">
        <v>379</v>
      </c>
      <c r="X268" s="46"/>
      <c r="Y268" s="47">
        <v>43692</v>
      </c>
      <c r="Z268" s="47">
        <v>44105</v>
      </c>
      <c r="AA268" s="47">
        <v>44544</v>
      </c>
      <c r="AB268" s="48">
        <v>43768.309465474536</v>
      </c>
      <c r="AC268" s="46" t="s">
        <v>807</v>
      </c>
      <c r="AD268" s="46" t="s">
        <v>808</v>
      </c>
      <c r="AE268" s="46" t="s">
        <v>815</v>
      </c>
      <c r="AF268" s="46" t="s">
        <v>835</v>
      </c>
      <c r="AG268" s="46" t="s">
        <v>811</v>
      </c>
      <c r="AH268" s="47">
        <v>43697</v>
      </c>
    </row>
    <row r="269" spans="1:34" x14ac:dyDescent="0.25">
      <c r="A269" s="46" t="str">
        <f t="shared" si="4"/>
        <v>BGTACRD020361CADENASBPO</v>
      </c>
      <c r="B269" s="46" t="s">
        <v>4</v>
      </c>
      <c r="C269" s="46" t="s">
        <v>960</v>
      </c>
      <c r="D269" s="46" t="s">
        <v>802</v>
      </c>
      <c r="E269" s="46" t="s">
        <v>803</v>
      </c>
      <c r="F269" s="46" t="s">
        <v>382</v>
      </c>
      <c r="G269" s="46" t="s">
        <v>861</v>
      </c>
      <c r="H269" s="46" t="s">
        <v>273</v>
      </c>
      <c r="I269" s="46" t="s">
        <v>862</v>
      </c>
      <c r="J269" s="46" t="s">
        <v>377</v>
      </c>
      <c r="K269" s="46"/>
      <c r="L269" s="47">
        <v>51501</v>
      </c>
      <c r="M269" s="46">
        <v>59</v>
      </c>
      <c r="N269" s="46">
        <v>59</v>
      </c>
      <c r="O269" s="46">
        <v>0</v>
      </c>
      <c r="P269" s="46">
        <v>0</v>
      </c>
      <c r="Q269" s="46">
        <v>5850</v>
      </c>
      <c r="R269" s="46">
        <v>345150</v>
      </c>
      <c r="S269" s="46">
        <v>0</v>
      </c>
      <c r="T269" s="46">
        <v>0</v>
      </c>
      <c r="U269" s="46" t="s">
        <v>1</v>
      </c>
      <c r="V269" s="46" t="s">
        <v>378</v>
      </c>
      <c r="W269" s="46" t="s">
        <v>379</v>
      </c>
      <c r="X269" s="46"/>
      <c r="Y269" s="47">
        <v>43700</v>
      </c>
      <c r="Z269" s="47">
        <v>44345</v>
      </c>
      <c r="AA269" s="46"/>
      <c r="AB269" s="48">
        <v>43902.716971909722</v>
      </c>
      <c r="AC269" s="46" t="s">
        <v>807</v>
      </c>
      <c r="AD269" s="46" t="s">
        <v>808</v>
      </c>
      <c r="AE269" s="46" t="s">
        <v>815</v>
      </c>
      <c r="AF269" s="46" t="s">
        <v>835</v>
      </c>
      <c r="AG269" s="46" t="s">
        <v>811</v>
      </c>
      <c r="AH269" s="47">
        <v>43697</v>
      </c>
    </row>
    <row r="270" spans="1:34" x14ac:dyDescent="0.25">
      <c r="A270" s="46" t="str">
        <f t="shared" si="4"/>
        <v>BGTACRD019018CADENASBPO</v>
      </c>
      <c r="B270" s="46" t="s">
        <v>4</v>
      </c>
      <c r="C270" s="46" t="s">
        <v>960</v>
      </c>
      <c r="D270" s="46" t="s">
        <v>802</v>
      </c>
      <c r="E270" s="46" t="s">
        <v>803</v>
      </c>
      <c r="F270" s="46" t="s">
        <v>382</v>
      </c>
      <c r="G270" s="46" t="s">
        <v>837</v>
      </c>
      <c r="H270" s="46" t="s">
        <v>170</v>
      </c>
      <c r="I270" s="46" t="s">
        <v>838</v>
      </c>
      <c r="J270" s="46" t="s">
        <v>377</v>
      </c>
      <c r="K270" s="46" t="s">
        <v>806</v>
      </c>
      <c r="L270" s="47">
        <v>51501</v>
      </c>
      <c r="M270" s="46">
        <v>2</v>
      </c>
      <c r="N270" s="46">
        <v>2</v>
      </c>
      <c r="O270" s="46">
        <v>0</v>
      </c>
      <c r="P270" s="46">
        <v>0</v>
      </c>
      <c r="Q270" s="46">
        <v>99840</v>
      </c>
      <c r="R270" s="46">
        <v>199680</v>
      </c>
      <c r="S270" s="46">
        <v>0</v>
      </c>
      <c r="T270" s="46">
        <v>0</v>
      </c>
      <c r="U270" s="46" t="s">
        <v>1</v>
      </c>
      <c r="V270" s="46" t="s">
        <v>378</v>
      </c>
      <c r="W270" s="46" t="s">
        <v>379</v>
      </c>
      <c r="X270" s="46"/>
      <c r="Y270" s="47">
        <v>43524</v>
      </c>
      <c r="Z270" s="47">
        <v>44148</v>
      </c>
      <c r="AA270" s="46"/>
      <c r="AB270" s="48">
        <v>43614.624113831022</v>
      </c>
      <c r="AC270" s="46" t="s">
        <v>807</v>
      </c>
      <c r="AD270" s="46" t="s">
        <v>808</v>
      </c>
      <c r="AE270" s="46" t="s">
        <v>822</v>
      </c>
      <c r="AF270" s="46" t="s">
        <v>839</v>
      </c>
      <c r="AG270" s="46" t="s">
        <v>811</v>
      </c>
      <c r="AH270" s="47">
        <v>43560</v>
      </c>
    </row>
    <row r="271" spans="1:34" x14ac:dyDescent="0.25">
      <c r="A271" s="46" t="str">
        <f t="shared" si="4"/>
        <v>BGTACRD000115AUTOSERVICIOBPO</v>
      </c>
      <c r="B271" s="46" t="s">
        <v>4</v>
      </c>
      <c r="C271" s="46" t="s">
        <v>960</v>
      </c>
      <c r="D271" s="46" t="s">
        <v>802</v>
      </c>
      <c r="E271" s="46" t="s">
        <v>803</v>
      </c>
      <c r="F271" s="46" t="s">
        <v>382</v>
      </c>
      <c r="G271" s="46"/>
      <c r="H271" s="46" t="s">
        <v>184</v>
      </c>
      <c r="I271" s="46" t="s">
        <v>849</v>
      </c>
      <c r="J271" s="46" t="s">
        <v>377</v>
      </c>
      <c r="K271" s="46"/>
      <c r="L271" s="47">
        <v>51501</v>
      </c>
      <c r="M271" s="46">
        <v>2</v>
      </c>
      <c r="N271" s="46">
        <v>2</v>
      </c>
      <c r="O271" s="46">
        <v>0</v>
      </c>
      <c r="P271" s="46">
        <v>0</v>
      </c>
      <c r="Q271" s="46">
        <v>2448</v>
      </c>
      <c r="R271" s="46">
        <v>4896</v>
      </c>
      <c r="S271" s="46">
        <v>0</v>
      </c>
      <c r="T271" s="46">
        <v>0</v>
      </c>
      <c r="U271" s="46" t="s">
        <v>0</v>
      </c>
      <c r="V271" s="46" t="s">
        <v>378</v>
      </c>
      <c r="W271" s="46" t="s">
        <v>379</v>
      </c>
      <c r="X271" s="46"/>
      <c r="Y271" s="47">
        <v>43524</v>
      </c>
      <c r="Z271" s="47">
        <v>43888</v>
      </c>
      <c r="AA271" s="46"/>
      <c r="AB271" s="48">
        <v>43740.735977488424</v>
      </c>
      <c r="AC271" s="46" t="s">
        <v>807</v>
      </c>
      <c r="AD271" s="46" t="s">
        <v>808</v>
      </c>
      <c r="AE271" s="46" t="s">
        <v>819</v>
      </c>
      <c r="AF271" s="46" t="s">
        <v>820</v>
      </c>
      <c r="AG271" s="46" t="s">
        <v>811</v>
      </c>
      <c r="AH271" s="47">
        <v>43538</v>
      </c>
    </row>
    <row r="272" spans="1:34" x14ac:dyDescent="0.25">
      <c r="A272" s="46" t="str">
        <f t="shared" si="4"/>
        <v>BGTACRD000115CADENASBPO</v>
      </c>
      <c r="B272" s="46" t="s">
        <v>4</v>
      </c>
      <c r="C272" s="46" t="s">
        <v>960</v>
      </c>
      <c r="D272" s="46" t="s">
        <v>802</v>
      </c>
      <c r="E272" s="46" t="s">
        <v>803</v>
      </c>
      <c r="F272" s="46" t="s">
        <v>382</v>
      </c>
      <c r="G272" s="46"/>
      <c r="H272" s="46" t="s">
        <v>184</v>
      </c>
      <c r="I272" s="46" t="s">
        <v>849</v>
      </c>
      <c r="J272" s="46" t="s">
        <v>377</v>
      </c>
      <c r="K272" s="46"/>
      <c r="L272" s="47">
        <v>51501</v>
      </c>
      <c r="M272" s="46">
        <v>295</v>
      </c>
      <c r="N272" s="46">
        <v>295</v>
      </c>
      <c r="O272" s="46">
        <v>0</v>
      </c>
      <c r="P272" s="46">
        <v>0</v>
      </c>
      <c r="Q272" s="46">
        <v>2448</v>
      </c>
      <c r="R272" s="46">
        <v>722160</v>
      </c>
      <c r="S272" s="46">
        <v>0</v>
      </c>
      <c r="T272" s="46">
        <v>0</v>
      </c>
      <c r="U272" s="46" t="s">
        <v>1</v>
      </c>
      <c r="V272" s="46" t="s">
        <v>378</v>
      </c>
      <c r="W272" s="46" t="s">
        <v>379</v>
      </c>
      <c r="X272" s="46"/>
      <c r="Y272" s="47">
        <v>43524</v>
      </c>
      <c r="Z272" s="47">
        <v>43967</v>
      </c>
      <c r="AA272" s="47">
        <v>43893</v>
      </c>
      <c r="AB272" s="48">
        <v>43894.520856215277</v>
      </c>
      <c r="AC272" s="46" t="s">
        <v>807</v>
      </c>
      <c r="AD272" s="46" t="s">
        <v>808</v>
      </c>
      <c r="AE272" s="46" t="s">
        <v>819</v>
      </c>
      <c r="AF272" s="46" t="s">
        <v>820</v>
      </c>
      <c r="AG272" s="46" t="s">
        <v>811</v>
      </c>
      <c r="AH272" s="47">
        <v>43538</v>
      </c>
    </row>
    <row r="273" spans="1:34" x14ac:dyDescent="0.25">
      <c r="A273" s="46" t="str">
        <f t="shared" si="4"/>
        <v>BGTACRD000114CADENASBPO</v>
      </c>
      <c r="B273" s="46" t="s">
        <v>4</v>
      </c>
      <c r="C273" s="46" t="s">
        <v>960</v>
      </c>
      <c r="D273" s="46" t="s">
        <v>802</v>
      </c>
      <c r="E273" s="46" t="s">
        <v>803</v>
      </c>
      <c r="F273" s="46" t="s">
        <v>385</v>
      </c>
      <c r="G273" s="46"/>
      <c r="H273" s="46" t="s">
        <v>178</v>
      </c>
      <c r="I273" s="46" t="s">
        <v>876</v>
      </c>
      <c r="J273" s="46" t="s">
        <v>377</v>
      </c>
      <c r="K273" s="46"/>
      <c r="L273" s="47">
        <v>51501</v>
      </c>
      <c r="M273" s="46">
        <v>1</v>
      </c>
      <c r="N273" s="46">
        <v>1</v>
      </c>
      <c r="O273" s="46">
        <v>0</v>
      </c>
      <c r="P273" s="46">
        <v>0</v>
      </c>
      <c r="Q273" s="46">
        <v>245000</v>
      </c>
      <c r="R273" s="46">
        <v>245000</v>
      </c>
      <c r="S273" s="46">
        <v>0</v>
      </c>
      <c r="T273" s="46">
        <v>0</v>
      </c>
      <c r="U273" s="46" t="s">
        <v>1</v>
      </c>
      <c r="V273" s="46" t="s">
        <v>378</v>
      </c>
      <c r="W273" s="46" t="s">
        <v>379</v>
      </c>
      <c r="X273" s="46"/>
      <c r="Y273" s="47">
        <v>43525</v>
      </c>
      <c r="Z273" s="47">
        <v>43937</v>
      </c>
      <c r="AA273" s="46"/>
      <c r="AB273" s="48">
        <v>43970.73060732639</v>
      </c>
      <c r="AC273" s="46" t="s">
        <v>807</v>
      </c>
      <c r="AD273" s="46" t="s">
        <v>808</v>
      </c>
      <c r="AE273" s="46" t="s">
        <v>831</v>
      </c>
      <c r="AF273" s="46" t="s">
        <v>865</v>
      </c>
      <c r="AG273" s="46" t="s">
        <v>811</v>
      </c>
      <c r="AH273" s="47">
        <v>43621</v>
      </c>
    </row>
    <row r="274" spans="1:34" x14ac:dyDescent="0.25">
      <c r="A274" s="46" t="str">
        <f t="shared" si="4"/>
        <v>BGTAACT000274TRADICIONALALTILLANO</v>
      </c>
      <c r="B274" s="46" t="s">
        <v>4</v>
      </c>
      <c r="C274" s="46" t="s">
        <v>960</v>
      </c>
      <c r="D274" s="46" t="s">
        <v>802</v>
      </c>
      <c r="E274" s="46" t="s">
        <v>803</v>
      </c>
      <c r="F274" s="46" t="s">
        <v>385</v>
      </c>
      <c r="G274" s="46">
        <v>1</v>
      </c>
      <c r="H274" s="46" t="s">
        <v>322</v>
      </c>
      <c r="I274" s="46" t="s">
        <v>970</v>
      </c>
      <c r="J274" s="46" t="s">
        <v>377</v>
      </c>
      <c r="K274" s="46"/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300000</v>
      </c>
      <c r="R274" s="46">
        <v>300000</v>
      </c>
      <c r="S274" s="46">
        <v>0</v>
      </c>
      <c r="T274" s="46">
        <v>117293</v>
      </c>
      <c r="U274" s="46" t="s">
        <v>2</v>
      </c>
      <c r="V274" s="46" t="s">
        <v>167</v>
      </c>
      <c r="W274" s="46" t="s">
        <v>383</v>
      </c>
      <c r="X274" s="46"/>
      <c r="Y274" s="47">
        <v>44436</v>
      </c>
      <c r="Z274" s="47">
        <v>44539</v>
      </c>
      <c r="AA274" s="46"/>
      <c r="AB274" s="46"/>
      <c r="AC274" s="46" t="s">
        <v>807</v>
      </c>
      <c r="AD274" s="46" t="s">
        <v>808</v>
      </c>
      <c r="AE274" s="46" t="s">
        <v>831</v>
      </c>
      <c r="AF274" s="46" t="s">
        <v>846</v>
      </c>
      <c r="AG274" s="46" t="s">
        <v>811</v>
      </c>
      <c r="AH274" s="47">
        <v>43726</v>
      </c>
    </row>
    <row r="275" spans="1:34" x14ac:dyDescent="0.25">
      <c r="A275" s="46" t="str">
        <f t="shared" si="4"/>
        <v>BGTACRD005001AUTOSERVICIOBPO</v>
      </c>
      <c r="B275" s="46" t="s">
        <v>4</v>
      </c>
      <c r="C275" s="46" t="s">
        <v>960</v>
      </c>
      <c r="D275" s="46" t="s">
        <v>802</v>
      </c>
      <c r="E275" s="46" t="s">
        <v>803</v>
      </c>
      <c r="F275" s="46" t="s">
        <v>385</v>
      </c>
      <c r="G275" s="46">
        <v>1</v>
      </c>
      <c r="H275" s="46" t="s">
        <v>148</v>
      </c>
      <c r="I275" s="46" t="s">
        <v>972</v>
      </c>
      <c r="J275" s="46" t="s">
        <v>377</v>
      </c>
      <c r="K275" s="46" t="s">
        <v>806</v>
      </c>
      <c r="L275" s="47">
        <v>51501</v>
      </c>
      <c r="M275" s="46">
        <v>5</v>
      </c>
      <c r="N275" s="46">
        <v>5</v>
      </c>
      <c r="O275" s="46">
        <v>0</v>
      </c>
      <c r="P275" s="46">
        <v>0</v>
      </c>
      <c r="Q275" s="46">
        <v>119000</v>
      </c>
      <c r="R275" s="46">
        <v>595000</v>
      </c>
      <c r="S275" s="46">
        <v>0</v>
      </c>
      <c r="T275" s="46">
        <v>0</v>
      </c>
      <c r="U275" s="46" t="s">
        <v>0</v>
      </c>
      <c r="V275" s="46" t="s">
        <v>378</v>
      </c>
      <c r="W275" s="46" t="s">
        <v>379</v>
      </c>
      <c r="X275" s="46"/>
      <c r="Y275" s="47">
        <v>43524</v>
      </c>
      <c r="Z275" s="47">
        <v>43927</v>
      </c>
      <c r="AA275" s="46"/>
      <c r="AB275" s="48">
        <v>44035.741847187499</v>
      </c>
      <c r="AC275" s="46" t="s">
        <v>807</v>
      </c>
      <c r="AD275" s="46" t="s">
        <v>808</v>
      </c>
      <c r="AE275" s="46" t="s">
        <v>810</v>
      </c>
      <c r="AF275" s="46" t="s">
        <v>810</v>
      </c>
      <c r="AG275" s="46" t="s">
        <v>811</v>
      </c>
      <c r="AH275" s="47">
        <v>42480</v>
      </c>
    </row>
    <row r="276" spans="1:34" x14ac:dyDescent="0.25">
      <c r="A276" s="46" t="str">
        <f t="shared" si="4"/>
        <v>BGTACRD005001CADENASBPO</v>
      </c>
      <c r="B276" s="46" t="s">
        <v>4</v>
      </c>
      <c r="C276" s="46" t="s">
        <v>960</v>
      </c>
      <c r="D276" s="46" t="s">
        <v>802</v>
      </c>
      <c r="E276" s="46" t="s">
        <v>803</v>
      </c>
      <c r="F276" s="46" t="s">
        <v>385</v>
      </c>
      <c r="G276" s="46">
        <v>1</v>
      </c>
      <c r="H276" s="46" t="s">
        <v>148</v>
      </c>
      <c r="I276" s="46" t="s">
        <v>972</v>
      </c>
      <c r="J276" s="46" t="s">
        <v>377</v>
      </c>
      <c r="K276" s="46" t="s">
        <v>806</v>
      </c>
      <c r="L276" s="47">
        <v>51501</v>
      </c>
      <c r="M276" s="46">
        <v>15</v>
      </c>
      <c r="N276" s="46">
        <v>15</v>
      </c>
      <c r="O276" s="46">
        <v>0</v>
      </c>
      <c r="P276" s="46">
        <v>0</v>
      </c>
      <c r="Q276" s="46">
        <v>119000</v>
      </c>
      <c r="R276" s="46">
        <v>1785000</v>
      </c>
      <c r="S276" s="46">
        <v>0</v>
      </c>
      <c r="T276" s="46">
        <v>0</v>
      </c>
      <c r="U276" s="46" t="s">
        <v>1</v>
      </c>
      <c r="V276" s="46" t="s">
        <v>378</v>
      </c>
      <c r="W276" s="46" t="s">
        <v>379</v>
      </c>
      <c r="X276" s="46"/>
      <c r="Y276" s="47">
        <v>43524</v>
      </c>
      <c r="Z276" s="47">
        <v>43967</v>
      </c>
      <c r="AA276" s="46"/>
      <c r="AB276" s="48">
        <v>43889.603043912037</v>
      </c>
      <c r="AC276" s="46" t="s">
        <v>807</v>
      </c>
      <c r="AD276" s="46" t="s">
        <v>808</v>
      </c>
      <c r="AE276" s="46" t="s">
        <v>810</v>
      </c>
      <c r="AF276" s="46" t="s">
        <v>810</v>
      </c>
      <c r="AG276" s="46" t="s">
        <v>811</v>
      </c>
      <c r="AH276" s="47">
        <v>42480</v>
      </c>
    </row>
    <row r="277" spans="1:34" x14ac:dyDescent="0.25">
      <c r="A277" s="46" t="str">
        <f t="shared" si="4"/>
        <v>BGTACRD006670AUTOSERVICIOBPO</v>
      </c>
      <c r="B277" s="46" t="s">
        <v>4</v>
      </c>
      <c r="C277" s="46" t="s">
        <v>960</v>
      </c>
      <c r="D277" s="46" t="s">
        <v>802</v>
      </c>
      <c r="E277" s="46" t="s">
        <v>803</v>
      </c>
      <c r="F277" s="46" t="s">
        <v>385</v>
      </c>
      <c r="G277" s="46">
        <v>1</v>
      </c>
      <c r="H277" s="46" t="s">
        <v>150</v>
      </c>
      <c r="I277" s="46" t="s">
        <v>875</v>
      </c>
      <c r="J277" s="46" t="s">
        <v>377</v>
      </c>
      <c r="K277" s="46" t="s">
        <v>806</v>
      </c>
      <c r="L277" s="47">
        <v>51501</v>
      </c>
      <c r="M277" s="46">
        <v>10</v>
      </c>
      <c r="N277" s="46">
        <v>10</v>
      </c>
      <c r="O277" s="46">
        <v>0</v>
      </c>
      <c r="P277" s="46">
        <v>0</v>
      </c>
      <c r="Q277" s="46">
        <v>120000</v>
      </c>
      <c r="R277" s="46">
        <v>1200000</v>
      </c>
      <c r="S277" s="46">
        <v>0</v>
      </c>
      <c r="T277" s="46">
        <v>0</v>
      </c>
      <c r="U277" s="46" t="s">
        <v>0</v>
      </c>
      <c r="V277" s="46" t="s">
        <v>378</v>
      </c>
      <c r="W277" s="46" t="s">
        <v>379</v>
      </c>
      <c r="X277" s="46"/>
      <c r="Y277" s="47">
        <v>43524</v>
      </c>
      <c r="Z277" s="47">
        <v>43858</v>
      </c>
      <c r="AA277" s="47">
        <v>43850</v>
      </c>
      <c r="AB277" s="48">
        <v>43850.452629247688</v>
      </c>
      <c r="AC277" s="46" t="s">
        <v>807</v>
      </c>
      <c r="AD277" s="46" t="s">
        <v>808</v>
      </c>
      <c r="AE277" s="46" t="s">
        <v>810</v>
      </c>
      <c r="AF277" s="46" t="s">
        <v>810</v>
      </c>
      <c r="AG277" s="46" t="s">
        <v>811</v>
      </c>
      <c r="AH277" s="47">
        <v>42417</v>
      </c>
    </row>
    <row r="278" spans="1:34" x14ac:dyDescent="0.25">
      <c r="A278" s="46" t="str">
        <f t="shared" si="4"/>
        <v>BGTACRD006670CADENASBPO</v>
      </c>
      <c r="B278" s="46" t="s">
        <v>4</v>
      </c>
      <c r="C278" s="46" t="s">
        <v>960</v>
      </c>
      <c r="D278" s="46" t="s">
        <v>802</v>
      </c>
      <c r="E278" s="46" t="s">
        <v>803</v>
      </c>
      <c r="F278" s="46" t="s">
        <v>385</v>
      </c>
      <c r="G278" s="46">
        <v>1</v>
      </c>
      <c r="H278" s="46" t="s">
        <v>150</v>
      </c>
      <c r="I278" s="46" t="s">
        <v>875</v>
      </c>
      <c r="J278" s="46" t="s">
        <v>377</v>
      </c>
      <c r="K278" s="46" t="s">
        <v>806</v>
      </c>
      <c r="L278" s="47">
        <v>51501</v>
      </c>
      <c r="M278" s="46">
        <v>20</v>
      </c>
      <c r="N278" s="46">
        <v>20</v>
      </c>
      <c r="O278" s="46">
        <v>0</v>
      </c>
      <c r="P278" s="46">
        <v>0</v>
      </c>
      <c r="Q278" s="46">
        <v>120000</v>
      </c>
      <c r="R278" s="46">
        <v>2400000</v>
      </c>
      <c r="S278" s="46">
        <v>0</v>
      </c>
      <c r="T278" s="46">
        <v>0</v>
      </c>
      <c r="U278" s="46" t="s">
        <v>1</v>
      </c>
      <c r="V278" s="46" t="s">
        <v>378</v>
      </c>
      <c r="W278" s="46" t="s">
        <v>379</v>
      </c>
      <c r="X278" s="46"/>
      <c r="Y278" s="47">
        <v>43524</v>
      </c>
      <c r="Z278" s="47">
        <v>43795</v>
      </c>
      <c r="AA278" s="47">
        <v>43889</v>
      </c>
      <c r="AB278" s="48">
        <v>43889.517438773146</v>
      </c>
      <c r="AC278" s="46" t="s">
        <v>807</v>
      </c>
      <c r="AD278" s="46" t="s">
        <v>808</v>
      </c>
      <c r="AE278" s="46" t="s">
        <v>810</v>
      </c>
      <c r="AF278" s="46" t="s">
        <v>810</v>
      </c>
      <c r="AG278" s="46" t="s">
        <v>811</v>
      </c>
      <c r="AH278" s="47">
        <v>42417</v>
      </c>
    </row>
    <row r="279" spans="1:34" x14ac:dyDescent="0.25">
      <c r="A279" s="46" t="str">
        <f t="shared" si="4"/>
        <v>BGTACRD007355AUTOSERVICIOALTILLANO_BPO</v>
      </c>
      <c r="B279" s="46" t="s">
        <v>4</v>
      </c>
      <c r="C279" s="46" t="s">
        <v>960</v>
      </c>
      <c r="D279" s="46" t="s">
        <v>802</v>
      </c>
      <c r="E279" s="46" t="s">
        <v>803</v>
      </c>
      <c r="F279" s="46" t="s">
        <v>385</v>
      </c>
      <c r="G279" s="46">
        <v>1</v>
      </c>
      <c r="H279" s="46" t="s">
        <v>181</v>
      </c>
      <c r="I279" s="46" t="s">
        <v>877</v>
      </c>
      <c r="J279" s="46" t="s">
        <v>377</v>
      </c>
      <c r="K279" s="46" t="s">
        <v>806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100000</v>
      </c>
      <c r="R279" s="46">
        <v>100000</v>
      </c>
      <c r="S279" s="46">
        <v>0</v>
      </c>
      <c r="T279" s="46">
        <v>0</v>
      </c>
      <c r="U279" s="46" t="s">
        <v>0</v>
      </c>
      <c r="V279" s="46" t="s">
        <v>962</v>
      </c>
      <c r="W279" s="46" t="s">
        <v>379</v>
      </c>
      <c r="X279" s="46"/>
      <c r="Y279" s="47">
        <v>43738</v>
      </c>
      <c r="Z279" s="47">
        <v>43896</v>
      </c>
      <c r="AA279" s="46"/>
      <c r="AB279" s="48">
        <v>43749.536444259262</v>
      </c>
      <c r="AC279" s="46" t="s">
        <v>807</v>
      </c>
      <c r="AD279" s="46" t="s">
        <v>808</v>
      </c>
      <c r="AE279" s="46" t="s">
        <v>831</v>
      </c>
      <c r="AF279" s="46" t="s">
        <v>810</v>
      </c>
      <c r="AG279" s="46" t="s">
        <v>811</v>
      </c>
      <c r="AH279" s="47">
        <v>42451</v>
      </c>
    </row>
    <row r="280" spans="1:34" x14ac:dyDescent="0.25">
      <c r="A280" s="46" t="str">
        <f t="shared" si="4"/>
        <v>BGTACRD007355AUTOSERVICIOBPO</v>
      </c>
      <c r="B280" s="46" t="s">
        <v>4</v>
      </c>
      <c r="C280" s="46" t="s">
        <v>960</v>
      </c>
      <c r="D280" s="46" t="s">
        <v>802</v>
      </c>
      <c r="E280" s="46" t="s">
        <v>803</v>
      </c>
      <c r="F280" s="46" t="s">
        <v>385</v>
      </c>
      <c r="G280" s="46">
        <v>1</v>
      </c>
      <c r="H280" s="46" t="s">
        <v>181</v>
      </c>
      <c r="I280" s="46" t="s">
        <v>877</v>
      </c>
      <c r="J280" s="46" t="s">
        <v>377</v>
      </c>
      <c r="K280" s="46" t="s">
        <v>806</v>
      </c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100000</v>
      </c>
      <c r="R280" s="46">
        <v>100000</v>
      </c>
      <c r="S280" s="46">
        <v>0</v>
      </c>
      <c r="T280" s="46">
        <v>0</v>
      </c>
      <c r="U280" s="46" t="s">
        <v>0</v>
      </c>
      <c r="V280" s="46" t="s">
        <v>378</v>
      </c>
      <c r="W280" s="46" t="s">
        <v>379</v>
      </c>
      <c r="X280" s="46"/>
      <c r="Y280" s="47">
        <v>43524</v>
      </c>
      <c r="Z280" s="47">
        <v>43896</v>
      </c>
      <c r="AA280" s="46"/>
      <c r="AB280" s="48">
        <v>43970.730637719906</v>
      </c>
      <c r="AC280" s="46" t="s">
        <v>807</v>
      </c>
      <c r="AD280" s="46" t="s">
        <v>808</v>
      </c>
      <c r="AE280" s="46" t="s">
        <v>831</v>
      </c>
      <c r="AF280" s="46" t="s">
        <v>810</v>
      </c>
      <c r="AG280" s="46" t="s">
        <v>811</v>
      </c>
      <c r="AH280" s="47">
        <v>42451</v>
      </c>
    </row>
    <row r="281" spans="1:34" x14ac:dyDescent="0.25">
      <c r="A281" s="46" t="str">
        <f t="shared" si="4"/>
        <v>BGTACRD007355CADENASBPO</v>
      </c>
      <c r="B281" s="46" t="s">
        <v>4</v>
      </c>
      <c r="C281" s="46" t="s">
        <v>960</v>
      </c>
      <c r="D281" s="46" t="s">
        <v>802</v>
      </c>
      <c r="E281" s="46" t="s">
        <v>803</v>
      </c>
      <c r="F281" s="46" t="s">
        <v>385</v>
      </c>
      <c r="G281" s="46">
        <v>1</v>
      </c>
      <c r="H281" s="46" t="s">
        <v>181</v>
      </c>
      <c r="I281" s="46" t="s">
        <v>877</v>
      </c>
      <c r="J281" s="46" t="s">
        <v>377</v>
      </c>
      <c r="K281" s="46" t="s">
        <v>806</v>
      </c>
      <c r="L281" s="47">
        <v>51501</v>
      </c>
      <c r="M281" s="46">
        <v>7</v>
      </c>
      <c r="N281" s="46">
        <v>7</v>
      </c>
      <c r="O281" s="46">
        <v>0</v>
      </c>
      <c r="P281" s="46">
        <v>0</v>
      </c>
      <c r="Q281" s="46">
        <v>100000</v>
      </c>
      <c r="R281" s="46">
        <v>700000</v>
      </c>
      <c r="S281" s="46">
        <v>0</v>
      </c>
      <c r="T281" s="46">
        <v>0</v>
      </c>
      <c r="U281" s="46" t="s">
        <v>1</v>
      </c>
      <c r="V281" s="46" t="s">
        <v>378</v>
      </c>
      <c r="W281" s="46" t="s">
        <v>379</v>
      </c>
      <c r="X281" s="46"/>
      <c r="Y281" s="47">
        <v>43524</v>
      </c>
      <c r="Z281" s="47">
        <v>44142</v>
      </c>
      <c r="AA281" s="46"/>
      <c r="AB281" s="48">
        <v>44181.710402812503</v>
      </c>
      <c r="AC281" s="46" t="s">
        <v>807</v>
      </c>
      <c r="AD281" s="46" t="s">
        <v>808</v>
      </c>
      <c r="AE281" s="46" t="s">
        <v>831</v>
      </c>
      <c r="AF281" s="46" t="s">
        <v>810</v>
      </c>
      <c r="AG281" s="46" t="s">
        <v>811</v>
      </c>
      <c r="AH281" s="47">
        <v>42451</v>
      </c>
    </row>
    <row r="282" spans="1:34" x14ac:dyDescent="0.25">
      <c r="A282" s="46" t="str">
        <f t="shared" si="4"/>
        <v>BGTACRD008638AUTOSERVICIOALTILLANO_BPO</v>
      </c>
      <c r="B282" s="46" t="s">
        <v>4</v>
      </c>
      <c r="C282" s="46" t="s">
        <v>960</v>
      </c>
      <c r="D282" s="46" t="s">
        <v>802</v>
      </c>
      <c r="E282" s="46" t="s">
        <v>803</v>
      </c>
      <c r="F282" s="46" t="s">
        <v>385</v>
      </c>
      <c r="G282" s="46">
        <v>1</v>
      </c>
      <c r="H282" s="46" t="s">
        <v>144</v>
      </c>
      <c r="I282" s="46" t="s">
        <v>878</v>
      </c>
      <c r="J282" s="46" t="s">
        <v>377</v>
      </c>
      <c r="K282" s="46" t="s">
        <v>806</v>
      </c>
      <c r="L282" s="47">
        <v>51501</v>
      </c>
      <c r="M282" s="46">
        <v>2</v>
      </c>
      <c r="N282" s="46">
        <v>2</v>
      </c>
      <c r="O282" s="46">
        <v>0</v>
      </c>
      <c r="P282" s="46">
        <v>0</v>
      </c>
      <c r="Q282" s="46">
        <v>40000</v>
      </c>
      <c r="R282" s="46">
        <v>80000</v>
      </c>
      <c r="S282" s="46">
        <v>0</v>
      </c>
      <c r="T282" s="46">
        <v>0</v>
      </c>
      <c r="U282" s="46" t="s">
        <v>0</v>
      </c>
      <c r="V282" s="46" t="s">
        <v>962</v>
      </c>
      <c r="W282" s="46" t="s">
        <v>379</v>
      </c>
      <c r="X282" s="46"/>
      <c r="Y282" s="47">
        <v>43598</v>
      </c>
      <c r="Z282" s="47">
        <v>43920</v>
      </c>
      <c r="AA282" s="46"/>
      <c r="AB282" s="48">
        <v>43847.360367662041</v>
      </c>
      <c r="AC282" s="46" t="s">
        <v>807</v>
      </c>
      <c r="AD282" s="46" t="s">
        <v>808</v>
      </c>
      <c r="AE282" s="46" t="s">
        <v>822</v>
      </c>
      <c r="AF282" s="46" t="s">
        <v>810</v>
      </c>
      <c r="AG282" s="46" t="s">
        <v>811</v>
      </c>
      <c r="AH282" s="47">
        <v>42625</v>
      </c>
    </row>
    <row r="283" spans="1:34" x14ac:dyDescent="0.25">
      <c r="A283" s="46" t="str">
        <f t="shared" si="4"/>
        <v>BGTACRD008638AUTOSERVICIOBPO</v>
      </c>
      <c r="B283" s="46" t="s">
        <v>4</v>
      </c>
      <c r="C283" s="46" t="s">
        <v>960</v>
      </c>
      <c r="D283" s="46" t="s">
        <v>802</v>
      </c>
      <c r="E283" s="46" t="s">
        <v>803</v>
      </c>
      <c r="F283" s="46" t="s">
        <v>385</v>
      </c>
      <c r="G283" s="46">
        <v>1</v>
      </c>
      <c r="H283" s="46" t="s">
        <v>144</v>
      </c>
      <c r="I283" s="46" t="s">
        <v>878</v>
      </c>
      <c r="J283" s="46" t="s">
        <v>377</v>
      </c>
      <c r="K283" s="46" t="s">
        <v>806</v>
      </c>
      <c r="L283" s="47">
        <v>51501</v>
      </c>
      <c r="M283" s="46">
        <v>8</v>
      </c>
      <c r="N283" s="46">
        <v>8</v>
      </c>
      <c r="O283" s="46">
        <v>0</v>
      </c>
      <c r="P283" s="46">
        <v>0</v>
      </c>
      <c r="Q283" s="46">
        <v>40000</v>
      </c>
      <c r="R283" s="46">
        <v>320000</v>
      </c>
      <c r="S283" s="46">
        <v>0</v>
      </c>
      <c r="T283" s="46">
        <v>0</v>
      </c>
      <c r="U283" s="46" t="s">
        <v>0</v>
      </c>
      <c r="V283" s="46" t="s">
        <v>378</v>
      </c>
      <c r="W283" s="46" t="s">
        <v>379</v>
      </c>
      <c r="X283" s="46"/>
      <c r="Y283" s="47">
        <v>43524</v>
      </c>
      <c r="Z283" s="47">
        <v>43927</v>
      </c>
      <c r="AA283" s="46"/>
      <c r="AB283" s="48">
        <v>44035.741978229169</v>
      </c>
      <c r="AC283" s="46" t="s">
        <v>807</v>
      </c>
      <c r="AD283" s="46" t="s">
        <v>808</v>
      </c>
      <c r="AE283" s="46" t="s">
        <v>822</v>
      </c>
      <c r="AF283" s="46" t="s">
        <v>810</v>
      </c>
      <c r="AG283" s="46" t="s">
        <v>811</v>
      </c>
      <c r="AH283" s="47">
        <v>42625</v>
      </c>
    </row>
    <row r="284" spans="1:34" x14ac:dyDescent="0.25">
      <c r="A284" s="46" t="str">
        <f t="shared" si="4"/>
        <v>BGTACRD008638CADENASBPO</v>
      </c>
      <c r="B284" s="46" t="s">
        <v>4</v>
      </c>
      <c r="C284" s="46" t="s">
        <v>960</v>
      </c>
      <c r="D284" s="46" t="s">
        <v>802</v>
      </c>
      <c r="E284" s="46" t="s">
        <v>803</v>
      </c>
      <c r="F284" s="46" t="s">
        <v>385</v>
      </c>
      <c r="G284" s="46">
        <v>1</v>
      </c>
      <c r="H284" s="46" t="s">
        <v>144</v>
      </c>
      <c r="I284" s="46" t="s">
        <v>878</v>
      </c>
      <c r="J284" s="46" t="s">
        <v>377</v>
      </c>
      <c r="K284" s="46" t="s">
        <v>806</v>
      </c>
      <c r="L284" s="47">
        <v>51501</v>
      </c>
      <c r="M284" s="46">
        <v>12</v>
      </c>
      <c r="N284" s="46">
        <v>12</v>
      </c>
      <c r="O284" s="46">
        <v>0</v>
      </c>
      <c r="P284" s="46">
        <v>0</v>
      </c>
      <c r="Q284" s="46">
        <v>40000</v>
      </c>
      <c r="R284" s="46">
        <v>480000</v>
      </c>
      <c r="S284" s="46">
        <v>0</v>
      </c>
      <c r="T284" s="46">
        <v>0</v>
      </c>
      <c r="U284" s="46" t="s">
        <v>1</v>
      </c>
      <c r="V284" s="46" t="s">
        <v>378</v>
      </c>
      <c r="W284" s="46" t="s">
        <v>379</v>
      </c>
      <c r="X284" s="46"/>
      <c r="Y284" s="47">
        <v>43524</v>
      </c>
      <c r="Z284" s="47">
        <v>43937</v>
      </c>
      <c r="AA284" s="46"/>
      <c r="AB284" s="48">
        <v>44035.74193275463</v>
      </c>
      <c r="AC284" s="46" t="s">
        <v>807</v>
      </c>
      <c r="AD284" s="46" t="s">
        <v>808</v>
      </c>
      <c r="AE284" s="46" t="s">
        <v>822</v>
      </c>
      <c r="AF284" s="46" t="s">
        <v>810</v>
      </c>
      <c r="AG284" s="46" t="s">
        <v>811</v>
      </c>
      <c r="AH284" s="47">
        <v>42625</v>
      </c>
    </row>
    <row r="285" spans="1:34" x14ac:dyDescent="0.25">
      <c r="A285" s="46" t="str">
        <f t="shared" si="4"/>
        <v>BGTACRD010773TRADICIONALPROMOTORES</v>
      </c>
      <c r="B285" s="46" t="s">
        <v>4</v>
      </c>
      <c r="C285" s="46" t="s">
        <v>960</v>
      </c>
      <c r="D285" s="46" t="s">
        <v>802</v>
      </c>
      <c r="E285" s="46" t="s">
        <v>803</v>
      </c>
      <c r="F285" s="46" t="s">
        <v>385</v>
      </c>
      <c r="G285" s="46">
        <v>1</v>
      </c>
      <c r="H285" s="46" t="s">
        <v>658</v>
      </c>
      <c r="I285" s="46" t="s">
        <v>969</v>
      </c>
      <c r="J285" s="46" t="s">
        <v>377</v>
      </c>
      <c r="K285" s="46"/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1100000</v>
      </c>
      <c r="R285" s="46">
        <v>1100000</v>
      </c>
      <c r="S285" s="46">
        <v>0</v>
      </c>
      <c r="T285" s="46">
        <v>0</v>
      </c>
      <c r="U285" s="46" t="s">
        <v>2</v>
      </c>
      <c r="V285" s="46" t="s">
        <v>833</v>
      </c>
      <c r="W285" s="46" t="s">
        <v>379</v>
      </c>
      <c r="X285" s="46"/>
      <c r="Y285" s="47">
        <v>43910</v>
      </c>
      <c r="Z285" s="47">
        <v>43963</v>
      </c>
      <c r="AA285" s="46"/>
      <c r="AB285" s="46"/>
      <c r="AC285" s="46" t="s">
        <v>807</v>
      </c>
      <c r="AD285" s="46" t="s">
        <v>808</v>
      </c>
      <c r="AE285" s="46" t="s">
        <v>831</v>
      </c>
      <c r="AF285" s="46" t="s">
        <v>832</v>
      </c>
      <c r="AG285" s="46" t="s">
        <v>811</v>
      </c>
      <c r="AH285" s="47">
        <v>43960</v>
      </c>
    </row>
    <row r="286" spans="1:34" x14ac:dyDescent="0.25">
      <c r="A286" s="46" t="str">
        <f t="shared" si="4"/>
        <v>BGTACRD012588AUTOSERVICIOBPO</v>
      </c>
      <c r="B286" s="46" t="s">
        <v>4</v>
      </c>
      <c r="C286" s="46" t="s">
        <v>960</v>
      </c>
      <c r="D286" s="46" t="s">
        <v>802</v>
      </c>
      <c r="E286" s="46" t="s">
        <v>803</v>
      </c>
      <c r="F286" s="46" t="s">
        <v>385</v>
      </c>
      <c r="G286" s="46">
        <v>1</v>
      </c>
      <c r="H286" s="46" t="s">
        <v>149</v>
      </c>
      <c r="I286" s="46" t="s">
        <v>871</v>
      </c>
      <c r="J286" s="46" t="s">
        <v>377</v>
      </c>
      <c r="K286" s="46" t="s">
        <v>806</v>
      </c>
      <c r="L286" s="47">
        <v>51501</v>
      </c>
      <c r="M286" s="46">
        <v>11</v>
      </c>
      <c r="N286" s="46">
        <v>11</v>
      </c>
      <c r="O286" s="46">
        <v>0</v>
      </c>
      <c r="P286" s="46">
        <v>0</v>
      </c>
      <c r="Q286" s="46">
        <v>106000</v>
      </c>
      <c r="R286" s="46">
        <v>1166000</v>
      </c>
      <c r="S286" s="46">
        <v>0</v>
      </c>
      <c r="T286" s="46">
        <v>0</v>
      </c>
      <c r="U286" s="46" t="s">
        <v>0</v>
      </c>
      <c r="V286" s="46" t="s">
        <v>378</v>
      </c>
      <c r="W286" s="46" t="s">
        <v>379</v>
      </c>
      <c r="X286" s="46"/>
      <c r="Y286" s="47">
        <v>43525</v>
      </c>
      <c r="Z286" s="47">
        <v>43937</v>
      </c>
      <c r="AA286" s="47">
        <v>43816</v>
      </c>
      <c r="AB286" s="48">
        <v>44035.742562453706</v>
      </c>
      <c r="AC286" s="46" t="s">
        <v>807</v>
      </c>
      <c r="AD286" s="46" t="s">
        <v>808</v>
      </c>
      <c r="AE286" s="46" t="s">
        <v>815</v>
      </c>
      <c r="AF286" s="46" t="s">
        <v>810</v>
      </c>
      <c r="AG286" s="46" t="s">
        <v>811</v>
      </c>
      <c r="AH286" s="47">
        <v>42395</v>
      </c>
    </row>
    <row r="287" spans="1:34" x14ac:dyDescent="0.25">
      <c r="A287" s="46" t="str">
        <f t="shared" si="4"/>
        <v>BGTACRD012588CADENASBPO</v>
      </c>
      <c r="B287" s="46" t="s">
        <v>4</v>
      </c>
      <c r="C287" s="46" t="s">
        <v>960</v>
      </c>
      <c r="D287" s="46" t="s">
        <v>802</v>
      </c>
      <c r="E287" s="46" t="s">
        <v>803</v>
      </c>
      <c r="F287" s="46" t="s">
        <v>385</v>
      </c>
      <c r="G287" s="46">
        <v>1</v>
      </c>
      <c r="H287" s="46" t="s">
        <v>149</v>
      </c>
      <c r="I287" s="46" t="s">
        <v>871</v>
      </c>
      <c r="J287" s="46" t="s">
        <v>377</v>
      </c>
      <c r="K287" s="46" t="s">
        <v>806</v>
      </c>
      <c r="L287" s="47">
        <v>51501</v>
      </c>
      <c r="M287" s="46">
        <v>16</v>
      </c>
      <c r="N287" s="46">
        <v>16</v>
      </c>
      <c r="O287" s="46">
        <v>0</v>
      </c>
      <c r="P287" s="46">
        <v>0</v>
      </c>
      <c r="Q287" s="46">
        <v>106000</v>
      </c>
      <c r="R287" s="46">
        <v>1696000</v>
      </c>
      <c r="S287" s="46">
        <v>0</v>
      </c>
      <c r="T287" s="46">
        <v>0</v>
      </c>
      <c r="U287" s="46" t="s">
        <v>1</v>
      </c>
      <c r="V287" s="46" t="s">
        <v>378</v>
      </c>
      <c r="W287" s="46" t="s">
        <v>379</v>
      </c>
      <c r="X287" s="46"/>
      <c r="Y287" s="47">
        <v>43524</v>
      </c>
      <c r="Z287" s="47">
        <v>44181</v>
      </c>
      <c r="AA287" s="47">
        <v>44432</v>
      </c>
      <c r="AB287" s="48">
        <v>44432.478307997684</v>
      </c>
      <c r="AC287" s="46" t="s">
        <v>807</v>
      </c>
      <c r="AD287" s="46" t="s">
        <v>808</v>
      </c>
      <c r="AE287" s="46" t="s">
        <v>815</v>
      </c>
      <c r="AF287" s="46" t="s">
        <v>810</v>
      </c>
      <c r="AG287" s="46" t="s">
        <v>811</v>
      </c>
      <c r="AH287" s="47">
        <v>42395</v>
      </c>
    </row>
    <row r="288" spans="1:34" x14ac:dyDescent="0.25">
      <c r="A288" s="46" t="str">
        <f t="shared" si="4"/>
        <v>BGTACRD014536AUTOSERVICIONUTRESA</v>
      </c>
      <c r="B288" s="46" t="s">
        <v>4</v>
      </c>
      <c r="C288" s="46" t="s">
        <v>960</v>
      </c>
      <c r="D288" s="46" t="s">
        <v>802</v>
      </c>
      <c r="E288" s="46" t="s">
        <v>803</v>
      </c>
      <c r="F288" s="46" t="s">
        <v>385</v>
      </c>
      <c r="G288" s="46">
        <v>1</v>
      </c>
      <c r="H288" s="46" t="s">
        <v>3133</v>
      </c>
      <c r="I288" s="46" t="s">
        <v>3134</v>
      </c>
      <c r="J288" s="46" t="s">
        <v>377</v>
      </c>
      <c r="K288" s="46" t="s">
        <v>806</v>
      </c>
      <c r="L288" s="47">
        <v>51501</v>
      </c>
      <c r="M288" s="46">
        <v>5</v>
      </c>
      <c r="N288" s="46">
        <v>5</v>
      </c>
      <c r="O288" s="46">
        <v>0</v>
      </c>
      <c r="P288" s="46">
        <v>0</v>
      </c>
      <c r="Q288" s="46">
        <v>200000</v>
      </c>
      <c r="R288" s="46">
        <v>1000000</v>
      </c>
      <c r="S288" s="46">
        <v>0</v>
      </c>
      <c r="T288" s="46">
        <v>0</v>
      </c>
      <c r="U288" s="46" t="s">
        <v>0</v>
      </c>
      <c r="V288" s="46" t="s">
        <v>158</v>
      </c>
      <c r="W288" s="46" t="s">
        <v>379</v>
      </c>
      <c r="X288" s="46"/>
      <c r="Y288" s="47">
        <v>44015</v>
      </c>
      <c r="Z288" s="47">
        <v>44517</v>
      </c>
      <c r="AA288" s="46"/>
      <c r="AB288" s="46"/>
      <c r="AC288" s="46" t="s">
        <v>807</v>
      </c>
      <c r="AD288" s="46" t="s">
        <v>808</v>
      </c>
      <c r="AE288" s="46" t="s">
        <v>831</v>
      </c>
      <c r="AF288" s="46" t="s">
        <v>846</v>
      </c>
      <c r="AG288" s="46" t="s">
        <v>811</v>
      </c>
      <c r="AH288" s="47">
        <v>42632</v>
      </c>
    </row>
    <row r="289" spans="1:34" x14ac:dyDescent="0.25">
      <c r="A289" s="46" t="str">
        <f t="shared" si="4"/>
        <v>BGTACRD016004TRADICIONALPROMOTORES</v>
      </c>
      <c r="B289" s="46" t="s">
        <v>4</v>
      </c>
      <c r="C289" s="46" t="s">
        <v>960</v>
      </c>
      <c r="D289" s="46" t="s">
        <v>802</v>
      </c>
      <c r="E289" s="46" t="s">
        <v>803</v>
      </c>
      <c r="F289" s="46" t="s">
        <v>385</v>
      </c>
      <c r="G289" s="46">
        <v>1</v>
      </c>
      <c r="H289" s="46" t="s">
        <v>630</v>
      </c>
      <c r="I289" s="46" t="s">
        <v>971</v>
      </c>
      <c r="J289" s="46" t="s">
        <v>377</v>
      </c>
      <c r="K289" s="46" t="s">
        <v>806</v>
      </c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700000</v>
      </c>
      <c r="R289" s="46">
        <v>700000</v>
      </c>
      <c r="S289" s="46">
        <v>0</v>
      </c>
      <c r="T289" s="46">
        <v>0</v>
      </c>
      <c r="U289" s="46" t="s">
        <v>2</v>
      </c>
      <c r="V289" s="46" t="s">
        <v>833</v>
      </c>
      <c r="W289" s="46" t="s">
        <v>383</v>
      </c>
      <c r="X289" s="46"/>
      <c r="Y289" s="47">
        <v>43909</v>
      </c>
      <c r="Z289" s="47">
        <v>44246</v>
      </c>
      <c r="AA289" s="46"/>
      <c r="AB289" s="46"/>
      <c r="AC289" s="46" t="s">
        <v>807</v>
      </c>
      <c r="AD289" s="46" t="s">
        <v>808</v>
      </c>
      <c r="AE289" s="46" t="s">
        <v>831</v>
      </c>
      <c r="AF289" s="46" t="s">
        <v>832</v>
      </c>
      <c r="AG289" s="46" t="s">
        <v>811</v>
      </c>
      <c r="AH289" s="47">
        <v>43960</v>
      </c>
    </row>
    <row r="290" spans="1:34" x14ac:dyDescent="0.25">
      <c r="A290" s="46" t="str">
        <f t="shared" si="4"/>
        <v>BGTACRD016004TRADICIONALPROMOTORES</v>
      </c>
      <c r="B290" s="46" t="s">
        <v>4</v>
      </c>
      <c r="C290" s="46" t="s">
        <v>960</v>
      </c>
      <c r="D290" s="46" t="s">
        <v>802</v>
      </c>
      <c r="E290" s="46" t="s">
        <v>803</v>
      </c>
      <c r="F290" s="46" t="s">
        <v>385</v>
      </c>
      <c r="G290" s="46">
        <v>1</v>
      </c>
      <c r="H290" s="46" t="s">
        <v>630</v>
      </c>
      <c r="I290" s="46" t="s">
        <v>971</v>
      </c>
      <c r="J290" s="46" t="s">
        <v>377</v>
      </c>
      <c r="K290" s="46" t="s">
        <v>806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2</v>
      </c>
      <c r="V290" s="46" t="s">
        <v>833</v>
      </c>
      <c r="W290" s="46" t="s">
        <v>379</v>
      </c>
      <c r="X290" s="46"/>
      <c r="Y290" s="47">
        <v>43909</v>
      </c>
      <c r="Z290" s="47">
        <v>44260</v>
      </c>
      <c r="AA290" s="46"/>
      <c r="AB290" s="46"/>
      <c r="AC290" s="46" t="s">
        <v>807</v>
      </c>
      <c r="AD290" s="46" t="s">
        <v>808</v>
      </c>
      <c r="AE290" s="46" t="s">
        <v>831</v>
      </c>
      <c r="AF290" s="46" t="s">
        <v>832</v>
      </c>
      <c r="AG290" s="46" t="s">
        <v>811</v>
      </c>
      <c r="AH290" s="47">
        <v>43960</v>
      </c>
    </row>
    <row r="291" spans="1:34" x14ac:dyDescent="0.25">
      <c r="A291" s="46" t="str">
        <f t="shared" si="4"/>
        <v>BGTACRD022173TRADICIONALPROMOTORES</v>
      </c>
      <c r="B291" s="46" t="s">
        <v>4</v>
      </c>
      <c r="C291" s="46" t="s">
        <v>960</v>
      </c>
      <c r="D291" s="46" t="s">
        <v>802</v>
      </c>
      <c r="E291" s="46" t="s">
        <v>803</v>
      </c>
      <c r="F291" s="46" t="s">
        <v>385</v>
      </c>
      <c r="G291" s="46" t="s">
        <v>1096</v>
      </c>
      <c r="H291" s="46" t="s">
        <v>1090</v>
      </c>
      <c r="I291" s="46" t="s">
        <v>1118</v>
      </c>
      <c r="J291" s="46" t="s">
        <v>377</v>
      </c>
      <c r="K291" s="46"/>
      <c r="L291" s="47">
        <v>44189</v>
      </c>
      <c r="M291" s="46">
        <v>1</v>
      </c>
      <c r="N291" s="46">
        <v>1</v>
      </c>
      <c r="O291" s="46">
        <v>0</v>
      </c>
      <c r="P291" s="46">
        <v>0</v>
      </c>
      <c r="Q291" s="46">
        <v>2200000</v>
      </c>
      <c r="R291" s="46">
        <v>2200000</v>
      </c>
      <c r="S291" s="46">
        <v>0</v>
      </c>
      <c r="T291" s="46">
        <v>0</v>
      </c>
      <c r="U291" s="46" t="s">
        <v>2</v>
      </c>
      <c r="V291" s="46" t="s">
        <v>833</v>
      </c>
      <c r="W291" s="46" t="s">
        <v>941</v>
      </c>
      <c r="X291" s="46"/>
      <c r="Y291" s="47">
        <v>44072</v>
      </c>
      <c r="Z291" s="47">
        <v>44519</v>
      </c>
      <c r="AA291" s="46"/>
      <c r="AB291" s="46"/>
      <c r="AC291" s="46" t="s">
        <v>807</v>
      </c>
      <c r="AD291" s="46" t="s">
        <v>808</v>
      </c>
      <c r="AE291" s="46" t="s">
        <v>831</v>
      </c>
      <c r="AF291" s="46" t="s">
        <v>832</v>
      </c>
      <c r="AG291" s="46" t="s">
        <v>811</v>
      </c>
      <c r="AH291" s="47">
        <v>44088</v>
      </c>
    </row>
    <row r="292" spans="1:34" x14ac:dyDescent="0.25">
      <c r="A292" s="46" t="str">
        <f t="shared" si="4"/>
        <v>BGTACRD020865AUTOSERVICIOBPO</v>
      </c>
      <c r="B292" s="46" t="s">
        <v>4</v>
      </c>
      <c r="C292" s="46" t="s">
        <v>960</v>
      </c>
      <c r="D292" s="46" t="s">
        <v>802</v>
      </c>
      <c r="E292" s="46" t="s">
        <v>803</v>
      </c>
      <c r="F292" s="46" t="s">
        <v>385</v>
      </c>
      <c r="G292" s="46" t="s">
        <v>873</v>
      </c>
      <c r="H292" s="46" t="s">
        <v>370</v>
      </c>
      <c r="I292" s="46" t="s">
        <v>874</v>
      </c>
      <c r="J292" s="46" t="s">
        <v>377</v>
      </c>
      <c r="K292" s="46"/>
      <c r="L292" s="47">
        <v>51501</v>
      </c>
      <c r="M292" s="46">
        <v>9</v>
      </c>
      <c r="N292" s="46">
        <v>9</v>
      </c>
      <c r="O292" s="46">
        <v>0</v>
      </c>
      <c r="P292" s="46">
        <v>0</v>
      </c>
      <c r="Q292" s="46">
        <v>119000</v>
      </c>
      <c r="R292" s="46">
        <v>1071000</v>
      </c>
      <c r="S292" s="46">
        <v>0</v>
      </c>
      <c r="T292" s="46">
        <v>0</v>
      </c>
      <c r="U292" s="46" t="s">
        <v>0</v>
      </c>
      <c r="V292" s="46" t="s">
        <v>378</v>
      </c>
      <c r="W292" s="46" t="s">
        <v>379</v>
      </c>
      <c r="X292" s="46"/>
      <c r="Y292" s="47">
        <v>43735</v>
      </c>
      <c r="Z292" s="47">
        <v>44145</v>
      </c>
      <c r="AA292" s="47">
        <v>43937</v>
      </c>
      <c r="AB292" s="48">
        <v>44035.744772939812</v>
      </c>
      <c r="AC292" s="46" t="s">
        <v>807</v>
      </c>
      <c r="AD292" s="46" t="s">
        <v>808</v>
      </c>
      <c r="AE292" s="46" t="s">
        <v>822</v>
      </c>
      <c r="AF292" s="46" t="s">
        <v>855</v>
      </c>
      <c r="AG292" s="46" t="s">
        <v>811</v>
      </c>
      <c r="AH292" s="47">
        <v>43738</v>
      </c>
    </row>
    <row r="293" spans="1:34" x14ac:dyDescent="0.25">
      <c r="A293" s="46" t="str">
        <f t="shared" si="4"/>
        <v>BGTACRD020865CADENASBPO</v>
      </c>
      <c r="B293" s="46" t="s">
        <v>4</v>
      </c>
      <c r="C293" s="46" t="s">
        <v>960</v>
      </c>
      <c r="D293" s="46" t="s">
        <v>802</v>
      </c>
      <c r="E293" s="46" t="s">
        <v>803</v>
      </c>
      <c r="F293" s="46" t="s">
        <v>385</v>
      </c>
      <c r="G293" s="46" t="s">
        <v>873</v>
      </c>
      <c r="H293" s="46" t="s">
        <v>370</v>
      </c>
      <c r="I293" s="46" t="s">
        <v>874</v>
      </c>
      <c r="J293" s="46" t="s">
        <v>377</v>
      </c>
      <c r="K293" s="46"/>
      <c r="L293" s="47">
        <v>51501</v>
      </c>
      <c r="M293" s="46">
        <v>12</v>
      </c>
      <c r="N293" s="46">
        <v>12</v>
      </c>
      <c r="O293" s="46">
        <v>0</v>
      </c>
      <c r="P293" s="46">
        <v>0</v>
      </c>
      <c r="Q293" s="46">
        <v>119000</v>
      </c>
      <c r="R293" s="46">
        <v>1428000</v>
      </c>
      <c r="S293" s="46">
        <v>0</v>
      </c>
      <c r="T293" s="46">
        <v>0</v>
      </c>
      <c r="U293" s="46" t="s">
        <v>1</v>
      </c>
      <c r="V293" s="46" t="s">
        <v>378</v>
      </c>
      <c r="W293" s="46" t="s">
        <v>379</v>
      </c>
      <c r="X293" s="46"/>
      <c r="Y293" s="47">
        <v>43838</v>
      </c>
      <c r="Z293" s="47">
        <v>44181</v>
      </c>
      <c r="AA293" s="47">
        <v>44244</v>
      </c>
      <c r="AB293" s="48">
        <v>44244.566898090277</v>
      </c>
      <c r="AC293" s="46" t="s">
        <v>807</v>
      </c>
      <c r="AD293" s="46" t="s">
        <v>808</v>
      </c>
      <c r="AE293" s="46" t="s">
        <v>822</v>
      </c>
      <c r="AF293" s="46" t="s">
        <v>855</v>
      </c>
      <c r="AG293" s="46" t="s">
        <v>811</v>
      </c>
      <c r="AH293" s="47">
        <v>43738</v>
      </c>
    </row>
    <row r="294" spans="1:34" x14ac:dyDescent="0.25">
      <c r="A294" s="46" t="str">
        <f t="shared" si="4"/>
        <v>BGTACRD012624AUTOSERVICIOBPO</v>
      </c>
      <c r="B294" s="46" t="s">
        <v>4</v>
      </c>
      <c r="C294" s="46" t="s">
        <v>960</v>
      </c>
      <c r="D294" s="46" t="s">
        <v>802</v>
      </c>
      <c r="E294" s="46" t="s">
        <v>803</v>
      </c>
      <c r="F294" s="46" t="s">
        <v>385</v>
      </c>
      <c r="G294" s="46" t="s">
        <v>866</v>
      </c>
      <c r="H294" s="46" t="s">
        <v>579</v>
      </c>
      <c r="I294" s="46" t="s">
        <v>879</v>
      </c>
      <c r="J294" s="46" t="s">
        <v>377</v>
      </c>
      <c r="K294" s="46" t="s">
        <v>806</v>
      </c>
      <c r="L294" s="47">
        <v>51501</v>
      </c>
      <c r="M294" s="46">
        <v>1</v>
      </c>
      <c r="N294" s="46">
        <v>1</v>
      </c>
      <c r="O294" s="46">
        <v>0</v>
      </c>
      <c r="P294" s="46">
        <v>0</v>
      </c>
      <c r="Q294" s="46">
        <v>700000</v>
      </c>
      <c r="R294" s="46">
        <v>700000</v>
      </c>
      <c r="S294" s="46">
        <v>0</v>
      </c>
      <c r="T294" s="46">
        <v>0</v>
      </c>
      <c r="U294" s="46" t="s">
        <v>0</v>
      </c>
      <c r="V294" s="46" t="s">
        <v>378</v>
      </c>
      <c r="W294" s="46" t="s">
        <v>379</v>
      </c>
      <c r="X294" s="46"/>
      <c r="Y294" s="47">
        <v>43867</v>
      </c>
      <c r="Z294" s="47">
        <v>43915</v>
      </c>
      <c r="AA294" s="46"/>
      <c r="AB294" s="48">
        <v>43873.488103668984</v>
      </c>
      <c r="AC294" s="46" t="s">
        <v>807</v>
      </c>
      <c r="AD294" s="46" t="s">
        <v>808</v>
      </c>
      <c r="AE294" s="46" t="s">
        <v>831</v>
      </c>
      <c r="AF294" s="46" t="s">
        <v>865</v>
      </c>
      <c r="AG294" s="46" t="s">
        <v>811</v>
      </c>
      <c r="AH294" s="47">
        <v>42419</v>
      </c>
    </row>
    <row r="295" spans="1:34" x14ac:dyDescent="0.25">
      <c r="A295" s="46" t="str">
        <f t="shared" si="4"/>
        <v>BGTACRD012624CADENASBPO</v>
      </c>
      <c r="B295" s="46" t="s">
        <v>4</v>
      </c>
      <c r="C295" s="46" t="s">
        <v>960</v>
      </c>
      <c r="D295" s="46" t="s">
        <v>802</v>
      </c>
      <c r="E295" s="46" t="s">
        <v>803</v>
      </c>
      <c r="F295" s="46" t="s">
        <v>385</v>
      </c>
      <c r="G295" s="46" t="s">
        <v>866</v>
      </c>
      <c r="H295" s="46" t="s">
        <v>579</v>
      </c>
      <c r="I295" s="46" t="s">
        <v>879</v>
      </c>
      <c r="J295" s="46" t="s">
        <v>377</v>
      </c>
      <c r="K295" s="46" t="s">
        <v>806</v>
      </c>
      <c r="L295" s="47">
        <v>51501</v>
      </c>
      <c r="M295" s="46">
        <v>4</v>
      </c>
      <c r="N295" s="46">
        <v>4</v>
      </c>
      <c r="O295" s="46">
        <v>0</v>
      </c>
      <c r="P295" s="46">
        <v>0</v>
      </c>
      <c r="Q295" s="46">
        <v>700000</v>
      </c>
      <c r="R295" s="46">
        <v>2800000</v>
      </c>
      <c r="S295" s="46">
        <v>0</v>
      </c>
      <c r="T295" s="46">
        <v>0</v>
      </c>
      <c r="U295" s="46" t="s">
        <v>1</v>
      </c>
      <c r="V295" s="46" t="s">
        <v>378</v>
      </c>
      <c r="W295" s="46" t="s">
        <v>379</v>
      </c>
      <c r="X295" s="46"/>
      <c r="Y295" s="47">
        <v>43525</v>
      </c>
      <c r="Z295" s="47">
        <v>43927</v>
      </c>
      <c r="AA295" s="46"/>
      <c r="AB295" s="48">
        <v>43871.685088865743</v>
      </c>
      <c r="AC295" s="46" t="s">
        <v>807</v>
      </c>
      <c r="AD295" s="46" t="s">
        <v>808</v>
      </c>
      <c r="AE295" s="46" t="s">
        <v>831</v>
      </c>
      <c r="AF295" s="46" t="s">
        <v>865</v>
      </c>
      <c r="AG295" s="46" t="s">
        <v>811</v>
      </c>
      <c r="AH295" s="47">
        <v>42419</v>
      </c>
    </row>
    <row r="296" spans="1:34" x14ac:dyDescent="0.25">
      <c r="A296" s="46" t="str">
        <f t="shared" si="4"/>
        <v>BGTACRD019868CADENASBPO</v>
      </c>
      <c r="B296" s="46" t="s">
        <v>4</v>
      </c>
      <c r="C296" s="46" t="s">
        <v>960</v>
      </c>
      <c r="D296" s="46" t="s">
        <v>802</v>
      </c>
      <c r="E296" s="46" t="s">
        <v>803</v>
      </c>
      <c r="F296" s="46" t="s">
        <v>385</v>
      </c>
      <c r="G296" s="46" t="s">
        <v>872</v>
      </c>
      <c r="H296" s="46" t="s">
        <v>228</v>
      </c>
      <c r="I296" s="46" t="s">
        <v>386</v>
      </c>
      <c r="J296" s="46" t="s">
        <v>377</v>
      </c>
      <c r="K296" s="46"/>
      <c r="L296" s="47">
        <v>51501</v>
      </c>
      <c r="M296" s="46">
        <v>4</v>
      </c>
      <c r="N296" s="46">
        <v>4</v>
      </c>
      <c r="O296" s="46">
        <v>0</v>
      </c>
      <c r="P296" s="46">
        <v>0</v>
      </c>
      <c r="Q296" s="46">
        <v>139900</v>
      </c>
      <c r="R296" s="46">
        <v>559600</v>
      </c>
      <c r="S296" s="46">
        <v>0</v>
      </c>
      <c r="T296" s="46">
        <v>0</v>
      </c>
      <c r="U296" s="46" t="s">
        <v>1</v>
      </c>
      <c r="V296" s="46" t="s">
        <v>378</v>
      </c>
      <c r="W296" s="46" t="s">
        <v>383</v>
      </c>
      <c r="X296" s="46"/>
      <c r="Y296" s="47">
        <v>43572</v>
      </c>
      <c r="Z296" s="47">
        <v>44466</v>
      </c>
      <c r="AA296" s="47">
        <v>44005</v>
      </c>
      <c r="AB296" s="48">
        <v>44440.680161493059</v>
      </c>
      <c r="AC296" s="46" t="s">
        <v>807</v>
      </c>
      <c r="AD296" s="46" t="s">
        <v>808</v>
      </c>
      <c r="AE296" s="46" t="s">
        <v>831</v>
      </c>
      <c r="AF296" s="46" t="s">
        <v>846</v>
      </c>
      <c r="AG296" s="46" t="s">
        <v>811</v>
      </c>
      <c r="AH296" s="47">
        <v>43579</v>
      </c>
    </row>
    <row r="297" spans="1:34" x14ac:dyDescent="0.25">
      <c r="A297" s="46" t="str">
        <f t="shared" si="4"/>
        <v>BGTACRD018617CADENASBPO</v>
      </c>
      <c r="B297" s="46" t="s">
        <v>4</v>
      </c>
      <c r="C297" s="46" t="s">
        <v>960</v>
      </c>
      <c r="D297" s="46" t="s">
        <v>802</v>
      </c>
      <c r="E297" s="46" t="s">
        <v>803</v>
      </c>
      <c r="F297" s="46" t="s">
        <v>385</v>
      </c>
      <c r="G297" s="46" t="s">
        <v>950</v>
      </c>
      <c r="H297" s="46" t="s">
        <v>600</v>
      </c>
      <c r="I297" s="46" t="s">
        <v>968</v>
      </c>
      <c r="J297" s="46" t="s">
        <v>377</v>
      </c>
      <c r="K297" s="46" t="s">
        <v>806</v>
      </c>
      <c r="L297" s="47">
        <v>51501</v>
      </c>
      <c r="M297" s="46">
        <v>5</v>
      </c>
      <c r="N297" s="46">
        <v>5</v>
      </c>
      <c r="O297" s="46">
        <v>0</v>
      </c>
      <c r="P297" s="46">
        <v>0</v>
      </c>
      <c r="Q297" s="46">
        <v>700000</v>
      </c>
      <c r="R297" s="46">
        <v>3500000</v>
      </c>
      <c r="S297" s="46">
        <v>0</v>
      </c>
      <c r="T297" s="46">
        <v>0</v>
      </c>
      <c r="U297" s="46" t="s">
        <v>1</v>
      </c>
      <c r="V297" s="46" t="s">
        <v>378</v>
      </c>
      <c r="W297" s="46" t="s">
        <v>379</v>
      </c>
      <c r="X297" s="46"/>
      <c r="Y297" s="47">
        <v>43535</v>
      </c>
      <c r="Z297" s="47">
        <v>43901</v>
      </c>
      <c r="AA297" s="46"/>
      <c r="AB297" s="48">
        <v>43844.453899687498</v>
      </c>
      <c r="AC297" s="46" t="s">
        <v>807</v>
      </c>
      <c r="AD297" s="46" t="s">
        <v>808</v>
      </c>
      <c r="AE297" s="46" t="s">
        <v>831</v>
      </c>
      <c r="AF297" s="46" t="s">
        <v>832</v>
      </c>
      <c r="AG297" s="46" t="s">
        <v>811</v>
      </c>
      <c r="AH297" s="47">
        <v>43587</v>
      </c>
    </row>
    <row r="298" spans="1:34" x14ac:dyDescent="0.25">
      <c r="A298" s="46" t="str">
        <f t="shared" si="4"/>
        <v>BGTACRD016342CADENASNUTRESA</v>
      </c>
      <c r="B298" s="46" t="s">
        <v>4</v>
      </c>
      <c r="C298" s="46" t="s">
        <v>960</v>
      </c>
      <c r="D298" s="46" t="s">
        <v>841</v>
      </c>
      <c r="E298" s="46" t="s">
        <v>842</v>
      </c>
      <c r="F298" s="46" t="s">
        <v>385</v>
      </c>
      <c r="G298" s="46">
        <v>1</v>
      </c>
      <c r="H298" s="46" t="s">
        <v>4443</v>
      </c>
      <c r="I298" s="46" t="s">
        <v>4444</v>
      </c>
      <c r="J298" s="46" t="s">
        <v>377</v>
      </c>
      <c r="K298" s="46" t="s">
        <v>806</v>
      </c>
      <c r="L298" s="47">
        <v>51501</v>
      </c>
      <c r="M298" s="46">
        <v>1</v>
      </c>
      <c r="N298" s="46">
        <v>1</v>
      </c>
      <c r="O298" s="46">
        <v>0</v>
      </c>
      <c r="P298" s="46">
        <v>0</v>
      </c>
      <c r="Q298" s="46">
        <v>500000</v>
      </c>
      <c r="R298" s="46">
        <v>500000</v>
      </c>
      <c r="S298" s="46">
        <v>0</v>
      </c>
      <c r="T298" s="46">
        <v>0</v>
      </c>
      <c r="U298" s="46" t="s">
        <v>1</v>
      </c>
      <c r="V298" s="46" t="s">
        <v>158</v>
      </c>
      <c r="W298" s="46" t="s">
        <v>941</v>
      </c>
      <c r="X298" s="46"/>
      <c r="Y298" s="47">
        <v>44490</v>
      </c>
      <c r="Z298" s="47">
        <v>44509</v>
      </c>
      <c r="AA298" s="46"/>
      <c r="AB298" s="48">
        <v>44498.467069976854</v>
      </c>
      <c r="AC298" s="46" t="s">
        <v>807</v>
      </c>
      <c r="AD298" s="46" t="s">
        <v>813</v>
      </c>
      <c r="AE298" s="46" t="s">
        <v>831</v>
      </c>
      <c r="AF298" s="46" t="s">
        <v>845</v>
      </c>
      <c r="AG298" s="46" t="s">
        <v>811</v>
      </c>
      <c r="AH298" s="47">
        <v>44490</v>
      </c>
    </row>
    <row r="299" spans="1:34" x14ac:dyDescent="0.25">
      <c r="A299" s="46" t="str">
        <f t="shared" si="4"/>
        <v>BGTACRD011016TRADICIONALPROMOTORES</v>
      </c>
      <c r="B299" s="46" t="s">
        <v>4</v>
      </c>
      <c r="C299" s="46" t="s">
        <v>960</v>
      </c>
      <c r="D299" s="46" t="s">
        <v>802</v>
      </c>
      <c r="E299" s="46" t="s">
        <v>803</v>
      </c>
      <c r="F299" s="46" t="s">
        <v>387</v>
      </c>
      <c r="G299" s="46">
        <v>1</v>
      </c>
      <c r="H299" s="46" t="s">
        <v>313</v>
      </c>
      <c r="I299" s="46" t="s">
        <v>1033</v>
      </c>
      <c r="J299" s="46" t="s">
        <v>377</v>
      </c>
      <c r="K299" s="46" t="s">
        <v>806</v>
      </c>
      <c r="L299" s="47">
        <v>54789</v>
      </c>
      <c r="M299" s="46">
        <v>13</v>
      </c>
      <c r="N299" s="46">
        <v>13</v>
      </c>
      <c r="O299" s="46">
        <v>0</v>
      </c>
      <c r="P299" s="46">
        <v>0</v>
      </c>
      <c r="Q299" s="46">
        <v>2000</v>
      </c>
      <c r="R299" s="46">
        <v>26000</v>
      </c>
      <c r="S299" s="46">
        <v>0</v>
      </c>
      <c r="T299" s="46">
        <v>0</v>
      </c>
      <c r="U299" s="46" t="s">
        <v>2</v>
      </c>
      <c r="V299" s="46" t="s">
        <v>833</v>
      </c>
      <c r="W299" s="46" t="s">
        <v>379</v>
      </c>
      <c r="X299" s="46"/>
      <c r="Y299" s="47">
        <v>43600</v>
      </c>
      <c r="Z299" s="47">
        <v>44345</v>
      </c>
      <c r="AA299" s="46"/>
      <c r="AB299" s="48">
        <v>43886.361558321762</v>
      </c>
      <c r="AC299" s="46" t="s">
        <v>807</v>
      </c>
      <c r="AD299" s="46" t="s">
        <v>808</v>
      </c>
      <c r="AE299" s="46" t="s">
        <v>831</v>
      </c>
      <c r="AF299" s="46" t="s">
        <v>832</v>
      </c>
      <c r="AG299" s="46" t="s">
        <v>811</v>
      </c>
      <c r="AH299" s="47">
        <v>42846</v>
      </c>
    </row>
    <row r="300" spans="1:34" x14ac:dyDescent="0.25">
      <c r="A300" s="46" t="str">
        <f t="shared" si="4"/>
        <v>BGTACRD015723CADENASBPO</v>
      </c>
      <c r="B300" s="46" t="s">
        <v>4</v>
      </c>
      <c r="C300" s="46" t="s">
        <v>960</v>
      </c>
      <c r="D300" s="46" t="s">
        <v>802</v>
      </c>
      <c r="E300" s="46" t="s">
        <v>803</v>
      </c>
      <c r="F300" s="46" t="s">
        <v>387</v>
      </c>
      <c r="G300" s="46">
        <v>1</v>
      </c>
      <c r="H300" s="46" t="s">
        <v>159</v>
      </c>
      <c r="I300" s="46" t="s">
        <v>974</v>
      </c>
      <c r="J300" s="46" t="s">
        <v>377</v>
      </c>
      <c r="K300" s="46" t="s">
        <v>806</v>
      </c>
      <c r="L300" s="47">
        <v>54789</v>
      </c>
      <c r="M300" s="46">
        <v>9</v>
      </c>
      <c r="N300" s="46">
        <v>9</v>
      </c>
      <c r="O300" s="46">
        <v>0</v>
      </c>
      <c r="P300" s="46">
        <v>0</v>
      </c>
      <c r="Q300" s="46">
        <v>12000</v>
      </c>
      <c r="R300" s="46">
        <v>108000</v>
      </c>
      <c r="S300" s="46">
        <v>0</v>
      </c>
      <c r="T300" s="46">
        <v>0</v>
      </c>
      <c r="U300" s="46" t="s">
        <v>1</v>
      </c>
      <c r="V300" s="46" t="s">
        <v>378</v>
      </c>
      <c r="W300" s="46" t="s">
        <v>379</v>
      </c>
      <c r="X300" s="46"/>
      <c r="Y300" s="47">
        <v>43525</v>
      </c>
      <c r="Z300" s="47">
        <v>44387</v>
      </c>
      <c r="AA300" s="46"/>
      <c r="AB300" s="48">
        <v>44272.476436585646</v>
      </c>
      <c r="AC300" s="46" t="s">
        <v>807</v>
      </c>
      <c r="AD300" s="46" t="s">
        <v>808</v>
      </c>
      <c r="AE300" s="46" t="s">
        <v>831</v>
      </c>
      <c r="AF300" s="46" t="s">
        <v>846</v>
      </c>
      <c r="AG300" s="46" t="s">
        <v>811</v>
      </c>
      <c r="AH300" s="47">
        <v>42794</v>
      </c>
    </row>
    <row r="301" spans="1:34" x14ac:dyDescent="0.25">
      <c r="A301" s="46" t="str">
        <f t="shared" si="4"/>
        <v>BGTACRD016151AUTOSERVICIOBPO</v>
      </c>
      <c r="B301" s="46" t="s">
        <v>4</v>
      </c>
      <c r="C301" s="46" t="s">
        <v>960</v>
      </c>
      <c r="D301" s="46" t="s">
        <v>802</v>
      </c>
      <c r="E301" s="46" t="s">
        <v>803</v>
      </c>
      <c r="F301" s="46" t="s">
        <v>387</v>
      </c>
      <c r="G301" s="46">
        <v>1</v>
      </c>
      <c r="H301" s="46" t="s">
        <v>173</v>
      </c>
      <c r="I301" s="46" t="s">
        <v>891</v>
      </c>
      <c r="J301" s="46" t="s">
        <v>377</v>
      </c>
      <c r="K301" s="46"/>
      <c r="L301" s="47">
        <v>54789</v>
      </c>
      <c r="M301" s="46">
        <v>2</v>
      </c>
      <c r="N301" s="46">
        <v>2</v>
      </c>
      <c r="O301" s="46">
        <v>0</v>
      </c>
      <c r="P301" s="46">
        <v>0</v>
      </c>
      <c r="Q301" s="46">
        <v>40000</v>
      </c>
      <c r="R301" s="46">
        <v>80000</v>
      </c>
      <c r="S301" s="46">
        <v>0</v>
      </c>
      <c r="T301" s="46">
        <v>0</v>
      </c>
      <c r="U301" s="46" t="s">
        <v>0</v>
      </c>
      <c r="V301" s="46" t="s">
        <v>378</v>
      </c>
      <c r="W301" s="46" t="s">
        <v>379</v>
      </c>
      <c r="X301" s="46"/>
      <c r="Y301" s="47">
        <v>43524</v>
      </c>
      <c r="Z301" s="47">
        <v>44505</v>
      </c>
      <c r="AA301" s="47">
        <v>44530</v>
      </c>
      <c r="AB301" s="48">
        <v>44530.58908258102</v>
      </c>
      <c r="AC301" s="46" t="s">
        <v>807</v>
      </c>
      <c r="AD301" s="46" t="s">
        <v>808</v>
      </c>
      <c r="AE301" s="46" t="s">
        <v>831</v>
      </c>
      <c r="AF301" s="46" t="s">
        <v>846</v>
      </c>
      <c r="AG301" s="46" t="s">
        <v>811</v>
      </c>
      <c r="AH301" s="47">
        <v>42853</v>
      </c>
    </row>
    <row r="302" spans="1:34" x14ac:dyDescent="0.25">
      <c r="A302" s="46" t="str">
        <f t="shared" si="4"/>
        <v>BGTACRD024378CADENASNUTRESA</v>
      </c>
      <c r="B302" s="46" t="s">
        <v>4</v>
      </c>
      <c r="C302" s="46" t="s">
        <v>960</v>
      </c>
      <c r="D302" s="46" t="s">
        <v>802</v>
      </c>
      <c r="E302" s="46" t="s">
        <v>803</v>
      </c>
      <c r="F302" s="46" t="s">
        <v>387</v>
      </c>
      <c r="G302" s="46" t="s">
        <v>1138</v>
      </c>
      <c r="H302" s="46" t="s">
        <v>3700</v>
      </c>
      <c r="I302" s="46" t="s">
        <v>3701</v>
      </c>
      <c r="J302" s="46" t="s">
        <v>377</v>
      </c>
      <c r="K302" s="46"/>
      <c r="L302" s="47">
        <v>44561</v>
      </c>
      <c r="M302" s="46">
        <v>1</v>
      </c>
      <c r="N302" s="46">
        <v>1</v>
      </c>
      <c r="O302" s="46">
        <v>0</v>
      </c>
      <c r="P302" s="46">
        <v>0</v>
      </c>
      <c r="Q302" s="46">
        <v>30000</v>
      </c>
      <c r="R302" s="46">
        <v>30000</v>
      </c>
      <c r="S302" s="46">
        <v>0</v>
      </c>
      <c r="T302" s="46">
        <v>0</v>
      </c>
      <c r="U302" s="46" t="s">
        <v>1</v>
      </c>
      <c r="V302" s="46" t="s">
        <v>158</v>
      </c>
      <c r="W302" s="46" t="s">
        <v>379</v>
      </c>
      <c r="X302" s="46"/>
      <c r="Y302" s="47">
        <v>44468</v>
      </c>
      <c r="Z302" s="47">
        <v>44498</v>
      </c>
      <c r="AA302" s="47">
        <v>44518</v>
      </c>
      <c r="AB302" s="48">
        <v>44518.663375891207</v>
      </c>
      <c r="AC302" s="46" t="s">
        <v>807</v>
      </c>
      <c r="AD302" s="46" t="s">
        <v>813</v>
      </c>
      <c r="AE302" s="46" t="s">
        <v>158</v>
      </c>
      <c r="AF302" s="46" t="s">
        <v>814</v>
      </c>
      <c r="AG302" s="46" t="s">
        <v>811</v>
      </c>
      <c r="AH302" s="47">
        <v>44468</v>
      </c>
    </row>
    <row r="303" spans="1:34" x14ac:dyDescent="0.25">
      <c r="A303" s="46" t="str">
        <f t="shared" si="4"/>
        <v>BGTACRD024500AUTOSERVICIONUTRESA</v>
      </c>
      <c r="B303" s="46" t="s">
        <v>4</v>
      </c>
      <c r="C303" s="46" t="s">
        <v>960</v>
      </c>
      <c r="D303" s="46" t="s">
        <v>802</v>
      </c>
      <c r="E303" s="46" t="s">
        <v>803</v>
      </c>
      <c r="F303" s="46" t="s">
        <v>387</v>
      </c>
      <c r="G303" s="46" t="s">
        <v>1138</v>
      </c>
      <c r="H303" s="46" t="s">
        <v>3034</v>
      </c>
      <c r="I303" s="46" t="s">
        <v>3035</v>
      </c>
      <c r="J303" s="46" t="s">
        <v>377</v>
      </c>
      <c r="K303" s="46"/>
      <c r="L303" s="47">
        <v>44561</v>
      </c>
      <c r="M303" s="46">
        <v>699</v>
      </c>
      <c r="N303" s="46">
        <v>699</v>
      </c>
      <c r="O303" s="46">
        <v>0</v>
      </c>
      <c r="P303" s="46">
        <v>0</v>
      </c>
      <c r="Q303" s="46">
        <v>3000</v>
      </c>
      <c r="R303" s="46">
        <v>2097000</v>
      </c>
      <c r="S303" s="46">
        <v>0</v>
      </c>
      <c r="T303" s="46">
        <v>0</v>
      </c>
      <c r="U303" s="46" t="s">
        <v>0</v>
      </c>
      <c r="V303" s="46" t="s">
        <v>158</v>
      </c>
      <c r="W303" s="46" t="s">
        <v>379</v>
      </c>
      <c r="X303" s="46"/>
      <c r="Y303" s="47">
        <v>44439</v>
      </c>
      <c r="Z303" s="47">
        <v>44440</v>
      </c>
      <c r="AA303" s="47">
        <v>44512</v>
      </c>
      <c r="AB303" s="48">
        <v>44512.69570984954</v>
      </c>
      <c r="AC303" s="46" t="s">
        <v>807</v>
      </c>
      <c r="AD303" s="46" t="s">
        <v>813</v>
      </c>
      <c r="AE303" s="46" t="s">
        <v>158</v>
      </c>
      <c r="AF303" s="46" t="s">
        <v>814</v>
      </c>
      <c r="AG303" s="46" t="s">
        <v>811</v>
      </c>
      <c r="AH303" s="47">
        <v>44439</v>
      </c>
    </row>
    <row r="304" spans="1:34" x14ac:dyDescent="0.25">
      <c r="A304" s="46" t="str">
        <f t="shared" si="4"/>
        <v>BGTACRD024631CADENASNUTRESA</v>
      </c>
      <c r="B304" s="46" t="s">
        <v>4</v>
      </c>
      <c r="C304" s="46" t="s">
        <v>960</v>
      </c>
      <c r="D304" s="46" t="s">
        <v>802</v>
      </c>
      <c r="E304" s="46" t="s">
        <v>803</v>
      </c>
      <c r="F304" s="46" t="s">
        <v>387</v>
      </c>
      <c r="G304" s="46" t="s">
        <v>1138</v>
      </c>
      <c r="H304" s="46" t="s">
        <v>3627</v>
      </c>
      <c r="I304" s="46" t="s">
        <v>3628</v>
      </c>
      <c r="J304" s="46" t="s">
        <v>377</v>
      </c>
      <c r="K304" s="46"/>
      <c r="L304" s="47">
        <v>44561</v>
      </c>
      <c r="M304" s="46">
        <v>1</v>
      </c>
      <c r="N304" s="46">
        <v>1</v>
      </c>
      <c r="O304" s="46">
        <v>0</v>
      </c>
      <c r="P304" s="46">
        <v>0</v>
      </c>
      <c r="Q304" s="46">
        <v>6969</v>
      </c>
      <c r="R304" s="46">
        <v>6969</v>
      </c>
      <c r="S304" s="46">
        <v>0</v>
      </c>
      <c r="T304" s="46">
        <v>0</v>
      </c>
      <c r="U304" s="46" t="s">
        <v>1</v>
      </c>
      <c r="V304" s="46" t="s">
        <v>158</v>
      </c>
      <c r="W304" s="46" t="s">
        <v>383</v>
      </c>
      <c r="X304" s="46"/>
      <c r="Y304" s="47">
        <v>44466</v>
      </c>
      <c r="Z304" s="47">
        <v>44544</v>
      </c>
      <c r="AA304" s="46"/>
      <c r="AB304" s="48">
        <v>44530.698803171297</v>
      </c>
      <c r="AC304" s="46" t="s">
        <v>807</v>
      </c>
      <c r="AD304" s="46" t="s">
        <v>813</v>
      </c>
      <c r="AE304" s="46" t="s">
        <v>158</v>
      </c>
      <c r="AF304" s="46" t="s">
        <v>814</v>
      </c>
      <c r="AG304" s="46" t="s">
        <v>811</v>
      </c>
      <c r="AH304" s="47">
        <v>44466</v>
      </c>
    </row>
    <row r="305" spans="1:34" x14ac:dyDescent="0.25">
      <c r="A305" s="46" t="str">
        <f t="shared" si="4"/>
        <v>BGTACRD024827AUTOSERVICIONUTRESA</v>
      </c>
      <c r="B305" s="46" t="s">
        <v>4</v>
      </c>
      <c r="C305" s="46" t="s">
        <v>960</v>
      </c>
      <c r="D305" s="46" t="s">
        <v>802</v>
      </c>
      <c r="E305" s="46" t="s">
        <v>803</v>
      </c>
      <c r="F305" s="46" t="s">
        <v>387</v>
      </c>
      <c r="G305" s="46" t="s">
        <v>4148</v>
      </c>
      <c r="H305" s="46" t="s">
        <v>4005</v>
      </c>
      <c r="I305" s="46" t="s">
        <v>4006</v>
      </c>
      <c r="J305" s="46" t="s">
        <v>377</v>
      </c>
      <c r="K305" s="46"/>
      <c r="L305" s="47">
        <v>44592</v>
      </c>
      <c r="M305" s="46">
        <v>1</v>
      </c>
      <c r="N305" s="46">
        <v>1</v>
      </c>
      <c r="O305" s="46">
        <v>0</v>
      </c>
      <c r="P305" s="46">
        <v>0</v>
      </c>
      <c r="Q305" s="46">
        <v>519800</v>
      </c>
      <c r="R305" s="46">
        <v>519800</v>
      </c>
      <c r="S305" s="46">
        <v>0</v>
      </c>
      <c r="T305" s="46">
        <v>0</v>
      </c>
      <c r="U305" s="46" t="s">
        <v>0</v>
      </c>
      <c r="V305" s="46" t="s">
        <v>158</v>
      </c>
      <c r="W305" s="46" t="s">
        <v>379</v>
      </c>
      <c r="X305" s="46"/>
      <c r="Y305" s="47">
        <v>44480</v>
      </c>
      <c r="Z305" s="47">
        <v>44481</v>
      </c>
      <c r="AA305" s="47">
        <v>44532</v>
      </c>
      <c r="AB305" s="48">
        <v>44532.510943043984</v>
      </c>
      <c r="AC305" s="46" t="s">
        <v>807</v>
      </c>
      <c r="AD305" s="46" t="s">
        <v>813</v>
      </c>
      <c r="AE305" s="46" t="s">
        <v>158</v>
      </c>
      <c r="AF305" s="46" t="s">
        <v>814</v>
      </c>
      <c r="AG305" s="46" t="s">
        <v>811</v>
      </c>
      <c r="AH305" s="47">
        <v>44480</v>
      </c>
    </row>
    <row r="306" spans="1:34" x14ac:dyDescent="0.25">
      <c r="A306" s="46" t="str">
        <f t="shared" si="4"/>
        <v>BGTACRD024849AUTOSERVICIONUTRESA</v>
      </c>
      <c r="B306" s="46" t="s">
        <v>4</v>
      </c>
      <c r="C306" s="46" t="s">
        <v>960</v>
      </c>
      <c r="D306" s="46" t="s">
        <v>802</v>
      </c>
      <c r="E306" s="46" t="s">
        <v>803</v>
      </c>
      <c r="F306" s="46" t="s">
        <v>387</v>
      </c>
      <c r="G306" s="46" t="s">
        <v>6931</v>
      </c>
      <c r="H306" s="46" t="s">
        <v>5499</v>
      </c>
      <c r="I306" s="46" t="s">
        <v>5500</v>
      </c>
      <c r="J306" s="46" t="s">
        <v>377</v>
      </c>
      <c r="K306" s="46"/>
      <c r="L306" s="47">
        <v>44592</v>
      </c>
      <c r="M306" s="46">
        <v>800</v>
      </c>
      <c r="N306" s="46">
        <v>800</v>
      </c>
      <c r="O306" s="46">
        <v>0</v>
      </c>
      <c r="P306" s="46">
        <v>0</v>
      </c>
      <c r="Q306" s="46">
        <v>235</v>
      </c>
      <c r="R306" s="46">
        <v>188000</v>
      </c>
      <c r="S306" s="46">
        <v>0</v>
      </c>
      <c r="T306" s="46">
        <v>0</v>
      </c>
      <c r="U306" s="46" t="s">
        <v>0</v>
      </c>
      <c r="V306" s="46" t="s">
        <v>158</v>
      </c>
      <c r="W306" s="46" t="s">
        <v>379</v>
      </c>
      <c r="X306" s="46"/>
      <c r="Y306" s="47">
        <v>44532</v>
      </c>
      <c r="Z306" s="47">
        <v>44544</v>
      </c>
      <c r="AA306" s="46"/>
      <c r="AB306" s="48">
        <v>44540.724531921296</v>
      </c>
      <c r="AC306" s="46" t="s">
        <v>807</v>
      </c>
      <c r="AD306" s="46" t="s">
        <v>813</v>
      </c>
      <c r="AE306" s="46" t="s">
        <v>158</v>
      </c>
      <c r="AF306" s="46" t="s">
        <v>814</v>
      </c>
      <c r="AG306" s="46" t="s">
        <v>811</v>
      </c>
      <c r="AH306" s="47">
        <v>44533</v>
      </c>
    </row>
    <row r="307" spans="1:34" x14ac:dyDescent="0.25">
      <c r="A307" s="46" t="str">
        <f t="shared" si="4"/>
        <v>BGTACRD015649TRADICIONALPROMOTORES</v>
      </c>
      <c r="B307" s="46" t="s">
        <v>4</v>
      </c>
      <c r="C307" s="46" t="s">
        <v>960</v>
      </c>
      <c r="D307" s="46" t="s">
        <v>802</v>
      </c>
      <c r="E307" s="46" t="s">
        <v>803</v>
      </c>
      <c r="F307" s="46" t="s">
        <v>387</v>
      </c>
      <c r="G307" s="46" t="s">
        <v>977</v>
      </c>
      <c r="H307" s="46" t="s">
        <v>401</v>
      </c>
      <c r="I307" s="46" t="s">
        <v>980</v>
      </c>
      <c r="J307" s="46" t="s">
        <v>377</v>
      </c>
      <c r="K307" s="46"/>
      <c r="L307" s="47">
        <v>54789</v>
      </c>
      <c r="M307" s="46">
        <v>51</v>
      </c>
      <c r="N307" s="46">
        <v>51</v>
      </c>
      <c r="O307" s="46">
        <v>0</v>
      </c>
      <c r="P307" s="46">
        <v>0</v>
      </c>
      <c r="Q307" s="46">
        <v>1360</v>
      </c>
      <c r="R307" s="46">
        <v>69360</v>
      </c>
      <c r="S307" s="46">
        <v>0</v>
      </c>
      <c r="T307" s="46">
        <v>0</v>
      </c>
      <c r="U307" s="46" t="s">
        <v>2</v>
      </c>
      <c r="V307" s="46" t="s">
        <v>833</v>
      </c>
      <c r="W307" s="46" t="s">
        <v>379</v>
      </c>
      <c r="X307" s="46"/>
      <c r="Y307" s="47">
        <v>43600</v>
      </c>
      <c r="Z307" s="47">
        <v>44345</v>
      </c>
      <c r="AA307" s="46"/>
      <c r="AB307" s="48">
        <v>44071.531696851853</v>
      </c>
      <c r="AC307" s="46" t="s">
        <v>807</v>
      </c>
      <c r="AD307" s="46" t="s">
        <v>808</v>
      </c>
      <c r="AE307" s="46" t="s">
        <v>831</v>
      </c>
      <c r="AF307" s="46" t="s">
        <v>832</v>
      </c>
      <c r="AG307" s="46" t="s">
        <v>811</v>
      </c>
      <c r="AH307" s="47">
        <v>43623</v>
      </c>
    </row>
    <row r="308" spans="1:34" x14ac:dyDescent="0.25">
      <c r="A308" s="46" t="str">
        <f t="shared" si="4"/>
        <v>BGTACRD020890CADENASBPO</v>
      </c>
      <c r="B308" s="46" t="s">
        <v>4</v>
      </c>
      <c r="C308" s="46" t="s">
        <v>960</v>
      </c>
      <c r="D308" s="46" t="s">
        <v>802</v>
      </c>
      <c r="E308" s="46" t="s">
        <v>803</v>
      </c>
      <c r="F308" s="46" t="s">
        <v>387</v>
      </c>
      <c r="G308" s="46" t="s">
        <v>905</v>
      </c>
      <c r="H308" s="46" t="s">
        <v>343</v>
      </c>
      <c r="I308" s="46" t="s">
        <v>906</v>
      </c>
      <c r="J308" s="46" t="s">
        <v>377</v>
      </c>
      <c r="K308" s="46"/>
      <c r="L308" s="47">
        <v>44043</v>
      </c>
      <c r="M308" s="46">
        <v>470</v>
      </c>
      <c r="N308" s="46">
        <v>470</v>
      </c>
      <c r="O308" s="46">
        <v>0</v>
      </c>
      <c r="P308" s="46">
        <v>0</v>
      </c>
      <c r="Q308" s="46">
        <v>1450</v>
      </c>
      <c r="R308" s="46">
        <v>681500</v>
      </c>
      <c r="S308" s="46">
        <v>0</v>
      </c>
      <c r="T308" s="46">
        <v>0</v>
      </c>
      <c r="U308" s="46" t="s">
        <v>1</v>
      </c>
      <c r="V308" s="46" t="s">
        <v>378</v>
      </c>
      <c r="W308" s="46" t="s">
        <v>379</v>
      </c>
      <c r="X308" s="46"/>
      <c r="Y308" s="47">
        <v>43783</v>
      </c>
      <c r="Z308" s="47">
        <v>43949</v>
      </c>
      <c r="AA308" s="47">
        <v>44447</v>
      </c>
      <c r="AB308" s="48">
        <v>43889.589511168982</v>
      </c>
      <c r="AC308" s="46" t="s">
        <v>807</v>
      </c>
      <c r="AD308" s="46" t="s">
        <v>813</v>
      </c>
      <c r="AE308" s="46" t="s">
        <v>158</v>
      </c>
      <c r="AF308" s="46" t="s">
        <v>814</v>
      </c>
      <c r="AG308" s="46" t="s">
        <v>811</v>
      </c>
      <c r="AH308" s="47">
        <v>43782</v>
      </c>
    </row>
    <row r="309" spans="1:34" x14ac:dyDescent="0.25">
      <c r="A309" s="46" t="str">
        <f t="shared" si="4"/>
        <v>BGTACRD020854CADENASBPO</v>
      </c>
      <c r="B309" s="46" t="s">
        <v>4</v>
      </c>
      <c r="C309" s="46" t="s">
        <v>960</v>
      </c>
      <c r="D309" s="46" t="s">
        <v>802</v>
      </c>
      <c r="E309" s="46" t="s">
        <v>803</v>
      </c>
      <c r="F309" s="46" t="s">
        <v>387</v>
      </c>
      <c r="G309" s="46" t="s">
        <v>884</v>
      </c>
      <c r="H309" s="46" t="s">
        <v>327</v>
      </c>
      <c r="I309" s="46" t="s">
        <v>885</v>
      </c>
      <c r="J309" s="46" t="s">
        <v>377</v>
      </c>
      <c r="K309" s="46"/>
      <c r="L309" s="47">
        <v>43830</v>
      </c>
      <c r="M309" s="46">
        <v>12</v>
      </c>
      <c r="N309" s="46">
        <v>12</v>
      </c>
      <c r="O309" s="46">
        <v>0</v>
      </c>
      <c r="P309" s="46">
        <v>0</v>
      </c>
      <c r="Q309" s="46">
        <v>1500</v>
      </c>
      <c r="R309" s="46">
        <v>18000</v>
      </c>
      <c r="S309" s="46">
        <v>0</v>
      </c>
      <c r="T309" s="46">
        <v>0</v>
      </c>
      <c r="U309" s="46" t="s">
        <v>1</v>
      </c>
      <c r="V309" s="46" t="s">
        <v>378</v>
      </c>
      <c r="W309" s="46" t="s">
        <v>379</v>
      </c>
      <c r="X309" s="46"/>
      <c r="Y309" s="47">
        <v>43742</v>
      </c>
      <c r="Z309" s="47">
        <v>44544</v>
      </c>
      <c r="AA309" s="46"/>
      <c r="AB309" s="48">
        <v>44295.735408865738</v>
      </c>
      <c r="AC309" s="46" t="s">
        <v>807</v>
      </c>
      <c r="AD309" s="46" t="s">
        <v>808</v>
      </c>
      <c r="AE309" s="46" t="s">
        <v>831</v>
      </c>
      <c r="AF309" s="46" t="s">
        <v>845</v>
      </c>
      <c r="AG309" s="46" t="s">
        <v>811</v>
      </c>
      <c r="AH309" s="47">
        <v>43748</v>
      </c>
    </row>
    <row r="310" spans="1:34" x14ac:dyDescent="0.25">
      <c r="A310" s="46" t="str">
        <f t="shared" si="4"/>
        <v>BGTACRD020854CADENASNUTRESA</v>
      </c>
      <c r="B310" s="46" t="s">
        <v>4</v>
      </c>
      <c r="C310" s="46" t="s">
        <v>960</v>
      </c>
      <c r="D310" s="46" t="s">
        <v>802</v>
      </c>
      <c r="E310" s="46" t="s">
        <v>803</v>
      </c>
      <c r="F310" s="46" t="s">
        <v>387</v>
      </c>
      <c r="G310" s="46" t="s">
        <v>884</v>
      </c>
      <c r="H310" s="46" t="s">
        <v>327</v>
      </c>
      <c r="I310" s="46" t="s">
        <v>885</v>
      </c>
      <c r="J310" s="46" t="s">
        <v>377</v>
      </c>
      <c r="K310" s="46"/>
      <c r="L310" s="47">
        <v>43830</v>
      </c>
      <c r="M310" s="46">
        <v>100</v>
      </c>
      <c r="N310" s="46">
        <v>100</v>
      </c>
      <c r="O310" s="46">
        <v>0</v>
      </c>
      <c r="P310" s="46">
        <v>0</v>
      </c>
      <c r="Q310" s="46">
        <v>1500</v>
      </c>
      <c r="R310" s="46">
        <v>150000</v>
      </c>
      <c r="S310" s="46">
        <v>0</v>
      </c>
      <c r="T310" s="46">
        <v>0</v>
      </c>
      <c r="U310" s="46" t="s">
        <v>1</v>
      </c>
      <c r="V310" s="46" t="s">
        <v>158</v>
      </c>
      <c r="W310" s="46" t="s">
        <v>379</v>
      </c>
      <c r="X310" s="46"/>
      <c r="Y310" s="47">
        <v>44387</v>
      </c>
      <c r="Z310" s="47">
        <v>44523</v>
      </c>
      <c r="AA310" s="46"/>
      <c r="AB310" s="48">
        <v>44522.666779548614</v>
      </c>
      <c r="AC310" s="46" t="s">
        <v>807</v>
      </c>
      <c r="AD310" s="46" t="s">
        <v>808</v>
      </c>
      <c r="AE310" s="46" t="s">
        <v>831</v>
      </c>
      <c r="AF310" s="46" t="s">
        <v>845</v>
      </c>
      <c r="AG310" s="46" t="s">
        <v>811</v>
      </c>
      <c r="AH310" s="47">
        <v>43748</v>
      </c>
    </row>
    <row r="311" spans="1:34" x14ac:dyDescent="0.25">
      <c r="A311" s="46" t="str">
        <f t="shared" si="4"/>
        <v>BGTACRD024312AUTOSERVICIONUTRESA</v>
      </c>
      <c r="B311" s="46" t="s">
        <v>4</v>
      </c>
      <c r="C311" s="46" t="s">
        <v>960</v>
      </c>
      <c r="D311" s="46" t="s">
        <v>802</v>
      </c>
      <c r="E311" s="46" t="s">
        <v>803</v>
      </c>
      <c r="F311" s="46" t="s">
        <v>387</v>
      </c>
      <c r="G311" s="46" t="s">
        <v>3454</v>
      </c>
      <c r="H311" s="46" t="s">
        <v>3455</v>
      </c>
      <c r="I311" s="46" t="s">
        <v>3456</v>
      </c>
      <c r="J311" s="46" t="s">
        <v>377</v>
      </c>
      <c r="K311" s="46"/>
      <c r="L311" s="47">
        <v>44500</v>
      </c>
      <c r="M311" s="46">
        <v>2</v>
      </c>
      <c r="N311" s="46">
        <v>2</v>
      </c>
      <c r="O311" s="46">
        <v>0</v>
      </c>
      <c r="P311" s="46">
        <v>0</v>
      </c>
      <c r="Q311" s="46">
        <v>200000</v>
      </c>
      <c r="R311" s="46">
        <v>400000</v>
      </c>
      <c r="S311" s="46">
        <v>0</v>
      </c>
      <c r="T311" s="46">
        <v>0</v>
      </c>
      <c r="U311" s="46" t="s">
        <v>0</v>
      </c>
      <c r="V311" s="46" t="s">
        <v>158</v>
      </c>
      <c r="W311" s="46" t="s">
        <v>379</v>
      </c>
      <c r="X311" s="46"/>
      <c r="Y311" s="47">
        <v>44431</v>
      </c>
      <c r="Z311" s="47">
        <v>44462</v>
      </c>
      <c r="AA311" s="47">
        <v>44463</v>
      </c>
      <c r="AB311" s="48">
        <v>44463.309987094908</v>
      </c>
      <c r="AC311" s="46" t="s">
        <v>807</v>
      </c>
      <c r="AD311" s="46" t="s">
        <v>808</v>
      </c>
      <c r="AE311" s="46" t="s">
        <v>815</v>
      </c>
      <c r="AF311" s="46" t="s">
        <v>835</v>
      </c>
      <c r="AG311" s="46" t="s">
        <v>811</v>
      </c>
      <c r="AH311" s="47">
        <v>44431</v>
      </c>
    </row>
    <row r="312" spans="1:34" x14ac:dyDescent="0.25">
      <c r="A312" s="46" t="str">
        <f t="shared" si="4"/>
        <v>BGTACRD024308CADENASBPO</v>
      </c>
      <c r="B312" s="46" t="s">
        <v>4</v>
      </c>
      <c r="C312" s="46" t="s">
        <v>960</v>
      </c>
      <c r="D312" s="46" t="s">
        <v>802</v>
      </c>
      <c r="E312" s="46" t="s">
        <v>803</v>
      </c>
      <c r="F312" s="46" t="s">
        <v>387</v>
      </c>
      <c r="G312" s="46" t="s">
        <v>2777</v>
      </c>
      <c r="H312" s="46" t="s">
        <v>2735</v>
      </c>
      <c r="I312" s="46" t="s">
        <v>2736</v>
      </c>
      <c r="J312" s="46" t="s">
        <v>377</v>
      </c>
      <c r="K312" s="46"/>
      <c r="L312" s="47">
        <v>44491</v>
      </c>
      <c r="M312" s="46">
        <v>17</v>
      </c>
      <c r="N312" s="46">
        <v>17</v>
      </c>
      <c r="O312" s="46">
        <v>0</v>
      </c>
      <c r="P312" s="46">
        <v>0</v>
      </c>
      <c r="Q312" s="46">
        <v>4200</v>
      </c>
      <c r="R312" s="46">
        <v>71400</v>
      </c>
      <c r="S312" s="46">
        <v>0</v>
      </c>
      <c r="T312" s="46">
        <v>0</v>
      </c>
      <c r="U312" s="46" t="s">
        <v>1</v>
      </c>
      <c r="V312" s="46" t="s">
        <v>378</v>
      </c>
      <c r="W312" s="46" t="s">
        <v>379</v>
      </c>
      <c r="X312" s="46"/>
      <c r="Y312" s="47">
        <v>44428</v>
      </c>
      <c r="Z312" s="47">
        <v>44529</v>
      </c>
      <c r="AA312" s="46"/>
      <c r="AB312" s="48">
        <v>44502.573363842595</v>
      </c>
      <c r="AC312" s="46" t="s">
        <v>807</v>
      </c>
      <c r="AD312" s="46" t="s">
        <v>808</v>
      </c>
      <c r="AE312" s="46" t="s">
        <v>809</v>
      </c>
      <c r="AF312" s="46" t="s">
        <v>894</v>
      </c>
      <c r="AG312" s="46" t="s">
        <v>811</v>
      </c>
      <c r="AH312" s="47">
        <v>44432</v>
      </c>
    </row>
    <row r="313" spans="1:34" x14ac:dyDescent="0.25">
      <c r="A313" s="46" t="str">
        <f t="shared" si="4"/>
        <v>BGTACRD024391AUTOSERVICIONUTRESA</v>
      </c>
      <c r="B313" s="46" t="s">
        <v>4</v>
      </c>
      <c r="C313" s="46" t="s">
        <v>960</v>
      </c>
      <c r="D313" s="46" t="s">
        <v>802</v>
      </c>
      <c r="E313" s="46" t="s">
        <v>803</v>
      </c>
      <c r="F313" s="46" t="s">
        <v>387</v>
      </c>
      <c r="G313" s="46" t="s">
        <v>2640</v>
      </c>
      <c r="H313" s="46" t="s">
        <v>2801</v>
      </c>
      <c r="I313" s="46" t="s">
        <v>2802</v>
      </c>
      <c r="J313" s="46" t="s">
        <v>377</v>
      </c>
      <c r="K313" s="46"/>
      <c r="L313" s="47">
        <v>51501</v>
      </c>
      <c r="M313" s="46">
        <v>4</v>
      </c>
      <c r="N313" s="46">
        <v>4</v>
      </c>
      <c r="O313" s="46">
        <v>0</v>
      </c>
      <c r="P313" s="46">
        <v>0</v>
      </c>
      <c r="Q313" s="46">
        <v>36200</v>
      </c>
      <c r="R313" s="46">
        <v>144800</v>
      </c>
      <c r="S313" s="46" t="s">
        <v>2574</v>
      </c>
      <c r="T313" s="46">
        <v>0</v>
      </c>
      <c r="U313" s="46" t="s">
        <v>0</v>
      </c>
      <c r="V313" s="46" t="s">
        <v>158</v>
      </c>
      <c r="W313" s="46" t="s">
        <v>379</v>
      </c>
      <c r="X313" s="47">
        <v>44758</v>
      </c>
      <c r="Y313" s="47">
        <v>44462</v>
      </c>
      <c r="Z313" s="47">
        <v>44462</v>
      </c>
      <c r="AA313" s="46"/>
      <c r="AB313" s="46"/>
      <c r="AC313" s="46" t="s">
        <v>807</v>
      </c>
      <c r="AD313" s="46" t="s">
        <v>808</v>
      </c>
      <c r="AE313" s="46" t="s">
        <v>809</v>
      </c>
      <c r="AF313" s="46" t="s">
        <v>839</v>
      </c>
      <c r="AG313" s="46" t="s">
        <v>811</v>
      </c>
      <c r="AH313" s="47">
        <v>44462</v>
      </c>
    </row>
    <row r="314" spans="1:34" x14ac:dyDescent="0.25">
      <c r="A314" s="46" t="str">
        <f t="shared" si="4"/>
        <v>BGTACRD024261CADENASBPO</v>
      </c>
      <c r="B314" s="46" t="s">
        <v>4</v>
      </c>
      <c r="C314" s="46" t="s">
        <v>960</v>
      </c>
      <c r="D314" s="46" t="s">
        <v>802</v>
      </c>
      <c r="E314" s="46" t="s">
        <v>803</v>
      </c>
      <c r="F314" s="46" t="s">
        <v>387</v>
      </c>
      <c r="G314" s="46" t="s">
        <v>2273</v>
      </c>
      <c r="H314" s="46" t="s">
        <v>2229</v>
      </c>
      <c r="I314" s="46" t="s">
        <v>2230</v>
      </c>
      <c r="J314" s="46" t="s">
        <v>377</v>
      </c>
      <c r="K314" s="46"/>
      <c r="L314" s="47">
        <v>44439</v>
      </c>
      <c r="M314" s="46">
        <v>159</v>
      </c>
      <c r="N314" s="46">
        <v>159</v>
      </c>
      <c r="O314" s="46">
        <v>0</v>
      </c>
      <c r="P314" s="46">
        <v>0</v>
      </c>
      <c r="Q314" s="46">
        <v>4000</v>
      </c>
      <c r="R314" s="46">
        <v>636000</v>
      </c>
      <c r="S314" s="46">
        <v>0</v>
      </c>
      <c r="T314" s="46">
        <v>0</v>
      </c>
      <c r="U314" s="46" t="s">
        <v>1</v>
      </c>
      <c r="V314" s="46" t="s">
        <v>378</v>
      </c>
      <c r="W314" s="46" t="s">
        <v>379</v>
      </c>
      <c r="X314" s="46"/>
      <c r="Y314" s="47">
        <v>44400</v>
      </c>
      <c r="Z314" s="47">
        <v>44466</v>
      </c>
      <c r="AA314" s="47">
        <v>44489</v>
      </c>
      <c r="AB314" s="48">
        <v>44510.634133356485</v>
      </c>
      <c r="AC314" s="46" t="s">
        <v>807</v>
      </c>
      <c r="AD314" s="46" t="s">
        <v>808</v>
      </c>
      <c r="AE314" s="46" t="s">
        <v>809</v>
      </c>
      <c r="AF314" s="46" t="s">
        <v>839</v>
      </c>
      <c r="AG314" s="46" t="s">
        <v>811</v>
      </c>
      <c r="AH314" s="47">
        <v>44400</v>
      </c>
    </row>
    <row r="315" spans="1:34" x14ac:dyDescent="0.25">
      <c r="A315" s="46" t="str">
        <f t="shared" si="4"/>
        <v>BGTACRD024262CADENASBPO</v>
      </c>
      <c r="B315" s="46" t="s">
        <v>4</v>
      </c>
      <c r="C315" s="46" t="s">
        <v>960</v>
      </c>
      <c r="D315" s="46" t="s">
        <v>802</v>
      </c>
      <c r="E315" s="46" t="s">
        <v>803</v>
      </c>
      <c r="F315" s="46" t="s">
        <v>387</v>
      </c>
      <c r="G315" s="46" t="s">
        <v>2273</v>
      </c>
      <c r="H315" s="46" t="s">
        <v>2227</v>
      </c>
      <c r="I315" s="46" t="s">
        <v>2228</v>
      </c>
      <c r="J315" s="46" t="s">
        <v>377</v>
      </c>
      <c r="K315" s="46"/>
      <c r="L315" s="47">
        <v>44439</v>
      </c>
      <c r="M315" s="46">
        <v>174</v>
      </c>
      <c r="N315" s="46">
        <v>174</v>
      </c>
      <c r="O315" s="46">
        <v>0</v>
      </c>
      <c r="P315" s="46">
        <v>0</v>
      </c>
      <c r="Q315" s="46">
        <v>4000</v>
      </c>
      <c r="R315" s="46">
        <v>696000</v>
      </c>
      <c r="S315" s="46">
        <v>0</v>
      </c>
      <c r="T315" s="46">
        <v>0</v>
      </c>
      <c r="U315" s="46" t="s">
        <v>1</v>
      </c>
      <c r="V315" s="46" t="s">
        <v>378</v>
      </c>
      <c r="W315" s="46" t="s">
        <v>379</v>
      </c>
      <c r="X315" s="46"/>
      <c r="Y315" s="47">
        <v>44400</v>
      </c>
      <c r="Z315" s="47">
        <v>44470</v>
      </c>
      <c r="AA315" s="46"/>
      <c r="AB315" s="48">
        <v>44510.634133356485</v>
      </c>
      <c r="AC315" s="46" t="s">
        <v>807</v>
      </c>
      <c r="AD315" s="46" t="s">
        <v>808</v>
      </c>
      <c r="AE315" s="46" t="s">
        <v>809</v>
      </c>
      <c r="AF315" s="46" t="s">
        <v>839</v>
      </c>
      <c r="AG315" s="46" t="s">
        <v>811</v>
      </c>
      <c r="AH315" s="47">
        <v>44400</v>
      </c>
    </row>
    <row r="316" spans="1:34" x14ac:dyDescent="0.25">
      <c r="A316" s="46" t="str">
        <f t="shared" si="4"/>
        <v>BGTACRD022782CADENASNUTRESA</v>
      </c>
      <c r="B316" s="46" t="s">
        <v>4</v>
      </c>
      <c r="C316" s="46" t="s">
        <v>960</v>
      </c>
      <c r="D316" s="46" t="s">
        <v>802</v>
      </c>
      <c r="E316" s="46" t="s">
        <v>803</v>
      </c>
      <c r="F316" s="46" t="s">
        <v>387</v>
      </c>
      <c r="G316" s="46" t="s">
        <v>1270</v>
      </c>
      <c r="H316" s="46" t="s">
        <v>2094</v>
      </c>
      <c r="I316" s="46" t="s">
        <v>2095</v>
      </c>
      <c r="J316" s="46" t="s">
        <v>377</v>
      </c>
      <c r="K316" s="46"/>
      <c r="L316" s="47">
        <v>44561</v>
      </c>
      <c r="M316" s="46">
        <v>7</v>
      </c>
      <c r="N316" s="46">
        <v>7</v>
      </c>
      <c r="O316" s="46">
        <v>0</v>
      </c>
      <c r="P316" s="46">
        <v>0</v>
      </c>
      <c r="Q316" s="46">
        <v>190000</v>
      </c>
      <c r="R316" s="46">
        <v>1330000</v>
      </c>
      <c r="S316" s="46">
        <v>0</v>
      </c>
      <c r="T316" s="46">
        <v>0</v>
      </c>
      <c r="U316" s="46" t="s">
        <v>1</v>
      </c>
      <c r="V316" s="46" t="s">
        <v>158</v>
      </c>
      <c r="W316" s="46" t="s">
        <v>379</v>
      </c>
      <c r="X316" s="46"/>
      <c r="Y316" s="47">
        <v>44364</v>
      </c>
      <c r="Z316" s="47">
        <v>44516</v>
      </c>
      <c r="AA316" s="46"/>
      <c r="AB316" s="48">
        <v>44502.425974722224</v>
      </c>
      <c r="AC316" s="46" t="s">
        <v>807</v>
      </c>
      <c r="AD316" s="46" t="s">
        <v>813</v>
      </c>
      <c r="AE316" s="46" t="s">
        <v>822</v>
      </c>
      <c r="AF316" s="46" t="s">
        <v>855</v>
      </c>
      <c r="AG316" s="46" t="s">
        <v>811</v>
      </c>
      <c r="AH316" s="47">
        <v>44221</v>
      </c>
    </row>
    <row r="317" spans="1:34" x14ac:dyDescent="0.25">
      <c r="A317" s="46" t="str">
        <f t="shared" si="4"/>
        <v>BGTACRD024173AUTOSERVICIONUTRESA</v>
      </c>
      <c r="B317" s="46" t="s">
        <v>4</v>
      </c>
      <c r="C317" s="46" t="s">
        <v>960</v>
      </c>
      <c r="D317" s="46" t="s">
        <v>802</v>
      </c>
      <c r="E317" s="46" t="s">
        <v>803</v>
      </c>
      <c r="F317" s="46" t="s">
        <v>387</v>
      </c>
      <c r="G317" s="46" t="s">
        <v>2129</v>
      </c>
      <c r="H317" s="46" t="s">
        <v>2100</v>
      </c>
      <c r="I317" s="46" t="s">
        <v>2101</v>
      </c>
      <c r="J317" s="46" t="s">
        <v>377</v>
      </c>
      <c r="K317" s="46"/>
      <c r="L317" s="47">
        <v>44926</v>
      </c>
      <c r="M317" s="46">
        <v>141</v>
      </c>
      <c r="N317" s="46">
        <v>141</v>
      </c>
      <c r="O317" s="46">
        <v>0</v>
      </c>
      <c r="P317" s="46">
        <v>0</v>
      </c>
      <c r="Q317" s="46">
        <v>2278</v>
      </c>
      <c r="R317" s="46">
        <v>321198</v>
      </c>
      <c r="S317" s="46">
        <v>0</v>
      </c>
      <c r="T317" s="46">
        <v>0</v>
      </c>
      <c r="U317" s="46" t="s">
        <v>0</v>
      </c>
      <c r="V317" s="46" t="s">
        <v>158</v>
      </c>
      <c r="W317" s="46" t="s">
        <v>379</v>
      </c>
      <c r="X317" s="46"/>
      <c r="Y317" s="47">
        <v>44384</v>
      </c>
      <c r="Z317" s="47">
        <v>44421</v>
      </c>
      <c r="AA317" s="47">
        <v>44421</v>
      </c>
      <c r="AB317" s="48">
        <v>44422.408186365741</v>
      </c>
      <c r="AC317" s="46" t="s">
        <v>807</v>
      </c>
      <c r="AD317" s="46" t="s">
        <v>813</v>
      </c>
      <c r="AE317" s="46" t="s">
        <v>158</v>
      </c>
      <c r="AF317" s="46" t="s">
        <v>814</v>
      </c>
      <c r="AG317" s="46" t="s">
        <v>811</v>
      </c>
      <c r="AH317" s="47">
        <v>44384</v>
      </c>
    </row>
    <row r="318" spans="1:34" x14ac:dyDescent="0.25">
      <c r="A318" s="46" t="str">
        <f t="shared" si="4"/>
        <v>BGTACRD024174AUTOSERVICIONUTRESA</v>
      </c>
      <c r="B318" s="46" t="s">
        <v>4</v>
      </c>
      <c r="C318" s="46" t="s">
        <v>960</v>
      </c>
      <c r="D318" s="46" t="s">
        <v>802</v>
      </c>
      <c r="E318" s="46" t="s">
        <v>803</v>
      </c>
      <c r="F318" s="46" t="s">
        <v>387</v>
      </c>
      <c r="G318" s="46" t="s">
        <v>2129</v>
      </c>
      <c r="H318" s="46" t="s">
        <v>2102</v>
      </c>
      <c r="I318" s="46" t="s">
        <v>2103</v>
      </c>
      <c r="J318" s="46" t="s">
        <v>377</v>
      </c>
      <c r="K318" s="46"/>
      <c r="L318" s="47">
        <v>44926</v>
      </c>
      <c r="M318" s="46">
        <v>942</v>
      </c>
      <c r="N318" s="46">
        <v>942</v>
      </c>
      <c r="O318" s="46">
        <v>0</v>
      </c>
      <c r="P318" s="46">
        <v>0</v>
      </c>
      <c r="Q318" s="46">
        <v>2278</v>
      </c>
      <c r="R318" s="46">
        <v>2145876</v>
      </c>
      <c r="S318" s="46">
        <v>0</v>
      </c>
      <c r="T318" s="46">
        <v>0</v>
      </c>
      <c r="U318" s="46" t="s">
        <v>0</v>
      </c>
      <c r="V318" s="46" t="s">
        <v>158</v>
      </c>
      <c r="W318" s="46" t="s">
        <v>379</v>
      </c>
      <c r="X318" s="46"/>
      <c r="Y318" s="47">
        <v>44384</v>
      </c>
      <c r="Z318" s="47">
        <v>44536</v>
      </c>
      <c r="AA318" s="47">
        <v>44392</v>
      </c>
      <c r="AB318" s="48">
        <v>44392.679023599536</v>
      </c>
      <c r="AC318" s="46" t="s">
        <v>807</v>
      </c>
      <c r="AD318" s="46" t="s">
        <v>813</v>
      </c>
      <c r="AE318" s="46" t="s">
        <v>158</v>
      </c>
      <c r="AF318" s="46" t="s">
        <v>814</v>
      </c>
      <c r="AG318" s="46" t="s">
        <v>811</v>
      </c>
      <c r="AH318" s="47">
        <v>44384</v>
      </c>
    </row>
    <row r="319" spans="1:34" x14ac:dyDescent="0.25">
      <c r="A319" s="46" t="str">
        <f t="shared" si="4"/>
        <v>BGTACRD022155CADENASNUTRESA</v>
      </c>
      <c r="B319" s="46" t="s">
        <v>4</v>
      </c>
      <c r="C319" s="46" t="s">
        <v>960</v>
      </c>
      <c r="D319" s="46" t="s">
        <v>802</v>
      </c>
      <c r="E319" s="46" t="s">
        <v>803</v>
      </c>
      <c r="F319" s="46" t="s">
        <v>387</v>
      </c>
      <c r="G319" s="46" t="s">
        <v>1161</v>
      </c>
      <c r="H319" s="46" t="s">
        <v>1158</v>
      </c>
      <c r="I319" s="46" t="s">
        <v>1159</v>
      </c>
      <c r="J319" s="46" t="s">
        <v>852</v>
      </c>
      <c r="K319" s="46"/>
      <c r="L319" s="47">
        <v>44196</v>
      </c>
      <c r="M319" s="46">
        <v>54</v>
      </c>
      <c r="N319" s="46">
        <v>54</v>
      </c>
      <c r="O319" s="46">
        <v>0</v>
      </c>
      <c r="P319" s="46">
        <v>0</v>
      </c>
      <c r="Q319" s="46">
        <v>80376</v>
      </c>
      <c r="R319" s="46">
        <v>4340304</v>
      </c>
      <c r="S319" s="46">
        <v>0</v>
      </c>
      <c r="T319" s="46">
        <v>0</v>
      </c>
      <c r="U319" s="46" t="s">
        <v>1</v>
      </c>
      <c r="V319" s="46" t="s">
        <v>158</v>
      </c>
      <c r="W319" s="46" t="s">
        <v>379</v>
      </c>
      <c r="X319" s="46"/>
      <c r="Y319" s="47">
        <v>44118</v>
      </c>
      <c r="Z319" s="47">
        <v>44537</v>
      </c>
      <c r="AA319" s="47">
        <v>44544</v>
      </c>
      <c r="AB319" s="48">
        <v>44537.651947488426</v>
      </c>
      <c r="AC319" s="46" t="s">
        <v>807</v>
      </c>
      <c r="AD319" s="46" t="s">
        <v>813</v>
      </c>
      <c r="AE319" s="46" t="s">
        <v>158</v>
      </c>
      <c r="AF319" s="46" t="s">
        <v>814</v>
      </c>
      <c r="AG319" s="46" t="s">
        <v>811</v>
      </c>
      <c r="AH319" s="47">
        <v>44118</v>
      </c>
    </row>
    <row r="320" spans="1:34" x14ac:dyDescent="0.25">
      <c r="A320" s="46" t="str">
        <f t="shared" si="4"/>
        <v>BGTACRD020190CADENASNUTRESA</v>
      </c>
      <c r="B320" s="46" t="s">
        <v>4</v>
      </c>
      <c r="C320" s="46" t="s">
        <v>960</v>
      </c>
      <c r="D320" s="46" t="s">
        <v>802</v>
      </c>
      <c r="E320" s="46" t="s">
        <v>803</v>
      </c>
      <c r="F320" s="46" t="s">
        <v>387</v>
      </c>
      <c r="G320" s="46" t="s">
        <v>898</v>
      </c>
      <c r="H320" s="46" t="s">
        <v>249</v>
      </c>
      <c r="I320" s="46" t="s">
        <v>899</v>
      </c>
      <c r="J320" s="46" t="s">
        <v>377</v>
      </c>
      <c r="K320" s="46"/>
      <c r="L320" s="47">
        <v>43829</v>
      </c>
      <c r="M320" s="46">
        <v>3</v>
      </c>
      <c r="N320" s="46">
        <v>3</v>
      </c>
      <c r="O320" s="46">
        <v>0</v>
      </c>
      <c r="P320" s="46">
        <v>0</v>
      </c>
      <c r="Q320" s="46">
        <v>2085</v>
      </c>
      <c r="R320" s="46">
        <v>6255</v>
      </c>
      <c r="S320" s="46">
        <v>0</v>
      </c>
      <c r="T320" s="46">
        <v>0</v>
      </c>
      <c r="U320" s="46" t="s">
        <v>1</v>
      </c>
      <c r="V320" s="46" t="s">
        <v>158</v>
      </c>
      <c r="W320" s="46" t="s">
        <v>379</v>
      </c>
      <c r="X320" s="46"/>
      <c r="Y320" s="47">
        <v>43644</v>
      </c>
      <c r="Z320" s="47">
        <v>43812</v>
      </c>
      <c r="AA320" s="47">
        <v>44414</v>
      </c>
      <c r="AB320" s="48">
        <v>44414.783824004633</v>
      </c>
      <c r="AC320" s="46" t="s">
        <v>807</v>
      </c>
      <c r="AD320" s="46" t="s">
        <v>813</v>
      </c>
      <c r="AE320" s="46" t="s">
        <v>158</v>
      </c>
      <c r="AF320" s="46" t="s">
        <v>814</v>
      </c>
      <c r="AG320" s="46" t="s">
        <v>811</v>
      </c>
      <c r="AH320" s="47">
        <v>43655</v>
      </c>
    </row>
    <row r="321" spans="1:34" x14ac:dyDescent="0.25">
      <c r="A321" s="46" t="str">
        <f t="shared" si="4"/>
        <v>BGTACRD020191CADENASNUTRESA</v>
      </c>
      <c r="B321" s="46" t="s">
        <v>4</v>
      </c>
      <c r="C321" s="46" t="s">
        <v>960</v>
      </c>
      <c r="D321" s="46" t="s">
        <v>802</v>
      </c>
      <c r="E321" s="46" t="s">
        <v>803</v>
      </c>
      <c r="F321" s="46" t="s">
        <v>387</v>
      </c>
      <c r="G321" s="46" t="s">
        <v>898</v>
      </c>
      <c r="H321" s="46" t="s">
        <v>253</v>
      </c>
      <c r="I321" s="46" t="s">
        <v>981</v>
      </c>
      <c r="J321" s="46" t="s">
        <v>377</v>
      </c>
      <c r="K321" s="46"/>
      <c r="L321" s="47">
        <v>43829</v>
      </c>
      <c r="M321" s="46">
        <v>51</v>
      </c>
      <c r="N321" s="46">
        <v>51</v>
      </c>
      <c r="O321" s="46">
        <v>0</v>
      </c>
      <c r="P321" s="46">
        <v>0</v>
      </c>
      <c r="Q321" s="46">
        <v>3259</v>
      </c>
      <c r="R321" s="46">
        <v>166209</v>
      </c>
      <c r="S321" s="46">
        <v>0</v>
      </c>
      <c r="T321" s="46">
        <v>0</v>
      </c>
      <c r="U321" s="46" t="s">
        <v>1</v>
      </c>
      <c r="V321" s="46" t="s">
        <v>158</v>
      </c>
      <c r="W321" s="46" t="s">
        <v>379</v>
      </c>
      <c r="X321" s="46"/>
      <c r="Y321" s="47">
        <v>43654</v>
      </c>
      <c r="Z321" s="47">
        <v>44364</v>
      </c>
      <c r="AA321" s="47">
        <v>44491</v>
      </c>
      <c r="AB321" s="48">
        <v>44502.580122430554</v>
      </c>
      <c r="AC321" s="46" t="s">
        <v>807</v>
      </c>
      <c r="AD321" s="46" t="s">
        <v>813</v>
      </c>
      <c r="AE321" s="46" t="s">
        <v>158</v>
      </c>
      <c r="AF321" s="46" t="s">
        <v>814</v>
      </c>
      <c r="AG321" s="46" t="s">
        <v>811</v>
      </c>
      <c r="AH321" s="47">
        <v>43655</v>
      </c>
    </row>
    <row r="322" spans="1:34" x14ac:dyDescent="0.25">
      <c r="A322" s="46" t="str">
        <f t="shared" si="4"/>
        <v>BGTACRD024445AUTOSERVICIONUTRESA</v>
      </c>
      <c r="B322" s="46" t="s">
        <v>4</v>
      </c>
      <c r="C322" s="46" t="s">
        <v>960</v>
      </c>
      <c r="D322" s="46" t="s">
        <v>802</v>
      </c>
      <c r="E322" s="46" t="s">
        <v>803</v>
      </c>
      <c r="F322" s="46" t="s">
        <v>387</v>
      </c>
      <c r="G322" s="46" t="s">
        <v>3359</v>
      </c>
      <c r="H322" s="46" t="s">
        <v>3360</v>
      </c>
      <c r="I322" s="46" t="s">
        <v>3361</v>
      </c>
      <c r="J322" s="46" t="s">
        <v>377</v>
      </c>
      <c r="K322" s="46"/>
      <c r="L322" s="47">
        <v>44561</v>
      </c>
      <c r="M322" s="46">
        <v>1074</v>
      </c>
      <c r="N322" s="46">
        <v>1074</v>
      </c>
      <c r="O322" s="46">
        <v>0</v>
      </c>
      <c r="P322" s="46">
        <v>0</v>
      </c>
      <c r="Q322" s="46">
        <v>55000</v>
      </c>
      <c r="R322" s="46">
        <v>59070000</v>
      </c>
      <c r="S322" s="46">
        <v>0</v>
      </c>
      <c r="T322" s="46">
        <v>0</v>
      </c>
      <c r="U322" s="46" t="s">
        <v>0</v>
      </c>
      <c r="V322" s="46" t="s">
        <v>158</v>
      </c>
      <c r="W322" s="46" t="s">
        <v>379</v>
      </c>
      <c r="X322" s="46"/>
      <c r="Y322" s="47">
        <v>44449</v>
      </c>
      <c r="Z322" s="47">
        <v>44453</v>
      </c>
      <c r="AA322" s="47">
        <v>44537</v>
      </c>
      <c r="AB322" s="48">
        <v>44537.505261134262</v>
      </c>
      <c r="AC322" s="46" t="s">
        <v>807</v>
      </c>
      <c r="AD322" s="46" t="s">
        <v>813</v>
      </c>
      <c r="AE322" s="46" t="s">
        <v>158</v>
      </c>
      <c r="AF322" s="46" t="s">
        <v>814</v>
      </c>
      <c r="AG322" s="46" t="s">
        <v>811</v>
      </c>
      <c r="AH322" s="47">
        <v>44449</v>
      </c>
    </row>
    <row r="323" spans="1:34" x14ac:dyDescent="0.25">
      <c r="A323" s="46" t="str">
        <f t="shared" ref="A323:A386" si="5">+CONCATENATE(B323,H323,U323,V323)</f>
        <v>BGTACRD024446AUTOSERVICIONUTRESA</v>
      </c>
      <c r="B323" s="46" t="s">
        <v>4</v>
      </c>
      <c r="C323" s="46" t="s">
        <v>960</v>
      </c>
      <c r="D323" s="46" t="s">
        <v>802</v>
      </c>
      <c r="E323" s="46" t="s">
        <v>803</v>
      </c>
      <c r="F323" s="46" t="s">
        <v>387</v>
      </c>
      <c r="G323" s="46" t="s">
        <v>3359</v>
      </c>
      <c r="H323" s="46" t="s">
        <v>3362</v>
      </c>
      <c r="I323" s="46" t="s">
        <v>3363</v>
      </c>
      <c r="J323" s="46" t="s">
        <v>377</v>
      </c>
      <c r="K323" s="46"/>
      <c r="L323" s="47">
        <v>44561</v>
      </c>
      <c r="M323" s="46">
        <v>567</v>
      </c>
      <c r="N323" s="46">
        <v>567</v>
      </c>
      <c r="O323" s="46">
        <v>0</v>
      </c>
      <c r="P323" s="46">
        <v>0</v>
      </c>
      <c r="Q323" s="46">
        <v>35000</v>
      </c>
      <c r="R323" s="46">
        <v>19845000</v>
      </c>
      <c r="S323" s="46">
        <v>0</v>
      </c>
      <c r="T323" s="46">
        <v>0</v>
      </c>
      <c r="U323" s="46" t="s">
        <v>0</v>
      </c>
      <c r="V323" s="46" t="s">
        <v>158</v>
      </c>
      <c r="W323" s="46" t="s">
        <v>379</v>
      </c>
      <c r="X323" s="46"/>
      <c r="Y323" s="47">
        <v>44449</v>
      </c>
      <c r="Z323" s="47">
        <v>44540</v>
      </c>
      <c r="AA323" s="46"/>
      <c r="AB323" s="48">
        <v>44537.507399236114</v>
      </c>
      <c r="AC323" s="46" t="s">
        <v>807</v>
      </c>
      <c r="AD323" s="46" t="s">
        <v>813</v>
      </c>
      <c r="AE323" s="46" t="s">
        <v>158</v>
      </c>
      <c r="AF323" s="46" t="s">
        <v>814</v>
      </c>
      <c r="AG323" s="46" t="s">
        <v>811</v>
      </c>
      <c r="AH323" s="47">
        <v>44449</v>
      </c>
    </row>
    <row r="324" spans="1:34" x14ac:dyDescent="0.25">
      <c r="A324" s="46" t="str">
        <f t="shared" si="5"/>
        <v>BGTACRD024630CADENASNUTRESA</v>
      </c>
      <c r="B324" s="46" t="s">
        <v>4</v>
      </c>
      <c r="C324" s="46" t="s">
        <v>960</v>
      </c>
      <c r="D324" s="46" t="s">
        <v>841</v>
      </c>
      <c r="E324" s="46" t="s">
        <v>842</v>
      </c>
      <c r="F324" s="46" t="s">
        <v>387</v>
      </c>
      <c r="G324" s="46" t="s">
        <v>1138</v>
      </c>
      <c r="H324" s="46" t="s">
        <v>3629</v>
      </c>
      <c r="I324" s="46" t="s">
        <v>3630</v>
      </c>
      <c r="J324" s="46" t="s">
        <v>377</v>
      </c>
      <c r="K324" s="46"/>
      <c r="L324" s="47">
        <v>44561</v>
      </c>
      <c r="M324" s="46">
        <v>13</v>
      </c>
      <c r="N324" s="46">
        <v>13</v>
      </c>
      <c r="O324" s="46">
        <v>0</v>
      </c>
      <c r="P324" s="46">
        <v>0</v>
      </c>
      <c r="Q324" s="46">
        <v>5773</v>
      </c>
      <c r="R324" s="46">
        <v>75049</v>
      </c>
      <c r="S324" s="46">
        <v>0</v>
      </c>
      <c r="T324" s="46">
        <v>0</v>
      </c>
      <c r="U324" s="46" t="s">
        <v>1</v>
      </c>
      <c r="V324" s="46" t="s">
        <v>158</v>
      </c>
      <c r="W324" s="46" t="s">
        <v>379</v>
      </c>
      <c r="X324" s="46"/>
      <c r="Y324" s="47">
        <v>44467</v>
      </c>
      <c r="Z324" s="47">
        <v>44509</v>
      </c>
      <c r="AA324" s="47">
        <v>44525</v>
      </c>
      <c r="AB324" s="48">
        <v>44525.494873587966</v>
      </c>
      <c r="AC324" s="46" t="s">
        <v>807</v>
      </c>
      <c r="AD324" s="46" t="s">
        <v>813</v>
      </c>
      <c r="AE324" s="46" t="s">
        <v>158</v>
      </c>
      <c r="AF324" s="46" t="s">
        <v>814</v>
      </c>
      <c r="AG324" s="46" t="s">
        <v>811</v>
      </c>
      <c r="AH324" s="47">
        <v>44467</v>
      </c>
    </row>
    <row r="325" spans="1:34" x14ac:dyDescent="0.25">
      <c r="A325" s="46" t="str">
        <f t="shared" si="5"/>
        <v>BGTACRD008428AUTOSERVICIOBPO</v>
      </c>
      <c r="B325" s="46" t="s">
        <v>4</v>
      </c>
      <c r="C325" s="46" t="s">
        <v>960</v>
      </c>
      <c r="D325" s="46" t="s">
        <v>802</v>
      </c>
      <c r="E325" s="46" t="s">
        <v>803</v>
      </c>
      <c r="F325" s="46" t="s">
        <v>388</v>
      </c>
      <c r="G325" s="46">
        <v>1</v>
      </c>
      <c r="H325" s="46" t="s">
        <v>182</v>
      </c>
      <c r="I325" s="46" t="s">
        <v>984</v>
      </c>
      <c r="J325" s="46" t="s">
        <v>377</v>
      </c>
      <c r="K325" s="46" t="s">
        <v>806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378</v>
      </c>
      <c r="W325" s="46" t="s">
        <v>379</v>
      </c>
      <c r="X325" s="46"/>
      <c r="Y325" s="47">
        <v>43524</v>
      </c>
      <c r="Z325" s="47">
        <v>44177</v>
      </c>
      <c r="AA325" s="47">
        <v>44168</v>
      </c>
      <c r="AB325" s="48">
        <v>43902.621408078703</v>
      </c>
      <c r="AC325" s="46" t="s">
        <v>807</v>
      </c>
      <c r="AD325" s="46" t="s">
        <v>808</v>
      </c>
      <c r="AE325" s="46" t="s">
        <v>831</v>
      </c>
      <c r="AF325" s="46" t="s">
        <v>810</v>
      </c>
      <c r="AG325" s="46" t="s">
        <v>811</v>
      </c>
      <c r="AH325" s="47">
        <v>42381</v>
      </c>
    </row>
    <row r="326" spans="1:34" x14ac:dyDescent="0.25">
      <c r="A326" s="46" t="str">
        <f t="shared" si="5"/>
        <v>BGTACRD008428CADENASBPO</v>
      </c>
      <c r="B326" s="46" t="s">
        <v>4</v>
      </c>
      <c r="C326" s="46" t="s">
        <v>960</v>
      </c>
      <c r="D326" s="46" t="s">
        <v>802</v>
      </c>
      <c r="E326" s="46" t="s">
        <v>803</v>
      </c>
      <c r="F326" s="46" t="s">
        <v>388</v>
      </c>
      <c r="G326" s="46">
        <v>1</v>
      </c>
      <c r="H326" s="46" t="s">
        <v>182</v>
      </c>
      <c r="I326" s="46" t="s">
        <v>984</v>
      </c>
      <c r="J326" s="46" t="s">
        <v>377</v>
      </c>
      <c r="K326" s="46" t="s">
        <v>806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400000</v>
      </c>
      <c r="R326" s="46">
        <v>400000</v>
      </c>
      <c r="S326" s="46">
        <v>0</v>
      </c>
      <c r="T326" s="46">
        <v>0</v>
      </c>
      <c r="U326" s="46" t="s">
        <v>1</v>
      </c>
      <c r="V326" s="46" t="s">
        <v>378</v>
      </c>
      <c r="W326" s="46" t="s">
        <v>383</v>
      </c>
      <c r="X326" s="46"/>
      <c r="Y326" s="47">
        <v>43524</v>
      </c>
      <c r="Z326" s="47">
        <v>44202</v>
      </c>
      <c r="AA326" s="47">
        <v>43949</v>
      </c>
      <c r="AB326" s="48">
        <v>43902.732723067129</v>
      </c>
      <c r="AC326" s="46" t="s">
        <v>807</v>
      </c>
      <c r="AD326" s="46" t="s">
        <v>808</v>
      </c>
      <c r="AE326" s="46" t="s">
        <v>831</v>
      </c>
      <c r="AF326" s="46" t="s">
        <v>810</v>
      </c>
      <c r="AG326" s="46" t="s">
        <v>811</v>
      </c>
      <c r="AH326" s="47">
        <v>42381</v>
      </c>
    </row>
    <row r="327" spans="1:34" x14ac:dyDescent="0.25">
      <c r="A327" s="46" t="str">
        <f t="shared" si="5"/>
        <v>BGTACRD008428CADENASBPO</v>
      </c>
      <c r="B327" s="46" t="s">
        <v>4</v>
      </c>
      <c r="C327" s="46" t="s">
        <v>960</v>
      </c>
      <c r="D327" s="46" t="s">
        <v>802</v>
      </c>
      <c r="E327" s="46" t="s">
        <v>803</v>
      </c>
      <c r="F327" s="46" t="s">
        <v>388</v>
      </c>
      <c r="G327" s="46">
        <v>1</v>
      </c>
      <c r="H327" s="46" t="s">
        <v>182</v>
      </c>
      <c r="I327" s="46" t="s">
        <v>984</v>
      </c>
      <c r="J327" s="46" t="s">
        <v>377</v>
      </c>
      <c r="K327" s="46" t="s">
        <v>806</v>
      </c>
      <c r="L327" s="47">
        <v>51501</v>
      </c>
      <c r="M327" s="46">
        <v>17</v>
      </c>
      <c r="N327" s="46">
        <v>17</v>
      </c>
      <c r="O327" s="46">
        <v>0</v>
      </c>
      <c r="P327" s="46">
        <v>0</v>
      </c>
      <c r="Q327" s="46">
        <v>400000</v>
      </c>
      <c r="R327" s="46">
        <v>6800000</v>
      </c>
      <c r="S327" s="46">
        <v>0</v>
      </c>
      <c r="T327" s="46">
        <v>0</v>
      </c>
      <c r="U327" s="46" t="s">
        <v>1</v>
      </c>
      <c r="V327" s="46" t="s">
        <v>378</v>
      </c>
      <c r="W327" s="46" t="s">
        <v>379</v>
      </c>
      <c r="X327" s="46"/>
      <c r="Y327" s="47">
        <v>43524</v>
      </c>
      <c r="Z327" s="47">
        <v>44177</v>
      </c>
      <c r="AA327" s="47">
        <v>44177</v>
      </c>
      <c r="AB327" s="48">
        <v>43902.732723067129</v>
      </c>
      <c r="AC327" s="46" t="s">
        <v>807</v>
      </c>
      <c r="AD327" s="46" t="s">
        <v>808</v>
      </c>
      <c r="AE327" s="46" t="s">
        <v>831</v>
      </c>
      <c r="AF327" s="46" t="s">
        <v>810</v>
      </c>
      <c r="AG327" s="46" t="s">
        <v>811</v>
      </c>
      <c r="AH327" s="47">
        <v>42381</v>
      </c>
    </row>
    <row r="328" spans="1:34" x14ac:dyDescent="0.25">
      <c r="A328" s="46" t="str">
        <f t="shared" si="5"/>
        <v>BGTACRD008430AUTOSERVICIOALTILLANO_BPO</v>
      </c>
      <c r="B328" s="46" t="s">
        <v>4</v>
      </c>
      <c r="C328" s="46" t="s">
        <v>960</v>
      </c>
      <c r="D328" s="46" t="s">
        <v>802</v>
      </c>
      <c r="E328" s="46" t="s">
        <v>803</v>
      </c>
      <c r="F328" s="46" t="s">
        <v>388</v>
      </c>
      <c r="G328" s="46">
        <v>1</v>
      </c>
      <c r="H328" s="46" t="s">
        <v>175</v>
      </c>
      <c r="I328" s="46" t="s">
        <v>917</v>
      </c>
      <c r="J328" s="46" t="s">
        <v>377</v>
      </c>
      <c r="K328" s="46" t="s">
        <v>806</v>
      </c>
      <c r="L328" s="47">
        <v>51501</v>
      </c>
      <c r="M328" s="46">
        <v>1</v>
      </c>
      <c r="N328" s="46">
        <v>1</v>
      </c>
      <c r="O328" s="46">
        <v>0</v>
      </c>
      <c r="P328" s="46">
        <v>0</v>
      </c>
      <c r="Q328" s="46">
        <v>400000</v>
      </c>
      <c r="R328" s="46">
        <v>400000</v>
      </c>
      <c r="S328" s="46">
        <v>0</v>
      </c>
      <c r="T328" s="46">
        <v>0</v>
      </c>
      <c r="U328" s="46" t="s">
        <v>0</v>
      </c>
      <c r="V328" s="46" t="s">
        <v>962</v>
      </c>
      <c r="W328" s="46" t="s">
        <v>379</v>
      </c>
      <c r="X328" s="46"/>
      <c r="Y328" s="47">
        <v>43551</v>
      </c>
      <c r="Z328" s="47">
        <v>44525</v>
      </c>
      <c r="AA328" s="46"/>
      <c r="AB328" s="48">
        <v>43840.311194930553</v>
      </c>
      <c r="AC328" s="46" t="s">
        <v>807</v>
      </c>
      <c r="AD328" s="46" t="s">
        <v>808</v>
      </c>
      <c r="AE328" s="46" t="s">
        <v>822</v>
      </c>
      <c r="AF328" s="46" t="s">
        <v>810</v>
      </c>
      <c r="AG328" s="46" t="s">
        <v>811</v>
      </c>
      <c r="AH328" s="47">
        <v>42398</v>
      </c>
    </row>
    <row r="329" spans="1:34" x14ac:dyDescent="0.25">
      <c r="A329" s="46" t="str">
        <f t="shared" si="5"/>
        <v>BGTACRD008430AUTOSERVICIOBPO</v>
      </c>
      <c r="B329" s="46" t="s">
        <v>4</v>
      </c>
      <c r="C329" s="46" t="s">
        <v>960</v>
      </c>
      <c r="D329" s="46" t="s">
        <v>802</v>
      </c>
      <c r="E329" s="46" t="s">
        <v>803</v>
      </c>
      <c r="F329" s="46" t="s">
        <v>388</v>
      </c>
      <c r="G329" s="46">
        <v>1</v>
      </c>
      <c r="H329" s="46" t="s">
        <v>175</v>
      </c>
      <c r="I329" s="46" t="s">
        <v>917</v>
      </c>
      <c r="J329" s="46" t="s">
        <v>377</v>
      </c>
      <c r="K329" s="46" t="s">
        <v>806</v>
      </c>
      <c r="L329" s="47">
        <v>51501</v>
      </c>
      <c r="M329" s="46">
        <v>10</v>
      </c>
      <c r="N329" s="46">
        <v>10</v>
      </c>
      <c r="O329" s="46">
        <v>0</v>
      </c>
      <c r="P329" s="46">
        <v>0</v>
      </c>
      <c r="Q329" s="46">
        <v>400000</v>
      </c>
      <c r="R329" s="46">
        <v>4000000</v>
      </c>
      <c r="S329" s="46">
        <v>0</v>
      </c>
      <c r="T329" s="46">
        <v>0</v>
      </c>
      <c r="U329" s="46" t="s">
        <v>0</v>
      </c>
      <c r="V329" s="46" t="s">
        <v>378</v>
      </c>
      <c r="W329" s="46" t="s">
        <v>379</v>
      </c>
      <c r="X329" s="46"/>
      <c r="Y329" s="47">
        <v>43524</v>
      </c>
      <c r="Z329" s="47">
        <v>44177</v>
      </c>
      <c r="AA329" s="47">
        <v>43896</v>
      </c>
      <c r="AB329" s="48">
        <v>43902.510655775463</v>
      </c>
      <c r="AC329" s="46" t="s">
        <v>807</v>
      </c>
      <c r="AD329" s="46" t="s">
        <v>808</v>
      </c>
      <c r="AE329" s="46" t="s">
        <v>822</v>
      </c>
      <c r="AF329" s="46" t="s">
        <v>810</v>
      </c>
      <c r="AG329" s="46" t="s">
        <v>811</v>
      </c>
      <c r="AH329" s="47">
        <v>42398</v>
      </c>
    </row>
    <row r="330" spans="1:34" x14ac:dyDescent="0.25">
      <c r="A330" s="46" t="str">
        <f t="shared" si="5"/>
        <v>BGTACRD008430CADENASBPO</v>
      </c>
      <c r="B330" s="46" t="s">
        <v>4</v>
      </c>
      <c r="C330" s="46" t="s">
        <v>960</v>
      </c>
      <c r="D330" s="46" t="s">
        <v>802</v>
      </c>
      <c r="E330" s="46" t="s">
        <v>803</v>
      </c>
      <c r="F330" s="46" t="s">
        <v>388</v>
      </c>
      <c r="G330" s="46">
        <v>1</v>
      </c>
      <c r="H330" s="46" t="s">
        <v>175</v>
      </c>
      <c r="I330" s="46" t="s">
        <v>917</v>
      </c>
      <c r="J330" s="46" t="s">
        <v>377</v>
      </c>
      <c r="K330" s="46" t="s">
        <v>806</v>
      </c>
      <c r="L330" s="47">
        <v>51501</v>
      </c>
      <c r="M330" s="46">
        <v>10</v>
      </c>
      <c r="N330" s="46">
        <v>10</v>
      </c>
      <c r="O330" s="46">
        <v>0</v>
      </c>
      <c r="P330" s="46">
        <v>0</v>
      </c>
      <c r="Q330" s="46">
        <v>400000</v>
      </c>
      <c r="R330" s="46">
        <v>4000000</v>
      </c>
      <c r="S330" s="46">
        <v>0</v>
      </c>
      <c r="T330" s="46">
        <v>0</v>
      </c>
      <c r="U330" s="46" t="s">
        <v>1</v>
      </c>
      <c r="V330" s="46" t="s">
        <v>378</v>
      </c>
      <c r="W330" s="46" t="s">
        <v>379</v>
      </c>
      <c r="X330" s="46"/>
      <c r="Y330" s="47">
        <v>43524</v>
      </c>
      <c r="Z330" s="47">
        <v>44177</v>
      </c>
      <c r="AA330" s="47">
        <v>44177</v>
      </c>
      <c r="AB330" s="48">
        <v>43873.47875141204</v>
      </c>
      <c r="AC330" s="46" t="s">
        <v>807</v>
      </c>
      <c r="AD330" s="46" t="s">
        <v>808</v>
      </c>
      <c r="AE330" s="46" t="s">
        <v>822</v>
      </c>
      <c r="AF330" s="46" t="s">
        <v>810</v>
      </c>
      <c r="AG330" s="46" t="s">
        <v>811</v>
      </c>
      <c r="AH330" s="47">
        <v>42398</v>
      </c>
    </row>
    <row r="331" spans="1:34" x14ac:dyDescent="0.25">
      <c r="A331" s="46" t="str">
        <f t="shared" si="5"/>
        <v>BGTACRD008431AUTOSERVICIOBPO</v>
      </c>
      <c r="B331" s="46" t="s">
        <v>4</v>
      </c>
      <c r="C331" s="46" t="s">
        <v>960</v>
      </c>
      <c r="D331" s="46" t="s">
        <v>802</v>
      </c>
      <c r="E331" s="46" t="s">
        <v>803</v>
      </c>
      <c r="F331" s="46" t="s">
        <v>388</v>
      </c>
      <c r="G331" s="46">
        <v>1</v>
      </c>
      <c r="H331" s="46" t="s">
        <v>174</v>
      </c>
      <c r="I331" s="46" t="s">
        <v>921</v>
      </c>
      <c r="J331" s="46" t="s">
        <v>377</v>
      </c>
      <c r="K331" s="46" t="s">
        <v>806</v>
      </c>
      <c r="L331" s="47">
        <v>51501</v>
      </c>
      <c r="M331" s="46">
        <v>10</v>
      </c>
      <c r="N331" s="46">
        <v>10</v>
      </c>
      <c r="O331" s="46">
        <v>0</v>
      </c>
      <c r="P331" s="46">
        <v>0</v>
      </c>
      <c r="Q331" s="46">
        <v>400000</v>
      </c>
      <c r="R331" s="46">
        <v>4000000</v>
      </c>
      <c r="S331" s="46">
        <v>0</v>
      </c>
      <c r="T331" s="46">
        <v>0</v>
      </c>
      <c r="U331" s="46" t="s">
        <v>0</v>
      </c>
      <c r="V331" s="46" t="s">
        <v>378</v>
      </c>
      <c r="W331" s="46" t="s">
        <v>379</v>
      </c>
      <c r="X331" s="46"/>
      <c r="Y331" s="47">
        <v>43524</v>
      </c>
      <c r="Z331" s="47">
        <v>43916</v>
      </c>
      <c r="AA331" s="47">
        <v>44176</v>
      </c>
      <c r="AB331" s="48">
        <v>43902.381237314818</v>
      </c>
      <c r="AC331" s="46" t="s">
        <v>807</v>
      </c>
      <c r="AD331" s="46" t="s">
        <v>808</v>
      </c>
      <c r="AE331" s="46" t="s">
        <v>815</v>
      </c>
      <c r="AF331" s="46" t="s">
        <v>810</v>
      </c>
      <c r="AG331" s="46" t="s">
        <v>811</v>
      </c>
      <c r="AH331" s="47">
        <v>42391</v>
      </c>
    </row>
    <row r="332" spans="1:34" x14ac:dyDescent="0.25">
      <c r="A332" s="46" t="str">
        <f t="shared" si="5"/>
        <v>BGTACRD008431CADENASBPO</v>
      </c>
      <c r="B332" s="46" t="s">
        <v>4</v>
      </c>
      <c r="C332" s="46" t="s">
        <v>960</v>
      </c>
      <c r="D332" s="46" t="s">
        <v>802</v>
      </c>
      <c r="E332" s="46" t="s">
        <v>803</v>
      </c>
      <c r="F332" s="46" t="s">
        <v>388</v>
      </c>
      <c r="G332" s="46">
        <v>1</v>
      </c>
      <c r="H332" s="46" t="s">
        <v>174</v>
      </c>
      <c r="I332" s="46" t="s">
        <v>921</v>
      </c>
      <c r="J332" s="46" t="s">
        <v>377</v>
      </c>
      <c r="K332" s="46" t="s">
        <v>806</v>
      </c>
      <c r="L332" s="47">
        <v>51501</v>
      </c>
      <c r="M332" s="46">
        <v>10</v>
      </c>
      <c r="N332" s="46">
        <v>10</v>
      </c>
      <c r="O332" s="46">
        <v>0</v>
      </c>
      <c r="P332" s="46">
        <v>0</v>
      </c>
      <c r="Q332" s="46">
        <v>400000</v>
      </c>
      <c r="R332" s="46">
        <v>4000000</v>
      </c>
      <c r="S332" s="46">
        <v>0</v>
      </c>
      <c r="T332" s="46">
        <v>0</v>
      </c>
      <c r="U332" s="46" t="s">
        <v>1</v>
      </c>
      <c r="V332" s="46" t="s">
        <v>378</v>
      </c>
      <c r="W332" s="46" t="s">
        <v>379</v>
      </c>
      <c r="X332" s="46"/>
      <c r="Y332" s="47">
        <v>43524</v>
      </c>
      <c r="Z332" s="47">
        <v>44176</v>
      </c>
      <c r="AA332" s="47">
        <v>44176</v>
      </c>
      <c r="AB332" s="48">
        <v>43882.359955358799</v>
      </c>
      <c r="AC332" s="46" t="s">
        <v>807</v>
      </c>
      <c r="AD332" s="46" t="s">
        <v>808</v>
      </c>
      <c r="AE332" s="46" t="s">
        <v>815</v>
      </c>
      <c r="AF332" s="46" t="s">
        <v>810</v>
      </c>
      <c r="AG332" s="46" t="s">
        <v>811</v>
      </c>
      <c r="AH332" s="47">
        <v>42391</v>
      </c>
    </row>
    <row r="333" spans="1:34" x14ac:dyDescent="0.25">
      <c r="A333" s="46" t="str">
        <f t="shared" si="5"/>
        <v>BGTACRD010532AUTOSERVICIOALTILLANO_BPO</v>
      </c>
      <c r="B333" s="46" t="s">
        <v>4</v>
      </c>
      <c r="C333" s="46" t="s">
        <v>960</v>
      </c>
      <c r="D333" s="46" t="s">
        <v>802</v>
      </c>
      <c r="E333" s="46" t="s">
        <v>803</v>
      </c>
      <c r="F333" s="46" t="s">
        <v>388</v>
      </c>
      <c r="G333" s="46">
        <v>1</v>
      </c>
      <c r="H333" s="46" t="s">
        <v>176</v>
      </c>
      <c r="I333" s="46" t="s">
        <v>911</v>
      </c>
      <c r="J333" s="46" t="s">
        <v>377</v>
      </c>
      <c r="K333" s="46" t="s">
        <v>806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610000</v>
      </c>
      <c r="R333" s="46">
        <v>610000</v>
      </c>
      <c r="S333" s="46">
        <v>0</v>
      </c>
      <c r="T333" s="46">
        <v>0</v>
      </c>
      <c r="U333" s="46" t="s">
        <v>0</v>
      </c>
      <c r="V333" s="46" t="s">
        <v>962</v>
      </c>
      <c r="W333" s="46" t="s">
        <v>379</v>
      </c>
      <c r="X333" s="46"/>
      <c r="Y333" s="47">
        <v>43703</v>
      </c>
      <c r="Z333" s="47">
        <v>44539</v>
      </c>
      <c r="AA333" s="46"/>
      <c r="AB333" s="48">
        <v>44327.347415254633</v>
      </c>
      <c r="AC333" s="46" t="s">
        <v>807</v>
      </c>
      <c r="AD333" s="46" t="s">
        <v>808</v>
      </c>
      <c r="AE333" s="46" t="s">
        <v>810</v>
      </c>
      <c r="AF333" s="46" t="s">
        <v>810</v>
      </c>
      <c r="AG333" s="46" t="s">
        <v>811</v>
      </c>
      <c r="AH333" s="47">
        <v>42382</v>
      </c>
    </row>
    <row r="334" spans="1:34" x14ac:dyDescent="0.25">
      <c r="A334" s="46" t="str">
        <f t="shared" si="5"/>
        <v>BGTACRD010532AUTOSERVICIOBPO</v>
      </c>
      <c r="B334" s="46" t="s">
        <v>4</v>
      </c>
      <c r="C334" s="46" t="s">
        <v>960</v>
      </c>
      <c r="D334" s="46" t="s">
        <v>802</v>
      </c>
      <c r="E334" s="46" t="s">
        <v>803</v>
      </c>
      <c r="F334" s="46" t="s">
        <v>388</v>
      </c>
      <c r="G334" s="46">
        <v>1</v>
      </c>
      <c r="H334" s="46" t="s">
        <v>176</v>
      </c>
      <c r="I334" s="46" t="s">
        <v>911</v>
      </c>
      <c r="J334" s="46" t="s">
        <v>377</v>
      </c>
      <c r="K334" s="46" t="s">
        <v>806</v>
      </c>
      <c r="L334" s="47">
        <v>51501</v>
      </c>
      <c r="M334" s="46">
        <v>2</v>
      </c>
      <c r="N334" s="46">
        <v>2</v>
      </c>
      <c r="O334" s="46">
        <v>0</v>
      </c>
      <c r="P334" s="46">
        <v>0</v>
      </c>
      <c r="Q334" s="46">
        <v>610000</v>
      </c>
      <c r="R334" s="46">
        <v>1220000</v>
      </c>
      <c r="S334" s="46">
        <v>0</v>
      </c>
      <c r="T334" s="46">
        <v>0</v>
      </c>
      <c r="U334" s="46" t="s">
        <v>0</v>
      </c>
      <c r="V334" s="46" t="s">
        <v>378</v>
      </c>
      <c r="W334" s="46" t="s">
        <v>383</v>
      </c>
      <c r="X334" s="46"/>
      <c r="Y334" s="47">
        <v>43524</v>
      </c>
      <c r="Z334" s="47">
        <v>44539</v>
      </c>
      <c r="AA334" s="46"/>
      <c r="AB334" s="48">
        <v>44306.462670497684</v>
      </c>
      <c r="AC334" s="46" t="s">
        <v>807</v>
      </c>
      <c r="AD334" s="46" t="s">
        <v>808</v>
      </c>
      <c r="AE334" s="46" t="s">
        <v>810</v>
      </c>
      <c r="AF334" s="46" t="s">
        <v>810</v>
      </c>
      <c r="AG334" s="46" t="s">
        <v>811</v>
      </c>
      <c r="AH334" s="47">
        <v>42382</v>
      </c>
    </row>
    <row r="335" spans="1:34" x14ac:dyDescent="0.25">
      <c r="A335" s="46" t="str">
        <f t="shared" si="5"/>
        <v>BGTACRD010532CADENASBPO</v>
      </c>
      <c r="B335" s="46" t="s">
        <v>4</v>
      </c>
      <c r="C335" s="46" t="s">
        <v>960</v>
      </c>
      <c r="D335" s="46" t="s">
        <v>802</v>
      </c>
      <c r="E335" s="46" t="s">
        <v>803</v>
      </c>
      <c r="F335" s="46" t="s">
        <v>388</v>
      </c>
      <c r="G335" s="46">
        <v>1</v>
      </c>
      <c r="H335" s="46" t="s">
        <v>176</v>
      </c>
      <c r="I335" s="46" t="s">
        <v>911</v>
      </c>
      <c r="J335" s="46" t="s">
        <v>377</v>
      </c>
      <c r="K335" s="46" t="s">
        <v>806</v>
      </c>
      <c r="L335" s="47">
        <v>51501</v>
      </c>
      <c r="M335" s="46">
        <v>9</v>
      </c>
      <c r="N335" s="46">
        <v>9</v>
      </c>
      <c r="O335" s="46">
        <v>0</v>
      </c>
      <c r="P335" s="46">
        <v>0</v>
      </c>
      <c r="Q335" s="46">
        <v>610000</v>
      </c>
      <c r="R335" s="46">
        <v>5490000</v>
      </c>
      <c r="S335" s="46">
        <v>0</v>
      </c>
      <c r="T335" s="46">
        <v>0</v>
      </c>
      <c r="U335" s="46" t="s">
        <v>1</v>
      </c>
      <c r="V335" s="46" t="s">
        <v>378</v>
      </c>
      <c r="W335" s="46" t="s">
        <v>383</v>
      </c>
      <c r="X335" s="46"/>
      <c r="Y335" s="47">
        <v>43524</v>
      </c>
      <c r="Z335" s="47">
        <v>44539</v>
      </c>
      <c r="AA335" s="46"/>
      <c r="AB335" s="48">
        <v>44308.439293541669</v>
      </c>
      <c r="AC335" s="46" t="s">
        <v>807</v>
      </c>
      <c r="AD335" s="46" t="s">
        <v>808</v>
      </c>
      <c r="AE335" s="46" t="s">
        <v>810</v>
      </c>
      <c r="AF335" s="46" t="s">
        <v>810</v>
      </c>
      <c r="AG335" s="46" t="s">
        <v>811</v>
      </c>
      <c r="AH335" s="47">
        <v>42382</v>
      </c>
    </row>
    <row r="336" spans="1:34" x14ac:dyDescent="0.25">
      <c r="A336" s="46" t="str">
        <f t="shared" si="5"/>
        <v>BGTACRD010532TRADICIONALBPO</v>
      </c>
      <c r="B336" s="46" t="s">
        <v>4</v>
      </c>
      <c r="C336" s="46" t="s">
        <v>960</v>
      </c>
      <c r="D336" s="46" t="s">
        <v>802</v>
      </c>
      <c r="E336" s="46" t="s">
        <v>803</v>
      </c>
      <c r="F336" s="46" t="s">
        <v>388</v>
      </c>
      <c r="G336" s="46">
        <v>1</v>
      </c>
      <c r="H336" s="46" t="s">
        <v>176</v>
      </c>
      <c r="I336" s="46" t="s">
        <v>911</v>
      </c>
      <c r="J336" s="46" t="s">
        <v>377</v>
      </c>
      <c r="K336" s="46" t="s">
        <v>806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610000</v>
      </c>
      <c r="R336" s="46">
        <v>610000</v>
      </c>
      <c r="S336" s="46">
        <v>0</v>
      </c>
      <c r="T336" s="46">
        <v>0</v>
      </c>
      <c r="U336" s="46" t="s">
        <v>2</v>
      </c>
      <c r="V336" s="46" t="s">
        <v>378</v>
      </c>
      <c r="W336" s="46" t="s">
        <v>383</v>
      </c>
      <c r="X336" s="46"/>
      <c r="Y336" s="47">
        <v>44349</v>
      </c>
      <c r="Z336" s="47">
        <v>44357</v>
      </c>
      <c r="AA336" s="46"/>
      <c r="AB336" s="46"/>
      <c r="AC336" s="46" t="s">
        <v>807</v>
      </c>
      <c r="AD336" s="46" t="s">
        <v>808</v>
      </c>
      <c r="AE336" s="46" t="s">
        <v>810</v>
      </c>
      <c r="AF336" s="46" t="s">
        <v>810</v>
      </c>
      <c r="AG336" s="46" t="s">
        <v>811</v>
      </c>
      <c r="AH336" s="47">
        <v>42382</v>
      </c>
    </row>
    <row r="337" spans="1:34" x14ac:dyDescent="0.25">
      <c r="A337" s="46" t="str">
        <f t="shared" si="5"/>
        <v>BGTACRD014424AUTOSERVICIOBPO</v>
      </c>
      <c r="B337" s="46" t="s">
        <v>4</v>
      </c>
      <c r="C337" s="46" t="s">
        <v>960</v>
      </c>
      <c r="D337" s="46" t="s">
        <v>802</v>
      </c>
      <c r="E337" s="46" t="s">
        <v>803</v>
      </c>
      <c r="F337" s="46" t="s">
        <v>388</v>
      </c>
      <c r="G337" s="46">
        <v>1</v>
      </c>
      <c r="H337" s="46" t="s">
        <v>357</v>
      </c>
      <c r="I337" s="46" t="s">
        <v>393</v>
      </c>
      <c r="J337" s="46" t="s">
        <v>377</v>
      </c>
      <c r="K337" s="46" t="s">
        <v>806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1400000</v>
      </c>
      <c r="R337" s="46">
        <v>1400000</v>
      </c>
      <c r="S337" s="46">
        <v>0</v>
      </c>
      <c r="T337" s="46">
        <v>0</v>
      </c>
      <c r="U337" s="46" t="s">
        <v>0</v>
      </c>
      <c r="V337" s="46" t="s">
        <v>378</v>
      </c>
      <c r="W337" s="46" t="s">
        <v>383</v>
      </c>
      <c r="X337" s="46"/>
      <c r="Y337" s="47">
        <v>43525</v>
      </c>
      <c r="Z337" s="47">
        <v>44491</v>
      </c>
      <c r="AA337" s="46"/>
      <c r="AB337" s="48">
        <v>44405.732249212961</v>
      </c>
      <c r="AC337" s="46" t="s">
        <v>807</v>
      </c>
      <c r="AD337" s="46" t="s">
        <v>808</v>
      </c>
      <c r="AE337" s="46" t="s">
        <v>831</v>
      </c>
      <c r="AF337" s="46" t="s">
        <v>846</v>
      </c>
      <c r="AG337" s="46" t="s">
        <v>811</v>
      </c>
      <c r="AH337" s="47">
        <v>42635</v>
      </c>
    </row>
    <row r="338" spans="1:34" x14ac:dyDescent="0.25">
      <c r="A338" s="46" t="str">
        <f t="shared" si="5"/>
        <v>BGTACRD014424CADENASBPO</v>
      </c>
      <c r="B338" s="46" t="s">
        <v>4</v>
      </c>
      <c r="C338" s="46" t="s">
        <v>960</v>
      </c>
      <c r="D338" s="46" t="s">
        <v>802</v>
      </c>
      <c r="E338" s="46" t="s">
        <v>803</v>
      </c>
      <c r="F338" s="46" t="s">
        <v>388</v>
      </c>
      <c r="G338" s="46">
        <v>1</v>
      </c>
      <c r="H338" s="46" t="s">
        <v>357</v>
      </c>
      <c r="I338" s="46" t="s">
        <v>393</v>
      </c>
      <c r="J338" s="46" t="s">
        <v>377</v>
      </c>
      <c r="K338" s="46" t="s">
        <v>806</v>
      </c>
      <c r="L338" s="47">
        <v>51501</v>
      </c>
      <c r="M338" s="46">
        <v>4</v>
      </c>
      <c r="N338" s="46">
        <v>4</v>
      </c>
      <c r="O338" s="46">
        <v>0</v>
      </c>
      <c r="P338" s="46">
        <v>0</v>
      </c>
      <c r="Q338" s="46">
        <v>1400000</v>
      </c>
      <c r="R338" s="46">
        <v>5600000</v>
      </c>
      <c r="S338" s="46">
        <v>0</v>
      </c>
      <c r="T338" s="46">
        <v>0</v>
      </c>
      <c r="U338" s="46" t="s">
        <v>1</v>
      </c>
      <c r="V338" s="46" t="s">
        <v>378</v>
      </c>
      <c r="W338" s="46" t="s">
        <v>383</v>
      </c>
      <c r="X338" s="46"/>
      <c r="Y338" s="47">
        <v>43524</v>
      </c>
      <c r="Z338" s="47">
        <v>44398</v>
      </c>
      <c r="AA338" s="47">
        <v>44422</v>
      </c>
      <c r="AB338" s="48">
        <v>44460.739981805556</v>
      </c>
      <c r="AC338" s="46" t="s">
        <v>807</v>
      </c>
      <c r="AD338" s="46" t="s">
        <v>808</v>
      </c>
      <c r="AE338" s="46" t="s">
        <v>831</v>
      </c>
      <c r="AF338" s="46" t="s">
        <v>846</v>
      </c>
      <c r="AG338" s="46" t="s">
        <v>811</v>
      </c>
      <c r="AH338" s="47">
        <v>42635</v>
      </c>
    </row>
    <row r="339" spans="1:34" x14ac:dyDescent="0.25">
      <c r="A339" s="46" t="str">
        <f t="shared" si="5"/>
        <v>BGTACRD021681AUTOSERVICIOBPO</v>
      </c>
      <c r="B339" s="46" t="s">
        <v>4</v>
      </c>
      <c r="C339" s="46" t="s">
        <v>960</v>
      </c>
      <c r="D339" s="46" t="s">
        <v>802</v>
      </c>
      <c r="E339" s="46" t="s">
        <v>803</v>
      </c>
      <c r="F339" s="46" t="s">
        <v>388</v>
      </c>
      <c r="G339" s="46" t="s">
        <v>912</v>
      </c>
      <c r="H339" s="46" t="s">
        <v>656</v>
      </c>
      <c r="I339" s="46" t="s">
        <v>913</v>
      </c>
      <c r="J339" s="46" t="s">
        <v>377</v>
      </c>
      <c r="K339" s="46"/>
      <c r="L339" s="47">
        <v>44165</v>
      </c>
      <c r="M339" s="46">
        <v>4</v>
      </c>
      <c r="N339" s="46">
        <v>4</v>
      </c>
      <c r="O339" s="46">
        <v>0</v>
      </c>
      <c r="P339" s="46">
        <v>0</v>
      </c>
      <c r="Q339" s="46">
        <v>400000</v>
      </c>
      <c r="R339" s="46">
        <v>1600000</v>
      </c>
      <c r="S339" s="46">
        <v>0</v>
      </c>
      <c r="T339" s="46">
        <v>0</v>
      </c>
      <c r="U339" s="46" t="s">
        <v>0</v>
      </c>
      <c r="V339" s="46" t="s">
        <v>378</v>
      </c>
      <c r="W339" s="46" t="s">
        <v>379</v>
      </c>
      <c r="X339" s="46"/>
      <c r="Y339" s="47">
        <v>43914</v>
      </c>
      <c r="Z339" s="47">
        <v>44516</v>
      </c>
      <c r="AA339" s="47">
        <v>44368</v>
      </c>
      <c r="AB339" s="46"/>
      <c r="AC339" s="46" t="s">
        <v>807</v>
      </c>
      <c r="AD339" s="46" t="s">
        <v>808</v>
      </c>
      <c r="AE339" s="46" t="s">
        <v>822</v>
      </c>
      <c r="AF339" s="46" t="s">
        <v>844</v>
      </c>
      <c r="AG339" s="46" t="s">
        <v>811</v>
      </c>
      <c r="AH339" s="47">
        <v>43916</v>
      </c>
    </row>
    <row r="340" spans="1:34" x14ac:dyDescent="0.25">
      <c r="A340" s="46" t="str">
        <f t="shared" si="5"/>
        <v>BGTACRD021681CADENASBPO</v>
      </c>
      <c r="B340" s="46" t="s">
        <v>4</v>
      </c>
      <c r="C340" s="46" t="s">
        <v>960</v>
      </c>
      <c r="D340" s="46" t="s">
        <v>802</v>
      </c>
      <c r="E340" s="46" t="s">
        <v>803</v>
      </c>
      <c r="F340" s="46" t="s">
        <v>388</v>
      </c>
      <c r="G340" s="46" t="s">
        <v>912</v>
      </c>
      <c r="H340" s="46" t="s">
        <v>656</v>
      </c>
      <c r="I340" s="46" t="s">
        <v>913</v>
      </c>
      <c r="J340" s="46" t="s">
        <v>377</v>
      </c>
      <c r="K340" s="46"/>
      <c r="L340" s="47">
        <v>44165</v>
      </c>
      <c r="M340" s="46">
        <v>4</v>
      </c>
      <c r="N340" s="46">
        <v>4</v>
      </c>
      <c r="O340" s="46">
        <v>0</v>
      </c>
      <c r="P340" s="46">
        <v>0</v>
      </c>
      <c r="Q340" s="46">
        <v>400000</v>
      </c>
      <c r="R340" s="46">
        <v>1600000</v>
      </c>
      <c r="S340" s="46">
        <v>0</v>
      </c>
      <c r="T340" s="46">
        <v>0</v>
      </c>
      <c r="U340" s="46" t="s">
        <v>1</v>
      </c>
      <c r="V340" s="46" t="s">
        <v>378</v>
      </c>
      <c r="W340" s="46" t="s">
        <v>379</v>
      </c>
      <c r="X340" s="46"/>
      <c r="Y340" s="47">
        <v>43914</v>
      </c>
      <c r="Z340" s="47">
        <v>44516</v>
      </c>
      <c r="AA340" s="46"/>
      <c r="AB340" s="46"/>
      <c r="AC340" s="46" t="s">
        <v>807</v>
      </c>
      <c r="AD340" s="46" t="s">
        <v>808</v>
      </c>
      <c r="AE340" s="46" t="s">
        <v>822</v>
      </c>
      <c r="AF340" s="46" t="s">
        <v>844</v>
      </c>
      <c r="AG340" s="46" t="s">
        <v>811</v>
      </c>
      <c r="AH340" s="47">
        <v>43916</v>
      </c>
    </row>
    <row r="341" spans="1:34" x14ac:dyDescent="0.25">
      <c r="A341" s="46" t="str">
        <f t="shared" si="5"/>
        <v>BGTACRD021681TRADICIONALBPO</v>
      </c>
      <c r="B341" s="46" t="s">
        <v>4</v>
      </c>
      <c r="C341" s="46" t="s">
        <v>960</v>
      </c>
      <c r="D341" s="46" t="s">
        <v>802</v>
      </c>
      <c r="E341" s="46" t="s">
        <v>803</v>
      </c>
      <c r="F341" s="46" t="s">
        <v>388</v>
      </c>
      <c r="G341" s="46" t="s">
        <v>912</v>
      </c>
      <c r="H341" s="46" t="s">
        <v>656</v>
      </c>
      <c r="I341" s="46" t="s">
        <v>913</v>
      </c>
      <c r="J341" s="46" t="s">
        <v>377</v>
      </c>
      <c r="K341" s="46"/>
      <c r="L341" s="47">
        <v>44165</v>
      </c>
      <c r="M341" s="46">
        <v>3</v>
      </c>
      <c r="N341" s="46">
        <v>3</v>
      </c>
      <c r="O341" s="46">
        <v>0</v>
      </c>
      <c r="P341" s="46">
        <v>0</v>
      </c>
      <c r="Q341" s="46">
        <v>400000</v>
      </c>
      <c r="R341" s="46">
        <v>1200000</v>
      </c>
      <c r="S341" s="46">
        <v>0</v>
      </c>
      <c r="T341" s="46">
        <v>0</v>
      </c>
      <c r="U341" s="46" t="s">
        <v>2</v>
      </c>
      <c r="V341" s="46" t="s">
        <v>378</v>
      </c>
      <c r="W341" s="46" t="s">
        <v>379</v>
      </c>
      <c r="X341" s="46"/>
      <c r="Y341" s="47">
        <v>43914</v>
      </c>
      <c r="Z341" s="47">
        <v>44516</v>
      </c>
      <c r="AA341" s="46"/>
      <c r="AB341" s="46"/>
      <c r="AC341" s="46" t="s">
        <v>807</v>
      </c>
      <c r="AD341" s="46" t="s">
        <v>808</v>
      </c>
      <c r="AE341" s="46" t="s">
        <v>822</v>
      </c>
      <c r="AF341" s="46" t="s">
        <v>844</v>
      </c>
      <c r="AG341" s="46" t="s">
        <v>811</v>
      </c>
      <c r="AH341" s="47">
        <v>43916</v>
      </c>
    </row>
    <row r="342" spans="1:34" x14ac:dyDescent="0.25">
      <c r="A342" s="46" t="str">
        <f t="shared" si="5"/>
        <v>BGTACRD021458CADENASBPO</v>
      </c>
      <c r="B342" s="46" t="s">
        <v>4</v>
      </c>
      <c r="C342" s="46" t="s">
        <v>960</v>
      </c>
      <c r="D342" s="46" t="s">
        <v>802</v>
      </c>
      <c r="E342" s="46" t="s">
        <v>803</v>
      </c>
      <c r="F342" s="46" t="s">
        <v>388</v>
      </c>
      <c r="G342" s="46" t="s">
        <v>914</v>
      </c>
      <c r="H342" s="46" t="s">
        <v>599</v>
      </c>
      <c r="I342" s="46" t="s">
        <v>915</v>
      </c>
      <c r="J342" s="46" t="s">
        <v>377</v>
      </c>
      <c r="K342" s="46"/>
      <c r="L342" s="47">
        <v>43999</v>
      </c>
      <c r="M342" s="46">
        <v>1</v>
      </c>
      <c r="N342" s="46">
        <v>1</v>
      </c>
      <c r="O342" s="46">
        <v>0</v>
      </c>
      <c r="P342" s="46">
        <v>0</v>
      </c>
      <c r="Q342" s="46">
        <v>3000000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378</v>
      </c>
      <c r="W342" s="46" t="s">
        <v>379</v>
      </c>
      <c r="X342" s="46"/>
      <c r="Y342" s="47">
        <v>43897</v>
      </c>
      <c r="Z342" s="47">
        <v>44544</v>
      </c>
      <c r="AA342" s="46"/>
      <c r="AB342" s="46"/>
      <c r="AC342" s="46" t="s">
        <v>807</v>
      </c>
      <c r="AD342" s="46" t="s">
        <v>808</v>
      </c>
      <c r="AE342" s="46" t="s">
        <v>831</v>
      </c>
      <c r="AF342" s="46" t="s">
        <v>865</v>
      </c>
      <c r="AG342" s="46" t="s">
        <v>811</v>
      </c>
      <c r="AH342" s="47">
        <v>43902</v>
      </c>
    </row>
    <row r="343" spans="1:34" x14ac:dyDescent="0.25">
      <c r="A343" s="46" t="str">
        <f t="shared" si="5"/>
        <v>BGTACRD001316TRADICIONALPROMOTORES</v>
      </c>
      <c r="B343" s="46" t="s">
        <v>4</v>
      </c>
      <c r="C343" s="46" t="s">
        <v>960</v>
      </c>
      <c r="D343" s="46" t="s">
        <v>802</v>
      </c>
      <c r="E343" s="46" t="s">
        <v>803</v>
      </c>
      <c r="F343" s="46" t="s">
        <v>388</v>
      </c>
      <c r="G343" s="46" t="s">
        <v>1128</v>
      </c>
      <c r="H343" s="46" t="s">
        <v>753</v>
      </c>
      <c r="I343" s="46" t="s">
        <v>1134</v>
      </c>
      <c r="J343" s="46" t="s">
        <v>377</v>
      </c>
      <c r="K343" s="46" t="s">
        <v>806</v>
      </c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800000</v>
      </c>
      <c r="R343" s="46">
        <v>800000</v>
      </c>
      <c r="S343" s="46">
        <v>0</v>
      </c>
      <c r="T343" s="46">
        <v>0</v>
      </c>
      <c r="U343" s="46" t="s">
        <v>2</v>
      </c>
      <c r="V343" s="46" t="s">
        <v>833</v>
      </c>
      <c r="W343" s="46" t="s">
        <v>383</v>
      </c>
      <c r="X343" s="46"/>
      <c r="Y343" s="47">
        <v>43960</v>
      </c>
      <c r="Z343" s="47">
        <v>44019</v>
      </c>
      <c r="AA343" s="46"/>
      <c r="AB343" s="46"/>
      <c r="AC343" s="46" t="s">
        <v>807</v>
      </c>
      <c r="AD343" s="46" t="s">
        <v>808</v>
      </c>
      <c r="AE343" s="46" t="s">
        <v>831</v>
      </c>
      <c r="AF343" s="46" t="s">
        <v>832</v>
      </c>
      <c r="AG343" s="46" t="s">
        <v>811</v>
      </c>
      <c r="AH343" s="47">
        <v>43960</v>
      </c>
    </row>
    <row r="344" spans="1:34" x14ac:dyDescent="0.25">
      <c r="A344" s="46" t="str">
        <f t="shared" si="5"/>
        <v>BGTACRD001316TRADICIONALPROMOTORES</v>
      </c>
      <c r="B344" s="46" t="s">
        <v>4</v>
      </c>
      <c r="C344" s="46" t="s">
        <v>960</v>
      </c>
      <c r="D344" s="46" t="s">
        <v>802</v>
      </c>
      <c r="E344" s="46" t="s">
        <v>803</v>
      </c>
      <c r="F344" s="46" t="s">
        <v>388</v>
      </c>
      <c r="G344" s="46" t="s">
        <v>1128</v>
      </c>
      <c r="H344" s="46" t="s">
        <v>753</v>
      </c>
      <c r="I344" s="46" t="s">
        <v>1134</v>
      </c>
      <c r="J344" s="46" t="s">
        <v>377</v>
      </c>
      <c r="K344" s="46" t="s">
        <v>806</v>
      </c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800000</v>
      </c>
      <c r="R344" s="46">
        <v>800000</v>
      </c>
      <c r="S344" s="46">
        <v>0</v>
      </c>
      <c r="T344" s="46">
        <v>0</v>
      </c>
      <c r="U344" s="46" t="s">
        <v>2</v>
      </c>
      <c r="V344" s="46" t="s">
        <v>833</v>
      </c>
      <c r="W344" s="46" t="s">
        <v>379</v>
      </c>
      <c r="X344" s="46"/>
      <c r="Y344" s="47">
        <v>43960</v>
      </c>
      <c r="Z344" s="47">
        <v>44221</v>
      </c>
      <c r="AA344" s="46"/>
      <c r="AB344" s="46"/>
      <c r="AC344" s="46" t="s">
        <v>807</v>
      </c>
      <c r="AD344" s="46" t="s">
        <v>808</v>
      </c>
      <c r="AE344" s="46" t="s">
        <v>831</v>
      </c>
      <c r="AF344" s="46" t="s">
        <v>832</v>
      </c>
      <c r="AG344" s="46" t="s">
        <v>811</v>
      </c>
      <c r="AH344" s="47">
        <v>43960</v>
      </c>
    </row>
    <row r="345" spans="1:34" x14ac:dyDescent="0.25">
      <c r="A345" s="46" t="str">
        <f t="shared" si="5"/>
        <v>BGTACRD019238AUTOSERVICIOBPO</v>
      </c>
      <c r="B345" s="46" t="s">
        <v>4</v>
      </c>
      <c r="C345" s="46" t="s">
        <v>960</v>
      </c>
      <c r="D345" s="46" t="s">
        <v>802</v>
      </c>
      <c r="E345" s="46" t="s">
        <v>803</v>
      </c>
      <c r="F345" s="46" t="s">
        <v>388</v>
      </c>
      <c r="G345" s="46" t="s">
        <v>828</v>
      </c>
      <c r="H345" s="46" t="s">
        <v>616</v>
      </c>
      <c r="I345" s="46" t="s">
        <v>919</v>
      </c>
      <c r="J345" s="46" t="s">
        <v>377</v>
      </c>
      <c r="K345" s="46" t="s">
        <v>806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1000000</v>
      </c>
      <c r="R345" s="46">
        <v>2000000</v>
      </c>
      <c r="S345" s="46">
        <v>0</v>
      </c>
      <c r="T345" s="46">
        <v>0</v>
      </c>
      <c r="U345" s="46" t="s">
        <v>0</v>
      </c>
      <c r="V345" s="46" t="s">
        <v>378</v>
      </c>
      <c r="W345" s="46" t="s">
        <v>379</v>
      </c>
      <c r="X345" s="46"/>
      <c r="Y345" s="47">
        <v>43538</v>
      </c>
      <c r="Z345" s="47">
        <v>44168</v>
      </c>
      <c r="AA345" s="47">
        <v>44298</v>
      </c>
      <c r="AB345" s="48">
        <v>44298.742650810185</v>
      </c>
      <c r="AC345" s="46" t="s">
        <v>807</v>
      </c>
      <c r="AD345" s="46" t="s">
        <v>808</v>
      </c>
      <c r="AE345" s="46" t="s">
        <v>819</v>
      </c>
      <c r="AF345" s="46" t="s">
        <v>820</v>
      </c>
      <c r="AG345" s="46" t="s">
        <v>811</v>
      </c>
      <c r="AH345" s="47">
        <v>43542</v>
      </c>
    </row>
    <row r="346" spans="1:34" x14ac:dyDescent="0.25">
      <c r="A346" s="46" t="str">
        <f t="shared" si="5"/>
        <v>BGTACRD019238CADENASBPO</v>
      </c>
      <c r="B346" s="46" t="s">
        <v>4</v>
      </c>
      <c r="C346" s="46" t="s">
        <v>960</v>
      </c>
      <c r="D346" s="46" t="s">
        <v>802</v>
      </c>
      <c r="E346" s="46" t="s">
        <v>803</v>
      </c>
      <c r="F346" s="46" t="s">
        <v>388</v>
      </c>
      <c r="G346" s="46" t="s">
        <v>828</v>
      </c>
      <c r="H346" s="46" t="s">
        <v>616</v>
      </c>
      <c r="I346" s="46" t="s">
        <v>919</v>
      </c>
      <c r="J346" s="46" t="s">
        <v>377</v>
      </c>
      <c r="K346" s="46" t="s">
        <v>806</v>
      </c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1000000</v>
      </c>
      <c r="R346" s="46">
        <v>1000000</v>
      </c>
      <c r="S346" s="46">
        <v>0</v>
      </c>
      <c r="T346" s="46">
        <v>0</v>
      </c>
      <c r="U346" s="46" t="s">
        <v>1</v>
      </c>
      <c r="V346" s="46" t="s">
        <v>378</v>
      </c>
      <c r="W346" s="46" t="s">
        <v>383</v>
      </c>
      <c r="X346" s="46"/>
      <c r="Y346" s="47">
        <v>43538</v>
      </c>
      <c r="Z346" s="47">
        <v>44441</v>
      </c>
      <c r="AA346" s="47">
        <v>43853</v>
      </c>
      <c r="AB346" s="48">
        <v>44308.439296458331</v>
      </c>
      <c r="AC346" s="46" t="s">
        <v>807</v>
      </c>
      <c r="AD346" s="46" t="s">
        <v>808</v>
      </c>
      <c r="AE346" s="46" t="s">
        <v>819</v>
      </c>
      <c r="AF346" s="46" t="s">
        <v>820</v>
      </c>
      <c r="AG346" s="46" t="s">
        <v>811</v>
      </c>
      <c r="AH346" s="47">
        <v>43542</v>
      </c>
    </row>
    <row r="347" spans="1:34" x14ac:dyDescent="0.25">
      <c r="A347" s="46" t="str">
        <f t="shared" si="5"/>
        <v>BGTACRD019238CADENASBPO</v>
      </c>
      <c r="B347" s="46" t="s">
        <v>4</v>
      </c>
      <c r="C347" s="46" t="s">
        <v>960</v>
      </c>
      <c r="D347" s="46" t="s">
        <v>802</v>
      </c>
      <c r="E347" s="46" t="s">
        <v>803</v>
      </c>
      <c r="F347" s="46" t="s">
        <v>388</v>
      </c>
      <c r="G347" s="46" t="s">
        <v>828</v>
      </c>
      <c r="H347" s="46" t="s">
        <v>616</v>
      </c>
      <c r="I347" s="46" t="s">
        <v>919</v>
      </c>
      <c r="J347" s="46" t="s">
        <v>377</v>
      </c>
      <c r="K347" s="46" t="s">
        <v>806</v>
      </c>
      <c r="L347" s="47">
        <v>51501</v>
      </c>
      <c r="M347" s="46">
        <v>4</v>
      </c>
      <c r="N347" s="46">
        <v>4</v>
      </c>
      <c r="O347" s="46">
        <v>0</v>
      </c>
      <c r="P347" s="46">
        <v>0</v>
      </c>
      <c r="Q347" s="46">
        <v>1000000</v>
      </c>
      <c r="R347" s="46">
        <v>4000000</v>
      </c>
      <c r="S347" s="46">
        <v>0</v>
      </c>
      <c r="T347" s="46">
        <v>0</v>
      </c>
      <c r="U347" s="46" t="s">
        <v>1</v>
      </c>
      <c r="V347" s="46" t="s">
        <v>378</v>
      </c>
      <c r="W347" s="46" t="s">
        <v>941</v>
      </c>
      <c r="X347" s="46"/>
      <c r="Y347" s="47">
        <v>43538</v>
      </c>
      <c r="Z347" s="47">
        <v>44522</v>
      </c>
      <c r="AA347" s="46"/>
      <c r="AB347" s="48">
        <v>44308.439296458331</v>
      </c>
      <c r="AC347" s="46" t="s">
        <v>807</v>
      </c>
      <c r="AD347" s="46" t="s">
        <v>808</v>
      </c>
      <c r="AE347" s="46" t="s">
        <v>819</v>
      </c>
      <c r="AF347" s="46" t="s">
        <v>820</v>
      </c>
      <c r="AG347" s="46" t="s">
        <v>811</v>
      </c>
      <c r="AH347" s="47">
        <v>43542</v>
      </c>
    </row>
    <row r="348" spans="1:34" x14ac:dyDescent="0.25">
      <c r="A348" s="46" t="str">
        <f t="shared" si="5"/>
        <v>BGTACRD019365CADENASBPO</v>
      </c>
      <c r="B348" s="46" t="s">
        <v>4</v>
      </c>
      <c r="C348" s="46" t="s">
        <v>960</v>
      </c>
      <c r="D348" s="46" t="s">
        <v>802</v>
      </c>
      <c r="E348" s="46" t="s">
        <v>803</v>
      </c>
      <c r="F348" s="46" t="s">
        <v>388</v>
      </c>
      <c r="G348" s="46" t="s">
        <v>866</v>
      </c>
      <c r="H348" s="46" t="s">
        <v>263</v>
      </c>
      <c r="I348" s="46" t="s">
        <v>920</v>
      </c>
      <c r="J348" s="46" t="s">
        <v>377</v>
      </c>
      <c r="K348" s="46"/>
      <c r="L348" s="47">
        <v>51501</v>
      </c>
      <c r="M348" s="46">
        <v>2</v>
      </c>
      <c r="N348" s="46">
        <v>2</v>
      </c>
      <c r="O348" s="46">
        <v>0</v>
      </c>
      <c r="P348" s="46">
        <v>0</v>
      </c>
      <c r="Q348" s="46">
        <v>1500000</v>
      </c>
      <c r="R348" s="46">
        <v>3000000</v>
      </c>
      <c r="S348" s="46">
        <v>0</v>
      </c>
      <c r="T348" s="46">
        <v>0</v>
      </c>
      <c r="U348" s="46" t="s">
        <v>1</v>
      </c>
      <c r="V348" s="46" t="s">
        <v>378</v>
      </c>
      <c r="W348" s="46" t="s">
        <v>379</v>
      </c>
      <c r="X348" s="46"/>
      <c r="Y348" s="47">
        <v>43525</v>
      </c>
      <c r="Z348" s="47">
        <v>44540</v>
      </c>
      <c r="AA348" s="46"/>
      <c r="AB348" s="48">
        <v>43858.728484155094</v>
      </c>
      <c r="AC348" s="46" t="s">
        <v>807</v>
      </c>
      <c r="AD348" s="46" t="s">
        <v>808</v>
      </c>
      <c r="AE348" s="46" t="s">
        <v>831</v>
      </c>
      <c r="AF348" s="46" t="s">
        <v>865</v>
      </c>
      <c r="AG348" s="46" t="s">
        <v>811</v>
      </c>
      <c r="AH348" s="47">
        <v>43621</v>
      </c>
    </row>
    <row r="349" spans="1:34" x14ac:dyDescent="0.25">
      <c r="A349" s="46" t="str">
        <f t="shared" si="5"/>
        <v>BGTACRD019638AUTOSERVICIOBPO</v>
      </c>
      <c r="B349" s="46" t="s">
        <v>4</v>
      </c>
      <c r="C349" s="46" t="s">
        <v>960</v>
      </c>
      <c r="D349" s="46" t="s">
        <v>802</v>
      </c>
      <c r="E349" s="46" t="s">
        <v>803</v>
      </c>
      <c r="F349" s="46" t="s">
        <v>388</v>
      </c>
      <c r="G349" s="46" t="s">
        <v>839</v>
      </c>
      <c r="H349" s="46" t="s">
        <v>258</v>
      </c>
      <c r="I349" s="46" t="s">
        <v>916</v>
      </c>
      <c r="J349" s="46" t="s">
        <v>377</v>
      </c>
      <c r="K349" s="46" t="s">
        <v>806</v>
      </c>
      <c r="L349" s="47">
        <v>51501</v>
      </c>
      <c r="M349" s="46">
        <v>2</v>
      </c>
      <c r="N349" s="46">
        <v>2</v>
      </c>
      <c r="O349" s="46">
        <v>0</v>
      </c>
      <c r="P349" s="46">
        <v>0</v>
      </c>
      <c r="Q349" s="46">
        <v>704600</v>
      </c>
      <c r="R349" s="46">
        <v>1409200</v>
      </c>
      <c r="S349" s="46">
        <v>0</v>
      </c>
      <c r="T349" s="46">
        <v>0</v>
      </c>
      <c r="U349" s="46" t="s">
        <v>0</v>
      </c>
      <c r="V349" s="46" t="s">
        <v>378</v>
      </c>
      <c r="W349" s="46" t="s">
        <v>383</v>
      </c>
      <c r="X349" s="46"/>
      <c r="Y349" s="47">
        <v>43591</v>
      </c>
      <c r="Z349" s="47">
        <v>44539</v>
      </c>
      <c r="AA349" s="47">
        <v>44539</v>
      </c>
      <c r="AB349" s="48">
        <v>44398.619426006946</v>
      </c>
      <c r="AC349" s="46" t="s">
        <v>807</v>
      </c>
      <c r="AD349" s="46" t="s">
        <v>808</v>
      </c>
      <c r="AE349" s="46" t="s">
        <v>810</v>
      </c>
      <c r="AF349" s="46" t="s">
        <v>839</v>
      </c>
      <c r="AG349" s="46" t="s">
        <v>811</v>
      </c>
      <c r="AH349" s="47">
        <v>43592</v>
      </c>
    </row>
    <row r="350" spans="1:34" x14ac:dyDescent="0.25">
      <c r="A350" s="46" t="str">
        <f t="shared" si="5"/>
        <v>BGTACRD019638CADENASBPO</v>
      </c>
      <c r="B350" s="46" t="s">
        <v>4</v>
      </c>
      <c r="C350" s="46" t="s">
        <v>960</v>
      </c>
      <c r="D350" s="46" t="s">
        <v>802</v>
      </c>
      <c r="E350" s="46" t="s">
        <v>803</v>
      </c>
      <c r="F350" s="46" t="s">
        <v>388</v>
      </c>
      <c r="G350" s="46" t="s">
        <v>839</v>
      </c>
      <c r="H350" s="46" t="s">
        <v>258</v>
      </c>
      <c r="I350" s="46" t="s">
        <v>916</v>
      </c>
      <c r="J350" s="46" t="s">
        <v>377</v>
      </c>
      <c r="K350" s="46" t="s">
        <v>806</v>
      </c>
      <c r="L350" s="47">
        <v>51501</v>
      </c>
      <c r="M350" s="46">
        <v>2</v>
      </c>
      <c r="N350" s="46">
        <v>2</v>
      </c>
      <c r="O350" s="46">
        <v>0</v>
      </c>
      <c r="P350" s="46">
        <v>0</v>
      </c>
      <c r="Q350" s="46">
        <v>704600</v>
      </c>
      <c r="R350" s="46">
        <v>1409200</v>
      </c>
      <c r="S350" s="46">
        <v>0</v>
      </c>
      <c r="T350" s="46">
        <v>0</v>
      </c>
      <c r="U350" s="46" t="s">
        <v>1</v>
      </c>
      <c r="V350" s="46" t="s">
        <v>378</v>
      </c>
      <c r="W350" s="46" t="s">
        <v>383</v>
      </c>
      <c r="X350" s="46"/>
      <c r="Y350" s="47">
        <v>43591</v>
      </c>
      <c r="Z350" s="47">
        <v>44539</v>
      </c>
      <c r="AA350" s="46"/>
      <c r="AB350" s="48">
        <v>44483.483348518515</v>
      </c>
      <c r="AC350" s="46" t="s">
        <v>807</v>
      </c>
      <c r="AD350" s="46" t="s">
        <v>808</v>
      </c>
      <c r="AE350" s="46" t="s">
        <v>810</v>
      </c>
      <c r="AF350" s="46" t="s">
        <v>839</v>
      </c>
      <c r="AG350" s="46" t="s">
        <v>811</v>
      </c>
      <c r="AH350" s="47">
        <v>43592</v>
      </c>
    </row>
    <row r="351" spans="1:34" x14ac:dyDescent="0.25">
      <c r="A351" s="46" t="str">
        <f t="shared" si="5"/>
        <v>BGTACRD019638CADENASBPO</v>
      </c>
      <c r="B351" s="46" t="s">
        <v>4</v>
      </c>
      <c r="C351" s="46" t="s">
        <v>960</v>
      </c>
      <c r="D351" s="46" t="s">
        <v>802</v>
      </c>
      <c r="E351" s="46" t="s">
        <v>803</v>
      </c>
      <c r="F351" s="46" t="s">
        <v>388</v>
      </c>
      <c r="G351" s="46" t="s">
        <v>839</v>
      </c>
      <c r="H351" s="46" t="s">
        <v>258</v>
      </c>
      <c r="I351" s="46" t="s">
        <v>916</v>
      </c>
      <c r="J351" s="46" t="s">
        <v>377</v>
      </c>
      <c r="K351" s="46" t="s">
        <v>806</v>
      </c>
      <c r="L351" s="47">
        <v>51501</v>
      </c>
      <c r="M351" s="46">
        <v>5</v>
      </c>
      <c r="N351" s="46">
        <v>5</v>
      </c>
      <c r="O351" s="46">
        <v>0</v>
      </c>
      <c r="P351" s="46">
        <v>0</v>
      </c>
      <c r="Q351" s="46">
        <v>704600</v>
      </c>
      <c r="R351" s="46">
        <v>3523000</v>
      </c>
      <c r="S351" s="46">
        <v>0</v>
      </c>
      <c r="T351" s="46">
        <v>0</v>
      </c>
      <c r="U351" s="46" t="s">
        <v>1</v>
      </c>
      <c r="V351" s="46" t="s">
        <v>378</v>
      </c>
      <c r="W351" s="46" t="s">
        <v>941</v>
      </c>
      <c r="X351" s="46"/>
      <c r="Y351" s="47">
        <v>43591</v>
      </c>
      <c r="Z351" s="47">
        <v>44499</v>
      </c>
      <c r="AA351" s="46"/>
      <c r="AB351" s="48">
        <v>44483.483348518515</v>
      </c>
      <c r="AC351" s="46" t="s">
        <v>807</v>
      </c>
      <c r="AD351" s="46" t="s">
        <v>808</v>
      </c>
      <c r="AE351" s="46" t="s">
        <v>810</v>
      </c>
      <c r="AF351" s="46" t="s">
        <v>839</v>
      </c>
      <c r="AG351" s="46" t="s">
        <v>811</v>
      </c>
      <c r="AH351" s="47">
        <v>43592</v>
      </c>
    </row>
    <row r="352" spans="1:34" x14ac:dyDescent="0.25">
      <c r="A352" s="46" t="str">
        <f t="shared" si="5"/>
        <v>BGTAACT000035TRADICIONALALTILLANO</v>
      </c>
      <c r="B352" s="46" t="s">
        <v>4</v>
      </c>
      <c r="C352" s="46" t="s">
        <v>960</v>
      </c>
      <c r="D352" s="46" t="s">
        <v>802</v>
      </c>
      <c r="E352" s="46" t="s">
        <v>803</v>
      </c>
      <c r="F352" s="46" t="s">
        <v>389</v>
      </c>
      <c r="G352" s="46">
        <v>1</v>
      </c>
      <c r="H352" s="46" t="s">
        <v>139</v>
      </c>
      <c r="I352" s="46" t="s">
        <v>928</v>
      </c>
      <c r="J352" s="46" t="s">
        <v>377</v>
      </c>
      <c r="K352" s="46"/>
      <c r="L352" s="47">
        <v>51501</v>
      </c>
      <c r="M352" s="46">
        <v>1</v>
      </c>
      <c r="N352" s="46">
        <v>1</v>
      </c>
      <c r="O352" s="46">
        <v>0</v>
      </c>
      <c r="P352" s="46">
        <v>0</v>
      </c>
      <c r="Q352" s="46">
        <v>592000</v>
      </c>
      <c r="R352" s="46">
        <v>592000</v>
      </c>
      <c r="S352" s="46">
        <v>0</v>
      </c>
      <c r="T352" s="46">
        <v>79721</v>
      </c>
      <c r="U352" s="46" t="s">
        <v>2</v>
      </c>
      <c r="V352" s="46" t="s">
        <v>167</v>
      </c>
      <c r="W352" s="46" t="s">
        <v>993</v>
      </c>
      <c r="X352" s="46"/>
      <c r="Y352" s="47">
        <v>44462</v>
      </c>
      <c r="Z352" s="47">
        <v>44539</v>
      </c>
      <c r="AA352" s="46"/>
      <c r="AB352" s="46"/>
      <c r="AC352" s="46" t="s">
        <v>807</v>
      </c>
      <c r="AD352" s="46" t="s">
        <v>808</v>
      </c>
      <c r="AE352" s="46" t="s">
        <v>822</v>
      </c>
      <c r="AF352" s="46" t="s">
        <v>844</v>
      </c>
      <c r="AG352" s="46" t="s">
        <v>811</v>
      </c>
      <c r="AH352" s="47">
        <v>42986</v>
      </c>
    </row>
    <row r="353" spans="1:34" x14ac:dyDescent="0.25">
      <c r="A353" s="46" t="str">
        <f t="shared" si="5"/>
        <v>BGTAACT000035TRADICIONALALTILLANO</v>
      </c>
      <c r="B353" s="46" t="s">
        <v>4</v>
      </c>
      <c r="C353" s="46" t="s">
        <v>960</v>
      </c>
      <c r="D353" s="46" t="s">
        <v>802</v>
      </c>
      <c r="E353" s="46" t="s">
        <v>803</v>
      </c>
      <c r="F353" s="46" t="s">
        <v>389</v>
      </c>
      <c r="G353" s="46">
        <v>1</v>
      </c>
      <c r="H353" s="46" t="s">
        <v>139</v>
      </c>
      <c r="I353" s="46" t="s">
        <v>928</v>
      </c>
      <c r="J353" s="46" t="s">
        <v>377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592000</v>
      </c>
      <c r="R353" s="46">
        <v>592000</v>
      </c>
      <c r="S353" s="46">
        <v>0</v>
      </c>
      <c r="T353" s="46">
        <v>79752</v>
      </c>
      <c r="U353" s="46" t="s">
        <v>2</v>
      </c>
      <c r="V353" s="46" t="s">
        <v>167</v>
      </c>
      <c r="W353" s="46" t="s">
        <v>993</v>
      </c>
      <c r="X353" s="46"/>
      <c r="Y353" s="47">
        <v>44121</v>
      </c>
      <c r="Z353" s="47">
        <v>44539</v>
      </c>
      <c r="AA353" s="46"/>
      <c r="AB353" s="48">
        <v>44186.46881121528</v>
      </c>
      <c r="AC353" s="46" t="s">
        <v>807</v>
      </c>
      <c r="AD353" s="46" t="s">
        <v>808</v>
      </c>
      <c r="AE353" s="46" t="s">
        <v>822</v>
      </c>
      <c r="AF353" s="46" t="s">
        <v>844</v>
      </c>
      <c r="AG353" s="46" t="s">
        <v>811</v>
      </c>
      <c r="AH353" s="47">
        <v>42986</v>
      </c>
    </row>
    <row r="354" spans="1:34" x14ac:dyDescent="0.25">
      <c r="A354" s="46" t="str">
        <f t="shared" si="5"/>
        <v>BGTAACT000120AUTOSERVICIONUTRESA</v>
      </c>
      <c r="B354" s="46" t="s">
        <v>4</v>
      </c>
      <c r="C354" s="46" t="s">
        <v>960</v>
      </c>
      <c r="D354" s="46" t="s">
        <v>802</v>
      </c>
      <c r="E354" s="46" t="s">
        <v>803</v>
      </c>
      <c r="F354" s="46" t="s">
        <v>389</v>
      </c>
      <c r="G354" s="46">
        <v>1</v>
      </c>
      <c r="H354" s="46" t="s">
        <v>5744</v>
      </c>
      <c r="I354" s="46" t="s">
        <v>5745</v>
      </c>
      <c r="J354" s="46" t="s">
        <v>377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725000</v>
      </c>
      <c r="R354" s="46">
        <v>725000</v>
      </c>
      <c r="S354" s="46">
        <v>0</v>
      </c>
      <c r="T354" s="46">
        <v>91097</v>
      </c>
      <c r="U354" s="46" t="s">
        <v>0</v>
      </c>
      <c r="V354" s="46" t="s">
        <v>158</v>
      </c>
      <c r="W354" s="46" t="s">
        <v>993</v>
      </c>
      <c r="X354" s="46"/>
      <c r="Y354" s="47">
        <v>44530</v>
      </c>
      <c r="Z354" s="47">
        <v>44530</v>
      </c>
      <c r="AA354" s="46"/>
      <c r="AB354" s="46"/>
      <c r="AC354" s="46" t="s">
        <v>807</v>
      </c>
      <c r="AD354" s="46" t="s">
        <v>813</v>
      </c>
      <c r="AE354" s="46" t="s">
        <v>822</v>
      </c>
      <c r="AF354" s="46" t="s">
        <v>810</v>
      </c>
      <c r="AG354" s="46" t="s">
        <v>811</v>
      </c>
      <c r="AH354" s="47">
        <v>42843</v>
      </c>
    </row>
    <row r="355" spans="1:34" x14ac:dyDescent="0.25">
      <c r="A355" s="46" t="str">
        <f t="shared" si="5"/>
        <v>BGTACRD015106TRADICIONALNUTRESA</v>
      </c>
      <c r="B355" s="46" t="s">
        <v>4</v>
      </c>
      <c r="C355" s="46" t="s">
        <v>960</v>
      </c>
      <c r="D355" s="46" t="s">
        <v>802</v>
      </c>
      <c r="E355" s="46" t="s">
        <v>803</v>
      </c>
      <c r="F355" s="46" t="s">
        <v>389</v>
      </c>
      <c r="G355" s="46">
        <v>1</v>
      </c>
      <c r="H355" s="46" t="s">
        <v>3590</v>
      </c>
      <c r="I355" s="46" t="s">
        <v>4406</v>
      </c>
      <c r="J355" s="46" t="s">
        <v>377</v>
      </c>
      <c r="K355" s="46"/>
      <c r="L355" s="47">
        <v>51136</v>
      </c>
      <c r="M355" s="46">
        <v>150</v>
      </c>
      <c r="N355" s="46">
        <v>150</v>
      </c>
      <c r="O355" s="46">
        <v>0</v>
      </c>
      <c r="P355" s="46">
        <v>0</v>
      </c>
      <c r="Q355" s="46">
        <v>6076</v>
      </c>
      <c r="R355" s="46">
        <v>911400</v>
      </c>
      <c r="S355" s="46">
        <v>0</v>
      </c>
      <c r="T355" s="46">
        <v>0</v>
      </c>
      <c r="U355" s="46" t="s">
        <v>2</v>
      </c>
      <c r="V355" s="46" t="s">
        <v>158</v>
      </c>
      <c r="W355" s="46" t="s">
        <v>379</v>
      </c>
      <c r="X355" s="46"/>
      <c r="Y355" s="47">
        <v>43524</v>
      </c>
      <c r="Z355" s="47">
        <v>44520</v>
      </c>
      <c r="AA355" s="46"/>
      <c r="AB355" s="48">
        <v>44519.606241793983</v>
      </c>
      <c r="AC355" s="46" t="s">
        <v>807</v>
      </c>
      <c r="AD355" s="46" t="s">
        <v>813</v>
      </c>
      <c r="AE355" s="46" t="s">
        <v>815</v>
      </c>
      <c r="AF355" s="46" t="s">
        <v>835</v>
      </c>
      <c r="AG355" s="46" t="s">
        <v>811</v>
      </c>
      <c r="AH355" s="47">
        <v>42748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960</v>
      </c>
      <c r="D356" s="46" t="s">
        <v>802</v>
      </c>
      <c r="E356" s="46" t="s">
        <v>803</v>
      </c>
      <c r="F356" s="46" t="s">
        <v>389</v>
      </c>
      <c r="G356" s="46" t="s">
        <v>988</v>
      </c>
      <c r="H356" s="46" t="s">
        <v>765</v>
      </c>
      <c r="I356" s="46" t="s">
        <v>989</v>
      </c>
      <c r="J356" s="46" t="s">
        <v>377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52864</v>
      </c>
      <c r="U356" s="46" t="s">
        <v>1</v>
      </c>
      <c r="V356" s="46" t="s">
        <v>378</v>
      </c>
      <c r="W356" s="46" t="s">
        <v>379</v>
      </c>
      <c r="X356" s="46"/>
      <c r="Y356" s="47">
        <v>43965</v>
      </c>
      <c r="Z356" s="47">
        <v>44545</v>
      </c>
      <c r="AA356" s="46"/>
      <c r="AB356" s="46"/>
      <c r="AC356" s="46" t="s">
        <v>807</v>
      </c>
      <c r="AD356" s="46" t="s">
        <v>813</v>
      </c>
      <c r="AE356" s="46" t="s">
        <v>158</v>
      </c>
      <c r="AF356" s="46" t="s">
        <v>814</v>
      </c>
      <c r="AG356" s="46" t="s">
        <v>811</v>
      </c>
      <c r="AH356" s="47">
        <v>43965</v>
      </c>
    </row>
    <row r="357" spans="1:34" x14ac:dyDescent="0.25">
      <c r="A357" s="46" t="str">
        <f t="shared" si="5"/>
        <v>BGTAACT000393CADENASBPO</v>
      </c>
      <c r="B357" s="46" t="s">
        <v>4</v>
      </c>
      <c r="C357" s="46" t="s">
        <v>960</v>
      </c>
      <c r="D357" s="46" t="s">
        <v>802</v>
      </c>
      <c r="E357" s="46" t="s">
        <v>803</v>
      </c>
      <c r="F357" s="46" t="s">
        <v>389</v>
      </c>
      <c r="G357" s="46" t="s">
        <v>988</v>
      </c>
      <c r="H357" s="46" t="s">
        <v>765</v>
      </c>
      <c r="I357" s="46" t="s">
        <v>989</v>
      </c>
      <c r="J357" s="46" t="s">
        <v>377</v>
      </c>
      <c r="K357" s="46"/>
      <c r="L357" s="47">
        <v>43893</v>
      </c>
      <c r="M357" s="46">
        <v>1</v>
      </c>
      <c r="N357" s="46">
        <v>1</v>
      </c>
      <c r="O357" s="46">
        <v>0</v>
      </c>
      <c r="P357" s="46">
        <v>0</v>
      </c>
      <c r="Q357" s="46">
        <v>1120000</v>
      </c>
      <c r="R357" s="46">
        <v>1120000</v>
      </c>
      <c r="S357" s="46">
        <v>0</v>
      </c>
      <c r="T357" s="46">
        <v>52865</v>
      </c>
      <c r="U357" s="46" t="s">
        <v>1</v>
      </c>
      <c r="V357" s="46" t="s">
        <v>378</v>
      </c>
      <c r="W357" s="46" t="s">
        <v>379</v>
      </c>
      <c r="X357" s="46"/>
      <c r="Y357" s="47">
        <v>43965</v>
      </c>
      <c r="Z357" s="47">
        <v>44513</v>
      </c>
      <c r="AA357" s="46"/>
      <c r="AB357" s="46"/>
      <c r="AC357" s="46" t="s">
        <v>807</v>
      </c>
      <c r="AD357" s="46" t="s">
        <v>813</v>
      </c>
      <c r="AE357" s="46" t="s">
        <v>158</v>
      </c>
      <c r="AF357" s="46" t="s">
        <v>814</v>
      </c>
      <c r="AG357" s="46" t="s">
        <v>811</v>
      </c>
      <c r="AH357" s="47">
        <v>43965</v>
      </c>
    </row>
    <row r="358" spans="1:34" x14ac:dyDescent="0.25">
      <c r="A358" s="46" t="str">
        <f t="shared" si="5"/>
        <v>BGTAACT000393CADENASBPO</v>
      </c>
      <c r="B358" s="46" t="s">
        <v>4</v>
      </c>
      <c r="C358" s="46" t="s">
        <v>960</v>
      </c>
      <c r="D358" s="46" t="s">
        <v>802</v>
      </c>
      <c r="E358" s="46" t="s">
        <v>803</v>
      </c>
      <c r="F358" s="46" t="s">
        <v>389</v>
      </c>
      <c r="G358" s="46" t="s">
        <v>988</v>
      </c>
      <c r="H358" s="46" t="s">
        <v>765</v>
      </c>
      <c r="I358" s="46" t="s">
        <v>989</v>
      </c>
      <c r="J358" s="46" t="s">
        <v>377</v>
      </c>
      <c r="K358" s="46"/>
      <c r="L358" s="47">
        <v>43893</v>
      </c>
      <c r="M358" s="46">
        <v>1</v>
      </c>
      <c r="N358" s="46">
        <v>1</v>
      </c>
      <c r="O358" s="46">
        <v>0</v>
      </c>
      <c r="P358" s="46">
        <v>0</v>
      </c>
      <c r="Q358" s="46">
        <v>1120000</v>
      </c>
      <c r="R358" s="46">
        <v>1120000</v>
      </c>
      <c r="S358" s="46">
        <v>0</v>
      </c>
      <c r="T358" s="46">
        <v>52866</v>
      </c>
      <c r="U358" s="46" t="s">
        <v>1</v>
      </c>
      <c r="V358" s="46" t="s">
        <v>378</v>
      </c>
      <c r="W358" s="46" t="s">
        <v>379</v>
      </c>
      <c r="X358" s="46"/>
      <c r="Y358" s="47">
        <v>43965</v>
      </c>
      <c r="Z358" s="47">
        <v>44513</v>
      </c>
      <c r="AA358" s="46"/>
      <c r="AB358" s="46"/>
      <c r="AC358" s="46" t="s">
        <v>807</v>
      </c>
      <c r="AD358" s="46" t="s">
        <v>813</v>
      </c>
      <c r="AE358" s="46" t="s">
        <v>158</v>
      </c>
      <c r="AF358" s="46" t="s">
        <v>814</v>
      </c>
      <c r="AG358" s="46" t="s">
        <v>811</v>
      </c>
      <c r="AH358" s="47">
        <v>43965</v>
      </c>
    </row>
    <row r="359" spans="1:34" x14ac:dyDescent="0.25">
      <c r="A359" s="46" t="str">
        <f t="shared" si="5"/>
        <v>BGTAACT000393CADENASBPO</v>
      </c>
      <c r="B359" s="46" t="s">
        <v>4</v>
      </c>
      <c r="C359" s="46" t="s">
        <v>960</v>
      </c>
      <c r="D359" s="46" t="s">
        <v>802</v>
      </c>
      <c r="E359" s="46" t="s">
        <v>803</v>
      </c>
      <c r="F359" s="46" t="s">
        <v>389</v>
      </c>
      <c r="G359" s="46" t="s">
        <v>988</v>
      </c>
      <c r="H359" s="46" t="s">
        <v>765</v>
      </c>
      <c r="I359" s="46" t="s">
        <v>989</v>
      </c>
      <c r="J359" s="46" t="s">
        <v>377</v>
      </c>
      <c r="K359" s="46"/>
      <c r="L359" s="47">
        <v>43893</v>
      </c>
      <c r="M359" s="46">
        <v>1</v>
      </c>
      <c r="N359" s="46">
        <v>1</v>
      </c>
      <c r="O359" s="46">
        <v>0</v>
      </c>
      <c r="P359" s="46">
        <v>0</v>
      </c>
      <c r="Q359" s="46">
        <v>1120000</v>
      </c>
      <c r="R359" s="46">
        <v>1120000</v>
      </c>
      <c r="S359" s="46">
        <v>0</v>
      </c>
      <c r="T359" s="46">
        <v>52867</v>
      </c>
      <c r="U359" s="46" t="s">
        <v>1</v>
      </c>
      <c r="V359" s="46" t="s">
        <v>378</v>
      </c>
      <c r="W359" s="46" t="s">
        <v>379</v>
      </c>
      <c r="X359" s="46"/>
      <c r="Y359" s="47">
        <v>43965</v>
      </c>
      <c r="Z359" s="47">
        <v>44513</v>
      </c>
      <c r="AA359" s="46"/>
      <c r="AB359" s="46"/>
      <c r="AC359" s="46" t="s">
        <v>807</v>
      </c>
      <c r="AD359" s="46" t="s">
        <v>813</v>
      </c>
      <c r="AE359" s="46" t="s">
        <v>158</v>
      </c>
      <c r="AF359" s="46" t="s">
        <v>814</v>
      </c>
      <c r="AG359" s="46" t="s">
        <v>811</v>
      </c>
      <c r="AH359" s="47">
        <v>43965</v>
      </c>
    </row>
    <row r="360" spans="1:34" x14ac:dyDescent="0.25">
      <c r="A360" s="46" t="str">
        <f t="shared" si="5"/>
        <v>BGTAACT000393CADENASBPO</v>
      </c>
      <c r="B360" s="46" t="s">
        <v>4</v>
      </c>
      <c r="C360" s="46" t="s">
        <v>960</v>
      </c>
      <c r="D360" s="46" t="s">
        <v>802</v>
      </c>
      <c r="E360" s="46" t="s">
        <v>803</v>
      </c>
      <c r="F360" s="46" t="s">
        <v>389</v>
      </c>
      <c r="G360" s="46" t="s">
        <v>988</v>
      </c>
      <c r="H360" s="46" t="s">
        <v>765</v>
      </c>
      <c r="I360" s="46" t="s">
        <v>989</v>
      </c>
      <c r="J360" s="46" t="s">
        <v>377</v>
      </c>
      <c r="K360" s="46"/>
      <c r="L360" s="47">
        <v>43893</v>
      </c>
      <c r="M360" s="46">
        <v>1</v>
      </c>
      <c r="N360" s="46">
        <v>1</v>
      </c>
      <c r="O360" s="46">
        <v>0</v>
      </c>
      <c r="P360" s="46">
        <v>0</v>
      </c>
      <c r="Q360" s="46">
        <v>1120000</v>
      </c>
      <c r="R360" s="46">
        <v>1120000</v>
      </c>
      <c r="S360" s="46">
        <v>0</v>
      </c>
      <c r="T360" s="46">
        <v>118187</v>
      </c>
      <c r="U360" s="46" t="s">
        <v>1</v>
      </c>
      <c r="V360" s="46" t="s">
        <v>378</v>
      </c>
      <c r="W360" s="46" t="s">
        <v>379</v>
      </c>
      <c r="X360" s="46"/>
      <c r="Y360" s="47">
        <v>43855</v>
      </c>
      <c r="Z360" s="47">
        <v>44545</v>
      </c>
      <c r="AA360" s="46"/>
      <c r="AB360" s="48">
        <v>43860.365522222222</v>
      </c>
      <c r="AC360" s="46" t="s">
        <v>807</v>
      </c>
      <c r="AD360" s="46" t="s">
        <v>813</v>
      </c>
      <c r="AE360" s="46" t="s">
        <v>158</v>
      </c>
      <c r="AF360" s="46" t="s">
        <v>814</v>
      </c>
      <c r="AG360" s="46" t="s">
        <v>811</v>
      </c>
      <c r="AH360" s="47">
        <v>43965</v>
      </c>
    </row>
    <row r="361" spans="1:34" x14ac:dyDescent="0.25">
      <c r="A361" s="46" t="str">
        <f t="shared" si="5"/>
        <v>BGTAACT000393CADENASBPO</v>
      </c>
      <c r="B361" s="46" t="s">
        <v>4</v>
      </c>
      <c r="C361" s="46" t="s">
        <v>960</v>
      </c>
      <c r="D361" s="46" t="s">
        <v>802</v>
      </c>
      <c r="E361" s="46" t="s">
        <v>803</v>
      </c>
      <c r="F361" s="46" t="s">
        <v>389</v>
      </c>
      <c r="G361" s="46" t="s">
        <v>988</v>
      </c>
      <c r="H361" s="46" t="s">
        <v>765</v>
      </c>
      <c r="I361" s="46" t="s">
        <v>989</v>
      </c>
      <c r="J361" s="46" t="s">
        <v>377</v>
      </c>
      <c r="K361" s="46"/>
      <c r="L361" s="47">
        <v>43893</v>
      </c>
      <c r="M361" s="46">
        <v>1</v>
      </c>
      <c r="N361" s="46">
        <v>1</v>
      </c>
      <c r="O361" s="46">
        <v>0</v>
      </c>
      <c r="P361" s="46">
        <v>0</v>
      </c>
      <c r="Q361" s="46">
        <v>1120000</v>
      </c>
      <c r="R361" s="46">
        <v>1120000</v>
      </c>
      <c r="S361" s="46">
        <v>0</v>
      </c>
      <c r="T361" s="46">
        <v>118189</v>
      </c>
      <c r="U361" s="46" t="s">
        <v>1</v>
      </c>
      <c r="V361" s="46" t="s">
        <v>378</v>
      </c>
      <c r="W361" s="46" t="s">
        <v>379</v>
      </c>
      <c r="X361" s="46"/>
      <c r="Y361" s="47">
        <v>43855</v>
      </c>
      <c r="Z361" s="47">
        <v>44513</v>
      </c>
      <c r="AA361" s="46"/>
      <c r="AB361" s="48">
        <v>43860.366480370372</v>
      </c>
      <c r="AC361" s="46" t="s">
        <v>807</v>
      </c>
      <c r="AD361" s="46" t="s">
        <v>813</v>
      </c>
      <c r="AE361" s="46" t="s">
        <v>158</v>
      </c>
      <c r="AF361" s="46" t="s">
        <v>814</v>
      </c>
      <c r="AG361" s="46" t="s">
        <v>811</v>
      </c>
      <c r="AH361" s="47">
        <v>43965</v>
      </c>
    </row>
    <row r="362" spans="1:34" x14ac:dyDescent="0.25">
      <c r="A362" s="46" t="str">
        <f t="shared" si="5"/>
        <v>BGTAACT000393CADENASBPO</v>
      </c>
      <c r="B362" s="46" t="s">
        <v>4</v>
      </c>
      <c r="C362" s="46" t="s">
        <v>960</v>
      </c>
      <c r="D362" s="46" t="s">
        <v>802</v>
      </c>
      <c r="E362" s="46" t="s">
        <v>803</v>
      </c>
      <c r="F362" s="46" t="s">
        <v>389</v>
      </c>
      <c r="G362" s="46" t="s">
        <v>988</v>
      </c>
      <c r="H362" s="46" t="s">
        <v>765</v>
      </c>
      <c r="I362" s="46" t="s">
        <v>989</v>
      </c>
      <c r="J362" s="46" t="s">
        <v>377</v>
      </c>
      <c r="K362" s="46"/>
      <c r="L362" s="47">
        <v>43893</v>
      </c>
      <c r="M362" s="46">
        <v>1</v>
      </c>
      <c r="N362" s="46">
        <v>1</v>
      </c>
      <c r="O362" s="46">
        <v>0</v>
      </c>
      <c r="P362" s="46">
        <v>0</v>
      </c>
      <c r="Q362" s="46">
        <v>1120000</v>
      </c>
      <c r="R362" s="46">
        <v>1120000</v>
      </c>
      <c r="S362" s="46">
        <v>0</v>
      </c>
      <c r="T362" s="46">
        <v>118192</v>
      </c>
      <c r="U362" s="46" t="s">
        <v>1</v>
      </c>
      <c r="V362" s="46" t="s">
        <v>378</v>
      </c>
      <c r="W362" s="46" t="s">
        <v>379</v>
      </c>
      <c r="X362" s="46"/>
      <c r="Y362" s="47">
        <v>43855</v>
      </c>
      <c r="Z362" s="47">
        <v>44513</v>
      </c>
      <c r="AA362" s="46"/>
      <c r="AB362" s="48">
        <v>43860.366212615743</v>
      </c>
      <c r="AC362" s="46" t="s">
        <v>807</v>
      </c>
      <c r="AD362" s="46" t="s">
        <v>813</v>
      </c>
      <c r="AE362" s="46" t="s">
        <v>158</v>
      </c>
      <c r="AF362" s="46" t="s">
        <v>814</v>
      </c>
      <c r="AG362" s="46" t="s">
        <v>811</v>
      </c>
      <c r="AH362" s="47">
        <v>43965</v>
      </c>
    </row>
    <row r="363" spans="1:34" x14ac:dyDescent="0.25">
      <c r="A363" s="46" t="str">
        <f t="shared" si="5"/>
        <v>BGTAACT000393CADENASBPO</v>
      </c>
      <c r="B363" s="46" t="s">
        <v>4</v>
      </c>
      <c r="C363" s="46" t="s">
        <v>960</v>
      </c>
      <c r="D363" s="46" t="s">
        <v>802</v>
      </c>
      <c r="E363" s="46" t="s">
        <v>803</v>
      </c>
      <c r="F363" s="46" t="s">
        <v>389</v>
      </c>
      <c r="G363" s="46" t="s">
        <v>988</v>
      </c>
      <c r="H363" s="46" t="s">
        <v>765</v>
      </c>
      <c r="I363" s="46" t="s">
        <v>989</v>
      </c>
      <c r="J363" s="46" t="s">
        <v>377</v>
      </c>
      <c r="K363" s="46"/>
      <c r="L363" s="47">
        <v>43893</v>
      </c>
      <c r="M363" s="46">
        <v>1</v>
      </c>
      <c r="N363" s="46">
        <v>1</v>
      </c>
      <c r="O363" s="46">
        <v>0</v>
      </c>
      <c r="P363" s="46">
        <v>0</v>
      </c>
      <c r="Q363" s="46">
        <v>1120000</v>
      </c>
      <c r="R363" s="46">
        <v>1120000</v>
      </c>
      <c r="S363" s="46">
        <v>0</v>
      </c>
      <c r="T363" s="46">
        <v>118194</v>
      </c>
      <c r="U363" s="46" t="s">
        <v>1</v>
      </c>
      <c r="V363" s="46" t="s">
        <v>378</v>
      </c>
      <c r="W363" s="46" t="s">
        <v>379</v>
      </c>
      <c r="X363" s="46"/>
      <c r="Y363" s="47">
        <v>43855</v>
      </c>
      <c r="Z363" s="47">
        <v>44513</v>
      </c>
      <c r="AA363" s="46"/>
      <c r="AB363" s="48">
        <v>43860.367626689818</v>
      </c>
      <c r="AC363" s="46" t="s">
        <v>807</v>
      </c>
      <c r="AD363" s="46" t="s">
        <v>813</v>
      </c>
      <c r="AE363" s="46" t="s">
        <v>158</v>
      </c>
      <c r="AF363" s="46" t="s">
        <v>814</v>
      </c>
      <c r="AG363" s="46" t="s">
        <v>811</v>
      </c>
      <c r="AH363" s="47">
        <v>43965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960</v>
      </c>
      <c r="D364" s="46" t="s">
        <v>802</v>
      </c>
      <c r="E364" s="46" t="s">
        <v>803</v>
      </c>
      <c r="F364" s="46" t="s">
        <v>389</v>
      </c>
      <c r="G364" s="46" t="s">
        <v>3370</v>
      </c>
      <c r="H364" s="46" t="s">
        <v>3371</v>
      </c>
      <c r="I364" s="46" t="s">
        <v>3372</v>
      </c>
      <c r="J364" s="46" t="s">
        <v>377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52881</v>
      </c>
      <c r="U364" s="46" t="s">
        <v>0</v>
      </c>
      <c r="V364" s="46" t="s">
        <v>378</v>
      </c>
      <c r="W364" s="46" t="s">
        <v>383</v>
      </c>
      <c r="X364" s="46"/>
      <c r="Y364" s="47">
        <v>44518</v>
      </c>
      <c r="Z364" s="47">
        <v>44539</v>
      </c>
      <c r="AA364" s="46"/>
      <c r="AB364" s="46"/>
      <c r="AC364" s="46" t="s">
        <v>807</v>
      </c>
      <c r="AD364" s="46" t="s">
        <v>813</v>
      </c>
      <c r="AE364" s="46" t="s">
        <v>810</v>
      </c>
      <c r="AF364" s="46" t="s">
        <v>814</v>
      </c>
      <c r="AG364" s="46" t="s">
        <v>811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960</v>
      </c>
      <c r="D365" s="46" t="s">
        <v>802</v>
      </c>
      <c r="E365" s="46" t="s">
        <v>803</v>
      </c>
      <c r="F365" s="46" t="s">
        <v>389</v>
      </c>
      <c r="G365" s="46" t="s">
        <v>3370</v>
      </c>
      <c r="H365" s="46" t="s">
        <v>3371</v>
      </c>
      <c r="I365" s="46" t="s">
        <v>3372</v>
      </c>
      <c r="J365" s="46" t="s">
        <v>377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122338</v>
      </c>
      <c r="U365" s="46" t="s">
        <v>0</v>
      </c>
      <c r="V365" s="46" t="s">
        <v>378</v>
      </c>
      <c r="W365" s="46" t="s">
        <v>941</v>
      </c>
      <c r="X365" s="46"/>
      <c r="Y365" s="47">
        <v>44223</v>
      </c>
      <c r="Z365" s="47">
        <v>44532</v>
      </c>
      <c r="AA365" s="46"/>
      <c r="AB365" s="48">
        <v>44230.608863090281</v>
      </c>
      <c r="AC365" s="46" t="s">
        <v>807</v>
      </c>
      <c r="AD365" s="46" t="s">
        <v>813</v>
      </c>
      <c r="AE365" s="46" t="s">
        <v>810</v>
      </c>
      <c r="AF365" s="46" t="s">
        <v>814</v>
      </c>
      <c r="AG365" s="46" t="s">
        <v>811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960</v>
      </c>
      <c r="D366" s="46" t="s">
        <v>802</v>
      </c>
      <c r="E366" s="46" t="s">
        <v>803</v>
      </c>
      <c r="F366" s="46" t="s">
        <v>389</v>
      </c>
      <c r="G366" s="46" t="s">
        <v>3370</v>
      </c>
      <c r="H366" s="46" t="s">
        <v>3371</v>
      </c>
      <c r="I366" s="46" t="s">
        <v>3372</v>
      </c>
      <c r="J366" s="46" t="s">
        <v>377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122340</v>
      </c>
      <c r="U366" s="46" t="s">
        <v>0</v>
      </c>
      <c r="V366" s="46" t="s">
        <v>378</v>
      </c>
      <c r="W366" s="46" t="s">
        <v>383</v>
      </c>
      <c r="X366" s="46"/>
      <c r="Y366" s="47">
        <v>44223</v>
      </c>
      <c r="Z366" s="47">
        <v>44532</v>
      </c>
      <c r="AA366" s="46"/>
      <c r="AB366" s="48">
        <v>44231.669362048611</v>
      </c>
      <c r="AC366" s="46" t="s">
        <v>807</v>
      </c>
      <c r="AD366" s="46" t="s">
        <v>813</v>
      </c>
      <c r="AE366" s="46" t="s">
        <v>810</v>
      </c>
      <c r="AF366" s="46" t="s">
        <v>814</v>
      </c>
      <c r="AG366" s="46" t="s">
        <v>811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960</v>
      </c>
      <c r="D367" s="46" t="s">
        <v>802</v>
      </c>
      <c r="E367" s="46" t="s">
        <v>803</v>
      </c>
      <c r="F367" s="46" t="s">
        <v>389</v>
      </c>
      <c r="G367" s="46" t="s">
        <v>3370</v>
      </c>
      <c r="H367" s="46" t="s">
        <v>3371</v>
      </c>
      <c r="I367" s="46" t="s">
        <v>3372</v>
      </c>
      <c r="J367" s="46" t="s">
        <v>377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122341</v>
      </c>
      <c r="U367" s="46" t="s">
        <v>0</v>
      </c>
      <c r="V367" s="46" t="s">
        <v>378</v>
      </c>
      <c r="W367" s="46" t="s">
        <v>383</v>
      </c>
      <c r="X367" s="46"/>
      <c r="Y367" s="47">
        <v>44223</v>
      </c>
      <c r="Z367" s="47">
        <v>44524</v>
      </c>
      <c r="AA367" s="46"/>
      <c r="AB367" s="48">
        <v>44231.662044351855</v>
      </c>
      <c r="AC367" s="46" t="s">
        <v>807</v>
      </c>
      <c r="AD367" s="46" t="s">
        <v>813</v>
      </c>
      <c r="AE367" s="46" t="s">
        <v>810</v>
      </c>
      <c r="AF367" s="46" t="s">
        <v>814</v>
      </c>
      <c r="AG367" s="46" t="s">
        <v>811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960</v>
      </c>
      <c r="D368" s="46" t="s">
        <v>802</v>
      </c>
      <c r="E368" s="46" t="s">
        <v>803</v>
      </c>
      <c r="F368" s="46" t="s">
        <v>389</v>
      </c>
      <c r="G368" s="46" t="s">
        <v>3370</v>
      </c>
      <c r="H368" s="46" t="s">
        <v>3371</v>
      </c>
      <c r="I368" s="46" t="s">
        <v>3372</v>
      </c>
      <c r="J368" s="46" t="s">
        <v>377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122379</v>
      </c>
      <c r="U368" s="46" t="s">
        <v>0</v>
      </c>
      <c r="V368" s="46" t="s">
        <v>378</v>
      </c>
      <c r="W368" s="46" t="s">
        <v>383</v>
      </c>
      <c r="X368" s="46"/>
      <c r="Y368" s="47">
        <v>44222</v>
      </c>
      <c r="Z368" s="47">
        <v>44544</v>
      </c>
      <c r="AA368" s="46"/>
      <c r="AB368" s="46"/>
      <c r="AC368" s="46" t="s">
        <v>807</v>
      </c>
      <c r="AD368" s="46" t="s">
        <v>813</v>
      </c>
      <c r="AE368" s="46" t="s">
        <v>810</v>
      </c>
      <c r="AF368" s="46" t="s">
        <v>814</v>
      </c>
      <c r="AG368" s="46" t="s">
        <v>811</v>
      </c>
      <c r="AH368" s="47">
        <v>44223</v>
      </c>
    </row>
    <row r="369" spans="1:34" x14ac:dyDescent="0.25">
      <c r="A369" s="46" t="str">
        <f t="shared" si="5"/>
        <v>BGTACRD022897AUTOSERVICIONUTRESA</v>
      </c>
      <c r="B369" s="46" t="s">
        <v>4</v>
      </c>
      <c r="C369" s="46" t="s">
        <v>960</v>
      </c>
      <c r="D369" s="46" t="s">
        <v>802</v>
      </c>
      <c r="E369" s="46" t="s">
        <v>803</v>
      </c>
      <c r="F369" s="46" t="s">
        <v>389</v>
      </c>
      <c r="G369" s="46" t="s">
        <v>1330</v>
      </c>
      <c r="H369" s="46" t="s">
        <v>1253</v>
      </c>
      <c r="I369" s="46" t="s">
        <v>1254</v>
      </c>
      <c r="J369" s="46" t="s">
        <v>377</v>
      </c>
      <c r="K369" s="46"/>
      <c r="L369" s="47">
        <v>44285</v>
      </c>
      <c r="M369" s="46">
        <v>1</v>
      </c>
      <c r="N369" s="46">
        <v>1</v>
      </c>
      <c r="O369" s="46">
        <v>0</v>
      </c>
      <c r="P369" s="46">
        <v>0</v>
      </c>
      <c r="Q369" s="46">
        <v>795000</v>
      </c>
      <c r="R369" s="46">
        <v>795000</v>
      </c>
      <c r="S369" s="46">
        <v>0</v>
      </c>
      <c r="T369" s="46">
        <v>0</v>
      </c>
      <c r="U369" s="46" t="s">
        <v>0</v>
      </c>
      <c r="V369" s="46" t="s">
        <v>158</v>
      </c>
      <c r="W369" s="46" t="s">
        <v>379</v>
      </c>
      <c r="X369" s="46"/>
      <c r="Y369" s="47">
        <v>44253</v>
      </c>
      <c r="Z369" s="47">
        <v>44453</v>
      </c>
      <c r="AA369" s="46"/>
      <c r="AB369" s="48">
        <v>44300.861581215278</v>
      </c>
      <c r="AC369" s="46" t="s">
        <v>807</v>
      </c>
      <c r="AD369" s="46" t="s">
        <v>808</v>
      </c>
      <c r="AE369" s="46" t="s">
        <v>822</v>
      </c>
      <c r="AF369" s="46" t="s">
        <v>820</v>
      </c>
      <c r="AG369" s="46" t="s">
        <v>811</v>
      </c>
      <c r="AH369" s="47">
        <v>44296</v>
      </c>
    </row>
    <row r="370" spans="1:34" x14ac:dyDescent="0.25">
      <c r="A370" s="46" t="str">
        <f t="shared" si="5"/>
        <v>BGTACRD024562AUTOSERVICIONUTRESA</v>
      </c>
      <c r="B370" s="46" t="s">
        <v>4</v>
      </c>
      <c r="C370" s="46" t="s">
        <v>960</v>
      </c>
      <c r="D370" s="46" t="s">
        <v>802</v>
      </c>
      <c r="E370" s="46" t="s">
        <v>803</v>
      </c>
      <c r="F370" s="46" t="s">
        <v>389</v>
      </c>
      <c r="G370" s="46" t="s">
        <v>3103</v>
      </c>
      <c r="H370" s="46" t="s">
        <v>3105</v>
      </c>
      <c r="I370" s="46" t="s">
        <v>3106</v>
      </c>
      <c r="J370" s="46" t="s">
        <v>377</v>
      </c>
      <c r="K370" s="46"/>
      <c r="L370" s="47">
        <v>44499</v>
      </c>
      <c r="M370" s="46">
        <v>4</v>
      </c>
      <c r="N370" s="46">
        <v>4</v>
      </c>
      <c r="O370" s="46">
        <v>0</v>
      </c>
      <c r="P370" s="46">
        <v>0</v>
      </c>
      <c r="Q370" s="46">
        <v>616300</v>
      </c>
      <c r="R370" s="46">
        <v>2465200</v>
      </c>
      <c r="S370" s="46">
        <v>0</v>
      </c>
      <c r="T370" s="46">
        <v>0</v>
      </c>
      <c r="U370" s="46" t="s">
        <v>0</v>
      </c>
      <c r="V370" s="46" t="s">
        <v>158</v>
      </c>
      <c r="W370" s="46" t="s">
        <v>379</v>
      </c>
      <c r="X370" s="46"/>
      <c r="Y370" s="47">
        <v>44462</v>
      </c>
      <c r="Z370" s="47">
        <v>44541</v>
      </c>
      <c r="AA370" s="46"/>
      <c r="AB370" s="48">
        <v>44468.713284178244</v>
      </c>
      <c r="AC370" s="46" t="s">
        <v>807</v>
      </c>
      <c r="AD370" s="46" t="s">
        <v>808</v>
      </c>
      <c r="AE370" s="46" t="s">
        <v>822</v>
      </c>
      <c r="AF370" s="46" t="s">
        <v>820</v>
      </c>
      <c r="AG370" s="46" t="s">
        <v>811</v>
      </c>
      <c r="AH370" s="47">
        <v>44462</v>
      </c>
    </row>
    <row r="371" spans="1:34" x14ac:dyDescent="0.25">
      <c r="A371" s="46" t="str">
        <f t="shared" si="5"/>
        <v>BGTACRD024577AUTOSERVICIOALTILLANO</v>
      </c>
      <c r="B371" s="46" t="s">
        <v>4</v>
      </c>
      <c r="C371" s="46" t="s">
        <v>960</v>
      </c>
      <c r="D371" s="46" t="s">
        <v>802</v>
      </c>
      <c r="E371" s="46" t="s">
        <v>803</v>
      </c>
      <c r="F371" s="46" t="s">
        <v>389</v>
      </c>
      <c r="G371" s="46" t="s">
        <v>3103</v>
      </c>
      <c r="H371" s="46" t="s">
        <v>3114</v>
      </c>
      <c r="I371" s="46" t="s">
        <v>3115</v>
      </c>
      <c r="J371" s="46" t="s">
        <v>377</v>
      </c>
      <c r="K371" s="46"/>
      <c r="L371" s="47">
        <v>44499</v>
      </c>
      <c r="M371" s="46">
        <v>12</v>
      </c>
      <c r="N371" s="46">
        <v>12</v>
      </c>
      <c r="O371" s="46">
        <v>0</v>
      </c>
      <c r="P371" s="46">
        <v>0</v>
      </c>
      <c r="Q371" s="46">
        <v>25600</v>
      </c>
      <c r="R371" s="46">
        <v>307200</v>
      </c>
      <c r="S371" s="46">
        <v>0</v>
      </c>
      <c r="T371" s="46">
        <v>0</v>
      </c>
      <c r="U371" s="46" t="s">
        <v>0</v>
      </c>
      <c r="V371" s="46" t="s">
        <v>167</v>
      </c>
      <c r="W371" s="46" t="s">
        <v>379</v>
      </c>
      <c r="X371" s="46"/>
      <c r="Y371" s="47">
        <v>44467</v>
      </c>
      <c r="Z371" s="47">
        <v>44468</v>
      </c>
      <c r="AA371" s="46"/>
      <c r="AB371" s="46"/>
      <c r="AC371" s="46" t="s">
        <v>807</v>
      </c>
      <c r="AD371" s="46" t="s">
        <v>808</v>
      </c>
      <c r="AE371" s="46" t="s">
        <v>822</v>
      </c>
      <c r="AF371" s="46" t="s">
        <v>820</v>
      </c>
      <c r="AG371" s="46" t="s">
        <v>811</v>
      </c>
      <c r="AH371" s="47">
        <v>44467</v>
      </c>
    </row>
    <row r="372" spans="1:34" x14ac:dyDescent="0.25">
      <c r="A372" s="46" t="str">
        <f t="shared" si="5"/>
        <v>BGTACRD022443AUTOSERVICIOALTILLANO</v>
      </c>
      <c r="B372" s="46" t="s">
        <v>4</v>
      </c>
      <c r="C372" s="46" t="s">
        <v>960</v>
      </c>
      <c r="D372" s="46" t="s">
        <v>802</v>
      </c>
      <c r="E372" s="46" t="s">
        <v>803</v>
      </c>
      <c r="F372" s="46" t="s">
        <v>389</v>
      </c>
      <c r="G372" s="46" t="s">
        <v>2638</v>
      </c>
      <c r="H372" s="46" t="s">
        <v>2225</v>
      </c>
      <c r="I372" s="46" t="s">
        <v>2226</v>
      </c>
      <c r="J372" s="46" t="s">
        <v>377</v>
      </c>
      <c r="K372" s="46"/>
      <c r="L372" s="47">
        <v>44195</v>
      </c>
      <c r="M372" s="46">
        <v>4</v>
      </c>
      <c r="N372" s="46">
        <v>4</v>
      </c>
      <c r="O372" s="46">
        <v>0</v>
      </c>
      <c r="P372" s="46">
        <v>0</v>
      </c>
      <c r="Q372" s="46">
        <v>7780</v>
      </c>
      <c r="R372" s="46">
        <v>31120</v>
      </c>
      <c r="S372" s="46">
        <v>0</v>
      </c>
      <c r="T372" s="46">
        <v>0</v>
      </c>
      <c r="U372" s="46" t="s">
        <v>0</v>
      </c>
      <c r="V372" s="46" t="s">
        <v>167</v>
      </c>
      <c r="W372" s="46" t="s">
        <v>993</v>
      </c>
      <c r="X372" s="46"/>
      <c r="Y372" s="47">
        <v>44117</v>
      </c>
      <c r="Z372" s="47">
        <v>44525</v>
      </c>
      <c r="AA372" s="46"/>
      <c r="AB372" s="48">
        <v>44471.320750949075</v>
      </c>
      <c r="AC372" s="46" t="s">
        <v>807</v>
      </c>
      <c r="AD372" s="46" t="s">
        <v>808</v>
      </c>
      <c r="AE372" s="46" t="s">
        <v>936</v>
      </c>
      <c r="AF372" s="46" t="s">
        <v>2639</v>
      </c>
      <c r="AG372" s="46" t="s">
        <v>811</v>
      </c>
      <c r="AH372" s="47">
        <v>44117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960</v>
      </c>
      <c r="D373" s="46" t="s">
        <v>802</v>
      </c>
      <c r="E373" s="46" t="s">
        <v>803</v>
      </c>
      <c r="F373" s="46" t="s">
        <v>389</v>
      </c>
      <c r="G373" s="46" t="s">
        <v>1187</v>
      </c>
      <c r="H373" s="46" t="s">
        <v>1186</v>
      </c>
      <c r="I373" s="46" t="s">
        <v>1213</v>
      </c>
      <c r="J373" s="46" t="s">
        <v>377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147664</v>
      </c>
      <c r="U373" s="46" t="s">
        <v>0</v>
      </c>
      <c r="V373" s="46" t="s">
        <v>158</v>
      </c>
      <c r="W373" s="46" t="s">
        <v>379</v>
      </c>
      <c r="X373" s="46"/>
      <c r="Y373" s="47">
        <v>44189</v>
      </c>
      <c r="Z373" s="47">
        <v>44350</v>
      </c>
      <c r="AA373" s="46"/>
      <c r="AB373" s="46"/>
      <c r="AC373" s="46" t="s">
        <v>807</v>
      </c>
      <c r="AD373" s="46" t="s">
        <v>813</v>
      </c>
      <c r="AE373" s="46" t="s">
        <v>810</v>
      </c>
      <c r="AF373" s="46" t="s">
        <v>814</v>
      </c>
      <c r="AG373" s="46" t="s">
        <v>811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960</v>
      </c>
      <c r="D374" s="46" t="s">
        <v>802</v>
      </c>
      <c r="E374" s="46" t="s">
        <v>803</v>
      </c>
      <c r="F374" s="46" t="s">
        <v>389</v>
      </c>
      <c r="G374" s="46" t="s">
        <v>1187</v>
      </c>
      <c r="H374" s="46" t="s">
        <v>1186</v>
      </c>
      <c r="I374" s="46" t="s">
        <v>1213</v>
      </c>
      <c r="J374" s="46" t="s">
        <v>377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147665</v>
      </c>
      <c r="U374" s="46" t="s">
        <v>0</v>
      </c>
      <c r="V374" s="46" t="s">
        <v>158</v>
      </c>
      <c r="W374" s="46" t="s">
        <v>379</v>
      </c>
      <c r="X374" s="46"/>
      <c r="Y374" s="47">
        <v>44189</v>
      </c>
      <c r="Z374" s="47">
        <v>44350</v>
      </c>
      <c r="AA374" s="46"/>
      <c r="AB374" s="46"/>
      <c r="AC374" s="46" t="s">
        <v>807</v>
      </c>
      <c r="AD374" s="46" t="s">
        <v>813</v>
      </c>
      <c r="AE374" s="46" t="s">
        <v>810</v>
      </c>
      <c r="AF374" s="46" t="s">
        <v>814</v>
      </c>
      <c r="AG374" s="46" t="s">
        <v>811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960</v>
      </c>
      <c r="D375" s="46" t="s">
        <v>802</v>
      </c>
      <c r="E375" s="46" t="s">
        <v>803</v>
      </c>
      <c r="F375" s="46" t="s">
        <v>389</v>
      </c>
      <c r="G375" s="46" t="s">
        <v>1187</v>
      </c>
      <c r="H375" s="46" t="s">
        <v>1186</v>
      </c>
      <c r="I375" s="46" t="s">
        <v>1213</v>
      </c>
      <c r="J375" s="46" t="s">
        <v>377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147666</v>
      </c>
      <c r="U375" s="46" t="s">
        <v>0</v>
      </c>
      <c r="V375" s="46" t="s">
        <v>158</v>
      </c>
      <c r="W375" s="46" t="s">
        <v>379</v>
      </c>
      <c r="X375" s="46"/>
      <c r="Y375" s="47">
        <v>44189</v>
      </c>
      <c r="Z375" s="47">
        <v>44352</v>
      </c>
      <c r="AA375" s="46"/>
      <c r="AB375" s="46"/>
      <c r="AC375" s="46" t="s">
        <v>807</v>
      </c>
      <c r="AD375" s="46" t="s">
        <v>813</v>
      </c>
      <c r="AE375" s="46" t="s">
        <v>810</v>
      </c>
      <c r="AF375" s="46" t="s">
        <v>814</v>
      </c>
      <c r="AG375" s="46" t="s">
        <v>811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960</v>
      </c>
      <c r="D376" s="46" t="s">
        <v>802</v>
      </c>
      <c r="E376" s="46" t="s">
        <v>803</v>
      </c>
      <c r="F376" s="46" t="s">
        <v>389</v>
      </c>
      <c r="G376" s="46" t="s">
        <v>1187</v>
      </c>
      <c r="H376" s="46" t="s">
        <v>1186</v>
      </c>
      <c r="I376" s="46" t="s">
        <v>1213</v>
      </c>
      <c r="J376" s="46" t="s">
        <v>377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147667</v>
      </c>
      <c r="U376" s="46" t="s">
        <v>0</v>
      </c>
      <c r="V376" s="46" t="s">
        <v>158</v>
      </c>
      <c r="W376" s="46" t="s">
        <v>379</v>
      </c>
      <c r="X376" s="46"/>
      <c r="Y376" s="47">
        <v>44189</v>
      </c>
      <c r="Z376" s="47">
        <v>44454</v>
      </c>
      <c r="AA376" s="46"/>
      <c r="AB376" s="46"/>
      <c r="AC376" s="46" t="s">
        <v>807</v>
      </c>
      <c r="AD376" s="46" t="s">
        <v>813</v>
      </c>
      <c r="AE376" s="46" t="s">
        <v>810</v>
      </c>
      <c r="AF376" s="46" t="s">
        <v>814</v>
      </c>
      <c r="AG376" s="46" t="s">
        <v>811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960</v>
      </c>
      <c r="D377" s="46" t="s">
        <v>802</v>
      </c>
      <c r="E377" s="46" t="s">
        <v>803</v>
      </c>
      <c r="F377" s="46" t="s">
        <v>389</v>
      </c>
      <c r="G377" s="46" t="s">
        <v>1187</v>
      </c>
      <c r="H377" s="46" t="s">
        <v>1186</v>
      </c>
      <c r="I377" s="46" t="s">
        <v>1213</v>
      </c>
      <c r="J377" s="46" t="s">
        <v>377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147668</v>
      </c>
      <c r="U377" s="46" t="s">
        <v>0</v>
      </c>
      <c r="V377" s="46" t="s">
        <v>158</v>
      </c>
      <c r="W377" s="46" t="s">
        <v>379</v>
      </c>
      <c r="X377" s="46"/>
      <c r="Y377" s="47">
        <v>44189</v>
      </c>
      <c r="Z377" s="47">
        <v>44362</v>
      </c>
      <c r="AA377" s="47">
        <v>44362</v>
      </c>
      <c r="AB377" s="46"/>
      <c r="AC377" s="46" t="s">
        <v>807</v>
      </c>
      <c r="AD377" s="46" t="s">
        <v>813</v>
      </c>
      <c r="AE377" s="46" t="s">
        <v>810</v>
      </c>
      <c r="AF377" s="46" t="s">
        <v>814</v>
      </c>
      <c r="AG377" s="46" t="s">
        <v>811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960</v>
      </c>
      <c r="D378" s="46" t="s">
        <v>802</v>
      </c>
      <c r="E378" s="46" t="s">
        <v>803</v>
      </c>
      <c r="F378" s="46" t="s">
        <v>389</v>
      </c>
      <c r="G378" s="46" t="s">
        <v>1187</v>
      </c>
      <c r="H378" s="46" t="s">
        <v>1186</v>
      </c>
      <c r="I378" s="46" t="s">
        <v>1213</v>
      </c>
      <c r="J378" s="46" t="s">
        <v>377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147669</v>
      </c>
      <c r="U378" s="46" t="s">
        <v>0</v>
      </c>
      <c r="V378" s="46" t="s">
        <v>158</v>
      </c>
      <c r="W378" s="46" t="s">
        <v>379</v>
      </c>
      <c r="X378" s="46"/>
      <c r="Y378" s="47">
        <v>44189</v>
      </c>
      <c r="Z378" s="47">
        <v>44350</v>
      </c>
      <c r="AA378" s="46"/>
      <c r="AB378" s="46"/>
      <c r="AC378" s="46" t="s">
        <v>807</v>
      </c>
      <c r="AD378" s="46" t="s">
        <v>813</v>
      </c>
      <c r="AE378" s="46" t="s">
        <v>810</v>
      </c>
      <c r="AF378" s="46" t="s">
        <v>814</v>
      </c>
      <c r="AG378" s="46" t="s">
        <v>811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960</v>
      </c>
      <c r="D379" s="46" t="s">
        <v>802</v>
      </c>
      <c r="E379" s="46" t="s">
        <v>803</v>
      </c>
      <c r="F379" s="46" t="s">
        <v>389</v>
      </c>
      <c r="G379" s="46" t="s">
        <v>1187</v>
      </c>
      <c r="H379" s="46" t="s">
        <v>1186</v>
      </c>
      <c r="I379" s="46" t="s">
        <v>1213</v>
      </c>
      <c r="J379" s="46" t="s">
        <v>377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147670</v>
      </c>
      <c r="U379" s="46" t="s">
        <v>0</v>
      </c>
      <c r="V379" s="46" t="s">
        <v>158</v>
      </c>
      <c r="W379" s="46" t="s">
        <v>379</v>
      </c>
      <c r="X379" s="46"/>
      <c r="Y379" s="47">
        <v>44189</v>
      </c>
      <c r="Z379" s="47">
        <v>44350</v>
      </c>
      <c r="AA379" s="46"/>
      <c r="AB379" s="46"/>
      <c r="AC379" s="46" t="s">
        <v>807</v>
      </c>
      <c r="AD379" s="46" t="s">
        <v>813</v>
      </c>
      <c r="AE379" s="46" t="s">
        <v>810</v>
      </c>
      <c r="AF379" s="46" t="s">
        <v>814</v>
      </c>
      <c r="AG379" s="46" t="s">
        <v>811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960</v>
      </c>
      <c r="D380" s="46" t="s">
        <v>802</v>
      </c>
      <c r="E380" s="46" t="s">
        <v>803</v>
      </c>
      <c r="F380" s="46" t="s">
        <v>389</v>
      </c>
      <c r="G380" s="46" t="s">
        <v>1187</v>
      </c>
      <c r="H380" s="46" t="s">
        <v>1186</v>
      </c>
      <c r="I380" s="46" t="s">
        <v>1213</v>
      </c>
      <c r="J380" s="46" t="s">
        <v>377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147672</v>
      </c>
      <c r="U380" s="46" t="s">
        <v>0</v>
      </c>
      <c r="V380" s="46" t="s">
        <v>158</v>
      </c>
      <c r="W380" s="46" t="s">
        <v>379</v>
      </c>
      <c r="X380" s="46"/>
      <c r="Y380" s="47">
        <v>44189</v>
      </c>
      <c r="Z380" s="47">
        <v>44362</v>
      </c>
      <c r="AA380" s="46"/>
      <c r="AB380" s="46"/>
      <c r="AC380" s="46" t="s">
        <v>807</v>
      </c>
      <c r="AD380" s="46" t="s">
        <v>813</v>
      </c>
      <c r="AE380" s="46" t="s">
        <v>810</v>
      </c>
      <c r="AF380" s="46" t="s">
        <v>814</v>
      </c>
      <c r="AG380" s="46" t="s">
        <v>811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960</v>
      </c>
      <c r="D381" s="46" t="s">
        <v>802</v>
      </c>
      <c r="E381" s="46" t="s">
        <v>803</v>
      </c>
      <c r="F381" s="46" t="s">
        <v>389</v>
      </c>
      <c r="G381" s="46" t="s">
        <v>1187</v>
      </c>
      <c r="H381" s="46" t="s">
        <v>1186</v>
      </c>
      <c r="I381" s="46" t="s">
        <v>1213</v>
      </c>
      <c r="J381" s="46" t="s">
        <v>377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147673</v>
      </c>
      <c r="U381" s="46" t="s">
        <v>0</v>
      </c>
      <c r="V381" s="46" t="s">
        <v>158</v>
      </c>
      <c r="W381" s="46" t="s">
        <v>379</v>
      </c>
      <c r="X381" s="46"/>
      <c r="Y381" s="47">
        <v>44189</v>
      </c>
      <c r="Z381" s="47">
        <v>44362</v>
      </c>
      <c r="AA381" s="46"/>
      <c r="AB381" s="46"/>
      <c r="AC381" s="46" t="s">
        <v>807</v>
      </c>
      <c r="AD381" s="46" t="s">
        <v>813</v>
      </c>
      <c r="AE381" s="46" t="s">
        <v>810</v>
      </c>
      <c r="AF381" s="46" t="s">
        <v>814</v>
      </c>
      <c r="AG381" s="46" t="s">
        <v>811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960</v>
      </c>
      <c r="D382" s="46" t="s">
        <v>802</v>
      </c>
      <c r="E382" s="46" t="s">
        <v>803</v>
      </c>
      <c r="F382" s="46" t="s">
        <v>389</v>
      </c>
      <c r="G382" s="46" t="s">
        <v>1187</v>
      </c>
      <c r="H382" s="46" t="s">
        <v>1186</v>
      </c>
      <c r="I382" s="46" t="s">
        <v>1213</v>
      </c>
      <c r="J382" s="46" t="s">
        <v>377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147674</v>
      </c>
      <c r="U382" s="46" t="s">
        <v>0</v>
      </c>
      <c r="V382" s="46" t="s">
        <v>158</v>
      </c>
      <c r="W382" s="46" t="s">
        <v>379</v>
      </c>
      <c r="X382" s="46"/>
      <c r="Y382" s="47">
        <v>44189</v>
      </c>
      <c r="Z382" s="47">
        <v>44362</v>
      </c>
      <c r="AA382" s="46"/>
      <c r="AB382" s="46"/>
      <c r="AC382" s="46" t="s">
        <v>807</v>
      </c>
      <c r="AD382" s="46" t="s">
        <v>813</v>
      </c>
      <c r="AE382" s="46" t="s">
        <v>810</v>
      </c>
      <c r="AF382" s="46" t="s">
        <v>814</v>
      </c>
      <c r="AG382" s="46" t="s">
        <v>811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960</v>
      </c>
      <c r="D383" s="46" t="s">
        <v>802</v>
      </c>
      <c r="E383" s="46" t="s">
        <v>803</v>
      </c>
      <c r="F383" s="46" t="s">
        <v>389</v>
      </c>
      <c r="G383" s="46" t="s">
        <v>1187</v>
      </c>
      <c r="H383" s="46" t="s">
        <v>1186</v>
      </c>
      <c r="I383" s="46" t="s">
        <v>1213</v>
      </c>
      <c r="J383" s="46" t="s">
        <v>377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147675</v>
      </c>
      <c r="U383" s="46" t="s">
        <v>0</v>
      </c>
      <c r="V383" s="46" t="s">
        <v>158</v>
      </c>
      <c r="W383" s="46" t="s">
        <v>379</v>
      </c>
      <c r="X383" s="46"/>
      <c r="Y383" s="47">
        <v>44189</v>
      </c>
      <c r="Z383" s="47">
        <v>44362</v>
      </c>
      <c r="AA383" s="46"/>
      <c r="AB383" s="46"/>
      <c r="AC383" s="46" t="s">
        <v>807</v>
      </c>
      <c r="AD383" s="46" t="s">
        <v>813</v>
      </c>
      <c r="AE383" s="46" t="s">
        <v>810</v>
      </c>
      <c r="AF383" s="46" t="s">
        <v>814</v>
      </c>
      <c r="AG383" s="46" t="s">
        <v>811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960</v>
      </c>
      <c r="D384" s="46" t="s">
        <v>802</v>
      </c>
      <c r="E384" s="46" t="s">
        <v>803</v>
      </c>
      <c r="F384" s="46" t="s">
        <v>389</v>
      </c>
      <c r="G384" s="46" t="s">
        <v>1187</v>
      </c>
      <c r="H384" s="46" t="s">
        <v>1186</v>
      </c>
      <c r="I384" s="46" t="s">
        <v>1213</v>
      </c>
      <c r="J384" s="46" t="s">
        <v>377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147676</v>
      </c>
      <c r="U384" s="46" t="s">
        <v>0</v>
      </c>
      <c r="V384" s="46" t="s">
        <v>158</v>
      </c>
      <c r="W384" s="46" t="s">
        <v>379</v>
      </c>
      <c r="X384" s="46"/>
      <c r="Y384" s="47">
        <v>44189</v>
      </c>
      <c r="Z384" s="47">
        <v>44365</v>
      </c>
      <c r="AA384" s="46"/>
      <c r="AB384" s="46"/>
      <c r="AC384" s="46" t="s">
        <v>807</v>
      </c>
      <c r="AD384" s="46" t="s">
        <v>813</v>
      </c>
      <c r="AE384" s="46" t="s">
        <v>810</v>
      </c>
      <c r="AF384" s="46" t="s">
        <v>814</v>
      </c>
      <c r="AG384" s="46" t="s">
        <v>811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960</v>
      </c>
      <c r="D385" s="46" t="s">
        <v>802</v>
      </c>
      <c r="E385" s="46" t="s">
        <v>803</v>
      </c>
      <c r="F385" s="46" t="s">
        <v>389</v>
      </c>
      <c r="G385" s="46" t="s">
        <v>1187</v>
      </c>
      <c r="H385" s="46" t="s">
        <v>1186</v>
      </c>
      <c r="I385" s="46" t="s">
        <v>1213</v>
      </c>
      <c r="J385" s="46" t="s">
        <v>377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147677</v>
      </c>
      <c r="U385" s="46" t="s">
        <v>0</v>
      </c>
      <c r="V385" s="46" t="s">
        <v>158</v>
      </c>
      <c r="W385" s="46" t="s">
        <v>379</v>
      </c>
      <c r="X385" s="46"/>
      <c r="Y385" s="47">
        <v>44189</v>
      </c>
      <c r="Z385" s="47">
        <v>44362</v>
      </c>
      <c r="AA385" s="46"/>
      <c r="AB385" s="46"/>
      <c r="AC385" s="46" t="s">
        <v>807</v>
      </c>
      <c r="AD385" s="46" t="s">
        <v>813</v>
      </c>
      <c r="AE385" s="46" t="s">
        <v>810</v>
      </c>
      <c r="AF385" s="46" t="s">
        <v>814</v>
      </c>
      <c r="AG385" s="46" t="s">
        <v>811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960</v>
      </c>
      <c r="D386" s="46" t="s">
        <v>802</v>
      </c>
      <c r="E386" s="46" t="s">
        <v>803</v>
      </c>
      <c r="F386" s="46" t="s">
        <v>389</v>
      </c>
      <c r="G386" s="46" t="s">
        <v>1187</v>
      </c>
      <c r="H386" s="46" t="s">
        <v>1186</v>
      </c>
      <c r="I386" s="46" t="s">
        <v>1213</v>
      </c>
      <c r="J386" s="46" t="s">
        <v>377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147678</v>
      </c>
      <c r="U386" s="46" t="s">
        <v>0</v>
      </c>
      <c r="V386" s="46" t="s">
        <v>158</v>
      </c>
      <c r="W386" s="46" t="s">
        <v>379</v>
      </c>
      <c r="X386" s="46"/>
      <c r="Y386" s="47">
        <v>44189</v>
      </c>
      <c r="Z386" s="47">
        <v>44362</v>
      </c>
      <c r="AA386" s="46"/>
      <c r="AB386" s="46"/>
      <c r="AC386" s="46" t="s">
        <v>807</v>
      </c>
      <c r="AD386" s="46" t="s">
        <v>813</v>
      </c>
      <c r="AE386" s="46" t="s">
        <v>810</v>
      </c>
      <c r="AF386" s="46" t="s">
        <v>814</v>
      </c>
      <c r="AG386" s="46" t="s">
        <v>811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960</v>
      </c>
      <c r="D387" s="46" t="s">
        <v>802</v>
      </c>
      <c r="E387" s="46" t="s">
        <v>803</v>
      </c>
      <c r="F387" s="46" t="s">
        <v>389</v>
      </c>
      <c r="G387" s="46" t="s">
        <v>1187</v>
      </c>
      <c r="H387" s="46" t="s">
        <v>1186</v>
      </c>
      <c r="I387" s="46" t="s">
        <v>1213</v>
      </c>
      <c r="J387" s="46" t="s">
        <v>377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147679</v>
      </c>
      <c r="U387" s="46" t="s">
        <v>0</v>
      </c>
      <c r="V387" s="46" t="s">
        <v>158</v>
      </c>
      <c r="W387" s="46" t="s">
        <v>379</v>
      </c>
      <c r="X387" s="46"/>
      <c r="Y387" s="47">
        <v>44189</v>
      </c>
      <c r="Z387" s="47">
        <v>44454</v>
      </c>
      <c r="AA387" s="46"/>
      <c r="AB387" s="46"/>
      <c r="AC387" s="46" t="s">
        <v>807</v>
      </c>
      <c r="AD387" s="46" t="s">
        <v>813</v>
      </c>
      <c r="AE387" s="46" t="s">
        <v>810</v>
      </c>
      <c r="AF387" s="46" t="s">
        <v>814</v>
      </c>
      <c r="AG387" s="46" t="s">
        <v>811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960</v>
      </c>
      <c r="D388" s="46" t="s">
        <v>802</v>
      </c>
      <c r="E388" s="46" t="s">
        <v>803</v>
      </c>
      <c r="F388" s="46" t="s">
        <v>389</v>
      </c>
      <c r="G388" s="46" t="s">
        <v>1187</v>
      </c>
      <c r="H388" s="46" t="s">
        <v>1186</v>
      </c>
      <c r="I388" s="46" t="s">
        <v>1213</v>
      </c>
      <c r="J388" s="46" t="s">
        <v>377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147680</v>
      </c>
      <c r="U388" s="46" t="s">
        <v>0</v>
      </c>
      <c r="V388" s="46" t="s">
        <v>158</v>
      </c>
      <c r="W388" s="46" t="s">
        <v>379</v>
      </c>
      <c r="X388" s="46"/>
      <c r="Y388" s="47">
        <v>44189</v>
      </c>
      <c r="Z388" s="47">
        <v>44417</v>
      </c>
      <c r="AA388" s="46"/>
      <c r="AB388" s="46"/>
      <c r="AC388" s="46" t="s">
        <v>807</v>
      </c>
      <c r="AD388" s="46" t="s">
        <v>813</v>
      </c>
      <c r="AE388" s="46" t="s">
        <v>810</v>
      </c>
      <c r="AF388" s="46" t="s">
        <v>814</v>
      </c>
      <c r="AG388" s="46" t="s">
        <v>811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960</v>
      </c>
      <c r="D389" s="46" t="s">
        <v>802</v>
      </c>
      <c r="E389" s="46" t="s">
        <v>803</v>
      </c>
      <c r="F389" s="46" t="s">
        <v>389</v>
      </c>
      <c r="G389" s="46" t="s">
        <v>1187</v>
      </c>
      <c r="H389" s="46" t="s">
        <v>1186</v>
      </c>
      <c r="I389" s="46" t="s">
        <v>1213</v>
      </c>
      <c r="J389" s="46" t="s">
        <v>377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147681</v>
      </c>
      <c r="U389" s="46" t="s">
        <v>0</v>
      </c>
      <c r="V389" s="46" t="s">
        <v>158</v>
      </c>
      <c r="W389" s="46" t="s">
        <v>379</v>
      </c>
      <c r="X389" s="46"/>
      <c r="Y389" s="47">
        <v>44189</v>
      </c>
      <c r="Z389" s="47">
        <v>44362</v>
      </c>
      <c r="AA389" s="46"/>
      <c r="AB389" s="46"/>
      <c r="AC389" s="46" t="s">
        <v>807</v>
      </c>
      <c r="AD389" s="46" t="s">
        <v>813</v>
      </c>
      <c r="AE389" s="46" t="s">
        <v>810</v>
      </c>
      <c r="AF389" s="46" t="s">
        <v>814</v>
      </c>
      <c r="AG389" s="46" t="s">
        <v>811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960</v>
      </c>
      <c r="D390" s="46" t="s">
        <v>802</v>
      </c>
      <c r="E390" s="46" t="s">
        <v>803</v>
      </c>
      <c r="F390" s="46" t="s">
        <v>389</v>
      </c>
      <c r="G390" s="46" t="s">
        <v>1187</v>
      </c>
      <c r="H390" s="46" t="s">
        <v>1186</v>
      </c>
      <c r="I390" s="46" t="s">
        <v>1213</v>
      </c>
      <c r="J390" s="46" t="s">
        <v>377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147682</v>
      </c>
      <c r="U390" s="46" t="s">
        <v>0</v>
      </c>
      <c r="V390" s="46" t="s">
        <v>158</v>
      </c>
      <c r="W390" s="46" t="s">
        <v>379</v>
      </c>
      <c r="X390" s="46"/>
      <c r="Y390" s="47">
        <v>44189</v>
      </c>
      <c r="Z390" s="47">
        <v>44362</v>
      </c>
      <c r="AA390" s="46"/>
      <c r="AB390" s="46"/>
      <c r="AC390" s="46" t="s">
        <v>807</v>
      </c>
      <c r="AD390" s="46" t="s">
        <v>813</v>
      </c>
      <c r="AE390" s="46" t="s">
        <v>810</v>
      </c>
      <c r="AF390" s="46" t="s">
        <v>814</v>
      </c>
      <c r="AG390" s="46" t="s">
        <v>811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960</v>
      </c>
      <c r="D391" s="46" t="s">
        <v>802</v>
      </c>
      <c r="E391" s="46" t="s">
        <v>803</v>
      </c>
      <c r="F391" s="46" t="s">
        <v>389</v>
      </c>
      <c r="G391" s="46" t="s">
        <v>1187</v>
      </c>
      <c r="H391" s="46" t="s">
        <v>1186</v>
      </c>
      <c r="I391" s="46" t="s">
        <v>1213</v>
      </c>
      <c r="J391" s="46" t="s">
        <v>377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147683</v>
      </c>
      <c r="U391" s="46" t="s">
        <v>0</v>
      </c>
      <c r="V391" s="46" t="s">
        <v>158</v>
      </c>
      <c r="W391" s="46" t="s">
        <v>379</v>
      </c>
      <c r="X391" s="46"/>
      <c r="Y391" s="47">
        <v>44189</v>
      </c>
      <c r="Z391" s="47">
        <v>44362</v>
      </c>
      <c r="AA391" s="46"/>
      <c r="AB391" s="46"/>
      <c r="AC391" s="46" t="s">
        <v>807</v>
      </c>
      <c r="AD391" s="46" t="s">
        <v>813</v>
      </c>
      <c r="AE391" s="46" t="s">
        <v>810</v>
      </c>
      <c r="AF391" s="46" t="s">
        <v>814</v>
      </c>
      <c r="AG391" s="46" t="s">
        <v>811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960</v>
      </c>
      <c r="D392" s="46" t="s">
        <v>802</v>
      </c>
      <c r="E392" s="46" t="s">
        <v>803</v>
      </c>
      <c r="F392" s="46" t="s">
        <v>389</v>
      </c>
      <c r="G392" s="46" t="s">
        <v>1187</v>
      </c>
      <c r="H392" s="46" t="s">
        <v>1186</v>
      </c>
      <c r="I392" s="46" t="s">
        <v>1213</v>
      </c>
      <c r="J392" s="46" t="s">
        <v>377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147684</v>
      </c>
      <c r="U392" s="46" t="s">
        <v>0</v>
      </c>
      <c r="V392" s="46" t="s">
        <v>158</v>
      </c>
      <c r="W392" s="46" t="s">
        <v>379</v>
      </c>
      <c r="X392" s="46"/>
      <c r="Y392" s="47">
        <v>44189</v>
      </c>
      <c r="Z392" s="47">
        <v>44454</v>
      </c>
      <c r="AA392" s="46"/>
      <c r="AB392" s="46"/>
      <c r="AC392" s="46" t="s">
        <v>807</v>
      </c>
      <c r="AD392" s="46" t="s">
        <v>813</v>
      </c>
      <c r="AE392" s="46" t="s">
        <v>810</v>
      </c>
      <c r="AF392" s="46" t="s">
        <v>814</v>
      </c>
      <c r="AG392" s="46" t="s">
        <v>811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960</v>
      </c>
      <c r="D393" s="46" t="s">
        <v>802</v>
      </c>
      <c r="E393" s="46" t="s">
        <v>803</v>
      </c>
      <c r="F393" s="46" t="s">
        <v>389</v>
      </c>
      <c r="G393" s="46" t="s">
        <v>1187</v>
      </c>
      <c r="H393" s="46" t="s">
        <v>1186</v>
      </c>
      <c r="I393" s="46" t="s">
        <v>1213</v>
      </c>
      <c r="J393" s="46" t="s">
        <v>377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147685</v>
      </c>
      <c r="U393" s="46" t="s">
        <v>0</v>
      </c>
      <c r="V393" s="46" t="s">
        <v>158</v>
      </c>
      <c r="W393" s="46" t="s">
        <v>379</v>
      </c>
      <c r="X393" s="46"/>
      <c r="Y393" s="47">
        <v>44189</v>
      </c>
      <c r="Z393" s="47">
        <v>44362</v>
      </c>
      <c r="AA393" s="46"/>
      <c r="AB393" s="46"/>
      <c r="AC393" s="46" t="s">
        <v>807</v>
      </c>
      <c r="AD393" s="46" t="s">
        <v>813</v>
      </c>
      <c r="AE393" s="46" t="s">
        <v>810</v>
      </c>
      <c r="AF393" s="46" t="s">
        <v>814</v>
      </c>
      <c r="AG393" s="46" t="s">
        <v>811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960</v>
      </c>
      <c r="D394" s="46" t="s">
        <v>802</v>
      </c>
      <c r="E394" s="46" t="s">
        <v>803</v>
      </c>
      <c r="F394" s="46" t="s">
        <v>389</v>
      </c>
      <c r="G394" s="46" t="s">
        <v>1187</v>
      </c>
      <c r="H394" s="46" t="s">
        <v>1186</v>
      </c>
      <c r="I394" s="46" t="s">
        <v>1213</v>
      </c>
      <c r="J394" s="46" t="s">
        <v>377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147686</v>
      </c>
      <c r="U394" s="46" t="s">
        <v>0</v>
      </c>
      <c r="V394" s="46" t="s">
        <v>158</v>
      </c>
      <c r="W394" s="46" t="s">
        <v>379</v>
      </c>
      <c r="X394" s="46"/>
      <c r="Y394" s="47">
        <v>44189</v>
      </c>
      <c r="Z394" s="47">
        <v>44417</v>
      </c>
      <c r="AA394" s="46"/>
      <c r="AB394" s="46"/>
      <c r="AC394" s="46" t="s">
        <v>807</v>
      </c>
      <c r="AD394" s="46" t="s">
        <v>813</v>
      </c>
      <c r="AE394" s="46" t="s">
        <v>810</v>
      </c>
      <c r="AF394" s="46" t="s">
        <v>814</v>
      </c>
      <c r="AG394" s="46" t="s">
        <v>811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960</v>
      </c>
      <c r="D395" s="46" t="s">
        <v>802</v>
      </c>
      <c r="E395" s="46" t="s">
        <v>803</v>
      </c>
      <c r="F395" s="46" t="s">
        <v>389</v>
      </c>
      <c r="G395" s="46" t="s">
        <v>1187</v>
      </c>
      <c r="H395" s="46" t="s">
        <v>1186</v>
      </c>
      <c r="I395" s="46" t="s">
        <v>1213</v>
      </c>
      <c r="J395" s="46" t="s">
        <v>377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147687</v>
      </c>
      <c r="U395" s="46" t="s">
        <v>0</v>
      </c>
      <c r="V395" s="46" t="s">
        <v>158</v>
      </c>
      <c r="W395" s="46" t="s">
        <v>379</v>
      </c>
      <c r="X395" s="46"/>
      <c r="Y395" s="47">
        <v>44189</v>
      </c>
      <c r="Z395" s="47">
        <v>44417</v>
      </c>
      <c r="AA395" s="46"/>
      <c r="AB395" s="46"/>
      <c r="AC395" s="46" t="s">
        <v>807</v>
      </c>
      <c r="AD395" s="46" t="s">
        <v>813</v>
      </c>
      <c r="AE395" s="46" t="s">
        <v>810</v>
      </c>
      <c r="AF395" s="46" t="s">
        <v>814</v>
      </c>
      <c r="AG395" s="46" t="s">
        <v>811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960</v>
      </c>
      <c r="D396" s="46" t="s">
        <v>802</v>
      </c>
      <c r="E396" s="46" t="s">
        <v>803</v>
      </c>
      <c r="F396" s="46" t="s">
        <v>389</v>
      </c>
      <c r="G396" s="46" t="s">
        <v>1187</v>
      </c>
      <c r="H396" s="46" t="s">
        <v>1186</v>
      </c>
      <c r="I396" s="46" t="s">
        <v>1213</v>
      </c>
      <c r="J396" s="46" t="s">
        <v>377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147688</v>
      </c>
      <c r="U396" s="46" t="s">
        <v>0</v>
      </c>
      <c r="V396" s="46" t="s">
        <v>158</v>
      </c>
      <c r="W396" s="46" t="s">
        <v>379</v>
      </c>
      <c r="X396" s="46"/>
      <c r="Y396" s="47">
        <v>44189</v>
      </c>
      <c r="Z396" s="47">
        <v>44417</v>
      </c>
      <c r="AA396" s="46"/>
      <c r="AB396" s="46"/>
      <c r="AC396" s="46" t="s">
        <v>807</v>
      </c>
      <c r="AD396" s="46" t="s">
        <v>813</v>
      </c>
      <c r="AE396" s="46" t="s">
        <v>810</v>
      </c>
      <c r="AF396" s="46" t="s">
        <v>814</v>
      </c>
      <c r="AG396" s="46" t="s">
        <v>811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960</v>
      </c>
      <c r="D397" s="46" t="s">
        <v>802</v>
      </c>
      <c r="E397" s="46" t="s">
        <v>803</v>
      </c>
      <c r="F397" s="46" t="s">
        <v>389</v>
      </c>
      <c r="G397" s="46" t="s">
        <v>1187</v>
      </c>
      <c r="H397" s="46" t="s">
        <v>1186</v>
      </c>
      <c r="I397" s="46" t="s">
        <v>1213</v>
      </c>
      <c r="J397" s="46" t="s">
        <v>377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147689</v>
      </c>
      <c r="U397" s="46" t="s">
        <v>0</v>
      </c>
      <c r="V397" s="46" t="s">
        <v>158</v>
      </c>
      <c r="W397" s="46" t="s">
        <v>379</v>
      </c>
      <c r="X397" s="46"/>
      <c r="Y397" s="47">
        <v>44189</v>
      </c>
      <c r="Z397" s="47">
        <v>44362</v>
      </c>
      <c r="AA397" s="46"/>
      <c r="AB397" s="46"/>
      <c r="AC397" s="46" t="s">
        <v>807</v>
      </c>
      <c r="AD397" s="46" t="s">
        <v>813</v>
      </c>
      <c r="AE397" s="46" t="s">
        <v>810</v>
      </c>
      <c r="AF397" s="46" t="s">
        <v>814</v>
      </c>
      <c r="AG397" s="46" t="s">
        <v>811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960</v>
      </c>
      <c r="D398" s="46" t="s">
        <v>802</v>
      </c>
      <c r="E398" s="46" t="s">
        <v>803</v>
      </c>
      <c r="F398" s="46" t="s">
        <v>389</v>
      </c>
      <c r="G398" s="46" t="s">
        <v>1187</v>
      </c>
      <c r="H398" s="46" t="s">
        <v>1186</v>
      </c>
      <c r="I398" s="46" t="s">
        <v>1213</v>
      </c>
      <c r="J398" s="46" t="s">
        <v>377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147690</v>
      </c>
      <c r="U398" s="46" t="s">
        <v>0</v>
      </c>
      <c r="V398" s="46" t="s">
        <v>158</v>
      </c>
      <c r="W398" s="46" t="s">
        <v>379</v>
      </c>
      <c r="X398" s="46"/>
      <c r="Y398" s="47">
        <v>44189</v>
      </c>
      <c r="Z398" s="47">
        <v>44417</v>
      </c>
      <c r="AA398" s="46"/>
      <c r="AB398" s="46"/>
      <c r="AC398" s="46" t="s">
        <v>807</v>
      </c>
      <c r="AD398" s="46" t="s">
        <v>813</v>
      </c>
      <c r="AE398" s="46" t="s">
        <v>810</v>
      </c>
      <c r="AF398" s="46" t="s">
        <v>814</v>
      </c>
      <c r="AG398" s="46" t="s">
        <v>811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960</v>
      </c>
      <c r="D399" s="46" t="s">
        <v>802</v>
      </c>
      <c r="E399" s="46" t="s">
        <v>803</v>
      </c>
      <c r="F399" s="46" t="s">
        <v>389</v>
      </c>
      <c r="G399" s="46" t="s">
        <v>1187</v>
      </c>
      <c r="H399" s="46" t="s">
        <v>1186</v>
      </c>
      <c r="I399" s="46" t="s">
        <v>1213</v>
      </c>
      <c r="J399" s="46" t="s">
        <v>377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147691</v>
      </c>
      <c r="U399" s="46" t="s">
        <v>0</v>
      </c>
      <c r="V399" s="46" t="s">
        <v>158</v>
      </c>
      <c r="W399" s="46" t="s">
        <v>379</v>
      </c>
      <c r="X399" s="46"/>
      <c r="Y399" s="47">
        <v>44189</v>
      </c>
      <c r="Z399" s="47">
        <v>44350</v>
      </c>
      <c r="AA399" s="46"/>
      <c r="AB399" s="46"/>
      <c r="AC399" s="46" t="s">
        <v>807</v>
      </c>
      <c r="AD399" s="46" t="s">
        <v>813</v>
      </c>
      <c r="AE399" s="46" t="s">
        <v>810</v>
      </c>
      <c r="AF399" s="46" t="s">
        <v>814</v>
      </c>
      <c r="AG399" s="46" t="s">
        <v>811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960</v>
      </c>
      <c r="D400" s="46" t="s">
        <v>802</v>
      </c>
      <c r="E400" s="46" t="s">
        <v>803</v>
      </c>
      <c r="F400" s="46" t="s">
        <v>389</v>
      </c>
      <c r="G400" s="46" t="s">
        <v>1187</v>
      </c>
      <c r="H400" s="46" t="s">
        <v>1186</v>
      </c>
      <c r="I400" s="46" t="s">
        <v>1213</v>
      </c>
      <c r="J400" s="46" t="s">
        <v>377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147692</v>
      </c>
      <c r="U400" s="46" t="s">
        <v>0</v>
      </c>
      <c r="V400" s="46" t="s">
        <v>158</v>
      </c>
      <c r="W400" s="46" t="s">
        <v>379</v>
      </c>
      <c r="X400" s="46"/>
      <c r="Y400" s="47">
        <v>44189</v>
      </c>
      <c r="Z400" s="47">
        <v>44417</v>
      </c>
      <c r="AA400" s="46"/>
      <c r="AB400" s="46"/>
      <c r="AC400" s="46" t="s">
        <v>807</v>
      </c>
      <c r="AD400" s="46" t="s">
        <v>813</v>
      </c>
      <c r="AE400" s="46" t="s">
        <v>810</v>
      </c>
      <c r="AF400" s="46" t="s">
        <v>814</v>
      </c>
      <c r="AG400" s="46" t="s">
        <v>811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960</v>
      </c>
      <c r="D401" s="46" t="s">
        <v>802</v>
      </c>
      <c r="E401" s="46" t="s">
        <v>803</v>
      </c>
      <c r="F401" s="46" t="s">
        <v>389</v>
      </c>
      <c r="G401" s="46" t="s">
        <v>1187</v>
      </c>
      <c r="H401" s="46" t="s">
        <v>1186</v>
      </c>
      <c r="I401" s="46" t="s">
        <v>1213</v>
      </c>
      <c r="J401" s="46" t="s">
        <v>377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147693</v>
      </c>
      <c r="U401" s="46" t="s">
        <v>0</v>
      </c>
      <c r="V401" s="46" t="s">
        <v>158</v>
      </c>
      <c r="W401" s="46" t="s">
        <v>379</v>
      </c>
      <c r="X401" s="46"/>
      <c r="Y401" s="47">
        <v>44189</v>
      </c>
      <c r="Z401" s="47">
        <v>44350</v>
      </c>
      <c r="AA401" s="46"/>
      <c r="AB401" s="46"/>
      <c r="AC401" s="46" t="s">
        <v>807</v>
      </c>
      <c r="AD401" s="46" t="s">
        <v>813</v>
      </c>
      <c r="AE401" s="46" t="s">
        <v>810</v>
      </c>
      <c r="AF401" s="46" t="s">
        <v>814</v>
      </c>
      <c r="AG401" s="46" t="s">
        <v>811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960</v>
      </c>
      <c r="D402" s="46" t="s">
        <v>802</v>
      </c>
      <c r="E402" s="46" t="s">
        <v>803</v>
      </c>
      <c r="F402" s="46" t="s">
        <v>389</v>
      </c>
      <c r="G402" s="46" t="s">
        <v>1187</v>
      </c>
      <c r="H402" s="46" t="s">
        <v>1186</v>
      </c>
      <c r="I402" s="46" t="s">
        <v>1213</v>
      </c>
      <c r="J402" s="46" t="s">
        <v>377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147694</v>
      </c>
      <c r="U402" s="46" t="s">
        <v>0</v>
      </c>
      <c r="V402" s="46" t="s">
        <v>158</v>
      </c>
      <c r="W402" s="46" t="s">
        <v>379</v>
      </c>
      <c r="X402" s="46"/>
      <c r="Y402" s="47">
        <v>44189</v>
      </c>
      <c r="Z402" s="47">
        <v>44417</v>
      </c>
      <c r="AA402" s="46"/>
      <c r="AB402" s="46"/>
      <c r="AC402" s="46" t="s">
        <v>807</v>
      </c>
      <c r="AD402" s="46" t="s">
        <v>813</v>
      </c>
      <c r="AE402" s="46" t="s">
        <v>810</v>
      </c>
      <c r="AF402" s="46" t="s">
        <v>814</v>
      </c>
      <c r="AG402" s="46" t="s">
        <v>811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960</v>
      </c>
      <c r="D403" s="46" t="s">
        <v>802</v>
      </c>
      <c r="E403" s="46" t="s">
        <v>803</v>
      </c>
      <c r="F403" s="46" t="s">
        <v>389</v>
      </c>
      <c r="G403" s="46" t="s">
        <v>1187</v>
      </c>
      <c r="H403" s="46" t="s">
        <v>1186</v>
      </c>
      <c r="I403" s="46" t="s">
        <v>1213</v>
      </c>
      <c r="J403" s="46" t="s">
        <v>377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147695</v>
      </c>
      <c r="U403" s="46" t="s">
        <v>0</v>
      </c>
      <c r="V403" s="46" t="s">
        <v>158</v>
      </c>
      <c r="W403" s="46" t="s">
        <v>379</v>
      </c>
      <c r="X403" s="46"/>
      <c r="Y403" s="47">
        <v>44189</v>
      </c>
      <c r="Z403" s="47">
        <v>44417</v>
      </c>
      <c r="AA403" s="46"/>
      <c r="AB403" s="46"/>
      <c r="AC403" s="46" t="s">
        <v>807</v>
      </c>
      <c r="AD403" s="46" t="s">
        <v>813</v>
      </c>
      <c r="AE403" s="46" t="s">
        <v>810</v>
      </c>
      <c r="AF403" s="46" t="s">
        <v>814</v>
      </c>
      <c r="AG403" s="46" t="s">
        <v>811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960</v>
      </c>
      <c r="D404" s="46" t="s">
        <v>802</v>
      </c>
      <c r="E404" s="46" t="s">
        <v>803</v>
      </c>
      <c r="F404" s="46" t="s">
        <v>389</v>
      </c>
      <c r="G404" s="46" t="s">
        <v>1187</v>
      </c>
      <c r="H404" s="46" t="s">
        <v>1186</v>
      </c>
      <c r="I404" s="46" t="s">
        <v>1213</v>
      </c>
      <c r="J404" s="46" t="s">
        <v>377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147696</v>
      </c>
      <c r="U404" s="46" t="s">
        <v>0</v>
      </c>
      <c r="V404" s="46" t="s">
        <v>158</v>
      </c>
      <c r="W404" s="46" t="s">
        <v>379</v>
      </c>
      <c r="X404" s="46"/>
      <c r="Y404" s="47">
        <v>44189</v>
      </c>
      <c r="Z404" s="47">
        <v>44417</v>
      </c>
      <c r="AA404" s="46"/>
      <c r="AB404" s="46"/>
      <c r="AC404" s="46" t="s">
        <v>807</v>
      </c>
      <c r="AD404" s="46" t="s">
        <v>813</v>
      </c>
      <c r="AE404" s="46" t="s">
        <v>810</v>
      </c>
      <c r="AF404" s="46" t="s">
        <v>814</v>
      </c>
      <c r="AG404" s="46" t="s">
        <v>811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960</v>
      </c>
      <c r="D405" s="46" t="s">
        <v>802</v>
      </c>
      <c r="E405" s="46" t="s">
        <v>803</v>
      </c>
      <c r="F405" s="46" t="s">
        <v>389</v>
      </c>
      <c r="G405" s="46" t="s">
        <v>1187</v>
      </c>
      <c r="H405" s="46" t="s">
        <v>1186</v>
      </c>
      <c r="I405" s="46" t="s">
        <v>1213</v>
      </c>
      <c r="J405" s="46" t="s">
        <v>377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147697</v>
      </c>
      <c r="U405" s="46" t="s">
        <v>0</v>
      </c>
      <c r="V405" s="46" t="s">
        <v>158</v>
      </c>
      <c r="W405" s="46" t="s">
        <v>379</v>
      </c>
      <c r="X405" s="46"/>
      <c r="Y405" s="47">
        <v>44189</v>
      </c>
      <c r="Z405" s="47">
        <v>44417</v>
      </c>
      <c r="AA405" s="46"/>
      <c r="AB405" s="46"/>
      <c r="AC405" s="46" t="s">
        <v>807</v>
      </c>
      <c r="AD405" s="46" t="s">
        <v>813</v>
      </c>
      <c r="AE405" s="46" t="s">
        <v>810</v>
      </c>
      <c r="AF405" s="46" t="s">
        <v>814</v>
      </c>
      <c r="AG405" s="46" t="s">
        <v>811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960</v>
      </c>
      <c r="D406" s="46" t="s">
        <v>802</v>
      </c>
      <c r="E406" s="46" t="s">
        <v>803</v>
      </c>
      <c r="F406" s="46" t="s">
        <v>389</v>
      </c>
      <c r="G406" s="46" t="s">
        <v>1187</v>
      </c>
      <c r="H406" s="46" t="s">
        <v>1186</v>
      </c>
      <c r="I406" s="46" t="s">
        <v>1213</v>
      </c>
      <c r="J406" s="46" t="s">
        <v>377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147698</v>
      </c>
      <c r="U406" s="46" t="s">
        <v>0</v>
      </c>
      <c r="V406" s="46" t="s">
        <v>158</v>
      </c>
      <c r="W406" s="46" t="s">
        <v>379</v>
      </c>
      <c r="X406" s="46"/>
      <c r="Y406" s="47">
        <v>44189</v>
      </c>
      <c r="Z406" s="47">
        <v>44417</v>
      </c>
      <c r="AA406" s="46"/>
      <c r="AB406" s="46"/>
      <c r="AC406" s="46" t="s">
        <v>807</v>
      </c>
      <c r="AD406" s="46" t="s">
        <v>813</v>
      </c>
      <c r="AE406" s="46" t="s">
        <v>810</v>
      </c>
      <c r="AF406" s="46" t="s">
        <v>814</v>
      </c>
      <c r="AG406" s="46" t="s">
        <v>811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960</v>
      </c>
      <c r="D407" s="46" t="s">
        <v>802</v>
      </c>
      <c r="E407" s="46" t="s">
        <v>803</v>
      </c>
      <c r="F407" s="46" t="s">
        <v>389</v>
      </c>
      <c r="G407" s="46" t="s">
        <v>1187</v>
      </c>
      <c r="H407" s="46" t="s">
        <v>1186</v>
      </c>
      <c r="I407" s="46" t="s">
        <v>1213</v>
      </c>
      <c r="J407" s="46" t="s">
        <v>377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147699</v>
      </c>
      <c r="U407" s="46" t="s">
        <v>0</v>
      </c>
      <c r="V407" s="46" t="s">
        <v>158</v>
      </c>
      <c r="W407" s="46" t="s">
        <v>379</v>
      </c>
      <c r="X407" s="46"/>
      <c r="Y407" s="47">
        <v>44189</v>
      </c>
      <c r="Z407" s="47">
        <v>44417</v>
      </c>
      <c r="AA407" s="46"/>
      <c r="AB407" s="46"/>
      <c r="AC407" s="46" t="s">
        <v>807</v>
      </c>
      <c r="AD407" s="46" t="s">
        <v>813</v>
      </c>
      <c r="AE407" s="46" t="s">
        <v>810</v>
      </c>
      <c r="AF407" s="46" t="s">
        <v>814</v>
      </c>
      <c r="AG407" s="46" t="s">
        <v>811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960</v>
      </c>
      <c r="D408" s="46" t="s">
        <v>802</v>
      </c>
      <c r="E408" s="46" t="s">
        <v>803</v>
      </c>
      <c r="F408" s="46" t="s">
        <v>389</v>
      </c>
      <c r="G408" s="46" t="s">
        <v>1187</v>
      </c>
      <c r="H408" s="46" t="s">
        <v>1186</v>
      </c>
      <c r="I408" s="46" t="s">
        <v>1213</v>
      </c>
      <c r="J408" s="46" t="s">
        <v>377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147700</v>
      </c>
      <c r="U408" s="46" t="s">
        <v>0</v>
      </c>
      <c r="V408" s="46" t="s">
        <v>158</v>
      </c>
      <c r="W408" s="46" t="s">
        <v>379</v>
      </c>
      <c r="X408" s="46"/>
      <c r="Y408" s="47">
        <v>44189</v>
      </c>
      <c r="Z408" s="47">
        <v>44350</v>
      </c>
      <c r="AA408" s="46"/>
      <c r="AB408" s="46"/>
      <c r="AC408" s="46" t="s">
        <v>807</v>
      </c>
      <c r="AD408" s="46" t="s">
        <v>813</v>
      </c>
      <c r="AE408" s="46" t="s">
        <v>810</v>
      </c>
      <c r="AF408" s="46" t="s">
        <v>814</v>
      </c>
      <c r="AG408" s="46" t="s">
        <v>811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960</v>
      </c>
      <c r="D409" s="46" t="s">
        <v>802</v>
      </c>
      <c r="E409" s="46" t="s">
        <v>803</v>
      </c>
      <c r="F409" s="46" t="s">
        <v>389</v>
      </c>
      <c r="G409" s="46" t="s">
        <v>1187</v>
      </c>
      <c r="H409" s="46" t="s">
        <v>1186</v>
      </c>
      <c r="I409" s="46" t="s">
        <v>1213</v>
      </c>
      <c r="J409" s="46" t="s">
        <v>377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147701</v>
      </c>
      <c r="U409" s="46" t="s">
        <v>0</v>
      </c>
      <c r="V409" s="46" t="s">
        <v>158</v>
      </c>
      <c r="W409" s="46" t="s">
        <v>379</v>
      </c>
      <c r="X409" s="46"/>
      <c r="Y409" s="47">
        <v>44189</v>
      </c>
      <c r="Z409" s="47">
        <v>44350</v>
      </c>
      <c r="AA409" s="46"/>
      <c r="AB409" s="46"/>
      <c r="AC409" s="46" t="s">
        <v>807</v>
      </c>
      <c r="AD409" s="46" t="s">
        <v>813</v>
      </c>
      <c r="AE409" s="46" t="s">
        <v>810</v>
      </c>
      <c r="AF409" s="46" t="s">
        <v>814</v>
      </c>
      <c r="AG409" s="46" t="s">
        <v>811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960</v>
      </c>
      <c r="D410" s="46" t="s">
        <v>802</v>
      </c>
      <c r="E410" s="46" t="s">
        <v>803</v>
      </c>
      <c r="F410" s="46" t="s">
        <v>389</v>
      </c>
      <c r="G410" s="46" t="s">
        <v>1187</v>
      </c>
      <c r="H410" s="46" t="s">
        <v>1186</v>
      </c>
      <c r="I410" s="46" t="s">
        <v>1213</v>
      </c>
      <c r="J410" s="46" t="s">
        <v>377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147702</v>
      </c>
      <c r="U410" s="46" t="s">
        <v>0</v>
      </c>
      <c r="V410" s="46" t="s">
        <v>158</v>
      </c>
      <c r="W410" s="46" t="s">
        <v>379</v>
      </c>
      <c r="X410" s="46"/>
      <c r="Y410" s="47">
        <v>44189</v>
      </c>
      <c r="Z410" s="47">
        <v>44350</v>
      </c>
      <c r="AA410" s="46"/>
      <c r="AB410" s="46"/>
      <c r="AC410" s="46" t="s">
        <v>807</v>
      </c>
      <c r="AD410" s="46" t="s">
        <v>813</v>
      </c>
      <c r="AE410" s="46" t="s">
        <v>810</v>
      </c>
      <c r="AF410" s="46" t="s">
        <v>814</v>
      </c>
      <c r="AG410" s="46" t="s">
        <v>811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960</v>
      </c>
      <c r="D411" s="46" t="s">
        <v>802</v>
      </c>
      <c r="E411" s="46" t="s">
        <v>803</v>
      </c>
      <c r="F411" s="46" t="s">
        <v>389</v>
      </c>
      <c r="G411" s="46" t="s">
        <v>1187</v>
      </c>
      <c r="H411" s="46" t="s">
        <v>1186</v>
      </c>
      <c r="I411" s="46" t="s">
        <v>1213</v>
      </c>
      <c r="J411" s="46" t="s">
        <v>377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147703</v>
      </c>
      <c r="U411" s="46" t="s">
        <v>0</v>
      </c>
      <c r="V411" s="46" t="s">
        <v>158</v>
      </c>
      <c r="W411" s="46" t="s">
        <v>379</v>
      </c>
      <c r="X411" s="46"/>
      <c r="Y411" s="47">
        <v>44189</v>
      </c>
      <c r="Z411" s="47">
        <v>44417</v>
      </c>
      <c r="AA411" s="46"/>
      <c r="AB411" s="46"/>
      <c r="AC411" s="46" t="s">
        <v>807</v>
      </c>
      <c r="AD411" s="46" t="s">
        <v>813</v>
      </c>
      <c r="AE411" s="46" t="s">
        <v>810</v>
      </c>
      <c r="AF411" s="46" t="s">
        <v>814</v>
      </c>
      <c r="AG411" s="46" t="s">
        <v>811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960</v>
      </c>
      <c r="D412" s="46" t="s">
        <v>802</v>
      </c>
      <c r="E412" s="46" t="s">
        <v>803</v>
      </c>
      <c r="F412" s="46" t="s">
        <v>389</v>
      </c>
      <c r="G412" s="46" t="s">
        <v>1187</v>
      </c>
      <c r="H412" s="46" t="s">
        <v>1186</v>
      </c>
      <c r="I412" s="46" t="s">
        <v>1213</v>
      </c>
      <c r="J412" s="46" t="s">
        <v>377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147704</v>
      </c>
      <c r="U412" s="46" t="s">
        <v>0</v>
      </c>
      <c r="V412" s="46" t="s">
        <v>158</v>
      </c>
      <c r="W412" s="46" t="s">
        <v>379</v>
      </c>
      <c r="X412" s="46"/>
      <c r="Y412" s="47">
        <v>44189</v>
      </c>
      <c r="Z412" s="47">
        <v>44417</v>
      </c>
      <c r="AA412" s="46"/>
      <c r="AB412" s="46"/>
      <c r="AC412" s="46" t="s">
        <v>807</v>
      </c>
      <c r="AD412" s="46" t="s">
        <v>813</v>
      </c>
      <c r="AE412" s="46" t="s">
        <v>810</v>
      </c>
      <c r="AF412" s="46" t="s">
        <v>814</v>
      </c>
      <c r="AG412" s="46" t="s">
        <v>811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960</v>
      </c>
      <c r="D413" s="46" t="s">
        <v>802</v>
      </c>
      <c r="E413" s="46" t="s">
        <v>803</v>
      </c>
      <c r="F413" s="46" t="s">
        <v>389</v>
      </c>
      <c r="G413" s="46" t="s">
        <v>1187</v>
      </c>
      <c r="H413" s="46" t="s">
        <v>1186</v>
      </c>
      <c r="I413" s="46" t="s">
        <v>1213</v>
      </c>
      <c r="J413" s="46" t="s">
        <v>377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147705</v>
      </c>
      <c r="U413" s="46" t="s">
        <v>0</v>
      </c>
      <c r="V413" s="46" t="s">
        <v>158</v>
      </c>
      <c r="W413" s="46" t="s">
        <v>379</v>
      </c>
      <c r="X413" s="46"/>
      <c r="Y413" s="47">
        <v>44189</v>
      </c>
      <c r="Z413" s="47">
        <v>44417</v>
      </c>
      <c r="AA413" s="46"/>
      <c r="AB413" s="46"/>
      <c r="AC413" s="46" t="s">
        <v>807</v>
      </c>
      <c r="AD413" s="46" t="s">
        <v>813</v>
      </c>
      <c r="AE413" s="46" t="s">
        <v>810</v>
      </c>
      <c r="AF413" s="46" t="s">
        <v>814</v>
      </c>
      <c r="AG413" s="46" t="s">
        <v>811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960</v>
      </c>
      <c r="D414" s="46" t="s">
        <v>802</v>
      </c>
      <c r="E414" s="46" t="s">
        <v>803</v>
      </c>
      <c r="F414" s="46" t="s">
        <v>389</v>
      </c>
      <c r="G414" s="46" t="s">
        <v>1187</v>
      </c>
      <c r="H414" s="46" t="s">
        <v>1186</v>
      </c>
      <c r="I414" s="46" t="s">
        <v>1213</v>
      </c>
      <c r="J414" s="46" t="s">
        <v>377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147706</v>
      </c>
      <c r="U414" s="46" t="s">
        <v>0</v>
      </c>
      <c r="V414" s="46" t="s">
        <v>158</v>
      </c>
      <c r="W414" s="46" t="s">
        <v>379</v>
      </c>
      <c r="X414" s="46"/>
      <c r="Y414" s="47">
        <v>44189</v>
      </c>
      <c r="Z414" s="47">
        <v>44350</v>
      </c>
      <c r="AA414" s="46"/>
      <c r="AB414" s="46"/>
      <c r="AC414" s="46" t="s">
        <v>807</v>
      </c>
      <c r="AD414" s="46" t="s">
        <v>813</v>
      </c>
      <c r="AE414" s="46" t="s">
        <v>810</v>
      </c>
      <c r="AF414" s="46" t="s">
        <v>814</v>
      </c>
      <c r="AG414" s="46" t="s">
        <v>811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960</v>
      </c>
      <c r="D415" s="46" t="s">
        <v>802</v>
      </c>
      <c r="E415" s="46" t="s">
        <v>803</v>
      </c>
      <c r="F415" s="46" t="s">
        <v>389</v>
      </c>
      <c r="G415" s="46" t="s">
        <v>1187</v>
      </c>
      <c r="H415" s="46" t="s">
        <v>1186</v>
      </c>
      <c r="I415" s="46" t="s">
        <v>1213</v>
      </c>
      <c r="J415" s="46" t="s">
        <v>377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147707</v>
      </c>
      <c r="U415" s="46" t="s">
        <v>0</v>
      </c>
      <c r="V415" s="46" t="s">
        <v>158</v>
      </c>
      <c r="W415" s="46" t="s">
        <v>379</v>
      </c>
      <c r="X415" s="46"/>
      <c r="Y415" s="47">
        <v>44189</v>
      </c>
      <c r="Z415" s="47">
        <v>44350</v>
      </c>
      <c r="AA415" s="46"/>
      <c r="AB415" s="46"/>
      <c r="AC415" s="46" t="s">
        <v>807</v>
      </c>
      <c r="AD415" s="46" t="s">
        <v>813</v>
      </c>
      <c r="AE415" s="46" t="s">
        <v>810</v>
      </c>
      <c r="AF415" s="46" t="s">
        <v>814</v>
      </c>
      <c r="AG415" s="46" t="s">
        <v>811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960</v>
      </c>
      <c r="D416" s="46" t="s">
        <v>802</v>
      </c>
      <c r="E416" s="46" t="s">
        <v>803</v>
      </c>
      <c r="F416" s="46" t="s">
        <v>389</v>
      </c>
      <c r="G416" s="46" t="s">
        <v>1187</v>
      </c>
      <c r="H416" s="46" t="s">
        <v>1186</v>
      </c>
      <c r="I416" s="46" t="s">
        <v>1213</v>
      </c>
      <c r="J416" s="46" t="s">
        <v>377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147708</v>
      </c>
      <c r="U416" s="46" t="s">
        <v>0</v>
      </c>
      <c r="V416" s="46" t="s">
        <v>158</v>
      </c>
      <c r="W416" s="46" t="s">
        <v>379</v>
      </c>
      <c r="X416" s="46"/>
      <c r="Y416" s="47">
        <v>44189</v>
      </c>
      <c r="Z416" s="47">
        <v>44350</v>
      </c>
      <c r="AA416" s="46"/>
      <c r="AB416" s="46"/>
      <c r="AC416" s="46" t="s">
        <v>807</v>
      </c>
      <c r="AD416" s="46" t="s">
        <v>813</v>
      </c>
      <c r="AE416" s="46" t="s">
        <v>810</v>
      </c>
      <c r="AF416" s="46" t="s">
        <v>814</v>
      </c>
      <c r="AG416" s="46" t="s">
        <v>811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960</v>
      </c>
      <c r="D417" s="46" t="s">
        <v>802</v>
      </c>
      <c r="E417" s="46" t="s">
        <v>803</v>
      </c>
      <c r="F417" s="46" t="s">
        <v>389</v>
      </c>
      <c r="G417" s="46" t="s">
        <v>1187</v>
      </c>
      <c r="H417" s="46" t="s">
        <v>1186</v>
      </c>
      <c r="I417" s="46" t="s">
        <v>1213</v>
      </c>
      <c r="J417" s="46" t="s">
        <v>377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147709</v>
      </c>
      <c r="U417" s="46" t="s">
        <v>0</v>
      </c>
      <c r="V417" s="46" t="s">
        <v>158</v>
      </c>
      <c r="W417" s="46" t="s">
        <v>379</v>
      </c>
      <c r="X417" s="46"/>
      <c r="Y417" s="47">
        <v>44189</v>
      </c>
      <c r="Z417" s="47">
        <v>44350</v>
      </c>
      <c r="AA417" s="46"/>
      <c r="AB417" s="46"/>
      <c r="AC417" s="46" t="s">
        <v>807</v>
      </c>
      <c r="AD417" s="46" t="s">
        <v>813</v>
      </c>
      <c r="AE417" s="46" t="s">
        <v>810</v>
      </c>
      <c r="AF417" s="46" t="s">
        <v>814</v>
      </c>
      <c r="AG417" s="46" t="s">
        <v>811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960</v>
      </c>
      <c r="D418" s="46" t="s">
        <v>802</v>
      </c>
      <c r="E418" s="46" t="s">
        <v>803</v>
      </c>
      <c r="F418" s="46" t="s">
        <v>389</v>
      </c>
      <c r="G418" s="46" t="s">
        <v>1187</v>
      </c>
      <c r="H418" s="46" t="s">
        <v>1186</v>
      </c>
      <c r="I418" s="46" t="s">
        <v>1213</v>
      </c>
      <c r="J418" s="46" t="s">
        <v>377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147710</v>
      </c>
      <c r="U418" s="46" t="s">
        <v>0</v>
      </c>
      <c r="V418" s="46" t="s">
        <v>158</v>
      </c>
      <c r="W418" s="46" t="s">
        <v>379</v>
      </c>
      <c r="X418" s="46"/>
      <c r="Y418" s="47">
        <v>44189</v>
      </c>
      <c r="Z418" s="47">
        <v>44417</v>
      </c>
      <c r="AA418" s="46"/>
      <c r="AB418" s="46"/>
      <c r="AC418" s="46" t="s">
        <v>807</v>
      </c>
      <c r="AD418" s="46" t="s">
        <v>813</v>
      </c>
      <c r="AE418" s="46" t="s">
        <v>810</v>
      </c>
      <c r="AF418" s="46" t="s">
        <v>814</v>
      </c>
      <c r="AG418" s="46" t="s">
        <v>811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960</v>
      </c>
      <c r="D419" s="46" t="s">
        <v>802</v>
      </c>
      <c r="E419" s="46" t="s">
        <v>803</v>
      </c>
      <c r="F419" s="46" t="s">
        <v>389</v>
      </c>
      <c r="G419" s="46" t="s">
        <v>1187</v>
      </c>
      <c r="H419" s="46" t="s">
        <v>1186</v>
      </c>
      <c r="I419" s="46" t="s">
        <v>1213</v>
      </c>
      <c r="J419" s="46" t="s">
        <v>377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147711</v>
      </c>
      <c r="U419" s="46" t="s">
        <v>0</v>
      </c>
      <c r="V419" s="46" t="s">
        <v>158</v>
      </c>
      <c r="W419" s="46" t="s">
        <v>379</v>
      </c>
      <c r="X419" s="46"/>
      <c r="Y419" s="47">
        <v>44189</v>
      </c>
      <c r="Z419" s="47">
        <v>44350</v>
      </c>
      <c r="AA419" s="46"/>
      <c r="AB419" s="46"/>
      <c r="AC419" s="46" t="s">
        <v>807</v>
      </c>
      <c r="AD419" s="46" t="s">
        <v>813</v>
      </c>
      <c r="AE419" s="46" t="s">
        <v>810</v>
      </c>
      <c r="AF419" s="46" t="s">
        <v>814</v>
      </c>
      <c r="AG419" s="46" t="s">
        <v>811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960</v>
      </c>
      <c r="D420" s="46" t="s">
        <v>802</v>
      </c>
      <c r="E420" s="46" t="s">
        <v>803</v>
      </c>
      <c r="F420" s="46" t="s">
        <v>389</v>
      </c>
      <c r="G420" s="46" t="s">
        <v>1187</v>
      </c>
      <c r="H420" s="46" t="s">
        <v>1186</v>
      </c>
      <c r="I420" s="46" t="s">
        <v>1213</v>
      </c>
      <c r="J420" s="46" t="s">
        <v>377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147712</v>
      </c>
      <c r="U420" s="46" t="s">
        <v>0</v>
      </c>
      <c r="V420" s="46" t="s">
        <v>158</v>
      </c>
      <c r="W420" s="46" t="s">
        <v>379</v>
      </c>
      <c r="X420" s="46"/>
      <c r="Y420" s="47">
        <v>44189</v>
      </c>
      <c r="Z420" s="47">
        <v>44350</v>
      </c>
      <c r="AA420" s="46"/>
      <c r="AB420" s="46"/>
      <c r="AC420" s="46" t="s">
        <v>807</v>
      </c>
      <c r="AD420" s="46" t="s">
        <v>813</v>
      </c>
      <c r="AE420" s="46" t="s">
        <v>810</v>
      </c>
      <c r="AF420" s="46" t="s">
        <v>814</v>
      </c>
      <c r="AG420" s="46" t="s">
        <v>811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960</v>
      </c>
      <c r="D421" s="46" t="s">
        <v>802</v>
      </c>
      <c r="E421" s="46" t="s">
        <v>803</v>
      </c>
      <c r="F421" s="46" t="s">
        <v>389</v>
      </c>
      <c r="G421" s="46" t="s">
        <v>1187</v>
      </c>
      <c r="H421" s="46" t="s">
        <v>1186</v>
      </c>
      <c r="I421" s="46" t="s">
        <v>1213</v>
      </c>
      <c r="J421" s="46" t="s">
        <v>377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147713</v>
      </c>
      <c r="U421" s="46" t="s">
        <v>0</v>
      </c>
      <c r="V421" s="46" t="s">
        <v>158</v>
      </c>
      <c r="W421" s="46" t="s">
        <v>379</v>
      </c>
      <c r="X421" s="46"/>
      <c r="Y421" s="47">
        <v>44189</v>
      </c>
      <c r="Z421" s="47">
        <v>44454</v>
      </c>
      <c r="AA421" s="46"/>
      <c r="AB421" s="46"/>
      <c r="AC421" s="46" t="s">
        <v>807</v>
      </c>
      <c r="AD421" s="46" t="s">
        <v>813</v>
      </c>
      <c r="AE421" s="46" t="s">
        <v>810</v>
      </c>
      <c r="AF421" s="46" t="s">
        <v>814</v>
      </c>
      <c r="AG421" s="46" t="s">
        <v>811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960</v>
      </c>
      <c r="D422" s="46" t="s">
        <v>802</v>
      </c>
      <c r="E422" s="46" t="s">
        <v>803</v>
      </c>
      <c r="F422" s="46" t="s">
        <v>389</v>
      </c>
      <c r="G422" s="46" t="s">
        <v>1187</v>
      </c>
      <c r="H422" s="46" t="s">
        <v>1186</v>
      </c>
      <c r="I422" s="46" t="s">
        <v>1213</v>
      </c>
      <c r="J422" s="46" t="s">
        <v>377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147714</v>
      </c>
      <c r="U422" s="46" t="s">
        <v>0</v>
      </c>
      <c r="V422" s="46" t="s">
        <v>158</v>
      </c>
      <c r="W422" s="46" t="s">
        <v>379</v>
      </c>
      <c r="X422" s="46"/>
      <c r="Y422" s="47">
        <v>44189</v>
      </c>
      <c r="Z422" s="47">
        <v>44350</v>
      </c>
      <c r="AA422" s="46"/>
      <c r="AB422" s="46"/>
      <c r="AC422" s="46" t="s">
        <v>807</v>
      </c>
      <c r="AD422" s="46" t="s">
        <v>813</v>
      </c>
      <c r="AE422" s="46" t="s">
        <v>810</v>
      </c>
      <c r="AF422" s="46" t="s">
        <v>814</v>
      </c>
      <c r="AG422" s="46" t="s">
        <v>811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960</v>
      </c>
      <c r="D423" s="46" t="s">
        <v>802</v>
      </c>
      <c r="E423" s="46" t="s">
        <v>803</v>
      </c>
      <c r="F423" s="46" t="s">
        <v>389</v>
      </c>
      <c r="G423" s="46" t="s">
        <v>1187</v>
      </c>
      <c r="H423" s="46" t="s">
        <v>1186</v>
      </c>
      <c r="I423" s="46" t="s">
        <v>1213</v>
      </c>
      <c r="J423" s="46" t="s">
        <v>377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147715</v>
      </c>
      <c r="U423" s="46" t="s">
        <v>0</v>
      </c>
      <c r="V423" s="46" t="s">
        <v>158</v>
      </c>
      <c r="W423" s="46" t="s">
        <v>379</v>
      </c>
      <c r="X423" s="46"/>
      <c r="Y423" s="47">
        <v>44189</v>
      </c>
      <c r="Z423" s="47">
        <v>44350</v>
      </c>
      <c r="AA423" s="46"/>
      <c r="AB423" s="46"/>
      <c r="AC423" s="46" t="s">
        <v>807</v>
      </c>
      <c r="AD423" s="46" t="s">
        <v>813</v>
      </c>
      <c r="AE423" s="46" t="s">
        <v>810</v>
      </c>
      <c r="AF423" s="46" t="s">
        <v>814</v>
      </c>
      <c r="AG423" s="46" t="s">
        <v>811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960</v>
      </c>
      <c r="D424" s="46" t="s">
        <v>802</v>
      </c>
      <c r="E424" s="46" t="s">
        <v>803</v>
      </c>
      <c r="F424" s="46" t="s">
        <v>389</v>
      </c>
      <c r="G424" s="46" t="s">
        <v>1187</v>
      </c>
      <c r="H424" s="46" t="s">
        <v>1186</v>
      </c>
      <c r="I424" s="46" t="s">
        <v>1213</v>
      </c>
      <c r="J424" s="46" t="s">
        <v>377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147716</v>
      </c>
      <c r="U424" s="46" t="s">
        <v>0</v>
      </c>
      <c r="V424" s="46" t="s">
        <v>158</v>
      </c>
      <c r="W424" s="46" t="s">
        <v>379</v>
      </c>
      <c r="X424" s="46"/>
      <c r="Y424" s="47">
        <v>44189</v>
      </c>
      <c r="Z424" s="47">
        <v>44350</v>
      </c>
      <c r="AA424" s="46"/>
      <c r="AB424" s="46"/>
      <c r="AC424" s="46" t="s">
        <v>807</v>
      </c>
      <c r="AD424" s="46" t="s">
        <v>813</v>
      </c>
      <c r="AE424" s="46" t="s">
        <v>810</v>
      </c>
      <c r="AF424" s="46" t="s">
        <v>814</v>
      </c>
      <c r="AG424" s="46" t="s">
        <v>811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960</v>
      </c>
      <c r="D425" s="46" t="s">
        <v>802</v>
      </c>
      <c r="E425" s="46" t="s">
        <v>803</v>
      </c>
      <c r="F425" s="46" t="s">
        <v>389</v>
      </c>
      <c r="G425" s="46" t="s">
        <v>1187</v>
      </c>
      <c r="H425" s="46" t="s">
        <v>1186</v>
      </c>
      <c r="I425" s="46" t="s">
        <v>1213</v>
      </c>
      <c r="J425" s="46" t="s">
        <v>377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147717</v>
      </c>
      <c r="U425" s="46" t="s">
        <v>0</v>
      </c>
      <c r="V425" s="46" t="s">
        <v>158</v>
      </c>
      <c r="W425" s="46" t="s">
        <v>379</v>
      </c>
      <c r="X425" s="46"/>
      <c r="Y425" s="47">
        <v>44189</v>
      </c>
      <c r="Z425" s="47">
        <v>44352</v>
      </c>
      <c r="AA425" s="46"/>
      <c r="AB425" s="46"/>
      <c r="AC425" s="46" t="s">
        <v>807</v>
      </c>
      <c r="AD425" s="46" t="s">
        <v>813</v>
      </c>
      <c r="AE425" s="46" t="s">
        <v>810</v>
      </c>
      <c r="AF425" s="46" t="s">
        <v>814</v>
      </c>
      <c r="AG425" s="46" t="s">
        <v>811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960</v>
      </c>
      <c r="D426" s="46" t="s">
        <v>802</v>
      </c>
      <c r="E426" s="46" t="s">
        <v>803</v>
      </c>
      <c r="F426" s="46" t="s">
        <v>389</v>
      </c>
      <c r="G426" s="46" t="s">
        <v>1187</v>
      </c>
      <c r="H426" s="46" t="s">
        <v>1186</v>
      </c>
      <c r="I426" s="46" t="s">
        <v>1213</v>
      </c>
      <c r="J426" s="46" t="s">
        <v>377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147718</v>
      </c>
      <c r="U426" s="46" t="s">
        <v>0</v>
      </c>
      <c r="V426" s="46" t="s">
        <v>158</v>
      </c>
      <c r="W426" s="46" t="s">
        <v>379</v>
      </c>
      <c r="X426" s="46"/>
      <c r="Y426" s="47">
        <v>44189</v>
      </c>
      <c r="Z426" s="47">
        <v>44362</v>
      </c>
      <c r="AA426" s="47">
        <v>44362</v>
      </c>
      <c r="AB426" s="46"/>
      <c r="AC426" s="46" t="s">
        <v>807</v>
      </c>
      <c r="AD426" s="46" t="s">
        <v>813</v>
      </c>
      <c r="AE426" s="46" t="s">
        <v>810</v>
      </c>
      <c r="AF426" s="46" t="s">
        <v>814</v>
      </c>
      <c r="AG426" s="46" t="s">
        <v>811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960</v>
      </c>
      <c r="D427" s="46" t="s">
        <v>802</v>
      </c>
      <c r="E427" s="46" t="s">
        <v>803</v>
      </c>
      <c r="F427" s="46" t="s">
        <v>389</v>
      </c>
      <c r="G427" s="46" t="s">
        <v>1187</v>
      </c>
      <c r="H427" s="46" t="s">
        <v>1186</v>
      </c>
      <c r="I427" s="46" t="s">
        <v>1213</v>
      </c>
      <c r="J427" s="46" t="s">
        <v>377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147719</v>
      </c>
      <c r="U427" s="46" t="s">
        <v>0</v>
      </c>
      <c r="V427" s="46" t="s">
        <v>158</v>
      </c>
      <c r="W427" s="46" t="s">
        <v>379</v>
      </c>
      <c r="X427" s="46"/>
      <c r="Y427" s="47">
        <v>44189</v>
      </c>
      <c r="Z427" s="47">
        <v>44350</v>
      </c>
      <c r="AA427" s="46"/>
      <c r="AB427" s="46"/>
      <c r="AC427" s="46" t="s">
        <v>807</v>
      </c>
      <c r="AD427" s="46" t="s">
        <v>813</v>
      </c>
      <c r="AE427" s="46" t="s">
        <v>810</v>
      </c>
      <c r="AF427" s="46" t="s">
        <v>814</v>
      </c>
      <c r="AG427" s="46" t="s">
        <v>811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960</v>
      </c>
      <c r="D428" s="46" t="s">
        <v>802</v>
      </c>
      <c r="E428" s="46" t="s">
        <v>803</v>
      </c>
      <c r="F428" s="46" t="s">
        <v>389</v>
      </c>
      <c r="G428" s="46" t="s">
        <v>1187</v>
      </c>
      <c r="H428" s="46" t="s">
        <v>1186</v>
      </c>
      <c r="I428" s="46" t="s">
        <v>1213</v>
      </c>
      <c r="J428" s="46" t="s">
        <v>377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147720</v>
      </c>
      <c r="U428" s="46" t="s">
        <v>0</v>
      </c>
      <c r="V428" s="46" t="s">
        <v>158</v>
      </c>
      <c r="W428" s="46" t="s">
        <v>379</v>
      </c>
      <c r="X428" s="46"/>
      <c r="Y428" s="47">
        <v>44189</v>
      </c>
      <c r="Z428" s="47">
        <v>44454</v>
      </c>
      <c r="AA428" s="46"/>
      <c r="AB428" s="46"/>
      <c r="AC428" s="46" t="s">
        <v>807</v>
      </c>
      <c r="AD428" s="46" t="s">
        <v>813</v>
      </c>
      <c r="AE428" s="46" t="s">
        <v>810</v>
      </c>
      <c r="AF428" s="46" t="s">
        <v>814</v>
      </c>
      <c r="AG428" s="46" t="s">
        <v>811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960</v>
      </c>
      <c r="D429" s="46" t="s">
        <v>802</v>
      </c>
      <c r="E429" s="46" t="s">
        <v>803</v>
      </c>
      <c r="F429" s="46" t="s">
        <v>389</v>
      </c>
      <c r="G429" s="46" t="s">
        <v>1187</v>
      </c>
      <c r="H429" s="46" t="s">
        <v>1186</v>
      </c>
      <c r="I429" s="46" t="s">
        <v>1213</v>
      </c>
      <c r="J429" s="46" t="s">
        <v>377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147721</v>
      </c>
      <c r="U429" s="46" t="s">
        <v>0</v>
      </c>
      <c r="V429" s="46" t="s">
        <v>158</v>
      </c>
      <c r="W429" s="46" t="s">
        <v>379</v>
      </c>
      <c r="X429" s="46"/>
      <c r="Y429" s="47">
        <v>44189</v>
      </c>
      <c r="Z429" s="47">
        <v>44350</v>
      </c>
      <c r="AA429" s="46"/>
      <c r="AB429" s="46"/>
      <c r="AC429" s="46" t="s">
        <v>807</v>
      </c>
      <c r="AD429" s="46" t="s">
        <v>813</v>
      </c>
      <c r="AE429" s="46" t="s">
        <v>810</v>
      </c>
      <c r="AF429" s="46" t="s">
        <v>814</v>
      </c>
      <c r="AG429" s="46" t="s">
        <v>811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960</v>
      </c>
      <c r="D430" s="46" t="s">
        <v>802</v>
      </c>
      <c r="E430" s="46" t="s">
        <v>803</v>
      </c>
      <c r="F430" s="46" t="s">
        <v>389</v>
      </c>
      <c r="G430" s="46" t="s">
        <v>1187</v>
      </c>
      <c r="H430" s="46" t="s">
        <v>1186</v>
      </c>
      <c r="I430" s="46" t="s">
        <v>1213</v>
      </c>
      <c r="J430" s="46" t="s">
        <v>377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147722</v>
      </c>
      <c r="U430" s="46" t="s">
        <v>0</v>
      </c>
      <c r="V430" s="46" t="s">
        <v>158</v>
      </c>
      <c r="W430" s="46" t="s">
        <v>379</v>
      </c>
      <c r="X430" s="46"/>
      <c r="Y430" s="47">
        <v>44189</v>
      </c>
      <c r="Z430" s="47">
        <v>44417</v>
      </c>
      <c r="AA430" s="46"/>
      <c r="AB430" s="46"/>
      <c r="AC430" s="46" t="s">
        <v>807</v>
      </c>
      <c r="AD430" s="46" t="s">
        <v>813</v>
      </c>
      <c r="AE430" s="46" t="s">
        <v>810</v>
      </c>
      <c r="AF430" s="46" t="s">
        <v>814</v>
      </c>
      <c r="AG430" s="46" t="s">
        <v>811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960</v>
      </c>
      <c r="D431" s="46" t="s">
        <v>802</v>
      </c>
      <c r="E431" s="46" t="s">
        <v>803</v>
      </c>
      <c r="F431" s="46" t="s">
        <v>389</v>
      </c>
      <c r="G431" s="46" t="s">
        <v>1187</v>
      </c>
      <c r="H431" s="46" t="s">
        <v>1186</v>
      </c>
      <c r="I431" s="46" t="s">
        <v>1213</v>
      </c>
      <c r="J431" s="46" t="s">
        <v>377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147723</v>
      </c>
      <c r="U431" s="46" t="s">
        <v>0</v>
      </c>
      <c r="V431" s="46" t="s">
        <v>158</v>
      </c>
      <c r="W431" s="46" t="s">
        <v>379</v>
      </c>
      <c r="X431" s="46"/>
      <c r="Y431" s="47">
        <v>44189</v>
      </c>
      <c r="Z431" s="47">
        <v>44350</v>
      </c>
      <c r="AA431" s="46"/>
      <c r="AB431" s="46"/>
      <c r="AC431" s="46" t="s">
        <v>807</v>
      </c>
      <c r="AD431" s="46" t="s">
        <v>813</v>
      </c>
      <c r="AE431" s="46" t="s">
        <v>810</v>
      </c>
      <c r="AF431" s="46" t="s">
        <v>814</v>
      </c>
      <c r="AG431" s="46" t="s">
        <v>811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960</v>
      </c>
      <c r="D432" s="46" t="s">
        <v>802</v>
      </c>
      <c r="E432" s="46" t="s">
        <v>803</v>
      </c>
      <c r="F432" s="46" t="s">
        <v>389</v>
      </c>
      <c r="G432" s="46" t="s">
        <v>1187</v>
      </c>
      <c r="H432" s="46" t="s">
        <v>1186</v>
      </c>
      <c r="I432" s="46" t="s">
        <v>1213</v>
      </c>
      <c r="J432" s="46" t="s">
        <v>377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147724</v>
      </c>
      <c r="U432" s="46" t="s">
        <v>0</v>
      </c>
      <c r="V432" s="46" t="s">
        <v>158</v>
      </c>
      <c r="W432" s="46" t="s">
        <v>379</v>
      </c>
      <c r="X432" s="46"/>
      <c r="Y432" s="47">
        <v>44189</v>
      </c>
      <c r="Z432" s="47">
        <v>44352</v>
      </c>
      <c r="AA432" s="46"/>
      <c r="AB432" s="46"/>
      <c r="AC432" s="46" t="s">
        <v>807</v>
      </c>
      <c r="AD432" s="46" t="s">
        <v>813</v>
      </c>
      <c r="AE432" s="46" t="s">
        <v>810</v>
      </c>
      <c r="AF432" s="46" t="s">
        <v>814</v>
      </c>
      <c r="AG432" s="46" t="s">
        <v>811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960</v>
      </c>
      <c r="D433" s="46" t="s">
        <v>802</v>
      </c>
      <c r="E433" s="46" t="s">
        <v>803</v>
      </c>
      <c r="F433" s="46" t="s">
        <v>389</v>
      </c>
      <c r="G433" s="46" t="s">
        <v>1187</v>
      </c>
      <c r="H433" s="46" t="s">
        <v>1186</v>
      </c>
      <c r="I433" s="46" t="s">
        <v>1213</v>
      </c>
      <c r="J433" s="46" t="s">
        <v>377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147725</v>
      </c>
      <c r="U433" s="46" t="s">
        <v>0</v>
      </c>
      <c r="V433" s="46" t="s">
        <v>158</v>
      </c>
      <c r="W433" s="46" t="s">
        <v>379</v>
      </c>
      <c r="X433" s="46"/>
      <c r="Y433" s="47">
        <v>44189</v>
      </c>
      <c r="Z433" s="47">
        <v>44350</v>
      </c>
      <c r="AA433" s="46"/>
      <c r="AB433" s="46"/>
      <c r="AC433" s="46" t="s">
        <v>807</v>
      </c>
      <c r="AD433" s="46" t="s">
        <v>813</v>
      </c>
      <c r="AE433" s="46" t="s">
        <v>810</v>
      </c>
      <c r="AF433" s="46" t="s">
        <v>814</v>
      </c>
      <c r="AG433" s="46" t="s">
        <v>811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960</v>
      </c>
      <c r="D434" s="46" t="s">
        <v>802</v>
      </c>
      <c r="E434" s="46" t="s">
        <v>803</v>
      </c>
      <c r="F434" s="46" t="s">
        <v>389</v>
      </c>
      <c r="G434" s="46" t="s">
        <v>1187</v>
      </c>
      <c r="H434" s="46" t="s">
        <v>1186</v>
      </c>
      <c r="I434" s="46" t="s">
        <v>1213</v>
      </c>
      <c r="J434" s="46" t="s">
        <v>377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147726</v>
      </c>
      <c r="U434" s="46" t="s">
        <v>0</v>
      </c>
      <c r="V434" s="46" t="s">
        <v>158</v>
      </c>
      <c r="W434" s="46" t="s">
        <v>379</v>
      </c>
      <c r="X434" s="46"/>
      <c r="Y434" s="47">
        <v>44189</v>
      </c>
      <c r="Z434" s="47">
        <v>44350</v>
      </c>
      <c r="AA434" s="46"/>
      <c r="AB434" s="46"/>
      <c r="AC434" s="46" t="s">
        <v>807</v>
      </c>
      <c r="AD434" s="46" t="s">
        <v>813</v>
      </c>
      <c r="AE434" s="46" t="s">
        <v>810</v>
      </c>
      <c r="AF434" s="46" t="s">
        <v>814</v>
      </c>
      <c r="AG434" s="46" t="s">
        <v>811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960</v>
      </c>
      <c r="D435" s="46" t="s">
        <v>802</v>
      </c>
      <c r="E435" s="46" t="s">
        <v>803</v>
      </c>
      <c r="F435" s="46" t="s">
        <v>389</v>
      </c>
      <c r="G435" s="46" t="s">
        <v>1187</v>
      </c>
      <c r="H435" s="46" t="s">
        <v>1186</v>
      </c>
      <c r="I435" s="46" t="s">
        <v>1213</v>
      </c>
      <c r="J435" s="46" t="s">
        <v>377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147727</v>
      </c>
      <c r="U435" s="46" t="s">
        <v>0</v>
      </c>
      <c r="V435" s="46" t="s">
        <v>158</v>
      </c>
      <c r="W435" s="46" t="s">
        <v>379</v>
      </c>
      <c r="X435" s="46"/>
      <c r="Y435" s="47">
        <v>44300</v>
      </c>
      <c r="Z435" s="47">
        <v>44417</v>
      </c>
      <c r="AA435" s="46"/>
      <c r="AB435" s="46"/>
      <c r="AC435" s="46" t="s">
        <v>807</v>
      </c>
      <c r="AD435" s="46" t="s">
        <v>813</v>
      </c>
      <c r="AE435" s="46" t="s">
        <v>810</v>
      </c>
      <c r="AF435" s="46" t="s">
        <v>814</v>
      </c>
      <c r="AG435" s="46" t="s">
        <v>811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960</v>
      </c>
      <c r="D436" s="46" t="s">
        <v>802</v>
      </c>
      <c r="E436" s="46" t="s">
        <v>803</v>
      </c>
      <c r="F436" s="46" t="s">
        <v>389</v>
      </c>
      <c r="G436" s="46" t="s">
        <v>1187</v>
      </c>
      <c r="H436" s="46" t="s">
        <v>1186</v>
      </c>
      <c r="I436" s="46" t="s">
        <v>1213</v>
      </c>
      <c r="J436" s="46" t="s">
        <v>377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147728</v>
      </c>
      <c r="U436" s="46" t="s">
        <v>0</v>
      </c>
      <c r="V436" s="46" t="s">
        <v>158</v>
      </c>
      <c r="W436" s="46" t="s">
        <v>379</v>
      </c>
      <c r="X436" s="46"/>
      <c r="Y436" s="47">
        <v>44189</v>
      </c>
      <c r="Z436" s="47">
        <v>44454</v>
      </c>
      <c r="AA436" s="46"/>
      <c r="AB436" s="46"/>
      <c r="AC436" s="46" t="s">
        <v>807</v>
      </c>
      <c r="AD436" s="46" t="s">
        <v>813</v>
      </c>
      <c r="AE436" s="46" t="s">
        <v>810</v>
      </c>
      <c r="AF436" s="46" t="s">
        <v>814</v>
      </c>
      <c r="AG436" s="46" t="s">
        <v>811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960</v>
      </c>
      <c r="D437" s="46" t="s">
        <v>802</v>
      </c>
      <c r="E437" s="46" t="s">
        <v>803</v>
      </c>
      <c r="F437" s="46" t="s">
        <v>389</v>
      </c>
      <c r="G437" s="46" t="s">
        <v>1187</v>
      </c>
      <c r="H437" s="46" t="s">
        <v>1186</v>
      </c>
      <c r="I437" s="46" t="s">
        <v>1213</v>
      </c>
      <c r="J437" s="46" t="s">
        <v>377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147729</v>
      </c>
      <c r="U437" s="46" t="s">
        <v>0</v>
      </c>
      <c r="V437" s="46" t="s">
        <v>158</v>
      </c>
      <c r="W437" s="46" t="s">
        <v>379</v>
      </c>
      <c r="X437" s="46"/>
      <c r="Y437" s="47">
        <v>44189</v>
      </c>
      <c r="Z437" s="47">
        <v>44350</v>
      </c>
      <c r="AA437" s="46"/>
      <c r="AB437" s="46"/>
      <c r="AC437" s="46" t="s">
        <v>807</v>
      </c>
      <c r="AD437" s="46" t="s">
        <v>813</v>
      </c>
      <c r="AE437" s="46" t="s">
        <v>810</v>
      </c>
      <c r="AF437" s="46" t="s">
        <v>814</v>
      </c>
      <c r="AG437" s="46" t="s">
        <v>811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960</v>
      </c>
      <c r="D438" s="46" t="s">
        <v>802</v>
      </c>
      <c r="E438" s="46" t="s">
        <v>803</v>
      </c>
      <c r="F438" s="46" t="s">
        <v>389</v>
      </c>
      <c r="G438" s="46" t="s">
        <v>1187</v>
      </c>
      <c r="H438" s="46" t="s">
        <v>1186</v>
      </c>
      <c r="I438" s="46" t="s">
        <v>1213</v>
      </c>
      <c r="J438" s="46" t="s">
        <v>377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147730</v>
      </c>
      <c r="U438" s="46" t="s">
        <v>0</v>
      </c>
      <c r="V438" s="46" t="s">
        <v>158</v>
      </c>
      <c r="W438" s="46" t="s">
        <v>379</v>
      </c>
      <c r="X438" s="46"/>
      <c r="Y438" s="47">
        <v>44189</v>
      </c>
      <c r="Z438" s="47">
        <v>44454</v>
      </c>
      <c r="AA438" s="46"/>
      <c r="AB438" s="46"/>
      <c r="AC438" s="46" t="s">
        <v>807</v>
      </c>
      <c r="AD438" s="46" t="s">
        <v>813</v>
      </c>
      <c r="AE438" s="46" t="s">
        <v>810</v>
      </c>
      <c r="AF438" s="46" t="s">
        <v>814</v>
      </c>
      <c r="AG438" s="46" t="s">
        <v>811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960</v>
      </c>
      <c r="D439" s="46" t="s">
        <v>802</v>
      </c>
      <c r="E439" s="46" t="s">
        <v>803</v>
      </c>
      <c r="F439" s="46" t="s">
        <v>389</v>
      </c>
      <c r="G439" s="46" t="s">
        <v>1187</v>
      </c>
      <c r="H439" s="46" t="s">
        <v>1186</v>
      </c>
      <c r="I439" s="46" t="s">
        <v>1213</v>
      </c>
      <c r="J439" s="46" t="s">
        <v>377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147802</v>
      </c>
      <c r="U439" s="46" t="s">
        <v>0</v>
      </c>
      <c r="V439" s="46" t="s">
        <v>167</v>
      </c>
      <c r="W439" s="46" t="s">
        <v>379</v>
      </c>
      <c r="X439" s="46"/>
      <c r="Y439" s="47">
        <v>44188</v>
      </c>
      <c r="Z439" s="47">
        <v>44188</v>
      </c>
      <c r="AA439" s="46"/>
      <c r="AB439" s="46"/>
      <c r="AC439" s="46" t="s">
        <v>807</v>
      </c>
      <c r="AD439" s="46" t="s">
        <v>813</v>
      </c>
      <c r="AE439" s="46" t="s">
        <v>810</v>
      </c>
      <c r="AF439" s="46" t="s">
        <v>814</v>
      </c>
      <c r="AG439" s="46" t="s">
        <v>811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960</v>
      </c>
      <c r="D440" s="46" t="s">
        <v>802</v>
      </c>
      <c r="E440" s="46" t="s">
        <v>803</v>
      </c>
      <c r="F440" s="46" t="s">
        <v>389</v>
      </c>
      <c r="G440" s="46" t="s">
        <v>1187</v>
      </c>
      <c r="H440" s="46" t="s">
        <v>1186</v>
      </c>
      <c r="I440" s="46" t="s">
        <v>1213</v>
      </c>
      <c r="J440" s="46" t="s">
        <v>377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147813</v>
      </c>
      <c r="U440" s="46" t="s">
        <v>0</v>
      </c>
      <c r="V440" s="46" t="s">
        <v>167</v>
      </c>
      <c r="W440" s="46" t="s">
        <v>379</v>
      </c>
      <c r="X440" s="46"/>
      <c r="Y440" s="47">
        <v>44188</v>
      </c>
      <c r="Z440" s="47">
        <v>44453</v>
      </c>
      <c r="AA440" s="46"/>
      <c r="AB440" s="46"/>
      <c r="AC440" s="46" t="s">
        <v>807</v>
      </c>
      <c r="AD440" s="46" t="s">
        <v>813</v>
      </c>
      <c r="AE440" s="46" t="s">
        <v>810</v>
      </c>
      <c r="AF440" s="46" t="s">
        <v>814</v>
      </c>
      <c r="AG440" s="46" t="s">
        <v>811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960</v>
      </c>
      <c r="D441" s="46" t="s">
        <v>802</v>
      </c>
      <c r="E441" s="46" t="s">
        <v>803</v>
      </c>
      <c r="F441" s="46" t="s">
        <v>389</v>
      </c>
      <c r="G441" s="46" t="s">
        <v>1187</v>
      </c>
      <c r="H441" s="46" t="s">
        <v>1186</v>
      </c>
      <c r="I441" s="46" t="s">
        <v>1213</v>
      </c>
      <c r="J441" s="46" t="s">
        <v>377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147814</v>
      </c>
      <c r="U441" s="46" t="s">
        <v>0</v>
      </c>
      <c r="V441" s="46" t="s">
        <v>167</v>
      </c>
      <c r="W441" s="46" t="s">
        <v>379</v>
      </c>
      <c r="X441" s="46"/>
      <c r="Y441" s="47">
        <v>44188</v>
      </c>
      <c r="Z441" s="47">
        <v>44453</v>
      </c>
      <c r="AA441" s="46"/>
      <c r="AB441" s="46"/>
      <c r="AC441" s="46" t="s">
        <v>807</v>
      </c>
      <c r="AD441" s="46" t="s">
        <v>813</v>
      </c>
      <c r="AE441" s="46" t="s">
        <v>810</v>
      </c>
      <c r="AF441" s="46" t="s">
        <v>814</v>
      </c>
      <c r="AG441" s="46" t="s">
        <v>811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960</v>
      </c>
      <c r="D442" s="46" t="s">
        <v>802</v>
      </c>
      <c r="E442" s="46" t="s">
        <v>803</v>
      </c>
      <c r="F442" s="46" t="s">
        <v>389</v>
      </c>
      <c r="G442" s="46" t="s">
        <v>1187</v>
      </c>
      <c r="H442" s="46" t="s">
        <v>1186</v>
      </c>
      <c r="I442" s="46" t="s">
        <v>1213</v>
      </c>
      <c r="J442" s="46" t="s">
        <v>377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147815</v>
      </c>
      <c r="U442" s="46" t="s">
        <v>0</v>
      </c>
      <c r="V442" s="46" t="s">
        <v>167</v>
      </c>
      <c r="W442" s="46" t="s">
        <v>379</v>
      </c>
      <c r="X442" s="46"/>
      <c r="Y442" s="47">
        <v>44188</v>
      </c>
      <c r="Z442" s="47">
        <v>44453</v>
      </c>
      <c r="AA442" s="46"/>
      <c r="AB442" s="46"/>
      <c r="AC442" s="46" t="s">
        <v>807</v>
      </c>
      <c r="AD442" s="46" t="s">
        <v>813</v>
      </c>
      <c r="AE442" s="46" t="s">
        <v>810</v>
      </c>
      <c r="AF442" s="46" t="s">
        <v>814</v>
      </c>
      <c r="AG442" s="46" t="s">
        <v>811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960</v>
      </c>
      <c r="D443" s="46" t="s">
        <v>802</v>
      </c>
      <c r="E443" s="46" t="s">
        <v>803</v>
      </c>
      <c r="F443" s="46" t="s">
        <v>389</v>
      </c>
      <c r="G443" s="46" t="s">
        <v>1187</v>
      </c>
      <c r="H443" s="46" t="s">
        <v>1186</v>
      </c>
      <c r="I443" s="46" t="s">
        <v>1213</v>
      </c>
      <c r="J443" s="46" t="s">
        <v>377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147816</v>
      </c>
      <c r="U443" s="46" t="s">
        <v>0</v>
      </c>
      <c r="V443" s="46" t="s">
        <v>167</v>
      </c>
      <c r="W443" s="46" t="s">
        <v>379</v>
      </c>
      <c r="X443" s="46"/>
      <c r="Y443" s="47">
        <v>44188</v>
      </c>
      <c r="Z443" s="47">
        <v>44362</v>
      </c>
      <c r="AA443" s="46"/>
      <c r="AB443" s="46"/>
      <c r="AC443" s="46" t="s">
        <v>807</v>
      </c>
      <c r="AD443" s="46" t="s">
        <v>813</v>
      </c>
      <c r="AE443" s="46" t="s">
        <v>810</v>
      </c>
      <c r="AF443" s="46" t="s">
        <v>814</v>
      </c>
      <c r="AG443" s="46" t="s">
        <v>811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960</v>
      </c>
      <c r="D444" s="46" t="s">
        <v>802</v>
      </c>
      <c r="E444" s="46" t="s">
        <v>803</v>
      </c>
      <c r="F444" s="46" t="s">
        <v>389</v>
      </c>
      <c r="G444" s="46" t="s">
        <v>1187</v>
      </c>
      <c r="H444" s="46" t="s">
        <v>1186</v>
      </c>
      <c r="I444" s="46" t="s">
        <v>1213</v>
      </c>
      <c r="J444" s="46" t="s">
        <v>377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147817</v>
      </c>
      <c r="U444" s="46" t="s">
        <v>0</v>
      </c>
      <c r="V444" s="46" t="s">
        <v>167</v>
      </c>
      <c r="W444" s="46" t="s">
        <v>379</v>
      </c>
      <c r="X444" s="46"/>
      <c r="Y444" s="47">
        <v>44188</v>
      </c>
      <c r="Z444" s="47">
        <v>44453</v>
      </c>
      <c r="AA444" s="46"/>
      <c r="AB444" s="46"/>
      <c r="AC444" s="46" t="s">
        <v>807</v>
      </c>
      <c r="AD444" s="46" t="s">
        <v>813</v>
      </c>
      <c r="AE444" s="46" t="s">
        <v>810</v>
      </c>
      <c r="AF444" s="46" t="s">
        <v>814</v>
      </c>
      <c r="AG444" s="46" t="s">
        <v>811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960</v>
      </c>
      <c r="D445" s="46" t="s">
        <v>802</v>
      </c>
      <c r="E445" s="46" t="s">
        <v>803</v>
      </c>
      <c r="F445" s="46" t="s">
        <v>389</v>
      </c>
      <c r="G445" s="46" t="s">
        <v>1187</v>
      </c>
      <c r="H445" s="46" t="s">
        <v>1186</v>
      </c>
      <c r="I445" s="46" t="s">
        <v>1213</v>
      </c>
      <c r="J445" s="46" t="s">
        <v>377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147818</v>
      </c>
      <c r="U445" s="46" t="s">
        <v>0</v>
      </c>
      <c r="V445" s="46" t="s">
        <v>167</v>
      </c>
      <c r="W445" s="46" t="s">
        <v>379</v>
      </c>
      <c r="X445" s="46"/>
      <c r="Y445" s="47">
        <v>44188</v>
      </c>
      <c r="Z445" s="47">
        <v>44452</v>
      </c>
      <c r="AA445" s="46"/>
      <c r="AB445" s="46"/>
      <c r="AC445" s="46" t="s">
        <v>807</v>
      </c>
      <c r="AD445" s="46" t="s">
        <v>813</v>
      </c>
      <c r="AE445" s="46" t="s">
        <v>810</v>
      </c>
      <c r="AF445" s="46" t="s">
        <v>814</v>
      </c>
      <c r="AG445" s="46" t="s">
        <v>811</v>
      </c>
      <c r="AH445" s="47">
        <v>44284</v>
      </c>
    </row>
    <row r="446" spans="1:34" x14ac:dyDescent="0.25">
      <c r="A446" s="46" t="str">
        <f t="shared" si="6"/>
        <v>BGTAACT000434AUTOSERVICIONUTRESA</v>
      </c>
      <c r="B446" s="46" t="s">
        <v>4</v>
      </c>
      <c r="C446" s="46" t="s">
        <v>960</v>
      </c>
      <c r="D446" s="46" t="s">
        <v>802</v>
      </c>
      <c r="E446" s="46" t="s">
        <v>803</v>
      </c>
      <c r="F446" s="46" t="s">
        <v>389</v>
      </c>
      <c r="G446" s="46" t="s">
        <v>1187</v>
      </c>
      <c r="H446" s="46" t="s">
        <v>1186</v>
      </c>
      <c r="I446" s="46" t="s">
        <v>1213</v>
      </c>
      <c r="J446" s="46" t="s">
        <v>377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147819</v>
      </c>
      <c r="U446" s="46" t="s">
        <v>0</v>
      </c>
      <c r="V446" s="46" t="s">
        <v>158</v>
      </c>
      <c r="W446" s="46" t="s">
        <v>379</v>
      </c>
      <c r="X446" s="46"/>
      <c r="Y446" s="47">
        <v>44189</v>
      </c>
      <c r="Z446" s="47">
        <v>44365</v>
      </c>
      <c r="AA446" s="46"/>
      <c r="AB446" s="46"/>
      <c r="AC446" s="46" t="s">
        <v>807</v>
      </c>
      <c r="AD446" s="46" t="s">
        <v>813</v>
      </c>
      <c r="AE446" s="46" t="s">
        <v>810</v>
      </c>
      <c r="AF446" s="46" t="s">
        <v>814</v>
      </c>
      <c r="AG446" s="46" t="s">
        <v>811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960</v>
      </c>
      <c r="D447" s="46" t="s">
        <v>802</v>
      </c>
      <c r="E447" s="46" t="s">
        <v>803</v>
      </c>
      <c r="F447" s="46" t="s">
        <v>389</v>
      </c>
      <c r="G447" s="46" t="s">
        <v>1187</v>
      </c>
      <c r="H447" s="46" t="s">
        <v>1186</v>
      </c>
      <c r="I447" s="46" t="s">
        <v>1213</v>
      </c>
      <c r="J447" s="46" t="s">
        <v>377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147820</v>
      </c>
      <c r="U447" s="46" t="s">
        <v>0</v>
      </c>
      <c r="V447" s="46" t="s">
        <v>167</v>
      </c>
      <c r="W447" s="46" t="s">
        <v>379</v>
      </c>
      <c r="X447" s="46"/>
      <c r="Y447" s="47">
        <v>44188</v>
      </c>
      <c r="Z447" s="47">
        <v>44453</v>
      </c>
      <c r="AA447" s="46"/>
      <c r="AB447" s="46"/>
      <c r="AC447" s="46" t="s">
        <v>807</v>
      </c>
      <c r="AD447" s="46" t="s">
        <v>813</v>
      </c>
      <c r="AE447" s="46" t="s">
        <v>810</v>
      </c>
      <c r="AF447" s="46" t="s">
        <v>814</v>
      </c>
      <c r="AG447" s="46" t="s">
        <v>811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960</v>
      </c>
      <c r="D448" s="46" t="s">
        <v>802</v>
      </c>
      <c r="E448" s="46" t="s">
        <v>803</v>
      </c>
      <c r="F448" s="46" t="s">
        <v>389</v>
      </c>
      <c r="G448" s="46" t="s">
        <v>1187</v>
      </c>
      <c r="H448" s="46" t="s">
        <v>1186</v>
      </c>
      <c r="I448" s="46" t="s">
        <v>1213</v>
      </c>
      <c r="J448" s="46" t="s">
        <v>377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147821</v>
      </c>
      <c r="U448" s="46" t="s">
        <v>0</v>
      </c>
      <c r="V448" s="46" t="s">
        <v>167</v>
      </c>
      <c r="W448" s="46" t="s">
        <v>379</v>
      </c>
      <c r="X448" s="46"/>
      <c r="Y448" s="47">
        <v>44188</v>
      </c>
      <c r="Z448" s="47">
        <v>44453</v>
      </c>
      <c r="AA448" s="46"/>
      <c r="AB448" s="46"/>
      <c r="AC448" s="46" t="s">
        <v>807</v>
      </c>
      <c r="AD448" s="46" t="s">
        <v>813</v>
      </c>
      <c r="AE448" s="46" t="s">
        <v>810</v>
      </c>
      <c r="AF448" s="46" t="s">
        <v>814</v>
      </c>
      <c r="AG448" s="46" t="s">
        <v>811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960</v>
      </c>
      <c r="D449" s="46" t="s">
        <v>802</v>
      </c>
      <c r="E449" s="46" t="s">
        <v>803</v>
      </c>
      <c r="F449" s="46" t="s">
        <v>389</v>
      </c>
      <c r="G449" s="46" t="s">
        <v>1187</v>
      </c>
      <c r="H449" s="46" t="s">
        <v>1186</v>
      </c>
      <c r="I449" s="46" t="s">
        <v>1213</v>
      </c>
      <c r="J449" s="46" t="s">
        <v>377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147822</v>
      </c>
      <c r="U449" s="46" t="s">
        <v>0</v>
      </c>
      <c r="V449" s="46" t="s">
        <v>167</v>
      </c>
      <c r="W449" s="46" t="s">
        <v>379</v>
      </c>
      <c r="X449" s="46"/>
      <c r="Y449" s="47">
        <v>44188</v>
      </c>
      <c r="Z449" s="47">
        <v>44453</v>
      </c>
      <c r="AA449" s="46"/>
      <c r="AB449" s="46"/>
      <c r="AC449" s="46" t="s">
        <v>807</v>
      </c>
      <c r="AD449" s="46" t="s">
        <v>813</v>
      </c>
      <c r="AE449" s="46" t="s">
        <v>810</v>
      </c>
      <c r="AF449" s="46" t="s">
        <v>814</v>
      </c>
      <c r="AG449" s="46" t="s">
        <v>811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960</v>
      </c>
      <c r="D450" s="46" t="s">
        <v>802</v>
      </c>
      <c r="E450" s="46" t="s">
        <v>803</v>
      </c>
      <c r="F450" s="46" t="s">
        <v>389</v>
      </c>
      <c r="G450" s="46" t="s">
        <v>1187</v>
      </c>
      <c r="H450" s="46" t="s">
        <v>1186</v>
      </c>
      <c r="I450" s="46" t="s">
        <v>1213</v>
      </c>
      <c r="J450" s="46" t="s">
        <v>377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147823</v>
      </c>
      <c r="U450" s="46" t="s">
        <v>0</v>
      </c>
      <c r="V450" s="46" t="s">
        <v>158</v>
      </c>
      <c r="W450" s="46" t="s">
        <v>379</v>
      </c>
      <c r="X450" s="46"/>
      <c r="Y450" s="47">
        <v>44189</v>
      </c>
      <c r="Z450" s="47">
        <v>44417</v>
      </c>
      <c r="AA450" s="46"/>
      <c r="AB450" s="46"/>
      <c r="AC450" s="46" t="s">
        <v>807</v>
      </c>
      <c r="AD450" s="46" t="s">
        <v>813</v>
      </c>
      <c r="AE450" s="46" t="s">
        <v>810</v>
      </c>
      <c r="AF450" s="46" t="s">
        <v>814</v>
      </c>
      <c r="AG450" s="46" t="s">
        <v>811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960</v>
      </c>
      <c r="D451" s="46" t="s">
        <v>802</v>
      </c>
      <c r="E451" s="46" t="s">
        <v>803</v>
      </c>
      <c r="F451" s="46" t="s">
        <v>389</v>
      </c>
      <c r="G451" s="46" t="s">
        <v>1187</v>
      </c>
      <c r="H451" s="46" t="s">
        <v>1186</v>
      </c>
      <c r="I451" s="46" t="s">
        <v>1213</v>
      </c>
      <c r="J451" s="46" t="s">
        <v>377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147824</v>
      </c>
      <c r="U451" s="46" t="s">
        <v>0</v>
      </c>
      <c r="V451" s="46" t="s">
        <v>167</v>
      </c>
      <c r="W451" s="46" t="s">
        <v>379</v>
      </c>
      <c r="X451" s="46"/>
      <c r="Y451" s="47">
        <v>44188</v>
      </c>
      <c r="Z451" s="47">
        <v>44352</v>
      </c>
      <c r="AA451" s="46"/>
      <c r="AB451" s="46"/>
      <c r="AC451" s="46" t="s">
        <v>807</v>
      </c>
      <c r="AD451" s="46" t="s">
        <v>813</v>
      </c>
      <c r="AE451" s="46" t="s">
        <v>810</v>
      </c>
      <c r="AF451" s="46" t="s">
        <v>814</v>
      </c>
      <c r="AG451" s="46" t="s">
        <v>811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960</v>
      </c>
      <c r="D452" s="46" t="s">
        <v>802</v>
      </c>
      <c r="E452" s="46" t="s">
        <v>803</v>
      </c>
      <c r="F452" s="46" t="s">
        <v>389</v>
      </c>
      <c r="G452" s="46" t="s">
        <v>1187</v>
      </c>
      <c r="H452" s="46" t="s">
        <v>1186</v>
      </c>
      <c r="I452" s="46" t="s">
        <v>1213</v>
      </c>
      <c r="J452" s="46" t="s">
        <v>377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147825</v>
      </c>
      <c r="U452" s="46" t="s">
        <v>0</v>
      </c>
      <c r="V452" s="46" t="s">
        <v>167</v>
      </c>
      <c r="W452" s="46" t="s">
        <v>379</v>
      </c>
      <c r="X452" s="46"/>
      <c r="Y452" s="47">
        <v>44188</v>
      </c>
      <c r="Z452" s="47">
        <v>44362</v>
      </c>
      <c r="AA452" s="46"/>
      <c r="AB452" s="46"/>
      <c r="AC452" s="46" t="s">
        <v>807</v>
      </c>
      <c r="AD452" s="46" t="s">
        <v>813</v>
      </c>
      <c r="AE452" s="46" t="s">
        <v>810</v>
      </c>
      <c r="AF452" s="46" t="s">
        <v>814</v>
      </c>
      <c r="AG452" s="46" t="s">
        <v>811</v>
      </c>
      <c r="AH452" s="47">
        <v>44284</v>
      </c>
    </row>
    <row r="453" spans="1:34" x14ac:dyDescent="0.25">
      <c r="A453" s="46" t="str">
        <f t="shared" si="7"/>
        <v>BGTAACT000434AUTOSERVICIONUTRESA</v>
      </c>
      <c r="B453" s="46" t="s">
        <v>4</v>
      </c>
      <c r="C453" s="46" t="s">
        <v>960</v>
      </c>
      <c r="D453" s="46" t="s">
        <v>802</v>
      </c>
      <c r="E453" s="46" t="s">
        <v>803</v>
      </c>
      <c r="F453" s="46" t="s">
        <v>389</v>
      </c>
      <c r="G453" s="46" t="s">
        <v>1187</v>
      </c>
      <c r="H453" s="46" t="s">
        <v>1186</v>
      </c>
      <c r="I453" s="46" t="s">
        <v>1213</v>
      </c>
      <c r="J453" s="46" t="s">
        <v>377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147826</v>
      </c>
      <c r="U453" s="46" t="s">
        <v>0</v>
      </c>
      <c r="V453" s="46" t="s">
        <v>158</v>
      </c>
      <c r="W453" s="46" t="s">
        <v>379</v>
      </c>
      <c r="X453" s="46"/>
      <c r="Y453" s="47">
        <v>44189</v>
      </c>
      <c r="Z453" s="47">
        <v>44454</v>
      </c>
      <c r="AA453" s="46"/>
      <c r="AB453" s="46"/>
      <c r="AC453" s="46" t="s">
        <v>807</v>
      </c>
      <c r="AD453" s="46" t="s">
        <v>813</v>
      </c>
      <c r="AE453" s="46" t="s">
        <v>810</v>
      </c>
      <c r="AF453" s="46" t="s">
        <v>814</v>
      </c>
      <c r="AG453" s="46" t="s">
        <v>811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960</v>
      </c>
      <c r="D454" s="46" t="s">
        <v>802</v>
      </c>
      <c r="E454" s="46" t="s">
        <v>803</v>
      </c>
      <c r="F454" s="46" t="s">
        <v>389</v>
      </c>
      <c r="G454" s="46" t="s">
        <v>1187</v>
      </c>
      <c r="H454" s="46" t="s">
        <v>1186</v>
      </c>
      <c r="I454" s="46" t="s">
        <v>1213</v>
      </c>
      <c r="J454" s="46" t="s">
        <v>377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147827</v>
      </c>
      <c r="U454" s="46" t="s">
        <v>0</v>
      </c>
      <c r="V454" s="46" t="s">
        <v>167</v>
      </c>
      <c r="W454" s="46" t="s">
        <v>379</v>
      </c>
      <c r="X454" s="46"/>
      <c r="Y454" s="47">
        <v>44188</v>
      </c>
      <c r="Z454" s="47">
        <v>44362</v>
      </c>
      <c r="AA454" s="46"/>
      <c r="AB454" s="46"/>
      <c r="AC454" s="46" t="s">
        <v>807</v>
      </c>
      <c r="AD454" s="46" t="s">
        <v>813</v>
      </c>
      <c r="AE454" s="46" t="s">
        <v>810</v>
      </c>
      <c r="AF454" s="46" t="s">
        <v>814</v>
      </c>
      <c r="AG454" s="46" t="s">
        <v>811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960</v>
      </c>
      <c r="D455" s="46" t="s">
        <v>802</v>
      </c>
      <c r="E455" s="46" t="s">
        <v>803</v>
      </c>
      <c r="F455" s="46" t="s">
        <v>389</v>
      </c>
      <c r="G455" s="46" t="s">
        <v>1187</v>
      </c>
      <c r="H455" s="46" t="s">
        <v>1186</v>
      </c>
      <c r="I455" s="46" t="s">
        <v>1213</v>
      </c>
      <c r="J455" s="46" t="s">
        <v>377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147828</v>
      </c>
      <c r="U455" s="46" t="s">
        <v>0</v>
      </c>
      <c r="V455" s="46" t="s">
        <v>167</v>
      </c>
      <c r="W455" s="46" t="s">
        <v>379</v>
      </c>
      <c r="X455" s="46"/>
      <c r="Y455" s="47">
        <v>44188</v>
      </c>
      <c r="Z455" s="47">
        <v>44352</v>
      </c>
      <c r="AA455" s="46"/>
      <c r="AB455" s="46"/>
      <c r="AC455" s="46" t="s">
        <v>807</v>
      </c>
      <c r="AD455" s="46" t="s">
        <v>813</v>
      </c>
      <c r="AE455" s="46" t="s">
        <v>810</v>
      </c>
      <c r="AF455" s="46" t="s">
        <v>814</v>
      </c>
      <c r="AG455" s="46" t="s">
        <v>811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960</v>
      </c>
      <c r="D456" s="46" t="s">
        <v>802</v>
      </c>
      <c r="E456" s="46" t="s">
        <v>803</v>
      </c>
      <c r="F456" s="46" t="s">
        <v>389</v>
      </c>
      <c r="G456" s="46" t="s">
        <v>1187</v>
      </c>
      <c r="H456" s="46" t="s">
        <v>1186</v>
      </c>
      <c r="I456" s="46" t="s">
        <v>1213</v>
      </c>
      <c r="J456" s="46" t="s">
        <v>377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147829</v>
      </c>
      <c r="U456" s="46" t="s">
        <v>0</v>
      </c>
      <c r="V456" s="46" t="s">
        <v>167</v>
      </c>
      <c r="W456" s="46" t="s">
        <v>379</v>
      </c>
      <c r="X456" s="46"/>
      <c r="Y456" s="47">
        <v>44188</v>
      </c>
      <c r="Z456" s="47">
        <v>44454</v>
      </c>
      <c r="AA456" s="46"/>
      <c r="AB456" s="46"/>
      <c r="AC456" s="46" t="s">
        <v>807</v>
      </c>
      <c r="AD456" s="46" t="s">
        <v>813</v>
      </c>
      <c r="AE456" s="46" t="s">
        <v>810</v>
      </c>
      <c r="AF456" s="46" t="s">
        <v>814</v>
      </c>
      <c r="AG456" s="46" t="s">
        <v>811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960</v>
      </c>
      <c r="D457" s="46" t="s">
        <v>802</v>
      </c>
      <c r="E457" s="46" t="s">
        <v>803</v>
      </c>
      <c r="F457" s="46" t="s">
        <v>389</v>
      </c>
      <c r="G457" s="46" t="s">
        <v>1187</v>
      </c>
      <c r="H457" s="46" t="s">
        <v>1186</v>
      </c>
      <c r="I457" s="46" t="s">
        <v>1213</v>
      </c>
      <c r="J457" s="46" t="s">
        <v>377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147830</v>
      </c>
      <c r="U457" s="46" t="s">
        <v>0</v>
      </c>
      <c r="V457" s="46" t="s">
        <v>167</v>
      </c>
      <c r="W457" s="46" t="s">
        <v>379</v>
      </c>
      <c r="X457" s="46"/>
      <c r="Y457" s="47">
        <v>44188</v>
      </c>
      <c r="Z457" s="47">
        <v>44453</v>
      </c>
      <c r="AA457" s="46"/>
      <c r="AB457" s="46"/>
      <c r="AC457" s="46" t="s">
        <v>807</v>
      </c>
      <c r="AD457" s="46" t="s">
        <v>813</v>
      </c>
      <c r="AE457" s="46" t="s">
        <v>810</v>
      </c>
      <c r="AF457" s="46" t="s">
        <v>814</v>
      </c>
      <c r="AG457" s="46" t="s">
        <v>811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960</v>
      </c>
      <c r="D458" s="46" t="s">
        <v>802</v>
      </c>
      <c r="E458" s="46" t="s">
        <v>803</v>
      </c>
      <c r="F458" s="46" t="s">
        <v>389</v>
      </c>
      <c r="G458" s="46" t="s">
        <v>1187</v>
      </c>
      <c r="H458" s="46" t="s">
        <v>1186</v>
      </c>
      <c r="I458" s="46" t="s">
        <v>1213</v>
      </c>
      <c r="J458" s="46" t="s">
        <v>377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147831</v>
      </c>
      <c r="U458" s="46" t="s">
        <v>0</v>
      </c>
      <c r="V458" s="46" t="s">
        <v>167</v>
      </c>
      <c r="W458" s="46" t="s">
        <v>379</v>
      </c>
      <c r="X458" s="46"/>
      <c r="Y458" s="47">
        <v>44188</v>
      </c>
      <c r="Z458" s="47">
        <v>44453</v>
      </c>
      <c r="AA458" s="46"/>
      <c r="AB458" s="46"/>
      <c r="AC458" s="46" t="s">
        <v>807</v>
      </c>
      <c r="AD458" s="46" t="s">
        <v>813</v>
      </c>
      <c r="AE458" s="46" t="s">
        <v>810</v>
      </c>
      <c r="AF458" s="46" t="s">
        <v>814</v>
      </c>
      <c r="AG458" s="46" t="s">
        <v>811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960</v>
      </c>
      <c r="D459" s="46" t="s">
        <v>802</v>
      </c>
      <c r="E459" s="46" t="s">
        <v>803</v>
      </c>
      <c r="F459" s="46" t="s">
        <v>389</v>
      </c>
      <c r="G459" s="46" t="s">
        <v>1187</v>
      </c>
      <c r="H459" s="46" t="s">
        <v>1186</v>
      </c>
      <c r="I459" s="46" t="s">
        <v>1213</v>
      </c>
      <c r="J459" s="46" t="s">
        <v>377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147832</v>
      </c>
      <c r="U459" s="46" t="s">
        <v>0</v>
      </c>
      <c r="V459" s="46" t="s">
        <v>167</v>
      </c>
      <c r="W459" s="46" t="s">
        <v>379</v>
      </c>
      <c r="X459" s="46"/>
      <c r="Y459" s="47">
        <v>44188</v>
      </c>
      <c r="Z459" s="47">
        <v>44454</v>
      </c>
      <c r="AA459" s="46"/>
      <c r="AB459" s="46"/>
      <c r="AC459" s="46" t="s">
        <v>807</v>
      </c>
      <c r="AD459" s="46" t="s">
        <v>813</v>
      </c>
      <c r="AE459" s="46" t="s">
        <v>810</v>
      </c>
      <c r="AF459" s="46" t="s">
        <v>814</v>
      </c>
      <c r="AG459" s="46" t="s">
        <v>811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960</v>
      </c>
      <c r="D460" s="46" t="s">
        <v>802</v>
      </c>
      <c r="E460" s="46" t="s">
        <v>803</v>
      </c>
      <c r="F460" s="46" t="s">
        <v>389</v>
      </c>
      <c r="G460" s="46" t="s">
        <v>1187</v>
      </c>
      <c r="H460" s="46" t="s">
        <v>1186</v>
      </c>
      <c r="I460" s="46" t="s">
        <v>1213</v>
      </c>
      <c r="J460" s="46" t="s">
        <v>377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147833</v>
      </c>
      <c r="U460" s="46" t="s">
        <v>0</v>
      </c>
      <c r="V460" s="46" t="s">
        <v>167</v>
      </c>
      <c r="W460" s="46" t="s">
        <v>379</v>
      </c>
      <c r="X460" s="46"/>
      <c r="Y460" s="47">
        <v>44188</v>
      </c>
      <c r="Z460" s="47">
        <v>44454</v>
      </c>
      <c r="AA460" s="46"/>
      <c r="AB460" s="46"/>
      <c r="AC460" s="46" t="s">
        <v>807</v>
      </c>
      <c r="AD460" s="46" t="s">
        <v>813</v>
      </c>
      <c r="AE460" s="46" t="s">
        <v>810</v>
      </c>
      <c r="AF460" s="46" t="s">
        <v>814</v>
      </c>
      <c r="AG460" s="46" t="s">
        <v>811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960</v>
      </c>
      <c r="D461" s="46" t="s">
        <v>802</v>
      </c>
      <c r="E461" s="46" t="s">
        <v>803</v>
      </c>
      <c r="F461" s="46" t="s">
        <v>389</v>
      </c>
      <c r="G461" s="46" t="s">
        <v>1187</v>
      </c>
      <c r="H461" s="46" t="s">
        <v>1186</v>
      </c>
      <c r="I461" s="46" t="s">
        <v>1213</v>
      </c>
      <c r="J461" s="46" t="s">
        <v>377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147834</v>
      </c>
      <c r="U461" s="46" t="s">
        <v>0</v>
      </c>
      <c r="V461" s="46" t="s">
        <v>167</v>
      </c>
      <c r="W461" s="46" t="s">
        <v>379</v>
      </c>
      <c r="X461" s="46"/>
      <c r="Y461" s="47">
        <v>44188</v>
      </c>
      <c r="Z461" s="47">
        <v>44352</v>
      </c>
      <c r="AA461" s="46"/>
      <c r="AB461" s="46"/>
      <c r="AC461" s="46" t="s">
        <v>807</v>
      </c>
      <c r="AD461" s="46" t="s">
        <v>813</v>
      </c>
      <c r="AE461" s="46" t="s">
        <v>810</v>
      </c>
      <c r="AF461" s="46" t="s">
        <v>814</v>
      </c>
      <c r="AG461" s="46" t="s">
        <v>811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960</v>
      </c>
      <c r="D462" s="46" t="s">
        <v>802</v>
      </c>
      <c r="E462" s="46" t="s">
        <v>803</v>
      </c>
      <c r="F462" s="46" t="s">
        <v>389</v>
      </c>
      <c r="G462" s="46" t="s">
        <v>1187</v>
      </c>
      <c r="H462" s="46" t="s">
        <v>1186</v>
      </c>
      <c r="I462" s="46" t="s">
        <v>1213</v>
      </c>
      <c r="J462" s="46" t="s">
        <v>377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147835</v>
      </c>
      <c r="U462" s="46" t="s">
        <v>0</v>
      </c>
      <c r="V462" s="46" t="s">
        <v>167</v>
      </c>
      <c r="W462" s="46" t="s">
        <v>379</v>
      </c>
      <c r="X462" s="46"/>
      <c r="Y462" s="47">
        <v>44188</v>
      </c>
      <c r="Z462" s="47">
        <v>44453</v>
      </c>
      <c r="AA462" s="46"/>
      <c r="AB462" s="46"/>
      <c r="AC462" s="46" t="s">
        <v>807</v>
      </c>
      <c r="AD462" s="46" t="s">
        <v>813</v>
      </c>
      <c r="AE462" s="46" t="s">
        <v>810</v>
      </c>
      <c r="AF462" s="46" t="s">
        <v>814</v>
      </c>
      <c r="AG462" s="46" t="s">
        <v>811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960</v>
      </c>
      <c r="D463" s="46" t="s">
        <v>802</v>
      </c>
      <c r="E463" s="46" t="s">
        <v>803</v>
      </c>
      <c r="F463" s="46" t="s">
        <v>389</v>
      </c>
      <c r="G463" s="46" t="s">
        <v>1187</v>
      </c>
      <c r="H463" s="46" t="s">
        <v>1186</v>
      </c>
      <c r="I463" s="46" t="s">
        <v>1213</v>
      </c>
      <c r="J463" s="46" t="s">
        <v>377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147836</v>
      </c>
      <c r="U463" s="46" t="s">
        <v>0</v>
      </c>
      <c r="V463" s="46" t="s">
        <v>167</v>
      </c>
      <c r="W463" s="46" t="s">
        <v>379</v>
      </c>
      <c r="X463" s="46"/>
      <c r="Y463" s="47">
        <v>44188</v>
      </c>
      <c r="Z463" s="47">
        <v>44453</v>
      </c>
      <c r="AA463" s="46"/>
      <c r="AB463" s="46"/>
      <c r="AC463" s="46" t="s">
        <v>807</v>
      </c>
      <c r="AD463" s="46" t="s">
        <v>813</v>
      </c>
      <c r="AE463" s="46" t="s">
        <v>810</v>
      </c>
      <c r="AF463" s="46" t="s">
        <v>814</v>
      </c>
      <c r="AG463" s="46" t="s">
        <v>811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960</v>
      </c>
      <c r="D464" s="46" t="s">
        <v>802</v>
      </c>
      <c r="E464" s="46" t="s">
        <v>803</v>
      </c>
      <c r="F464" s="46" t="s">
        <v>389</v>
      </c>
      <c r="G464" s="46" t="s">
        <v>1187</v>
      </c>
      <c r="H464" s="46" t="s">
        <v>1186</v>
      </c>
      <c r="I464" s="46" t="s">
        <v>1213</v>
      </c>
      <c r="J464" s="46" t="s">
        <v>377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147841</v>
      </c>
      <c r="U464" s="46" t="s">
        <v>0</v>
      </c>
      <c r="V464" s="46" t="s">
        <v>167</v>
      </c>
      <c r="W464" s="46" t="s">
        <v>379</v>
      </c>
      <c r="X464" s="46"/>
      <c r="Y464" s="47">
        <v>44188</v>
      </c>
      <c r="Z464" s="47">
        <v>44454</v>
      </c>
      <c r="AA464" s="46"/>
      <c r="AB464" s="46"/>
      <c r="AC464" s="46" t="s">
        <v>807</v>
      </c>
      <c r="AD464" s="46" t="s">
        <v>813</v>
      </c>
      <c r="AE464" s="46" t="s">
        <v>810</v>
      </c>
      <c r="AF464" s="46" t="s">
        <v>814</v>
      </c>
      <c r="AG464" s="46" t="s">
        <v>811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960</v>
      </c>
      <c r="D465" s="46" t="s">
        <v>802</v>
      </c>
      <c r="E465" s="46" t="s">
        <v>803</v>
      </c>
      <c r="F465" s="46" t="s">
        <v>389</v>
      </c>
      <c r="G465" s="46" t="s">
        <v>1187</v>
      </c>
      <c r="H465" s="46" t="s">
        <v>1186</v>
      </c>
      <c r="I465" s="46" t="s">
        <v>1213</v>
      </c>
      <c r="J465" s="46" t="s">
        <v>377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147842</v>
      </c>
      <c r="U465" s="46" t="s">
        <v>0</v>
      </c>
      <c r="V465" s="46" t="s">
        <v>167</v>
      </c>
      <c r="W465" s="46" t="s">
        <v>379</v>
      </c>
      <c r="X465" s="46"/>
      <c r="Y465" s="47">
        <v>44188</v>
      </c>
      <c r="Z465" s="47">
        <v>44453</v>
      </c>
      <c r="AA465" s="46"/>
      <c r="AB465" s="46"/>
      <c r="AC465" s="46" t="s">
        <v>807</v>
      </c>
      <c r="AD465" s="46" t="s">
        <v>813</v>
      </c>
      <c r="AE465" s="46" t="s">
        <v>810</v>
      </c>
      <c r="AF465" s="46" t="s">
        <v>814</v>
      </c>
      <c r="AG465" s="46" t="s">
        <v>811</v>
      </c>
      <c r="AH465" s="47">
        <v>44284</v>
      </c>
    </row>
    <row r="466" spans="1:34" x14ac:dyDescent="0.25">
      <c r="A466" s="46" t="str">
        <f t="shared" si="7"/>
        <v>BGTAACT000434AUTOSERVICIONUTRESA</v>
      </c>
      <c r="B466" s="46" t="s">
        <v>4</v>
      </c>
      <c r="C466" s="46" t="s">
        <v>960</v>
      </c>
      <c r="D466" s="46" t="s">
        <v>802</v>
      </c>
      <c r="E466" s="46" t="s">
        <v>803</v>
      </c>
      <c r="F466" s="46" t="s">
        <v>389</v>
      </c>
      <c r="G466" s="46" t="s">
        <v>1187</v>
      </c>
      <c r="H466" s="46" t="s">
        <v>1186</v>
      </c>
      <c r="I466" s="46" t="s">
        <v>1213</v>
      </c>
      <c r="J466" s="46" t="s">
        <v>377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147849</v>
      </c>
      <c r="U466" s="46" t="s">
        <v>0</v>
      </c>
      <c r="V466" s="46" t="s">
        <v>158</v>
      </c>
      <c r="W466" s="46" t="s">
        <v>379</v>
      </c>
      <c r="X466" s="46"/>
      <c r="Y466" s="47">
        <v>44189</v>
      </c>
      <c r="Z466" s="47">
        <v>44454</v>
      </c>
      <c r="AA466" s="46"/>
      <c r="AB466" s="46"/>
      <c r="AC466" s="46" t="s">
        <v>807</v>
      </c>
      <c r="AD466" s="46" t="s">
        <v>813</v>
      </c>
      <c r="AE466" s="46" t="s">
        <v>810</v>
      </c>
      <c r="AF466" s="46" t="s">
        <v>814</v>
      </c>
      <c r="AG466" s="46" t="s">
        <v>811</v>
      </c>
      <c r="AH466" s="47">
        <v>44284</v>
      </c>
    </row>
    <row r="467" spans="1:34" x14ac:dyDescent="0.25">
      <c r="A467" s="46" t="str">
        <f t="shared" si="7"/>
        <v>BGTAACT000434AUTOSERVICIONUTRESA</v>
      </c>
      <c r="B467" s="46" t="s">
        <v>4</v>
      </c>
      <c r="C467" s="46" t="s">
        <v>960</v>
      </c>
      <c r="D467" s="46" t="s">
        <v>802</v>
      </c>
      <c r="E467" s="46" t="s">
        <v>803</v>
      </c>
      <c r="F467" s="46" t="s">
        <v>389</v>
      </c>
      <c r="G467" s="46" t="s">
        <v>1187</v>
      </c>
      <c r="H467" s="46" t="s">
        <v>1186</v>
      </c>
      <c r="I467" s="46" t="s">
        <v>1213</v>
      </c>
      <c r="J467" s="46" t="s">
        <v>377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147850</v>
      </c>
      <c r="U467" s="46" t="s">
        <v>0</v>
      </c>
      <c r="V467" s="46" t="s">
        <v>158</v>
      </c>
      <c r="W467" s="46" t="s">
        <v>379</v>
      </c>
      <c r="X467" s="46"/>
      <c r="Y467" s="47">
        <v>44189</v>
      </c>
      <c r="Z467" s="47">
        <v>44362</v>
      </c>
      <c r="AA467" s="46"/>
      <c r="AB467" s="46"/>
      <c r="AC467" s="46" t="s">
        <v>807</v>
      </c>
      <c r="AD467" s="46" t="s">
        <v>813</v>
      </c>
      <c r="AE467" s="46" t="s">
        <v>810</v>
      </c>
      <c r="AF467" s="46" t="s">
        <v>814</v>
      </c>
      <c r="AG467" s="46" t="s">
        <v>811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960</v>
      </c>
      <c r="D468" s="46" t="s">
        <v>802</v>
      </c>
      <c r="E468" s="46" t="s">
        <v>803</v>
      </c>
      <c r="F468" s="46" t="s">
        <v>389</v>
      </c>
      <c r="G468" s="46" t="s">
        <v>1187</v>
      </c>
      <c r="H468" s="46" t="s">
        <v>1186</v>
      </c>
      <c r="I468" s="46" t="s">
        <v>1213</v>
      </c>
      <c r="J468" s="46" t="s">
        <v>377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147853</v>
      </c>
      <c r="U468" s="46" t="s">
        <v>0</v>
      </c>
      <c r="V468" s="46" t="s">
        <v>167</v>
      </c>
      <c r="W468" s="46" t="s">
        <v>379</v>
      </c>
      <c r="X468" s="46"/>
      <c r="Y468" s="47">
        <v>44188</v>
      </c>
      <c r="Z468" s="47">
        <v>44454</v>
      </c>
      <c r="AA468" s="46"/>
      <c r="AB468" s="46"/>
      <c r="AC468" s="46" t="s">
        <v>807</v>
      </c>
      <c r="AD468" s="46" t="s">
        <v>813</v>
      </c>
      <c r="AE468" s="46" t="s">
        <v>810</v>
      </c>
      <c r="AF468" s="46" t="s">
        <v>814</v>
      </c>
      <c r="AG468" s="46" t="s">
        <v>811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960</v>
      </c>
      <c r="D469" s="46" t="s">
        <v>802</v>
      </c>
      <c r="E469" s="46" t="s">
        <v>803</v>
      </c>
      <c r="F469" s="46" t="s">
        <v>389</v>
      </c>
      <c r="G469" s="46" t="s">
        <v>1187</v>
      </c>
      <c r="H469" s="46" t="s">
        <v>1186</v>
      </c>
      <c r="I469" s="46" t="s">
        <v>1213</v>
      </c>
      <c r="J469" s="46" t="s">
        <v>377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147854</v>
      </c>
      <c r="U469" s="46" t="s">
        <v>0</v>
      </c>
      <c r="V469" s="46" t="s">
        <v>167</v>
      </c>
      <c r="W469" s="46" t="s">
        <v>379</v>
      </c>
      <c r="X469" s="46"/>
      <c r="Y469" s="47">
        <v>44188</v>
      </c>
      <c r="Z469" s="47">
        <v>44452</v>
      </c>
      <c r="AA469" s="46"/>
      <c r="AB469" s="46"/>
      <c r="AC469" s="46" t="s">
        <v>807</v>
      </c>
      <c r="AD469" s="46" t="s">
        <v>813</v>
      </c>
      <c r="AE469" s="46" t="s">
        <v>810</v>
      </c>
      <c r="AF469" s="46" t="s">
        <v>814</v>
      </c>
      <c r="AG469" s="46" t="s">
        <v>811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960</v>
      </c>
      <c r="D470" s="46" t="s">
        <v>802</v>
      </c>
      <c r="E470" s="46" t="s">
        <v>803</v>
      </c>
      <c r="F470" s="46" t="s">
        <v>389</v>
      </c>
      <c r="G470" s="46" t="s">
        <v>1187</v>
      </c>
      <c r="H470" s="46" t="s">
        <v>1186</v>
      </c>
      <c r="I470" s="46" t="s">
        <v>1213</v>
      </c>
      <c r="J470" s="46" t="s">
        <v>377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147855</v>
      </c>
      <c r="U470" s="46" t="s">
        <v>0</v>
      </c>
      <c r="V470" s="46" t="s">
        <v>167</v>
      </c>
      <c r="W470" s="46" t="s">
        <v>379</v>
      </c>
      <c r="X470" s="46"/>
      <c r="Y470" s="47">
        <v>44188</v>
      </c>
      <c r="Z470" s="47">
        <v>44453</v>
      </c>
      <c r="AA470" s="46"/>
      <c r="AB470" s="46"/>
      <c r="AC470" s="46" t="s">
        <v>807</v>
      </c>
      <c r="AD470" s="46" t="s">
        <v>813</v>
      </c>
      <c r="AE470" s="46" t="s">
        <v>810</v>
      </c>
      <c r="AF470" s="46" t="s">
        <v>814</v>
      </c>
      <c r="AG470" s="46" t="s">
        <v>811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960</v>
      </c>
      <c r="D471" s="46" t="s">
        <v>802</v>
      </c>
      <c r="E471" s="46" t="s">
        <v>803</v>
      </c>
      <c r="F471" s="46" t="s">
        <v>389</v>
      </c>
      <c r="G471" s="46" t="s">
        <v>1187</v>
      </c>
      <c r="H471" s="46" t="s">
        <v>1186</v>
      </c>
      <c r="I471" s="46" t="s">
        <v>1213</v>
      </c>
      <c r="J471" s="46" t="s">
        <v>377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147856</v>
      </c>
      <c r="U471" s="46" t="s">
        <v>0</v>
      </c>
      <c r="V471" s="46" t="s">
        <v>167</v>
      </c>
      <c r="W471" s="46" t="s">
        <v>379</v>
      </c>
      <c r="X471" s="46"/>
      <c r="Y471" s="47">
        <v>44188</v>
      </c>
      <c r="Z471" s="47">
        <v>44352</v>
      </c>
      <c r="AA471" s="46"/>
      <c r="AB471" s="46"/>
      <c r="AC471" s="46" t="s">
        <v>807</v>
      </c>
      <c r="AD471" s="46" t="s">
        <v>813</v>
      </c>
      <c r="AE471" s="46" t="s">
        <v>810</v>
      </c>
      <c r="AF471" s="46" t="s">
        <v>814</v>
      </c>
      <c r="AG471" s="46" t="s">
        <v>811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960</v>
      </c>
      <c r="D472" s="46" t="s">
        <v>802</v>
      </c>
      <c r="E472" s="46" t="s">
        <v>803</v>
      </c>
      <c r="F472" s="46" t="s">
        <v>389</v>
      </c>
      <c r="G472" s="46" t="s">
        <v>1187</v>
      </c>
      <c r="H472" s="46" t="s">
        <v>1186</v>
      </c>
      <c r="I472" s="46" t="s">
        <v>1213</v>
      </c>
      <c r="J472" s="46" t="s">
        <v>377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147857</v>
      </c>
      <c r="U472" s="46" t="s">
        <v>0</v>
      </c>
      <c r="V472" s="46" t="s">
        <v>167</v>
      </c>
      <c r="W472" s="46" t="s">
        <v>379</v>
      </c>
      <c r="X472" s="46"/>
      <c r="Y472" s="47">
        <v>44188</v>
      </c>
      <c r="Z472" s="47">
        <v>44362</v>
      </c>
      <c r="AA472" s="46"/>
      <c r="AB472" s="46"/>
      <c r="AC472" s="46" t="s">
        <v>807</v>
      </c>
      <c r="AD472" s="46" t="s">
        <v>813</v>
      </c>
      <c r="AE472" s="46" t="s">
        <v>810</v>
      </c>
      <c r="AF472" s="46" t="s">
        <v>814</v>
      </c>
      <c r="AG472" s="46" t="s">
        <v>811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960</v>
      </c>
      <c r="D473" s="46" t="s">
        <v>802</v>
      </c>
      <c r="E473" s="46" t="s">
        <v>803</v>
      </c>
      <c r="F473" s="46" t="s">
        <v>389</v>
      </c>
      <c r="G473" s="46" t="s">
        <v>1187</v>
      </c>
      <c r="H473" s="46" t="s">
        <v>1186</v>
      </c>
      <c r="I473" s="46" t="s">
        <v>1213</v>
      </c>
      <c r="J473" s="46" t="s">
        <v>377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147858</v>
      </c>
      <c r="U473" s="46" t="s">
        <v>0</v>
      </c>
      <c r="V473" s="46" t="s">
        <v>167</v>
      </c>
      <c r="W473" s="46" t="s">
        <v>379</v>
      </c>
      <c r="X473" s="46"/>
      <c r="Y473" s="47">
        <v>44188</v>
      </c>
      <c r="Z473" s="47">
        <v>44454</v>
      </c>
      <c r="AA473" s="46"/>
      <c r="AB473" s="46"/>
      <c r="AC473" s="46" t="s">
        <v>807</v>
      </c>
      <c r="AD473" s="46" t="s">
        <v>813</v>
      </c>
      <c r="AE473" s="46" t="s">
        <v>810</v>
      </c>
      <c r="AF473" s="46" t="s">
        <v>814</v>
      </c>
      <c r="AG473" s="46" t="s">
        <v>811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960</v>
      </c>
      <c r="D474" s="46" t="s">
        <v>802</v>
      </c>
      <c r="E474" s="46" t="s">
        <v>803</v>
      </c>
      <c r="F474" s="46" t="s">
        <v>389</v>
      </c>
      <c r="G474" s="46" t="s">
        <v>1187</v>
      </c>
      <c r="H474" s="46" t="s">
        <v>1186</v>
      </c>
      <c r="I474" s="46" t="s">
        <v>1213</v>
      </c>
      <c r="J474" s="46" t="s">
        <v>377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147859</v>
      </c>
      <c r="U474" s="46" t="s">
        <v>0</v>
      </c>
      <c r="V474" s="46" t="s">
        <v>167</v>
      </c>
      <c r="W474" s="46" t="s">
        <v>379</v>
      </c>
      <c r="X474" s="46"/>
      <c r="Y474" s="47">
        <v>44188</v>
      </c>
      <c r="Z474" s="47">
        <v>44362</v>
      </c>
      <c r="AA474" s="46"/>
      <c r="AB474" s="46"/>
      <c r="AC474" s="46" t="s">
        <v>807</v>
      </c>
      <c r="AD474" s="46" t="s">
        <v>813</v>
      </c>
      <c r="AE474" s="46" t="s">
        <v>810</v>
      </c>
      <c r="AF474" s="46" t="s">
        <v>814</v>
      </c>
      <c r="AG474" s="46" t="s">
        <v>811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960</v>
      </c>
      <c r="D475" s="46" t="s">
        <v>802</v>
      </c>
      <c r="E475" s="46" t="s">
        <v>803</v>
      </c>
      <c r="F475" s="46" t="s">
        <v>389</v>
      </c>
      <c r="G475" s="46" t="s">
        <v>1187</v>
      </c>
      <c r="H475" s="46" t="s">
        <v>1186</v>
      </c>
      <c r="I475" s="46" t="s">
        <v>1213</v>
      </c>
      <c r="J475" s="46" t="s">
        <v>377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147860</v>
      </c>
      <c r="U475" s="46" t="s">
        <v>0</v>
      </c>
      <c r="V475" s="46" t="s">
        <v>167</v>
      </c>
      <c r="W475" s="46" t="s">
        <v>379</v>
      </c>
      <c r="X475" s="46"/>
      <c r="Y475" s="47">
        <v>44188</v>
      </c>
      <c r="Z475" s="47">
        <v>44452</v>
      </c>
      <c r="AA475" s="46"/>
      <c r="AB475" s="46"/>
      <c r="AC475" s="46" t="s">
        <v>807</v>
      </c>
      <c r="AD475" s="46" t="s">
        <v>813</v>
      </c>
      <c r="AE475" s="46" t="s">
        <v>810</v>
      </c>
      <c r="AF475" s="46" t="s">
        <v>814</v>
      </c>
      <c r="AG475" s="46" t="s">
        <v>811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960</v>
      </c>
      <c r="D476" s="46" t="s">
        <v>802</v>
      </c>
      <c r="E476" s="46" t="s">
        <v>803</v>
      </c>
      <c r="F476" s="46" t="s">
        <v>389</v>
      </c>
      <c r="G476" s="46" t="s">
        <v>1187</v>
      </c>
      <c r="H476" s="46" t="s">
        <v>1186</v>
      </c>
      <c r="I476" s="46" t="s">
        <v>1213</v>
      </c>
      <c r="J476" s="46" t="s">
        <v>377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147861</v>
      </c>
      <c r="U476" s="46" t="s">
        <v>0</v>
      </c>
      <c r="V476" s="46" t="s">
        <v>167</v>
      </c>
      <c r="W476" s="46" t="s">
        <v>379</v>
      </c>
      <c r="X476" s="46"/>
      <c r="Y476" s="47">
        <v>44188</v>
      </c>
      <c r="Z476" s="47">
        <v>44453</v>
      </c>
      <c r="AA476" s="46"/>
      <c r="AB476" s="46"/>
      <c r="AC476" s="46" t="s">
        <v>807</v>
      </c>
      <c r="AD476" s="46" t="s">
        <v>813</v>
      </c>
      <c r="AE476" s="46" t="s">
        <v>810</v>
      </c>
      <c r="AF476" s="46" t="s">
        <v>814</v>
      </c>
      <c r="AG476" s="46" t="s">
        <v>811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960</v>
      </c>
      <c r="D477" s="46" t="s">
        <v>802</v>
      </c>
      <c r="E477" s="46" t="s">
        <v>803</v>
      </c>
      <c r="F477" s="46" t="s">
        <v>389</v>
      </c>
      <c r="G477" s="46" t="s">
        <v>1187</v>
      </c>
      <c r="H477" s="46" t="s">
        <v>1186</v>
      </c>
      <c r="I477" s="46" t="s">
        <v>1213</v>
      </c>
      <c r="J477" s="46" t="s">
        <v>377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147862</v>
      </c>
      <c r="U477" s="46" t="s">
        <v>0</v>
      </c>
      <c r="V477" s="46" t="s">
        <v>167</v>
      </c>
      <c r="W477" s="46" t="s">
        <v>379</v>
      </c>
      <c r="X477" s="46"/>
      <c r="Y477" s="47">
        <v>44188</v>
      </c>
      <c r="Z477" s="47">
        <v>44453</v>
      </c>
      <c r="AA477" s="46"/>
      <c r="AB477" s="46"/>
      <c r="AC477" s="46" t="s">
        <v>807</v>
      </c>
      <c r="AD477" s="46" t="s">
        <v>813</v>
      </c>
      <c r="AE477" s="46" t="s">
        <v>810</v>
      </c>
      <c r="AF477" s="46" t="s">
        <v>814</v>
      </c>
      <c r="AG477" s="46" t="s">
        <v>811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960</v>
      </c>
      <c r="D478" s="46" t="s">
        <v>802</v>
      </c>
      <c r="E478" s="46" t="s">
        <v>803</v>
      </c>
      <c r="F478" s="46" t="s">
        <v>389</v>
      </c>
      <c r="G478" s="46" t="s">
        <v>1187</v>
      </c>
      <c r="H478" s="46" t="s">
        <v>1186</v>
      </c>
      <c r="I478" s="46" t="s">
        <v>1213</v>
      </c>
      <c r="J478" s="46" t="s">
        <v>377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147863</v>
      </c>
      <c r="U478" s="46" t="s">
        <v>0</v>
      </c>
      <c r="V478" s="46" t="s">
        <v>167</v>
      </c>
      <c r="W478" s="46" t="s">
        <v>379</v>
      </c>
      <c r="X478" s="46"/>
      <c r="Y478" s="47">
        <v>44188</v>
      </c>
      <c r="Z478" s="47">
        <v>44452</v>
      </c>
      <c r="AA478" s="46"/>
      <c r="AB478" s="46"/>
      <c r="AC478" s="46" t="s">
        <v>807</v>
      </c>
      <c r="AD478" s="46" t="s">
        <v>813</v>
      </c>
      <c r="AE478" s="46" t="s">
        <v>810</v>
      </c>
      <c r="AF478" s="46" t="s">
        <v>814</v>
      </c>
      <c r="AG478" s="46" t="s">
        <v>811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960</v>
      </c>
      <c r="D479" s="46" t="s">
        <v>802</v>
      </c>
      <c r="E479" s="46" t="s">
        <v>803</v>
      </c>
      <c r="F479" s="46" t="s">
        <v>389</v>
      </c>
      <c r="G479" s="46" t="s">
        <v>1187</v>
      </c>
      <c r="H479" s="46" t="s">
        <v>1186</v>
      </c>
      <c r="I479" s="46" t="s">
        <v>1213</v>
      </c>
      <c r="J479" s="46" t="s">
        <v>377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147864</v>
      </c>
      <c r="U479" s="46" t="s">
        <v>0</v>
      </c>
      <c r="V479" s="46" t="s">
        <v>167</v>
      </c>
      <c r="W479" s="46" t="s">
        <v>379</v>
      </c>
      <c r="X479" s="46"/>
      <c r="Y479" s="47">
        <v>44188</v>
      </c>
      <c r="Z479" s="47">
        <v>44453</v>
      </c>
      <c r="AA479" s="46"/>
      <c r="AB479" s="46"/>
      <c r="AC479" s="46" t="s">
        <v>807</v>
      </c>
      <c r="AD479" s="46" t="s">
        <v>813</v>
      </c>
      <c r="AE479" s="46" t="s">
        <v>810</v>
      </c>
      <c r="AF479" s="46" t="s">
        <v>814</v>
      </c>
      <c r="AG479" s="46" t="s">
        <v>811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960</v>
      </c>
      <c r="D480" s="46" t="s">
        <v>802</v>
      </c>
      <c r="E480" s="46" t="s">
        <v>803</v>
      </c>
      <c r="F480" s="46" t="s">
        <v>389</v>
      </c>
      <c r="G480" s="46" t="s">
        <v>1187</v>
      </c>
      <c r="H480" s="46" t="s">
        <v>1186</v>
      </c>
      <c r="I480" s="46" t="s">
        <v>1213</v>
      </c>
      <c r="J480" s="46" t="s">
        <v>377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147865</v>
      </c>
      <c r="U480" s="46" t="s">
        <v>0</v>
      </c>
      <c r="V480" s="46" t="s">
        <v>167</v>
      </c>
      <c r="W480" s="46" t="s">
        <v>379</v>
      </c>
      <c r="X480" s="46"/>
      <c r="Y480" s="47">
        <v>44188</v>
      </c>
      <c r="Z480" s="47">
        <v>44453</v>
      </c>
      <c r="AA480" s="46"/>
      <c r="AB480" s="46"/>
      <c r="AC480" s="46" t="s">
        <v>807</v>
      </c>
      <c r="AD480" s="46" t="s">
        <v>813</v>
      </c>
      <c r="AE480" s="46" t="s">
        <v>810</v>
      </c>
      <c r="AF480" s="46" t="s">
        <v>814</v>
      </c>
      <c r="AG480" s="46" t="s">
        <v>811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960</v>
      </c>
      <c r="D481" s="46" t="s">
        <v>802</v>
      </c>
      <c r="E481" s="46" t="s">
        <v>803</v>
      </c>
      <c r="F481" s="46" t="s">
        <v>389</v>
      </c>
      <c r="G481" s="46" t="s">
        <v>1187</v>
      </c>
      <c r="H481" s="46" t="s">
        <v>1186</v>
      </c>
      <c r="I481" s="46" t="s">
        <v>1213</v>
      </c>
      <c r="J481" s="46" t="s">
        <v>377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147866</v>
      </c>
      <c r="U481" s="46" t="s">
        <v>0</v>
      </c>
      <c r="V481" s="46" t="s">
        <v>167</v>
      </c>
      <c r="W481" s="46" t="s">
        <v>379</v>
      </c>
      <c r="X481" s="46"/>
      <c r="Y481" s="47">
        <v>44188</v>
      </c>
      <c r="Z481" s="47">
        <v>44453</v>
      </c>
      <c r="AA481" s="46"/>
      <c r="AB481" s="46"/>
      <c r="AC481" s="46" t="s">
        <v>807</v>
      </c>
      <c r="AD481" s="46" t="s">
        <v>813</v>
      </c>
      <c r="AE481" s="46" t="s">
        <v>810</v>
      </c>
      <c r="AF481" s="46" t="s">
        <v>814</v>
      </c>
      <c r="AG481" s="46" t="s">
        <v>811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960</v>
      </c>
      <c r="D482" s="46" t="s">
        <v>802</v>
      </c>
      <c r="E482" s="46" t="s">
        <v>803</v>
      </c>
      <c r="F482" s="46" t="s">
        <v>389</v>
      </c>
      <c r="G482" s="46" t="s">
        <v>1187</v>
      </c>
      <c r="H482" s="46" t="s">
        <v>1186</v>
      </c>
      <c r="I482" s="46" t="s">
        <v>1213</v>
      </c>
      <c r="J482" s="46" t="s">
        <v>377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147867</v>
      </c>
      <c r="U482" s="46" t="s">
        <v>0</v>
      </c>
      <c r="V482" s="46" t="s">
        <v>167</v>
      </c>
      <c r="W482" s="46" t="s">
        <v>379</v>
      </c>
      <c r="X482" s="46"/>
      <c r="Y482" s="47">
        <v>44188</v>
      </c>
      <c r="Z482" s="47">
        <v>44453</v>
      </c>
      <c r="AA482" s="46"/>
      <c r="AB482" s="46"/>
      <c r="AC482" s="46" t="s">
        <v>807</v>
      </c>
      <c r="AD482" s="46" t="s">
        <v>813</v>
      </c>
      <c r="AE482" s="46" t="s">
        <v>810</v>
      </c>
      <c r="AF482" s="46" t="s">
        <v>814</v>
      </c>
      <c r="AG482" s="46" t="s">
        <v>811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960</v>
      </c>
      <c r="D483" s="46" t="s">
        <v>802</v>
      </c>
      <c r="E483" s="46" t="s">
        <v>803</v>
      </c>
      <c r="F483" s="46" t="s">
        <v>389</v>
      </c>
      <c r="G483" s="46" t="s">
        <v>1187</v>
      </c>
      <c r="H483" s="46" t="s">
        <v>1186</v>
      </c>
      <c r="I483" s="46" t="s">
        <v>1213</v>
      </c>
      <c r="J483" s="46" t="s">
        <v>377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147868</v>
      </c>
      <c r="U483" s="46" t="s">
        <v>0</v>
      </c>
      <c r="V483" s="46" t="s">
        <v>167</v>
      </c>
      <c r="W483" s="46" t="s">
        <v>379</v>
      </c>
      <c r="X483" s="46"/>
      <c r="Y483" s="47">
        <v>44188</v>
      </c>
      <c r="Z483" s="47">
        <v>44362</v>
      </c>
      <c r="AA483" s="46"/>
      <c r="AB483" s="46"/>
      <c r="AC483" s="46" t="s">
        <v>807</v>
      </c>
      <c r="AD483" s="46" t="s">
        <v>813</v>
      </c>
      <c r="AE483" s="46" t="s">
        <v>810</v>
      </c>
      <c r="AF483" s="46" t="s">
        <v>814</v>
      </c>
      <c r="AG483" s="46" t="s">
        <v>811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960</v>
      </c>
      <c r="D484" s="46" t="s">
        <v>802</v>
      </c>
      <c r="E484" s="46" t="s">
        <v>803</v>
      </c>
      <c r="F484" s="46" t="s">
        <v>389</v>
      </c>
      <c r="G484" s="46" t="s">
        <v>1187</v>
      </c>
      <c r="H484" s="46" t="s">
        <v>1186</v>
      </c>
      <c r="I484" s="46" t="s">
        <v>1213</v>
      </c>
      <c r="J484" s="46" t="s">
        <v>377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147869</v>
      </c>
      <c r="U484" s="46" t="s">
        <v>0</v>
      </c>
      <c r="V484" s="46" t="s">
        <v>167</v>
      </c>
      <c r="W484" s="46" t="s">
        <v>379</v>
      </c>
      <c r="X484" s="46"/>
      <c r="Y484" s="47">
        <v>44188</v>
      </c>
      <c r="Z484" s="47">
        <v>44362</v>
      </c>
      <c r="AA484" s="46"/>
      <c r="AB484" s="46"/>
      <c r="AC484" s="46" t="s">
        <v>807</v>
      </c>
      <c r="AD484" s="46" t="s">
        <v>813</v>
      </c>
      <c r="AE484" s="46" t="s">
        <v>810</v>
      </c>
      <c r="AF484" s="46" t="s">
        <v>814</v>
      </c>
      <c r="AG484" s="46" t="s">
        <v>811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960</v>
      </c>
      <c r="D485" s="46" t="s">
        <v>802</v>
      </c>
      <c r="E485" s="46" t="s">
        <v>803</v>
      </c>
      <c r="F485" s="46" t="s">
        <v>389</v>
      </c>
      <c r="G485" s="46" t="s">
        <v>1187</v>
      </c>
      <c r="H485" s="46" t="s">
        <v>1186</v>
      </c>
      <c r="I485" s="46" t="s">
        <v>1213</v>
      </c>
      <c r="J485" s="46" t="s">
        <v>377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147870</v>
      </c>
      <c r="U485" s="46" t="s">
        <v>0</v>
      </c>
      <c r="V485" s="46" t="s">
        <v>167</v>
      </c>
      <c r="W485" s="46" t="s">
        <v>379</v>
      </c>
      <c r="X485" s="46"/>
      <c r="Y485" s="47">
        <v>44188</v>
      </c>
      <c r="Z485" s="47">
        <v>44453</v>
      </c>
      <c r="AA485" s="46"/>
      <c r="AB485" s="46"/>
      <c r="AC485" s="46" t="s">
        <v>807</v>
      </c>
      <c r="AD485" s="46" t="s">
        <v>813</v>
      </c>
      <c r="AE485" s="46" t="s">
        <v>810</v>
      </c>
      <c r="AF485" s="46" t="s">
        <v>814</v>
      </c>
      <c r="AG485" s="46" t="s">
        <v>811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960</v>
      </c>
      <c r="D486" s="46" t="s">
        <v>802</v>
      </c>
      <c r="E486" s="46" t="s">
        <v>803</v>
      </c>
      <c r="F486" s="46" t="s">
        <v>389</v>
      </c>
      <c r="G486" s="46" t="s">
        <v>1187</v>
      </c>
      <c r="H486" s="46" t="s">
        <v>1186</v>
      </c>
      <c r="I486" s="46" t="s">
        <v>1213</v>
      </c>
      <c r="J486" s="46" t="s">
        <v>377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147871</v>
      </c>
      <c r="U486" s="46" t="s">
        <v>0</v>
      </c>
      <c r="V486" s="46" t="s">
        <v>167</v>
      </c>
      <c r="W486" s="46" t="s">
        <v>379</v>
      </c>
      <c r="X486" s="46"/>
      <c r="Y486" s="47">
        <v>44188</v>
      </c>
      <c r="Z486" s="47">
        <v>44453</v>
      </c>
      <c r="AA486" s="46"/>
      <c r="AB486" s="46"/>
      <c r="AC486" s="46" t="s">
        <v>807</v>
      </c>
      <c r="AD486" s="46" t="s">
        <v>813</v>
      </c>
      <c r="AE486" s="46" t="s">
        <v>810</v>
      </c>
      <c r="AF486" s="46" t="s">
        <v>814</v>
      </c>
      <c r="AG486" s="46" t="s">
        <v>811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960</v>
      </c>
      <c r="D487" s="46" t="s">
        <v>802</v>
      </c>
      <c r="E487" s="46" t="s">
        <v>803</v>
      </c>
      <c r="F487" s="46" t="s">
        <v>389</v>
      </c>
      <c r="G487" s="46" t="s">
        <v>1187</v>
      </c>
      <c r="H487" s="46" t="s">
        <v>1186</v>
      </c>
      <c r="I487" s="46" t="s">
        <v>1213</v>
      </c>
      <c r="J487" s="46" t="s">
        <v>377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147872</v>
      </c>
      <c r="U487" s="46" t="s">
        <v>0</v>
      </c>
      <c r="V487" s="46" t="s">
        <v>167</v>
      </c>
      <c r="W487" s="46" t="s">
        <v>379</v>
      </c>
      <c r="X487" s="46"/>
      <c r="Y487" s="47">
        <v>44188</v>
      </c>
      <c r="Z487" s="47">
        <v>44362</v>
      </c>
      <c r="AA487" s="46"/>
      <c r="AB487" s="46"/>
      <c r="AC487" s="46" t="s">
        <v>807</v>
      </c>
      <c r="AD487" s="46" t="s">
        <v>813</v>
      </c>
      <c r="AE487" s="46" t="s">
        <v>810</v>
      </c>
      <c r="AF487" s="46" t="s">
        <v>814</v>
      </c>
      <c r="AG487" s="46" t="s">
        <v>811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960</v>
      </c>
      <c r="D488" s="46" t="s">
        <v>802</v>
      </c>
      <c r="E488" s="46" t="s">
        <v>803</v>
      </c>
      <c r="F488" s="46" t="s">
        <v>389</v>
      </c>
      <c r="G488" s="46" t="s">
        <v>1187</v>
      </c>
      <c r="H488" s="46" t="s">
        <v>1186</v>
      </c>
      <c r="I488" s="46" t="s">
        <v>1213</v>
      </c>
      <c r="J488" s="46" t="s">
        <v>377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147873</v>
      </c>
      <c r="U488" s="46" t="s">
        <v>0</v>
      </c>
      <c r="V488" s="46" t="s">
        <v>167</v>
      </c>
      <c r="W488" s="46" t="s">
        <v>379</v>
      </c>
      <c r="X488" s="46"/>
      <c r="Y488" s="47">
        <v>44188</v>
      </c>
      <c r="Z488" s="47">
        <v>44417</v>
      </c>
      <c r="AA488" s="46"/>
      <c r="AB488" s="46"/>
      <c r="AC488" s="46" t="s">
        <v>807</v>
      </c>
      <c r="AD488" s="46" t="s">
        <v>813</v>
      </c>
      <c r="AE488" s="46" t="s">
        <v>810</v>
      </c>
      <c r="AF488" s="46" t="s">
        <v>814</v>
      </c>
      <c r="AG488" s="46" t="s">
        <v>811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960</v>
      </c>
      <c r="D489" s="46" t="s">
        <v>802</v>
      </c>
      <c r="E489" s="46" t="s">
        <v>803</v>
      </c>
      <c r="F489" s="46" t="s">
        <v>389</v>
      </c>
      <c r="G489" s="46" t="s">
        <v>1187</v>
      </c>
      <c r="H489" s="46" t="s">
        <v>1186</v>
      </c>
      <c r="I489" s="46" t="s">
        <v>1213</v>
      </c>
      <c r="J489" s="46" t="s">
        <v>377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147874</v>
      </c>
      <c r="U489" s="46" t="s">
        <v>0</v>
      </c>
      <c r="V489" s="46" t="s">
        <v>167</v>
      </c>
      <c r="W489" s="46" t="s">
        <v>379</v>
      </c>
      <c r="X489" s="46"/>
      <c r="Y489" s="47">
        <v>44188</v>
      </c>
      <c r="Z489" s="47">
        <v>44352</v>
      </c>
      <c r="AA489" s="46"/>
      <c r="AB489" s="46"/>
      <c r="AC489" s="46" t="s">
        <v>807</v>
      </c>
      <c r="AD489" s="46" t="s">
        <v>813</v>
      </c>
      <c r="AE489" s="46" t="s">
        <v>810</v>
      </c>
      <c r="AF489" s="46" t="s">
        <v>814</v>
      </c>
      <c r="AG489" s="46" t="s">
        <v>811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960</v>
      </c>
      <c r="D490" s="46" t="s">
        <v>802</v>
      </c>
      <c r="E490" s="46" t="s">
        <v>803</v>
      </c>
      <c r="F490" s="46" t="s">
        <v>389</v>
      </c>
      <c r="G490" s="46" t="s">
        <v>1187</v>
      </c>
      <c r="H490" s="46" t="s">
        <v>1186</v>
      </c>
      <c r="I490" s="46" t="s">
        <v>1213</v>
      </c>
      <c r="J490" s="46" t="s">
        <v>377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147875</v>
      </c>
      <c r="U490" s="46" t="s">
        <v>0</v>
      </c>
      <c r="V490" s="46" t="s">
        <v>167</v>
      </c>
      <c r="W490" s="46" t="s">
        <v>379</v>
      </c>
      <c r="X490" s="46"/>
      <c r="Y490" s="47">
        <v>44188</v>
      </c>
      <c r="Z490" s="47">
        <v>44352</v>
      </c>
      <c r="AA490" s="46"/>
      <c r="AB490" s="46"/>
      <c r="AC490" s="46" t="s">
        <v>807</v>
      </c>
      <c r="AD490" s="46" t="s">
        <v>813</v>
      </c>
      <c r="AE490" s="46" t="s">
        <v>810</v>
      </c>
      <c r="AF490" s="46" t="s">
        <v>814</v>
      </c>
      <c r="AG490" s="46" t="s">
        <v>811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960</v>
      </c>
      <c r="D491" s="46" t="s">
        <v>802</v>
      </c>
      <c r="E491" s="46" t="s">
        <v>803</v>
      </c>
      <c r="F491" s="46" t="s">
        <v>389</v>
      </c>
      <c r="G491" s="46" t="s">
        <v>1187</v>
      </c>
      <c r="H491" s="46" t="s">
        <v>1186</v>
      </c>
      <c r="I491" s="46" t="s">
        <v>1213</v>
      </c>
      <c r="J491" s="46" t="s">
        <v>377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147876</v>
      </c>
      <c r="U491" s="46" t="s">
        <v>0</v>
      </c>
      <c r="V491" s="46" t="s">
        <v>167</v>
      </c>
      <c r="W491" s="46" t="s">
        <v>379</v>
      </c>
      <c r="X491" s="46"/>
      <c r="Y491" s="47">
        <v>44188</v>
      </c>
      <c r="Z491" s="47">
        <v>44453</v>
      </c>
      <c r="AA491" s="46"/>
      <c r="AB491" s="46"/>
      <c r="AC491" s="46" t="s">
        <v>807</v>
      </c>
      <c r="AD491" s="46" t="s">
        <v>813</v>
      </c>
      <c r="AE491" s="46" t="s">
        <v>810</v>
      </c>
      <c r="AF491" s="46" t="s">
        <v>814</v>
      </c>
      <c r="AG491" s="46" t="s">
        <v>811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960</v>
      </c>
      <c r="D492" s="46" t="s">
        <v>802</v>
      </c>
      <c r="E492" s="46" t="s">
        <v>803</v>
      </c>
      <c r="F492" s="46" t="s">
        <v>389</v>
      </c>
      <c r="G492" s="46" t="s">
        <v>1187</v>
      </c>
      <c r="H492" s="46" t="s">
        <v>1186</v>
      </c>
      <c r="I492" s="46" t="s">
        <v>1213</v>
      </c>
      <c r="J492" s="46" t="s">
        <v>377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147877</v>
      </c>
      <c r="U492" s="46" t="s">
        <v>0</v>
      </c>
      <c r="V492" s="46" t="s">
        <v>167</v>
      </c>
      <c r="W492" s="46" t="s">
        <v>379</v>
      </c>
      <c r="X492" s="46"/>
      <c r="Y492" s="47">
        <v>44188</v>
      </c>
      <c r="Z492" s="47">
        <v>44454</v>
      </c>
      <c r="AA492" s="46"/>
      <c r="AB492" s="46"/>
      <c r="AC492" s="46" t="s">
        <v>807</v>
      </c>
      <c r="AD492" s="46" t="s">
        <v>813</v>
      </c>
      <c r="AE492" s="46" t="s">
        <v>810</v>
      </c>
      <c r="AF492" s="46" t="s">
        <v>814</v>
      </c>
      <c r="AG492" s="46" t="s">
        <v>811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960</v>
      </c>
      <c r="D493" s="46" t="s">
        <v>802</v>
      </c>
      <c r="E493" s="46" t="s">
        <v>803</v>
      </c>
      <c r="F493" s="46" t="s">
        <v>389</v>
      </c>
      <c r="G493" s="46" t="s">
        <v>1187</v>
      </c>
      <c r="H493" s="46" t="s">
        <v>1186</v>
      </c>
      <c r="I493" s="46" t="s">
        <v>1213</v>
      </c>
      <c r="J493" s="46" t="s">
        <v>377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147878</v>
      </c>
      <c r="U493" s="46" t="s">
        <v>0</v>
      </c>
      <c r="V493" s="46" t="s">
        <v>167</v>
      </c>
      <c r="W493" s="46" t="s">
        <v>379</v>
      </c>
      <c r="X493" s="46"/>
      <c r="Y493" s="47">
        <v>44188</v>
      </c>
      <c r="Z493" s="47">
        <v>44362</v>
      </c>
      <c r="AA493" s="46"/>
      <c r="AB493" s="46"/>
      <c r="AC493" s="46" t="s">
        <v>807</v>
      </c>
      <c r="AD493" s="46" t="s">
        <v>813</v>
      </c>
      <c r="AE493" s="46" t="s">
        <v>810</v>
      </c>
      <c r="AF493" s="46" t="s">
        <v>814</v>
      </c>
      <c r="AG493" s="46" t="s">
        <v>811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960</v>
      </c>
      <c r="D494" s="46" t="s">
        <v>802</v>
      </c>
      <c r="E494" s="46" t="s">
        <v>803</v>
      </c>
      <c r="F494" s="46" t="s">
        <v>389</v>
      </c>
      <c r="G494" s="46" t="s">
        <v>1187</v>
      </c>
      <c r="H494" s="46" t="s">
        <v>1186</v>
      </c>
      <c r="I494" s="46" t="s">
        <v>1213</v>
      </c>
      <c r="J494" s="46" t="s">
        <v>377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147879</v>
      </c>
      <c r="U494" s="46" t="s">
        <v>0</v>
      </c>
      <c r="V494" s="46" t="s">
        <v>167</v>
      </c>
      <c r="W494" s="46" t="s">
        <v>379</v>
      </c>
      <c r="X494" s="46"/>
      <c r="Y494" s="47">
        <v>44188</v>
      </c>
      <c r="Z494" s="47">
        <v>44453</v>
      </c>
      <c r="AA494" s="46"/>
      <c r="AB494" s="46"/>
      <c r="AC494" s="46" t="s">
        <v>807</v>
      </c>
      <c r="AD494" s="46" t="s">
        <v>813</v>
      </c>
      <c r="AE494" s="46" t="s">
        <v>810</v>
      </c>
      <c r="AF494" s="46" t="s">
        <v>814</v>
      </c>
      <c r="AG494" s="46" t="s">
        <v>811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960</v>
      </c>
      <c r="D495" s="46" t="s">
        <v>802</v>
      </c>
      <c r="E495" s="46" t="s">
        <v>803</v>
      </c>
      <c r="F495" s="46" t="s">
        <v>389</v>
      </c>
      <c r="G495" s="46" t="s">
        <v>1187</v>
      </c>
      <c r="H495" s="46" t="s">
        <v>1186</v>
      </c>
      <c r="I495" s="46" t="s">
        <v>1213</v>
      </c>
      <c r="J495" s="46" t="s">
        <v>377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147880</v>
      </c>
      <c r="U495" s="46" t="s">
        <v>0</v>
      </c>
      <c r="V495" s="46" t="s">
        <v>167</v>
      </c>
      <c r="W495" s="46" t="s">
        <v>379</v>
      </c>
      <c r="X495" s="46"/>
      <c r="Y495" s="47">
        <v>44188</v>
      </c>
      <c r="Z495" s="47">
        <v>44362</v>
      </c>
      <c r="AA495" s="46"/>
      <c r="AB495" s="46"/>
      <c r="AC495" s="46" t="s">
        <v>807</v>
      </c>
      <c r="AD495" s="46" t="s">
        <v>813</v>
      </c>
      <c r="AE495" s="46" t="s">
        <v>810</v>
      </c>
      <c r="AF495" s="46" t="s">
        <v>814</v>
      </c>
      <c r="AG495" s="46" t="s">
        <v>811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960</v>
      </c>
      <c r="D496" s="46" t="s">
        <v>802</v>
      </c>
      <c r="E496" s="46" t="s">
        <v>803</v>
      </c>
      <c r="F496" s="46" t="s">
        <v>389</v>
      </c>
      <c r="G496" s="46" t="s">
        <v>1187</v>
      </c>
      <c r="H496" s="46" t="s">
        <v>1186</v>
      </c>
      <c r="I496" s="46" t="s">
        <v>1213</v>
      </c>
      <c r="J496" s="46" t="s">
        <v>377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147881</v>
      </c>
      <c r="U496" s="46" t="s">
        <v>0</v>
      </c>
      <c r="V496" s="46" t="s">
        <v>167</v>
      </c>
      <c r="W496" s="46" t="s">
        <v>379</v>
      </c>
      <c r="X496" s="46"/>
      <c r="Y496" s="47">
        <v>44188</v>
      </c>
      <c r="Z496" s="47">
        <v>44453</v>
      </c>
      <c r="AA496" s="46"/>
      <c r="AB496" s="46"/>
      <c r="AC496" s="46" t="s">
        <v>807</v>
      </c>
      <c r="AD496" s="46" t="s">
        <v>813</v>
      </c>
      <c r="AE496" s="46" t="s">
        <v>810</v>
      </c>
      <c r="AF496" s="46" t="s">
        <v>814</v>
      </c>
      <c r="AG496" s="46" t="s">
        <v>811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960</v>
      </c>
      <c r="D497" s="46" t="s">
        <v>802</v>
      </c>
      <c r="E497" s="46" t="s">
        <v>803</v>
      </c>
      <c r="F497" s="46" t="s">
        <v>389</v>
      </c>
      <c r="G497" s="46" t="s">
        <v>1187</v>
      </c>
      <c r="H497" s="46" t="s">
        <v>1186</v>
      </c>
      <c r="I497" s="46" t="s">
        <v>1213</v>
      </c>
      <c r="J497" s="46" t="s">
        <v>377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147882</v>
      </c>
      <c r="U497" s="46" t="s">
        <v>0</v>
      </c>
      <c r="V497" s="46" t="s">
        <v>167</v>
      </c>
      <c r="W497" s="46" t="s">
        <v>379</v>
      </c>
      <c r="X497" s="46"/>
      <c r="Y497" s="47">
        <v>44188</v>
      </c>
      <c r="Z497" s="47">
        <v>44453</v>
      </c>
      <c r="AA497" s="46"/>
      <c r="AB497" s="46"/>
      <c r="AC497" s="46" t="s">
        <v>807</v>
      </c>
      <c r="AD497" s="46" t="s">
        <v>813</v>
      </c>
      <c r="AE497" s="46" t="s">
        <v>810</v>
      </c>
      <c r="AF497" s="46" t="s">
        <v>814</v>
      </c>
      <c r="AG497" s="46" t="s">
        <v>811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960</v>
      </c>
      <c r="D498" s="46" t="s">
        <v>802</v>
      </c>
      <c r="E498" s="46" t="s">
        <v>803</v>
      </c>
      <c r="F498" s="46" t="s">
        <v>389</v>
      </c>
      <c r="G498" s="46" t="s">
        <v>1187</v>
      </c>
      <c r="H498" s="46" t="s">
        <v>1186</v>
      </c>
      <c r="I498" s="46" t="s">
        <v>1213</v>
      </c>
      <c r="J498" s="46" t="s">
        <v>377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147883</v>
      </c>
      <c r="U498" s="46" t="s">
        <v>0</v>
      </c>
      <c r="V498" s="46" t="s">
        <v>167</v>
      </c>
      <c r="W498" s="46" t="s">
        <v>379</v>
      </c>
      <c r="X498" s="46"/>
      <c r="Y498" s="47">
        <v>44188</v>
      </c>
      <c r="Z498" s="47">
        <v>44452</v>
      </c>
      <c r="AA498" s="46"/>
      <c r="AB498" s="46"/>
      <c r="AC498" s="46" t="s">
        <v>807</v>
      </c>
      <c r="AD498" s="46" t="s">
        <v>813</v>
      </c>
      <c r="AE498" s="46" t="s">
        <v>810</v>
      </c>
      <c r="AF498" s="46" t="s">
        <v>814</v>
      </c>
      <c r="AG498" s="46" t="s">
        <v>811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960</v>
      </c>
      <c r="D499" s="46" t="s">
        <v>802</v>
      </c>
      <c r="E499" s="46" t="s">
        <v>803</v>
      </c>
      <c r="F499" s="46" t="s">
        <v>389</v>
      </c>
      <c r="G499" s="46" t="s">
        <v>1187</v>
      </c>
      <c r="H499" s="46" t="s">
        <v>1186</v>
      </c>
      <c r="I499" s="46" t="s">
        <v>1213</v>
      </c>
      <c r="J499" s="46" t="s">
        <v>377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147884</v>
      </c>
      <c r="U499" s="46" t="s">
        <v>0</v>
      </c>
      <c r="V499" s="46" t="s">
        <v>167</v>
      </c>
      <c r="W499" s="46" t="s">
        <v>379</v>
      </c>
      <c r="X499" s="46"/>
      <c r="Y499" s="47">
        <v>44188</v>
      </c>
      <c r="Z499" s="47">
        <v>44453</v>
      </c>
      <c r="AA499" s="46"/>
      <c r="AB499" s="46"/>
      <c r="AC499" s="46" t="s">
        <v>807</v>
      </c>
      <c r="AD499" s="46" t="s">
        <v>813</v>
      </c>
      <c r="AE499" s="46" t="s">
        <v>810</v>
      </c>
      <c r="AF499" s="46" t="s">
        <v>814</v>
      </c>
      <c r="AG499" s="46" t="s">
        <v>811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960</v>
      </c>
      <c r="D500" s="46" t="s">
        <v>802</v>
      </c>
      <c r="E500" s="46" t="s">
        <v>803</v>
      </c>
      <c r="F500" s="46" t="s">
        <v>389</v>
      </c>
      <c r="G500" s="46" t="s">
        <v>1187</v>
      </c>
      <c r="H500" s="46" t="s">
        <v>1186</v>
      </c>
      <c r="I500" s="46" t="s">
        <v>1213</v>
      </c>
      <c r="J500" s="46" t="s">
        <v>377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147885</v>
      </c>
      <c r="U500" s="46" t="s">
        <v>0</v>
      </c>
      <c r="V500" s="46" t="s">
        <v>167</v>
      </c>
      <c r="W500" s="46" t="s">
        <v>379</v>
      </c>
      <c r="X500" s="46"/>
      <c r="Y500" s="47">
        <v>44188</v>
      </c>
      <c r="Z500" s="47">
        <v>44352</v>
      </c>
      <c r="AA500" s="46"/>
      <c r="AB500" s="46"/>
      <c r="AC500" s="46" t="s">
        <v>807</v>
      </c>
      <c r="AD500" s="46" t="s">
        <v>813</v>
      </c>
      <c r="AE500" s="46" t="s">
        <v>810</v>
      </c>
      <c r="AF500" s="46" t="s">
        <v>814</v>
      </c>
      <c r="AG500" s="46" t="s">
        <v>811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960</v>
      </c>
      <c r="D501" s="46" t="s">
        <v>802</v>
      </c>
      <c r="E501" s="46" t="s">
        <v>803</v>
      </c>
      <c r="F501" s="46" t="s">
        <v>389</v>
      </c>
      <c r="G501" s="46" t="s">
        <v>1187</v>
      </c>
      <c r="H501" s="46" t="s">
        <v>1186</v>
      </c>
      <c r="I501" s="46" t="s">
        <v>1213</v>
      </c>
      <c r="J501" s="46" t="s">
        <v>377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147886</v>
      </c>
      <c r="U501" s="46" t="s">
        <v>0</v>
      </c>
      <c r="V501" s="46" t="s">
        <v>167</v>
      </c>
      <c r="W501" s="46" t="s">
        <v>379</v>
      </c>
      <c r="X501" s="46"/>
      <c r="Y501" s="47">
        <v>44188</v>
      </c>
      <c r="Z501" s="47">
        <v>44352</v>
      </c>
      <c r="AA501" s="46"/>
      <c r="AB501" s="46"/>
      <c r="AC501" s="46" t="s">
        <v>807</v>
      </c>
      <c r="AD501" s="46" t="s">
        <v>813</v>
      </c>
      <c r="AE501" s="46" t="s">
        <v>810</v>
      </c>
      <c r="AF501" s="46" t="s">
        <v>814</v>
      </c>
      <c r="AG501" s="46" t="s">
        <v>811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960</v>
      </c>
      <c r="D502" s="46" t="s">
        <v>802</v>
      </c>
      <c r="E502" s="46" t="s">
        <v>803</v>
      </c>
      <c r="F502" s="46" t="s">
        <v>389</v>
      </c>
      <c r="G502" s="46" t="s">
        <v>1187</v>
      </c>
      <c r="H502" s="46" t="s">
        <v>1186</v>
      </c>
      <c r="I502" s="46" t="s">
        <v>1213</v>
      </c>
      <c r="J502" s="46" t="s">
        <v>377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147887</v>
      </c>
      <c r="U502" s="46" t="s">
        <v>0</v>
      </c>
      <c r="V502" s="46" t="s">
        <v>167</v>
      </c>
      <c r="W502" s="46" t="s">
        <v>379</v>
      </c>
      <c r="X502" s="46"/>
      <c r="Y502" s="47">
        <v>44188</v>
      </c>
      <c r="Z502" s="47">
        <v>44453</v>
      </c>
      <c r="AA502" s="46"/>
      <c r="AB502" s="46"/>
      <c r="AC502" s="46" t="s">
        <v>807</v>
      </c>
      <c r="AD502" s="46" t="s">
        <v>813</v>
      </c>
      <c r="AE502" s="46" t="s">
        <v>810</v>
      </c>
      <c r="AF502" s="46" t="s">
        <v>814</v>
      </c>
      <c r="AG502" s="46" t="s">
        <v>811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960</v>
      </c>
      <c r="D503" s="46" t="s">
        <v>802</v>
      </c>
      <c r="E503" s="46" t="s">
        <v>803</v>
      </c>
      <c r="F503" s="46" t="s">
        <v>389</v>
      </c>
      <c r="G503" s="46" t="s">
        <v>1187</v>
      </c>
      <c r="H503" s="46" t="s">
        <v>1186</v>
      </c>
      <c r="I503" s="46" t="s">
        <v>1213</v>
      </c>
      <c r="J503" s="46" t="s">
        <v>377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147888</v>
      </c>
      <c r="U503" s="46" t="s">
        <v>0</v>
      </c>
      <c r="V503" s="46" t="s">
        <v>167</v>
      </c>
      <c r="W503" s="46" t="s">
        <v>379</v>
      </c>
      <c r="X503" s="46"/>
      <c r="Y503" s="47">
        <v>44188</v>
      </c>
      <c r="Z503" s="47">
        <v>44362</v>
      </c>
      <c r="AA503" s="46"/>
      <c r="AB503" s="46"/>
      <c r="AC503" s="46" t="s">
        <v>807</v>
      </c>
      <c r="AD503" s="46" t="s">
        <v>813</v>
      </c>
      <c r="AE503" s="46" t="s">
        <v>810</v>
      </c>
      <c r="AF503" s="46" t="s">
        <v>814</v>
      </c>
      <c r="AG503" s="46" t="s">
        <v>811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960</v>
      </c>
      <c r="D504" s="46" t="s">
        <v>802</v>
      </c>
      <c r="E504" s="46" t="s">
        <v>803</v>
      </c>
      <c r="F504" s="46" t="s">
        <v>389</v>
      </c>
      <c r="G504" s="46" t="s">
        <v>1187</v>
      </c>
      <c r="H504" s="46" t="s">
        <v>1186</v>
      </c>
      <c r="I504" s="46" t="s">
        <v>1213</v>
      </c>
      <c r="J504" s="46" t="s">
        <v>377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147889</v>
      </c>
      <c r="U504" s="46" t="s">
        <v>0</v>
      </c>
      <c r="V504" s="46" t="s">
        <v>167</v>
      </c>
      <c r="W504" s="46" t="s">
        <v>379</v>
      </c>
      <c r="X504" s="46"/>
      <c r="Y504" s="47">
        <v>44188</v>
      </c>
      <c r="Z504" s="47">
        <v>44453</v>
      </c>
      <c r="AA504" s="46"/>
      <c r="AB504" s="46"/>
      <c r="AC504" s="46" t="s">
        <v>807</v>
      </c>
      <c r="AD504" s="46" t="s">
        <v>813</v>
      </c>
      <c r="AE504" s="46" t="s">
        <v>810</v>
      </c>
      <c r="AF504" s="46" t="s">
        <v>814</v>
      </c>
      <c r="AG504" s="46" t="s">
        <v>811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960</v>
      </c>
      <c r="D505" s="46" t="s">
        <v>802</v>
      </c>
      <c r="E505" s="46" t="s">
        <v>803</v>
      </c>
      <c r="F505" s="46" t="s">
        <v>389</v>
      </c>
      <c r="G505" s="46" t="s">
        <v>1187</v>
      </c>
      <c r="H505" s="46" t="s">
        <v>1186</v>
      </c>
      <c r="I505" s="46" t="s">
        <v>1213</v>
      </c>
      <c r="J505" s="46" t="s">
        <v>377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147890</v>
      </c>
      <c r="U505" s="46" t="s">
        <v>0</v>
      </c>
      <c r="V505" s="46" t="s">
        <v>158</v>
      </c>
      <c r="W505" s="46" t="s">
        <v>379</v>
      </c>
      <c r="X505" s="46"/>
      <c r="Y505" s="47">
        <v>44189</v>
      </c>
      <c r="Z505" s="47">
        <v>44362</v>
      </c>
      <c r="AA505" s="46"/>
      <c r="AB505" s="46"/>
      <c r="AC505" s="46" t="s">
        <v>807</v>
      </c>
      <c r="AD505" s="46" t="s">
        <v>813</v>
      </c>
      <c r="AE505" s="46" t="s">
        <v>810</v>
      </c>
      <c r="AF505" s="46" t="s">
        <v>814</v>
      </c>
      <c r="AG505" s="46" t="s">
        <v>811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960</v>
      </c>
      <c r="D506" s="46" t="s">
        <v>802</v>
      </c>
      <c r="E506" s="46" t="s">
        <v>803</v>
      </c>
      <c r="F506" s="46" t="s">
        <v>389</v>
      </c>
      <c r="G506" s="46" t="s">
        <v>1187</v>
      </c>
      <c r="H506" s="46" t="s">
        <v>1186</v>
      </c>
      <c r="I506" s="46" t="s">
        <v>1213</v>
      </c>
      <c r="J506" s="46" t="s">
        <v>377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147891</v>
      </c>
      <c r="U506" s="46" t="s">
        <v>0</v>
      </c>
      <c r="V506" s="46" t="s">
        <v>167</v>
      </c>
      <c r="W506" s="46" t="s">
        <v>379</v>
      </c>
      <c r="X506" s="46"/>
      <c r="Y506" s="47">
        <v>44188</v>
      </c>
      <c r="Z506" s="47">
        <v>44454</v>
      </c>
      <c r="AA506" s="46"/>
      <c r="AB506" s="46"/>
      <c r="AC506" s="46" t="s">
        <v>807</v>
      </c>
      <c r="AD506" s="46" t="s">
        <v>813</v>
      </c>
      <c r="AE506" s="46" t="s">
        <v>810</v>
      </c>
      <c r="AF506" s="46" t="s">
        <v>814</v>
      </c>
      <c r="AG506" s="46" t="s">
        <v>811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960</v>
      </c>
      <c r="D507" s="46" t="s">
        <v>802</v>
      </c>
      <c r="E507" s="46" t="s">
        <v>803</v>
      </c>
      <c r="F507" s="46" t="s">
        <v>389</v>
      </c>
      <c r="G507" s="46" t="s">
        <v>1187</v>
      </c>
      <c r="H507" s="46" t="s">
        <v>1186</v>
      </c>
      <c r="I507" s="46" t="s">
        <v>1213</v>
      </c>
      <c r="J507" s="46" t="s">
        <v>377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147892</v>
      </c>
      <c r="U507" s="46" t="s">
        <v>0</v>
      </c>
      <c r="V507" s="46" t="s">
        <v>167</v>
      </c>
      <c r="W507" s="46" t="s">
        <v>379</v>
      </c>
      <c r="X507" s="46"/>
      <c r="Y507" s="47">
        <v>44188</v>
      </c>
      <c r="Z507" s="47">
        <v>44454</v>
      </c>
      <c r="AA507" s="46"/>
      <c r="AB507" s="46"/>
      <c r="AC507" s="46" t="s">
        <v>807</v>
      </c>
      <c r="AD507" s="46" t="s">
        <v>813</v>
      </c>
      <c r="AE507" s="46" t="s">
        <v>810</v>
      </c>
      <c r="AF507" s="46" t="s">
        <v>814</v>
      </c>
      <c r="AG507" s="46" t="s">
        <v>811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960</v>
      </c>
      <c r="D508" s="46" t="s">
        <v>802</v>
      </c>
      <c r="E508" s="46" t="s">
        <v>803</v>
      </c>
      <c r="F508" s="46" t="s">
        <v>389</v>
      </c>
      <c r="G508" s="46" t="s">
        <v>1187</v>
      </c>
      <c r="H508" s="46" t="s">
        <v>1186</v>
      </c>
      <c r="I508" s="46" t="s">
        <v>1213</v>
      </c>
      <c r="J508" s="46" t="s">
        <v>377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147893</v>
      </c>
      <c r="U508" s="46" t="s">
        <v>0</v>
      </c>
      <c r="V508" s="46" t="s">
        <v>167</v>
      </c>
      <c r="W508" s="46" t="s">
        <v>379</v>
      </c>
      <c r="X508" s="46"/>
      <c r="Y508" s="47">
        <v>44188</v>
      </c>
      <c r="Z508" s="47">
        <v>44352</v>
      </c>
      <c r="AA508" s="46"/>
      <c r="AB508" s="46"/>
      <c r="AC508" s="46" t="s">
        <v>807</v>
      </c>
      <c r="AD508" s="46" t="s">
        <v>813</v>
      </c>
      <c r="AE508" s="46" t="s">
        <v>810</v>
      </c>
      <c r="AF508" s="46" t="s">
        <v>814</v>
      </c>
      <c r="AG508" s="46" t="s">
        <v>811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960</v>
      </c>
      <c r="D509" s="46" t="s">
        <v>802</v>
      </c>
      <c r="E509" s="46" t="s">
        <v>803</v>
      </c>
      <c r="F509" s="46" t="s">
        <v>389</v>
      </c>
      <c r="G509" s="46" t="s">
        <v>1187</v>
      </c>
      <c r="H509" s="46" t="s">
        <v>1186</v>
      </c>
      <c r="I509" s="46" t="s">
        <v>1213</v>
      </c>
      <c r="J509" s="46" t="s">
        <v>377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147894</v>
      </c>
      <c r="U509" s="46" t="s">
        <v>0</v>
      </c>
      <c r="V509" s="46" t="s">
        <v>158</v>
      </c>
      <c r="W509" s="46" t="s">
        <v>379</v>
      </c>
      <c r="X509" s="46"/>
      <c r="Y509" s="47">
        <v>44189</v>
      </c>
      <c r="Z509" s="47">
        <v>44454</v>
      </c>
      <c r="AA509" s="46"/>
      <c r="AB509" s="46"/>
      <c r="AC509" s="46" t="s">
        <v>807</v>
      </c>
      <c r="AD509" s="46" t="s">
        <v>813</v>
      </c>
      <c r="AE509" s="46" t="s">
        <v>810</v>
      </c>
      <c r="AF509" s="46" t="s">
        <v>814</v>
      </c>
      <c r="AG509" s="46" t="s">
        <v>811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960</v>
      </c>
      <c r="D510" s="46" t="s">
        <v>802</v>
      </c>
      <c r="E510" s="46" t="s">
        <v>803</v>
      </c>
      <c r="F510" s="46" t="s">
        <v>389</v>
      </c>
      <c r="G510" s="46" t="s">
        <v>1187</v>
      </c>
      <c r="H510" s="46" t="s">
        <v>1186</v>
      </c>
      <c r="I510" s="46" t="s">
        <v>1213</v>
      </c>
      <c r="J510" s="46" t="s">
        <v>377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147895</v>
      </c>
      <c r="U510" s="46" t="s">
        <v>0</v>
      </c>
      <c r="V510" s="46" t="s">
        <v>158</v>
      </c>
      <c r="W510" s="46" t="s">
        <v>379</v>
      </c>
      <c r="X510" s="46"/>
      <c r="Y510" s="47">
        <v>44189</v>
      </c>
      <c r="Z510" s="47">
        <v>44362</v>
      </c>
      <c r="AA510" s="46"/>
      <c r="AB510" s="46"/>
      <c r="AC510" s="46" t="s">
        <v>807</v>
      </c>
      <c r="AD510" s="46" t="s">
        <v>813</v>
      </c>
      <c r="AE510" s="46" t="s">
        <v>810</v>
      </c>
      <c r="AF510" s="46" t="s">
        <v>814</v>
      </c>
      <c r="AG510" s="46" t="s">
        <v>811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960</v>
      </c>
      <c r="D511" s="46" t="s">
        <v>802</v>
      </c>
      <c r="E511" s="46" t="s">
        <v>803</v>
      </c>
      <c r="F511" s="46" t="s">
        <v>389</v>
      </c>
      <c r="G511" s="46" t="s">
        <v>1187</v>
      </c>
      <c r="H511" s="46" t="s">
        <v>1186</v>
      </c>
      <c r="I511" s="46" t="s">
        <v>1213</v>
      </c>
      <c r="J511" s="46" t="s">
        <v>377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147896</v>
      </c>
      <c r="U511" s="46" t="s">
        <v>0</v>
      </c>
      <c r="V511" s="46" t="s">
        <v>158</v>
      </c>
      <c r="W511" s="46" t="s">
        <v>379</v>
      </c>
      <c r="X511" s="46"/>
      <c r="Y511" s="47">
        <v>44189</v>
      </c>
      <c r="Z511" s="47">
        <v>44362</v>
      </c>
      <c r="AA511" s="46"/>
      <c r="AB511" s="46"/>
      <c r="AC511" s="46" t="s">
        <v>807</v>
      </c>
      <c r="AD511" s="46" t="s">
        <v>813</v>
      </c>
      <c r="AE511" s="46" t="s">
        <v>810</v>
      </c>
      <c r="AF511" s="46" t="s">
        <v>814</v>
      </c>
      <c r="AG511" s="46" t="s">
        <v>811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960</v>
      </c>
      <c r="D512" s="46" t="s">
        <v>802</v>
      </c>
      <c r="E512" s="46" t="s">
        <v>803</v>
      </c>
      <c r="F512" s="46" t="s">
        <v>389</v>
      </c>
      <c r="G512" s="46" t="s">
        <v>1187</v>
      </c>
      <c r="H512" s="46" t="s">
        <v>1186</v>
      </c>
      <c r="I512" s="46" t="s">
        <v>1213</v>
      </c>
      <c r="J512" s="46" t="s">
        <v>377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147897</v>
      </c>
      <c r="U512" s="46" t="s">
        <v>0</v>
      </c>
      <c r="V512" s="46" t="s">
        <v>158</v>
      </c>
      <c r="W512" s="46" t="s">
        <v>379</v>
      </c>
      <c r="X512" s="46"/>
      <c r="Y512" s="47">
        <v>44189</v>
      </c>
      <c r="Z512" s="47">
        <v>44454</v>
      </c>
      <c r="AA512" s="46"/>
      <c r="AB512" s="46"/>
      <c r="AC512" s="46" t="s">
        <v>807</v>
      </c>
      <c r="AD512" s="46" t="s">
        <v>813</v>
      </c>
      <c r="AE512" s="46" t="s">
        <v>810</v>
      </c>
      <c r="AF512" s="46" t="s">
        <v>814</v>
      </c>
      <c r="AG512" s="46" t="s">
        <v>811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960</v>
      </c>
      <c r="D513" s="46" t="s">
        <v>802</v>
      </c>
      <c r="E513" s="46" t="s">
        <v>803</v>
      </c>
      <c r="F513" s="46" t="s">
        <v>389</v>
      </c>
      <c r="G513" s="46" t="s">
        <v>1187</v>
      </c>
      <c r="H513" s="46" t="s">
        <v>1186</v>
      </c>
      <c r="I513" s="46" t="s">
        <v>1213</v>
      </c>
      <c r="J513" s="46" t="s">
        <v>377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147898</v>
      </c>
      <c r="U513" s="46" t="s">
        <v>0</v>
      </c>
      <c r="V513" s="46" t="s">
        <v>158</v>
      </c>
      <c r="W513" s="46" t="s">
        <v>379</v>
      </c>
      <c r="X513" s="46"/>
      <c r="Y513" s="47">
        <v>44189</v>
      </c>
      <c r="Z513" s="47">
        <v>44454</v>
      </c>
      <c r="AA513" s="46"/>
      <c r="AB513" s="46"/>
      <c r="AC513" s="46" t="s">
        <v>807</v>
      </c>
      <c r="AD513" s="46" t="s">
        <v>813</v>
      </c>
      <c r="AE513" s="46" t="s">
        <v>810</v>
      </c>
      <c r="AF513" s="46" t="s">
        <v>814</v>
      </c>
      <c r="AG513" s="46" t="s">
        <v>811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960</v>
      </c>
      <c r="D514" s="46" t="s">
        <v>802</v>
      </c>
      <c r="E514" s="46" t="s">
        <v>803</v>
      </c>
      <c r="F514" s="46" t="s">
        <v>389</v>
      </c>
      <c r="G514" s="46" t="s">
        <v>1187</v>
      </c>
      <c r="H514" s="46" t="s">
        <v>1186</v>
      </c>
      <c r="I514" s="46" t="s">
        <v>1213</v>
      </c>
      <c r="J514" s="46" t="s">
        <v>377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147899</v>
      </c>
      <c r="U514" s="46" t="s">
        <v>0</v>
      </c>
      <c r="V514" s="46" t="s">
        <v>158</v>
      </c>
      <c r="W514" s="46" t="s">
        <v>379</v>
      </c>
      <c r="X514" s="46"/>
      <c r="Y514" s="47">
        <v>44189</v>
      </c>
      <c r="Z514" s="47">
        <v>44362</v>
      </c>
      <c r="AA514" s="46"/>
      <c r="AB514" s="46"/>
      <c r="AC514" s="46" t="s">
        <v>807</v>
      </c>
      <c r="AD514" s="46" t="s">
        <v>813</v>
      </c>
      <c r="AE514" s="46" t="s">
        <v>810</v>
      </c>
      <c r="AF514" s="46" t="s">
        <v>814</v>
      </c>
      <c r="AG514" s="46" t="s">
        <v>811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960</v>
      </c>
      <c r="D515" s="46" t="s">
        <v>802</v>
      </c>
      <c r="E515" s="46" t="s">
        <v>803</v>
      </c>
      <c r="F515" s="46" t="s">
        <v>389</v>
      </c>
      <c r="G515" s="46" t="s">
        <v>1187</v>
      </c>
      <c r="H515" s="46" t="s">
        <v>1186</v>
      </c>
      <c r="I515" s="46" t="s">
        <v>1213</v>
      </c>
      <c r="J515" s="46" t="s">
        <v>377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147900</v>
      </c>
      <c r="U515" s="46" t="s">
        <v>0</v>
      </c>
      <c r="V515" s="46" t="s">
        <v>158</v>
      </c>
      <c r="W515" s="46" t="s">
        <v>379</v>
      </c>
      <c r="X515" s="46"/>
      <c r="Y515" s="47">
        <v>44189</v>
      </c>
      <c r="Z515" s="47">
        <v>44417</v>
      </c>
      <c r="AA515" s="46"/>
      <c r="AB515" s="46"/>
      <c r="AC515" s="46" t="s">
        <v>807</v>
      </c>
      <c r="AD515" s="46" t="s">
        <v>813</v>
      </c>
      <c r="AE515" s="46" t="s">
        <v>810</v>
      </c>
      <c r="AF515" s="46" t="s">
        <v>814</v>
      </c>
      <c r="AG515" s="46" t="s">
        <v>811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960</v>
      </c>
      <c r="D516" s="46" t="s">
        <v>802</v>
      </c>
      <c r="E516" s="46" t="s">
        <v>803</v>
      </c>
      <c r="F516" s="46" t="s">
        <v>389</v>
      </c>
      <c r="G516" s="46" t="s">
        <v>1187</v>
      </c>
      <c r="H516" s="46" t="s">
        <v>1186</v>
      </c>
      <c r="I516" s="46" t="s">
        <v>1213</v>
      </c>
      <c r="J516" s="46" t="s">
        <v>377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147901</v>
      </c>
      <c r="U516" s="46" t="s">
        <v>0</v>
      </c>
      <c r="V516" s="46" t="s">
        <v>158</v>
      </c>
      <c r="W516" s="46" t="s">
        <v>379</v>
      </c>
      <c r="X516" s="46"/>
      <c r="Y516" s="47">
        <v>44189</v>
      </c>
      <c r="Z516" s="47">
        <v>44453</v>
      </c>
      <c r="AA516" s="46"/>
      <c r="AB516" s="46"/>
      <c r="AC516" s="46" t="s">
        <v>807</v>
      </c>
      <c r="AD516" s="46" t="s">
        <v>813</v>
      </c>
      <c r="AE516" s="46" t="s">
        <v>810</v>
      </c>
      <c r="AF516" s="46" t="s">
        <v>814</v>
      </c>
      <c r="AG516" s="46" t="s">
        <v>811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960</v>
      </c>
      <c r="D517" s="46" t="s">
        <v>802</v>
      </c>
      <c r="E517" s="46" t="s">
        <v>803</v>
      </c>
      <c r="F517" s="46" t="s">
        <v>389</v>
      </c>
      <c r="G517" s="46" t="s">
        <v>1187</v>
      </c>
      <c r="H517" s="46" t="s">
        <v>1186</v>
      </c>
      <c r="I517" s="46" t="s">
        <v>1213</v>
      </c>
      <c r="J517" s="46" t="s">
        <v>377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147902</v>
      </c>
      <c r="U517" s="46" t="s">
        <v>0</v>
      </c>
      <c r="V517" s="46" t="s">
        <v>158</v>
      </c>
      <c r="W517" s="46" t="s">
        <v>379</v>
      </c>
      <c r="X517" s="46"/>
      <c r="Y517" s="47">
        <v>44189</v>
      </c>
      <c r="Z517" s="47">
        <v>44362</v>
      </c>
      <c r="AA517" s="46"/>
      <c r="AB517" s="46"/>
      <c r="AC517" s="46" t="s">
        <v>807</v>
      </c>
      <c r="AD517" s="46" t="s">
        <v>813</v>
      </c>
      <c r="AE517" s="46" t="s">
        <v>810</v>
      </c>
      <c r="AF517" s="46" t="s">
        <v>814</v>
      </c>
      <c r="AG517" s="46" t="s">
        <v>811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960</v>
      </c>
      <c r="D518" s="46" t="s">
        <v>802</v>
      </c>
      <c r="E518" s="46" t="s">
        <v>803</v>
      </c>
      <c r="F518" s="46" t="s">
        <v>389</v>
      </c>
      <c r="G518" s="46" t="s">
        <v>1187</v>
      </c>
      <c r="H518" s="46" t="s">
        <v>1186</v>
      </c>
      <c r="I518" s="46" t="s">
        <v>1213</v>
      </c>
      <c r="J518" s="46" t="s">
        <v>377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147903</v>
      </c>
      <c r="U518" s="46" t="s">
        <v>0</v>
      </c>
      <c r="V518" s="46" t="s">
        <v>158</v>
      </c>
      <c r="W518" s="46" t="s">
        <v>379</v>
      </c>
      <c r="X518" s="46"/>
      <c r="Y518" s="47">
        <v>44189</v>
      </c>
      <c r="Z518" s="47">
        <v>44454</v>
      </c>
      <c r="AA518" s="46"/>
      <c r="AB518" s="46"/>
      <c r="AC518" s="46" t="s">
        <v>807</v>
      </c>
      <c r="AD518" s="46" t="s">
        <v>813</v>
      </c>
      <c r="AE518" s="46" t="s">
        <v>810</v>
      </c>
      <c r="AF518" s="46" t="s">
        <v>814</v>
      </c>
      <c r="AG518" s="46" t="s">
        <v>811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960</v>
      </c>
      <c r="D519" s="46" t="s">
        <v>802</v>
      </c>
      <c r="E519" s="46" t="s">
        <v>803</v>
      </c>
      <c r="F519" s="46" t="s">
        <v>389</v>
      </c>
      <c r="G519" s="46" t="s">
        <v>1187</v>
      </c>
      <c r="H519" s="46" t="s">
        <v>1186</v>
      </c>
      <c r="I519" s="46" t="s">
        <v>1213</v>
      </c>
      <c r="J519" s="46" t="s">
        <v>377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147904</v>
      </c>
      <c r="U519" s="46" t="s">
        <v>0</v>
      </c>
      <c r="V519" s="46" t="s">
        <v>158</v>
      </c>
      <c r="W519" s="46" t="s">
        <v>379</v>
      </c>
      <c r="X519" s="46"/>
      <c r="Y519" s="47">
        <v>44189</v>
      </c>
      <c r="Z519" s="47">
        <v>44417</v>
      </c>
      <c r="AA519" s="46"/>
      <c r="AB519" s="46"/>
      <c r="AC519" s="46" t="s">
        <v>807</v>
      </c>
      <c r="AD519" s="46" t="s">
        <v>813</v>
      </c>
      <c r="AE519" s="46" t="s">
        <v>810</v>
      </c>
      <c r="AF519" s="46" t="s">
        <v>814</v>
      </c>
      <c r="AG519" s="46" t="s">
        <v>811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960</v>
      </c>
      <c r="D520" s="46" t="s">
        <v>802</v>
      </c>
      <c r="E520" s="46" t="s">
        <v>803</v>
      </c>
      <c r="F520" s="46" t="s">
        <v>389</v>
      </c>
      <c r="G520" s="46" t="s">
        <v>1187</v>
      </c>
      <c r="H520" s="46" t="s">
        <v>1186</v>
      </c>
      <c r="I520" s="46" t="s">
        <v>1213</v>
      </c>
      <c r="J520" s="46" t="s">
        <v>377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147905</v>
      </c>
      <c r="U520" s="46" t="s">
        <v>0</v>
      </c>
      <c r="V520" s="46" t="s">
        <v>167</v>
      </c>
      <c r="W520" s="46" t="s">
        <v>379</v>
      </c>
      <c r="X520" s="46"/>
      <c r="Y520" s="47">
        <v>44188</v>
      </c>
      <c r="Z520" s="47">
        <v>44544</v>
      </c>
      <c r="AA520" s="46"/>
      <c r="AB520" s="46"/>
      <c r="AC520" s="46" t="s">
        <v>807</v>
      </c>
      <c r="AD520" s="46" t="s">
        <v>813</v>
      </c>
      <c r="AE520" s="46" t="s">
        <v>810</v>
      </c>
      <c r="AF520" s="46" t="s">
        <v>814</v>
      </c>
      <c r="AG520" s="46" t="s">
        <v>811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960</v>
      </c>
      <c r="D521" s="46" t="s">
        <v>802</v>
      </c>
      <c r="E521" s="46" t="s">
        <v>803</v>
      </c>
      <c r="F521" s="46" t="s">
        <v>389</v>
      </c>
      <c r="G521" s="46" t="s">
        <v>1187</v>
      </c>
      <c r="H521" s="46" t="s">
        <v>1186</v>
      </c>
      <c r="I521" s="46" t="s">
        <v>1213</v>
      </c>
      <c r="J521" s="46" t="s">
        <v>377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147906</v>
      </c>
      <c r="U521" s="46" t="s">
        <v>0</v>
      </c>
      <c r="V521" s="46" t="s">
        <v>167</v>
      </c>
      <c r="W521" s="46" t="s">
        <v>379</v>
      </c>
      <c r="X521" s="46"/>
      <c r="Y521" s="47">
        <v>44188</v>
      </c>
      <c r="Z521" s="47">
        <v>44452</v>
      </c>
      <c r="AA521" s="46"/>
      <c r="AB521" s="46"/>
      <c r="AC521" s="46" t="s">
        <v>807</v>
      </c>
      <c r="AD521" s="46" t="s">
        <v>813</v>
      </c>
      <c r="AE521" s="46" t="s">
        <v>810</v>
      </c>
      <c r="AF521" s="46" t="s">
        <v>814</v>
      </c>
      <c r="AG521" s="46" t="s">
        <v>811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960</v>
      </c>
      <c r="D522" s="46" t="s">
        <v>802</v>
      </c>
      <c r="E522" s="46" t="s">
        <v>803</v>
      </c>
      <c r="F522" s="46" t="s">
        <v>389</v>
      </c>
      <c r="G522" s="46" t="s">
        <v>1187</v>
      </c>
      <c r="H522" s="46" t="s">
        <v>1186</v>
      </c>
      <c r="I522" s="46" t="s">
        <v>1213</v>
      </c>
      <c r="J522" s="46" t="s">
        <v>377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147907</v>
      </c>
      <c r="U522" s="46" t="s">
        <v>0</v>
      </c>
      <c r="V522" s="46" t="s">
        <v>167</v>
      </c>
      <c r="W522" s="46" t="s">
        <v>379</v>
      </c>
      <c r="X522" s="46"/>
      <c r="Y522" s="47">
        <v>44188</v>
      </c>
      <c r="Z522" s="47">
        <v>44453</v>
      </c>
      <c r="AA522" s="46"/>
      <c r="AB522" s="46"/>
      <c r="AC522" s="46" t="s">
        <v>807</v>
      </c>
      <c r="AD522" s="46" t="s">
        <v>813</v>
      </c>
      <c r="AE522" s="46" t="s">
        <v>810</v>
      </c>
      <c r="AF522" s="46" t="s">
        <v>814</v>
      </c>
      <c r="AG522" s="46" t="s">
        <v>811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960</v>
      </c>
      <c r="D523" s="46" t="s">
        <v>802</v>
      </c>
      <c r="E523" s="46" t="s">
        <v>803</v>
      </c>
      <c r="F523" s="46" t="s">
        <v>389</v>
      </c>
      <c r="G523" s="46" t="s">
        <v>1187</v>
      </c>
      <c r="H523" s="46" t="s">
        <v>1186</v>
      </c>
      <c r="I523" s="46" t="s">
        <v>1213</v>
      </c>
      <c r="J523" s="46" t="s">
        <v>377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147908</v>
      </c>
      <c r="U523" s="46" t="s">
        <v>0</v>
      </c>
      <c r="V523" s="46" t="s">
        <v>167</v>
      </c>
      <c r="W523" s="46" t="s">
        <v>379</v>
      </c>
      <c r="X523" s="46"/>
      <c r="Y523" s="47">
        <v>44188</v>
      </c>
      <c r="Z523" s="47">
        <v>44454</v>
      </c>
      <c r="AA523" s="46"/>
      <c r="AB523" s="46"/>
      <c r="AC523" s="46" t="s">
        <v>807</v>
      </c>
      <c r="AD523" s="46" t="s">
        <v>813</v>
      </c>
      <c r="AE523" s="46" t="s">
        <v>810</v>
      </c>
      <c r="AF523" s="46" t="s">
        <v>814</v>
      </c>
      <c r="AG523" s="46" t="s">
        <v>811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960</v>
      </c>
      <c r="D524" s="46" t="s">
        <v>802</v>
      </c>
      <c r="E524" s="46" t="s">
        <v>803</v>
      </c>
      <c r="F524" s="46" t="s">
        <v>389</v>
      </c>
      <c r="G524" s="46" t="s">
        <v>1187</v>
      </c>
      <c r="H524" s="46" t="s">
        <v>1186</v>
      </c>
      <c r="I524" s="46" t="s">
        <v>1213</v>
      </c>
      <c r="J524" s="46" t="s">
        <v>377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147909</v>
      </c>
      <c r="U524" s="46" t="s">
        <v>0</v>
      </c>
      <c r="V524" s="46" t="s">
        <v>167</v>
      </c>
      <c r="W524" s="46" t="s">
        <v>379</v>
      </c>
      <c r="X524" s="46"/>
      <c r="Y524" s="47">
        <v>44188</v>
      </c>
      <c r="Z524" s="47">
        <v>44352</v>
      </c>
      <c r="AA524" s="46"/>
      <c r="AB524" s="46"/>
      <c r="AC524" s="46" t="s">
        <v>807</v>
      </c>
      <c r="AD524" s="46" t="s">
        <v>813</v>
      </c>
      <c r="AE524" s="46" t="s">
        <v>810</v>
      </c>
      <c r="AF524" s="46" t="s">
        <v>814</v>
      </c>
      <c r="AG524" s="46" t="s">
        <v>811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960</v>
      </c>
      <c r="D525" s="46" t="s">
        <v>802</v>
      </c>
      <c r="E525" s="46" t="s">
        <v>803</v>
      </c>
      <c r="F525" s="46" t="s">
        <v>389</v>
      </c>
      <c r="G525" s="46" t="s">
        <v>1187</v>
      </c>
      <c r="H525" s="46" t="s">
        <v>1186</v>
      </c>
      <c r="I525" s="46" t="s">
        <v>1213</v>
      </c>
      <c r="J525" s="46" t="s">
        <v>377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147910</v>
      </c>
      <c r="U525" s="46" t="s">
        <v>0</v>
      </c>
      <c r="V525" s="46" t="s">
        <v>167</v>
      </c>
      <c r="W525" s="46" t="s">
        <v>379</v>
      </c>
      <c r="X525" s="46"/>
      <c r="Y525" s="47">
        <v>44188</v>
      </c>
      <c r="Z525" s="47">
        <v>44454</v>
      </c>
      <c r="AA525" s="46"/>
      <c r="AB525" s="46"/>
      <c r="AC525" s="46" t="s">
        <v>807</v>
      </c>
      <c r="AD525" s="46" t="s">
        <v>813</v>
      </c>
      <c r="AE525" s="46" t="s">
        <v>810</v>
      </c>
      <c r="AF525" s="46" t="s">
        <v>814</v>
      </c>
      <c r="AG525" s="46" t="s">
        <v>811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960</v>
      </c>
      <c r="D526" s="46" t="s">
        <v>802</v>
      </c>
      <c r="E526" s="46" t="s">
        <v>803</v>
      </c>
      <c r="F526" s="46" t="s">
        <v>389</v>
      </c>
      <c r="G526" s="46" t="s">
        <v>1187</v>
      </c>
      <c r="H526" s="46" t="s">
        <v>1186</v>
      </c>
      <c r="I526" s="46" t="s">
        <v>1213</v>
      </c>
      <c r="J526" s="46" t="s">
        <v>377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147911</v>
      </c>
      <c r="U526" s="46" t="s">
        <v>0</v>
      </c>
      <c r="V526" s="46" t="s">
        <v>167</v>
      </c>
      <c r="W526" s="46" t="s">
        <v>379</v>
      </c>
      <c r="X526" s="46"/>
      <c r="Y526" s="47">
        <v>44188</v>
      </c>
      <c r="Z526" s="47">
        <v>44453</v>
      </c>
      <c r="AA526" s="46"/>
      <c r="AB526" s="46"/>
      <c r="AC526" s="46" t="s">
        <v>807</v>
      </c>
      <c r="AD526" s="46" t="s">
        <v>813</v>
      </c>
      <c r="AE526" s="46" t="s">
        <v>810</v>
      </c>
      <c r="AF526" s="46" t="s">
        <v>814</v>
      </c>
      <c r="AG526" s="46" t="s">
        <v>811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960</v>
      </c>
      <c r="D527" s="46" t="s">
        <v>802</v>
      </c>
      <c r="E527" s="46" t="s">
        <v>803</v>
      </c>
      <c r="F527" s="46" t="s">
        <v>389</v>
      </c>
      <c r="G527" s="46" t="s">
        <v>1187</v>
      </c>
      <c r="H527" s="46" t="s">
        <v>1186</v>
      </c>
      <c r="I527" s="46" t="s">
        <v>1213</v>
      </c>
      <c r="J527" s="46" t="s">
        <v>377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147912</v>
      </c>
      <c r="U527" s="46" t="s">
        <v>0</v>
      </c>
      <c r="V527" s="46" t="s">
        <v>167</v>
      </c>
      <c r="W527" s="46" t="s">
        <v>379</v>
      </c>
      <c r="X527" s="46"/>
      <c r="Y527" s="47">
        <v>44188</v>
      </c>
      <c r="Z527" s="47">
        <v>44453</v>
      </c>
      <c r="AA527" s="46"/>
      <c r="AB527" s="46"/>
      <c r="AC527" s="46" t="s">
        <v>807</v>
      </c>
      <c r="AD527" s="46" t="s">
        <v>813</v>
      </c>
      <c r="AE527" s="46" t="s">
        <v>810</v>
      </c>
      <c r="AF527" s="46" t="s">
        <v>814</v>
      </c>
      <c r="AG527" s="46" t="s">
        <v>811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960</v>
      </c>
      <c r="D528" s="46" t="s">
        <v>802</v>
      </c>
      <c r="E528" s="46" t="s">
        <v>803</v>
      </c>
      <c r="F528" s="46" t="s">
        <v>389</v>
      </c>
      <c r="G528" s="46" t="s">
        <v>1187</v>
      </c>
      <c r="H528" s="46" t="s">
        <v>1186</v>
      </c>
      <c r="I528" s="46" t="s">
        <v>1213</v>
      </c>
      <c r="J528" s="46" t="s">
        <v>377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147913</v>
      </c>
      <c r="U528" s="46" t="s">
        <v>0</v>
      </c>
      <c r="V528" s="46" t="s">
        <v>167</v>
      </c>
      <c r="W528" s="46" t="s">
        <v>379</v>
      </c>
      <c r="X528" s="46"/>
      <c r="Y528" s="47">
        <v>44188</v>
      </c>
      <c r="Z528" s="47">
        <v>44417</v>
      </c>
      <c r="AA528" s="46"/>
      <c r="AB528" s="46"/>
      <c r="AC528" s="46" t="s">
        <v>807</v>
      </c>
      <c r="AD528" s="46" t="s">
        <v>813</v>
      </c>
      <c r="AE528" s="46" t="s">
        <v>810</v>
      </c>
      <c r="AF528" s="46" t="s">
        <v>814</v>
      </c>
      <c r="AG528" s="46" t="s">
        <v>811</v>
      </c>
      <c r="AH528" s="47">
        <v>44284</v>
      </c>
    </row>
    <row r="529" spans="1:34" x14ac:dyDescent="0.25">
      <c r="A529" s="46" t="str">
        <f t="shared" si="8"/>
        <v>BGTAACT000434AUTOSERVICIONUTRESA</v>
      </c>
      <c r="B529" s="46" t="s">
        <v>4</v>
      </c>
      <c r="C529" s="46" t="s">
        <v>960</v>
      </c>
      <c r="D529" s="46" t="s">
        <v>802</v>
      </c>
      <c r="E529" s="46" t="s">
        <v>803</v>
      </c>
      <c r="F529" s="46" t="s">
        <v>389</v>
      </c>
      <c r="G529" s="46" t="s">
        <v>1187</v>
      </c>
      <c r="H529" s="46" t="s">
        <v>1186</v>
      </c>
      <c r="I529" s="46" t="s">
        <v>1213</v>
      </c>
      <c r="J529" s="46" t="s">
        <v>377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147914</v>
      </c>
      <c r="U529" s="46" t="s">
        <v>0</v>
      </c>
      <c r="V529" s="46" t="s">
        <v>158</v>
      </c>
      <c r="W529" s="46" t="s">
        <v>379</v>
      </c>
      <c r="X529" s="46"/>
      <c r="Y529" s="47">
        <v>44189</v>
      </c>
      <c r="Z529" s="47">
        <v>44454</v>
      </c>
      <c r="AA529" s="46"/>
      <c r="AB529" s="46"/>
      <c r="AC529" s="46" t="s">
        <v>807</v>
      </c>
      <c r="AD529" s="46" t="s">
        <v>813</v>
      </c>
      <c r="AE529" s="46" t="s">
        <v>810</v>
      </c>
      <c r="AF529" s="46" t="s">
        <v>814</v>
      </c>
      <c r="AG529" s="46" t="s">
        <v>811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960</v>
      </c>
      <c r="D530" s="46" t="s">
        <v>802</v>
      </c>
      <c r="E530" s="46" t="s">
        <v>803</v>
      </c>
      <c r="F530" s="46" t="s">
        <v>389</v>
      </c>
      <c r="G530" s="46" t="s">
        <v>1187</v>
      </c>
      <c r="H530" s="46" t="s">
        <v>1186</v>
      </c>
      <c r="I530" s="46" t="s">
        <v>1213</v>
      </c>
      <c r="J530" s="46" t="s">
        <v>377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147915</v>
      </c>
      <c r="U530" s="46" t="s">
        <v>0</v>
      </c>
      <c r="V530" s="46" t="s">
        <v>167</v>
      </c>
      <c r="W530" s="46" t="s">
        <v>379</v>
      </c>
      <c r="X530" s="46"/>
      <c r="Y530" s="47">
        <v>44188</v>
      </c>
      <c r="Z530" s="47">
        <v>44452</v>
      </c>
      <c r="AA530" s="46"/>
      <c r="AB530" s="46"/>
      <c r="AC530" s="46" t="s">
        <v>807</v>
      </c>
      <c r="AD530" s="46" t="s">
        <v>813</v>
      </c>
      <c r="AE530" s="46" t="s">
        <v>810</v>
      </c>
      <c r="AF530" s="46" t="s">
        <v>814</v>
      </c>
      <c r="AG530" s="46" t="s">
        <v>811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960</v>
      </c>
      <c r="D531" s="46" t="s">
        <v>802</v>
      </c>
      <c r="E531" s="46" t="s">
        <v>803</v>
      </c>
      <c r="F531" s="46" t="s">
        <v>389</v>
      </c>
      <c r="G531" s="46" t="s">
        <v>1187</v>
      </c>
      <c r="H531" s="46" t="s">
        <v>1186</v>
      </c>
      <c r="I531" s="46" t="s">
        <v>1213</v>
      </c>
      <c r="J531" s="46" t="s">
        <v>377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147916</v>
      </c>
      <c r="U531" s="46" t="s">
        <v>0</v>
      </c>
      <c r="V531" s="46" t="s">
        <v>167</v>
      </c>
      <c r="W531" s="46" t="s">
        <v>379</v>
      </c>
      <c r="X531" s="46"/>
      <c r="Y531" s="47">
        <v>44188</v>
      </c>
      <c r="Z531" s="47">
        <v>44362</v>
      </c>
      <c r="AA531" s="46"/>
      <c r="AB531" s="46"/>
      <c r="AC531" s="46" t="s">
        <v>807</v>
      </c>
      <c r="AD531" s="46" t="s">
        <v>813</v>
      </c>
      <c r="AE531" s="46" t="s">
        <v>810</v>
      </c>
      <c r="AF531" s="46" t="s">
        <v>814</v>
      </c>
      <c r="AG531" s="46" t="s">
        <v>811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960</v>
      </c>
      <c r="D532" s="46" t="s">
        <v>802</v>
      </c>
      <c r="E532" s="46" t="s">
        <v>803</v>
      </c>
      <c r="F532" s="46" t="s">
        <v>389</v>
      </c>
      <c r="G532" s="46" t="s">
        <v>1187</v>
      </c>
      <c r="H532" s="46" t="s">
        <v>1186</v>
      </c>
      <c r="I532" s="46" t="s">
        <v>1213</v>
      </c>
      <c r="J532" s="46" t="s">
        <v>377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147917</v>
      </c>
      <c r="U532" s="46" t="s">
        <v>0</v>
      </c>
      <c r="V532" s="46" t="s">
        <v>167</v>
      </c>
      <c r="W532" s="46" t="s">
        <v>379</v>
      </c>
      <c r="X532" s="46"/>
      <c r="Y532" s="47">
        <v>44188</v>
      </c>
      <c r="Z532" s="47">
        <v>44454</v>
      </c>
      <c r="AA532" s="46"/>
      <c r="AB532" s="46"/>
      <c r="AC532" s="46" t="s">
        <v>807</v>
      </c>
      <c r="AD532" s="46" t="s">
        <v>813</v>
      </c>
      <c r="AE532" s="46" t="s">
        <v>810</v>
      </c>
      <c r="AF532" s="46" t="s">
        <v>814</v>
      </c>
      <c r="AG532" s="46" t="s">
        <v>811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960</v>
      </c>
      <c r="D533" s="46" t="s">
        <v>802</v>
      </c>
      <c r="E533" s="46" t="s">
        <v>803</v>
      </c>
      <c r="F533" s="46" t="s">
        <v>389</v>
      </c>
      <c r="G533" s="46" t="s">
        <v>1187</v>
      </c>
      <c r="H533" s="46" t="s">
        <v>1186</v>
      </c>
      <c r="I533" s="46" t="s">
        <v>1213</v>
      </c>
      <c r="J533" s="46" t="s">
        <v>377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147918</v>
      </c>
      <c r="U533" s="46" t="s">
        <v>0</v>
      </c>
      <c r="V533" s="46" t="s">
        <v>167</v>
      </c>
      <c r="W533" s="46" t="s">
        <v>379</v>
      </c>
      <c r="X533" s="46"/>
      <c r="Y533" s="47">
        <v>44188</v>
      </c>
      <c r="Z533" s="47">
        <v>44452</v>
      </c>
      <c r="AA533" s="46"/>
      <c r="AB533" s="46"/>
      <c r="AC533" s="46" t="s">
        <v>807</v>
      </c>
      <c r="AD533" s="46" t="s">
        <v>813</v>
      </c>
      <c r="AE533" s="46" t="s">
        <v>810</v>
      </c>
      <c r="AF533" s="46" t="s">
        <v>814</v>
      </c>
      <c r="AG533" s="46" t="s">
        <v>811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960</v>
      </c>
      <c r="D534" s="46" t="s">
        <v>802</v>
      </c>
      <c r="E534" s="46" t="s">
        <v>803</v>
      </c>
      <c r="F534" s="46" t="s">
        <v>389</v>
      </c>
      <c r="G534" s="46" t="s">
        <v>1187</v>
      </c>
      <c r="H534" s="46" t="s">
        <v>1186</v>
      </c>
      <c r="I534" s="46" t="s">
        <v>1213</v>
      </c>
      <c r="J534" s="46" t="s">
        <v>377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147919</v>
      </c>
      <c r="U534" s="46" t="s">
        <v>0</v>
      </c>
      <c r="V534" s="46" t="s">
        <v>167</v>
      </c>
      <c r="W534" s="46" t="s">
        <v>379</v>
      </c>
      <c r="X534" s="46"/>
      <c r="Y534" s="47">
        <v>44188</v>
      </c>
      <c r="Z534" s="47">
        <v>44453</v>
      </c>
      <c r="AA534" s="46"/>
      <c r="AB534" s="46"/>
      <c r="AC534" s="46" t="s">
        <v>807</v>
      </c>
      <c r="AD534" s="46" t="s">
        <v>813</v>
      </c>
      <c r="AE534" s="46" t="s">
        <v>810</v>
      </c>
      <c r="AF534" s="46" t="s">
        <v>814</v>
      </c>
      <c r="AG534" s="46" t="s">
        <v>811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960</v>
      </c>
      <c r="D535" s="46" t="s">
        <v>802</v>
      </c>
      <c r="E535" s="46" t="s">
        <v>803</v>
      </c>
      <c r="F535" s="46" t="s">
        <v>389</v>
      </c>
      <c r="G535" s="46" t="s">
        <v>1187</v>
      </c>
      <c r="H535" s="46" t="s">
        <v>1186</v>
      </c>
      <c r="I535" s="46" t="s">
        <v>1213</v>
      </c>
      <c r="J535" s="46" t="s">
        <v>377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147920</v>
      </c>
      <c r="U535" s="46" t="s">
        <v>0</v>
      </c>
      <c r="V535" s="46" t="s">
        <v>167</v>
      </c>
      <c r="W535" s="46" t="s">
        <v>379</v>
      </c>
      <c r="X535" s="46"/>
      <c r="Y535" s="47">
        <v>44188</v>
      </c>
      <c r="Z535" s="47">
        <v>44452</v>
      </c>
      <c r="AA535" s="46"/>
      <c r="AB535" s="46"/>
      <c r="AC535" s="46" t="s">
        <v>807</v>
      </c>
      <c r="AD535" s="46" t="s">
        <v>813</v>
      </c>
      <c r="AE535" s="46" t="s">
        <v>810</v>
      </c>
      <c r="AF535" s="46" t="s">
        <v>814</v>
      </c>
      <c r="AG535" s="46" t="s">
        <v>811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960</v>
      </c>
      <c r="D536" s="46" t="s">
        <v>802</v>
      </c>
      <c r="E536" s="46" t="s">
        <v>803</v>
      </c>
      <c r="F536" s="46" t="s">
        <v>389</v>
      </c>
      <c r="G536" s="46" t="s">
        <v>1187</v>
      </c>
      <c r="H536" s="46" t="s">
        <v>1186</v>
      </c>
      <c r="I536" s="46" t="s">
        <v>1213</v>
      </c>
      <c r="J536" s="46" t="s">
        <v>377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147921</v>
      </c>
      <c r="U536" s="46" t="s">
        <v>0</v>
      </c>
      <c r="V536" s="46" t="s">
        <v>167</v>
      </c>
      <c r="W536" s="46" t="s">
        <v>379</v>
      </c>
      <c r="X536" s="46"/>
      <c r="Y536" s="47">
        <v>44188</v>
      </c>
      <c r="Z536" s="47">
        <v>44452</v>
      </c>
      <c r="AA536" s="46"/>
      <c r="AB536" s="46"/>
      <c r="AC536" s="46" t="s">
        <v>807</v>
      </c>
      <c r="AD536" s="46" t="s">
        <v>813</v>
      </c>
      <c r="AE536" s="46" t="s">
        <v>810</v>
      </c>
      <c r="AF536" s="46" t="s">
        <v>814</v>
      </c>
      <c r="AG536" s="46" t="s">
        <v>811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960</v>
      </c>
      <c r="D537" s="46" t="s">
        <v>802</v>
      </c>
      <c r="E537" s="46" t="s">
        <v>803</v>
      </c>
      <c r="F537" s="46" t="s">
        <v>389</v>
      </c>
      <c r="G537" s="46" t="s">
        <v>1187</v>
      </c>
      <c r="H537" s="46" t="s">
        <v>1186</v>
      </c>
      <c r="I537" s="46" t="s">
        <v>1213</v>
      </c>
      <c r="J537" s="46" t="s">
        <v>377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147922</v>
      </c>
      <c r="U537" s="46" t="s">
        <v>0</v>
      </c>
      <c r="V537" s="46" t="s">
        <v>167</v>
      </c>
      <c r="W537" s="46" t="s">
        <v>379</v>
      </c>
      <c r="X537" s="46"/>
      <c r="Y537" s="47">
        <v>44188</v>
      </c>
      <c r="Z537" s="47">
        <v>44453</v>
      </c>
      <c r="AA537" s="46"/>
      <c r="AB537" s="46"/>
      <c r="AC537" s="46" t="s">
        <v>807</v>
      </c>
      <c r="AD537" s="46" t="s">
        <v>813</v>
      </c>
      <c r="AE537" s="46" t="s">
        <v>810</v>
      </c>
      <c r="AF537" s="46" t="s">
        <v>814</v>
      </c>
      <c r="AG537" s="46" t="s">
        <v>811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960</v>
      </c>
      <c r="D538" s="46" t="s">
        <v>802</v>
      </c>
      <c r="E538" s="46" t="s">
        <v>803</v>
      </c>
      <c r="F538" s="46" t="s">
        <v>389</v>
      </c>
      <c r="G538" s="46" t="s">
        <v>1187</v>
      </c>
      <c r="H538" s="46" t="s">
        <v>1186</v>
      </c>
      <c r="I538" s="46" t="s">
        <v>1213</v>
      </c>
      <c r="J538" s="46" t="s">
        <v>377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147923</v>
      </c>
      <c r="U538" s="46" t="s">
        <v>0</v>
      </c>
      <c r="V538" s="46" t="s">
        <v>167</v>
      </c>
      <c r="W538" s="46" t="s">
        <v>379</v>
      </c>
      <c r="X538" s="46"/>
      <c r="Y538" s="47">
        <v>44188</v>
      </c>
      <c r="Z538" s="47">
        <v>44454</v>
      </c>
      <c r="AA538" s="46"/>
      <c r="AB538" s="46"/>
      <c r="AC538" s="46" t="s">
        <v>807</v>
      </c>
      <c r="AD538" s="46" t="s">
        <v>813</v>
      </c>
      <c r="AE538" s="46" t="s">
        <v>810</v>
      </c>
      <c r="AF538" s="46" t="s">
        <v>814</v>
      </c>
      <c r="AG538" s="46" t="s">
        <v>811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960</v>
      </c>
      <c r="D539" s="46" t="s">
        <v>802</v>
      </c>
      <c r="E539" s="46" t="s">
        <v>803</v>
      </c>
      <c r="F539" s="46" t="s">
        <v>389</v>
      </c>
      <c r="G539" s="46" t="s">
        <v>1187</v>
      </c>
      <c r="H539" s="46" t="s">
        <v>1186</v>
      </c>
      <c r="I539" s="46" t="s">
        <v>1213</v>
      </c>
      <c r="J539" s="46" t="s">
        <v>377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147924</v>
      </c>
      <c r="U539" s="46" t="s">
        <v>0</v>
      </c>
      <c r="V539" s="46" t="s">
        <v>167</v>
      </c>
      <c r="W539" s="46" t="s">
        <v>379</v>
      </c>
      <c r="X539" s="46"/>
      <c r="Y539" s="47">
        <v>44188</v>
      </c>
      <c r="Z539" s="47">
        <v>44454</v>
      </c>
      <c r="AA539" s="46"/>
      <c r="AB539" s="46"/>
      <c r="AC539" s="46" t="s">
        <v>807</v>
      </c>
      <c r="AD539" s="46" t="s">
        <v>813</v>
      </c>
      <c r="AE539" s="46" t="s">
        <v>810</v>
      </c>
      <c r="AF539" s="46" t="s">
        <v>814</v>
      </c>
      <c r="AG539" s="46" t="s">
        <v>811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960</v>
      </c>
      <c r="D540" s="46" t="s">
        <v>802</v>
      </c>
      <c r="E540" s="46" t="s">
        <v>803</v>
      </c>
      <c r="F540" s="46" t="s">
        <v>389</v>
      </c>
      <c r="G540" s="46" t="s">
        <v>1187</v>
      </c>
      <c r="H540" s="46" t="s">
        <v>1186</v>
      </c>
      <c r="I540" s="46" t="s">
        <v>1213</v>
      </c>
      <c r="J540" s="46" t="s">
        <v>377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147925</v>
      </c>
      <c r="U540" s="46" t="s">
        <v>0</v>
      </c>
      <c r="V540" s="46" t="s">
        <v>167</v>
      </c>
      <c r="W540" s="46" t="s">
        <v>379</v>
      </c>
      <c r="X540" s="46"/>
      <c r="Y540" s="47">
        <v>44188</v>
      </c>
      <c r="Z540" s="47">
        <v>44453</v>
      </c>
      <c r="AA540" s="46"/>
      <c r="AB540" s="46"/>
      <c r="AC540" s="46" t="s">
        <v>807</v>
      </c>
      <c r="AD540" s="46" t="s">
        <v>813</v>
      </c>
      <c r="AE540" s="46" t="s">
        <v>810</v>
      </c>
      <c r="AF540" s="46" t="s">
        <v>814</v>
      </c>
      <c r="AG540" s="46" t="s">
        <v>811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960</v>
      </c>
      <c r="D541" s="46" t="s">
        <v>802</v>
      </c>
      <c r="E541" s="46" t="s">
        <v>803</v>
      </c>
      <c r="F541" s="46" t="s">
        <v>389</v>
      </c>
      <c r="G541" s="46" t="s">
        <v>1187</v>
      </c>
      <c r="H541" s="46" t="s">
        <v>1186</v>
      </c>
      <c r="I541" s="46" t="s">
        <v>1213</v>
      </c>
      <c r="J541" s="46" t="s">
        <v>377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147926</v>
      </c>
      <c r="U541" s="46" t="s">
        <v>0</v>
      </c>
      <c r="V541" s="46" t="s">
        <v>167</v>
      </c>
      <c r="W541" s="46" t="s">
        <v>379</v>
      </c>
      <c r="X541" s="46"/>
      <c r="Y541" s="47">
        <v>44188</v>
      </c>
      <c r="Z541" s="47">
        <v>44362</v>
      </c>
      <c r="AA541" s="46"/>
      <c r="AB541" s="46"/>
      <c r="AC541" s="46" t="s">
        <v>807</v>
      </c>
      <c r="AD541" s="46" t="s">
        <v>813</v>
      </c>
      <c r="AE541" s="46" t="s">
        <v>810</v>
      </c>
      <c r="AF541" s="46" t="s">
        <v>814</v>
      </c>
      <c r="AG541" s="46" t="s">
        <v>811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960</v>
      </c>
      <c r="D542" s="46" t="s">
        <v>802</v>
      </c>
      <c r="E542" s="46" t="s">
        <v>803</v>
      </c>
      <c r="F542" s="46" t="s">
        <v>389</v>
      </c>
      <c r="G542" s="46" t="s">
        <v>1187</v>
      </c>
      <c r="H542" s="46" t="s">
        <v>1186</v>
      </c>
      <c r="I542" s="46" t="s">
        <v>1213</v>
      </c>
      <c r="J542" s="46" t="s">
        <v>377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147927</v>
      </c>
      <c r="U542" s="46" t="s">
        <v>0</v>
      </c>
      <c r="V542" s="46" t="s">
        <v>167</v>
      </c>
      <c r="W542" s="46" t="s">
        <v>379</v>
      </c>
      <c r="X542" s="46"/>
      <c r="Y542" s="47">
        <v>44188</v>
      </c>
      <c r="Z542" s="47">
        <v>44452</v>
      </c>
      <c r="AA542" s="46"/>
      <c r="AB542" s="46"/>
      <c r="AC542" s="46" t="s">
        <v>807</v>
      </c>
      <c r="AD542" s="46" t="s">
        <v>813</v>
      </c>
      <c r="AE542" s="46" t="s">
        <v>810</v>
      </c>
      <c r="AF542" s="46" t="s">
        <v>814</v>
      </c>
      <c r="AG542" s="46" t="s">
        <v>811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960</v>
      </c>
      <c r="D543" s="46" t="s">
        <v>802</v>
      </c>
      <c r="E543" s="46" t="s">
        <v>803</v>
      </c>
      <c r="F543" s="46" t="s">
        <v>389</v>
      </c>
      <c r="G543" s="46" t="s">
        <v>1187</v>
      </c>
      <c r="H543" s="46" t="s">
        <v>1186</v>
      </c>
      <c r="I543" s="46" t="s">
        <v>1213</v>
      </c>
      <c r="J543" s="46" t="s">
        <v>377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147928</v>
      </c>
      <c r="U543" s="46" t="s">
        <v>0</v>
      </c>
      <c r="V543" s="46" t="s">
        <v>167</v>
      </c>
      <c r="W543" s="46" t="s">
        <v>379</v>
      </c>
      <c r="X543" s="46"/>
      <c r="Y543" s="47">
        <v>44188</v>
      </c>
      <c r="Z543" s="47">
        <v>44452</v>
      </c>
      <c r="AA543" s="46"/>
      <c r="AB543" s="46"/>
      <c r="AC543" s="46" t="s">
        <v>807</v>
      </c>
      <c r="AD543" s="46" t="s">
        <v>813</v>
      </c>
      <c r="AE543" s="46" t="s">
        <v>810</v>
      </c>
      <c r="AF543" s="46" t="s">
        <v>814</v>
      </c>
      <c r="AG543" s="46" t="s">
        <v>811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960</v>
      </c>
      <c r="D544" s="46" t="s">
        <v>802</v>
      </c>
      <c r="E544" s="46" t="s">
        <v>803</v>
      </c>
      <c r="F544" s="46" t="s">
        <v>389</v>
      </c>
      <c r="G544" s="46" t="s">
        <v>1187</v>
      </c>
      <c r="H544" s="46" t="s">
        <v>1186</v>
      </c>
      <c r="I544" s="46" t="s">
        <v>1213</v>
      </c>
      <c r="J544" s="46" t="s">
        <v>377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147929</v>
      </c>
      <c r="U544" s="46" t="s">
        <v>0</v>
      </c>
      <c r="V544" s="46" t="s">
        <v>167</v>
      </c>
      <c r="W544" s="46" t="s">
        <v>379</v>
      </c>
      <c r="X544" s="46"/>
      <c r="Y544" s="47">
        <v>44188</v>
      </c>
      <c r="Z544" s="47">
        <v>44445</v>
      </c>
      <c r="AA544" s="46"/>
      <c r="AB544" s="46"/>
      <c r="AC544" s="46" t="s">
        <v>807</v>
      </c>
      <c r="AD544" s="46" t="s">
        <v>813</v>
      </c>
      <c r="AE544" s="46" t="s">
        <v>810</v>
      </c>
      <c r="AF544" s="46" t="s">
        <v>814</v>
      </c>
      <c r="AG544" s="46" t="s">
        <v>811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960</v>
      </c>
      <c r="D545" s="46" t="s">
        <v>802</v>
      </c>
      <c r="E545" s="46" t="s">
        <v>803</v>
      </c>
      <c r="F545" s="46" t="s">
        <v>389</v>
      </c>
      <c r="G545" s="46" t="s">
        <v>1187</v>
      </c>
      <c r="H545" s="46" t="s">
        <v>1186</v>
      </c>
      <c r="I545" s="46" t="s">
        <v>1213</v>
      </c>
      <c r="J545" s="46" t="s">
        <v>377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147930</v>
      </c>
      <c r="U545" s="46" t="s">
        <v>0</v>
      </c>
      <c r="V545" s="46" t="s">
        <v>167</v>
      </c>
      <c r="W545" s="46" t="s">
        <v>379</v>
      </c>
      <c r="X545" s="46"/>
      <c r="Y545" s="47">
        <v>44188</v>
      </c>
      <c r="Z545" s="47">
        <v>44453</v>
      </c>
      <c r="AA545" s="46"/>
      <c r="AB545" s="46"/>
      <c r="AC545" s="46" t="s">
        <v>807</v>
      </c>
      <c r="AD545" s="46" t="s">
        <v>813</v>
      </c>
      <c r="AE545" s="46" t="s">
        <v>810</v>
      </c>
      <c r="AF545" s="46" t="s">
        <v>814</v>
      </c>
      <c r="AG545" s="46" t="s">
        <v>811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960</v>
      </c>
      <c r="D546" s="46" t="s">
        <v>802</v>
      </c>
      <c r="E546" s="46" t="s">
        <v>803</v>
      </c>
      <c r="F546" s="46" t="s">
        <v>389</v>
      </c>
      <c r="G546" s="46" t="s">
        <v>1187</v>
      </c>
      <c r="H546" s="46" t="s">
        <v>1186</v>
      </c>
      <c r="I546" s="46" t="s">
        <v>1213</v>
      </c>
      <c r="J546" s="46" t="s">
        <v>377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147931</v>
      </c>
      <c r="U546" s="46" t="s">
        <v>0</v>
      </c>
      <c r="V546" s="46" t="s">
        <v>158</v>
      </c>
      <c r="W546" s="46" t="s">
        <v>379</v>
      </c>
      <c r="X546" s="46"/>
      <c r="Y546" s="47">
        <v>44189</v>
      </c>
      <c r="Z546" s="47">
        <v>44362</v>
      </c>
      <c r="AA546" s="46"/>
      <c r="AB546" s="46"/>
      <c r="AC546" s="46" t="s">
        <v>807</v>
      </c>
      <c r="AD546" s="46" t="s">
        <v>813</v>
      </c>
      <c r="AE546" s="46" t="s">
        <v>810</v>
      </c>
      <c r="AF546" s="46" t="s">
        <v>814</v>
      </c>
      <c r="AG546" s="46" t="s">
        <v>811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960</v>
      </c>
      <c r="D547" s="46" t="s">
        <v>802</v>
      </c>
      <c r="E547" s="46" t="s">
        <v>803</v>
      </c>
      <c r="F547" s="46" t="s">
        <v>389</v>
      </c>
      <c r="G547" s="46" t="s">
        <v>1187</v>
      </c>
      <c r="H547" s="46" t="s">
        <v>1186</v>
      </c>
      <c r="I547" s="46" t="s">
        <v>1213</v>
      </c>
      <c r="J547" s="46" t="s">
        <v>377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147932</v>
      </c>
      <c r="U547" s="46" t="s">
        <v>0</v>
      </c>
      <c r="V547" s="46" t="s">
        <v>158</v>
      </c>
      <c r="W547" s="46" t="s">
        <v>379</v>
      </c>
      <c r="X547" s="46"/>
      <c r="Y547" s="47">
        <v>44189</v>
      </c>
      <c r="Z547" s="47">
        <v>44362</v>
      </c>
      <c r="AA547" s="46"/>
      <c r="AB547" s="46"/>
      <c r="AC547" s="46" t="s">
        <v>807</v>
      </c>
      <c r="AD547" s="46" t="s">
        <v>813</v>
      </c>
      <c r="AE547" s="46" t="s">
        <v>810</v>
      </c>
      <c r="AF547" s="46" t="s">
        <v>814</v>
      </c>
      <c r="AG547" s="46" t="s">
        <v>811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960</v>
      </c>
      <c r="D548" s="46" t="s">
        <v>802</v>
      </c>
      <c r="E548" s="46" t="s">
        <v>803</v>
      </c>
      <c r="F548" s="46" t="s">
        <v>389</v>
      </c>
      <c r="G548" s="46" t="s">
        <v>1187</v>
      </c>
      <c r="H548" s="46" t="s">
        <v>1186</v>
      </c>
      <c r="I548" s="46" t="s">
        <v>1213</v>
      </c>
      <c r="J548" s="46" t="s">
        <v>377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147933</v>
      </c>
      <c r="U548" s="46" t="s">
        <v>0</v>
      </c>
      <c r="V548" s="46" t="s">
        <v>158</v>
      </c>
      <c r="W548" s="46" t="s">
        <v>379</v>
      </c>
      <c r="X548" s="46"/>
      <c r="Y548" s="47">
        <v>44189</v>
      </c>
      <c r="Z548" s="47">
        <v>44445</v>
      </c>
      <c r="AA548" s="46"/>
      <c r="AB548" s="46"/>
      <c r="AC548" s="46" t="s">
        <v>807</v>
      </c>
      <c r="AD548" s="46" t="s">
        <v>813</v>
      </c>
      <c r="AE548" s="46" t="s">
        <v>810</v>
      </c>
      <c r="AF548" s="46" t="s">
        <v>814</v>
      </c>
      <c r="AG548" s="46" t="s">
        <v>811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960</v>
      </c>
      <c r="D549" s="46" t="s">
        <v>802</v>
      </c>
      <c r="E549" s="46" t="s">
        <v>803</v>
      </c>
      <c r="F549" s="46" t="s">
        <v>389</v>
      </c>
      <c r="G549" s="46" t="s">
        <v>1187</v>
      </c>
      <c r="H549" s="46" t="s">
        <v>1186</v>
      </c>
      <c r="I549" s="46" t="s">
        <v>1213</v>
      </c>
      <c r="J549" s="46" t="s">
        <v>377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147934</v>
      </c>
      <c r="U549" s="46" t="s">
        <v>0</v>
      </c>
      <c r="V549" s="46" t="s">
        <v>158</v>
      </c>
      <c r="W549" s="46" t="s">
        <v>379</v>
      </c>
      <c r="X549" s="46"/>
      <c r="Y549" s="47">
        <v>44189</v>
      </c>
      <c r="Z549" s="47">
        <v>44445</v>
      </c>
      <c r="AA549" s="46"/>
      <c r="AB549" s="46"/>
      <c r="AC549" s="46" t="s">
        <v>807</v>
      </c>
      <c r="AD549" s="46" t="s">
        <v>813</v>
      </c>
      <c r="AE549" s="46" t="s">
        <v>810</v>
      </c>
      <c r="AF549" s="46" t="s">
        <v>814</v>
      </c>
      <c r="AG549" s="46" t="s">
        <v>811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960</v>
      </c>
      <c r="D550" s="46" t="s">
        <v>802</v>
      </c>
      <c r="E550" s="46" t="s">
        <v>803</v>
      </c>
      <c r="F550" s="46" t="s">
        <v>389</v>
      </c>
      <c r="G550" s="46" t="s">
        <v>1187</v>
      </c>
      <c r="H550" s="46" t="s">
        <v>1186</v>
      </c>
      <c r="I550" s="46" t="s">
        <v>1213</v>
      </c>
      <c r="J550" s="46" t="s">
        <v>377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147935</v>
      </c>
      <c r="U550" s="46" t="s">
        <v>0</v>
      </c>
      <c r="V550" s="46" t="s">
        <v>158</v>
      </c>
      <c r="W550" s="46" t="s">
        <v>379</v>
      </c>
      <c r="X550" s="46"/>
      <c r="Y550" s="47">
        <v>44189</v>
      </c>
      <c r="Z550" s="47">
        <v>44454</v>
      </c>
      <c r="AA550" s="46"/>
      <c r="AB550" s="46"/>
      <c r="AC550" s="46" t="s">
        <v>807</v>
      </c>
      <c r="AD550" s="46" t="s">
        <v>813</v>
      </c>
      <c r="AE550" s="46" t="s">
        <v>810</v>
      </c>
      <c r="AF550" s="46" t="s">
        <v>814</v>
      </c>
      <c r="AG550" s="46" t="s">
        <v>811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960</v>
      </c>
      <c r="D551" s="46" t="s">
        <v>802</v>
      </c>
      <c r="E551" s="46" t="s">
        <v>803</v>
      </c>
      <c r="F551" s="46" t="s">
        <v>389</v>
      </c>
      <c r="G551" s="46" t="s">
        <v>1187</v>
      </c>
      <c r="H551" s="46" t="s">
        <v>1186</v>
      </c>
      <c r="I551" s="46" t="s">
        <v>1213</v>
      </c>
      <c r="J551" s="46" t="s">
        <v>377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147936</v>
      </c>
      <c r="U551" s="46" t="s">
        <v>0</v>
      </c>
      <c r="V551" s="46" t="s">
        <v>158</v>
      </c>
      <c r="W551" s="46" t="s">
        <v>379</v>
      </c>
      <c r="X551" s="46"/>
      <c r="Y551" s="47">
        <v>44189</v>
      </c>
      <c r="Z551" s="47">
        <v>44362</v>
      </c>
      <c r="AA551" s="46"/>
      <c r="AB551" s="46"/>
      <c r="AC551" s="46" t="s">
        <v>807</v>
      </c>
      <c r="AD551" s="46" t="s">
        <v>813</v>
      </c>
      <c r="AE551" s="46" t="s">
        <v>810</v>
      </c>
      <c r="AF551" s="46" t="s">
        <v>814</v>
      </c>
      <c r="AG551" s="46" t="s">
        <v>811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960</v>
      </c>
      <c r="D552" s="46" t="s">
        <v>802</v>
      </c>
      <c r="E552" s="46" t="s">
        <v>803</v>
      </c>
      <c r="F552" s="46" t="s">
        <v>389</v>
      </c>
      <c r="G552" s="46" t="s">
        <v>1187</v>
      </c>
      <c r="H552" s="46" t="s">
        <v>1186</v>
      </c>
      <c r="I552" s="46" t="s">
        <v>1213</v>
      </c>
      <c r="J552" s="46" t="s">
        <v>377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147937</v>
      </c>
      <c r="U552" s="46" t="s">
        <v>0</v>
      </c>
      <c r="V552" s="46" t="s">
        <v>158</v>
      </c>
      <c r="W552" s="46" t="s">
        <v>379</v>
      </c>
      <c r="X552" s="46"/>
      <c r="Y552" s="47">
        <v>44189</v>
      </c>
      <c r="Z552" s="47">
        <v>44454</v>
      </c>
      <c r="AA552" s="46"/>
      <c r="AB552" s="46"/>
      <c r="AC552" s="46" t="s">
        <v>807</v>
      </c>
      <c r="AD552" s="46" t="s">
        <v>813</v>
      </c>
      <c r="AE552" s="46" t="s">
        <v>810</v>
      </c>
      <c r="AF552" s="46" t="s">
        <v>814</v>
      </c>
      <c r="AG552" s="46" t="s">
        <v>811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960</v>
      </c>
      <c r="D553" s="46" t="s">
        <v>802</v>
      </c>
      <c r="E553" s="46" t="s">
        <v>803</v>
      </c>
      <c r="F553" s="46" t="s">
        <v>389</v>
      </c>
      <c r="G553" s="46" t="s">
        <v>1187</v>
      </c>
      <c r="H553" s="46" t="s">
        <v>1186</v>
      </c>
      <c r="I553" s="46" t="s">
        <v>1213</v>
      </c>
      <c r="J553" s="46" t="s">
        <v>377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147938</v>
      </c>
      <c r="U553" s="46" t="s">
        <v>0</v>
      </c>
      <c r="V553" s="46" t="s">
        <v>158</v>
      </c>
      <c r="W553" s="46" t="s">
        <v>379</v>
      </c>
      <c r="X553" s="46"/>
      <c r="Y553" s="47">
        <v>44189</v>
      </c>
      <c r="Z553" s="47">
        <v>44362</v>
      </c>
      <c r="AA553" s="46"/>
      <c r="AB553" s="46"/>
      <c r="AC553" s="46" t="s">
        <v>807</v>
      </c>
      <c r="AD553" s="46" t="s">
        <v>813</v>
      </c>
      <c r="AE553" s="46" t="s">
        <v>810</v>
      </c>
      <c r="AF553" s="46" t="s">
        <v>814</v>
      </c>
      <c r="AG553" s="46" t="s">
        <v>811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960</v>
      </c>
      <c r="D554" s="46" t="s">
        <v>802</v>
      </c>
      <c r="E554" s="46" t="s">
        <v>803</v>
      </c>
      <c r="F554" s="46" t="s">
        <v>389</v>
      </c>
      <c r="G554" s="46" t="s">
        <v>1187</v>
      </c>
      <c r="H554" s="46" t="s">
        <v>1186</v>
      </c>
      <c r="I554" s="46" t="s">
        <v>1213</v>
      </c>
      <c r="J554" s="46" t="s">
        <v>377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147939</v>
      </c>
      <c r="U554" s="46" t="s">
        <v>0</v>
      </c>
      <c r="V554" s="46" t="s">
        <v>158</v>
      </c>
      <c r="W554" s="46" t="s">
        <v>379</v>
      </c>
      <c r="X554" s="46"/>
      <c r="Y554" s="47">
        <v>44189</v>
      </c>
      <c r="Z554" s="47">
        <v>44362</v>
      </c>
      <c r="AA554" s="46"/>
      <c r="AB554" s="46"/>
      <c r="AC554" s="46" t="s">
        <v>807</v>
      </c>
      <c r="AD554" s="46" t="s">
        <v>813</v>
      </c>
      <c r="AE554" s="46" t="s">
        <v>810</v>
      </c>
      <c r="AF554" s="46" t="s">
        <v>814</v>
      </c>
      <c r="AG554" s="46" t="s">
        <v>811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960</v>
      </c>
      <c r="D555" s="46" t="s">
        <v>802</v>
      </c>
      <c r="E555" s="46" t="s">
        <v>803</v>
      </c>
      <c r="F555" s="46" t="s">
        <v>389</v>
      </c>
      <c r="G555" s="46" t="s">
        <v>1187</v>
      </c>
      <c r="H555" s="46" t="s">
        <v>1186</v>
      </c>
      <c r="I555" s="46" t="s">
        <v>1213</v>
      </c>
      <c r="J555" s="46" t="s">
        <v>377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147940</v>
      </c>
      <c r="U555" s="46" t="s">
        <v>0</v>
      </c>
      <c r="V555" s="46" t="s">
        <v>158</v>
      </c>
      <c r="W555" s="46" t="s">
        <v>379</v>
      </c>
      <c r="X555" s="46"/>
      <c r="Y555" s="47">
        <v>44189</v>
      </c>
      <c r="Z555" s="47">
        <v>44362</v>
      </c>
      <c r="AA555" s="46"/>
      <c r="AB555" s="46"/>
      <c r="AC555" s="46" t="s">
        <v>807</v>
      </c>
      <c r="AD555" s="46" t="s">
        <v>813</v>
      </c>
      <c r="AE555" s="46" t="s">
        <v>810</v>
      </c>
      <c r="AF555" s="46" t="s">
        <v>814</v>
      </c>
      <c r="AG555" s="46" t="s">
        <v>811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960</v>
      </c>
      <c r="D556" s="46" t="s">
        <v>802</v>
      </c>
      <c r="E556" s="46" t="s">
        <v>803</v>
      </c>
      <c r="F556" s="46" t="s">
        <v>389</v>
      </c>
      <c r="G556" s="46" t="s">
        <v>1187</v>
      </c>
      <c r="H556" s="46" t="s">
        <v>1186</v>
      </c>
      <c r="I556" s="46" t="s">
        <v>1213</v>
      </c>
      <c r="J556" s="46" t="s">
        <v>377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147941</v>
      </c>
      <c r="U556" s="46" t="s">
        <v>0</v>
      </c>
      <c r="V556" s="46" t="s">
        <v>158</v>
      </c>
      <c r="W556" s="46" t="s">
        <v>379</v>
      </c>
      <c r="X556" s="46"/>
      <c r="Y556" s="47">
        <v>44189</v>
      </c>
      <c r="Z556" s="47">
        <v>44544</v>
      </c>
      <c r="AA556" s="46"/>
      <c r="AB556" s="46"/>
      <c r="AC556" s="46" t="s">
        <v>807</v>
      </c>
      <c r="AD556" s="46" t="s">
        <v>813</v>
      </c>
      <c r="AE556" s="46" t="s">
        <v>810</v>
      </c>
      <c r="AF556" s="46" t="s">
        <v>814</v>
      </c>
      <c r="AG556" s="46" t="s">
        <v>811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960</v>
      </c>
      <c r="D557" s="46" t="s">
        <v>802</v>
      </c>
      <c r="E557" s="46" t="s">
        <v>803</v>
      </c>
      <c r="F557" s="46" t="s">
        <v>389</v>
      </c>
      <c r="G557" s="46" t="s">
        <v>1187</v>
      </c>
      <c r="H557" s="46" t="s">
        <v>1186</v>
      </c>
      <c r="I557" s="46" t="s">
        <v>1213</v>
      </c>
      <c r="J557" s="46" t="s">
        <v>377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147942</v>
      </c>
      <c r="U557" s="46" t="s">
        <v>0</v>
      </c>
      <c r="V557" s="46" t="s">
        <v>158</v>
      </c>
      <c r="W557" s="46" t="s">
        <v>379</v>
      </c>
      <c r="X557" s="46"/>
      <c r="Y557" s="47">
        <v>44189</v>
      </c>
      <c r="Z557" s="47">
        <v>44350</v>
      </c>
      <c r="AA557" s="46"/>
      <c r="AB557" s="46"/>
      <c r="AC557" s="46" t="s">
        <v>807</v>
      </c>
      <c r="AD557" s="46" t="s">
        <v>813</v>
      </c>
      <c r="AE557" s="46" t="s">
        <v>810</v>
      </c>
      <c r="AF557" s="46" t="s">
        <v>814</v>
      </c>
      <c r="AG557" s="46" t="s">
        <v>811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960</v>
      </c>
      <c r="D558" s="46" t="s">
        <v>802</v>
      </c>
      <c r="E558" s="46" t="s">
        <v>803</v>
      </c>
      <c r="F558" s="46" t="s">
        <v>389</v>
      </c>
      <c r="G558" s="46" t="s">
        <v>1187</v>
      </c>
      <c r="H558" s="46" t="s">
        <v>1186</v>
      </c>
      <c r="I558" s="46" t="s">
        <v>1213</v>
      </c>
      <c r="J558" s="46" t="s">
        <v>377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147943</v>
      </c>
      <c r="U558" s="46" t="s">
        <v>0</v>
      </c>
      <c r="V558" s="46" t="s">
        <v>158</v>
      </c>
      <c r="W558" s="46" t="s">
        <v>379</v>
      </c>
      <c r="X558" s="46"/>
      <c r="Y558" s="47">
        <v>44189</v>
      </c>
      <c r="Z558" s="47">
        <v>44454</v>
      </c>
      <c r="AA558" s="46"/>
      <c r="AB558" s="46"/>
      <c r="AC558" s="46" t="s">
        <v>807</v>
      </c>
      <c r="AD558" s="46" t="s">
        <v>813</v>
      </c>
      <c r="AE558" s="46" t="s">
        <v>810</v>
      </c>
      <c r="AF558" s="46" t="s">
        <v>814</v>
      </c>
      <c r="AG558" s="46" t="s">
        <v>811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960</v>
      </c>
      <c r="D559" s="46" t="s">
        <v>802</v>
      </c>
      <c r="E559" s="46" t="s">
        <v>803</v>
      </c>
      <c r="F559" s="46" t="s">
        <v>389</v>
      </c>
      <c r="G559" s="46" t="s">
        <v>1187</v>
      </c>
      <c r="H559" s="46" t="s">
        <v>1186</v>
      </c>
      <c r="I559" s="46" t="s">
        <v>1213</v>
      </c>
      <c r="J559" s="46" t="s">
        <v>377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147944</v>
      </c>
      <c r="U559" s="46" t="s">
        <v>0</v>
      </c>
      <c r="V559" s="46" t="s">
        <v>158</v>
      </c>
      <c r="W559" s="46" t="s">
        <v>379</v>
      </c>
      <c r="X559" s="46"/>
      <c r="Y559" s="47">
        <v>44189</v>
      </c>
      <c r="Z559" s="47">
        <v>44417</v>
      </c>
      <c r="AA559" s="46"/>
      <c r="AB559" s="46"/>
      <c r="AC559" s="46" t="s">
        <v>807</v>
      </c>
      <c r="AD559" s="46" t="s">
        <v>813</v>
      </c>
      <c r="AE559" s="46" t="s">
        <v>810</v>
      </c>
      <c r="AF559" s="46" t="s">
        <v>814</v>
      </c>
      <c r="AG559" s="46" t="s">
        <v>811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960</v>
      </c>
      <c r="D560" s="46" t="s">
        <v>802</v>
      </c>
      <c r="E560" s="46" t="s">
        <v>803</v>
      </c>
      <c r="F560" s="46" t="s">
        <v>389</v>
      </c>
      <c r="G560" s="46" t="s">
        <v>1187</v>
      </c>
      <c r="H560" s="46" t="s">
        <v>1186</v>
      </c>
      <c r="I560" s="46" t="s">
        <v>1213</v>
      </c>
      <c r="J560" s="46" t="s">
        <v>377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147945</v>
      </c>
      <c r="U560" s="46" t="s">
        <v>0</v>
      </c>
      <c r="V560" s="46" t="s">
        <v>158</v>
      </c>
      <c r="W560" s="46" t="s">
        <v>379</v>
      </c>
      <c r="X560" s="46"/>
      <c r="Y560" s="47">
        <v>44189</v>
      </c>
      <c r="Z560" s="47">
        <v>44453</v>
      </c>
      <c r="AA560" s="46"/>
      <c r="AB560" s="46"/>
      <c r="AC560" s="46" t="s">
        <v>807</v>
      </c>
      <c r="AD560" s="46" t="s">
        <v>813</v>
      </c>
      <c r="AE560" s="46" t="s">
        <v>810</v>
      </c>
      <c r="AF560" s="46" t="s">
        <v>814</v>
      </c>
      <c r="AG560" s="46" t="s">
        <v>811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960</v>
      </c>
      <c r="D561" s="46" t="s">
        <v>802</v>
      </c>
      <c r="E561" s="46" t="s">
        <v>803</v>
      </c>
      <c r="F561" s="46" t="s">
        <v>389</v>
      </c>
      <c r="G561" s="46" t="s">
        <v>1187</v>
      </c>
      <c r="H561" s="46" t="s">
        <v>1186</v>
      </c>
      <c r="I561" s="46" t="s">
        <v>1213</v>
      </c>
      <c r="J561" s="46" t="s">
        <v>377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147946</v>
      </c>
      <c r="U561" s="46" t="s">
        <v>0</v>
      </c>
      <c r="V561" s="46" t="s">
        <v>158</v>
      </c>
      <c r="W561" s="46" t="s">
        <v>379</v>
      </c>
      <c r="X561" s="46"/>
      <c r="Y561" s="47">
        <v>44189</v>
      </c>
      <c r="Z561" s="47">
        <v>44362</v>
      </c>
      <c r="AA561" s="47">
        <v>44362</v>
      </c>
      <c r="AB561" s="46"/>
      <c r="AC561" s="46" t="s">
        <v>807</v>
      </c>
      <c r="AD561" s="46" t="s">
        <v>813</v>
      </c>
      <c r="AE561" s="46" t="s">
        <v>810</v>
      </c>
      <c r="AF561" s="46" t="s">
        <v>814</v>
      </c>
      <c r="AG561" s="46" t="s">
        <v>811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960</v>
      </c>
      <c r="D562" s="46" t="s">
        <v>802</v>
      </c>
      <c r="E562" s="46" t="s">
        <v>803</v>
      </c>
      <c r="F562" s="46" t="s">
        <v>389</v>
      </c>
      <c r="G562" s="46" t="s">
        <v>1187</v>
      </c>
      <c r="H562" s="46" t="s">
        <v>1186</v>
      </c>
      <c r="I562" s="46" t="s">
        <v>1213</v>
      </c>
      <c r="J562" s="46" t="s">
        <v>377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147947</v>
      </c>
      <c r="U562" s="46" t="s">
        <v>0</v>
      </c>
      <c r="V562" s="46" t="s">
        <v>158</v>
      </c>
      <c r="W562" s="46" t="s">
        <v>379</v>
      </c>
      <c r="X562" s="46"/>
      <c r="Y562" s="47">
        <v>44189</v>
      </c>
      <c r="Z562" s="47">
        <v>44453</v>
      </c>
      <c r="AA562" s="46"/>
      <c r="AB562" s="46"/>
      <c r="AC562" s="46" t="s">
        <v>807</v>
      </c>
      <c r="AD562" s="46" t="s">
        <v>813</v>
      </c>
      <c r="AE562" s="46" t="s">
        <v>810</v>
      </c>
      <c r="AF562" s="46" t="s">
        <v>814</v>
      </c>
      <c r="AG562" s="46" t="s">
        <v>811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960</v>
      </c>
      <c r="D563" s="46" t="s">
        <v>802</v>
      </c>
      <c r="E563" s="46" t="s">
        <v>803</v>
      </c>
      <c r="F563" s="46" t="s">
        <v>389</v>
      </c>
      <c r="G563" s="46" t="s">
        <v>1187</v>
      </c>
      <c r="H563" s="46" t="s">
        <v>1186</v>
      </c>
      <c r="I563" s="46" t="s">
        <v>1213</v>
      </c>
      <c r="J563" s="46" t="s">
        <v>377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147948</v>
      </c>
      <c r="U563" s="46" t="s">
        <v>0</v>
      </c>
      <c r="V563" s="46" t="s">
        <v>158</v>
      </c>
      <c r="W563" s="46" t="s">
        <v>379</v>
      </c>
      <c r="X563" s="46"/>
      <c r="Y563" s="47">
        <v>44189</v>
      </c>
      <c r="Z563" s="47">
        <v>44544</v>
      </c>
      <c r="AA563" s="46"/>
      <c r="AB563" s="46"/>
      <c r="AC563" s="46" t="s">
        <v>807</v>
      </c>
      <c r="AD563" s="46" t="s">
        <v>813</v>
      </c>
      <c r="AE563" s="46" t="s">
        <v>810</v>
      </c>
      <c r="AF563" s="46" t="s">
        <v>814</v>
      </c>
      <c r="AG563" s="46" t="s">
        <v>811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960</v>
      </c>
      <c r="D564" s="46" t="s">
        <v>802</v>
      </c>
      <c r="E564" s="46" t="s">
        <v>803</v>
      </c>
      <c r="F564" s="46" t="s">
        <v>389</v>
      </c>
      <c r="G564" s="46" t="s">
        <v>1187</v>
      </c>
      <c r="H564" s="46" t="s">
        <v>1186</v>
      </c>
      <c r="I564" s="46" t="s">
        <v>1213</v>
      </c>
      <c r="J564" s="46" t="s">
        <v>377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147949</v>
      </c>
      <c r="U564" s="46" t="s">
        <v>0</v>
      </c>
      <c r="V564" s="46" t="s">
        <v>158</v>
      </c>
      <c r="W564" s="46" t="s">
        <v>379</v>
      </c>
      <c r="X564" s="46"/>
      <c r="Y564" s="47">
        <v>44189</v>
      </c>
      <c r="Z564" s="47">
        <v>44454</v>
      </c>
      <c r="AA564" s="46"/>
      <c r="AB564" s="46"/>
      <c r="AC564" s="46" t="s">
        <v>807</v>
      </c>
      <c r="AD564" s="46" t="s">
        <v>813</v>
      </c>
      <c r="AE564" s="46" t="s">
        <v>810</v>
      </c>
      <c r="AF564" s="46" t="s">
        <v>814</v>
      </c>
      <c r="AG564" s="46" t="s">
        <v>811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960</v>
      </c>
      <c r="D565" s="46" t="s">
        <v>802</v>
      </c>
      <c r="E565" s="46" t="s">
        <v>803</v>
      </c>
      <c r="F565" s="46" t="s">
        <v>389</v>
      </c>
      <c r="G565" s="46" t="s">
        <v>1187</v>
      </c>
      <c r="H565" s="46" t="s">
        <v>1186</v>
      </c>
      <c r="I565" s="46" t="s">
        <v>1213</v>
      </c>
      <c r="J565" s="46" t="s">
        <v>377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147950</v>
      </c>
      <c r="U565" s="46" t="s">
        <v>0</v>
      </c>
      <c r="V565" s="46" t="s">
        <v>158</v>
      </c>
      <c r="W565" s="46" t="s">
        <v>379</v>
      </c>
      <c r="X565" s="46"/>
      <c r="Y565" s="47">
        <v>44189</v>
      </c>
      <c r="Z565" s="47">
        <v>44453</v>
      </c>
      <c r="AA565" s="46"/>
      <c r="AB565" s="46"/>
      <c r="AC565" s="46" t="s">
        <v>807</v>
      </c>
      <c r="AD565" s="46" t="s">
        <v>813</v>
      </c>
      <c r="AE565" s="46" t="s">
        <v>810</v>
      </c>
      <c r="AF565" s="46" t="s">
        <v>814</v>
      </c>
      <c r="AG565" s="46" t="s">
        <v>811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960</v>
      </c>
      <c r="D566" s="46" t="s">
        <v>802</v>
      </c>
      <c r="E566" s="46" t="s">
        <v>803</v>
      </c>
      <c r="F566" s="46" t="s">
        <v>389</v>
      </c>
      <c r="G566" s="46" t="s">
        <v>1187</v>
      </c>
      <c r="H566" s="46" t="s">
        <v>1186</v>
      </c>
      <c r="I566" s="46" t="s">
        <v>1213</v>
      </c>
      <c r="J566" s="46" t="s">
        <v>377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147951</v>
      </c>
      <c r="U566" s="46" t="s">
        <v>0</v>
      </c>
      <c r="V566" s="46" t="s">
        <v>158</v>
      </c>
      <c r="W566" s="46" t="s">
        <v>379</v>
      </c>
      <c r="X566" s="46"/>
      <c r="Y566" s="47">
        <v>44189</v>
      </c>
      <c r="Z566" s="47">
        <v>44362</v>
      </c>
      <c r="AA566" s="46"/>
      <c r="AB566" s="46"/>
      <c r="AC566" s="46" t="s">
        <v>807</v>
      </c>
      <c r="AD566" s="46" t="s">
        <v>813</v>
      </c>
      <c r="AE566" s="46" t="s">
        <v>810</v>
      </c>
      <c r="AF566" s="46" t="s">
        <v>814</v>
      </c>
      <c r="AG566" s="46" t="s">
        <v>811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960</v>
      </c>
      <c r="D567" s="46" t="s">
        <v>802</v>
      </c>
      <c r="E567" s="46" t="s">
        <v>803</v>
      </c>
      <c r="F567" s="46" t="s">
        <v>389</v>
      </c>
      <c r="G567" s="46" t="s">
        <v>1187</v>
      </c>
      <c r="H567" s="46" t="s">
        <v>1186</v>
      </c>
      <c r="I567" s="46" t="s">
        <v>1213</v>
      </c>
      <c r="J567" s="46" t="s">
        <v>377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147952</v>
      </c>
      <c r="U567" s="46" t="s">
        <v>0</v>
      </c>
      <c r="V567" s="46" t="s">
        <v>158</v>
      </c>
      <c r="W567" s="46" t="s">
        <v>379</v>
      </c>
      <c r="X567" s="46"/>
      <c r="Y567" s="47">
        <v>44189</v>
      </c>
      <c r="Z567" s="47">
        <v>44454</v>
      </c>
      <c r="AA567" s="46"/>
      <c r="AB567" s="46"/>
      <c r="AC567" s="46" t="s">
        <v>807</v>
      </c>
      <c r="AD567" s="46" t="s">
        <v>813</v>
      </c>
      <c r="AE567" s="46" t="s">
        <v>810</v>
      </c>
      <c r="AF567" s="46" t="s">
        <v>814</v>
      </c>
      <c r="AG567" s="46" t="s">
        <v>811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960</v>
      </c>
      <c r="D568" s="46" t="s">
        <v>802</v>
      </c>
      <c r="E568" s="46" t="s">
        <v>803</v>
      </c>
      <c r="F568" s="46" t="s">
        <v>389</v>
      </c>
      <c r="G568" s="46" t="s">
        <v>1187</v>
      </c>
      <c r="H568" s="46" t="s">
        <v>1186</v>
      </c>
      <c r="I568" s="46" t="s">
        <v>1213</v>
      </c>
      <c r="J568" s="46" t="s">
        <v>377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147953</v>
      </c>
      <c r="U568" s="46" t="s">
        <v>0</v>
      </c>
      <c r="V568" s="46" t="s">
        <v>158</v>
      </c>
      <c r="W568" s="46" t="s">
        <v>379</v>
      </c>
      <c r="X568" s="46"/>
      <c r="Y568" s="47">
        <v>44189</v>
      </c>
      <c r="Z568" s="47">
        <v>44454</v>
      </c>
      <c r="AA568" s="46"/>
      <c r="AB568" s="46"/>
      <c r="AC568" s="46" t="s">
        <v>807</v>
      </c>
      <c r="AD568" s="46" t="s">
        <v>813</v>
      </c>
      <c r="AE568" s="46" t="s">
        <v>810</v>
      </c>
      <c r="AF568" s="46" t="s">
        <v>814</v>
      </c>
      <c r="AG568" s="46" t="s">
        <v>811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960</v>
      </c>
      <c r="D569" s="46" t="s">
        <v>802</v>
      </c>
      <c r="E569" s="46" t="s">
        <v>803</v>
      </c>
      <c r="F569" s="46" t="s">
        <v>389</v>
      </c>
      <c r="G569" s="46" t="s">
        <v>1187</v>
      </c>
      <c r="H569" s="46" t="s">
        <v>1186</v>
      </c>
      <c r="I569" s="46" t="s">
        <v>1213</v>
      </c>
      <c r="J569" s="46" t="s">
        <v>377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147954</v>
      </c>
      <c r="U569" s="46" t="s">
        <v>0</v>
      </c>
      <c r="V569" s="46" t="s">
        <v>158</v>
      </c>
      <c r="W569" s="46" t="s">
        <v>379</v>
      </c>
      <c r="X569" s="46"/>
      <c r="Y569" s="47">
        <v>44189</v>
      </c>
      <c r="Z569" s="47">
        <v>44417</v>
      </c>
      <c r="AA569" s="46"/>
      <c r="AB569" s="46"/>
      <c r="AC569" s="46" t="s">
        <v>807</v>
      </c>
      <c r="AD569" s="46" t="s">
        <v>813</v>
      </c>
      <c r="AE569" s="46" t="s">
        <v>810</v>
      </c>
      <c r="AF569" s="46" t="s">
        <v>814</v>
      </c>
      <c r="AG569" s="46" t="s">
        <v>811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960</v>
      </c>
      <c r="D570" s="46" t="s">
        <v>802</v>
      </c>
      <c r="E570" s="46" t="s">
        <v>803</v>
      </c>
      <c r="F570" s="46" t="s">
        <v>389</v>
      </c>
      <c r="G570" s="46" t="s">
        <v>1187</v>
      </c>
      <c r="H570" s="46" t="s">
        <v>1186</v>
      </c>
      <c r="I570" s="46" t="s">
        <v>1213</v>
      </c>
      <c r="J570" s="46" t="s">
        <v>377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147955</v>
      </c>
      <c r="U570" s="46" t="s">
        <v>0</v>
      </c>
      <c r="V570" s="46" t="s">
        <v>158</v>
      </c>
      <c r="W570" s="46" t="s">
        <v>379</v>
      </c>
      <c r="X570" s="46"/>
      <c r="Y570" s="47">
        <v>44189</v>
      </c>
      <c r="Z570" s="47">
        <v>44350</v>
      </c>
      <c r="AA570" s="46"/>
      <c r="AB570" s="46"/>
      <c r="AC570" s="46" t="s">
        <v>807</v>
      </c>
      <c r="AD570" s="46" t="s">
        <v>813</v>
      </c>
      <c r="AE570" s="46" t="s">
        <v>810</v>
      </c>
      <c r="AF570" s="46" t="s">
        <v>814</v>
      </c>
      <c r="AG570" s="46" t="s">
        <v>811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960</v>
      </c>
      <c r="D571" s="46" t="s">
        <v>802</v>
      </c>
      <c r="E571" s="46" t="s">
        <v>803</v>
      </c>
      <c r="F571" s="46" t="s">
        <v>389</v>
      </c>
      <c r="G571" s="46" t="s">
        <v>1187</v>
      </c>
      <c r="H571" s="46" t="s">
        <v>1186</v>
      </c>
      <c r="I571" s="46" t="s">
        <v>1213</v>
      </c>
      <c r="J571" s="46" t="s">
        <v>377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147956</v>
      </c>
      <c r="U571" s="46" t="s">
        <v>0</v>
      </c>
      <c r="V571" s="46" t="s">
        <v>158</v>
      </c>
      <c r="W571" s="46" t="s">
        <v>379</v>
      </c>
      <c r="X571" s="46"/>
      <c r="Y571" s="47">
        <v>44189</v>
      </c>
      <c r="Z571" s="47">
        <v>44417</v>
      </c>
      <c r="AA571" s="46"/>
      <c r="AB571" s="46"/>
      <c r="AC571" s="46" t="s">
        <v>807</v>
      </c>
      <c r="AD571" s="46" t="s">
        <v>813</v>
      </c>
      <c r="AE571" s="46" t="s">
        <v>810</v>
      </c>
      <c r="AF571" s="46" t="s">
        <v>814</v>
      </c>
      <c r="AG571" s="46" t="s">
        <v>811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960</v>
      </c>
      <c r="D572" s="46" t="s">
        <v>802</v>
      </c>
      <c r="E572" s="46" t="s">
        <v>803</v>
      </c>
      <c r="F572" s="46" t="s">
        <v>389</v>
      </c>
      <c r="G572" s="46" t="s">
        <v>1187</v>
      </c>
      <c r="H572" s="46" t="s">
        <v>1186</v>
      </c>
      <c r="I572" s="46" t="s">
        <v>1213</v>
      </c>
      <c r="J572" s="46" t="s">
        <v>377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147957</v>
      </c>
      <c r="U572" s="46" t="s">
        <v>0</v>
      </c>
      <c r="V572" s="46" t="s">
        <v>158</v>
      </c>
      <c r="W572" s="46" t="s">
        <v>379</v>
      </c>
      <c r="X572" s="46"/>
      <c r="Y572" s="47">
        <v>44189</v>
      </c>
      <c r="Z572" s="47">
        <v>44544</v>
      </c>
      <c r="AA572" s="46"/>
      <c r="AB572" s="46"/>
      <c r="AC572" s="46" t="s">
        <v>807</v>
      </c>
      <c r="AD572" s="46" t="s">
        <v>813</v>
      </c>
      <c r="AE572" s="46" t="s">
        <v>810</v>
      </c>
      <c r="AF572" s="46" t="s">
        <v>814</v>
      </c>
      <c r="AG572" s="46" t="s">
        <v>811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960</v>
      </c>
      <c r="D573" s="46" t="s">
        <v>802</v>
      </c>
      <c r="E573" s="46" t="s">
        <v>803</v>
      </c>
      <c r="F573" s="46" t="s">
        <v>389</v>
      </c>
      <c r="G573" s="46" t="s">
        <v>1187</v>
      </c>
      <c r="H573" s="46" t="s">
        <v>1186</v>
      </c>
      <c r="I573" s="46" t="s">
        <v>1213</v>
      </c>
      <c r="J573" s="46" t="s">
        <v>377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147958</v>
      </c>
      <c r="U573" s="46" t="s">
        <v>0</v>
      </c>
      <c r="V573" s="46" t="s">
        <v>158</v>
      </c>
      <c r="W573" s="46" t="s">
        <v>379</v>
      </c>
      <c r="X573" s="46"/>
      <c r="Y573" s="47">
        <v>44189</v>
      </c>
      <c r="Z573" s="47">
        <v>44417</v>
      </c>
      <c r="AA573" s="46"/>
      <c r="AB573" s="46"/>
      <c r="AC573" s="46" t="s">
        <v>807</v>
      </c>
      <c r="AD573" s="46" t="s">
        <v>813</v>
      </c>
      <c r="AE573" s="46" t="s">
        <v>810</v>
      </c>
      <c r="AF573" s="46" t="s">
        <v>814</v>
      </c>
      <c r="AG573" s="46" t="s">
        <v>811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960</v>
      </c>
      <c r="D574" s="46" t="s">
        <v>802</v>
      </c>
      <c r="E574" s="46" t="s">
        <v>803</v>
      </c>
      <c r="F574" s="46" t="s">
        <v>389</v>
      </c>
      <c r="G574" s="46" t="s">
        <v>1187</v>
      </c>
      <c r="H574" s="46" t="s">
        <v>1186</v>
      </c>
      <c r="I574" s="46" t="s">
        <v>1213</v>
      </c>
      <c r="J574" s="46" t="s">
        <v>377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147959</v>
      </c>
      <c r="U574" s="46" t="s">
        <v>0</v>
      </c>
      <c r="V574" s="46" t="s">
        <v>158</v>
      </c>
      <c r="W574" s="46" t="s">
        <v>379</v>
      </c>
      <c r="X574" s="46"/>
      <c r="Y574" s="47">
        <v>44189</v>
      </c>
      <c r="Z574" s="47">
        <v>44417</v>
      </c>
      <c r="AA574" s="46"/>
      <c r="AB574" s="46"/>
      <c r="AC574" s="46" t="s">
        <v>807</v>
      </c>
      <c r="AD574" s="46" t="s">
        <v>813</v>
      </c>
      <c r="AE574" s="46" t="s">
        <v>810</v>
      </c>
      <c r="AF574" s="46" t="s">
        <v>814</v>
      </c>
      <c r="AG574" s="46" t="s">
        <v>811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960</v>
      </c>
      <c r="D575" s="46" t="s">
        <v>802</v>
      </c>
      <c r="E575" s="46" t="s">
        <v>803</v>
      </c>
      <c r="F575" s="46" t="s">
        <v>389</v>
      </c>
      <c r="G575" s="46" t="s">
        <v>1187</v>
      </c>
      <c r="H575" s="46" t="s">
        <v>1186</v>
      </c>
      <c r="I575" s="46" t="s">
        <v>1213</v>
      </c>
      <c r="J575" s="46" t="s">
        <v>377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147960</v>
      </c>
      <c r="U575" s="46" t="s">
        <v>0</v>
      </c>
      <c r="V575" s="46" t="s">
        <v>158</v>
      </c>
      <c r="W575" s="46" t="s">
        <v>379</v>
      </c>
      <c r="X575" s="46"/>
      <c r="Y575" s="47">
        <v>44189</v>
      </c>
      <c r="Z575" s="47">
        <v>44417</v>
      </c>
      <c r="AA575" s="46"/>
      <c r="AB575" s="46"/>
      <c r="AC575" s="46" t="s">
        <v>807</v>
      </c>
      <c r="AD575" s="46" t="s">
        <v>813</v>
      </c>
      <c r="AE575" s="46" t="s">
        <v>810</v>
      </c>
      <c r="AF575" s="46" t="s">
        <v>814</v>
      </c>
      <c r="AG575" s="46" t="s">
        <v>811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960</v>
      </c>
      <c r="D576" s="46" t="s">
        <v>802</v>
      </c>
      <c r="E576" s="46" t="s">
        <v>803</v>
      </c>
      <c r="F576" s="46" t="s">
        <v>389</v>
      </c>
      <c r="G576" s="46" t="s">
        <v>1187</v>
      </c>
      <c r="H576" s="46" t="s">
        <v>1186</v>
      </c>
      <c r="I576" s="46" t="s">
        <v>1213</v>
      </c>
      <c r="J576" s="46" t="s">
        <v>377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147961</v>
      </c>
      <c r="U576" s="46" t="s">
        <v>0</v>
      </c>
      <c r="V576" s="46" t="s">
        <v>158</v>
      </c>
      <c r="W576" s="46" t="s">
        <v>379</v>
      </c>
      <c r="X576" s="46"/>
      <c r="Y576" s="47">
        <v>44189</v>
      </c>
      <c r="Z576" s="47">
        <v>44417</v>
      </c>
      <c r="AA576" s="46"/>
      <c r="AB576" s="46"/>
      <c r="AC576" s="46" t="s">
        <v>807</v>
      </c>
      <c r="AD576" s="46" t="s">
        <v>813</v>
      </c>
      <c r="AE576" s="46" t="s">
        <v>810</v>
      </c>
      <c r="AF576" s="46" t="s">
        <v>814</v>
      </c>
      <c r="AG576" s="46" t="s">
        <v>811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960</v>
      </c>
      <c r="D577" s="46" t="s">
        <v>802</v>
      </c>
      <c r="E577" s="46" t="s">
        <v>803</v>
      </c>
      <c r="F577" s="46" t="s">
        <v>389</v>
      </c>
      <c r="G577" s="46" t="s">
        <v>1187</v>
      </c>
      <c r="H577" s="46" t="s">
        <v>1186</v>
      </c>
      <c r="I577" s="46" t="s">
        <v>1213</v>
      </c>
      <c r="J577" s="46" t="s">
        <v>377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147962</v>
      </c>
      <c r="U577" s="46" t="s">
        <v>0</v>
      </c>
      <c r="V577" s="46" t="s">
        <v>158</v>
      </c>
      <c r="W577" s="46" t="s">
        <v>379</v>
      </c>
      <c r="X577" s="46"/>
      <c r="Y577" s="47">
        <v>44189</v>
      </c>
      <c r="Z577" s="47">
        <v>44362</v>
      </c>
      <c r="AA577" s="46"/>
      <c r="AB577" s="46"/>
      <c r="AC577" s="46" t="s">
        <v>807</v>
      </c>
      <c r="AD577" s="46" t="s">
        <v>813</v>
      </c>
      <c r="AE577" s="46" t="s">
        <v>810</v>
      </c>
      <c r="AF577" s="46" t="s">
        <v>814</v>
      </c>
      <c r="AG577" s="46" t="s">
        <v>811</v>
      </c>
      <c r="AH577" s="47">
        <v>44284</v>
      </c>
    </row>
    <row r="578" spans="1:34" x14ac:dyDescent="0.25">
      <c r="A578" s="46" t="str">
        <f t="shared" si="8"/>
        <v>BGTAACT000434AUTOSERVICIOALTILLANO</v>
      </c>
      <c r="B578" s="46" t="s">
        <v>4</v>
      </c>
      <c r="C578" s="46" t="s">
        <v>960</v>
      </c>
      <c r="D578" s="46" t="s">
        <v>802</v>
      </c>
      <c r="E578" s="46" t="s">
        <v>803</v>
      </c>
      <c r="F578" s="46" t="s">
        <v>389</v>
      </c>
      <c r="G578" s="46" t="s">
        <v>1187</v>
      </c>
      <c r="H578" s="46" t="s">
        <v>1186</v>
      </c>
      <c r="I578" s="46" t="s">
        <v>1213</v>
      </c>
      <c r="J578" s="46" t="s">
        <v>377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147963</v>
      </c>
      <c r="U578" s="46" t="s">
        <v>0</v>
      </c>
      <c r="V578" s="46" t="s">
        <v>167</v>
      </c>
      <c r="W578" s="46" t="s">
        <v>379</v>
      </c>
      <c r="X578" s="46"/>
      <c r="Y578" s="47">
        <v>44188</v>
      </c>
      <c r="Z578" s="47">
        <v>44452</v>
      </c>
      <c r="AA578" s="46"/>
      <c r="AB578" s="46"/>
      <c r="AC578" s="46" t="s">
        <v>807</v>
      </c>
      <c r="AD578" s="46" t="s">
        <v>813</v>
      </c>
      <c r="AE578" s="46" t="s">
        <v>810</v>
      </c>
      <c r="AF578" s="46" t="s">
        <v>814</v>
      </c>
      <c r="AG578" s="46" t="s">
        <v>811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960</v>
      </c>
      <c r="D579" s="46" t="s">
        <v>802</v>
      </c>
      <c r="E579" s="46" t="s">
        <v>803</v>
      </c>
      <c r="F579" s="46" t="s">
        <v>389</v>
      </c>
      <c r="G579" s="46" t="s">
        <v>1187</v>
      </c>
      <c r="H579" s="46" t="s">
        <v>1186</v>
      </c>
      <c r="I579" s="46" t="s">
        <v>1213</v>
      </c>
      <c r="J579" s="46" t="s">
        <v>377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147964</v>
      </c>
      <c r="U579" s="46" t="s">
        <v>0</v>
      </c>
      <c r="V579" s="46" t="s">
        <v>158</v>
      </c>
      <c r="W579" s="46" t="s">
        <v>379</v>
      </c>
      <c r="X579" s="46"/>
      <c r="Y579" s="47">
        <v>44189</v>
      </c>
      <c r="Z579" s="47">
        <v>44417</v>
      </c>
      <c r="AA579" s="46"/>
      <c r="AB579" s="46"/>
      <c r="AC579" s="46" t="s">
        <v>807</v>
      </c>
      <c r="AD579" s="46" t="s">
        <v>813</v>
      </c>
      <c r="AE579" s="46" t="s">
        <v>810</v>
      </c>
      <c r="AF579" s="46" t="s">
        <v>814</v>
      </c>
      <c r="AG579" s="46" t="s">
        <v>811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960</v>
      </c>
      <c r="D580" s="46" t="s">
        <v>802</v>
      </c>
      <c r="E580" s="46" t="s">
        <v>803</v>
      </c>
      <c r="F580" s="46" t="s">
        <v>389</v>
      </c>
      <c r="G580" s="46" t="s">
        <v>1187</v>
      </c>
      <c r="H580" s="46" t="s">
        <v>1186</v>
      </c>
      <c r="I580" s="46" t="s">
        <v>1213</v>
      </c>
      <c r="J580" s="46" t="s">
        <v>377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147965</v>
      </c>
      <c r="U580" s="46" t="s">
        <v>0</v>
      </c>
      <c r="V580" s="46" t="s">
        <v>158</v>
      </c>
      <c r="W580" s="46" t="s">
        <v>379</v>
      </c>
      <c r="X580" s="46"/>
      <c r="Y580" s="47">
        <v>44189</v>
      </c>
      <c r="Z580" s="47">
        <v>44362</v>
      </c>
      <c r="AA580" s="46"/>
      <c r="AB580" s="46"/>
      <c r="AC580" s="46" t="s">
        <v>807</v>
      </c>
      <c r="AD580" s="46" t="s">
        <v>813</v>
      </c>
      <c r="AE580" s="46" t="s">
        <v>810</v>
      </c>
      <c r="AF580" s="46" t="s">
        <v>814</v>
      </c>
      <c r="AG580" s="46" t="s">
        <v>811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960</v>
      </c>
      <c r="D581" s="46" t="s">
        <v>802</v>
      </c>
      <c r="E581" s="46" t="s">
        <v>803</v>
      </c>
      <c r="F581" s="46" t="s">
        <v>389</v>
      </c>
      <c r="G581" s="46" t="s">
        <v>1187</v>
      </c>
      <c r="H581" s="46" t="s">
        <v>1186</v>
      </c>
      <c r="I581" s="46" t="s">
        <v>1213</v>
      </c>
      <c r="J581" s="46" t="s">
        <v>377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147966</v>
      </c>
      <c r="U581" s="46" t="s">
        <v>0</v>
      </c>
      <c r="V581" s="46" t="s">
        <v>158</v>
      </c>
      <c r="W581" s="46" t="s">
        <v>379</v>
      </c>
      <c r="X581" s="46"/>
      <c r="Y581" s="47">
        <v>44189</v>
      </c>
      <c r="Z581" s="47">
        <v>44350</v>
      </c>
      <c r="AA581" s="46"/>
      <c r="AB581" s="46"/>
      <c r="AC581" s="46" t="s">
        <v>807</v>
      </c>
      <c r="AD581" s="46" t="s">
        <v>813</v>
      </c>
      <c r="AE581" s="46" t="s">
        <v>810</v>
      </c>
      <c r="AF581" s="46" t="s">
        <v>814</v>
      </c>
      <c r="AG581" s="46" t="s">
        <v>811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960</v>
      </c>
      <c r="D582" s="46" t="s">
        <v>802</v>
      </c>
      <c r="E582" s="46" t="s">
        <v>803</v>
      </c>
      <c r="F582" s="46" t="s">
        <v>389</v>
      </c>
      <c r="G582" s="46" t="s">
        <v>1187</v>
      </c>
      <c r="H582" s="46" t="s">
        <v>1186</v>
      </c>
      <c r="I582" s="46" t="s">
        <v>1213</v>
      </c>
      <c r="J582" s="46" t="s">
        <v>377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147967</v>
      </c>
      <c r="U582" s="46" t="s">
        <v>0</v>
      </c>
      <c r="V582" s="46" t="s">
        <v>158</v>
      </c>
      <c r="W582" s="46" t="s">
        <v>379</v>
      </c>
      <c r="X582" s="46"/>
      <c r="Y582" s="47">
        <v>44189</v>
      </c>
      <c r="Z582" s="47">
        <v>44417</v>
      </c>
      <c r="AA582" s="46"/>
      <c r="AB582" s="46"/>
      <c r="AC582" s="46" t="s">
        <v>807</v>
      </c>
      <c r="AD582" s="46" t="s">
        <v>813</v>
      </c>
      <c r="AE582" s="46" t="s">
        <v>810</v>
      </c>
      <c r="AF582" s="46" t="s">
        <v>814</v>
      </c>
      <c r="AG582" s="46" t="s">
        <v>811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960</v>
      </c>
      <c r="D583" s="46" t="s">
        <v>802</v>
      </c>
      <c r="E583" s="46" t="s">
        <v>803</v>
      </c>
      <c r="F583" s="46" t="s">
        <v>389</v>
      </c>
      <c r="G583" s="46" t="s">
        <v>1187</v>
      </c>
      <c r="H583" s="46" t="s">
        <v>1186</v>
      </c>
      <c r="I583" s="46" t="s">
        <v>1213</v>
      </c>
      <c r="J583" s="46" t="s">
        <v>377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147968</v>
      </c>
      <c r="U583" s="46" t="s">
        <v>0</v>
      </c>
      <c r="V583" s="46" t="s">
        <v>158</v>
      </c>
      <c r="W583" s="46" t="s">
        <v>379</v>
      </c>
      <c r="X583" s="46"/>
      <c r="Y583" s="47">
        <v>44189</v>
      </c>
      <c r="Z583" s="47">
        <v>44417</v>
      </c>
      <c r="AA583" s="46"/>
      <c r="AB583" s="46"/>
      <c r="AC583" s="46" t="s">
        <v>807</v>
      </c>
      <c r="AD583" s="46" t="s">
        <v>813</v>
      </c>
      <c r="AE583" s="46" t="s">
        <v>810</v>
      </c>
      <c r="AF583" s="46" t="s">
        <v>814</v>
      </c>
      <c r="AG583" s="46" t="s">
        <v>811</v>
      </c>
      <c r="AH583" s="47">
        <v>44284</v>
      </c>
    </row>
    <row r="584" spans="1:34" x14ac:dyDescent="0.25">
      <c r="A584" s="46" t="str">
        <f t="shared" si="9"/>
        <v>BGTAACT000434AUTOSERVICIOALTILLANO</v>
      </c>
      <c r="B584" s="46" t="s">
        <v>4</v>
      </c>
      <c r="C584" s="46" t="s">
        <v>960</v>
      </c>
      <c r="D584" s="46" t="s">
        <v>802</v>
      </c>
      <c r="E584" s="46" t="s">
        <v>803</v>
      </c>
      <c r="F584" s="46" t="s">
        <v>389</v>
      </c>
      <c r="G584" s="46" t="s">
        <v>1187</v>
      </c>
      <c r="H584" s="46" t="s">
        <v>1186</v>
      </c>
      <c r="I584" s="46" t="s">
        <v>1213</v>
      </c>
      <c r="J584" s="46" t="s">
        <v>377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147969</v>
      </c>
      <c r="U584" s="46" t="s">
        <v>0</v>
      </c>
      <c r="V584" s="46" t="s">
        <v>167</v>
      </c>
      <c r="W584" s="46" t="s">
        <v>379</v>
      </c>
      <c r="X584" s="46"/>
      <c r="Y584" s="47">
        <v>44188</v>
      </c>
      <c r="Z584" s="47">
        <v>44445</v>
      </c>
      <c r="AA584" s="46"/>
      <c r="AB584" s="46"/>
      <c r="AC584" s="46" t="s">
        <v>807</v>
      </c>
      <c r="AD584" s="46" t="s">
        <v>813</v>
      </c>
      <c r="AE584" s="46" t="s">
        <v>810</v>
      </c>
      <c r="AF584" s="46" t="s">
        <v>814</v>
      </c>
      <c r="AG584" s="46" t="s">
        <v>811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960</v>
      </c>
      <c r="D585" s="46" t="s">
        <v>802</v>
      </c>
      <c r="E585" s="46" t="s">
        <v>803</v>
      </c>
      <c r="F585" s="46" t="s">
        <v>389</v>
      </c>
      <c r="G585" s="46" t="s">
        <v>1187</v>
      </c>
      <c r="H585" s="46" t="s">
        <v>1186</v>
      </c>
      <c r="I585" s="46" t="s">
        <v>1213</v>
      </c>
      <c r="J585" s="46" t="s">
        <v>377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147970</v>
      </c>
      <c r="U585" s="46" t="s">
        <v>0</v>
      </c>
      <c r="V585" s="46" t="s">
        <v>158</v>
      </c>
      <c r="W585" s="46" t="s">
        <v>379</v>
      </c>
      <c r="X585" s="46"/>
      <c r="Y585" s="47">
        <v>44189</v>
      </c>
      <c r="Z585" s="47">
        <v>44417</v>
      </c>
      <c r="AA585" s="46"/>
      <c r="AB585" s="46"/>
      <c r="AC585" s="46" t="s">
        <v>807</v>
      </c>
      <c r="AD585" s="46" t="s">
        <v>813</v>
      </c>
      <c r="AE585" s="46" t="s">
        <v>810</v>
      </c>
      <c r="AF585" s="46" t="s">
        <v>814</v>
      </c>
      <c r="AG585" s="46" t="s">
        <v>811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960</v>
      </c>
      <c r="D586" s="46" t="s">
        <v>802</v>
      </c>
      <c r="E586" s="46" t="s">
        <v>803</v>
      </c>
      <c r="F586" s="46" t="s">
        <v>389</v>
      </c>
      <c r="G586" s="46" t="s">
        <v>1187</v>
      </c>
      <c r="H586" s="46" t="s">
        <v>1186</v>
      </c>
      <c r="I586" s="46" t="s">
        <v>1213</v>
      </c>
      <c r="J586" s="46" t="s">
        <v>377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147971</v>
      </c>
      <c r="U586" s="46" t="s">
        <v>0</v>
      </c>
      <c r="V586" s="46" t="s">
        <v>158</v>
      </c>
      <c r="W586" s="46" t="s">
        <v>379</v>
      </c>
      <c r="X586" s="46"/>
      <c r="Y586" s="47">
        <v>44189</v>
      </c>
      <c r="Z586" s="47">
        <v>44454</v>
      </c>
      <c r="AA586" s="46"/>
      <c r="AB586" s="46"/>
      <c r="AC586" s="46" t="s">
        <v>807</v>
      </c>
      <c r="AD586" s="46" t="s">
        <v>813</v>
      </c>
      <c r="AE586" s="46" t="s">
        <v>810</v>
      </c>
      <c r="AF586" s="46" t="s">
        <v>814</v>
      </c>
      <c r="AG586" s="46" t="s">
        <v>811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960</v>
      </c>
      <c r="D587" s="46" t="s">
        <v>802</v>
      </c>
      <c r="E587" s="46" t="s">
        <v>803</v>
      </c>
      <c r="F587" s="46" t="s">
        <v>389</v>
      </c>
      <c r="G587" s="46" t="s">
        <v>1187</v>
      </c>
      <c r="H587" s="46" t="s">
        <v>1186</v>
      </c>
      <c r="I587" s="46" t="s">
        <v>1213</v>
      </c>
      <c r="J587" s="46" t="s">
        <v>377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147972</v>
      </c>
      <c r="U587" s="46" t="s">
        <v>0</v>
      </c>
      <c r="V587" s="46" t="s">
        <v>158</v>
      </c>
      <c r="W587" s="46" t="s">
        <v>379</v>
      </c>
      <c r="X587" s="46"/>
      <c r="Y587" s="47">
        <v>44189</v>
      </c>
      <c r="Z587" s="47">
        <v>44350</v>
      </c>
      <c r="AA587" s="46"/>
      <c r="AB587" s="46"/>
      <c r="AC587" s="46" t="s">
        <v>807</v>
      </c>
      <c r="AD587" s="46" t="s">
        <v>813</v>
      </c>
      <c r="AE587" s="46" t="s">
        <v>810</v>
      </c>
      <c r="AF587" s="46" t="s">
        <v>814</v>
      </c>
      <c r="AG587" s="46" t="s">
        <v>811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960</v>
      </c>
      <c r="D588" s="46" t="s">
        <v>802</v>
      </c>
      <c r="E588" s="46" t="s">
        <v>803</v>
      </c>
      <c r="F588" s="46" t="s">
        <v>389</v>
      </c>
      <c r="G588" s="46" t="s">
        <v>1187</v>
      </c>
      <c r="H588" s="46" t="s">
        <v>1186</v>
      </c>
      <c r="I588" s="46" t="s">
        <v>1213</v>
      </c>
      <c r="J588" s="46" t="s">
        <v>377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147973</v>
      </c>
      <c r="U588" s="46" t="s">
        <v>0</v>
      </c>
      <c r="V588" s="46" t="s">
        <v>158</v>
      </c>
      <c r="W588" s="46" t="s">
        <v>379</v>
      </c>
      <c r="X588" s="46"/>
      <c r="Y588" s="47">
        <v>44189</v>
      </c>
      <c r="Z588" s="47">
        <v>44362</v>
      </c>
      <c r="AA588" s="46"/>
      <c r="AB588" s="46"/>
      <c r="AC588" s="46" t="s">
        <v>807</v>
      </c>
      <c r="AD588" s="46" t="s">
        <v>813</v>
      </c>
      <c r="AE588" s="46" t="s">
        <v>810</v>
      </c>
      <c r="AF588" s="46" t="s">
        <v>814</v>
      </c>
      <c r="AG588" s="46" t="s">
        <v>811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960</v>
      </c>
      <c r="D589" s="46" t="s">
        <v>802</v>
      </c>
      <c r="E589" s="46" t="s">
        <v>803</v>
      </c>
      <c r="F589" s="46" t="s">
        <v>389</v>
      </c>
      <c r="G589" s="46" t="s">
        <v>1187</v>
      </c>
      <c r="H589" s="46" t="s">
        <v>1186</v>
      </c>
      <c r="I589" s="46" t="s">
        <v>1213</v>
      </c>
      <c r="J589" s="46" t="s">
        <v>377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147974</v>
      </c>
      <c r="U589" s="46" t="s">
        <v>0</v>
      </c>
      <c r="V589" s="46" t="s">
        <v>158</v>
      </c>
      <c r="W589" s="46" t="s">
        <v>379</v>
      </c>
      <c r="X589" s="46"/>
      <c r="Y589" s="47">
        <v>44189</v>
      </c>
      <c r="Z589" s="47">
        <v>44454</v>
      </c>
      <c r="AA589" s="46"/>
      <c r="AB589" s="46"/>
      <c r="AC589" s="46" t="s">
        <v>807</v>
      </c>
      <c r="AD589" s="46" t="s">
        <v>813</v>
      </c>
      <c r="AE589" s="46" t="s">
        <v>810</v>
      </c>
      <c r="AF589" s="46" t="s">
        <v>814</v>
      </c>
      <c r="AG589" s="46" t="s">
        <v>811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960</v>
      </c>
      <c r="D590" s="46" t="s">
        <v>802</v>
      </c>
      <c r="E590" s="46" t="s">
        <v>803</v>
      </c>
      <c r="F590" s="46" t="s">
        <v>389</v>
      </c>
      <c r="G590" s="46" t="s">
        <v>1187</v>
      </c>
      <c r="H590" s="46" t="s">
        <v>1186</v>
      </c>
      <c r="I590" s="46" t="s">
        <v>1213</v>
      </c>
      <c r="J590" s="46" t="s">
        <v>377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147975</v>
      </c>
      <c r="U590" s="46" t="s">
        <v>0</v>
      </c>
      <c r="V590" s="46" t="s">
        <v>158</v>
      </c>
      <c r="W590" s="46" t="s">
        <v>379</v>
      </c>
      <c r="X590" s="46"/>
      <c r="Y590" s="47">
        <v>44189</v>
      </c>
      <c r="Z590" s="47">
        <v>44417</v>
      </c>
      <c r="AA590" s="46"/>
      <c r="AB590" s="46"/>
      <c r="AC590" s="46" t="s">
        <v>807</v>
      </c>
      <c r="AD590" s="46" t="s">
        <v>813</v>
      </c>
      <c r="AE590" s="46" t="s">
        <v>810</v>
      </c>
      <c r="AF590" s="46" t="s">
        <v>814</v>
      </c>
      <c r="AG590" s="46" t="s">
        <v>811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960</v>
      </c>
      <c r="D591" s="46" t="s">
        <v>802</v>
      </c>
      <c r="E591" s="46" t="s">
        <v>803</v>
      </c>
      <c r="F591" s="46" t="s">
        <v>389</v>
      </c>
      <c r="G591" s="46" t="s">
        <v>1187</v>
      </c>
      <c r="H591" s="46" t="s">
        <v>1186</v>
      </c>
      <c r="I591" s="46" t="s">
        <v>1213</v>
      </c>
      <c r="J591" s="46" t="s">
        <v>377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147976</v>
      </c>
      <c r="U591" s="46" t="s">
        <v>0</v>
      </c>
      <c r="V591" s="46" t="s">
        <v>158</v>
      </c>
      <c r="W591" s="46" t="s">
        <v>379</v>
      </c>
      <c r="X591" s="46"/>
      <c r="Y591" s="47">
        <v>44189</v>
      </c>
      <c r="Z591" s="47">
        <v>44453</v>
      </c>
      <c r="AA591" s="46"/>
      <c r="AB591" s="46"/>
      <c r="AC591" s="46" t="s">
        <v>807</v>
      </c>
      <c r="AD591" s="46" t="s">
        <v>813</v>
      </c>
      <c r="AE591" s="46" t="s">
        <v>810</v>
      </c>
      <c r="AF591" s="46" t="s">
        <v>814</v>
      </c>
      <c r="AG591" s="46" t="s">
        <v>811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960</v>
      </c>
      <c r="D592" s="46" t="s">
        <v>802</v>
      </c>
      <c r="E592" s="46" t="s">
        <v>803</v>
      </c>
      <c r="F592" s="46" t="s">
        <v>389</v>
      </c>
      <c r="G592" s="46" t="s">
        <v>1187</v>
      </c>
      <c r="H592" s="46" t="s">
        <v>1186</v>
      </c>
      <c r="I592" s="46" t="s">
        <v>1213</v>
      </c>
      <c r="J592" s="46" t="s">
        <v>377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147977</v>
      </c>
      <c r="U592" s="46" t="s">
        <v>0</v>
      </c>
      <c r="V592" s="46" t="s">
        <v>158</v>
      </c>
      <c r="W592" s="46" t="s">
        <v>379</v>
      </c>
      <c r="X592" s="46"/>
      <c r="Y592" s="47">
        <v>44189</v>
      </c>
      <c r="Z592" s="47">
        <v>44417</v>
      </c>
      <c r="AA592" s="46"/>
      <c r="AB592" s="46"/>
      <c r="AC592" s="46" t="s">
        <v>807</v>
      </c>
      <c r="AD592" s="46" t="s">
        <v>813</v>
      </c>
      <c r="AE592" s="46" t="s">
        <v>810</v>
      </c>
      <c r="AF592" s="46" t="s">
        <v>814</v>
      </c>
      <c r="AG592" s="46" t="s">
        <v>811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960</v>
      </c>
      <c r="D593" s="46" t="s">
        <v>802</v>
      </c>
      <c r="E593" s="46" t="s">
        <v>803</v>
      </c>
      <c r="F593" s="46" t="s">
        <v>389</v>
      </c>
      <c r="G593" s="46" t="s">
        <v>1187</v>
      </c>
      <c r="H593" s="46" t="s">
        <v>1186</v>
      </c>
      <c r="I593" s="46" t="s">
        <v>1213</v>
      </c>
      <c r="J593" s="46" t="s">
        <v>377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147978</v>
      </c>
      <c r="U593" s="46" t="s">
        <v>0</v>
      </c>
      <c r="V593" s="46" t="s">
        <v>158</v>
      </c>
      <c r="W593" s="46" t="s">
        <v>379</v>
      </c>
      <c r="X593" s="46"/>
      <c r="Y593" s="47">
        <v>44189</v>
      </c>
      <c r="Z593" s="47">
        <v>44417</v>
      </c>
      <c r="AA593" s="46"/>
      <c r="AB593" s="46"/>
      <c r="AC593" s="46" t="s">
        <v>807</v>
      </c>
      <c r="AD593" s="46" t="s">
        <v>813</v>
      </c>
      <c r="AE593" s="46" t="s">
        <v>810</v>
      </c>
      <c r="AF593" s="46" t="s">
        <v>814</v>
      </c>
      <c r="AG593" s="46" t="s">
        <v>811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960</v>
      </c>
      <c r="D594" s="46" t="s">
        <v>802</v>
      </c>
      <c r="E594" s="46" t="s">
        <v>803</v>
      </c>
      <c r="F594" s="46" t="s">
        <v>389</v>
      </c>
      <c r="G594" s="46" t="s">
        <v>1187</v>
      </c>
      <c r="H594" s="46" t="s">
        <v>1186</v>
      </c>
      <c r="I594" s="46" t="s">
        <v>1213</v>
      </c>
      <c r="J594" s="46" t="s">
        <v>377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147979</v>
      </c>
      <c r="U594" s="46" t="s">
        <v>0</v>
      </c>
      <c r="V594" s="46" t="s">
        <v>158</v>
      </c>
      <c r="W594" s="46" t="s">
        <v>379</v>
      </c>
      <c r="X594" s="46"/>
      <c r="Y594" s="47">
        <v>44189</v>
      </c>
      <c r="Z594" s="47">
        <v>44417</v>
      </c>
      <c r="AA594" s="46"/>
      <c r="AB594" s="46"/>
      <c r="AC594" s="46" t="s">
        <v>807</v>
      </c>
      <c r="AD594" s="46" t="s">
        <v>813</v>
      </c>
      <c r="AE594" s="46" t="s">
        <v>810</v>
      </c>
      <c r="AF594" s="46" t="s">
        <v>814</v>
      </c>
      <c r="AG594" s="46" t="s">
        <v>811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960</v>
      </c>
      <c r="D595" s="46" t="s">
        <v>802</v>
      </c>
      <c r="E595" s="46" t="s">
        <v>803</v>
      </c>
      <c r="F595" s="46" t="s">
        <v>389</v>
      </c>
      <c r="G595" s="46" t="s">
        <v>1187</v>
      </c>
      <c r="H595" s="46" t="s">
        <v>1186</v>
      </c>
      <c r="I595" s="46" t="s">
        <v>1213</v>
      </c>
      <c r="J595" s="46" t="s">
        <v>377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147980</v>
      </c>
      <c r="U595" s="46" t="s">
        <v>0</v>
      </c>
      <c r="V595" s="46" t="s">
        <v>158</v>
      </c>
      <c r="W595" s="46" t="s">
        <v>379</v>
      </c>
      <c r="X595" s="46"/>
      <c r="Y595" s="47">
        <v>44189</v>
      </c>
      <c r="Z595" s="47">
        <v>44362</v>
      </c>
      <c r="AA595" s="46"/>
      <c r="AB595" s="46"/>
      <c r="AC595" s="46" t="s">
        <v>807</v>
      </c>
      <c r="AD595" s="46" t="s">
        <v>813</v>
      </c>
      <c r="AE595" s="46" t="s">
        <v>810</v>
      </c>
      <c r="AF595" s="46" t="s">
        <v>814</v>
      </c>
      <c r="AG595" s="46" t="s">
        <v>811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960</v>
      </c>
      <c r="D596" s="46" t="s">
        <v>802</v>
      </c>
      <c r="E596" s="46" t="s">
        <v>803</v>
      </c>
      <c r="F596" s="46" t="s">
        <v>389</v>
      </c>
      <c r="G596" s="46" t="s">
        <v>1187</v>
      </c>
      <c r="H596" s="46" t="s">
        <v>1186</v>
      </c>
      <c r="I596" s="46" t="s">
        <v>1213</v>
      </c>
      <c r="J596" s="46" t="s">
        <v>377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147981</v>
      </c>
      <c r="U596" s="46" t="s">
        <v>0</v>
      </c>
      <c r="V596" s="46" t="s">
        <v>158</v>
      </c>
      <c r="W596" s="46" t="s">
        <v>379</v>
      </c>
      <c r="X596" s="46"/>
      <c r="Y596" s="47">
        <v>44189</v>
      </c>
      <c r="Z596" s="47">
        <v>44417</v>
      </c>
      <c r="AA596" s="46"/>
      <c r="AB596" s="46"/>
      <c r="AC596" s="46" t="s">
        <v>807</v>
      </c>
      <c r="AD596" s="46" t="s">
        <v>813</v>
      </c>
      <c r="AE596" s="46" t="s">
        <v>810</v>
      </c>
      <c r="AF596" s="46" t="s">
        <v>814</v>
      </c>
      <c r="AG596" s="46" t="s">
        <v>811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960</v>
      </c>
      <c r="D597" s="46" t="s">
        <v>802</v>
      </c>
      <c r="E597" s="46" t="s">
        <v>803</v>
      </c>
      <c r="F597" s="46" t="s">
        <v>389</v>
      </c>
      <c r="G597" s="46" t="s">
        <v>1187</v>
      </c>
      <c r="H597" s="46" t="s">
        <v>1186</v>
      </c>
      <c r="I597" s="46" t="s">
        <v>1213</v>
      </c>
      <c r="J597" s="46" t="s">
        <v>377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147982</v>
      </c>
      <c r="U597" s="46" t="s">
        <v>0</v>
      </c>
      <c r="V597" s="46" t="s">
        <v>158</v>
      </c>
      <c r="W597" s="46" t="s">
        <v>379</v>
      </c>
      <c r="X597" s="46"/>
      <c r="Y597" s="47">
        <v>44189</v>
      </c>
      <c r="Z597" s="47">
        <v>44453</v>
      </c>
      <c r="AA597" s="46"/>
      <c r="AB597" s="46"/>
      <c r="AC597" s="46" t="s">
        <v>807</v>
      </c>
      <c r="AD597" s="46" t="s">
        <v>813</v>
      </c>
      <c r="AE597" s="46" t="s">
        <v>810</v>
      </c>
      <c r="AF597" s="46" t="s">
        <v>814</v>
      </c>
      <c r="AG597" s="46" t="s">
        <v>811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960</v>
      </c>
      <c r="D598" s="46" t="s">
        <v>802</v>
      </c>
      <c r="E598" s="46" t="s">
        <v>803</v>
      </c>
      <c r="F598" s="46" t="s">
        <v>389</v>
      </c>
      <c r="G598" s="46" t="s">
        <v>1187</v>
      </c>
      <c r="H598" s="46" t="s">
        <v>1186</v>
      </c>
      <c r="I598" s="46" t="s">
        <v>1213</v>
      </c>
      <c r="J598" s="46" t="s">
        <v>377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147983</v>
      </c>
      <c r="U598" s="46" t="s">
        <v>0</v>
      </c>
      <c r="V598" s="46" t="s">
        <v>158</v>
      </c>
      <c r="W598" s="46" t="s">
        <v>379</v>
      </c>
      <c r="X598" s="46"/>
      <c r="Y598" s="47">
        <v>44189</v>
      </c>
      <c r="Z598" s="47">
        <v>44350</v>
      </c>
      <c r="AA598" s="46"/>
      <c r="AB598" s="46"/>
      <c r="AC598" s="46" t="s">
        <v>807</v>
      </c>
      <c r="AD598" s="46" t="s">
        <v>813</v>
      </c>
      <c r="AE598" s="46" t="s">
        <v>810</v>
      </c>
      <c r="AF598" s="46" t="s">
        <v>814</v>
      </c>
      <c r="AG598" s="46" t="s">
        <v>811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960</v>
      </c>
      <c r="D599" s="46" t="s">
        <v>802</v>
      </c>
      <c r="E599" s="46" t="s">
        <v>803</v>
      </c>
      <c r="F599" s="46" t="s">
        <v>389</v>
      </c>
      <c r="G599" s="46" t="s">
        <v>1187</v>
      </c>
      <c r="H599" s="46" t="s">
        <v>1186</v>
      </c>
      <c r="I599" s="46" t="s">
        <v>1213</v>
      </c>
      <c r="J599" s="46" t="s">
        <v>377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147984</v>
      </c>
      <c r="U599" s="46" t="s">
        <v>0</v>
      </c>
      <c r="V599" s="46" t="s">
        <v>158</v>
      </c>
      <c r="W599" s="46" t="s">
        <v>379</v>
      </c>
      <c r="X599" s="46"/>
      <c r="Y599" s="47">
        <v>44189</v>
      </c>
      <c r="Z599" s="47">
        <v>44454</v>
      </c>
      <c r="AA599" s="46"/>
      <c r="AB599" s="46"/>
      <c r="AC599" s="46" t="s">
        <v>807</v>
      </c>
      <c r="AD599" s="46" t="s">
        <v>813</v>
      </c>
      <c r="AE599" s="46" t="s">
        <v>810</v>
      </c>
      <c r="AF599" s="46" t="s">
        <v>814</v>
      </c>
      <c r="AG599" s="46" t="s">
        <v>811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960</v>
      </c>
      <c r="D600" s="46" t="s">
        <v>802</v>
      </c>
      <c r="E600" s="46" t="s">
        <v>803</v>
      </c>
      <c r="F600" s="46" t="s">
        <v>389</v>
      </c>
      <c r="G600" s="46" t="s">
        <v>1187</v>
      </c>
      <c r="H600" s="46" t="s">
        <v>1186</v>
      </c>
      <c r="I600" s="46" t="s">
        <v>1213</v>
      </c>
      <c r="J600" s="46" t="s">
        <v>377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147985</v>
      </c>
      <c r="U600" s="46" t="s">
        <v>0</v>
      </c>
      <c r="V600" s="46" t="s">
        <v>158</v>
      </c>
      <c r="W600" s="46" t="s">
        <v>379</v>
      </c>
      <c r="X600" s="46"/>
      <c r="Y600" s="47">
        <v>44299</v>
      </c>
      <c r="Z600" s="47">
        <v>44350</v>
      </c>
      <c r="AA600" s="46"/>
      <c r="AB600" s="46"/>
      <c r="AC600" s="46" t="s">
        <v>807</v>
      </c>
      <c r="AD600" s="46" t="s">
        <v>813</v>
      </c>
      <c r="AE600" s="46" t="s">
        <v>810</v>
      </c>
      <c r="AF600" s="46" t="s">
        <v>814</v>
      </c>
      <c r="AG600" s="46" t="s">
        <v>811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960</v>
      </c>
      <c r="D601" s="46" t="s">
        <v>802</v>
      </c>
      <c r="E601" s="46" t="s">
        <v>803</v>
      </c>
      <c r="F601" s="46" t="s">
        <v>389</v>
      </c>
      <c r="G601" s="46" t="s">
        <v>1187</v>
      </c>
      <c r="H601" s="46" t="s">
        <v>1186</v>
      </c>
      <c r="I601" s="46" t="s">
        <v>1213</v>
      </c>
      <c r="J601" s="46" t="s">
        <v>377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147986</v>
      </c>
      <c r="U601" s="46" t="s">
        <v>0</v>
      </c>
      <c r="V601" s="46" t="s">
        <v>167</v>
      </c>
      <c r="W601" s="46" t="s">
        <v>379</v>
      </c>
      <c r="X601" s="46"/>
      <c r="Y601" s="47">
        <v>44188</v>
      </c>
      <c r="Z601" s="47">
        <v>44544</v>
      </c>
      <c r="AA601" s="46"/>
      <c r="AB601" s="46"/>
      <c r="AC601" s="46" t="s">
        <v>807</v>
      </c>
      <c r="AD601" s="46" t="s">
        <v>813</v>
      </c>
      <c r="AE601" s="46" t="s">
        <v>810</v>
      </c>
      <c r="AF601" s="46" t="s">
        <v>814</v>
      </c>
      <c r="AG601" s="46" t="s">
        <v>811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960</v>
      </c>
      <c r="D602" s="46" t="s">
        <v>802</v>
      </c>
      <c r="E602" s="46" t="s">
        <v>803</v>
      </c>
      <c r="F602" s="46" t="s">
        <v>389</v>
      </c>
      <c r="G602" s="46" t="s">
        <v>1187</v>
      </c>
      <c r="H602" s="46" t="s">
        <v>1186</v>
      </c>
      <c r="I602" s="46" t="s">
        <v>1213</v>
      </c>
      <c r="J602" s="46" t="s">
        <v>377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147987</v>
      </c>
      <c r="U602" s="46" t="s">
        <v>0</v>
      </c>
      <c r="V602" s="46" t="s">
        <v>158</v>
      </c>
      <c r="W602" s="46" t="s">
        <v>379</v>
      </c>
      <c r="X602" s="46"/>
      <c r="Y602" s="47">
        <v>44189</v>
      </c>
      <c r="Z602" s="47">
        <v>44454</v>
      </c>
      <c r="AA602" s="46"/>
      <c r="AB602" s="46"/>
      <c r="AC602" s="46" t="s">
        <v>807</v>
      </c>
      <c r="AD602" s="46" t="s">
        <v>813</v>
      </c>
      <c r="AE602" s="46" t="s">
        <v>810</v>
      </c>
      <c r="AF602" s="46" t="s">
        <v>814</v>
      </c>
      <c r="AG602" s="46" t="s">
        <v>811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960</v>
      </c>
      <c r="D603" s="46" t="s">
        <v>802</v>
      </c>
      <c r="E603" s="46" t="s">
        <v>803</v>
      </c>
      <c r="F603" s="46" t="s">
        <v>389</v>
      </c>
      <c r="G603" s="46" t="s">
        <v>1187</v>
      </c>
      <c r="H603" s="46" t="s">
        <v>1186</v>
      </c>
      <c r="I603" s="46" t="s">
        <v>1213</v>
      </c>
      <c r="J603" s="46" t="s">
        <v>377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147988</v>
      </c>
      <c r="U603" s="46" t="s">
        <v>0</v>
      </c>
      <c r="V603" s="46" t="s">
        <v>158</v>
      </c>
      <c r="W603" s="46" t="s">
        <v>379</v>
      </c>
      <c r="X603" s="46"/>
      <c r="Y603" s="47">
        <v>44189</v>
      </c>
      <c r="Z603" s="47">
        <v>44544</v>
      </c>
      <c r="AA603" s="46"/>
      <c r="AB603" s="46"/>
      <c r="AC603" s="46" t="s">
        <v>807</v>
      </c>
      <c r="AD603" s="46" t="s">
        <v>813</v>
      </c>
      <c r="AE603" s="46" t="s">
        <v>810</v>
      </c>
      <c r="AF603" s="46" t="s">
        <v>814</v>
      </c>
      <c r="AG603" s="46" t="s">
        <v>811</v>
      </c>
      <c r="AH603" s="47">
        <v>44284</v>
      </c>
    </row>
    <row r="604" spans="1:34" x14ac:dyDescent="0.25">
      <c r="A604" s="46" t="str">
        <f t="shared" si="9"/>
        <v>BGTAACT000434AUTOSERVICIOALTILLANO</v>
      </c>
      <c r="B604" s="46" t="s">
        <v>4</v>
      </c>
      <c r="C604" s="46" t="s">
        <v>960</v>
      </c>
      <c r="D604" s="46" t="s">
        <v>802</v>
      </c>
      <c r="E604" s="46" t="s">
        <v>803</v>
      </c>
      <c r="F604" s="46" t="s">
        <v>389</v>
      </c>
      <c r="G604" s="46" t="s">
        <v>1187</v>
      </c>
      <c r="H604" s="46" t="s">
        <v>1186</v>
      </c>
      <c r="I604" s="46" t="s">
        <v>1213</v>
      </c>
      <c r="J604" s="46" t="s">
        <v>377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147989</v>
      </c>
      <c r="U604" s="46" t="s">
        <v>0</v>
      </c>
      <c r="V604" s="46" t="s">
        <v>167</v>
      </c>
      <c r="W604" s="46" t="s">
        <v>379</v>
      </c>
      <c r="X604" s="46"/>
      <c r="Y604" s="47">
        <v>44188</v>
      </c>
      <c r="Z604" s="47">
        <v>44453</v>
      </c>
      <c r="AA604" s="46"/>
      <c r="AB604" s="46"/>
      <c r="AC604" s="46" t="s">
        <v>807</v>
      </c>
      <c r="AD604" s="46" t="s">
        <v>813</v>
      </c>
      <c r="AE604" s="46" t="s">
        <v>810</v>
      </c>
      <c r="AF604" s="46" t="s">
        <v>814</v>
      </c>
      <c r="AG604" s="46" t="s">
        <v>811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960</v>
      </c>
      <c r="D605" s="46" t="s">
        <v>802</v>
      </c>
      <c r="E605" s="46" t="s">
        <v>803</v>
      </c>
      <c r="F605" s="46" t="s">
        <v>389</v>
      </c>
      <c r="G605" s="46" t="s">
        <v>1187</v>
      </c>
      <c r="H605" s="46" t="s">
        <v>1186</v>
      </c>
      <c r="I605" s="46" t="s">
        <v>1213</v>
      </c>
      <c r="J605" s="46" t="s">
        <v>377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147990</v>
      </c>
      <c r="U605" s="46" t="s">
        <v>0</v>
      </c>
      <c r="V605" s="46" t="s">
        <v>167</v>
      </c>
      <c r="W605" s="46" t="s">
        <v>379</v>
      </c>
      <c r="X605" s="46"/>
      <c r="Y605" s="47">
        <v>44188</v>
      </c>
      <c r="Z605" s="47">
        <v>44452</v>
      </c>
      <c r="AA605" s="46"/>
      <c r="AB605" s="46"/>
      <c r="AC605" s="46" t="s">
        <v>807</v>
      </c>
      <c r="AD605" s="46" t="s">
        <v>813</v>
      </c>
      <c r="AE605" s="46" t="s">
        <v>810</v>
      </c>
      <c r="AF605" s="46" t="s">
        <v>814</v>
      </c>
      <c r="AG605" s="46" t="s">
        <v>811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960</v>
      </c>
      <c r="D606" s="46" t="s">
        <v>802</v>
      </c>
      <c r="E606" s="46" t="s">
        <v>803</v>
      </c>
      <c r="F606" s="46" t="s">
        <v>389</v>
      </c>
      <c r="G606" s="46" t="s">
        <v>1187</v>
      </c>
      <c r="H606" s="46" t="s">
        <v>1186</v>
      </c>
      <c r="I606" s="46" t="s">
        <v>1213</v>
      </c>
      <c r="J606" s="46" t="s">
        <v>377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147991</v>
      </c>
      <c r="U606" s="46" t="s">
        <v>0</v>
      </c>
      <c r="V606" s="46" t="s">
        <v>158</v>
      </c>
      <c r="W606" s="46" t="s">
        <v>379</v>
      </c>
      <c r="X606" s="46"/>
      <c r="Y606" s="47">
        <v>44189</v>
      </c>
      <c r="Z606" s="47">
        <v>44350</v>
      </c>
      <c r="AA606" s="46"/>
      <c r="AB606" s="46"/>
      <c r="AC606" s="46" t="s">
        <v>807</v>
      </c>
      <c r="AD606" s="46" t="s">
        <v>813</v>
      </c>
      <c r="AE606" s="46" t="s">
        <v>810</v>
      </c>
      <c r="AF606" s="46" t="s">
        <v>814</v>
      </c>
      <c r="AG606" s="46" t="s">
        <v>811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960</v>
      </c>
      <c r="D607" s="46" t="s">
        <v>802</v>
      </c>
      <c r="E607" s="46" t="s">
        <v>803</v>
      </c>
      <c r="F607" s="46" t="s">
        <v>389</v>
      </c>
      <c r="G607" s="46" t="s">
        <v>1187</v>
      </c>
      <c r="H607" s="46" t="s">
        <v>1186</v>
      </c>
      <c r="I607" s="46" t="s">
        <v>1213</v>
      </c>
      <c r="J607" s="46" t="s">
        <v>377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147992</v>
      </c>
      <c r="U607" s="46" t="s">
        <v>0</v>
      </c>
      <c r="V607" s="46" t="s">
        <v>158</v>
      </c>
      <c r="W607" s="46" t="s">
        <v>379</v>
      </c>
      <c r="X607" s="46"/>
      <c r="Y607" s="47">
        <v>44189</v>
      </c>
      <c r="Z607" s="47">
        <v>44453</v>
      </c>
      <c r="AA607" s="46"/>
      <c r="AB607" s="46"/>
      <c r="AC607" s="46" t="s">
        <v>807</v>
      </c>
      <c r="AD607" s="46" t="s">
        <v>813</v>
      </c>
      <c r="AE607" s="46" t="s">
        <v>810</v>
      </c>
      <c r="AF607" s="46" t="s">
        <v>814</v>
      </c>
      <c r="AG607" s="46" t="s">
        <v>811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960</v>
      </c>
      <c r="D608" s="46" t="s">
        <v>802</v>
      </c>
      <c r="E608" s="46" t="s">
        <v>803</v>
      </c>
      <c r="F608" s="46" t="s">
        <v>389</v>
      </c>
      <c r="G608" s="46" t="s">
        <v>1187</v>
      </c>
      <c r="H608" s="46" t="s">
        <v>1186</v>
      </c>
      <c r="I608" s="46" t="s">
        <v>1213</v>
      </c>
      <c r="J608" s="46" t="s">
        <v>377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147993</v>
      </c>
      <c r="U608" s="46" t="s">
        <v>0</v>
      </c>
      <c r="V608" s="46" t="s">
        <v>158</v>
      </c>
      <c r="W608" s="46" t="s">
        <v>379</v>
      </c>
      <c r="X608" s="46"/>
      <c r="Y608" s="47">
        <v>44189</v>
      </c>
      <c r="Z608" s="47">
        <v>44350</v>
      </c>
      <c r="AA608" s="46"/>
      <c r="AB608" s="46"/>
      <c r="AC608" s="46" t="s">
        <v>807</v>
      </c>
      <c r="AD608" s="46" t="s">
        <v>813</v>
      </c>
      <c r="AE608" s="46" t="s">
        <v>810</v>
      </c>
      <c r="AF608" s="46" t="s">
        <v>814</v>
      </c>
      <c r="AG608" s="46" t="s">
        <v>811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960</v>
      </c>
      <c r="D609" s="46" t="s">
        <v>802</v>
      </c>
      <c r="E609" s="46" t="s">
        <v>803</v>
      </c>
      <c r="F609" s="46" t="s">
        <v>389</v>
      </c>
      <c r="G609" s="46" t="s">
        <v>1187</v>
      </c>
      <c r="H609" s="46" t="s">
        <v>1186</v>
      </c>
      <c r="I609" s="46" t="s">
        <v>1213</v>
      </c>
      <c r="J609" s="46" t="s">
        <v>377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147994</v>
      </c>
      <c r="U609" s="46" t="s">
        <v>0</v>
      </c>
      <c r="V609" s="46" t="s">
        <v>158</v>
      </c>
      <c r="W609" s="46" t="s">
        <v>379</v>
      </c>
      <c r="X609" s="46"/>
      <c r="Y609" s="47">
        <v>44189</v>
      </c>
      <c r="Z609" s="47">
        <v>44454</v>
      </c>
      <c r="AA609" s="46"/>
      <c r="AB609" s="46"/>
      <c r="AC609" s="46" t="s">
        <v>807</v>
      </c>
      <c r="AD609" s="46" t="s">
        <v>813</v>
      </c>
      <c r="AE609" s="46" t="s">
        <v>810</v>
      </c>
      <c r="AF609" s="46" t="s">
        <v>814</v>
      </c>
      <c r="AG609" s="46" t="s">
        <v>811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960</v>
      </c>
      <c r="D610" s="46" t="s">
        <v>802</v>
      </c>
      <c r="E610" s="46" t="s">
        <v>803</v>
      </c>
      <c r="F610" s="46" t="s">
        <v>389</v>
      </c>
      <c r="G610" s="46" t="s">
        <v>1187</v>
      </c>
      <c r="H610" s="46" t="s">
        <v>1186</v>
      </c>
      <c r="I610" s="46" t="s">
        <v>1213</v>
      </c>
      <c r="J610" s="46" t="s">
        <v>377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147995</v>
      </c>
      <c r="U610" s="46" t="s">
        <v>0</v>
      </c>
      <c r="V610" s="46" t="s">
        <v>158</v>
      </c>
      <c r="W610" s="46" t="s">
        <v>379</v>
      </c>
      <c r="X610" s="46"/>
      <c r="Y610" s="47">
        <v>44189</v>
      </c>
      <c r="Z610" s="47">
        <v>44453</v>
      </c>
      <c r="AA610" s="46"/>
      <c r="AB610" s="46"/>
      <c r="AC610" s="46" t="s">
        <v>807</v>
      </c>
      <c r="AD610" s="46" t="s">
        <v>813</v>
      </c>
      <c r="AE610" s="46" t="s">
        <v>810</v>
      </c>
      <c r="AF610" s="46" t="s">
        <v>814</v>
      </c>
      <c r="AG610" s="46" t="s">
        <v>811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960</v>
      </c>
      <c r="D611" s="46" t="s">
        <v>802</v>
      </c>
      <c r="E611" s="46" t="s">
        <v>803</v>
      </c>
      <c r="F611" s="46" t="s">
        <v>389</v>
      </c>
      <c r="G611" s="46" t="s">
        <v>1187</v>
      </c>
      <c r="H611" s="46" t="s">
        <v>1186</v>
      </c>
      <c r="I611" s="46" t="s">
        <v>1213</v>
      </c>
      <c r="J611" s="46" t="s">
        <v>377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147996</v>
      </c>
      <c r="U611" s="46" t="s">
        <v>0</v>
      </c>
      <c r="V611" s="46" t="s">
        <v>158</v>
      </c>
      <c r="W611" s="46" t="s">
        <v>379</v>
      </c>
      <c r="X611" s="46"/>
      <c r="Y611" s="47">
        <v>44189</v>
      </c>
      <c r="Z611" s="47">
        <v>44454</v>
      </c>
      <c r="AA611" s="46"/>
      <c r="AB611" s="46"/>
      <c r="AC611" s="46" t="s">
        <v>807</v>
      </c>
      <c r="AD611" s="46" t="s">
        <v>813</v>
      </c>
      <c r="AE611" s="46" t="s">
        <v>810</v>
      </c>
      <c r="AF611" s="46" t="s">
        <v>814</v>
      </c>
      <c r="AG611" s="46" t="s">
        <v>811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960</v>
      </c>
      <c r="D612" s="46" t="s">
        <v>802</v>
      </c>
      <c r="E612" s="46" t="s">
        <v>803</v>
      </c>
      <c r="F612" s="46" t="s">
        <v>389</v>
      </c>
      <c r="G612" s="46" t="s">
        <v>1187</v>
      </c>
      <c r="H612" s="46" t="s">
        <v>1186</v>
      </c>
      <c r="I612" s="46" t="s">
        <v>1213</v>
      </c>
      <c r="J612" s="46" t="s">
        <v>377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147997</v>
      </c>
      <c r="U612" s="46" t="s">
        <v>0</v>
      </c>
      <c r="V612" s="46" t="s">
        <v>158</v>
      </c>
      <c r="W612" s="46" t="s">
        <v>379</v>
      </c>
      <c r="X612" s="46"/>
      <c r="Y612" s="47">
        <v>44189</v>
      </c>
      <c r="Z612" s="47">
        <v>44362</v>
      </c>
      <c r="AA612" s="46"/>
      <c r="AB612" s="46"/>
      <c r="AC612" s="46" t="s">
        <v>807</v>
      </c>
      <c r="AD612" s="46" t="s">
        <v>813</v>
      </c>
      <c r="AE612" s="46" t="s">
        <v>810</v>
      </c>
      <c r="AF612" s="46" t="s">
        <v>814</v>
      </c>
      <c r="AG612" s="46" t="s">
        <v>811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960</v>
      </c>
      <c r="D613" s="46" t="s">
        <v>802</v>
      </c>
      <c r="E613" s="46" t="s">
        <v>803</v>
      </c>
      <c r="F613" s="46" t="s">
        <v>389</v>
      </c>
      <c r="G613" s="46" t="s">
        <v>1187</v>
      </c>
      <c r="H613" s="46" t="s">
        <v>1186</v>
      </c>
      <c r="I613" s="46" t="s">
        <v>1213</v>
      </c>
      <c r="J613" s="46" t="s">
        <v>377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147998</v>
      </c>
      <c r="U613" s="46" t="s">
        <v>0</v>
      </c>
      <c r="V613" s="46" t="s">
        <v>158</v>
      </c>
      <c r="W613" s="46" t="s">
        <v>379</v>
      </c>
      <c r="X613" s="46"/>
      <c r="Y613" s="47">
        <v>44189</v>
      </c>
      <c r="Z613" s="47">
        <v>44454</v>
      </c>
      <c r="AA613" s="46"/>
      <c r="AB613" s="46"/>
      <c r="AC613" s="46" t="s">
        <v>807</v>
      </c>
      <c r="AD613" s="46" t="s">
        <v>813</v>
      </c>
      <c r="AE613" s="46" t="s">
        <v>810</v>
      </c>
      <c r="AF613" s="46" t="s">
        <v>814</v>
      </c>
      <c r="AG613" s="46" t="s">
        <v>811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960</v>
      </c>
      <c r="D614" s="46" t="s">
        <v>802</v>
      </c>
      <c r="E614" s="46" t="s">
        <v>803</v>
      </c>
      <c r="F614" s="46" t="s">
        <v>389</v>
      </c>
      <c r="G614" s="46" t="s">
        <v>1187</v>
      </c>
      <c r="H614" s="46" t="s">
        <v>1186</v>
      </c>
      <c r="I614" s="46" t="s">
        <v>1213</v>
      </c>
      <c r="J614" s="46" t="s">
        <v>377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147999</v>
      </c>
      <c r="U614" s="46" t="s">
        <v>0</v>
      </c>
      <c r="V614" s="46" t="s">
        <v>158</v>
      </c>
      <c r="W614" s="46" t="s">
        <v>379</v>
      </c>
      <c r="X614" s="46"/>
      <c r="Y614" s="47">
        <v>44189</v>
      </c>
      <c r="Z614" s="47">
        <v>44362</v>
      </c>
      <c r="AA614" s="46"/>
      <c r="AB614" s="46"/>
      <c r="AC614" s="46" t="s">
        <v>807</v>
      </c>
      <c r="AD614" s="46" t="s">
        <v>813</v>
      </c>
      <c r="AE614" s="46" t="s">
        <v>810</v>
      </c>
      <c r="AF614" s="46" t="s">
        <v>814</v>
      </c>
      <c r="AG614" s="46" t="s">
        <v>811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960</v>
      </c>
      <c r="D615" s="46" t="s">
        <v>802</v>
      </c>
      <c r="E615" s="46" t="s">
        <v>803</v>
      </c>
      <c r="F615" s="46" t="s">
        <v>389</v>
      </c>
      <c r="G615" s="46" t="s">
        <v>1187</v>
      </c>
      <c r="H615" s="46" t="s">
        <v>1186</v>
      </c>
      <c r="I615" s="46" t="s">
        <v>1213</v>
      </c>
      <c r="J615" s="46" t="s">
        <v>377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148000</v>
      </c>
      <c r="U615" s="46" t="s">
        <v>0</v>
      </c>
      <c r="V615" s="46" t="s">
        <v>158</v>
      </c>
      <c r="W615" s="46" t="s">
        <v>379</v>
      </c>
      <c r="X615" s="46"/>
      <c r="Y615" s="47">
        <v>44189</v>
      </c>
      <c r="Z615" s="47">
        <v>44365</v>
      </c>
      <c r="AA615" s="46"/>
      <c r="AB615" s="46"/>
      <c r="AC615" s="46" t="s">
        <v>807</v>
      </c>
      <c r="AD615" s="46" t="s">
        <v>813</v>
      </c>
      <c r="AE615" s="46" t="s">
        <v>810</v>
      </c>
      <c r="AF615" s="46" t="s">
        <v>814</v>
      </c>
      <c r="AG615" s="46" t="s">
        <v>811</v>
      </c>
      <c r="AH615" s="47">
        <v>44284</v>
      </c>
    </row>
    <row r="616" spans="1:34" x14ac:dyDescent="0.25">
      <c r="A616" s="46" t="str">
        <f t="shared" si="9"/>
        <v>BGTAACT000434AUTOSERVICIOALTILLANO</v>
      </c>
      <c r="B616" s="46" t="s">
        <v>4</v>
      </c>
      <c r="C616" s="46" t="s">
        <v>960</v>
      </c>
      <c r="D616" s="46" t="s">
        <v>802</v>
      </c>
      <c r="E616" s="46" t="s">
        <v>803</v>
      </c>
      <c r="F616" s="46" t="s">
        <v>389</v>
      </c>
      <c r="G616" s="46" t="s">
        <v>1187</v>
      </c>
      <c r="H616" s="46" t="s">
        <v>1186</v>
      </c>
      <c r="I616" s="46" t="s">
        <v>1213</v>
      </c>
      <c r="J616" s="46" t="s">
        <v>377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148001</v>
      </c>
      <c r="U616" s="46" t="s">
        <v>0</v>
      </c>
      <c r="V616" s="46" t="s">
        <v>167</v>
      </c>
      <c r="W616" s="46" t="s">
        <v>379</v>
      </c>
      <c r="X616" s="46"/>
      <c r="Y616" s="47">
        <v>44188</v>
      </c>
      <c r="Z616" s="47">
        <v>44452</v>
      </c>
      <c r="AA616" s="46"/>
      <c r="AB616" s="46"/>
      <c r="AC616" s="46" t="s">
        <v>807</v>
      </c>
      <c r="AD616" s="46" t="s">
        <v>813</v>
      </c>
      <c r="AE616" s="46" t="s">
        <v>810</v>
      </c>
      <c r="AF616" s="46" t="s">
        <v>814</v>
      </c>
      <c r="AG616" s="46" t="s">
        <v>811</v>
      </c>
      <c r="AH616" s="47">
        <v>44284</v>
      </c>
    </row>
    <row r="617" spans="1:34" x14ac:dyDescent="0.25">
      <c r="A617" s="46" t="str">
        <f t="shared" si="9"/>
        <v>BGTAACT000434AUTOSERVICIOALTILLANO</v>
      </c>
      <c r="B617" s="46" t="s">
        <v>4</v>
      </c>
      <c r="C617" s="46" t="s">
        <v>960</v>
      </c>
      <c r="D617" s="46" t="s">
        <v>802</v>
      </c>
      <c r="E617" s="46" t="s">
        <v>803</v>
      </c>
      <c r="F617" s="46" t="s">
        <v>389</v>
      </c>
      <c r="G617" s="46" t="s">
        <v>1187</v>
      </c>
      <c r="H617" s="46" t="s">
        <v>1186</v>
      </c>
      <c r="I617" s="46" t="s">
        <v>1213</v>
      </c>
      <c r="J617" s="46" t="s">
        <v>377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148002</v>
      </c>
      <c r="U617" s="46" t="s">
        <v>0</v>
      </c>
      <c r="V617" s="46" t="s">
        <v>167</v>
      </c>
      <c r="W617" s="46" t="s">
        <v>379</v>
      </c>
      <c r="X617" s="46"/>
      <c r="Y617" s="47">
        <v>44188</v>
      </c>
      <c r="Z617" s="47">
        <v>44453</v>
      </c>
      <c r="AA617" s="46"/>
      <c r="AB617" s="46"/>
      <c r="AC617" s="46" t="s">
        <v>807</v>
      </c>
      <c r="AD617" s="46" t="s">
        <v>813</v>
      </c>
      <c r="AE617" s="46" t="s">
        <v>810</v>
      </c>
      <c r="AF617" s="46" t="s">
        <v>814</v>
      </c>
      <c r="AG617" s="46" t="s">
        <v>811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960</v>
      </c>
      <c r="D618" s="46" t="s">
        <v>802</v>
      </c>
      <c r="E618" s="46" t="s">
        <v>803</v>
      </c>
      <c r="F618" s="46" t="s">
        <v>389</v>
      </c>
      <c r="G618" s="46" t="s">
        <v>1187</v>
      </c>
      <c r="H618" s="46" t="s">
        <v>1186</v>
      </c>
      <c r="I618" s="46" t="s">
        <v>1213</v>
      </c>
      <c r="J618" s="46" t="s">
        <v>377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148012</v>
      </c>
      <c r="U618" s="46" t="s">
        <v>0</v>
      </c>
      <c r="V618" s="46" t="s">
        <v>158</v>
      </c>
      <c r="W618" s="46" t="s">
        <v>379</v>
      </c>
      <c r="X618" s="46"/>
      <c r="Y618" s="47">
        <v>44189</v>
      </c>
      <c r="Z618" s="47">
        <v>44454</v>
      </c>
      <c r="AA618" s="46"/>
      <c r="AB618" s="46"/>
      <c r="AC618" s="46" t="s">
        <v>807</v>
      </c>
      <c r="AD618" s="46" t="s">
        <v>813</v>
      </c>
      <c r="AE618" s="46" t="s">
        <v>810</v>
      </c>
      <c r="AF618" s="46" t="s">
        <v>814</v>
      </c>
      <c r="AG618" s="46" t="s">
        <v>811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960</v>
      </c>
      <c r="D619" s="46" t="s">
        <v>802</v>
      </c>
      <c r="E619" s="46" t="s">
        <v>803</v>
      </c>
      <c r="F619" s="46" t="s">
        <v>389</v>
      </c>
      <c r="G619" s="46" t="s">
        <v>1187</v>
      </c>
      <c r="H619" s="46" t="s">
        <v>1186</v>
      </c>
      <c r="I619" s="46" t="s">
        <v>1213</v>
      </c>
      <c r="J619" s="46" t="s">
        <v>377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148013</v>
      </c>
      <c r="U619" s="46" t="s">
        <v>0</v>
      </c>
      <c r="V619" s="46" t="s">
        <v>158</v>
      </c>
      <c r="W619" s="46" t="s">
        <v>379</v>
      </c>
      <c r="X619" s="46"/>
      <c r="Y619" s="47">
        <v>44189</v>
      </c>
      <c r="Z619" s="47">
        <v>44454</v>
      </c>
      <c r="AA619" s="46"/>
      <c r="AB619" s="46"/>
      <c r="AC619" s="46" t="s">
        <v>807</v>
      </c>
      <c r="AD619" s="46" t="s">
        <v>813</v>
      </c>
      <c r="AE619" s="46" t="s">
        <v>810</v>
      </c>
      <c r="AF619" s="46" t="s">
        <v>814</v>
      </c>
      <c r="AG619" s="46" t="s">
        <v>811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960</v>
      </c>
      <c r="D620" s="46" t="s">
        <v>802</v>
      </c>
      <c r="E620" s="46" t="s">
        <v>803</v>
      </c>
      <c r="F620" s="46" t="s">
        <v>389</v>
      </c>
      <c r="G620" s="46" t="s">
        <v>1187</v>
      </c>
      <c r="H620" s="46" t="s">
        <v>1186</v>
      </c>
      <c r="I620" s="46" t="s">
        <v>1213</v>
      </c>
      <c r="J620" s="46" t="s">
        <v>377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148014</v>
      </c>
      <c r="U620" s="46" t="s">
        <v>0</v>
      </c>
      <c r="V620" s="46" t="s">
        <v>158</v>
      </c>
      <c r="W620" s="46" t="s">
        <v>379</v>
      </c>
      <c r="X620" s="46"/>
      <c r="Y620" s="47">
        <v>44189</v>
      </c>
      <c r="Z620" s="47">
        <v>44454</v>
      </c>
      <c r="AA620" s="46"/>
      <c r="AB620" s="46"/>
      <c r="AC620" s="46" t="s">
        <v>807</v>
      </c>
      <c r="AD620" s="46" t="s">
        <v>813</v>
      </c>
      <c r="AE620" s="46" t="s">
        <v>810</v>
      </c>
      <c r="AF620" s="46" t="s">
        <v>814</v>
      </c>
      <c r="AG620" s="46" t="s">
        <v>811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960</v>
      </c>
      <c r="D621" s="46" t="s">
        <v>802</v>
      </c>
      <c r="E621" s="46" t="s">
        <v>803</v>
      </c>
      <c r="F621" s="46" t="s">
        <v>389</v>
      </c>
      <c r="G621" s="46" t="s">
        <v>1187</v>
      </c>
      <c r="H621" s="46" t="s">
        <v>1186</v>
      </c>
      <c r="I621" s="46" t="s">
        <v>1213</v>
      </c>
      <c r="J621" s="46" t="s">
        <v>377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148015</v>
      </c>
      <c r="U621" s="46" t="s">
        <v>0</v>
      </c>
      <c r="V621" s="46" t="s">
        <v>158</v>
      </c>
      <c r="W621" s="46" t="s">
        <v>379</v>
      </c>
      <c r="X621" s="46"/>
      <c r="Y621" s="47">
        <v>44189</v>
      </c>
      <c r="Z621" s="47">
        <v>44454</v>
      </c>
      <c r="AA621" s="46"/>
      <c r="AB621" s="46"/>
      <c r="AC621" s="46" t="s">
        <v>807</v>
      </c>
      <c r="AD621" s="46" t="s">
        <v>813</v>
      </c>
      <c r="AE621" s="46" t="s">
        <v>810</v>
      </c>
      <c r="AF621" s="46" t="s">
        <v>814</v>
      </c>
      <c r="AG621" s="46" t="s">
        <v>811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960</v>
      </c>
      <c r="D622" s="46" t="s">
        <v>802</v>
      </c>
      <c r="E622" s="46" t="s">
        <v>803</v>
      </c>
      <c r="F622" s="46" t="s">
        <v>389</v>
      </c>
      <c r="G622" s="46" t="s">
        <v>1187</v>
      </c>
      <c r="H622" s="46" t="s">
        <v>1186</v>
      </c>
      <c r="I622" s="46" t="s">
        <v>1213</v>
      </c>
      <c r="J622" s="46" t="s">
        <v>377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148016</v>
      </c>
      <c r="U622" s="46" t="s">
        <v>0</v>
      </c>
      <c r="V622" s="46" t="s">
        <v>158</v>
      </c>
      <c r="W622" s="46" t="s">
        <v>379</v>
      </c>
      <c r="X622" s="46"/>
      <c r="Y622" s="47">
        <v>44189</v>
      </c>
      <c r="Z622" s="47">
        <v>44454</v>
      </c>
      <c r="AA622" s="46"/>
      <c r="AB622" s="46"/>
      <c r="AC622" s="46" t="s">
        <v>807</v>
      </c>
      <c r="AD622" s="46" t="s">
        <v>813</v>
      </c>
      <c r="AE622" s="46" t="s">
        <v>810</v>
      </c>
      <c r="AF622" s="46" t="s">
        <v>814</v>
      </c>
      <c r="AG622" s="46" t="s">
        <v>811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960</v>
      </c>
      <c r="D623" s="46" t="s">
        <v>802</v>
      </c>
      <c r="E623" s="46" t="s">
        <v>803</v>
      </c>
      <c r="F623" s="46" t="s">
        <v>389</v>
      </c>
      <c r="G623" s="46" t="s">
        <v>1187</v>
      </c>
      <c r="H623" s="46" t="s">
        <v>1186</v>
      </c>
      <c r="I623" s="46" t="s">
        <v>1213</v>
      </c>
      <c r="J623" s="46" t="s">
        <v>377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148017</v>
      </c>
      <c r="U623" s="46" t="s">
        <v>0</v>
      </c>
      <c r="V623" s="46" t="s">
        <v>158</v>
      </c>
      <c r="W623" s="46" t="s">
        <v>379</v>
      </c>
      <c r="X623" s="46"/>
      <c r="Y623" s="47">
        <v>44189</v>
      </c>
      <c r="Z623" s="47">
        <v>44453</v>
      </c>
      <c r="AA623" s="46"/>
      <c r="AB623" s="46"/>
      <c r="AC623" s="46" t="s">
        <v>807</v>
      </c>
      <c r="AD623" s="46" t="s">
        <v>813</v>
      </c>
      <c r="AE623" s="46" t="s">
        <v>810</v>
      </c>
      <c r="AF623" s="46" t="s">
        <v>814</v>
      </c>
      <c r="AG623" s="46" t="s">
        <v>811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960</v>
      </c>
      <c r="D624" s="46" t="s">
        <v>802</v>
      </c>
      <c r="E624" s="46" t="s">
        <v>803</v>
      </c>
      <c r="F624" s="46" t="s">
        <v>389</v>
      </c>
      <c r="G624" s="46" t="s">
        <v>1187</v>
      </c>
      <c r="H624" s="46" t="s">
        <v>1186</v>
      </c>
      <c r="I624" s="46" t="s">
        <v>1213</v>
      </c>
      <c r="J624" s="46" t="s">
        <v>377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148019</v>
      </c>
      <c r="U624" s="46" t="s">
        <v>0</v>
      </c>
      <c r="V624" s="46" t="s">
        <v>158</v>
      </c>
      <c r="W624" s="46" t="s">
        <v>379</v>
      </c>
      <c r="X624" s="46"/>
      <c r="Y624" s="47">
        <v>44189</v>
      </c>
      <c r="Z624" s="47">
        <v>44454</v>
      </c>
      <c r="AA624" s="46"/>
      <c r="AB624" s="46"/>
      <c r="AC624" s="46" t="s">
        <v>807</v>
      </c>
      <c r="AD624" s="46" t="s">
        <v>813</v>
      </c>
      <c r="AE624" s="46" t="s">
        <v>810</v>
      </c>
      <c r="AF624" s="46" t="s">
        <v>814</v>
      </c>
      <c r="AG624" s="46" t="s">
        <v>811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960</v>
      </c>
      <c r="D625" s="46" t="s">
        <v>802</v>
      </c>
      <c r="E625" s="46" t="s">
        <v>803</v>
      </c>
      <c r="F625" s="46" t="s">
        <v>389</v>
      </c>
      <c r="G625" s="46" t="s">
        <v>1187</v>
      </c>
      <c r="H625" s="46" t="s">
        <v>1186</v>
      </c>
      <c r="I625" s="46" t="s">
        <v>1213</v>
      </c>
      <c r="J625" s="46" t="s">
        <v>377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148020</v>
      </c>
      <c r="U625" s="46" t="s">
        <v>0</v>
      </c>
      <c r="V625" s="46" t="s">
        <v>158</v>
      </c>
      <c r="W625" s="46" t="s">
        <v>379</v>
      </c>
      <c r="X625" s="46"/>
      <c r="Y625" s="47">
        <v>44189</v>
      </c>
      <c r="Z625" s="47">
        <v>44362</v>
      </c>
      <c r="AA625" s="46"/>
      <c r="AB625" s="46"/>
      <c r="AC625" s="46" t="s">
        <v>807</v>
      </c>
      <c r="AD625" s="46" t="s">
        <v>813</v>
      </c>
      <c r="AE625" s="46" t="s">
        <v>810</v>
      </c>
      <c r="AF625" s="46" t="s">
        <v>814</v>
      </c>
      <c r="AG625" s="46" t="s">
        <v>811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960</v>
      </c>
      <c r="D626" s="46" t="s">
        <v>802</v>
      </c>
      <c r="E626" s="46" t="s">
        <v>803</v>
      </c>
      <c r="F626" s="46" t="s">
        <v>389</v>
      </c>
      <c r="G626" s="46" t="s">
        <v>1187</v>
      </c>
      <c r="H626" s="46" t="s">
        <v>1186</v>
      </c>
      <c r="I626" s="46" t="s">
        <v>1213</v>
      </c>
      <c r="J626" s="46" t="s">
        <v>377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148021</v>
      </c>
      <c r="U626" s="46" t="s">
        <v>0</v>
      </c>
      <c r="V626" s="46" t="s">
        <v>158</v>
      </c>
      <c r="W626" s="46" t="s">
        <v>379</v>
      </c>
      <c r="X626" s="46"/>
      <c r="Y626" s="47">
        <v>44189</v>
      </c>
      <c r="Z626" s="47">
        <v>44454</v>
      </c>
      <c r="AA626" s="46"/>
      <c r="AB626" s="46"/>
      <c r="AC626" s="46" t="s">
        <v>807</v>
      </c>
      <c r="AD626" s="46" t="s">
        <v>813</v>
      </c>
      <c r="AE626" s="46" t="s">
        <v>810</v>
      </c>
      <c r="AF626" s="46" t="s">
        <v>814</v>
      </c>
      <c r="AG626" s="46" t="s">
        <v>811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960</v>
      </c>
      <c r="D627" s="46" t="s">
        <v>802</v>
      </c>
      <c r="E627" s="46" t="s">
        <v>803</v>
      </c>
      <c r="F627" s="46" t="s">
        <v>389</v>
      </c>
      <c r="G627" s="46" t="s">
        <v>1187</v>
      </c>
      <c r="H627" s="46" t="s">
        <v>1186</v>
      </c>
      <c r="I627" s="46" t="s">
        <v>1213</v>
      </c>
      <c r="J627" s="46" t="s">
        <v>377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148022</v>
      </c>
      <c r="U627" s="46" t="s">
        <v>0</v>
      </c>
      <c r="V627" s="46" t="s">
        <v>158</v>
      </c>
      <c r="W627" s="46" t="s">
        <v>379</v>
      </c>
      <c r="X627" s="46"/>
      <c r="Y627" s="47">
        <v>44189</v>
      </c>
      <c r="Z627" s="47">
        <v>44544</v>
      </c>
      <c r="AA627" s="46"/>
      <c r="AB627" s="46"/>
      <c r="AC627" s="46" t="s">
        <v>807</v>
      </c>
      <c r="AD627" s="46" t="s">
        <v>813</v>
      </c>
      <c r="AE627" s="46" t="s">
        <v>810</v>
      </c>
      <c r="AF627" s="46" t="s">
        <v>814</v>
      </c>
      <c r="AG627" s="46" t="s">
        <v>811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960</v>
      </c>
      <c r="D628" s="46" t="s">
        <v>802</v>
      </c>
      <c r="E628" s="46" t="s">
        <v>803</v>
      </c>
      <c r="F628" s="46" t="s">
        <v>389</v>
      </c>
      <c r="G628" s="46" t="s">
        <v>1187</v>
      </c>
      <c r="H628" s="46" t="s">
        <v>1186</v>
      </c>
      <c r="I628" s="46" t="s">
        <v>1213</v>
      </c>
      <c r="J628" s="46" t="s">
        <v>377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148023</v>
      </c>
      <c r="U628" s="46" t="s">
        <v>0</v>
      </c>
      <c r="V628" s="46" t="s">
        <v>158</v>
      </c>
      <c r="W628" s="46" t="s">
        <v>379</v>
      </c>
      <c r="X628" s="46"/>
      <c r="Y628" s="47">
        <v>44189</v>
      </c>
      <c r="Z628" s="47">
        <v>44453</v>
      </c>
      <c r="AA628" s="46"/>
      <c r="AB628" s="46"/>
      <c r="AC628" s="46" t="s">
        <v>807</v>
      </c>
      <c r="AD628" s="46" t="s">
        <v>813</v>
      </c>
      <c r="AE628" s="46" t="s">
        <v>810</v>
      </c>
      <c r="AF628" s="46" t="s">
        <v>814</v>
      </c>
      <c r="AG628" s="46" t="s">
        <v>811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960</v>
      </c>
      <c r="D629" s="46" t="s">
        <v>802</v>
      </c>
      <c r="E629" s="46" t="s">
        <v>803</v>
      </c>
      <c r="F629" s="46" t="s">
        <v>389</v>
      </c>
      <c r="G629" s="46" t="s">
        <v>1187</v>
      </c>
      <c r="H629" s="46" t="s">
        <v>1186</v>
      </c>
      <c r="I629" s="46" t="s">
        <v>1213</v>
      </c>
      <c r="J629" s="46" t="s">
        <v>377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148024</v>
      </c>
      <c r="U629" s="46" t="s">
        <v>0</v>
      </c>
      <c r="V629" s="46" t="s">
        <v>158</v>
      </c>
      <c r="W629" s="46" t="s">
        <v>379</v>
      </c>
      <c r="X629" s="46"/>
      <c r="Y629" s="47">
        <v>44189</v>
      </c>
      <c r="Z629" s="47">
        <v>44454</v>
      </c>
      <c r="AA629" s="46"/>
      <c r="AB629" s="46"/>
      <c r="AC629" s="46" t="s">
        <v>807</v>
      </c>
      <c r="AD629" s="46" t="s">
        <v>813</v>
      </c>
      <c r="AE629" s="46" t="s">
        <v>810</v>
      </c>
      <c r="AF629" s="46" t="s">
        <v>814</v>
      </c>
      <c r="AG629" s="46" t="s">
        <v>811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960</v>
      </c>
      <c r="D630" s="46" t="s">
        <v>802</v>
      </c>
      <c r="E630" s="46" t="s">
        <v>803</v>
      </c>
      <c r="F630" s="46" t="s">
        <v>389</v>
      </c>
      <c r="G630" s="46" t="s">
        <v>1187</v>
      </c>
      <c r="H630" s="46" t="s">
        <v>1186</v>
      </c>
      <c r="I630" s="46" t="s">
        <v>1213</v>
      </c>
      <c r="J630" s="46" t="s">
        <v>377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148025</v>
      </c>
      <c r="U630" s="46" t="s">
        <v>0</v>
      </c>
      <c r="V630" s="46" t="s">
        <v>158</v>
      </c>
      <c r="W630" s="46" t="s">
        <v>379</v>
      </c>
      <c r="X630" s="46"/>
      <c r="Y630" s="47">
        <v>44189</v>
      </c>
      <c r="Z630" s="47">
        <v>44417</v>
      </c>
      <c r="AA630" s="46"/>
      <c r="AB630" s="46"/>
      <c r="AC630" s="46" t="s">
        <v>807</v>
      </c>
      <c r="AD630" s="46" t="s">
        <v>813</v>
      </c>
      <c r="AE630" s="46" t="s">
        <v>810</v>
      </c>
      <c r="AF630" s="46" t="s">
        <v>814</v>
      </c>
      <c r="AG630" s="46" t="s">
        <v>811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960</v>
      </c>
      <c r="D631" s="46" t="s">
        <v>802</v>
      </c>
      <c r="E631" s="46" t="s">
        <v>803</v>
      </c>
      <c r="F631" s="46" t="s">
        <v>389</v>
      </c>
      <c r="G631" s="46" t="s">
        <v>1187</v>
      </c>
      <c r="H631" s="46" t="s">
        <v>1186</v>
      </c>
      <c r="I631" s="46" t="s">
        <v>1213</v>
      </c>
      <c r="J631" s="46" t="s">
        <v>377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148026</v>
      </c>
      <c r="U631" s="46" t="s">
        <v>0</v>
      </c>
      <c r="V631" s="46" t="s">
        <v>158</v>
      </c>
      <c r="W631" s="46" t="s">
        <v>379</v>
      </c>
      <c r="X631" s="46"/>
      <c r="Y631" s="47">
        <v>44189</v>
      </c>
      <c r="Z631" s="47">
        <v>44454</v>
      </c>
      <c r="AA631" s="46"/>
      <c r="AB631" s="46"/>
      <c r="AC631" s="46" t="s">
        <v>807</v>
      </c>
      <c r="AD631" s="46" t="s">
        <v>813</v>
      </c>
      <c r="AE631" s="46" t="s">
        <v>810</v>
      </c>
      <c r="AF631" s="46" t="s">
        <v>814</v>
      </c>
      <c r="AG631" s="46" t="s">
        <v>811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960</v>
      </c>
      <c r="D632" s="46" t="s">
        <v>802</v>
      </c>
      <c r="E632" s="46" t="s">
        <v>803</v>
      </c>
      <c r="F632" s="46" t="s">
        <v>389</v>
      </c>
      <c r="G632" s="46" t="s">
        <v>1187</v>
      </c>
      <c r="H632" s="46" t="s">
        <v>1186</v>
      </c>
      <c r="I632" s="46" t="s">
        <v>1213</v>
      </c>
      <c r="J632" s="46" t="s">
        <v>377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148027</v>
      </c>
      <c r="U632" s="46" t="s">
        <v>0</v>
      </c>
      <c r="V632" s="46" t="s">
        <v>158</v>
      </c>
      <c r="W632" s="46" t="s">
        <v>379</v>
      </c>
      <c r="X632" s="46"/>
      <c r="Y632" s="47">
        <v>44189</v>
      </c>
      <c r="Z632" s="47">
        <v>44417</v>
      </c>
      <c r="AA632" s="46"/>
      <c r="AB632" s="46"/>
      <c r="AC632" s="46" t="s">
        <v>807</v>
      </c>
      <c r="AD632" s="46" t="s">
        <v>813</v>
      </c>
      <c r="AE632" s="46" t="s">
        <v>810</v>
      </c>
      <c r="AF632" s="46" t="s">
        <v>814</v>
      </c>
      <c r="AG632" s="46" t="s">
        <v>811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960</v>
      </c>
      <c r="D633" s="46" t="s">
        <v>802</v>
      </c>
      <c r="E633" s="46" t="s">
        <v>803</v>
      </c>
      <c r="F633" s="46" t="s">
        <v>389</v>
      </c>
      <c r="G633" s="46" t="s">
        <v>1187</v>
      </c>
      <c r="H633" s="46" t="s">
        <v>1186</v>
      </c>
      <c r="I633" s="46" t="s">
        <v>1213</v>
      </c>
      <c r="J633" s="46" t="s">
        <v>377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148028</v>
      </c>
      <c r="U633" s="46" t="s">
        <v>0</v>
      </c>
      <c r="V633" s="46" t="s">
        <v>158</v>
      </c>
      <c r="W633" s="46" t="s">
        <v>379</v>
      </c>
      <c r="X633" s="46"/>
      <c r="Y633" s="47">
        <v>44189</v>
      </c>
      <c r="Z633" s="47">
        <v>44453</v>
      </c>
      <c r="AA633" s="46"/>
      <c r="AB633" s="46"/>
      <c r="AC633" s="46" t="s">
        <v>807</v>
      </c>
      <c r="AD633" s="46" t="s">
        <v>813</v>
      </c>
      <c r="AE633" s="46" t="s">
        <v>810</v>
      </c>
      <c r="AF633" s="46" t="s">
        <v>814</v>
      </c>
      <c r="AG633" s="46" t="s">
        <v>811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960</v>
      </c>
      <c r="D634" s="46" t="s">
        <v>802</v>
      </c>
      <c r="E634" s="46" t="s">
        <v>803</v>
      </c>
      <c r="F634" s="46" t="s">
        <v>389</v>
      </c>
      <c r="G634" s="46" t="s">
        <v>1187</v>
      </c>
      <c r="H634" s="46" t="s">
        <v>1186</v>
      </c>
      <c r="I634" s="46" t="s">
        <v>1213</v>
      </c>
      <c r="J634" s="46" t="s">
        <v>377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148029</v>
      </c>
      <c r="U634" s="46" t="s">
        <v>0</v>
      </c>
      <c r="V634" s="46" t="s">
        <v>158</v>
      </c>
      <c r="W634" s="46" t="s">
        <v>379</v>
      </c>
      <c r="X634" s="46"/>
      <c r="Y634" s="47">
        <v>44189</v>
      </c>
      <c r="Z634" s="47">
        <v>44417</v>
      </c>
      <c r="AA634" s="46"/>
      <c r="AB634" s="46"/>
      <c r="AC634" s="46" t="s">
        <v>807</v>
      </c>
      <c r="AD634" s="46" t="s">
        <v>813</v>
      </c>
      <c r="AE634" s="46" t="s">
        <v>810</v>
      </c>
      <c r="AF634" s="46" t="s">
        <v>814</v>
      </c>
      <c r="AG634" s="46" t="s">
        <v>811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960</v>
      </c>
      <c r="D635" s="46" t="s">
        <v>802</v>
      </c>
      <c r="E635" s="46" t="s">
        <v>803</v>
      </c>
      <c r="F635" s="46" t="s">
        <v>389</v>
      </c>
      <c r="G635" s="46" t="s">
        <v>1187</v>
      </c>
      <c r="H635" s="46" t="s">
        <v>1186</v>
      </c>
      <c r="I635" s="46" t="s">
        <v>1213</v>
      </c>
      <c r="J635" s="46" t="s">
        <v>377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148030</v>
      </c>
      <c r="U635" s="46" t="s">
        <v>0</v>
      </c>
      <c r="V635" s="46" t="s">
        <v>158</v>
      </c>
      <c r="W635" s="46" t="s">
        <v>379</v>
      </c>
      <c r="X635" s="46"/>
      <c r="Y635" s="47">
        <v>44189</v>
      </c>
      <c r="Z635" s="47">
        <v>44454</v>
      </c>
      <c r="AA635" s="46"/>
      <c r="AB635" s="46"/>
      <c r="AC635" s="46" t="s">
        <v>807</v>
      </c>
      <c r="AD635" s="46" t="s">
        <v>813</v>
      </c>
      <c r="AE635" s="46" t="s">
        <v>810</v>
      </c>
      <c r="AF635" s="46" t="s">
        <v>814</v>
      </c>
      <c r="AG635" s="46" t="s">
        <v>811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960</v>
      </c>
      <c r="D636" s="46" t="s">
        <v>802</v>
      </c>
      <c r="E636" s="46" t="s">
        <v>803</v>
      </c>
      <c r="F636" s="46" t="s">
        <v>389</v>
      </c>
      <c r="G636" s="46" t="s">
        <v>1187</v>
      </c>
      <c r="H636" s="46" t="s">
        <v>1186</v>
      </c>
      <c r="I636" s="46" t="s">
        <v>1213</v>
      </c>
      <c r="J636" s="46" t="s">
        <v>377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148032</v>
      </c>
      <c r="U636" s="46" t="s">
        <v>0</v>
      </c>
      <c r="V636" s="46" t="s">
        <v>158</v>
      </c>
      <c r="W636" s="46" t="s">
        <v>379</v>
      </c>
      <c r="X636" s="46"/>
      <c r="Y636" s="47">
        <v>44187</v>
      </c>
      <c r="Z636" s="47">
        <v>44351</v>
      </c>
      <c r="AA636" s="46"/>
      <c r="AB636" s="46"/>
      <c r="AC636" s="46" t="s">
        <v>807</v>
      </c>
      <c r="AD636" s="46" t="s">
        <v>813</v>
      </c>
      <c r="AE636" s="46" t="s">
        <v>810</v>
      </c>
      <c r="AF636" s="46" t="s">
        <v>814</v>
      </c>
      <c r="AG636" s="46" t="s">
        <v>811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960</v>
      </c>
      <c r="D637" s="46" t="s">
        <v>802</v>
      </c>
      <c r="E637" s="46" t="s">
        <v>803</v>
      </c>
      <c r="F637" s="46" t="s">
        <v>389</v>
      </c>
      <c r="G637" s="46" t="s">
        <v>1187</v>
      </c>
      <c r="H637" s="46" t="s">
        <v>1186</v>
      </c>
      <c r="I637" s="46" t="s">
        <v>1213</v>
      </c>
      <c r="J637" s="46" t="s">
        <v>377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148033</v>
      </c>
      <c r="U637" s="46" t="s">
        <v>0</v>
      </c>
      <c r="V637" s="46" t="s">
        <v>158</v>
      </c>
      <c r="W637" s="46" t="s">
        <v>379</v>
      </c>
      <c r="X637" s="46"/>
      <c r="Y637" s="47">
        <v>44187</v>
      </c>
      <c r="Z637" s="47">
        <v>44351</v>
      </c>
      <c r="AA637" s="46"/>
      <c r="AB637" s="46"/>
      <c r="AC637" s="46" t="s">
        <v>807</v>
      </c>
      <c r="AD637" s="46" t="s">
        <v>813</v>
      </c>
      <c r="AE637" s="46" t="s">
        <v>810</v>
      </c>
      <c r="AF637" s="46" t="s">
        <v>814</v>
      </c>
      <c r="AG637" s="46" t="s">
        <v>811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960</v>
      </c>
      <c r="D638" s="46" t="s">
        <v>802</v>
      </c>
      <c r="E638" s="46" t="s">
        <v>803</v>
      </c>
      <c r="F638" s="46" t="s">
        <v>389</v>
      </c>
      <c r="G638" s="46" t="s">
        <v>1187</v>
      </c>
      <c r="H638" s="46" t="s">
        <v>1186</v>
      </c>
      <c r="I638" s="46" t="s">
        <v>1213</v>
      </c>
      <c r="J638" s="46" t="s">
        <v>377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148034</v>
      </c>
      <c r="U638" s="46" t="s">
        <v>0</v>
      </c>
      <c r="V638" s="46" t="s">
        <v>158</v>
      </c>
      <c r="W638" s="46" t="s">
        <v>379</v>
      </c>
      <c r="X638" s="46"/>
      <c r="Y638" s="47">
        <v>44187</v>
      </c>
      <c r="Z638" s="47">
        <v>44350</v>
      </c>
      <c r="AA638" s="46"/>
      <c r="AB638" s="46"/>
      <c r="AC638" s="46" t="s">
        <v>807</v>
      </c>
      <c r="AD638" s="46" t="s">
        <v>813</v>
      </c>
      <c r="AE638" s="46" t="s">
        <v>810</v>
      </c>
      <c r="AF638" s="46" t="s">
        <v>814</v>
      </c>
      <c r="AG638" s="46" t="s">
        <v>811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960</v>
      </c>
      <c r="D639" s="46" t="s">
        <v>802</v>
      </c>
      <c r="E639" s="46" t="s">
        <v>803</v>
      </c>
      <c r="F639" s="46" t="s">
        <v>389</v>
      </c>
      <c r="G639" s="46" t="s">
        <v>1187</v>
      </c>
      <c r="H639" s="46" t="s">
        <v>1186</v>
      </c>
      <c r="I639" s="46" t="s">
        <v>1213</v>
      </c>
      <c r="J639" s="46" t="s">
        <v>377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148035</v>
      </c>
      <c r="U639" s="46" t="s">
        <v>0</v>
      </c>
      <c r="V639" s="46" t="s">
        <v>158</v>
      </c>
      <c r="W639" s="46" t="s">
        <v>379</v>
      </c>
      <c r="X639" s="46"/>
      <c r="Y639" s="47">
        <v>44187</v>
      </c>
      <c r="Z639" s="47">
        <v>44351</v>
      </c>
      <c r="AA639" s="46"/>
      <c r="AB639" s="46"/>
      <c r="AC639" s="46" t="s">
        <v>807</v>
      </c>
      <c r="AD639" s="46" t="s">
        <v>813</v>
      </c>
      <c r="AE639" s="46" t="s">
        <v>810</v>
      </c>
      <c r="AF639" s="46" t="s">
        <v>814</v>
      </c>
      <c r="AG639" s="46" t="s">
        <v>811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960</v>
      </c>
      <c r="D640" s="46" t="s">
        <v>802</v>
      </c>
      <c r="E640" s="46" t="s">
        <v>803</v>
      </c>
      <c r="F640" s="46" t="s">
        <v>389</v>
      </c>
      <c r="G640" s="46" t="s">
        <v>1187</v>
      </c>
      <c r="H640" s="46" t="s">
        <v>1186</v>
      </c>
      <c r="I640" s="46" t="s">
        <v>1213</v>
      </c>
      <c r="J640" s="46" t="s">
        <v>377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148037</v>
      </c>
      <c r="U640" s="46" t="s">
        <v>0</v>
      </c>
      <c r="V640" s="46" t="s">
        <v>158</v>
      </c>
      <c r="W640" s="46" t="s">
        <v>379</v>
      </c>
      <c r="X640" s="46"/>
      <c r="Y640" s="47">
        <v>44187</v>
      </c>
      <c r="Z640" s="47">
        <v>44350</v>
      </c>
      <c r="AA640" s="46"/>
      <c r="AB640" s="46"/>
      <c r="AC640" s="46" t="s">
        <v>807</v>
      </c>
      <c r="AD640" s="46" t="s">
        <v>813</v>
      </c>
      <c r="AE640" s="46" t="s">
        <v>810</v>
      </c>
      <c r="AF640" s="46" t="s">
        <v>814</v>
      </c>
      <c r="AG640" s="46" t="s">
        <v>811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960</v>
      </c>
      <c r="D641" s="46" t="s">
        <v>802</v>
      </c>
      <c r="E641" s="46" t="s">
        <v>803</v>
      </c>
      <c r="F641" s="46" t="s">
        <v>389</v>
      </c>
      <c r="G641" s="46" t="s">
        <v>1187</v>
      </c>
      <c r="H641" s="46" t="s">
        <v>1186</v>
      </c>
      <c r="I641" s="46" t="s">
        <v>1213</v>
      </c>
      <c r="J641" s="46" t="s">
        <v>377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148038</v>
      </c>
      <c r="U641" s="46" t="s">
        <v>0</v>
      </c>
      <c r="V641" s="46" t="s">
        <v>158</v>
      </c>
      <c r="W641" s="46" t="s">
        <v>379</v>
      </c>
      <c r="X641" s="46"/>
      <c r="Y641" s="47">
        <v>44187</v>
      </c>
      <c r="Z641" s="47">
        <v>44350</v>
      </c>
      <c r="AA641" s="46"/>
      <c r="AB641" s="46"/>
      <c r="AC641" s="46" t="s">
        <v>807</v>
      </c>
      <c r="AD641" s="46" t="s">
        <v>813</v>
      </c>
      <c r="AE641" s="46" t="s">
        <v>810</v>
      </c>
      <c r="AF641" s="46" t="s">
        <v>814</v>
      </c>
      <c r="AG641" s="46" t="s">
        <v>811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960</v>
      </c>
      <c r="D642" s="46" t="s">
        <v>802</v>
      </c>
      <c r="E642" s="46" t="s">
        <v>803</v>
      </c>
      <c r="F642" s="46" t="s">
        <v>389</v>
      </c>
      <c r="G642" s="46" t="s">
        <v>1187</v>
      </c>
      <c r="H642" s="46" t="s">
        <v>1186</v>
      </c>
      <c r="I642" s="46" t="s">
        <v>1213</v>
      </c>
      <c r="J642" s="46" t="s">
        <v>377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148040</v>
      </c>
      <c r="U642" s="46" t="s">
        <v>0</v>
      </c>
      <c r="V642" s="46" t="s">
        <v>158</v>
      </c>
      <c r="W642" s="46" t="s">
        <v>379</v>
      </c>
      <c r="X642" s="46"/>
      <c r="Y642" s="47">
        <v>44187</v>
      </c>
      <c r="Z642" s="47">
        <v>44350</v>
      </c>
      <c r="AA642" s="46"/>
      <c r="AB642" s="46"/>
      <c r="AC642" s="46" t="s">
        <v>807</v>
      </c>
      <c r="AD642" s="46" t="s">
        <v>813</v>
      </c>
      <c r="AE642" s="46" t="s">
        <v>810</v>
      </c>
      <c r="AF642" s="46" t="s">
        <v>814</v>
      </c>
      <c r="AG642" s="46" t="s">
        <v>811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960</v>
      </c>
      <c r="D643" s="46" t="s">
        <v>802</v>
      </c>
      <c r="E643" s="46" t="s">
        <v>803</v>
      </c>
      <c r="F643" s="46" t="s">
        <v>389</v>
      </c>
      <c r="G643" s="46" t="s">
        <v>1187</v>
      </c>
      <c r="H643" s="46" t="s">
        <v>1186</v>
      </c>
      <c r="I643" s="46" t="s">
        <v>1213</v>
      </c>
      <c r="J643" s="46" t="s">
        <v>377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148041</v>
      </c>
      <c r="U643" s="46" t="s">
        <v>0</v>
      </c>
      <c r="V643" s="46" t="s">
        <v>158</v>
      </c>
      <c r="W643" s="46" t="s">
        <v>379</v>
      </c>
      <c r="X643" s="46"/>
      <c r="Y643" s="47">
        <v>44187</v>
      </c>
      <c r="Z643" s="47">
        <v>44350</v>
      </c>
      <c r="AA643" s="46"/>
      <c r="AB643" s="46"/>
      <c r="AC643" s="46" t="s">
        <v>807</v>
      </c>
      <c r="AD643" s="46" t="s">
        <v>813</v>
      </c>
      <c r="AE643" s="46" t="s">
        <v>810</v>
      </c>
      <c r="AF643" s="46" t="s">
        <v>814</v>
      </c>
      <c r="AG643" s="46" t="s">
        <v>811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960</v>
      </c>
      <c r="D644" s="46" t="s">
        <v>802</v>
      </c>
      <c r="E644" s="46" t="s">
        <v>803</v>
      </c>
      <c r="F644" s="46" t="s">
        <v>389</v>
      </c>
      <c r="G644" s="46" t="s">
        <v>1187</v>
      </c>
      <c r="H644" s="46" t="s">
        <v>1186</v>
      </c>
      <c r="I644" s="46" t="s">
        <v>1213</v>
      </c>
      <c r="J644" s="46" t="s">
        <v>377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148042</v>
      </c>
      <c r="U644" s="46" t="s">
        <v>0</v>
      </c>
      <c r="V644" s="46" t="s">
        <v>158</v>
      </c>
      <c r="W644" s="46" t="s">
        <v>379</v>
      </c>
      <c r="X644" s="46"/>
      <c r="Y644" s="47">
        <v>44187</v>
      </c>
      <c r="Z644" s="47">
        <v>44350</v>
      </c>
      <c r="AA644" s="46"/>
      <c r="AB644" s="46"/>
      <c r="AC644" s="46" t="s">
        <v>807</v>
      </c>
      <c r="AD644" s="46" t="s">
        <v>813</v>
      </c>
      <c r="AE644" s="46" t="s">
        <v>810</v>
      </c>
      <c r="AF644" s="46" t="s">
        <v>814</v>
      </c>
      <c r="AG644" s="46" t="s">
        <v>811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960</v>
      </c>
      <c r="D645" s="46" t="s">
        <v>802</v>
      </c>
      <c r="E645" s="46" t="s">
        <v>803</v>
      </c>
      <c r="F645" s="46" t="s">
        <v>389</v>
      </c>
      <c r="G645" s="46" t="s">
        <v>1187</v>
      </c>
      <c r="H645" s="46" t="s">
        <v>1186</v>
      </c>
      <c r="I645" s="46" t="s">
        <v>1213</v>
      </c>
      <c r="J645" s="46" t="s">
        <v>377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148045</v>
      </c>
      <c r="U645" s="46" t="s">
        <v>0</v>
      </c>
      <c r="V645" s="46" t="s">
        <v>158</v>
      </c>
      <c r="W645" s="46" t="s">
        <v>379</v>
      </c>
      <c r="X645" s="46"/>
      <c r="Y645" s="47">
        <v>44187</v>
      </c>
      <c r="Z645" s="47">
        <v>44350</v>
      </c>
      <c r="AA645" s="46"/>
      <c r="AB645" s="46"/>
      <c r="AC645" s="46" t="s">
        <v>807</v>
      </c>
      <c r="AD645" s="46" t="s">
        <v>813</v>
      </c>
      <c r="AE645" s="46" t="s">
        <v>810</v>
      </c>
      <c r="AF645" s="46" t="s">
        <v>814</v>
      </c>
      <c r="AG645" s="46" t="s">
        <v>811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960</v>
      </c>
      <c r="D646" s="46" t="s">
        <v>802</v>
      </c>
      <c r="E646" s="46" t="s">
        <v>803</v>
      </c>
      <c r="F646" s="46" t="s">
        <v>389</v>
      </c>
      <c r="G646" s="46" t="s">
        <v>1187</v>
      </c>
      <c r="H646" s="46" t="s">
        <v>1186</v>
      </c>
      <c r="I646" s="46" t="s">
        <v>1213</v>
      </c>
      <c r="J646" s="46" t="s">
        <v>377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148047</v>
      </c>
      <c r="U646" s="46" t="s">
        <v>0</v>
      </c>
      <c r="V646" s="46" t="s">
        <v>158</v>
      </c>
      <c r="W646" s="46" t="s">
        <v>379</v>
      </c>
      <c r="X646" s="46"/>
      <c r="Y646" s="47">
        <v>44187</v>
      </c>
      <c r="Z646" s="47">
        <v>44350</v>
      </c>
      <c r="AA646" s="46"/>
      <c r="AB646" s="46"/>
      <c r="AC646" s="46" t="s">
        <v>807</v>
      </c>
      <c r="AD646" s="46" t="s">
        <v>813</v>
      </c>
      <c r="AE646" s="46" t="s">
        <v>810</v>
      </c>
      <c r="AF646" s="46" t="s">
        <v>814</v>
      </c>
      <c r="AG646" s="46" t="s">
        <v>811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960</v>
      </c>
      <c r="D647" s="46" t="s">
        <v>802</v>
      </c>
      <c r="E647" s="46" t="s">
        <v>803</v>
      </c>
      <c r="F647" s="46" t="s">
        <v>389</v>
      </c>
      <c r="G647" s="46" t="s">
        <v>1187</v>
      </c>
      <c r="H647" s="46" t="s">
        <v>1186</v>
      </c>
      <c r="I647" s="46" t="s">
        <v>1213</v>
      </c>
      <c r="J647" s="46" t="s">
        <v>377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148048</v>
      </c>
      <c r="U647" s="46" t="s">
        <v>0</v>
      </c>
      <c r="V647" s="46" t="s">
        <v>158</v>
      </c>
      <c r="W647" s="46" t="s">
        <v>379</v>
      </c>
      <c r="X647" s="46"/>
      <c r="Y647" s="47">
        <v>44187</v>
      </c>
      <c r="Z647" s="47">
        <v>44417</v>
      </c>
      <c r="AA647" s="46"/>
      <c r="AB647" s="48">
        <v>44378.628899490737</v>
      </c>
      <c r="AC647" s="46" t="s">
        <v>807</v>
      </c>
      <c r="AD647" s="46" t="s">
        <v>813</v>
      </c>
      <c r="AE647" s="46" t="s">
        <v>810</v>
      </c>
      <c r="AF647" s="46" t="s">
        <v>814</v>
      </c>
      <c r="AG647" s="46" t="s">
        <v>811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960</v>
      </c>
      <c r="D648" s="46" t="s">
        <v>802</v>
      </c>
      <c r="E648" s="46" t="s">
        <v>803</v>
      </c>
      <c r="F648" s="46" t="s">
        <v>389</v>
      </c>
      <c r="G648" s="46" t="s">
        <v>1187</v>
      </c>
      <c r="H648" s="46" t="s">
        <v>1186</v>
      </c>
      <c r="I648" s="46" t="s">
        <v>1213</v>
      </c>
      <c r="J648" s="46" t="s">
        <v>377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148049</v>
      </c>
      <c r="U648" s="46" t="s">
        <v>0</v>
      </c>
      <c r="V648" s="46" t="s">
        <v>158</v>
      </c>
      <c r="W648" s="46" t="s">
        <v>379</v>
      </c>
      <c r="X648" s="46"/>
      <c r="Y648" s="47">
        <v>44187</v>
      </c>
      <c r="Z648" s="47">
        <v>44350</v>
      </c>
      <c r="AA648" s="46"/>
      <c r="AB648" s="46"/>
      <c r="AC648" s="46" t="s">
        <v>807</v>
      </c>
      <c r="AD648" s="46" t="s">
        <v>813</v>
      </c>
      <c r="AE648" s="46" t="s">
        <v>810</v>
      </c>
      <c r="AF648" s="46" t="s">
        <v>814</v>
      </c>
      <c r="AG648" s="46" t="s">
        <v>811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960</v>
      </c>
      <c r="D649" s="46" t="s">
        <v>802</v>
      </c>
      <c r="E649" s="46" t="s">
        <v>803</v>
      </c>
      <c r="F649" s="46" t="s">
        <v>389</v>
      </c>
      <c r="G649" s="46" t="s">
        <v>1187</v>
      </c>
      <c r="H649" s="46" t="s">
        <v>1186</v>
      </c>
      <c r="I649" s="46" t="s">
        <v>1213</v>
      </c>
      <c r="J649" s="46" t="s">
        <v>377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148051</v>
      </c>
      <c r="U649" s="46" t="s">
        <v>0</v>
      </c>
      <c r="V649" s="46" t="s">
        <v>158</v>
      </c>
      <c r="W649" s="46" t="s">
        <v>379</v>
      </c>
      <c r="X649" s="46"/>
      <c r="Y649" s="47">
        <v>44187</v>
      </c>
      <c r="Z649" s="47">
        <v>44350</v>
      </c>
      <c r="AA649" s="46"/>
      <c r="AB649" s="46"/>
      <c r="AC649" s="46" t="s">
        <v>807</v>
      </c>
      <c r="AD649" s="46" t="s">
        <v>813</v>
      </c>
      <c r="AE649" s="46" t="s">
        <v>810</v>
      </c>
      <c r="AF649" s="46" t="s">
        <v>814</v>
      </c>
      <c r="AG649" s="46" t="s">
        <v>811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960</v>
      </c>
      <c r="D650" s="46" t="s">
        <v>802</v>
      </c>
      <c r="E650" s="46" t="s">
        <v>803</v>
      </c>
      <c r="F650" s="46" t="s">
        <v>389</v>
      </c>
      <c r="G650" s="46" t="s">
        <v>1187</v>
      </c>
      <c r="H650" s="46" t="s">
        <v>1186</v>
      </c>
      <c r="I650" s="46" t="s">
        <v>1213</v>
      </c>
      <c r="J650" s="46" t="s">
        <v>377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148052</v>
      </c>
      <c r="U650" s="46" t="s">
        <v>0</v>
      </c>
      <c r="V650" s="46" t="s">
        <v>158</v>
      </c>
      <c r="W650" s="46" t="s">
        <v>379</v>
      </c>
      <c r="X650" s="46"/>
      <c r="Y650" s="47">
        <v>44187</v>
      </c>
      <c r="Z650" s="47">
        <v>44368</v>
      </c>
      <c r="AA650" s="46"/>
      <c r="AB650" s="46"/>
      <c r="AC650" s="46" t="s">
        <v>807</v>
      </c>
      <c r="AD650" s="46" t="s">
        <v>813</v>
      </c>
      <c r="AE650" s="46" t="s">
        <v>810</v>
      </c>
      <c r="AF650" s="46" t="s">
        <v>814</v>
      </c>
      <c r="AG650" s="46" t="s">
        <v>811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960</v>
      </c>
      <c r="D651" s="46" t="s">
        <v>802</v>
      </c>
      <c r="E651" s="46" t="s">
        <v>803</v>
      </c>
      <c r="F651" s="46" t="s">
        <v>389</v>
      </c>
      <c r="G651" s="46" t="s">
        <v>1187</v>
      </c>
      <c r="H651" s="46" t="s">
        <v>1186</v>
      </c>
      <c r="I651" s="46" t="s">
        <v>1213</v>
      </c>
      <c r="J651" s="46" t="s">
        <v>377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148054</v>
      </c>
      <c r="U651" s="46" t="s">
        <v>0</v>
      </c>
      <c r="V651" s="46" t="s">
        <v>158</v>
      </c>
      <c r="W651" s="46" t="s">
        <v>379</v>
      </c>
      <c r="X651" s="46"/>
      <c r="Y651" s="47">
        <v>44187</v>
      </c>
      <c r="Z651" s="47">
        <v>44350</v>
      </c>
      <c r="AA651" s="46"/>
      <c r="AB651" s="46"/>
      <c r="AC651" s="46" t="s">
        <v>807</v>
      </c>
      <c r="AD651" s="46" t="s">
        <v>813</v>
      </c>
      <c r="AE651" s="46" t="s">
        <v>810</v>
      </c>
      <c r="AF651" s="46" t="s">
        <v>814</v>
      </c>
      <c r="AG651" s="46" t="s">
        <v>811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960</v>
      </c>
      <c r="D652" s="46" t="s">
        <v>802</v>
      </c>
      <c r="E652" s="46" t="s">
        <v>803</v>
      </c>
      <c r="F652" s="46" t="s">
        <v>389</v>
      </c>
      <c r="G652" s="46" t="s">
        <v>1187</v>
      </c>
      <c r="H652" s="46" t="s">
        <v>1186</v>
      </c>
      <c r="I652" s="46" t="s">
        <v>1213</v>
      </c>
      <c r="J652" s="46" t="s">
        <v>377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148055</v>
      </c>
      <c r="U652" s="46" t="s">
        <v>0</v>
      </c>
      <c r="V652" s="46" t="s">
        <v>158</v>
      </c>
      <c r="W652" s="46" t="s">
        <v>379</v>
      </c>
      <c r="X652" s="46"/>
      <c r="Y652" s="47">
        <v>44187</v>
      </c>
      <c r="Z652" s="47">
        <v>44350</v>
      </c>
      <c r="AA652" s="46"/>
      <c r="AB652" s="46"/>
      <c r="AC652" s="46" t="s">
        <v>807</v>
      </c>
      <c r="AD652" s="46" t="s">
        <v>813</v>
      </c>
      <c r="AE652" s="46" t="s">
        <v>810</v>
      </c>
      <c r="AF652" s="46" t="s">
        <v>814</v>
      </c>
      <c r="AG652" s="46" t="s">
        <v>811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960</v>
      </c>
      <c r="D653" s="46" t="s">
        <v>802</v>
      </c>
      <c r="E653" s="46" t="s">
        <v>803</v>
      </c>
      <c r="F653" s="46" t="s">
        <v>389</v>
      </c>
      <c r="G653" s="46" t="s">
        <v>1187</v>
      </c>
      <c r="H653" s="46" t="s">
        <v>1186</v>
      </c>
      <c r="I653" s="46" t="s">
        <v>1213</v>
      </c>
      <c r="J653" s="46" t="s">
        <v>377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148056</v>
      </c>
      <c r="U653" s="46" t="s">
        <v>0</v>
      </c>
      <c r="V653" s="46" t="s">
        <v>158</v>
      </c>
      <c r="W653" s="46" t="s">
        <v>379</v>
      </c>
      <c r="X653" s="46"/>
      <c r="Y653" s="47">
        <v>44187</v>
      </c>
      <c r="Z653" s="47">
        <v>44350</v>
      </c>
      <c r="AA653" s="46"/>
      <c r="AB653" s="46"/>
      <c r="AC653" s="46" t="s">
        <v>807</v>
      </c>
      <c r="AD653" s="46" t="s">
        <v>813</v>
      </c>
      <c r="AE653" s="46" t="s">
        <v>810</v>
      </c>
      <c r="AF653" s="46" t="s">
        <v>814</v>
      </c>
      <c r="AG653" s="46" t="s">
        <v>811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960</v>
      </c>
      <c r="D654" s="46" t="s">
        <v>802</v>
      </c>
      <c r="E654" s="46" t="s">
        <v>803</v>
      </c>
      <c r="F654" s="46" t="s">
        <v>389</v>
      </c>
      <c r="G654" s="46" t="s">
        <v>1187</v>
      </c>
      <c r="H654" s="46" t="s">
        <v>1186</v>
      </c>
      <c r="I654" s="46" t="s">
        <v>1213</v>
      </c>
      <c r="J654" s="46" t="s">
        <v>377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148058</v>
      </c>
      <c r="U654" s="46" t="s">
        <v>0</v>
      </c>
      <c r="V654" s="46" t="s">
        <v>158</v>
      </c>
      <c r="W654" s="46" t="s">
        <v>379</v>
      </c>
      <c r="X654" s="46"/>
      <c r="Y654" s="47">
        <v>44187</v>
      </c>
      <c r="Z654" s="47">
        <v>44350</v>
      </c>
      <c r="AA654" s="46"/>
      <c r="AB654" s="46"/>
      <c r="AC654" s="46" t="s">
        <v>807</v>
      </c>
      <c r="AD654" s="46" t="s">
        <v>813</v>
      </c>
      <c r="AE654" s="46" t="s">
        <v>810</v>
      </c>
      <c r="AF654" s="46" t="s">
        <v>814</v>
      </c>
      <c r="AG654" s="46" t="s">
        <v>811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960</v>
      </c>
      <c r="D655" s="46" t="s">
        <v>802</v>
      </c>
      <c r="E655" s="46" t="s">
        <v>803</v>
      </c>
      <c r="F655" s="46" t="s">
        <v>389</v>
      </c>
      <c r="G655" s="46" t="s">
        <v>1187</v>
      </c>
      <c r="H655" s="46" t="s">
        <v>1186</v>
      </c>
      <c r="I655" s="46" t="s">
        <v>1213</v>
      </c>
      <c r="J655" s="46" t="s">
        <v>377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148059</v>
      </c>
      <c r="U655" s="46" t="s">
        <v>0</v>
      </c>
      <c r="V655" s="46" t="s">
        <v>158</v>
      </c>
      <c r="W655" s="46" t="s">
        <v>379</v>
      </c>
      <c r="X655" s="46"/>
      <c r="Y655" s="47">
        <v>44187</v>
      </c>
      <c r="Z655" s="47">
        <v>44350</v>
      </c>
      <c r="AA655" s="46"/>
      <c r="AB655" s="46"/>
      <c r="AC655" s="46" t="s">
        <v>807</v>
      </c>
      <c r="AD655" s="46" t="s">
        <v>813</v>
      </c>
      <c r="AE655" s="46" t="s">
        <v>810</v>
      </c>
      <c r="AF655" s="46" t="s">
        <v>814</v>
      </c>
      <c r="AG655" s="46" t="s">
        <v>811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960</v>
      </c>
      <c r="D656" s="46" t="s">
        <v>802</v>
      </c>
      <c r="E656" s="46" t="s">
        <v>803</v>
      </c>
      <c r="F656" s="46" t="s">
        <v>389</v>
      </c>
      <c r="G656" s="46" t="s">
        <v>1187</v>
      </c>
      <c r="H656" s="46" t="s">
        <v>1186</v>
      </c>
      <c r="I656" s="46" t="s">
        <v>1213</v>
      </c>
      <c r="J656" s="46" t="s">
        <v>377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148060</v>
      </c>
      <c r="U656" s="46" t="s">
        <v>0</v>
      </c>
      <c r="V656" s="46" t="s">
        <v>158</v>
      </c>
      <c r="W656" s="46" t="s">
        <v>379</v>
      </c>
      <c r="X656" s="46"/>
      <c r="Y656" s="47">
        <v>44187</v>
      </c>
      <c r="Z656" s="47">
        <v>44350</v>
      </c>
      <c r="AA656" s="46"/>
      <c r="AB656" s="46"/>
      <c r="AC656" s="46" t="s">
        <v>807</v>
      </c>
      <c r="AD656" s="46" t="s">
        <v>813</v>
      </c>
      <c r="AE656" s="46" t="s">
        <v>810</v>
      </c>
      <c r="AF656" s="46" t="s">
        <v>814</v>
      </c>
      <c r="AG656" s="46" t="s">
        <v>811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960</v>
      </c>
      <c r="D657" s="46" t="s">
        <v>802</v>
      </c>
      <c r="E657" s="46" t="s">
        <v>803</v>
      </c>
      <c r="F657" s="46" t="s">
        <v>389</v>
      </c>
      <c r="G657" s="46" t="s">
        <v>1187</v>
      </c>
      <c r="H657" s="46" t="s">
        <v>1186</v>
      </c>
      <c r="I657" s="46" t="s">
        <v>1213</v>
      </c>
      <c r="J657" s="46" t="s">
        <v>377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148061</v>
      </c>
      <c r="U657" s="46" t="s">
        <v>0</v>
      </c>
      <c r="V657" s="46" t="s">
        <v>158</v>
      </c>
      <c r="W657" s="46" t="s">
        <v>379</v>
      </c>
      <c r="X657" s="46"/>
      <c r="Y657" s="47">
        <v>44187</v>
      </c>
      <c r="Z657" s="47">
        <v>44350</v>
      </c>
      <c r="AA657" s="46"/>
      <c r="AB657" s="46"/>
      <c r="AC657" s="46" t="s">
        <v>807</v>
      </c>
      <c r="AD657" s="46" t="s">
        <v>813</v>
      </c>
      <c r="AE657" s="46" t="s">
        <v>810</v>
      </c>
      <c r="AF657" s="46" t="s">
        <v>814</v>
      </c>
      <c r="AG657" s="46" t="s">
        <v>811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960</v>
      </c>
      <c r="D658" s="46" t="s">
        <v>802</v>
      </c>
      <c r="E658" s="46" t="s">
        <v>803</v>
      </c>
      <c r="F658" s="46" t="s">
        <v>389</v>
      </c>
      <c r="G658" s="46" t="s">
        <v>1187</v>
      </c>
      <c r="H658" s="46" t="s">
        <v>1186</v>
      </c>
      <c r="I658" s="46" t="s">
        <v>1213</v>
      </c>
      <c r="J658" s="46" t="s">
        <v>377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148062</v>
      </c>
      <c r="U658" s="46" t="s">
        <v>0</v>
      </c>
      <c r="V658" s="46" t="s">
        <v>158</v>
      </c>
      <c r="W658" s="46" t="s">
        <v>379</v>
      </c>
      <c r="X658" s="46"/>
      <c r="Y658" s="47">
        <v>44187</v>
      </c>
      <c r="Z658" s="47">
        <v>44350</v>
      </c>
      <c r="AA658" s="46"/>
      <c r="AB658" s="46"/>
      <c r="AC658" s="46" t="s">
        <v>807</v>
      </c>
      <c r="AD658" s="46" t="s">
        <v>813</v>
      </c>
      <c r="AE658" s="46" t="s">
        <v>810</v>
      </c>
      <c r="AF658" s="46" t="s">
        <v>814</v>
      </c>
      <c r="AG658" s="46" t="s">
        <v>811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960</v>
      </c>
      <c r="D659" s="46" t="s">
        <v>802</v>
      </c>
      <c r="E659" s="46" t="s">
        <v>803</v>
      </c>
      <c r="F659" s="46" t="s">
        <v>389</v>
      </c>
      <c r="G659" s="46" t="s">
        <v>1187</v>
      </c>
      <c r="H659" s="46" t="s">
        <v>1186</v>
      </c>
      <c r="I659" s="46" t="s">
        <v>1213</v>
      </c>
      <c r="J659" s="46" t="s">
        <v>377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148063</v>
      </c>
      <c r="U659" s="46" t="s">
        <v>0</v>
      </c>
      <c r="V659" s="46" t="s">
        <v>158</v>
      </c>
      <c r="W659" s="46" t="s">
        <v>379</v>
      </c>
      <c r="X659" s="46"/>
      <c r="Y659" s="47">
        <v>44187</v>
      </c>
      <c r="Z659" s="47">
        <v>44350</v>
      </c>
      <c r="AA659" s="46"/>
      <c r="AB659" s="46"/>
      <c r="AC659" s="46" t="s">
        <v>807</v>
      </c>
      <c r="AD659" s="46" t="s">
        <v>813</v>
      </c>
      <c r="AE659" s="46" t="s">
        <v>810</v>
      </c>
      <c r="AF659" s="46" t="s">
        <v>814</v>
      </c>
      <c r="AG659" s="46" t="s">
        <v>811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960</v>
      </c>
      <c r="D660" s="46" t="s">
        <v>802</v>
      </c>
      <c r="E660" s="46" t="s">
        <v>803</v>
      </c>
      <c r="F660" s="46" t="s">
        <v>389</v>
      </c>
      <c r="G660" s="46" t="s">
        <v>1187</v>
      </c>
      <c r="H660" s="46" t="s">
        <v>1186</v>
      </c>
      <c r="I660" s="46" t="s">
        <v>1213</v>
      </c>
      <c r="J660" s="46" t="s">
        <v>377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148064</v>
      </c>
      <c r="U660" s="46" t="s">
        <v>0</v>
      </c>
      <c r="V660" s="46" t="s">
        <v>158</v>
      </c>
      <c r="W660" s="46" t="s">
        <v>379</v>
      </c>
      <c r="X660" s="46"/>
      <c r="Y660" s="47">
        <v>44187</v>
      </c>
      <c r="Z660" s="47">
        <v>44350</v>
      </c>
      <c r="AA660" s="46"/>
      <c r="AB660" s="46"/>
      <c r="AC660" s="46" t="s">
        <v>807</v>
      </c>
      <c r="AD660" s="46" t="s">
        <v>813</v>
      </c>
      <c r="AE660" s="46" t="s">
        <v>810</v>
      </c>
      <c r="AF660" s="46" t="s">
        <v>814</v>
      </c>
      <c r="AG660" s="46" t="s">
        <v>811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960</v>
      </c>
      <c r="D661" s="46" t="s">
        <v>802</v>
      </c>
      <c r="E661" s="46" t="s">
        <v>803</v>
      </c>
      <c r="F661" s="46" t="s">
        <v>389</v>
      </c>
      <c r="G661" s="46" t="s">
        <v>1187</v>
      </c>
      <c r="H661" s="46" t="s">
        <v>1186</v>
      </c>
      <c r="I661" s="46" t="s">
        <v>1213</v>
      </c>
      <c r="J661" s="46" t="s">
        <v>377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148065</v>
      </c>
      <c r="U661" s="46" t="s">
        <v>0</v>
      </c>
      <c r="V661" s="46" t="s">
        <v>158</v>
      </c>
      <c r="W661" s="46" t="s">
        <v>379</v>
      </c>
      <c r="X661" s="46"/>
      <c r="Y661" s="47">
        <v>44187</v>
      </c>
      <c r="Z661" s="47">
        <v>44350</v>
      </c>
      <c r="AA661" s="46"/>
      <c r="AB661" s="46"/>
      <c r="AC661" s="46" t="s">
        <v>807</v>
      </c>
      <c r="AD661" s="46" t="s">
        <v>813</v>
      </c>
      <c r="AE661" s="46" t="s">
        <v>810</v>
      </c>
      <c r="AF661" s="46" t="s">
        <v>814</v>
      </c>
      <c r="AG661" s="46" t="s">
        <v>811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960</v>
      </c>
      <c r="D662" s="46" t="s">
        <v>802</v>
      </c>
      <c r="E662" s="46" t="s">
        <v>803</v>
      </c>
      <c r="F662" s="46" t="s">
        <v>389</v>
      </c>
      <c r="G662" s="46" t="s">
        <v>1187</v>
      </c>
      <c r="H662" s="46" t="s">
        <v>1186</v>
      </c>
      <c r="I662" s="46" t="s">
        <v>1213</v>
      </c>
      <c r="J662" s="46" t="s">
        <v>377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148066</v>
      </c>
      <c r="U662" s="46" t="s">
        <v>0</v>
      </c>
      <c r="V662" s="46" t="s">
        <v>158</v>
      </c>
      <c r="W662" s="46" t="s">
        <v>379</v>
      </c>
      <c r="X662" s="46"/>
      <c r="Y662" s="47">
        <v>44187</v>
      </c>
      <c r="Z662" s="47">
        <v>44350</v>
      </c>
      <c r="AA662" s="46"/>
      <c r="AB662" s="46"/>
      <c r="AC662" s="46" t="s">
        <v>807</v>
      </c>
      <c r="AD662" s="46" t="s">
        <v>813</v>
      </c>
      <c r="AE662" s="46" t="s">
        <v>810</v>
      </c>
      <c r="AF662" s="46" t="s">
        <v>814</v>
      </c>
      <c r="AG662" s="46" t="s">
        <v>811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960</v>
      </c>
      <c r="D663" s="46" t="s">
        <v>802</v>
      </c>
      <c r="E663" s="46" t="s">
        <v>803</v>
      </c>
      <c r="F663" s="46" t="s">
        <v>389</v>
      </c>
      <c r="G663" s="46" t="s">
        <v>1187</v>
      </c>
      <c r="H663" s="46" t="s">
        <v>1186</v>
      </c>
      <c r="I663" s="46" t="s">
        <v>1213</v>
      </c>
      <c r="J663" s="46" t="s">
        <v>377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148067</v>
      </c>
      <c r="U663" s="46" t="s">
        <v>0</v>
      </c>
      <c r="V663" s="46" t="s">
        <v>158</v>
      </c>
      <c r="W663" s="46" t="s">
        <v>379</v>
      </c>
      <c r="X663" s="46"/>
      <c r="Y663" s="47">
        <v>44187</v>
      </c>
      <c r="Z663" s="47">
        <v>44350</v>
      </c>
      <c r="AA663" s="46"/>
      <c r="AB663" s="46"/>
      <c r="AC663" s="46" t="s">
        <v>807</v>
      </c>
      <c r="AD663" s="46" t="s">
        <v>813</v>
      </c>
      <c r="AE663" s="46" t="s">
        <v>810</v>
      </c>
      <c r="AF663" s="46" t="s">
        <v>814</v>
      </c>
      <c r="AG663" s="46" t="s">
        <v>811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960</v>
      </c>
      <c r="D664" s="46" t="s">
        <v>802</v>
      </c>
      <c r="E664" s="46" t="s">
        <v>803</v>
      </c>
      <c r="F664" s="46" t="s">
        <v>389</v>
      </c>
      <c r="G664" s="46" t="s">
        <v>1187</v>
      </c>
      <c r="H664" s="46" t="s">
        <v>1186</v>
      </c>
      <c r="I664" s="46" t="s">
        <v>1213</v>
      </c>
      <c r="J664" s="46" t="s">
        <v>377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148069</v>
      </c>
      <c r="U664" s="46" t="s">
        <v>0</v>
      </c>
      <c r="V664" s="46" t="s">
        <v>158</v>
      </c>
      <c r="W664" s="46" t="s">
        <v>379</v>
      </c>
      <c r="X664" s="46"/>
      <c r="Y664" s="47">
        <v>44187</v>
      </c>
      <c r="Z664" s="47">
        <v>44352</v>
      </c>
      <c r="AA664" s="46"/>
      <c r="AB664" s="46"/>
      <c r="AC664" s="46" t="s">
        <v>807</v>
      </c>
      <c r="AD664" s="46" t="s">
        <v>813</v>
      </c>
      <c r="AE664" s="46" t="s">
        <v>810</v>
      </c>
      <c r="AF664" s="46" t="s">
        <v>814</v>
      </c>
      <c r="AG664" s="46" t="s">
        <v>811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960</v>
      </c>
      <c r="D665" s="46" t="s">
        <v>802</v>
      </c>
      <c r="E665" s="46" t="s">
        <v>803</v>
      </c>
      <c r="F665" s="46" t="s">
        <v>389</v>
      </c>
      <c r="G665" s="46" t="s">
        <v>1187</v>
      </c>
      <c r="H665" s="46" t="s">
        <v>1186</v>
      </c>
      <c r="I665" s="46" t="s">
        <v>1213</v>
      </c>
      <c r="J665" s="46" t="s">
        <v>377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148071</v>
      </c>
      <c r="U665" s="46" t="s">
        <v>0</v>
      </c>
      <c r="V665" s="46" t="s">
        <v>158</v>
      </c>
      <c r="W665" s="46" t="s">
        <v>379</v>
      </c>
      <c r="X665" s="46"/>
      <c r="Y665" s="47">
        <v>44187</v>
      </c>
      <c r="Z665" s="47">
        <v>44350</v>
      </c>
      <c r="AA665" s="46"/>
      <c r="AB665" s="46"/>
      <c r="AC665" s="46" t="s">
        <v>807</v>
      </c>
      <c r="AD665" s="46" t="s">
        <v>813</v>
      </c>
      <c r="AE665" s="46" t="s">
        <v>810</v>
      </c>
      <c r="AF665" s="46" t="s">
        <v>814</v>
      </c>
      <c r="AG665" s="46" t="s">
        <v>811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960</v>
      </c>
      <c r="D666" s="46" t="s">
        <v>802</v>
      </c>
      <c r="E666" s="46" t="s">
        <v>803</v>
      </c>
      <c r="F666" s="46" t="s">
        <v>389</v>
      </c>
      <c r="G666" s="46" t="s">
        <v>1187</v>
      </c>
      <c r="H666" s="46" t="s">
        <v>1186</v>
      </c>
      <c r="I666" s="46" t="s">
        <v>1213</v>
      </c>
      <c r="J666" s="46" t="s">
        <v>377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148072</v>
      </c>
      <c r="U666" s="46" t="s">
        <v>0</v>
      </c>
      <c r="V666" s="46" t="s">
        <v>158</v>
      </c>
      <c r="W666" s="46" t="s">
        <v>379</v>
      </c>
      <c r="X666" s="46"/>
      <c r="Y666" s="47">
        <v>44187</v>
      </c>
      <c r="Z666" s="47">
        <v>44352</v>
      </c>
      <c r="AA666" s="46"/>
      <c r="AB666" s="46"/>
      <c r="AC666" s="46" t="s">
        <v>807</v>
      </c>
      <c r="AD666" s="46" t="s">
        <v>813</v>
      </c>
      <c r="AE666" s="46" t="s">
        <v>810</v>
      </c>
      <c r="AF666" s="46" t="s">
        <v>814</v>
      </c>
      <c r="AG666" s="46" t="s">
        <v>811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960</v>
      </c>
      <c r="D667" s="46" t="s">
        <v>802</v>
      </c>
      <c r="E667" s="46" t="s">
        <v>803</v>
      </c>
      <c r="F667" s="46" t="s">
        <v>389</v>
      </c>
      <c r="G667" s="46" t="s">
        <v>1187</v>
      </c>
      <c r="H667" s="46" t="s">
        <v>1186</v>
      </c>
      <c r="I667" s="46" t="s">
        <v>1213</v>
      </c>
      <c r="J667" s="46" t="s">
        <v>377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148073</v>
      </c>
      <c r="U667" s="46" t="s">
        <v>0</v>
      </c>
      <c r="V667" s="46" t="s">
        <v>158</v>
      </c>
      <c r="W667" s="46" t="s">
        <v>379</v>
      </c>
      <c r="X667" s="46"/>
      <c r="Y667" s="47">
        <v>44187</v>
      </c>
      <c r="Z667" s="47">
        <v>44509</v>
      </c>
      <c r="AA667" s="46"/>
      <c r="AB667" s="48">
        <v>44418.398916840277</v>
      </c>
      <c r="AC667" s="46" t="s">
        <v>807</v>
      </c>
      <c r="AD667" s="46" t="s">
        <v>813</v>
      </c>
      <c r="AE667" s="46" t="s">
        <v>810</v>
      </c>
      <c r="AF667" s="46" t="s">
        <v>814</v>
      </c>
      <c r="AG667" s="46" t="s">
        <v>811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960</v>
      </c>
      <c r="D668" s="46" t="s">
        <v>802</v>
      </c>
      <c r="E668" s="46" t="s">
        <v>803</v>
      </c>
      <c r="F668" s="46" t="s">
        <v>389</v>
      </c>
      <c r="G668" s="46" t="s">
        <v>1187</v>
      </c>
      <c r="H668" s="46" t="s">
        <v>1186</v>
      </c>
      <c r="I668" s="46" t="s">
        <v>1213</v>
      </c>
      <c r="J668" s="46" t="s">
        <v>377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148074</v>
      </c>
      <c r="U668" s="46" t="s">
        <v>0</v>
      </c>
      <c r="V668" s="46" t="s">
        <v>158</v>
      </c>
      <c r="W668" s="46" t="s">
        <v>379</v>
      </c>
      <c r="X668" s="46"/>
      <c r="Y668" s="47">
        <v>44187</v>
      </c>
      <c r="Z668" s="47">
        <v>44350</v>
      </c>
      <c r="AA668" s="46"/>
      <c r="AB668" s="46"/>
      <c r="AC668" s="46" t="s">
        <v>807</v>
      </c>
      <c r="AD668" s="46" t="s">
        <v>813</v>
      </c>
      <c r="AE668" s="46" t="s">
        <v>810</v>
      </c>
      <c r="AF668" s="46" t="s">
        <v>814</v>
      </c>
      <c r="AG668" s="46" t="s">
        <v>811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960</v>
      </c>
      <c r="D669" s="46" t="s">
        <v>802</v>
      </c>
      <c r="E669" s="46" t="s">
        <v>803</v>
      </c>
      <c r="F669" s="46" t="s">
        <v>389</v>
      </c>
      <c r="G669" s="46" t="s">
        <v>1187</v>
      </c>
      <c r="H669" s="46" t="s">
        <v>1186</v>
      </c>
      <c r="I669" s="46" t="s">
        <v>1213</v>
      </c>
      <c r="J669" s="46" t="s">
        <v>377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148076</v>
      </c>
      <c r="U669" s="46" t="s">
        <v>0</v>
      </c>
      <c r="V669" s="46" t="s">
        <v>158</v>
      </c>
      <c r="W669" s="46" t="s">
        <v>379</v>
      </c>
      <c r="X669" s="46"/>
      <c r="Y669" s="47">
        <v>44187</v>
      </c>
      <c r="Z669" s="47">
        <v>44454</v>
      </c>
      <c r="AA669" s="46"/>
      <c r="AB669" s="46"/>
      <c r="AC669" s="46" t="s">
        <v>807</v>
      </c>
      <c r="AD669" s="46" t="s">
        <v>813</v>
      </c>
      <c r="AE669" s="46" t="s">
        <v>810</v>
      </c>
      <c r="AF669" s="46" t="s">
        <v>814</v>
      </c>
      <c r="AG669" s="46" t="s">
        <v>811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960</v>
      </c>
      <c r="D670" s="46" t="s">
        <v>802</v>
      </c>
      <c r="E670" s="46" t="s">
        <v>803</v>
      </c>
      <c r="F670" s="46" t="s">
        <v>389</v>
      </c>
      <c r="G670" s="46" t="s">
        <v>1187</v>
      </c>
      <c r="H670" s="46" t="s">
        <v>1186</v>
      </c>
      <c r="I670" s="46" t="s">
        <v>1213</v>
      </c>
      <c r="J670" s="46" t="s">
        <v>377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148077</v>
      </c>
      <c r="U670" s="46" t="s">
        <v>0</v>
      </c>
      <c r="V670" s="46" t="s">
        <v>158</v>
      </c>
      <c r="W670" s="46" t="s">
        <v>379</v>
      </c>
      <c r="X670" s="46"/>
      <c r="Y670" s="47">
        <v>44187</v>
      </c>
      <c r="Z670" s="47">
        <v>44454</v>
      </c>
      <c r="AA670" s="46"/>
      <c r="AB670" s="46"/>
      <c r="AC670" s="46" t="s">
        <v>807</v>
      </c>
      <c r="AD670" s="46" t="s">
        <v>813</v>
      </c>
      <c r="AE670" s="46" t="s">
        <v>810</v>
      </c>
      <c r="AF670" s="46" t="s">
        <v>814</v>
      </c>
      <c r="AG670" s="46" t="s">
        <v>811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960</v>
      </c>
      <c r="D671" s="46" t="s">
        <v>802</v>
      </c>
      <c r="E671" s="46" t="s">
        <v>803</v>
      </c>
      <c r="F671" s="46" t="s">
        <v>389</v>
      </c>
      <c r="G671" s="46" t="s">
        <v>1187</v>
      </c>
      <c r="H671" s="46" t="s">
        <v>1186</v>
      </c>
      <c r="I671" s="46" t="s">
        <v>1213</v>
      </c>
      <c r="J671" s="46" t="s">
        <v>377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148078</v>
      </c>
      <c r="U671" s="46" t="s">
        <v>0</v>
      </c>
      <c r="V671" s="46" t="s">
        <v>158</v>
      </c>
      <c r="W671" s="46" t="s">
        <v>379</v>
      </c>
      <c r="X671" s="46"/>
      <c r="Y671" s="47">
        <v>44187</v>
      </c>
      <c r="Z671" s="47">
        <v>44352</v>
      </c>
      <c r="AA671" s="46"/>
      <c r="AB671" s="46"/>
      <c r="AC671" s="46" t="s">
        <v>807</v>
      </c>
      <c r="AD671" s="46" t="s">
        <v>813</v>
      </c>
      <c r="AE671" s="46" t="s">
        <v>810</v>
      </c>
      <c r="AF671" s="46" t="s">
        <v>814</v>
      </c>
      <c r="AG671" s="46" t="s">
        <v>811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960</v>
      </c>
      <c r="D672" s="46" t="s">
        <v>802</v>
      </c>
      <c r="E672" s="46" t="s">
        <v>803</v>
      </c>
      <c r="F672" s="46" t="s">
        <v>389</v>
      </c>
      <c r="G672" s="46" t="s">
        <v>1187</v>
      </c>
      <c r="H672" s="46" t="s">
        <v>1186</v>
      </c>
      <c r="I672" s="46" t="s">
        <v>1213</v>
      </c>
      <c r="J672" s="46" t="s">
        <v>377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148079</v>
      </c>
      <c r="U672" s="46" t="s">
        <v>0</v>
      </c>
      <c r="V672" s="46" t="s">
        <v>158</v>
      </c>
      <c r="W672" s="46" t="s">
        <v>379</v>
      </c>
      <c r="X672" s="46"/>
      <c r="Y672" s="47">
        <v>44187</v>
      </c>
      <c r="Z672" s="47">
        <v>44454</v>
      </c>
      <c r="AA672" s="46"/>
      <c r="AB672" s="46"/>
      <c r="AC672" s="46" t="s">
        <v>807</v>
      </c>
      <c r="AD672" s="46" t="s">
        <v>813</v>
      </c>
      <c r="AE672" s="46" t="s">
        <v>810</v>
      </c>
      <c r="AF672" s="46" t="s">
        <v>814</v>
      </c>
      <c r="AG672" s="46" t="s">
        <v>811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960</v>
      </c>
      <c r="D673" s="46" t="s">
        <v>802</v>
      </c>
      <c r="E673" s="46" t="s">
        <v>803</v>
      </c>
      <c r="F673" s="46" t="s">
        <v>389</v>
      </c>
      <c r="G673" s="46" t="s">
        <v>1187</v>
      </c>
      <c r="H673" s="46" t="s">
        <v>1186</v>
      </c>
      <c r="I673" s="46" t="s">
        <v>1213</v>
      </c>
      <c r="J673" s="46" t="s">
        <v>377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148080</v>
      </c>
      <c r="U673" s="46" t="s">
        <v>0</v>
      </c>
      <c r="V673" s="46" t="s">
        <v>158</v>
      </c>
      <c r="W673" s="46" t="s">
        <v>379</v>
      </c>
      <c r="X673" s="46"/>
      <c r="Y673" s="47">
        <v>44187</v>
      </c>
      <c r="Z673" s="47">
        <v>44362</v>
      </c>
      <c r="AA673" s="47">
        <v>44362</v>
      </c>
      <c r="AB673" s="46"/>
      <c r="AC673" s="46" t="s">
        <v>807</v>
      </c>
      <c r="AD673" s="46" t="s">
        <v>813</v>
      </c>
      <c r="AE673" s="46" t="s">
        <v>810</v>
      </c>
      <c r="AF673" s="46" t="s">
        <v>814</v>
      </c>
      <c r="AG673" s="46" t="s">
        <v>811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960</v>
      </c>
      <c r="D674" s="46" t="s">
        <v>802</v>
      </c>
      <c r="E674" s="46" t="s">
        <v>803</v>
      </c>
      <c r="F674" s="46" t="s">
        <v>389</v>
      </c>
      <c r="G674" s="46" t="s">
        <v>1187</v>
      </c>
      <c r="H674" s="46" t="s">
        <v>1186</v>
      </c>
      <c r="I674" s="46" t="s">
        <v>1213</v>
      </c>
      <c r="J674" s="46" t="s">
        <v>377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148081</v>
      </c>
      <c r="U674" s="46" t="s">
        <v>0</v>
      </c>
      <c r="V674" s="46" t="s">
        <v>158</v>
      </c>
      <c r="W674" s="46" t="s">
        <v>379</v>
      </c>
      <c r="X674" s="46"/>
      <c r="Y674" s="47">
        <v>44187</v>
      </c>
      <c r="Z674" s="47">
        <v>44454</v>
      </c>
      <c r="AA674" s="46"/>
      <c r="AB674" s="46"/>
      <c r="AC674" s="46" t="s">
        <v>807</v>
      </c>
      <c r="AD674" s="46" t="s">
        <v>813</v>
      </c>
      <c r="AE674" s="46" t="s">
        <v>810</v>
      </c>
      <c r="AF674" s="46" t="s">
        <v>814</v>
      </c>
      <c r="AG674" s="46" t="s">
        <v>811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960</v>
      </c>
      <c r="D675" s="46" t="s">
        <v>802</v>
      </c>
      <c r="E675" s="46" t="s">
        <v>803</v>
      </c>
      <c r="F675" s="46" t="s">
        <v>389</v>
      </c>
      <c r="G675" s="46" t="s">
        <v>1187</v>
      </c>
      <c r="H675" s="46" t="s">
        <v>1186</v>
      </c>
      <c r="I675" s="46" t="s">
        <v>1213</v>
      </c>
      <c r="J675" s="46" t="s">
        <v>377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148082</v>
      </c>
      <c r="U675" s="46" t="s">
        <v>0</v>
      </c>
      <c r="V675" s="46" t="s">
        <v>158</v>
      </c>
      <c r="W675" s="46" t="s">
        <v>379</v>
      </c>
      <c r="X675" s="46"/>
      <c r="Y675" s="47">
        <v>44187</v>
      </c>
      <c r="Z675" s="47">
        <v>44454</v>
      </c>
      <c r="AA675" s="46"/>
      <c r="AB675" s="46"/>
      <c r="AC675" s="46" t="s">
        <v>807</v>
      </c>
      <c r="AD675" s="46" t="s">
        <v>813</v>
      </c>
      <c r="AE675" s="46" t="s">
        <v>810</v>
      </c>
      <c r="AF675" s="46" t="s">
        <v>814</v>
      </c>
      <c r="AG675" s="46" t="s">
        <v>811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960</v>
      </c>
      <c r="D676" s="46" t="s">
        <v>802</v>
      </c>
      <c r="E676" s="46" t="s">
        <v>803</v>
      </c>
      <c r="F676" s="46" t="s">
        <v>389</v>
      </c>
      <c r="G676" s="46" t="s">
        <v>1187</v>
      </c>
      <c r="H676" s="46" t="s">
        <v>1186</v>
      </c>
      <c r="I676" s="46" t="s">
        <v>1213</v>
      </c>
      <c r="J676" s="46" t="s">
        <v>377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148083</v>
      </c>
      <c r="U676" s="46" t="s">
        <v>0</v>
      </c>
      <c r="V676" s="46" t="s">
        <v>158</v>
      </c>
      <c r="W676" s="46" t="s">
        <v>379</v>
      </c>
      <c r="X676" s="46"/>
      <c r="Y676" s="47">
        <v>44187</v>
      </c>
      <c r="Z676" s="47">
        <v>44350</v>
      </c>
      <c r="AA676" s="46"/>
      <c r="AB676" s="46"/>
      <c r="AC676" s="46" t="s">
        <v>807</v>
      </c>
      <c r="AD676" s="46" t="s">
        <v>813</v>
      </c>
      <c r="AE676" s="46" t="s">
        <v>810</v>
      </c>
      <c r="AF676" s="46" t="s">
        <v>814</v>
      </c>
      <c r="AG676" s="46" t="s">
        <v>811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960</v>
      </c>
      <c r="D677" s="46" t="s">
        <v>802</v>
      </c>
      <c r="E677" s="46" t="s">
        <v>803</v>
      </c>
      <c r="F677" s="46" t="s">
        <v>389</v>
      </c>
      <c r="G677" s="46" t="s">
        <v>1187</v>
      </c>
      <c r="H677" s="46" t="s">
        <v>1186</v>
      </c>
      <c r="I677" s="46" t="s">
        <v>1213</v>
      </c>
      <c r="J677" s="46" t="s">
        <v>377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148084</v>
      </c>
      <c r="U677" s="46" t="s">
        <v>0</v>
      </c>
      <c r="V677" s="46" t="s">
        <v>158</v>
      </c>
      <c r="W677" s="46" t="s">
        <v>379</v>
      </c>
      <c r="X677" s="46"/>
      <c r="Y677" s="47">
        <v>44187</v>
      </c>
      <c r="Z677" s="47">
        <v>44350</v>
      </c>
      <c r="AA677" s="46"/>
      <c r="AB677" s="46"/>
      <c r="AC677" s="46" t="s">
        <v>807</v>
      </c>
      <c r="AD677" s="46" t="s">
        <v>813</v>
      </c>
      <c r="AE677" s="46" t="s">
        <v>810</v>
      </c>
      <c r="AF677" s="46" t="s">
        <v>814</v>
      </c>
      <c r="AG677" s="46" t="s">
        <v>811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960</v>
      </c>
      <c r="D678" s="46" t="s">
        <v>802</v>
      </c>
      <c r="E678" s="46" t="s">
        <v>803</v>
      </c>
      <c r="F678" s="46" t="s">
        <v>389</v>
      </c>
      <c r="G678" s="46" t="s">
        <v>1187</v>
      </c>
      <c r="H678" s="46" t="s">
        <v>1186</v>
      </c>
      <c r="I678" s="46" t="s">
        <v>1213</v>
      </c>
      <c r="J678" s="46" t="s">
        <v>377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148085</v>
      </c>
      <c r="U678" s="46" t="s">
        <v>0</v>
      </c>
      <c r="V678" s="46" t="s">
        <v>158</v>
      </c>
      <c r="W678" s="46" t="s">
        <v>379</v>
      </c>
      <c r="X678" s="46"/>
      <c r="Y678" s="47">
        <v>44187</v>
      </c>
      <c r="Z678" s="47">
        <v>44350</v>
      </c>
      <c r="AA678" s="46"/>
      <c r="AB678" s="46"/>
      <c r="AC678" s="46" t="s">
        <v>807</v>
      </c>
      <c r="AD678" s="46" t="s">
        <v>813</v>
      </c>
      <c r="AE678" s="46" t="s">
        <v>810</v>
      </c>
      <c r="AF678" s="46" t="s">
        <v>814</v>
      </c>
      <c r="AG678" s="46" t="s">
        <v>811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960</v>
      </c>
      <c r="D679" s="46" t="s">
        <v>802</v>
      </c>
      <c r="E679" s="46" t="s">
        <v>803</v>
      </c>
      <c r="F679" s="46" t="s">
        <v>389</v>
      </c>
      <c r="G679" s="46" t="s">
        <v>1187</v>
      </c>
      <c r="H679" s="46" t="s">
        <v>1186</v>
      </c>
      <c r="I679" s="46" t="s">
        <v>1213</v>
      </c>
      <c r="J679" s="46" t="s">
        <v>377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148086</v>
      </c>
      <c r="U679" s="46" t="s">
        <v>0</v>
      </c>
      <c r="V679" s="46" t="s">
        <v>158</v>
      </c>
      <c r="W679" s="46" t="s">
        <v>379</v>
      </c>
      <c r="X679" s="46"/>
      <c r="Y679" s="47">
        <v>44187</v>
      </c>
      <c r="Z679" s="47">
        <v>44454</v>
      </c>
      <c r="AA679" s="46"/>
      <c r="AB679" s="46"/>
      <c r="AC679" s="46" t="s">
        <v>807</v>
      </c>
      <c r="AD679" s="46" t="s">
        <v>813</v>
      </c>
      <c r="AE679" s="46" t="s">
        <v>810</v>
      </c>
      <c r="AF679" s="46" t="s">
        <v>814</v>
      </c>
      <c r="AG679" s="46" t="s">
        <v>811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960</v>
      </c>
      <c r="D680" s="46" t="s">
        <v>802</v>
      </c>
      <c r="E680" s="46" t="s">
        <v>803</v>
      </c>
      <c r="F680" s="46" t="s">
        <v>389</v>
      </c>
      <c r="G680" s="46" t="s">
        <v>1187</v>
      </c>
      <c r="H680" s="46" t="s">
        <v>1186</v>
      </c>
      <c r="I680" s="46" t="s">
        <v>1213</v>
      </c>
      <c r="J680" s="46" t="s">
        <v>377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148087</v>
      </c>
      <c r="U680" s="46" t="s">
        <v>0</v>
      </c>
      <c r="V680" s="46" t="s">
        <v>158</v>
      </c>
      <c r="W680" s="46" t="s">
        <v>379</v>
      </c>
      <c r="X680" s="46"/>
      <c r="Y680" s="47">
        <v>44187</v>
      </c>
      <c r="Z680" s="47">
        <v>44350</v>
      </c>
      <c r="AA680" s="46"/>
      <c r="AB680" s="46"/>
      <c r="AC680" s="46" t="s">
        <v>807</v>
      </c>
      <c r="AD680" s="46" t="s">
        <v>813</v>
      </c>
      <c r="AE680" s="46" t="s">
        <v>810</v>
      </c>
      <c r="AF680" s="46" t="s">
        <v>814</v>
      </c>
      <c r="AG680" s="46" t="s">
        <v>811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960</v>
      </c>
      <c r="D681" s="46" t="s">
        <v>802</v>
      </c>
      <c r="E681" s="46" t="s">
        <v>803</v>
      </c>
      <c r="F681" s="46" t="s">
        <v>389</v>
      </c>
      <c r="G681" s="46" t="s">
        <v>1187</v>
      </c>
      <c r="H681" s="46" t="s">
        <v>1186</v>
      </c>
      <c r="I681" s="46" t="s">
        <v>1213</v>
      </c>
      <c r="J681" s="46" t="s">
        <v>377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148088</v>
      </c>
      <c r="U681" s="46" t="s">
        <v>0</v>
      </c>
      <c r="V681" s="46" t="s">
        <v>158</v>
      </c>
      <c r="W681" s="46" t="s">
        <v>379</v>
      </c>
      <c r="X681" s="46"/>
      <c r="Y681" s="47">
        <v>44187</v>
      </c>
      <c r="Z681" s="47">
        <v>44350</v>
      </c>
      <c r="AA681" s="46"/>
      <c r="AB681" s="46"/>
      <c r="AC681" s="46" t="s">
        <v>807</v>
      </c>
      <c r="AD681" s="46" t="s">
        <v>813</v>
      </c>
      <c r="AE681" s="46" t="s">
        <v>810</v>
      </c>
      <c r="AF681" s="46" t="s">
        <v>814</v>
      </c>
      <c r="AG681" s="46" t="s">
        <v>811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960</v>
      </c>
      <c r="D682" s="46" t="s">
        <v>802</v>
      </c>
      <c r="E682" s="46" t="s">
        <v>803</v>
      </c>
      <c r="F682" s="46" t="s">
        <v>389</v>
      </c>
      <c r="G682" s="46" t="s">
        <v>1187</v>
      </c>
      <c r="H682" s="46" t="s">
        <v>1186</v>
      </c>
      <c r="I682" s="46" t="s">
        <v>1213</v>
      </c>
      <c r="J682" s="46" t="s">
        <v>377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148089</v>
      </c>
      <c r="U682" s="46" t="s">
        <v>0</v>
      </c>
      <c r="V682" s="46" t="s">
        <v>158</v>
      </c>
      <c r="W682" s="46" t="s">
        <v>379</v>
      </c>
      <c r="X682" s="46"/>
      <c r="Y682" s="47">
        <v>44187</v>
      </c>
      <c r="Z682" s="47">
        <v>44350</v>
      </c>
      <c r="AA682" s="46"/>
      <c r="AB682" s="46"/>
      <c r="AC682" s="46" t="s">
        <v>807</v>
      </c>
      <c r="AD682" s="46" t="s">
        <v>813</v>
      </c>
      <c r="AE682" s="46" t="s">
        <v>810</v>
      </c>
      <c r="AF682" s="46" t="s">
        <v>814</v>
      </c>
      <c r="AG682" s="46" t="s">
        <v>811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960</v>
      </c>
      <c r="D683" s="46" t="s">
        <v>802</v>
      </c>
      <c r="E683" s="46" t="s">
        <v>803</v>
      </c>
      <c r="F683" s="46" t="s">
        <v>389</v>
      </c>
      <c r="G683" s="46" t="s">
        <v>1187</v>
      </c>
      <c r="H683" s="46" t="s">
        <v>1186</v>
      </c>
      <c r="I683" s="46" t="s">
        <v>1213</v>
      </c>
      <c r="J683" s="46" t="s">
        <v>377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148090</v>
      </c>
      <c r="U683" s="46" t="s">
        <v>0</v>
      </c>
      <c r="V683" s="46" t="s">
        <v>158</v>
      </c>
      <c r="W683" s="46" t="s">
        <v>379</v>
      </c>
      <c r="X683" s="46"/>
      <c r="Y683" s="47">
        <v>44187</v>
      </c>
      <c r="Z683" s="47">
        <v>44350</v>
      </c>
      <c r="AA683" s="46"/>
      <c r="AB683" s="46"/>
      <c r="AC683" s="46" t="s">
        <v>807</v>
      </c>
      <c r="AD683" s="46" t="s">
        <v>813</v>
      </c>
      <c r="AE683" s="46" t="s">
        <v>810</v>
      </c>
      <c r="AF683" s="46" t="s">
        <v>814</v>
      </c>
      <c r="AG683" s="46" t="s">
        <v>811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960</v>
      </c>
      <c r="D684" s="46" t="s">
        <v>802</v>
      </c>
      <c r="E684" s="46" t="s">
        <v>803</v>
      </c>
      <c r="F684" s="46" t="s">
        <v>389</v>
      </c>
      <c r="G684" s="46" t="s">
        <v>1187</v>
      </c>
      <c r="H684" s="46" t="s">
        <v>1186</v>
      </c>
      <c r="I684" s="46" t="s">
        <v>1213</v>
      </c>
      <c r="J684" s="46" t="s">
        <v>377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148091</v>
      </c>
      <c r="U684" s="46" t="s">
        <v>0</v>
      </c>
      <c r="V684" s="46" t="s">
        <v>158</v>
      </c>
      <c r="W684" s="46" t="s">
        <v>379</v>
      </c>
      <c r="X684" s="46"/>
      <c r="Y684" s="47">
        <v>44187</v>
      </c>
      <c r="Z684" s="47">
        <v>44350</v>
      </c>
      <c r="AA684" s="46"/>
      <c r="AB684" s="46"/>
      <c r="AC684" s="46" t="s">
        <v>807</v>
      </c>
      <c r="AD684" s="46" t="s">
        <v>813</v>
      </c>
      <c r="AE684" s="46" t="s">
        <v>810</v>
      </c>
      <c r="AF684" s="46" t="s">
        <v>814</v>
      </c>
      <c r="AG684" s="46" t="s">
        <v>811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960</v>
      </c>
      <c r="D685" s="46" t="s">
        <v>802</v>
      </c>
      <c r="E685" s="46" t="s">
        <v>803</v>
      </c>
      <c r="F685" s="46" t="s">
        <v>389</v>
      </c>
      <c r="G685" s="46" t="s">
        <v>1187</v>
      </c>
      <c r="H685" s="46" t="s">
        <v>1186</v>
      </c>
      <c r="I685" s="46" t="s">
        <v>1213</v>
      </c>
      <c r="J685" s="46" t="s">
        <v>377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148092</v>
      </c>
      <c r="U685" s="46" t="s">
        <v>0</v>
      </c>
      <c r="V685" s="46" t="s">
        <v>158</v>
      </c>
      <c r="W685" s="46" t="s">
        <v>379</v>
      </c>
      <c r="X685" s="46"/>
      <c r="Y685" s="47">
        <v>44187</v>
      </c>
      <c r="Z685" s="47">
        <v>44454</v>
      </c>
      <c r="AA685" s="46"/>
      <c r="AB685" s="46"/>
      <c r="AC685" s="46" t="s">
        <v>807</v>
      </c>
      <c r="AD685" s="46" t="s">
        <v>813</v>
      </c>
      <c r="AE685" s="46" t="s">
        <v>810</v>
      </c>
      <c r="AF685" s="46" t="s">
        <v>814</v>
      </c>
      <c r="AG685" s="46" t="s">
        <v>811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960</v>
      </c>
      <c r="D686" s="46" t="s">
        <v>802</v>
      </c>
      <c r="E686" s="46" t="s">
        <v>803</v>
      </c>
      <c r="F686" s="46" t="s">
        <v>389</v>
      </c>
      <c r="G686" s="46" t="s">
        <v>1187</v>
      </c>
      <c r="H686" s="46" t="s">
        <v>1186</v>
      </c>
      <c r="I686" s="46" t="s">
        <v>1213</v>
      </c>
      <c r="J686" s="46" t="s">
        <v>377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148093</v>
      </c>
      <c r="U686" s="46" t="s">
        <v>0</v>
      </c>
      <c r="V686" s="46" t="s">
        <v>158</v>
      </c>
      <c r="W686" s="46" t="s">
        <v>379</v>
      </c>
      <c r="X686" s="46"/>
      <c r="Y686" s="47">
        <v>44187</v>
      </c>
      <c r="Z686" s="47">
        <v>44544</v>
      </c>
      <c r="AA686" s="46"/>
      <c r="AB686" s="46"/>
      <c r="AC686" s="46" t="s">
        <v>807</v>
      </c>
      <c r="AD686" s="46" t="s">
        <v>813</v>
      </c>
      <c r="AE686" s="46" t="s">
        <v>810</v>
      </c>
      <c r="AF686" s="46" t="s">
        <v>814</v>
      </c>
      <c r="AG686" s="46" t="s">
        <v>811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960</v>
      </c>
      <c r="D687" s="46" t="s">
        <v>802</v>
      </c>
      <c r="E687" s="46" t="s">
        <v>803</v>
      </c>
      <c r="F687" s="46" t="s">
        <v>389</v>
      </c>
      <c r="G687" s="46" t="s">
        <v>1187</v>
      </c>
      <c r="H687" s="46" t="s">
        <v>1186</v>
      </c>
      <c r="I687" s="46" t="s">
        <v>1213</v>
      </c>
      <c r="J687" s="46" t="s">
        <v>377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148094</v>
      </c>
      <c r="U687" s="46" t="s">
        <v>0</v>
      </c>
      <c r="V687" s="46" t="s">
        <v>158</v>
      </c>
      <c r="W687" s="46" t="s">
        <v>379</v>
      </c>
      <c r="X687" s="46"/>
      <c r="Y687" s="47">
        <v>44187</v>
      </c>
      <c r="Z687" s="47">
        <v>44417</v>
      </c>
      <c r="AA687" s="46"/>
      <c r="AB687" s="46"/>
      <c r="AC687" s="46" t="s">
        <v>807</v>
      </c>
      <c r="AD687" s="46" t="s">
        <v>813</v>
      </c>
      <c r="AE687" s="46" t="s">
        <v>810</v>
      </c>
      <c r="AF687" s="46" t="s">
        <v>814</v>
      </c>
      <c r="AG687" s="46" t="s">
        <v>811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960</v>
      </c>
      <c r="D688" s="46" t="s">
        <v>802</v>
      </c>
      <c r="E688" s="46" t="s">
        <v>803</v>
      </c>
      <c r="F688" s="46" t="s">
        <v>389</v>
      </c>
      <c r="G688" s="46" t="s">
        <v>1187</v>
      </c>
      <c r="H688" s="46" t="s">
        <v>1186</v>
      </c>
      <c r="I688" s="46" t="s">
        <v>1213</v>
      </c>
      <c r="J688" s="46" t="s">
        <v>377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148095</v>
      </c>
      <c r="U688" s="46" t="s">
        <v>0</v>
      </c>
      <c r="V688" s="46" t="s">
        <v>158</v>
      </c>
      <c r="W688" s="46" t="s">
        <v>379</v>
      </c>
      <c r="X688" s="46"/>
      <c r="Y688" s="47">
        <v>44187</v>
      </c>
      <c r="Z688" s="47">
        <v>44350</v>
      </c>
      <c r="AA688" s="46"/>
      <c r="AB688" s="46"/>
      <c r="AC688" s="46" t="s">
        <v>807</v>
      </c>
      <c r="AD688" s="46" t="s">
        <v>813</v>
      </c>
      <c r="AE688" s="46" t="s">
        <v>810</v>
      </c>
      <c r="AF688" s="46" t="s">
        <v>814</v>
      </c>
      <c r="AG688" s="46" t="s">
        <v>811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960</v>
      </c>
      <c r="D689" s="46" t="s">
        <v>802</v>
      </c>
      <c r="E689" s="46" t="s">
        <v>803</v>
      </c>
      <c r="F689" s="46" t="s">
        <v>389</v>
      </c>
      <c r="G689" s="46" t="s">
        <v>1187</v>
      </c>
      <c r="H689" s="46" t="s">
        <v>1186</v>
      </c>
      <c r="I689" s="46" t="s">
        <v>1213</v>
      </c>
      <c r="J689" s="46" t="s">
        <v>377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148096</v>
      </c>
      <c r="U689" s="46" t="s">
        <v>0</v>
      </c>
      <c r="V689" s="46" t="s">
        <v>158</v>
      </c>
      <c r="W689" s="46" t="s">
        <v>379</v>
      </c>
      <c r="X689" s="46"/>
      <c r="Y689" s="47">
        <v>44187</v>
      </c>
      <c r="Z689" s="47">
        <v>44454</v>
      </c>
      <c r="AA689" s="46"/>
      <c r="AB689" s="46"/>
      <c r="AC689" s="46" t="s">
        <v>807</v>
      </c>
      <c r="AD689" s="46" t="s">
        <v>813</v>
      </c>
      <c r="AE689" s="46" t="s">
        <v>810</v>
      </c>
      <c r="AF689" s="46" t="s">
        <v>814</v>
      </c>
      <c r="AG689" s="46" t="s">
        <v>811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960</v>
      </c>
      <c r="D690" s="46" t="s">
        <v>802</v>
      </c>
      <c r="E690" s="46" t="s">
        <v>803</v>
      </c>
      <c r="F690" s="46" t="s">
        <v>389</v>
      </c>
      <c r="G690" s="46" t="s">
        <v>1187</v>
      </c>
      <c r="H690" s="46" t="s">
        <v>1186</v>
      </c>
      <c r="I690" s="46" t="s">
        <v>1213</v>
      </c>
      <c r="J690" s="46" t="s">
        <v>377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148097</v>
      </c>
      <c r="U690" s="46" t="s">
        <v>0</v>
      </c>
      <c r="V690" s="46" t="s">
        <v>158</v>
      </c>
      <c r="W690" s="46" t="s">
        <v>379</v>
      </c>
      <c r="X690" s="46"/>
      <c r="Y690" s="47">
        <v>44187</v>
      </c>
      <c r="Z690" s="47">
        <v>44454</v>
      </c>
      <c r="AA690" s="46"/>
      <c r="AB690" s="46"/>
      <c r="AC690" s="46" t="s">
        <v>807</v>
      </c>
      <c r="AD690" s="46" t="s">
        <v>813</v>
      </c>
      <c r="AE690" s="46" t="s">
        <v>810</v>
      </c>
      <c r="AF690" s="46" t="s">
        <v>814</v>
      </c>
      <c r="AG690" s="46" t="s">
        <v>811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960</v>
      </c>
      <c r="D691" s="46" t="s">
        <v>802</v>
      </c>
      <c r="E691" s="46" t="s">
        <v>803</v>
      </c>
      <c r="F691" s="46" t="s">
        <v>389</v>
      </c>
      <c r="G691" s="46" t="s">
        <v>1187</v>
      </c>
      <c r="H691" s="46" t="s">
        <v>1186</v>
      </c>
      <c r="I691" s="46" t="s">
        <v>1213</v>
      </c>
      <c r="J691" s="46" t="s">
        <v>377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148098</v>
      </c>
      <c r="U691" s="46" t="s">
        <v>0</v>
      </c>
      <c r="V691" s="46" t="s">
        <v>158</v>
      </c>
      <c r="W691" s="46" t="s">
        <v>379</v>
      </c>
      <c r="X691" s="46"/>
      <c r="Y691" s="47">
        <v>44187</v>
      </c>
      <c r="Z691" s="47">
        <v>44350</v>
      </c>
      <c r="AA691" s="46"/>
      <c r="AB691" s="46"/>
      <c r="AC691" s="46" t="s">
        <v>807</v>
      </c>
      <c r="AD691" s="46" t="s">
        <v>813</v>
      </c>
      <c r="AE691" s="46" t="s">
        <v>810</v>
      </c>
      <c r="AF691" s="46" t="s">
        <v>814</v>
      </c>
      <c r="AG691" s="46" t="s">
        <v>811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960</v>
      </c>
      <c r="D692" s="46" t="s">
        <v>802</v>
      </c>
      <c r="E692" s="46" t="s">
        <v>803</v>
      </c>
      <c r="F692" s="46" t="s">
        <v>389</v>
      </c>
      <c r="G692" s="46" t="s">
        <v>1187</v>
      </c>
      <c r="H692" s="46" t="s">
        <v>1186</v>
      </c>
      <c r="I692" s="46" t="s">
        <v>1213</v>
      </c>
      <c r="J692" s="46" t="s">
        <v>377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148099</v>
      </c>
      <c r="U692" s="46" t="s">
        <v>0</v>
      </c>
      <c r="V692" s="46" t="s">
        <v>158</v>
      </c>
      <c r="W692" s="46" t="s">
        <v>379</v>
      </c>
      <c r="X692" s="46"/>
      <c r="Y692" s="47">
        <v>44187</v>
      </c>
      <c r="Z692" s="47">
        <v>44350</v>
      </c>
      <c r="AA692" s="46"/>
      <c r="AB692" s="46"/>
      <c r="AC692" s="46" t="s">
        <v>807</v>
      </c>
      <c r="AD692" s="46" t="s">
        <v>813</v>
      </c>
      <c r="AE692" s="46" t="s">
        <v>810</v>
      </c>
      <c r="AF692" s="46" t="s">
        <v>814</v>
      </c>
      <c r="AG692" s="46" t="s">
        <v>811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960</v>
      </c>
      <c r="D693" s="46" t="s">
        <v>802</v>
      </c>
      <c r="E693" s="46" t="s">
        <v>803</v>
      </c>
      <c r="F693" s="46" t="s">
        <v>389</v>
      </c>
      <c r="G693" s="46" t="s">
        <v>1187</v>
      </c>
      <c r="H693" s="46" t="s">
        <v>1186</v>
      </c>
      <c r="I693" s="46" t="s">
        <v>1213</v>
      </c>
      <c r="J693" s="46" t="s">
        <v>377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148100</v>
      </c>
      <c r="U693" s="46" t="s">
        <v>0</v>
      </c>
      <c r="V693" s="46" t="s">
        <v>158</v>
      </c>
      <c r="W693" s="46" t="s">
        <v>379</v>
      </c>
      <c r="X693" s="46"/>
      <c r="Y693" s="47">
        <v>44187</v>
      </c>
      <c r="Z693" s="47">
        <v>44350</v>
      </c>
      <c r="AA693" s="46"/>
      <c r="AB693" s="46"/>
      <c r="AC693" s="46" t="s">
        <v>807</v>
      </c>
      <c r="AD693" s="46" t="s">
        <v>813</v>
      </c>
      <c r="AE693" s="46" t="s">
        <v>810</v>
      </c>
      <c r="AF693" s="46" t="s">
        <v>814</v>
      </c>
      <c r="AG693" s="46" t="s">
        <v>811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960</v>
      </c>
      <c r="D694" s="46" t="s">
        <v>802</v>
      </c>
      <c r="E694" s="46" t="s">
        <v>803</v>
      </c>
      <c r="F694" s="46" t="s">
        <v>389</v>
      </c>
      <c r="G694" s="46" t="s">
        <v>1187</v>
      </c>
      <c r="H694" s="46" t="s">
        <v>1186</v>
      </c>
      <c r="I694" s="46" t="s">
        <v>1213</v>
      </c>
      <c r="J694" s="46" t="s">
        <v>377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148101</v>
      </c>
      <c r="U694" s="46" t="s">
        <v>0</v>
      </c>
      <c r="V694" s="46" t="s">
        <v>158</v>
      </c>
      <c r="W694" s="46" t="s">
        <v>379</v>
      </c>
      <c r="X694" s="46"/>
      <c r="Y694" s="47">
        <v>44187</v>
      </c>
      <c r="Z694" s="47">
        <v>44350</v>
      </c>
      <c r="AA694" s="46"/>
      <c r="AB694" s="46"/>
      <c r="AC694" s="46" t="s">
        <v>807</v>
      </c>
      <c r="AD694" s="46" t="s">
        <v>813</v>
      </c>
      <c r="AE694" s="46" t="s">
        <v>810</v>
      </c>
      <c r="AF694" s="46" t="s">
        <v>814</v>
      </c>
      <c r="AG694" s="46" t="s">
        <v>811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960</v>
      </c>
      <c r="D695" s="46" t="s">
        <v>802</v>
      </c>
      <c r="E695" s="46" t="s">
        <v>803</v>
      </c>
      <c r="F695" s="46" t="s">
        <v>389</v>
      </c>
      <c r="G695" s="46" t="s">
        <v>1187</v>
      </c>
      <c r="H695" s="46" t="s">
        <v>1186</v>
      </c>
      <c r="I695" s="46" t="s">
        <v>1213</v>
      </c>
      <c r="J695" s="46" t="s">
        <v>377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148102</v>
      </c>
      <c r="U695" s="46" t="s">
        <v>0</v>
      </c>
      <c r="V695" s="46" t="s">
        <v>158</v>
      </c>
      <c r="W695" s="46" t="s">
        <v>379</v>
      </c>
      <c r="X695" s="46"/>
      <c r="Y695" s="47">
        <v>44187</v>
      </c>
      <c r="Z695" s="47">
        <v>44350</v>
      </c>
      <c r="AA695" s="46"/>
      <c r="AB695" s="46"/>
      <c r="AC695" s="46" t="s">
        <v>807</v>
      </c>
      <c r="AD695" s="46" t="s">
        <v>813</v>
      </c>
      <c r="AE695" s="46" t="s">
        <v>810</v>
      </c>
      <c r="AF695" s="46" t="s">
        <v>814</v>
      </c>
      <c r="AG695" s="46" t="s">
        <v>811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960</v>
      </c>
      <c r="D696" s="46" t="s">
        <v>802</v>
      </c>
      <c r="E696" s="46" t="s">
        <v>803</v>
      </c>
      <c r="F696" s="46" t="s">
        <v>389</v>
      </c>
      <c r="G696" s="46" t="s">
        <v>1187</v>
      </c>
      <c r="H696" s="46" t="s">
        <v>1186</v>
      </c>
      <c r="I696" s="46" t="s">
        <v>1213</v>
      </c>
      <c r="J696" s="46" t="s">
        <v>377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148103</v>
      </c>
      <c r="U696" s="46" t="s">
        <v>0</v>
      </c>
      <c r="V696" s="46" t="s">
        <v>158</v>
      </c>
      <c r="W696" s="46" t="s">
        <v>379</v>
      </c>
      <c r="X696" s="46"/>
      <c r="Y696" s="47">
        <v>44187</v>
      </c>
      <c r="Z696" s="47">
        <v>44350</v>
      </c>
      <c r="AA696" s="46"/>
      <c r="AB696" s="46"/>
      <c r="AC696" s="46" t="s">
        <v>807</v>
      </c>
      <c r="AD696" s="46" t="s">
        <v>813</v>
      </c>
      <c r="AE696" s="46" t="s">
        <v>810</v>
      </c>
      <c r="AF696" s="46" t="s">
        <v>814</v>
      </c>
      <c r="AG696" s="46" t="s">
        <v>811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960</v>
      </c>
      <c r="D697" s="46" t="s">
        <v>802</v>
      </c>
      <c r="E697" s="46" t="s">
        <v>803</v>
      </c>
      <c r="F697" s="46" t="s">
        <v>389</v>
      </c>
      <c r="G697" s="46" t="s">
        <v>1187</v>
      </c>
      <c r="H697" s="46" t="s">
        <v>1186</v>
      </c>
      <c r="I697" s="46" t="s">
        <v>1213</v>
      </c>
      <c r="J697" s="46" t="s">
        <v>377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148104</v>
      </c>
      <c r="U697" s="46" t="s">
        <v>0</v>
      </c>
      <c r="V697" s="46" t="s">
        <v>158</v>
      </c>
      <c r="W697" s="46" t="s">
        <v>379</v>
      </c>
      <c r="X697" s="46"/>
      <c r="Y697" s="47">
        <v>44187</v>
      </c>
      <c r="Z697" s="47">
        <v>44350</v>
      </c>
      <c r="AA697" s="46"/>
      <c r="AB697" s="46"/>
      <c r="AC697" s="46" t="s">
        <v>807</v>
      </c>
      <c r="AD697" s="46" t="s">
        <v>813</v>
      </c>
      <c r="AE697" s="46" t="s">
        <v>810</v>
      </c>
      <c r="AF697" s="46" t="s">
        <v>814</v>
      </c>
      <c r="AG697" s="46" t="s">
        <v>811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960</v>
      </c>
      <c r="D698" s="46" t="s">
        <v>802</v>
      </c>
      <c r="E698" s="46" t="s">
        <v>803</v>
      </c>
      <c r="F698" s="46" t="s">
        <v>389</v>
      </c>
      <c r="G698" s="46" t="s">
        <v>1187</v>
      </c>
      <c r="H698" s="46" t="s">
        <v>1186</v>
      </c>
      <c r="I698" s="46" t="s">
        <v>1213</v>
      </c>
      <c r="J698" s="46" t="s">
        <v>377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148105</v>
      </c>
      <c r="U698" s="46" t="s">
        <v>0</v>
      </c>
      <c r="V698" s="46" t="s">
        <v>158</v>
      </c>
      <c r="W698" s="46" t="s">
        <v>379</v>
      </c>
      <c r="X698" s="46"/>
      <c r="Y698" s="47">
        <v>44187</v>
      </c>
      <c r="Z698" s="47">
        <v>44350</v>
      </c>
      <c r="AA698" s="46"/>
      <c r="AB698" s="46"/>
      <c r="AC698" s="46" t="s">
        <v>807</v>
      </c>
      <c r="AD698" s="46" t="s">
        <v>813</v>
      </c>
      <c r="AE698" s="46" t="s">
        <v>810</v>
      </c>
      <c r="AF698" s="46" t="s">
        <v>814</v>
      </c>
      <c r="AG698" s="46" t="s">
        <v>811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960</v>
      </c>
      <c r="D699" s="46" t="s">
        <v>802</v>
      </c>
      <c r="E699" s="46" t="s">
        <v>803</v>
      </c>
      <c r="F699" s="46" t="s">
        <v>389</v>
      </c>
      <c r="G699" s="46" t="s">
        <v>1187</v>
      </c>
      <c r="H699" s="46" t="s">
        <v>1186</v>
      </c>
      <c r="I699" s="46" t="s">
        <v>1213</v>
      </c>
      <c r="J699" s="46" t="s">
        <v>377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148106</v>
      </c>
      <c r="U699" s="46" t="s">
        <v>0</v>
      </c>
      <c r="V699" s="46" t="s">
        <v>158</v>
      </c>
      <c r="W699" s="46" t="s">
        <v>379</v>
      </c>
      <c r="X699" s="46"/>
      <c r="Y699" s="47">
        <v>44187</v>
      </c>
      <c r="Z699" s="47">
        <v>44350</v>
      </c>
      <c r="AA699" s="46"/>
      <c r="AB699" s="46"/>
      <c r="AC699" s="46" t="s">
        <v>807</v>
      </c>
      <c r="AD699" s="46" t="s">
        <v>813</v>
      </c>
      <c r="AE699" s="46" t="s">
        <v>810</v>
      </c>
      <c r="AF699" s="46" t="s">
        <v>814</v>
      </c>
      <c r="AG699" s="46" t="s">
        <v>811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960</v>
      </c>
      <c r="D700" s="46" t="s">
        <v>802</v>
      </c>
      <c r="E700" s="46" t="s">
        <v>803</v>
      </c>
      <c r="F700" s="46" t="s">
        <v>389</v>
      </c>
      <c r="G700" s="46" t="s">
        <v>1187</v>
      </c>
      <c r="H700" s="46" t="s">
        <v>1186</v>
      </c>
      <c r="I700" s="46" t="s">
        <v>1213</v>
      </c>
      <c r="J700" s="46" t="s">
        <v>377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148107</v>
      </c>
      <c r="U700" s="46" t="s">
        <v>0</v>
      </c>
      <c r="V700" s="46" t="s">
        <v>158</v>
      </c>
      <c r="W700" s="46" t="s">
        <v>379</v>
      </c>
      <c r="X700" s="46"/>
      <c r="Y700" s="47">
        <v>44187</v>
      </c>
      <c r="Z700" s="47">
        <v>44454</v>
      </c>
      <c r="AA700" s="46"/>
      <c r="AB700" s="46"/>
      <c r="AC700" s="46" t="s">
        <v>807</v>
      </c>
      <c r="AD700" s="46" t="s">
        <v>813</v>
      </c>
      <c r="AE700" s="46" t="s">
        <v>810</v>
      </c>
      <c r="AF700" s="46" t="s">
        <v>814</v>
      </c>
      <c r="AG700" s="46" t="s">
        <v>811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960</v>
      </c>
      <c r="D701" s="46" t="s">
        <v>802</v>
      </c>
      <c r="E701" s="46" t="s">
        <v>803</v>
      </c>
      <c r="F701" s="46" t="s">
        <v>389</v>
      </c>
      <c r="G701" s="46" t="s">
        <v>1187</v>
      </c>
      <c r="H701" s="46" t="s">
        <v>1186</v>
      </c>
      <c r="I701" s="46" t="s">
        <v>1213</v>
      </c>
      <c r="J701" s="46" t="s">
        <v>377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148108</v>
      </c>
      <c r="U701" s="46" t="s">
        <v>0</v>
      </c>
      <c r="V701" s="46" t="s">
        <v>158</v>
      </c>
      <c r="W701" s="46" t="s">
        <v>379</v>
      </c>
      <c r="X701" s="46"/>
      <c r="Y701" s="47">
        <v>44187</v>
      </c>
      <c r="Z701" s="47">
        <v>44350</v>
      </c>
      <c r="AA701" s="46"/>
      <c r="AB701" s="46"/>
      <c r="AC701" s="46" t="s">
        <v>807</v>
      </c>
      <c r="AD701" s="46" t="s">
        <v>813</v>
      </c>
      <c r="AE701" s="46" t="s">
        <v>810</v>
      </c>
      <c r="AF701" s="46" t="s">
        <v>814</v>
      </c>
      <c r="AG701" s="46" t="s">
        <v>811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960</v>
      </c>
      <c r="D702" s="46" t="s">
        <v>802</v>
      </c>
      <c r="E702" s="46" t="s">
        <v>803</v>
      </c>
      <c r="F702" s="46" t="s">
        <v>389</v>
      </c>
      <c r="G702" s="46" t="s">
        <v>1187</v>
      </c>
      <c r="H702" s="46" t="s">
        <v>1186</v>
      </c>
      <c r="I702" s="46" t="s">
        <v>1213</v>
      </c>
      <c r="J702" s="46" t="s">
        <v>377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148109</v>
      </c>
      <c r="U702" s="46" t="s">
        <v>0</v>
      </c>
      <c r="V702" s="46" t="s">
        <v>158</v>
      </c>
      <c r="W702" s="46" t="s">
        <v>379</v>
      </c>
      <c r="X702" s="46"/>
      <c r="Y702" s="47">
        <v>44187</v>
      </c>
      <c r="Z702" s="47">
        <v>44350</v>
      </c>
      <c r="AA702" s="46"/>
      <c r="AB702" s="46"/>
      <c r="AC702" s="46" t="s">
        <v>807</v>
      </c>
      <c r="AD702" s="46" t="s">
        <v>813</v>
      </c>
      <c r="AE702" s="46" t="s">
        <v>810</v>
      </c>
      <c r="AF702" s="46" t="s">
        <v>814</v>
      </c>
      <c r="AG702" s="46" t="s">
        <v>811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960</v>
      </c>
      <c r="D703" s="46" t="s">
        <v>802</v>
      </c>
      <c r="E703" s="46" t="s">
        <v>803</v>
      </c>
      <c r="F703" s="46" t="s">
        <v>389</v>
      </c>
      <c r="G703" s="46" t="s">
        <v>1187</v>
      </c>
      <c r="H703" s="46" t="s">
        <v>1186</v>
      </c>
      <c r="I703" s="46" t="s">
        <v>1213</v>
      </c>
      <c r="J703" s="46" t="s">
        <v>377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148110</v>
      </c>
      <c r="U703" s="46" t="s">
        <v>0</v>
      </c>
      <c r="V703" s="46" t="s">
        <v>158</v>
      </c>
      <c r="W703" s="46" t="s">
        <v>379</v>
      </c>
      <c r="X703" s="46"/>
      <c r="Y703" s="47">
        <v>44187</v>
      </c>
      <c r="Z703" s="47">
        <v>44350</v>
      </c>
      <c r="AA703" s="46"/>
      <c r="AB703" s="46"/>
      <c r="AC703" s="46" t="s">
        <v>807</v>
      </c>
      <c r="AD703" s="46" t="s">
        <v>813</v>
      </c>
      <c r="AE703" s="46" t="s">
        <v>810</v>
      </c>
      <c r="AF703" s="46" t="s">
        <v>814</v>
      </c>
      <c r="AG703" s="46" t="s">
        <v>811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960</v>
      </c>
      <c r="D704" s="46" t="s">
        <v>802</v>
      </c>
      <c r="E704" s="46" t="s">
        <v>803</v>
      </c>
      <c r="F704" s="46" t="s">
        <v>389</v>
      </c>
      <c r="G704" s="46" t="s">
        <v>1187</v>
      </c>
      <c r="H704" s="46" t="s">
        <v>1186</v>
      </c>
      <c r="I704" s="46" t="s">
        <v>1213</v>
      </c>
      <c r="J704" s="46" t="s">
        <v>377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148111</v>
      </c>
      <c r="U704" s="46" t="s">
        <v>0</v>
      </c>
      <c r="V704" s="46" t="s">
        <v>158</v>
      </c>
      <c r="W704" s="46" t="s">
        <v>379</v>
      </c>
      <c r="X704" s="46"/>
      <c r="Y704" s="47">
        <v>44189</v>
      </c>
      <c r="Z704" s="47">
        <v>44362</v>
      </c>
      <c r="AA704" s="46"/>
      <c r="AB704" s="46"/>
      <c r="AC704" s="46" t="s">
        <v>807</v>
      </c>
      <c r="AD704" s="46" t="s">
        <v>813</v>
      </c>
      <c r="AE704" s="46" t="s">
        <v>810</v>
      </c>
      <c r="AF704" s="46" t="s">
        <v>814</v>
      </c>
      <c r="AG704" s="46" t="s">
        <v>811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960</v>
      </c>
      <c r="D705" s="46" t="s">
        <v>802</v>
      </c>
      <c r="E705" s="46" t="s">
        <v>803</v>
      </c>
      <c r="F705" s="46" t="s">
        <v>389</v>
      </c>
      <c r="G705" s="46" t="s">
        <v>1187</v>
      </c>
      <c r="H705" s="46" t="s">
        <v>1186</v>
      </c>
      <c r="I705" s="46" t="s">
        <v>1213</v>
      </c>
      <c r="J705" s="46" t="s">
        <v>377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148112</v>
      </c>
      <c r="U705" s="46" t="s">
        <v>0</v>
      </c>
      <c r="V705" s="46" t="s">
        <v>158</v>
      </c>
      <c r="W705" s="46" t="s">
        <v>379</v>
      </c>
      <c r="X705" s="46"/>
      <c r="Y705" s="47">
        <v>44189</v>
      </c>
      <c r="Z705" s="47">
        <v>44362</v>
      </c>
      <c r="AA705" s="46"/>
      <c r="AB705" s="46"/>
      <c r="AC705" s="46" t="s">
        <v>807</v>
      </c>
      <c r="AD705" s="46" t="s">
        <v>813</v>
      </c>
      <c r="AE705" s="46" t="s">
        <v>810</v>
      </c>
      <c r="AF705" s="46" t="s">
        <v>814</v>
      </c>
      <c r="AG705" s="46" t="s">
        <v>811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960</v>
      </c>
      <c r="D706" s="46" t="s">
        <v>802</v>
      </c>
      <c r="E706" s="46" t="s">
        <v>803</v>
      </c>
      <c r="F706" s="46" t="s">
        <v>389</v>
      </c>
      <c r="G706" s="46" t="s">
        <v>1187</v>
      </c>
      <c r="H706" s="46" t="s">
        <v>1186</v>
      </c>
      <c r="I706" s="46" t="s">
        <v>1213</v>
      </c>
      <c r="J706" s="46" t="s">
        <v>377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148113</v>
      </c>
      <c r="U706" s="46" t="s">
        <v>0</v>
      </c>
      <c r="V706" s="46" t="s">
        <v>158</v>
      </c>
      <c r="W706" s="46" t="s">
        <v>379</v>
      </c>
      <c r="X706" s="46"/>
      <c r="Y706" s="47">
        <v>44189</v>
      </c>
      <c r="Z706" s="47">
        <v>44453</v>
      </c>
      <c r="AA706" s="46"/>
      <c r="AB706" s="46"/>
      <c r="AC706" s="46" t="s">
        <v>807</v>
      </c>
      <c r="AD706" s="46" t="s">
        <v>813</v>
      </c>
      <c r="AE706" s="46" t="s">
        <v>810</v>
      </c>
      <c r="AF706" s="46" t="s">
        <v>814</v>
      </c>
      <c r="AG706" s="46" t="s">
        <v>811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960</v>
      </c>
      <c r="D707" s="46" t="s">
        <v>802</v>
      </c>
      <c r="E707" s="46" t="s">
        <v>803</v>
      </c>
      <c r="F707" s="46" t="s">
        <v>389</v>
      </c>
      <c r="G707" s="46" t="s">
        <v>1187</v>
      </c>
      <c r="H707" s="46" t="s">
        <v>1186</v>
      </c>
      <c r="I707" s="46" t="s">
        <v>1213</v>
      </c>
      <c r="J707" s="46" t="s">
        <v>377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148114</v>
      </c>
      <c r="U707" s="46" t="s">
        <v>0</v>
      </c>
      <c r="V707" s="46" t="s">
        <v>158</v>
      </c>
      <c r="W707" s="46" t="s">
        <v>379</v>
      </c>
      <c r="X707" s="46"/>
      <c r="Y707" s="47">
        <v>44189</v>
      </c>
      <c r="Z707" s="47">
        <v>44362</v>
      </c>
      <c r="AA707" s="46"/>
      <c r="AB707" s="46"/>
      <c r="AC707" s="46" t="s">
        <v>807</v>
      </c>
      <c r="AD707" s="46" t="s">
        <v>813</v>
      </c>
      <c r="AE707" s="46" t="s">
        <v>810</v>
      </c>
      <c r="AF707" s="46" t="s">
        <v>814</v>
      </c>
      <c r="AG707" s="46" t="s">
        <v>811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960</v>
      </c>
      <c r="D708" s="46" t="s">
        <v>802</v>
      </c>
      <c r="E708" s="46" t="s">
        <v>803</v>
      </c>
      <c r="F708" s="46" t="s">
        <v>389</v>
      </c>
      <c r="G708" s="46" t="s">
        <v>1187</v>
      </c>
      <c r="H708" s="46" t="s">
        <v>1186</v>
      </c>
      <c r="I708" s="46" t="s">
        <v>1213</v>
      </c>
      <c r="J708" s="46" t="s">
        <v>377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148115</v>
      </c>
      <c r="U708" s="46" t="s">
        <v>0</v>
      </c>
      <c r="V708" s="46" t="s">
        <v>158</v>
      </c>
      <c r="W708" s="46" t="s">
        <v>379</v>
      </c>
      <c r="X708" s="46"/>
      <c r="Y708" s="47">
        <v>44189</v>
      </c>
      <c r="Z708" s="47">
        <v>44454</v>
      </c>
      <c r="AA708" s="46"/>
      <c r="AB708" s="46"/>
      <c r="AC708" s="46" t="s">
        <v>807</v>
      </c>
      <c r="AD708" s="46" t="s">
        <v>813</v>
      </c>
      <c r="AE708" s="46" t="s">
        <v>810</v>
      </c>
      <c r="AF708" s="46" t="s">
        <v>814</v>
      </c>
      <c r="AG708" s="46" t="s">
        <v>811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960</v>
      </c>
      <c r="D709" s="46" t="s">
        <v>802</v>
      </c>
      <c r="E709" s="46" t="s">
        <v>803</v>
      </c>
      <c r="F709" s="46" t="s">
        <v>389</v>
      </c>
      <c r="G709" s="46" t="s">
        <v>1187</v>
      </c>
      <c r="H709" s="46" t="s">
        <v>1186</v>
      </c>
      <c r="I709" s="46" t="s">
        <v>1213</v>
      </c>
      <c r="J709" s="46" t="s">
        <v>377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148116</v>
      </c>
      <c r="U709" s="46" t="s">
        <v>0</v>
      </c>
      <c r="V709" s="46" t="s">
        <v>158</v>
      </c>
      <c r="W709" s="46" t="s">
        <v>379</v>
      </c>
      <c r="X709" s="46"/>
      <c r="Y709" s="47">
        <v>44189</v>
      </c>
      <c r="Z709" s="47">
        <v>44362</v>
      </c>
      <c r="AA709" s="46"/>
      <c r="AB709" s="46"/>
      <c r="AC709" s="46" t="s">
        <v>807</v>
      </c>
      <c r="AD709" s="46" t="s">
        <v>813</v>
      </c>
      <c r="AE709" s="46" t="s">
        <v>810</v>
      </c>
      <c r="AF709" s="46" t="s">
        <v>814</v>
      </c>
      <c r="AG709" s="46" t="s">
        <v>811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960</v>
      </c>
      <c r="D710" s="46" t="s">
        <v>802</v>
      </c>
      <c r="E710" s="46" t="s">
        <v>803</v>
      </c>
      <c r="F710" s="46" t="s">
        <v>389</v>
      </c>
      <c r="G710" s="46" t="s">
        <v>1187</v>
      </c>
      <c r="H710" s="46" t="s">
        <v>1186</v>
      </c>
      <c r="I710" s="46" t="s">
        <v>1213</v>
      </c>
      <c r="J710" s="46" t="s">
        <v>377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148117</v>
      </c>
      <c r="U710" s="46" t="s">
        <v>0</v>
      </c>
      <c r="V710" s="46" t="s">
        <v>158</v>
      </c>
      <c r="W710" s="46" t="s">
        <v>379</v>
      </c>
      <c r="X710" s="46"/>
      <c r="Y710" s="47">
        <v>44189</v>
      </c>
      <c r="Z710" s="47">
        <v>44362</v>
      </c>
      <c r="AA710" s="46"/>
      <c r="AB710" s="46"/>
      <c r="AC710" s="46" t="s">
        <v>807</v>
      </c>
      <c r="AD710" s="46" t="s">
        <v>813</v>
      </c>
      <c r="AE710" s="46" t="s">
        <v>810</v>
      </c>
      <c r="AF710" s="46" t="s">
        <v>814</v>
      </c>
      <c r="AG710" s="46" t="s">
        <v>811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960</v>
      </c>
      <c r="D711" s="46" t="s">
        <v>802</v>
      </c>
      <c r="E711" s="46" t="s">
        <v>803</v>
      </c>
      <c r="F711" s="46" t="s">
        <v>389</v>
      </c>
      <c r="G711" s="46" t="s">
        <v>1187</v>
      </c>
      <c r="H711" s="46" t="s">
        <v>1186</v>
      </c>
      <c r="I711" s="46" t="s">
        <v>1213</v>
      </c>
      <c r="J711" s="46" t="s">
        <v>377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148118</v>
      </c>
      <c r="U711" s="46" t="s">
        <v>0</v>
      </c>
      <c r="V711" s="46" t="s">
        <v>158</v>
      </c>
      <c r="W711" s="46" t="s">
        <v>379</v>
      </c>
      <c r="X711" s="46"/>
      <c r="Y711" s="47">
        <v>44189</v>
      </c>
      <c r="Z711" s="47">
        <v>44362</v>
      </c>
      <c r="AA711" s="46"/>
      <c r="AB711" s="46"/>
      <c r="AC711" s="46" t="s">
        <v>807</v>
      </c>
      <c r="AD711" s="46" t="s">
        <v>813</v>
      </c>
      <c r="AE711" s="46" t="s">
        <v>810</v>
      </c>
      <c r="AF711" s="46" t="s">
        <v>814</v>
      </c>
      <c r="AG711" s="46" t="s">
        <v>811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960</v>
      </c>
      <c r="D712" s="46" t="s">
        <v>802</v>
      </c>
      <c r="E712" s="46" t="s">
        <v>803</v>
      </c>
      <c r="F712" s="46" t="s">
        <v>389</v>
      </c>
      <c r="G712" s="46" t="s">
        <v>1187</v>
      </c>
      <c r="H712" s="46" t="s">
        <v>1186</v>
      </c>
      <c r="I712" s="46" t="s">
        <v>1213</v>
      </c>
      <c r="J712" s="46" t="s">
        <v>377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148119</v>
      </c>
      <c r="U712" s="46" t="s">
        <v>0</v>
      </c>
      <c r="V712" s="46" t="s">
        <v>158</v>
      </c>
      <c r="W712" s="46" t="s">
        <v>379</v>
      </c>
      <c r="X712" s="46"/>
      <c r="Y712" s="47">
        <v>44189</v>
      </c>
      <c r="Z712" s="47">
        <v>44362</v>
      </c>
      <c r="AA712" s="46"/>
      <c r="AB712" s="46"/>
      <c r="AC712" s="46" t="s">
        <v>807</v>
      </c>
      <c r="AD712" s="46" t="s">
        <v>813</v>
      </c>
      <c r="AE712" s="46" t="s">
        <v>810</v>
      </c>
      <c r="AF712" s="46" t="s">
        <v>814</v>
      </c>
      <c r="AG712" s="46" t="s">
        <v>811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960</v>
      </c>
      <c r="D713" s="46" t="s">
        <v>802</v>
      </c>
      <c r="E713" s="46" t="s">
        <v>803</v>
      </c>
      <c r="F713" s="46" t="s">
        <v>389</v>
      </c>
      <c r="G713" s="46" t="s">
        <v>1187</v>
      </c>
      <c r="H713" s="46" t="s">
        <v>1186</v>
      </c>
      <c r="I713" s="46" t="s">
        <v>1213</v>
      </c>
      <c r="J713" s="46" t="s">
        <v>377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148120</v>
      </c>
      <c r="U713" s="46" t="s">
        <v>0</v>
      </c>
      <c r="V713" s="46" t="s">
        <v>158</v>
      </c>
      <c r="W713" s="46" t="s">
        <v>379</v>
      </c>
      <c r="X713" s="46"/>
      <c r="Y713" s="47">
        <v>44189</v>
      </c>
      <c r="Z713" s="47">
        <v>44454</v>
      </c>
      <c r="AA713" s="46"/>
      <c r="AB713" s="46"/>
      <c r="AC713" s="46" t="s">
        <v>807</v>
      </c>
      <c r="AD713" s="46" t="s">
        <v>813</v>
      </c>
      <c r="AE713" s="46" t="s">
        <v>810</v>
      </c>
      <c r="AF713" s="46" t="s">
        <v>814</v>
      </c>
      <c r="AG713" s="46" t="s">
        <v>811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960</v>
      </c>
      <c r="D714" s="46" t="s">
        <v>802</v>
      </c>
      <c r="E714" s="46" t="s">
        <v>803</v>
      </c>
      <c r="F714" s="46" t="s">
        <v>389</v>
      </c>
      <c r="G714" s="46" t="s">
        <v>1187</v>
      </c>
      <c r="H714" s="46" t="s">
        <v>1186</v>
      </c>
      <c r="I714" s="46" t="s">
        <v>1213</v>
      </c>
      <c r="J714" s="46" t="s">
        <v>377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148121</v>
      </c>
      <c r="U714" s="46" t="s">
        <v>0</v>
      </c>
      <c r="V714" s="46" t="s">
        <v>158</v>
      </c>
      <c r="W714" s="46" t="s">
        <v>379</v>
      </c>
      <c r="X714" s="46"/>
      <c r="Y714" s="47">
        <v>44189</v>
      </c>
      <c r="Z714" s="47">
        <v>44454</v>
      </c>
      <c r="AA714" s="46"/>
      <c r="AB714" s="46"/>
      <c r="AC714" s="46" t="s">
        <v>807</v>
      </c>
      <c r="AD714" s="46" t="s">
        <v>813</v>
      </c>
      <c r="AE714" s="46" t="s">
        <v>810</v>
      </c>
      <c r="AF714" s="46" t="s">
        <v>814</v>
      </c>
      <c r="AG714" s="46" t="s">
        <v>811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960</v>
      </c>
      <c r="D715" s="46" t="s">
        <v>802</v>
      </c>
      <c r="E715" s="46" t="s">
        <v>803</v>
      </c>
      <c r="F715" s="46" t="s">
        <v>389</v>
      </c>
      <c r="G715" s="46" t="s">
        <v>1187</v>
      </c>
      <c r="H715" s="46" t="s">
        <v>1186</v>
      </c>
      <c r="I715" s="46" t="s">
        <v>1213</v>
      </c>
      <c r="J715" s="46" t="s">
        <v>377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148122</v>
      </c>
      <c r="U715" s="46" t="s">
        <v>0</v>
      </c>
      <c r="V715" s="46" t="s">
        <v>158</v>
      </c>
      <c r="W715" s="46" t="s">
        <v>379</v>
      </c>
      <c r="X715" s="46"/>
      <c r="Y715" s="47">
        <v>44189</v>
      </c>
      <c r="Z715" s="47">
        <v>44454</v>
      </c>
      <c r="AA715" s="46"/>
      <c r="AB715" s="46"/>
      <c r="AC715" s="46" t="s">
        <v>807</v>
      </c>
      <c r="AD715" s="46" t="s">
        <v>813</v>
      </c>
      <c r="AE715" s="46" t="s">
        <v>810</v>
      </c>
      <c r="AF715" s="46" t="s">
        <v>814</v>
      </c>
      <c r="AG715" s="46" t="s">
        <v>811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960</v>
      </c>
      <c r="D716" s="46" t="s">
        <v>802</v>
      </c>
      <c r="E716" s="46" t="s">
        <v>803</v>
      </c>
      <c r="F716" s="46" t="s">
        <v>389</v>
      </c>
      <c r="G716" s="46" t="s">
        <v>1187</v>
      </c>
      <c r="H716" s="46" t="s">
        <v>1186</v>
      </c>
      <c r="I716" s="46" t="s">
        <v>1213</v>
      </c>
      <c r="J716" s="46" t="s">
        <v>377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148123</v>
      </c>
      <c r="U716" s="46" t="s">
        <v>0</v>
      </c>
      <c r="V716" s="46" t="s">
        <v>158</v>
      </c>
      <c r="W716" s="46" t="s">
        <v>379</v>
      </c>
      <c r="X716" s="46"/>
      <c r="Y716" s="47">
        <v>44189</v>
      </c>
      <c r="Z716" s="47">
        <v>44362</v>
      </c>
      <c r="AA716" s="46"/>
      <c r="AB716" s="46"/>
      <c r="AC716" s="46" t="s">
        <v>807</v>
      </c>
      <c r="AD716" s="46" t="s">
        <v>813</v>
      </c>
      <c r="AE716" s="46" t="s">
        <v>810</v>
      </c>
      <c r="AF716" s="46" t="s">
        <v>814</v>
      </c>
      <c r="AG716" s="46" t="s">
        <v>811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960</v>
      </c>
      <c r="D717" s="46" t="s">
        <v>802</v>
      </c>
      <c r="E717" s="46" t="s">
        <v>803</v>
      </c>
      <c r="F717" s="46" t="s">
        <v>389</v>
      </c>
      <c r="G717" s="46" t="s">
        <v>1187</v>
      </c>
      <c r="H717" s="46" t="s">
        <v>1186</v>
      </c>
      <c r="I717" s="46" t="s">
        <v>1213</v>
      </c>
      <c r="J717" s="46" t="s">
        <v>377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148124</v>
      </c>
      <c r="U717" s="46" t="s">
        <v>0</v>
      </c>
      <c r="V717" s="46" t="s">
        <v>158</v>
      </c>
      <c r="W717" s="46" t="s">
        <v>379</v>
      </c>
      <c r="X717" s="46"/>
      <c r="Y717" s="47">
        <v>44189</v>
      </c>
      <c r="Z717" s="47">
        <v>44362</v>
      </c>
      <c r="AA717" s="46"/>
      <c r="AB717" s="46"/>
      <c r="AC717" s="46" t="s">
        <v>807</v>
      </c>
      <c r="AD717" s="46" t="s">
        <v>813</v>
      </c>
      <c r="AE717" s="46" t="s">
        <v>810</v>
      </c>
      <c r="AF717" s="46" t="s">
        <v>814</v>
      </c>
      <c r="AG717" s="46" t="s">
        <v>811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960</v>
      </c>
      <c r="D718" s="46" t="s">
        <v>802</v>
      </c>
      <c r="E718" s="46" t="s">
        <v>803</v>
      </c>
      <c r="F718" s="46" t="s">
        <v>389</v>
      </c>
      <c r="G718" s="46" t="s">
        <v>1187</v>
      </c>
      <c r="H718" s="46" t="s">
        <v>1186</v>
      </c>
      <c r="I718" s="46" t="s">
        <v>1213</v>
      </c>
      <c r="J718" s="46" t="s">
        <v>377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148125</v>
      </c>
      <c r="U718" s="46" t="s">
        <v>0</v>
      </c>
      <c r="V718" s="46" t="s">
        <v>158</v>
      </c>
      <c r="W718" s="46" t="s">
        <v>379</v>
      </c>
      <c r="X718" s="46"/>
      <c r="Y718" s="47">
        <v>44189</v>
      </c>
      <c r="Z718" s="47">
        <v>44362</v>
      </c>
      <c r="AA718" s="46"/>
      <c r="AB718" s="46"/>
      <c r="AC718" s="46" t="s">
        <v>807</v>
      </c>
      <c r="AD718" s="46" t="s">
        <v>813</v>
      </c>
      <c r="AE718" s="46" t="s">
        <v>810</v>
      </c>
      <c r="AF718" s="46" t="s">
        <v>814</v>
      </c>
      <c r="AG718" s="46" t="s">
        <v>811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960</v>
      </c>
      <c r="D719" s="46" t="s">
        <v>802</v>
      </c>
      <c r="E719" s="46" t="s">
        <v>803</v>
      </c>
      <c r="F719" s="46" t="s">
        <v>389</v>
      </c>
      <c r="G719" s="46" t="s">
        <v>1187</v>
      </c>
      <c r="H719" s="46" t="s">
        <v>1186</v>
      </c>
      <c r="I719" s="46" t="s">
        <v>1213</v>
      </c>
      <c r="J719" s="46" t="s">
        <v>377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148126</v>
      </c>
      <c r="U719" s="46" t="s">
        <v>0</v>
      </c>
      <c r="V719" s="46" t="s">
        <v>158</v>
      </c>
      <c r="W719" s="46" t="s">
        <v>379</v>
      </c>
      <c r="X719" s="46"/>
      <c r="Y719" s="47">
        <v>44189</v>
      </c>
      <c r="Z719" s="47">
        <v>44544</v>
      </c>
      <c r="AA719" s="46"/>
      <c r="AB719" s="46"/>
      <c r="AC719" s="46" t="s">
        <v>807</v>
      </c>
      <c r="AD719" s="46" t="s">
        <v>813</v>
      </c>
      <c r="AE719" s="46" t="s">
        <v>810</v>
      </c>
      <c r="AF719" s="46" t="s">
        <v>814</v>
      </c>
      <c r="AG719" s="46" t="s">
        <v>811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960</v>
      </c>
      <c r="D720" s="46" t="s">
        <v>802</v>
      </c>
      <c r="E720" s="46" t="s">
        <v>803</v>
      </c>
      <c r="F720" s="46" t="s">
        <v>389</v>
      </c>
      <c r="G720" s="46" t="s">
        <v>1187</v>
      </c>
      <c r="H720" s="46" t="s">
        <v>1186</v>
      </c>
      <c r="I720" s="46" t="s">
        <v>1213</v>
      </c>
      <c r="J720" s="46" t="s">
        <v>377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148127</v>
      </c>
      <c r="U720" s="46" t="s">
        <v>0</v>
      </c>
      <c r="V720" s="46" t="s">
        <v>158</v>
      </c>
      <c r="W720" s="46" t="s">
        <v>379</v>
      </c>
      <c r="X720" s="46"/>
      <c r="Y720" s="47">
        <v>44189</v>
      </c>
      <c r="Z720" s="47">
        <v>44454</v>
      </c>
      <c r="AA720" s="46"/>
      <c r="AB720" s="46"/>
      <c r="AC720" s="46" t="s">
        <v>807</v>
      </c>
      <c r="AD720" s="46" t="s">
        <v>813</v>
      </c>
      <c r="AE720" s="46" t="s">
        <v>810</v>
      </c>
      <c r="AF720" s="46" t="s">
        <v>814</v>
      </c>
      <c r="AG720" s="46" t="s">
        <v>811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960</v>
      </c>
      <c r="D721" s="46" t="s">
        <v>802</v>
      </c>
      <c r="E721" s="46" t="s">
        <v>803</v>
      </c>
      <c r="F721" s="46" t="s">
        <v>389</v>
      </c>
      <c r="G721" s="46" t="s">
        <v>1187</v>
      </c>
      <c r="H721" s="46" t="s">
        <v>1186</v>
      </c>
      <c r="I721" s="46" t="s">
        <v>1213</v>
      </c>
      <c r="J721" s="46" t="s">
        <v>377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148128</v>
      </c>
      <c r="U721" s="46" t="s">
        <v>0</v>
      </c>
      <c r="V721" s="46" t="s">
        <v>158</v>
      </c>
      <c r="W721" s="46" t="s">
        <v>379</v>
      </c>
      <c r="X721" s="46"/>
      <c r="Y721" s="47">
        <v>44189</v>
      </c>
      <c r="Z721" s="47">
        <v>44544</v>
      </c>
      <c r="AA721" s="46"/>
      <c r="AB721" s="46"/>
      <c r="AC721" s="46" t="s">
        <v>807</v>
      </c>
      <c r="AD721" s="46" t="s">
        <v>813</v>
      </c>
      <c r="AE721" s="46" t="s">
        <v>810</v>
      </c>
      <c r="AF721" s="46" t="s">
        <v>814</v>
      </c>
      <c r="AG721" s="46" t="s">
        <v>811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960</v>
      </c>
      <c r="D722" s="46" t="s">
        <v>802</v>
      </c>
      <c r="E722" s="46" t="s">
        <v>803</v>
      </c>
      <c r="F722" s="46" t="s">
        <v>389</v>
      </c>
      <c r="G722" s="46" t="s">
        <v>1187</v>
      </c>
      <c r="H722" s="46" t="s">
        <v>1186</v>
      </c>
      <c r="I722" s="46" t="s">
        <v>1213</v>
      </c>
      <c r="J722" s="46" t="s">
        <v>377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148129</v>
      </c>
      <c r="U722" s="46" t="s">
        <v>0</v>
      </c>
      <c r="V722" s="46" t="s">
        <v>158</v>
      </c>
      <c r="W722" s="46" t="s">
        <v>379</v>
      </c>
      <c r="X722" s="46"/>
      <c r="Y722" s="47">
        <v>44189</v>
      </c>
      <c r="Z722" s="47">
        <v>44454</v>
      </c>
      <c r="AA722" s="46"/>
      <c r="AB722" s="46"/>
      <c r="AC722" s="46" t="s">
        <v>807</v>
      </c>
      <c r="AD722" s="46" t="s">
        <v>813</v>
      </c>
      <c r="AE722" s="46" t="s">
        <v>810</v>
      </c>
      <c r="AF722" s="46" t="s">
        <v>814</v>
      </c>
      <c r="AG722" s="46" t="s">
        <v>811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960</v>
      </c>
      <c r="D723" s="46" t="s">
        <v>802</v>
      </c>
      <c r="E723" s="46" t="s">
        <v>803</v>
      </c>
      <c r="F723" s="46" t="s">
        <v>389</v>
      </c>
      <c r="G723" s="46" t="s">
        <v>1187</v>
      </c>
      <c r="H723" s="46" t="s">
        <v>1186</v>
      </c>
      <c r="I723" s="46" t="s">
        <v>1213</v>
      </c>
      <c r="J723" s="46" t="s">
        <v>377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148130</v>
      </c>
      <c r="U723" s="46" t="s">
        <v>0</v>
      </c>
      <c r="V723" s="46" t="s">
        <v>158</v>
      </c>
      <c r="W723" s="46" t="s">
        <v>379</v>
      </c>
      <c r="X723" s="46"/>
      <c r="Y723" s="47">
        <v>44189</v>
      </c>
      <c r="Z723" s="47">
        <v>44454</v>
      </c>
      <c r="AA723" s="46"/>
      <c r="AB723" s="46"/>
      <c r="AC723" s="46" t="s">
        <v>807</v>
      </c>
      <c r="AD723" s="46" t="s">
        <v>813</v>
      </c>
      <c r="AE723" s="46" t="s">
        <v>810</v>
      </c>
      <c r="AF723" s="46" t="s">
        <v>814</v>
      </c>
      <c r="AG723" s="46" t="s">
        <v>811</v>
      </c>
      <c r="AH723" s="47">
        <v>44284</v>
      </c>
    </row>
    <row r="724" spans="1:34" x14ac:dyDescent="0.25">
      <c r="A724" s="46" t="str">
        <f t="shared" si="11"/>
        <v>BGTACRD024607AUTOSERVICIOALTILLANO</v>
      </c>
      <c r="B724" s="46" t="s">
        <v>4</v>
      </c>
      <c r="C724" s="46" t="s">
        <v>960</v>
      </c>
      <c r="D724" s="46" t="s">
        <v>802</v>
      </c>
      <c r="E724" s="46" t="s">
        <v>803</v>
      </c>
      <c r="F724" s="46" t="s">
        <v>389</v>
      </c>
      <c r="G724" s="46" t="s">
        <v>3109</v>
      </c>
      <c r="H724" s="46" t="s">
        <v>4454</v>
      </c>
      <c r="I724" s="46" t="s">
        <v>4455</v>
      </c>
      <c r="J724" s="46" t="s">
        <v>377</v>
      </c>
      <c r="K724" s="46"/>
      <c r="L724" s="47">
        <v>44499</v>
      </c>
      <c r="M724" s="46">
        <v>1</v>
      </c>
      <c r="N724" s="46">
        <v>1</v>
      </c>
      <c r="O724" s="46">
        <v>0</v>
      </c>
      <c r="P724" s="46">
        <v>0</v>
      </c>
      <c r="Q724" s="46">
        <v>464000</v>
      </c>
      <c r="R724" s="46">
        <v>464000</v>
      </c>
      <c r="S724" s="46">
        <v>0</v>
      </c>
      <c r="T724" s="46">
        <v>0</v>
      </c>
      <c r="U724" s="46" t="s">
        <v>0</v>
      </c>
      <c r="V724" s="46" t="s">
        <v>167</v>
      </c>
      <c r="W724" s="46" t="s">
        <v>379</v>
      </c>
      <c r="X724" s="46"/>
      <c r="Y724" s="47">
        <v>44468</v>
      </c>
      <c r="Z724" s="47">
        <v>44541</v>
      </c>
      <c r="AA724" s="46"/>
      <c r="AB724" s="48">
        <v>44489.661726539351</v>
      </c>
      <c r="AC724" s="46" t="s">
        <v>807</v>
      </c>
      <c r="AD724" s="46" t="s">
        <v>808</v>
      </c>
      <c r="AE724" s="46" t="s">
        <v>815</v>
      </c>
      <c r="AF724" s="46" t="s">
        <v>835</v>
      </c>
      <c r="AG724" s="46" t="s">
        <v>811</v>
      </c>
      <c r="AH724" s="47">
        <v>44468</v>
      </c>
    </row>
    <row r="725" spans="1:34" x14ac:dyDescent="0.25">
      <c r="A725" s="46" t="str">
        <f t="shared" si="11"/>
        <v>BGTACRD024478AUTOSERVICIONUTRESA</v>
      </c>
      <c r="B725" s="46" t="s">
        <v>4</v>
      </c>
      <c r="C725" s="46" t="s">
        <v>960</v>
      </c>
      <c r="D725" s="46" t="s">
        <v>802</v>
      </c>
      <c r="E725" s="46" t="s">
        <v>803</v>
      </c>
      <c r="F725" s="46" t="s">
        <v>389</v>
      </c>
      <c r="G725" s="46" t="s">
        <v>2684</v>
      </c>
      <c r="H725" s="46" t="s">
        <v>6970</v>
      </c>
      <c r="I725" s="46" t="s">
        <v>6971</v>
      </c>
      <c r="J725" s="46" t="s">
        <v>377</v>
      </c>
      <c r="K725" s="46"/>
      <c r="L725" s="47">
        <v>44499</v>
      </c>
      <c r="M725" s="46">
        <v>4</v>
      </c>
      <c r="N725" s="46">
        <v>4</v>
      </c>
      <c r="O725" s="46">
        <v>0</v>
      </c>
      <c r="P725" s="46">
        <v>0</v>
      </c>
      <c r="Q725" s="46">
        <v>13050</v>
      </c>
      <c r="R725" s="46">
        <v>52200</v>
      </c>
      <c r="S725" s="46">
        <v>0</v>
      </c>
      <c r="T725" s="46">
        <v>0</v>
      </c>
      <c r="U725" s="46" t="s">
        <v>0</v>
      </c>
      <c r="V725" s="46" t="s">
        <v>158</v>
      </c>
      <c r="W725" s="46" t="s">
        <v>379</v>
      </c>
      <c r="X725" s="46"/>
      <c r="Y725" s="47">
        <v>44453</v>
      </c>
      <c r="Z725" s="47">
        <v>44539</v>
      </c>
      <c r="AA725" s="46"/>
      <c r="AB725" s="48">
        <v>44495.646621736109</v>
      </c>
      <c r="AC725" s="46" t="s">
        <v>807</v>
      </c>
      <c r="AD725" s="46" t="s">
        <v>808</v>
      </c>
      <c r="AE725" s="46" t="s">
        <v>809</v>
      </c>
      <c r="AF725" s="46" t="s">
        <v>894</v>
      </c>
      <c r="AG725" s="46" t="s">
        <v>811</v>
      </c>
      <c r="AH725" s="47">
        <v>44453</v>
      </c>
    </row>
    <row r="726" spans="1:34" x14ac:dyDescent="0.25">
      <c r="A726" s="46" t="str">
        <f t="shared" si="11"/>
        <v>BGTACRD024971TRADICIONALALTILLANO</v>
      </c>
      <c r="B726" s="46" t="s">
        <v>4</v>
      </c>
      <c r="C726" s="46" t="s">
        <v>960</v>
      </c>
      <c r="D726" s="46" t="s">
        <v>802</v>
      </c>
      <c r="E726" s="46" t="s">
        <v>803</v>
      </c>
      <c r="F726" s="46" t="s">
        <v>389</v>
      </c>
      <c r="G726" s="46" t="s">
        <v>6972</v>
      </c>
      <c r="H726" s="46" t="s">
        <v>5835</v>
      </c>
      <c r="I726" s="46" t="s">
        <v>5836</v>
      </c>
      <c r="J726" s="46" t="s">
        <v>377</v>
      </c>
      <c r="K726" s="46"/>
      <c r="L726" s="47">
        <v>44560</v>
      </c>
      <c r="M726" s="46">
        <v>143</v>
      </c>
      <c r="N726" s="46">
        <v>143</v>
      </c>
      <c r="O726" s="46">
        <v>0</v>
      </c>
      <c r="P726" s="46">
        <v>0</v>
      </c>
      <c r="Q726" s="46">
        <v>33334</v>
      </c>
      <c r="R726" s="46">
        <v>4766762</v>
      </c>
      <c r="S726" s="46">
        <v>0</v>
      </c>
      <c r="T726" s="46">
        <v>0</v>
      </c>
      <c r="U726" s="46" t="s">
        <v>2</v>
      </c>
      <c r="V726" s="46" t="s">
        <v>167</v>
      </c>
      <c r="W726" s="46" t="s">
        <v>379</v>
      </c>
      <c r="X726" s="46"/>
      <c r="Y726" s="47">
        <v>44539</v>
      </c>
      <c r="Z726" s="47">
        <v>44539</v>
      </c>
      <c r="AA726" s="46"/>
      <c r="AB726" s="46"/>
      <c r="AC726" s="46" t="s">
        <v>807</v>
      </c>
      <c r="AD726" s="46" t="s">
        <v>808</v>
      </c>
      <c r="AE726" s="46" t="s">
        <v>936</v>
      </c>
      <c r="AF726" s="46" t="s">
        <v>949</v>
      </c>
      <c r="AG726" s="46" t="s">
        <v>811</v>
      </c>
      <c r="AH726" s="47">
        <v>44539</v>
      </c>
    </row>
    <row r="727" spans="1:34" x14ac:dyDescent="0.25">
      <c r="A727" s="46" t="str">
        <f t="shared" si="11"/>
        <v>BGTACRD024971TRADICIONALNUTRESA</v>
      </c>
      <c r="B727" s="46" t="s">
        <v>4</v>
      </c>
      <c r="C727" s="46" t="s">
        <v>960</v>
      </c>
      <c r="D727" s="46" t="s">
        <v>802</v>
      </c>
      <c r="E727" s="46" t="s">
        <v>803</v>
      </c>
      <c r="F727" s="46" t="s">
        <v>389</v>
      </c>
      <c r="G727" s="46" t="s">
        <v>6972</v>
      </c>
      <c r="H727" s="46" t="s">
        <v>5835</v>
      </c>
      <c r="I727" s="46" t="s">
        <v>5836</v>
      </c>
      <c r="J727" s="46" t="s">
        <v>377</v>
      </c>
      <c r="K727" s="46"/>
      <c r="L727" s="47">
        <v>44560</v>
      </c>
      <c r="M727" s="46">
        <v>2914</v>
      </c>
      <c r="N727" s="46">
        <v>2914</v>
      </c>
      <c r="O727" s="46">
        <v>0</v>
      </c>
      <c r="P727" s="46">
        <v>0</v>
      </c>
      <c r="Q727" s="46">
        <v>33334</v>
      </c>
      <c r="R727" s="46">
        <v>97135276</v>
      </c>
      <c r="S727" s="46">
        <v>0</v>
      </c>
      <c r="T727" s="46">
        <v>0</v>
      </c>
      <c r="U727" s="46" t="s">
        <v>2</v>
      </c>
      <c r="V727" s="46" t="s">
        <v>158</v>
      </c>
      <c r="W727" s="46" t="s">
        <v>379</v>
      </c>
      <c r="X727" s="46"/>
      <c r="Y727" s="47">
        <v>44539</v>
      </c>
      <c r="Z727" s="47">
        <v>44539</v>
      </c>
      <c r="AA727" s="46"/>
      <c r="AB727" s="46"/>
      <c r="AC727" s="46" t="s">
        <v>807</v>
      </c>
      <c r="AD727" s="46" t="s">
        <v>808</v>
      </c>
      <c r="AE727" s="46" t="s">
        <v>936</v>
      </c>
      <c r="AF727" s="46" t="s">
        <v>949</v>
      </c>
      <c r="AG727" s="46" t="s">
        <v>811</v>
      </c>
      <c r="AH727" s="47">
        <v>44539</v>
      </c>
    </row>
    <row r="728" spans="1:34" x14ac:dyDescent="0.25">
      <c r="A728" s="46" t="str">
        <f t="shared" si="11"/>
        <v>BGTACRD023618AUTOSERVICIONUTRESA</v>
      </c>
      <c r="B728" s="46" t="s">
        <v>4</v>
      </c>
      <c r="C728" s="46" t="s">
        <v>960</v>
      </c>
      <c r="D728" s="46" t="s">
        <v>802</v>
      </c>
      <c r="E728" s="46" t="s">
        <v>803</v>
      </c>
      <c r="F728" s="46" t="s">
        <v>389</v>
      </c>
      <c r="G728" s="46" t="s">
        <v>1854</v>
      </c>
      <c r="H728" s="46" t="s">
        <v>1663</v>
      </c>
      <c r="I728" s="46" t="s">
        <v>1664</v>
      </c>
      <c r="J728" s="46" t="s">
        <v>377</v>
      </c>
      <c r="K728" s="46"/>
      <c r="L728" s="47">
        <v>44346</v>
      </c>
      <c r="M728" s="46">
        <v>2</v>
      </c>
      <c r="N728" s="46">
        <v>2</v>
      </c>
      <c r="O728" s="46">
        <v>0</v>
      </c>
      <c r="P728" s="46">
        <v>0</v>
      </c>
      <c r="Q728" s="46">
        <v>397000</v>
      </c>
      <c r="R728" s="46">
        <v>794000</v>
      </c>
      <c r="S728" s="46">
        <v>0</v>
      </c>
      <c r="T728" s="46">
        <v>0</v>
      </c>
      <c r="U728" s="46" t="s">
        <v>0</v>
      </c>
      <c r="V728" s="46" t="s">
        <v>158</v>
      </c>
      <c r="W728" s="46" t="s">
        <v>993</v>
      </c>
      <c r="X728" s="46"/>
      <c r="Y728" s="47">
        <v>44342</v>
      </c>
      <c r="Z728" s="47">
        <v>44544</v>
      </c>
      <c r="AA728" s="46"/>
      <c r="AB728" s="48">
        <v>44368.465075891203</v>
      </c>
      <c r="AC728" s="46" t="s">
        <v>807</v>
      </c>
      <c r="AD728" s="46" t="s">
        <v>808</v>
      </c>
      <c r="AE728" s="46" t="s">
        <v>831</v>
      </c>
      <c r="AF728" s="46" t="s">
        <v>839</v>
      </c>
      <c r="AG728" s="46" t="s">
        <v>811</v>
      </c>
      <c r="AH728" s="47">
        <v>44343</v>
      </c>
    </row>
    <row r="729" spans="1:34" x14ac:dyDescent="0.25">
      <c r="A729" s="46" t="str">
        <f t="shared" si="11"/>
        <v>BGTAACT000457AUTOSERVICIOALTILLANO</v>
      </c>
      <c r="B729" s="46" t="s">
        <v>4</v>
      </c>
      <c r="C729" s="46" t="s">
        <v>960</v>
      </c>
      <c r="D729" s="46" t="s">
        <v>802</v>
      </c>
      <c r="E729" s="46" t="s">
        <v>803</v>
      </c>
      <c r="F729" s="46" t="s">
        <v>389</v>
      </c>
      <c r="G729" s="46" t="s">
        <v>1586</v>
      </c>
      <c r="H729" s="46" t="s">
        <v>1557</v>
      </c>
      <c r="I729" s="46" t="s">
        <v>1558</v>
      </c>
      <c r="J729" s="46" t="s">
        <v>377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616800</v>
      </c>
      <c r="R729" s="46">
        <v>616800</v>
      </c>
      <c r="S729" s="46">
        <v>0</v>
      </c>
      <c r="T729" s="46">
        <v>121087</v>
      </c>
      <c r="U729" s="46" t="s">
        <v>0</v>
      </c>
      <c r="V729" s="46" t="s">
        <v>167</v>
      </c>
      <c r="W729" s="46" t="s">
        <v>379</v>
      </c>
      <c r="X729" s="46"/>
      <c r="Y729" s="47">
        <v>44322</v>
      </c>
      <c r="Z729" s="47">
        <v>44541</v>
      </c>
      <c r="AA729" s="46"/>
      <c r="AB729" s="46"/>
      <c r="AC729" s="46" t="s">
        <v>807</v>
      </c>
      <c r="AD729" s="46" t="s">
        <v>813</v>
      </c>
      <c r="AE729" s="46" t="s">
        <v>158</v>
      </c>
      <c r="AF729" s="46" t="s">
        <v>814</v>
      </c>
      <c r="AG729" s="46" t="s">
        <v>811</v>
      </c>
      <c r="AH729" s="47">
        <v>44322</v>
      </c>
    </row>
    <row r="730" spans="1:34" x14ac:dyDescent="0.25">
      <c r="A730" s="46" t="str">
        <f t="shared" si="11"/>
        <v>BGTAACT000470AUTOSERVICIOALTILLANO</v>
      </c>
      <c r="B730" s="46" t="s">
        <v>4</v>
      </c>
      <c r="C730" s="46" t="s">
        <v>960</v>
      </c>
      <c r="D730" s="46" t="s">
        <v>802</v>
      </c>
      <c r="E730" s="46" t="s">
        <v>803</v>
      </c>
      <c r="F730" s="46" t="s">
        <v>389</v>
      </c>
      <c r="G730" s="46" t="s">
        <v>1586</v>
      </c>
      <c r="H730" s="46" t="s">
        <v>1605</v>
      </c>
      <c r="I730" s="46" t="s">
        <v>1746</v>
      </c>
      <c r="J730" s="46" t="s">
        <v>377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1529850</v>
      </c>
      <c r="R730" s="46">
        <v>1529850</v>
      </c>
      <c r="S730" s="46">
        <v>0</v>
      </c>
      <c r="T730" s="46">
        <v>140130</v>
      </c>
      <c r="U730" s="46" t="s">
        <v>0</v>
      </c>
      <c r="V730" s="46" t="s">
        <v>167</v>
      </c>
      <c r="W730" s="46" t="s">
        <v>379</v>
      </c>
      <c r="X730" s="46"/>
      <c r="Y730" s="47">
        <v>44335</v>
      </c>
      <c r="Z730" s="47">
        <v>44349</v>
      </c>
      <c r="AA730" s="46"/>
      <c r="AB730" s="46"/>
      <c r="AC730" s="46" t="s">
        <v>807</v>
      </c>
      <c r="AD730" s="46" t="s">
        <v>813</v>
      </c>
      <c r="AE730" s="46" t="s">
        <v>158</v>
      </c>
      <c r="AF730" s="46" t="s">
        <v>814</v>
      </c>
      <c r="AG730" s="46" t="s">
        <v>811</v>
      </c>
      <c r="AH730" s="47">
        <v>44364</v>
      </c>
    </row>
    <row r="731" spans="1:34" x14ac:dyDescent="0.25">
      <c r="A731" s="46" t="str">
        <f t="shared" si="11"/>
        <v>BGTAACT000472AUTOSERVICIOALTILLANO</v>
      </c>
      <c r="B731" s="46" t="s">
        <v>4</v>
      </c>
      <c r="C731" s="46" t="s">
        <v>960</v>
      </c>
      <c r="D731" s="46" t="s">
        <v>802</v>
      </c>
      <c r="E731" s="46" t="s">
        <v>803</v>
      </c>
      <c r="F731" s="46" t="s">
        <v>389</v>
      </c>
      <c r="G731" s="46" t="s">
        <v>1586</v>
      </c>
      <c r="H731" s="46" t="s">
        <v>1607</v>
      </c>
      <c r="I731" s="46" t="s">
        <v>1702</v>
      </c>
      <c r="J731" s="46" t="s">
        <v>377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784000</v>
      </c>
      <c r="R731" s="46">
        <v>784000</v>
      </c>
      <c r="S731" s="46">
        <v>0</v>
      </c>
      <c r="T731" s="46">
        <v>122486</v>
      </c>
      <c r="U731" s="46" t="s">
        <v>0</v>
      </c>
      <c r="V731" s="46" t="s">
        <v>167</v>
      </c>
      <c r="W731" s="46" t="s">
        <v>379</v>
      </c>
      <c r="X731" s="46"/>
      <c r="Y731" s="47">
        <v>44331</v>
      </c>
      <c r="Z731" s="47">
        <v>44539</v>
      </c>
      <c r="AA731" s="46"/>
      <c r="AB731" s="46"/>
      <c r="AC731" s="46" t="s">
        <v>807</v>
      </c>
      <c r="AD731" s="46" t="s">
        <v>813</v>
      </c>
      <c r="AE731" s="46" t="s">
        <v>158</v>
      </c>
      <c r="AF731" s="46" t="s">
        <v>814</v>
      </c>
      <c r="AG731" s="46" t="s">
        <v>811</v>
      </c>
      <c r="AH731" s="47">
        <v>44331</v>
      </c>
    </row>
    <row r="732" spans="1:34" x14ac:dyDescent="0.25">
      <c r="A732" s="46" t="str">
        <f t="shared" si="11"/>
        <v>BGTAACT000476AUTOSERVICIOALTILLANO</v>
      </c>
      <c r="B732" s="46" t="s">
        <v>4</v>
      </c>
      <c r="C732" s="46" t="s">
        <v>960</v>
      </c>
      <c r="D732" s="46" t="s">
        <v>802</v>
      </c>
      <c r="E732" s="46" t="s">
        <v>803</v>
      </c>
      <c r="F732" s="46" t="s">
        <v>389</v>
      </c>
      <c r="G732" s="46" t="s">
        <v>1586</v>
      </c>
      <c r="H732" s="46" t="s">
        <v>1608</v>
      </c>
      <c r="I732" s="46" t="s">
        <v>1703</v>
      </c>
      <c r="J732" s="46" t="s">
        <v>377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784000</v>
      </c>
      <c r="R732" s="46">
        <v>784000</v>
      </c>
      <c r="S732" s="46">
        <v>0</v>
      </c>
      <c r="T732" s="46">
        <v>122485</v>
      </c>
      <c r="U732" s="46" t="s">
        <v>0</v>
      </c>
      <c r="V732" s="46" t="s">
        <v>167</v>
      </c>
      <c r="W732" s="46" t="s">
        <v>379</v>
      </c>
      <c r="X732" s="46"/>
      <c r="Y732" s="47">
        <v>44331</v>
      </c>
      <c r="Z732" s="47">
        <v>44412</v>
      </c>
      <c r="AA732" s="46"/>
      <c r="AB732" s="46"/>
      <c r="AC732" s="46" t="s">
        <v>807</v>
      </c>
      <c r="AD732" s="46" t="s">
        <v>813</v>
      </c>
      <c r="AE732" s="46" t="s">
        <v>158</v>
      </c>
      <c r="AF732" s="46" t="s">
        <v>814</v>
      </c>
      <c r="AG732" s="46" t="s">
        <v>811</v>
      </c>
      <c r="AH732" s="47">
        <v>44331</v>
      </c>
    </row>
    <row r="733" spans="1:34" x14ac:dyDescent="0.25">
      <c r="A733" s="46" t="str">
        <f t="shared" si="11"/>
        <v>BGTAACT000482AUTOSERVICIONUTRESA</v>
      </c>
      <c r="B733" s="46" t="s">
        <v>4</v>
      </c>
      <c r="C733" s="46" t="s">
        <v>960</v>
      </c>
      <c r="D733" s="46" t="s">
        <v>802</v>
      </c>
      <c r="E733" s="46" t="s">
        <v>803</v>
      </c>
      <c r="F733" s="46" t="s">
        <v>389</v>
      </c>
      <c r="G733" s="46" t="s">
        <v>1586</v>
      </c>
      <c r="H733" s="46" t="s">
        <v>1562</v>
      </c>
      <c r="I733" s="46" t="s">
        <v>1745</v>
      </c>
      <c r="J733" s="46" t="s">
        <v>377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651030</v>
      </c>
      <c r="R733" s="46">
        <v>651030</v>
      </c>
      <c r="S733" s="46">
        <v>0</v>
      </c>
      <c r="T733" s="46">
        <v>140249</v>
      </c>
      <c r="U733" s="46" t="s">
        <v>0</v>
      </c>
      <c r="V733" s="46" t="s">
        <v>158</v>
      </c>
      <c r="W733" s="46" t="s">
        <v>379</v>
      </c>
      <c r="X733" s="46"/>
      <c r="Y733" s="47">
        <v>44328</v>
      </c>
      <c r="Z733" s="47">
        <v>44435</v>
      </c>
      <c r="AA733" s="46"/>
      <c r="AB733" s="46"/>
      <c r="AC733" s="46" t="s">
        <v>807</v>
      </c>
      <c r="AD733" s="46" t="s">
        <v>813</v>
      </c>
      <c r="AE733" s="46" t="s">
        <v>158</v>
      </c>
      <c r="AF733" s="46" t="s">
        <v>814</v>
      </c>
      <c r="AG733" s="46" t="s">
        <v>811</v>
      </c>
      <c r="AH733" s="46"/>
    </row>
    <row r="734" spans="1:34" x14ac:dyDescent="0.25">
      <c r="A734" s="46" t="str">
        <f t="shared" si="11"/>
        <v>BGTAACT000482AUTOSERVICIONUTRESA</v>
      </c>
      <c r="B734" s="46" t="s">
        <v>4</v>
      </c>
      <c r="C734" s="46" t="s">
        <v>960</v>
      </c>
      <c r="D734" s="46" t="s">
        <v>802</v>
      </c>
      <c r="E734" s="46" t="s">
        <v>803</v>
      </c>
      <c r="F734" s="46" t="s">
        <v>389</v>
      </c>
      <c r="G734" s="46" t="s">
        <v>1586</v>
      </c>
      <c r="H734" s="46" t="s">
        <v>1562</v>
      </c>
      <c r="I734" s="46" t="s">
        <v>1745</v>
      </c>
      <c r="J734" s="46" t="s">
        <v>377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651030</v>
      </c>
      <c r="R734" s="46">
        <v>651030</v>
      </c>
      <c r="S734" s="46">
        <v>0</v>
      </c>
      <c r="T734" s="46">
        <v>140250</v>
      </c>
      <c r="U734" s="46" t="s">
        <v>0</v>
      </c>
      <c r="V734" s="46" t="s">
        <v>158</v>
      </c>
      <c r="W734" s="46" t="s">
        <v>379</v>
      </c>
      <c r="X734" s="46"/>
      <c r="Y734" s="47">
        <v>44328</v>
      </c>
      <c r="Z734" s="47">
        <v>44435</v>
      </c>
      <c r="AA734" s="46"/>
      <c r="AB734" s="46"/>
      <c r="AC734" s="46" t="s">
        <v>807</v>
      </c>
      <c r="AD734" s="46" t="s">
        <v>813</v>
      </c>
      <c r="AE734" s="46" t="s">
        <v>158</v>
      </c>
      <c r="AF734" s="46" t="s">
        <v>814</v>
      </c>
      <c r="AG734" s="46" t="s">
        <v>811</v>
      </c>
      <c r="AH734" s="46"/>
    </row>
    <row r="735" spans="1:34" x14ac:dyDescent="0.25">
      <c r="A735" s="46" t="str">
        <f t="shared" si="11"/>
        <v>BGTAACT000482AUTOSERVICIONUTRESA</v>
      </c>
      <c r="B735" s="46" t="s">
        <v>4</v>
      </c>
      <c r="C735" s="46" t="s">
        <v>960</v>
      </c>
      <c r="D735" s="46" t="s">
        <v>802</v>
      </c>
      <c r="E735" s="46" t="s">
        <v>803</v>
      </c>
      <c r="F735" s="46" t="s">
        <v>389</v>
      </c>
      <c r="G735" s="46" t="s">
        <v>1586</v>
      </c>
      <c r="H735" s="46" t="s">
        <v>1562</v>
      </c>
      <c r="I735" s="46" t="s">
        <v>1745</v>
      </c>
      <c r="J735" s="46" t="s">
        <v>377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651030</v>
      </c>
      <c r="R735" s="46">
        <v>651030</v>
      </c>
      <c r="S735" s="46">
        <v>0</v>
      </c>
      <c r="T735" s="46">
        <v>140251</v>
      </c>
      <c r="U735" s="46" t="s">
        <v>0</v>
      </c>
      <c r="V735" s="46" t="s">
        <v>158</v>
      </c>
      <c r="W735" s="46" t="s">
        <v>379</v>
      </c>
      <c r="X735" s="46"/>
      <c r="Y735" s="47">
        <v>44328</v>
      </c>
      <c r="Z735" s="47">
        <v>44435</v>
      </c>
      <c r="AA735" s="46"/>
      <c r="AB735" s="46"/>
      <c r="AC735" s="46" t="s">
        <v>807</v>
      </c>
      <c r="AD735" s="46" t="s">
        <v>813</v>
      </c>
      <c r="AE735" s="46" t="s">
        <v>158</v>
      </c>
      <c r="AF735" s="46" t="s">
        <v>814</v>
      </c>
      <c r="AG735" s="46" t="s">
        <v>811</v>
      </c>
      <c r="AH735" s="46"/>
    </row>
    <row r="736" spans="1:34" x14ac:dyDescent="0.25">
      <c r="A736" s="46" t="str">
        <f t="shared" si="11"/>
        <v>BGTAACT000484AUTOSERVICIONUTRESA</v>
      </c>
      <c r="B736" s="46" t="s">
        <v>4</v>
      </c>
      <c r="C736" s="46" t="s">
        <v>960</v>
      </c>
      <c r="D736" s="46" t="s">
        <v>802</v>
      </c>
      <c r="E736" s="46" t="s">
        <v>803</v>
      </c>
      <c r="F736" s="46" t="s">
        <v>389</v>
      </c>
      <c r="G736" s="46" t="s">
        <v>1586</v>
      </c>
      <c r="H736" s="46" t="s">
        <v>4726</v>
      </c>
      <c r="I736" s="46" t="s">
        <v>6750</v>
      </c>
      <c r="J736" s="46" t="s">
        <v>377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651030</v>
      </c>
      <c r="R736" s="46">
        <v>651030</v>
      </c>
      <c r="S736" s="46">
        <v>0</v>
      </c>
      <c r="T736" s="46">
        <v>163355</v>
      </c>
      <c r="U736" s="46" t="s">
        <v>0</v>
      </c>
      <c r="V736" s="46" t="s">
        <v>158</v>
      </c>
      <c r="W736" s="46" t="s">
        <v>379</v>
      </c>
      <c r="X736" s="46"/>
      <c r="Y736" s="47">
        <v>44516</v>
      </c>
      <c r="Z736" s="47">
        <v>44516</v>
      </c>
      <c r="AA736" s="46"/>
      <c r="AB736" s="46"/>
      <c r="AC736" s="46" t="s">
        <v>807</v>
      </c>
      <c r="AD736" s="46" t="s">
        <v>813</v>
      </c>
      <c r="AE736" s="46" t="s">
        <v>158</v>
      </c>
      <c r="AF736" s="46" t="s">
        <v>814</v>
      </c>
      <c r="AG736" s="46" t="s">
        <v>811</v>
      </c>
      <c r="AH736" s="46"/>
    </row>
    <row r="737" spans="1:34" x14ac:dyDescent="0.25">
      <c r="A737" s="46" t="str">
        <f t="shared" si="11"/>
        <v>BGTAACT000485AUTOSERVICIONUTRESA</v>
      </c>
      <c r="B737" s="46" t="s">
        <v>4</v>
      </c>
      <c r="C737" s="46" t="s">
        <v>960</v>
      </c>
      <c r="D737" s="46" t="s">
        <v>802</v>
      </c>
      <c r="E737" s="46" t="s">
        <v>803</v>
      </c>
      <c r="F737" s="46" t="s">
        <v>389</v>
      </c>
      <c r="G737" s="46" t="s">
        <v>1586</v>
      </c>
      <c r="H737" s="46" t="s">
        <v>1563</v>
      </c>
      <c r="I737" s="46" t="s">
        <v>1855</v>
      </c>
      <c r="J737" s="46" t="s">
        <v>377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746600</v>
      </c>
      <c r="R737" s="46">
        <v>746600</v>
      </c>
      <c r="S737" s="46">
        <v>0</v>
      </c>
      <c r="T737" s="46">
        <v>140293</v>
      </c>
      <c r="U737" s="46" t="s">
        <v>0</v>
      </c>
      <c r="V737" s="46" t="s">
        <v>158</v>
      </c>
      <c r="W737" s="46" t="s">
        <v>379</v>
      </c>
      <c r="X737" s="46"/>
      <c r="Y737" s="47">
        <v>44328</v>
      </c>
      <c r="Z737" s="47">
        <v>44539</v>
      </c>
      <c r="AA737" s="46"/>
      <c r="AB737" s="46"/>
      <c r="AC737" s="46" t="s">
        <v>807</v>
      </c>
      <c r="AD737" s="46" t="s">
        <v>813</v>
      </c>
      <c r="AE737" s="46" t="s">
        <v>158</v>
      </c>
      <c r="AF737" s="46" t="s">
        <v>814</v>
      </c>
      <c r="AG737" s="46" t="s">
        <v>811</v>
      </c>
      <c r="AH737" s="46"/>
    </row>
    <row r="738" spans="1:34" x14ac:dyDescent="0.25">
      <c r="A738" s="46" t="str">
        <f t="shared" si="11"/>
        <v>BGTAACT000493AUTOSERVICIODESARROLLADORES</v>
      </c>
      <c r="B738" s="46" t="s">
        <v>4</v>
      </c>
      <c r="C738" s="46" t="s">
        <v>960</v>
      </c>
      <c r="D738" s="46" t="s">
        <v>802</v>
      </c>
      <c r="E738" s="46" t="s">
        <v>803</v>
      </c>
      <c r="F738" s="46" t="s">
        <v>389</v>
      </c>
      <c r="G738" s="46" t="s">
        <v>1586</v>
      </c>
      <c r="H738" s="46" t="s">
        <v>1610</v>
      </c>
      <c r="I738" s="46" t="s">
        <v>1875</v>
      </c>
      <c r="J738" s="46" t="s">
        <v>377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2127595</v>
      </c>
      <c r="R738" s="46">
        <v>2127595</v>
      </c>
      <c r="S738" s="46">
        <v>0</v>
      </c>
      <c r="T738" s="46">
        <v>139312</v>
      </c>
      <c r="U738" s="46" t="s">
        <v>0</v>
      </c>
      <c r="V738" s="46" t="s">
        <v>1941</v>
      </c>
      <c r="W738" s="46" t="s">
        <v>379</v>
      </c>
      <c r="X738" s="46"/>
      <c r="Y738" s="47">
        <v>44351</v>
      </c>
      <c r="Z738" s="47">
        <v>44539</v>
      </c>
      <c r="AA738" s="46"/>
      <c r="AB738" s="46"/>
      <c r="AC738" s="46" t="s">
        <v>807</v>
      </c>
      <c r="AD738" s="46" t="s">
        <v>813</v>
      </c>
      <c r="AE738" s="46" t="s">
        <v>158</v>
      </c>
      <c r="AF738" s="46" t="s">
        <v>814</v>
      </c>
      <c r="AG738" s="46" t="s">
        <v>811</v>
      </c>
      <c r="AH738" s="47">
        <v>44345</v>
      </c>
    </row>
    <row r="739" spans="1:34" x14ac:dyDescent="0.25">
      <c r="A739" s="46" t="str">
        <f t="shared" si="11"/>
        <v>BGTAACT000493AUTOSERVICIODESARROLLADORES</v>
      </c>
      <c r="B739" s="46" t="s">
        <v>4</v>
      </c>
      <c r="C739" s="46" t="s">
        <v>960</v>
      </c>
      <c r="D739" s="46" t="s">
        <v>802</v>
      </c>
      <c r="E739" s="46" t="s">
        <v>803</v>
      </c>
      <c r="F739" s="46" t="s">
        <v>389</v>
      </c>
      <c r="G739" s="46" t="s">
        <v>1586</v>
      </c>
      <c r="H739" s="46" t="s">
        <v>1610</v>
      </c>
      <c r="I739" s="46" t="s">
        <v>1875</v>
      </c>
      <c r="J739" s="46" t="s">
        <v>377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2127595</v>
      </c>
      <c r="R739" s="46">
        <v>2127595</v>
      </c>
      <c r="S739" s="46">
        <v>0</v>
      </c>
      <c r="T739" s="46">
        <v>139313</v>
      </c>
      <c r="U739" s="46" t="s">
        <v>0</v>
      </c>
      <c r="V739" s="46" t="s">
        <v>1941</v>
      </c>
      <c r="W739" s="46" t="s">
        <v>379</v>
      </c>
      <c r="X739" s="46"/>
      <c r="Y739" s="47">
        <v>44351</v>
      </c>
      <c r="Z739" s="47">
        <v>44505</v>
      </c>
      <c r="AA739" s="46"/>
      <c r="AB739" s="46"/>
      <c r="AC739" s="46" t="s">
        <v>807</v>
      </c>
      <c r="AD739" s="46" t="s">
        <v>813</v>
      </c>
      <c r="AE739" s="46" t="s">
        <v>158</v>
      </c>
      <c r="AF739" s="46" t="s">
        <v>814</v>
      </c>
      <c r="AG739" s="46" t="s">
        <v>811</v>
      </c>
      <c r="AH739" s="47">
        <v>44345</v>
      </c>
    </row>
    <row r="740" spans="1:34" x14ac:dyDescent="0.25">
      <c r="A740" s="46" t="str">
        <f t="shared" si="11"/>
        <v>BGTAACT000496AUTOSERVICIONUTRESA</v>
      </c>
      <c r="B740" s="46" t="s">
        <v>4</v>
      </c>
      <c r="C740" s="46" t="s">
        <v>960</v>
      </c>
      <c r="D740" s="46" t="s">
        <v>802</v>
      </c>
      <c r="E740" s="46" t="s">
        <v>803</v>
      </c>
      <c r="F740" s="46" t="s">
        <v>389</v>
      </c>
      <c r="G740" s="46" t="s">
        <v>1586</v>
      </c>
      <c r="H740" s="46" t="s">
        <v>1564</v>
      </c>
      <c r="I740" s="46" t="s">
        <v>1735</v>
      </c>
      <c r="J740" s="46" t="s">
        <v>377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805000</v>
      </c>
      <c r="R740" s="46">
        <v>805000</v>
      </c>
      <c r="S740" s="46">
        <v>0</v>
      </c>
      <c r="T740" s="46">
        <v>160316</v>
      </c>
      <c r="U740" s="46" t="s">
        <v>0</v>
      </c>
      <c r="V740" s="46" t="s">
        <v>158</v>
      </c>
      <c r="W740" s="46" t="s">
        <v>379</v>
      </c>
      <c r="X740" s="46"/>
      <c r="Y740" s="47">
        <v>44522</v>
      </c>
      <c r="Z740" s="47">
        <v>44523</v>
      </c>
      <c r="AA740" s="46"/>
      <c r="AB740" s="46"/>
      <c r="AC740" s="46" t="s">
        <v>807</v>
      </c>
      <c r="AD740" s="46" t="s">
        <v>813</v>
      </c>
      <c r="AE740" s="46" t="s">
        <v>158</v>
      </c>
      <c r="AF740" s="46" t="s">
        <v>814</v>
      </c>
      <c r="AG740" s="46" t="s">
        <v>811</v>
      </c>
      <c r="AH740" s="47">
        <v>44522</v>
      </c>
    </row>
    <row r="741" spans="1:34" x14ac:dyDescent="0.25">
      <c r="A741" s="46" t="str">
        <f t="shared" si="11"/>
        <v>BGTAACT000497AUTOSERVICIONUTRESA</v>
      </c>
      <c r="B741" s="46" t="s">
        <v>4</v>
      </c>
      <c r="C741" s="46" t="s">
        <v>960</v>
      </c>
      <c r="D741" s="46" t="s">
        <v>802</v>
      </c>
      <c r="E741" s="46" t="s">
        <v>803</v>
      </c>
      <c r="F741" s="46" t="s">
        <v>389</v>
      </c>
      <c r="G741" s="46" t="s">
        <v>1586</v>
      </c>
      <c r="H741" s="46" t="s">
        <v>1565</v>
      </c>
      <c r="I741" s="46" t="s">
        <v>1744</v>
      </c>
      <c r="J741" s="46" t="s">
        <v>377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805000</v>
      </c>
      <c r="R741" s="46">
        <v>805000</v>
      </c>
      <c r="S741" s="46">
        <v>0</v>
      </c>
      <c r="T741" s="46">
        <v>159385</v>
      </c>
      <c r="U741" s="46" t="s">
        <v>0</v>
      </c>
      <c r="V741" s="46" t="s">
        <v>158</v>
      </c>
      <c r="W741" s="46" t="s">
        <v>379</v>
      </c>
      <c r="X741" s="46"/>
      <c r="Y741" s="47">
        <v>44335</v>
      </c>
      <c r="Z741" s="47">
        <v>44511</v>
      </c>
      <c r="AA741" s="46"/>
      <c r="AB741" s="46"/>
      <c r="AC741" s="46" t="s">
        <v>807</v>
      </c>
      <c r="AD741" s="46" t="s">
        <v>813</v>
      </c>
      <c r="AE741" s="46" t="s">
        <v>158</v>
      </c>
      <c r="AF741" s="46" t="s">
        <v>814</v>
      </c>
      <c r="AG741" s="46" t="s">
        <v>811</v>
      </c>
      <c r="AH741" s="46"/>
    </row>
    <row r="742" spans="1:34" x14ac:dyDescent="0.25">
      <c r="A742" s="46" t="str">
        <f t="shared" si="11"/>
        <v>BGTAACT000500AUTOSERVICIODESARROLLADORES</v>
      </c>
      <c r="B742" s="46" t="s">
        <v>4</v>
      </c>
      <c r="C742" s="46" t="s">
        <v>960</v>
      </c>
      <c r="D742" s="46" t="s">
        <v>802</v>
      </c>
      <c r="E742" s="46" t="s">
        <v>803</v>
      </c>
      <c r="F742" s="46" t="s">
        <v>389</v>
      </c>
      <c r="G742" s="46" t="s">
        <v>1586</v>
      </c>
      <c r="H742" s="46" t="s">
        <v>1567</v>
      </c>
      <c r="I742" s="46" t="s">
        <v>1733</v>
      </c>
      <c r="J742" s="46" t="s">
        <v>377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159506</v>
      </c>
      <c r="U742" s="46" t="s">
        <v>0</v>
      </c>
      <c r="V742" s="46" t="s">
        <v>1941</v>
      </c>
      <c r="W742" s="46" t="s">
        <v>379</v>
      </c>
      <c r="X742" s="46"/>
      <c r="Y742" s="47">
        <v>44351</v>
      </c>
      <c r="Z742" s="47">
        <v>44435</v>
      </c>
      <c r="AA742" s="46"/>
      <c r="AB742" s="46"/>
      <c r="AC742" s="46" t="s">
        <v>807</v>
      </c>
      <c r="AD742" s="46" t="s">
        <v>813</v>
      </c>
      <c r="AE742" s="46" t="s">
        <v>158</v>
      </c>
      <c r="AF742" s="46" t="s">
        <v>814</v>
      </c>
      <c r="AG742" s="46" t="s">
        <v>811</v>
      </c>
      <c r="AH742" s="47">
        <v>44450</v>
      </c>
    </row>
    <row r="743" spans="1:34" x14ac:dyDescent="0.25">
      <c r="A743" s="46" t="str">
        <f t="shared" si="11"/>
        <v>BGTAACT000500AUTOSERVICIODESARROLLADORES</v>
      </c>
      <c r="B743" s="46" t="s">
        <v>4</v>
      </c>
      <c r="C743" s="46" t="s">
        <v>960</v>
      </c>
      <c r="D743" s="46" t="s">
        <v>802</v>
      </c>
      <c r="E743" s="46" t="s">
        <v>803</v>
      </c>
      <c r="F743" s="46" t="s">
        <v>389</v>
      </c>
      <c r="G743" s="46" t="s">
        <v>1586</v>
      </c>
      <c r="H743" s="46" t="s">
        <v>1567</v>
      </c>
      <c r="I743" s="46" t="s">
        <v>1733</v>
      </c>
      <c r="J743" s="46" t="s">
        <v>377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159512</v>
      </c>
      <c r="U743" s="46" t="s">
        <v>0</v>
      </c>
      <c r="V743" s="46" t="s">
        <v>1941</v>
      </c>
      <c r="W743" s="46" t="s">
        <v>379</v>
      </c>
      <c r="X743" s="46"/>
      <c r="Y743" s="47">
        <v>44351</v>
      </c>
      <c r="Z743" s="47">
        <v>44435</v>
      </c>
      <c r="AA743" s="46"/>
      <c r="AB743" s="46"/>
      <c r="AC743" s="46" t="s">
        <v>807</v>
      </c>
      <c r="AD743" s="46" t="s">
        <v>813</v>
      </c>
      <c r="AE743" s="46" t="s">
        <v>158</v>
      </c>
      <c r="AF743" s="46" t="s">
        <v>814</v>
      </c>
      <c r="AG743" s="46" t="s">
        <v>811</v>
      </c>
      <c r="AH743" s="47">
        <v>44450</v>
      </c>
    </row>
    <row r="744" spans="1:34" x14ac:dyDescent="0.25">
      <c r="A744" s="46" t="str">
        <f t="shared" si="11"/>
        <v>BGTAACT000500AUTOSERVICIODESARROLLADORES</v>
      </c>
      <c r="B744" s="46" t="s">
        <v>4</v>
      </c>
      <c r="C744" s="46" t="s">
        <v>960</v>
      </c>
      <c r="D744" s="46" t="s">
        <v>802</v>
      </c>
      <c r="E744" s="46" t="s">
        <v>803</v>
      </c>
      <c r="F744" s="46" t="s">
        <v>389</v>
      </c>
      <c r="G744" s="46" t="s">
        <v>1586</v>
      </c>
      <c r="H744" s="46" t="s">
        <v>1567</v>
      </c>
      <c r="I744" s="46" t="s">
        <v>1733</v>
      </c>
      <c r="J744" s="46" t="s">
        <v>377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235834</v>
      </c>
      <c r="R744" s="46">
        <v>235834</v>
      </c>
      <c r="S744" s="46">
        <v>0</v>
      </c>
      <c r="T744" s="46">
        <v>159513</v>
      </c>
      <c r="U744" s="46" t="s">
        <v>0</v>
      </c>
      <c r="V744" s="46" t="s">
        <v>1941</v>
      </c>
      <c r="W744" s="46" t="s">
        <v>379</v>
      </c>
      <c r="X744" s="46"/>
      <c r="Y744" s="47">
        <v>44351</v>
      </c>
      <c r="Z744" s="47">
        <v>44351</v>
      </c>
      <c r="AA744" s="46"/>
      <c r="AB744" s="46"/>
      <c r="AC744" s="46" t="s">
        <v>807</v>
      </c>
      <c r="AD744" s="46" t="s">
        <v>813</v>
      </c>
      <c r="AE744" s="46" t="s">
        <v>158</v>
      </c>
      <c r="AF744" s="46" t="s">
        <v>814</v>
      </c>
      <c r="AG744" s="46" t="s">
        <v>811</v>
      </c>
      <c r="AH744" s="47">
        <v>44450</v>
      </c>
    </row>
    <row r="745" spans="1:34" x14ac:dyDescent="0.25">
      <c r="A745" s="46" t="str">
        <f t="shared" si="11"/>
        <v>BGTAACT000500AUTOSERVICIODESARROLLADORES</v>
      </c>
      <c r="B745" s="46" t="s">
        <v>4</v>
      </c>
      <c r="C745" s="46" t="s">
        <v>960</v>
      </c>
      <c r="D745" s="46" t="s">
        <v>802</v>
      </c>
      <c r="E745" s="46" t="s">
        <v>803</v>
      </c>
      <c r="F745" s="46" t="s">
        <v>389</v>
      </c>
      <c r="G745" s="46" t="s">
        <v>1586</v>
      </c>
      <c r="H745" s="46" t="s">
        <v>1567</v>
      </c>
      <c r="I745" s="46" t="s">
        <v>1733</v>
      </c>
      <c r="J745" s="46" t="s">
        <v>377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159514</v>
      </c>
      <c r="U745" s="46" t="s">
        <v>0</v>
      </c>
      <c r="V745" s="46" t="s">
        <v>1941</v>
      </c>
      <c r="W745" s="46" t="s">
        <v>379</v>
      </c>
      <c r="X745" s="46"/>
      <c r="Y745" s="47">
        <v>44351</v>
      </c>
      <c r="Z745" s="47">
        <v>44435</v>
      </c>
      <c r="AA745" s="46"/>
      <c r="AB745" s="46"/>
      <c r="AC745" s="46" t="s">
        <v>807</v>
      </c>
      <c r="AD745" s="46" t="s">
        <v>813</v>
      </c>
      <c r="AE745" s="46" t="s">
        <v>158</v>
      </c>
      <c r="AF745" s="46" t="s">
        <v>814</v>
      </c>
      <c r="AG745" s="46" t="s">
        <v>811</v>
      </c>
      <c r="AH745" s="47">
        <v>44450</v>
      </c>
    </row>
    <row r="746" spans="1:34" x14ac:dyDescent="0.25">
      <c r="A746" s="46" t="str">
        <f t="shared" si="11"/>
        <v>BGTAACT000501AUTOSERVICIONUTRESA</v>
      </c>
      <c r="B746" s="46" t="s">
        <v>4</v>
      </c>
      <c r="C746" s="46" t="s">
        <v>960</v>
      </c>
      <c r="D746" s="46" t="s">
        <v>802</v>
      </c>
      <c r="E746" s="46" t="s">
        <v>803</v>
      </c>
      <c r="F746" s="46" t="s">
        <v>389</v>
      </c>
      <c r="G746" s="46" t="s">
        <v>1586</v>
      </c>
      <c r="H746" s="46" t="s">
        <v>1568</v>
      </c>
      <c r="I746" s="46" t="s">
        <v>1737</v>
      </c>
      <c r="J746" s="46" t="s">
        <v>377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159593</v>
      </c>
      <c r="U746" s="46" t="s">
        <v>0</v>
      </c>
      <c r="V746" s="46" t="s">
        <v>158</v>
      </c>
      <c r="W746" s="46" t="s">
        <v>941</v>
      </c>
      <c r="X746" s="46"/>
      <c r="Y746" s="47">
        <v>44335</v>
      </c>
      <c r="Z746" s="47">
        <v>44539</v>
      </c>
      <c r="AA746" s="46"/>
      <c r="AB746" s="48">
        <v>44372.692479432873</v>
      </c>
      <c r="AC746" s="46" t="s">
        <v>807</v>
      </c>
      <c r="AD746" s="46" t="s">
        <v>813</v>
      </c>
      <c r="AE746" s="46" t="s">
        <v>158</v>
      </c>
      <c r="AF746" s="46" t="s">
        <v>814</v>
      </c>
      <c r="AG746" s="46" t="s">
        <v>811</v>
      </c>
      <c r="AH746" s="47">
        <v>44450</v>
      </c>
    </row>
    <row r="747" spans="1:34" x14ac:dyDescent="0.25">
      <c r="A747" s="46" t="str">
        <f t="shared" si="11"/>
        <v>BGTAACT000502AUTOSERVICIONUTRESA</v>
      </c>
      <c r="B747" s="46" t="s">
        <v>4</v>
      </c>
      <c r="C747" s="46" t="s">
        <v>960</v>
      </c>
      <c r="D747" s="46" t="s">
        <v>802</v>
      </c>
      <c r="E747" s="46" t="s">
        <v>803</v>
      </c>
      <c r="F747" s="46" t="s">
        <v>389</v>
      </c>
      <c r="G747" s="46" t="s">
        <v>1586</v>
      </c>
      <c r="H747" s="46" t="s">
        <v>1569</v>
      </c>
      <c r="I747" s="46" t="s">
        <v>1736</v>
      </c>
      <c r="J747" s="46" t="s">
        <v>377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235834</v>
      </c>
      <c r="R747" s="46">
        <v>235834</v>
      </c>
      <c r="S747" s="46">
        <v>0</v>
      </c>
      <c r="T747" s="46">
        <v>159309</v>
      </c>
      <c r="U747" s="46" t="s">
        <v>0</v>
      </c>
      <c r="V747" s="46" t="s">
        <v>158</v>
      </c>
      <c r="W747" s="46" t="s">
        <v>379</v>
      </c>
      <c r="X747" s="46"/>
      <c r="Y747" s="47">
        <v>44522</v>
      </c>
      <c r="Z747" s="47">
        <v>44523</v>
      </c>
      <c r="AA747" s="46"/>
      <c r="AB747" s="46"/>
      <c r="AC747" s="46" t="s">
        <v>807</v>
      </c>
      <c r="AD747" s="46" t="s">
        <v>813</v>
      </c>
      <c r="AE747" s="46" t="s">
        <v>158</v>
      </c>
      <c r="AF747" s="46" t="s">
        <v>814</v>
      </c>
      <c r="AG747" s="46" t="s">
        <v>811</v>
      </c>
      <c r="AH747" s="47">
        <v>44362</v>
      </c>
    </row>
    <row r="748" spans="1:34" x14ac:dyDescent="0.25">
      <c r="A748" s="46" t="str">
        <f t="shared" si="11"/>
        <v>BGTAACT000504AUTOSERVICIOALTILLANO</v>
      </c>
      <c r="B748" s="46" t="s">
        <v>4</v>
      </c>
      <c r="C748" s="46" t="s">
        <v>960</v>
      </c>
      <c r="D748" s="46" t="s">
        <v>802</v>
      </c>
      <c r="E748" s="46" t="s">
        <v>803</v>
      </c>
      <c r="F748" s="46" t="s">
        <v>389</v>
      </c>
      <c r="G748" s="46" t="s">
        <v>1586</v>
      </c>
      <c r="H748" s="46" t="s">
        <v>1570</v>
      </c>
      <c r="I748" s="46" t="s">
        <v>1751</v>
      </c>
      <c r="J748" s="46" t="s">
        <v>377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385909</v>
      </c>
      <c r="R748" s="46">
        <v>385909</v>
      </c>
      <c r="S748" s="46">
        <v>0</v>
      </c>
      <c r="T748" s="46">
        <v>159671</v>
      </c>
      <c r="U748" s="46" t="s">
        <v>0</v>
      </c>
      <c r="V748" s="46" t="s">
        <v>167</v>
      </c>
      <c r="W748" s="46" t="s">
        <v>383</v>
      </c>
      <c r="X748" s="46"/>
      <c r="Y748" s="47">
        <v>44349</v>
      </c>
      <c r="Z748" s="47">
        <v>44418</v>
      </c>
      <c r="AA748" s="46"/>
      <c r="AB748" s="48">
        <v>44406.699550347221</v>
      </c>
      <c r="AC748" s="46" t="s">
        <v>807</v>
      </c>
      <c r="AD748" s="46" t="s">
        <v>813</v>
      </c>
      <c r="AE748" s="46" t="s">
        <v>158</v>
      </c>
      <c r="AF748" s="46" t="s">
        <v>814</v>
      </c>
      <c r="AG748" s="46" t="s">
        <v>811</v>
      </c>
      <c r="AH748" s="47">
        <v>44418</v>
      </c>
    </row>
    <row r="749" spans="1:34" x14ac:dyDescent="0.25">
      <c r="A749" s="46" t="str">
        <f t="shared" si="11"/>
        <v>BGTAACT000504AUTOSERVICIOALTILLANO</v>
      </c>
      <c r="B749" s="46" t="s">
        <v>4</v>
      </c>
      <c r="C749" s="46" t="s">
        <v>960</v>
      </c>
      <c r="D749" s="46" t="s">
        <v>802</v>
      </c>
      <c r="E749" s="46" t="s">
        <v>803</v>
      </c>
      <c r="F749" s="46" t="s">
        <v>389</v>
      </c>
      <c r="G749" s="46" t="s">
        <v>1586</v>
      </c>
      <c r="H749" s="46" t="s">
        <v>1570</v>
      </c>
      <c r="I749" s="46" t="s">
        <v>1751</v>
      </c>
      <c r="J749" s="46" t="s">
        <v>377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385909</v>
      </c>
      <c r="R749" s="46">
        <v>385909</v>
      </c>
      <c r="S749" s="46">
        <v>0</v>
      </c>
      <c r="T749" s="46">
        <v>159691</v>
      </c>
      <c r="U749" s="46" t="s">
        <v>0</v>
      </c>
      <c r="V749" s="46" t="s">
        <v>167</v>
      </c>
      <c r="W749" s="46" t="s">
        <v>379</v>
      </c>
      <c r="X749" s="46"/>
      <c r="Y749" s="47">
        <v>44349</v>
      </c>
      <c r="Z749" s="47">
        <v>44539</v>
      </c>
      <c r="AA749" s="46"/>
      <c r="AB749" s="46"/>
      <c r="AC749" s="46" t="s">
        <v>807</v>
      </c>
      <c r="AD749" s="46" t="s">
        <v>813</v>
      </c>
      <c r="AE749" s="46" t="s">
        <v>158</v>
      </c>
      <c r="AF749" s="46" t="s">
        <v>814</v>
      </c>
      <c r="AG749" s="46" t="s">
        <v>811</v>
      </c>
      <c r="AH749" s="47">
        <v>44418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960</v>
      </c>
      <c r="D750" s="46" t="s">
        <v>802</v>
      </c>
      <c r="E750" s="46" t="s">
        <v>803</v>
      </c>
      <c r="F750" s="46" t="s">
        <v>389</v>
      </c>
      <c r="G750" s="46" t="s">
        <v>1586</v>
      </c>
      <c r="H750" s="46" t="s">
        <v>1749</v>
      </c>
      <c r="I750" s="46" t="s">
        <v>1750</v>
      </c>
      <c r="J750" s="46" t="s">
        <v>377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138015</v>
      </c>
      <c r="U750" s="46" t="s">
        <v>0</v>
      </c>
      <c r="V750" s="46" t="s">
        <v>158</v>
      </c>
      <c r="W750" s="46" t="s">
        <v>941</v>
      </c>
      <c r="X750" s="46"/>
      <c r="Y750" s="47">
        <v>44482</v>
      </c>
      <c r="Z750" s="47">
        <v>44499</v>
      </c>
      <c r="AA750" s="46"/>
      <c r="AB750" s="46"/>
      <c r="AC750" s="46" t="s">
        <v>807</v>
      </c>
      <c r="AD750" s="46" t="s">
        <v>813</v>
      </c>
      <c r="AE750" s="46" t="s">
        <v>158</v>
      </c>
      <c r="AF750" s="46" t="s">
        <v>814</v>
      </c>
      <c r="AG750" s="46" t="s">
        <v>811</v>
      </c>
      <c r="AH750" s="47">
        <v>44420</v>
      </c>
    </row>
    <row r="751" spans="1:34" x14ac:dyDescent="0.25">
      <c r="A751" s="46" t="str">
        <f t="shared" si="11"/>
        <v>BGTAACT000514AUTOSERVICIODESARROLLADORES</v>
      </c>
      <c r="B751" s="46" t="s">
        <v>4</v>
      </c>
      <c r="C751" s="46" t="s">
        <v>960</v>
      </c>
      <c r="D751" s="46" t="s">
        <v>802</v>
      </c>
      <c r="E751" s="46" t="s">
        <v>803</v>
      </c>
      <c r="F751" s="46" t="s">
        <v>389</v>
      </c>
      <c r="G751" s="46" t="s">
        <v>1586</v>
      </c>
      <c r="H751" s="46" t="s">
        <v>1749</v>
      </c>
      <c r="I751" s="46" t="s">
        <v>1750</v>
      </c>
      <c r="J751" s="46" t="s">
        <v>377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141386</v>
      </c>
      <c r="U751" s="46" t="s">
        <v>0</v>
      </c>
      <c r="V751" s="46" t="s">
        <v>1941</v>
      </c>
      <c r="W751" s="46" t="s">
        <v>379</v>
      </c>
      <c r="X751" s="46"/>
      <c r="Y751" s="47">
        <v>44351</v>
      </c>
      <c r="Z751" s="47">
        <v>44452</v>
      </c>
      <c r="AA751" s="46"/>
      <c r="AB751" s="46"/>
      <c r="AC751" s="46" t="s">
        <v>807</v>
      </c>
      <c r="AD751" s="46" t="s">
        <v>813</v>
      </c>
      <c r="AE751" s="46" t="s">
        <v>158</v>
      </c>
      <c r="AF751" s="46" t="s">
        <v>814</v>
      </c>
      <c r="AG751" s="46" t="s">
        <v>811</v>
      </c>
      <c r="AH751" s="47">
        <v>44420</v>
      </c>
    </row>
    <row r="752" spans="1:34" x14ac:dyDescent="0.25">
      <c r="A752" s="46" t="str">
        <f t="shared" si="11"/>
        <v>BGTAACT000514AUTOSERVICIODESARROLLADORES</v>
      </c>
      <c r="B752" s="46" t="s">
        <v>4</v>
      </c>
      <c r="C752" s="46" t="s">
        <v>960</v>
      </c>
      <c r="D752" s="46" t="s">
        <v>802</v>
      </c>
      <c r="E752" s="46" t="s">
        <v>803</v>
      </c>
      <c r="F752" s="46" t="s">
        <v>389</v>
      </c>
      <c r="G752" s="46" t="s">
        <v>1586</v>
      </c>
      <c r="H752" s="46" t="s">
        <v>1749</v>
      </c>
      <c r="I752" s="46" t="s">
        <v>1750</v>
      </c>
      <c r="J752" s="46" t="s">
        <v>377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199880</v>
      </c>
      <c r="R752" s="46">
        <v>199880</v>
      </c>
      <c r="S752" s="46">
        <v>0</v>
      </c>
      <c r="T752" s="46">
        <v>141387</v>
      </c>
      <c r="U752" s="46" t="s">
        <v>0</v>
      </c>
      <c r="V752" s="46" t="s">
        <v>1941</v>
      </c>
      <c r="W752" s="46" t="s">
        <v>379</v>
      </c>
      <c r="X752" s="46"/>
      <c r="Y752" s="47">
        <v>44351</v>
      </c>
      <c r="Z752" s="47">
        <v>44452</v>
      </c>
      <c r="AA752" s="46"/>
      <c r="AB752" s="46"/>
      <c r="AC752" s="46" t="s">
        <v>807</v>
      </c>
      <c r="AD752" s="46" t="s">
        <v>813</v>
      </c>
      <c r="AE752" s="46" t="s">
        <v>158</v>
      </c>
      <c r="AF752" s="46" t="s">
        <v>814</v>
      </c>
      <c r="AG752" s="46" t="s">
        <v>811</v>
      </c>
      <c r="AH752" s="47">
        <v>44420</v>
      </c>
    </row>
    <row r="753" spans="1:34" x14ac:dyDescent="0.25">
      <c r="A753" s="46" t="str">
        <f t="shared" si="11"/>
        <v>BGTAACT000514AUTOSERVICIODESARROLLADORES</v>
      </c>
      <c r="B753" s="46" t="s">
        <v>4</v>
      </c>
      <c r="C753" s="46" t="s">
        <v>960</v>
      </c>
      <c r="D753" s="46" t="s">
        <v>802</v>
      </c>
      <c r="E753" s="46" t="s">
        <v>803</v>
      </c>
      <c r="F753" s="46" t="s">
        <v>389</v>
      </c>
      <c r="G753" s="46" t="s">
        <v>1586</v>
      </c>
      <c r="H753" s="46" t="s">
        <v>1749</v>
      </c>
      <c r="I753" s="46" t="s">
        <v>1750</v>
      </c>
      <c r="J753" s="46" t="s">
        <v>377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141388</v>
      </c>
      <c r="U753" s="46" t="s">
        <v>0</v>
      </c>
      <c r="V753" s="46" t="s">
        <v>1941</v>
      </c>
      <c r="W753" s="46" t="s">
        <v>379</v>
      </c>
      <c r="X753" s="46"/>
      <c r="Y753" s="47">
        <v>44351</v>
      </c>
      <c r="Z753" s="47">
        <v>44452</v>
      </c>
      <c r="AA753" s="46"/>
      <c r="AB753" s="46"/>
      <c r="AC753" s="46" t="s">
        <v>807</v>
      </c>
      <c r="AD753" s="46" t="s">
        <v>813</v>
      </c>
      <c r="AE753" s="46" t="s">
        <v>158</v>
      </c>
      <c r="AF753" s="46" t="s">
        <v>814</v>
      </c>
      <c r="AG753" s="46" t="s">
        <v>811</v>
      </c>
      <c r="AH753" s="47">
        <v>44420</v>
      </c>
    </row>
    <row r="754" spans="1:34" x14ac:dyDescent="0.25">
      <c r="A754" s="46" t="str">
        <f t="shared" si="11"/>
        <v>BGTAACT000514AUTOSERVICIONUTRESA</v>
      </c>
      <c r="B754" s="46" t="s">
        <v>4</v>
      </c>
      <c r="C754" s="46" t="s">
        <v>960</v>
      </c>
      <c r="D754" s="46" t="s">
        <v>802</v>
      </c>
      <c r="E754" s="46" t="s">
        <v>803</v>
      </c>
      <c r="F754" s="46" t="s">
        <v>389</v>
      </c>
      <c r="G754" s="46" t="s">
        <v>1586</v>
      </c>
      <c r="H754" s="46" t="s">
        <v>1749</v>
      </c>
      <c r="I754" s="46" t="s">
        <v>1750</v>
      </c>
      <c r="J754" s="46" t="s">
        <v>377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141410</v>
      </c>
      <c r="U754" s="46" t="s">
        <v>0</v>
      </c>
      <c r="V754" s="46" t="s">
        <v>158</v>
      </c>
      <c r="W754" s="46" t="s">
        <v>379</v>
      </c>
      <c r="X754" s="46"/>
      <c r="Y754" s="47">
        <v>44337</v>
      </c>
      <c r="Z754" s="47">
        <v>44499</v>
      </c>
      <c r="AA754" s="46"/>
      <c r="AB754" s="48">
        <v>44427.602480150461</v>
      </c>
      <c r="AC754" s="46" t="s">
        <v>807</v>
      </c>
      <c r="AD754" s="46" t="s">
        <v>813</v>
      </c>
      <c r="AE754" s="46" t="s">
        <v>158</v>
      </c>
      <c r="AF754" s="46" t="s">
        <v>814</v>
      </c>
      <c r="AG754" s="46" t="s">
        <v>811</v>
      </c>
      <c r="AH754" s="47">
        <v>44420</v>
      </c>
    </row>
    <row r="755" spans="1:34" x14ac:dyDescent="0.25">
      <c r="A755" s="46" t="str">
        <f t="shared" si="11"/>
        <v>BGTAACT000514AUTOSERVICIONUTRESA</v>
      </c>
      <c r="B755" s="46" t="s">
        <v>4</v>
      </c>
      <c r="C755" s="46" t="s">
        <v>960</v>
      </c>
      <c r="D755" s="46" t="s">
        <v>802</v>
      </c>
      <c r="E755" s="46" t="s">
        <v>803</v>
      </c>
      <c r="F755" s="46" t="s">
        <v>389</v>
      </c>
      <c r="G755" s="46" t="s">
        <v>1586</v>
      </c>
      <c r="H755" s="46" t="s">
        <v>1749</v>
      </c>
      <c r="I755" s="46" t="s">
        <v>1750</v>
      </c>
      <c r="J755" s="46" t="s">
        <v>377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199880</v>
      </c>
      <c r="R755" s="46">
        <v>199880</v>
      </c>
      <c r="S755" s="46">
        <v>0</v>
      </c>
      <c r="T755" s="46">
        <v>141412</v>
      </c>
      <c r="U755" s="46" t="s">
        <v>0</v>
      </c>
      <c r="V755" s="46" t="s">
        <v>158</v>
      </c>
      <c r="W755" s="46" t="s">
        <v>379</v>
      </c>
      <c r="X755" s="46"/>
      <c r="Y755" s="47">
        <v>44337</v>
      </c>
      <c r="Z755" s="47">
        <v>44460</v>
      </c>
      <c r="AA755" s="46"/>
      <c r="AB755" s="48">
        <v>44438.687719270834</v>
      </c>
      <c r="AC755" s="46" t="s">
        <v>807</v>
      </c>
      <c r="AD755" s="46" t="s">
        <v>813</v>
      </c>
      <c r="AE755" s="46" t="s">
        <v>158</v>
      </c>
      <c r="AF755" s="46" t="s">
        <v>814</v>
      </c>
      <c r="AG755" s="46" t="s">
        <v>811</v>
      </c>
      <c r="AH755" s="47">
        <v>44420</v>
      </c>
    </row>
    <row r="756" spans="1:34" x14ac:dyDescent="0.25">
      <c r="A756" s="46" t="str">
        <f t="shared" si="11"/>
        <v>BGTAACT000515AUTOSERVICIONUTRESA</v>
      </c>
      <c r="B756" s="46" t="s">
        <v>4</v>
      </c>
      <c r="C756" s="46" t="s">
        <v>960</v>
      </c>
      <c r="D756" s="46" t="s">
        <v>802</v>
      </c>
      <c r="E756" s="46" t="s">
        <v>803</v>
      </c>
      <c r="F756" s="46" t="s">
        <v>389</v>
      </c>
      <c r="G756" s="46" t="s">
        <v>1586</v>
      </c>
      <c r="H756" s="46" t="s">
        <v>1753</v>
      </c>
      <c r="I756" s="46" t="s">
        <v>1554</v>
      </c>
      <c r="J756" s="46" t="s">
        <v>377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268090</v>
      </c>
      <c r="R756" s="46">
        <v>268090</v>
      </c>
      <c r="S756" s="46">
        <v>0</v>
      </c>
      <c r="T756" s="46">
        <v>139191</v>
      </c>
      <c r="U756" s="46" t="s">
        <v>0</v>
      </c>
      <c r="V756" s="46" t="s">
        <v>158</v>
      </c>
      <c r="W756" s="46" t="s">
        <v>379</v>
      </c>
      <c r="X756" s="46"/>
      <c r="Y756" s="47">
        <v>44337</v>
      </c>
      <c r="Z756" s="47">
        <v>44499</v>
      </c>
      <c r="AA756" s="46"/>
      <c r="AB756" s="48">
        <v>44427.602981388889</v>
      </c>
      <c r="AC756" s="46" t="s">
        <v>807</v>
      </c>
      <c r="AD756" s="46" t="s">
        <v>813</v>
      </c>
      <c r="AE756" s="46" t="s">
        <v>158</v>
      </c>
      <c r="AF756" s="46" t="s">
        <v>814</v>
      </c>
      <c r="AG756" s="46" t="s">
        <v>811</v>
      </c>
      <c r="AH756" s="47">
        <v>44461</v>
      </c>
    </row>
    <row r="757" spans="1:34" x14ac:dyDescent="0.25">
      <c r="A757" s="46" t="str">
        <f t="shared" si="11"/>
        <v>BGTAACT000516AUTOSERVICIONUTRESA</v>
      </c>
      <c r="B757" s="46" t="s">
        <v>4</v>
      </c>
      <c r="C757" s="46" t="s">
        <v>960</v>
      </c>
      <c r="D757" s="46" t="s">
        <v>802</v>
      </c>
      <c r="E757" s="46" t="s">
        <v>803</v>
      </c>
      <c r="F757" s="46" t="s">
        <v>389</v>
      </c>
      <c r="G757" s="46" t="s">
        <v>1586</v>
      </c>
      <c r="H757" s="46" t="s">
        <v>1752</v>
      </c>
      <c r="I757" s="46" t="s">
        <v>1555</v>
      </c>
      <c r="J757" s="46" t="s">
        <v>377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239400</v>
      </c>
      <c r="R757" s="46">
        <v>239400</v>
      </c>
      <c r="S757" s="46">
        <v>0</v>
      </c>
      <c r="T757" s="46">
        <v>141284</v>
      </c>
      <c r="U757" s="46" t="s">
        <v>0</v>
      </c>
      <c r="V757" s="46" t="s">
        <v>158</v>
      </c>
      <c r="W757" s="46" t="s">
        <v>379</v>
      </c>
      <c r="X757" s="46"/>
      <c r="Y757" s="47">
        <v>44337</v>
      </c>
      <c r="Z757" s="47">
        <v>44445</v>
      </c>
      <c r="AA757" s="47">
        <v>44350</v>
      </c>
      <c r="AB757" s="48">
        <v>44350.654764062499</v>
      </c>
      <c r="AC757" s="46" t="s">
        <v>807</v>
      </c>
      <c r="AD757" s="46" t="s">
        <v>813</v>
      </c>
      <c r="AE757" s="46" t="s">
        <v>158</v>
      </c>
      <c r="AF757" s="46" t="s">
        <v>814</v>
      </c>
      <c r="AG757" s="46" t="s">
        <v>811</v>
      </c>
      <c r="AH757" s="47">
        <v>44376</v>
      </c>
    </row>
    <row r="758" spans="1:34" x14ac:dyDescent="0.25">
      <c r="A758" s="46" t="str">
        <f t="shared" si="11"/>
        <v>BGTAACT000522AUTOSERVICIOALTILLANO</v>
      </c>
      <c r="B758" s="46" t="s">
        <v>4</v>
      </c>
      <c r="C758" s="46" t="s">
        <v>960</v>
      </c>
      <c r="D758" s="46" t="s">
        <v>802</v>
      </c>
      <c r="E758" s="46" t="s">
        <v>803</v>
      </c>
      <c r="F758" s="46" t="s">
        <v>389</v>
      </c>
      <c r="G758" s="46" t="s">
        <v>1586</v>
      </c>
      <c r="H758" s="46" t="s">
        <v>1981</v>
      </c>
      <c r="I758" s="46" t="s">
        <v>1982</v>
      </c>
      <c r="J758" s="46" t="s">
        <v>377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390000</v>
      </c>
      <c r="R758" s="46">
        <v>390000</v>
      </c>
      <c r="S758" s="46">
        <v>0</v>
      </c>
      <c r="T758" s="46">
        <v>141272</v>
      </c>
      <c r="U758" s="46" t="s">
        <v>0</v>
      </c>
      <c r="V758" s="46" t="s">
        <v>167</v>
      </c>
      <c r="W758" s="46" t="s">
        <v>379</v>
      </c>
      <c r="X758" s="46"/>
      <c r="Y758" s="47">
        <v>44365</v>
      </c>
      <c r="Z758" s="47">
        <v>44539</v>
      </c>
      <c r="AA758" s="46"/>
      <c r="AB758" s="46"/>
      <c r="AC758" s="46" t="s">
        <v>807</v>
      </c>
      <c r="AD758" s="46" t="s">
        <v>813</v>
      </c>
      <c r="AE758" s="46" t="s">
        <v>158</v>
      </c>
      <c r="AF758" s="46" t="s">
        <v>814</v>
      </c>
      <c r="AG758" s="46" t="s">
        <v>811</v>
      </c>
      <c r="AH758" s="46"/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960</v>
      </c>
      <c r="D759" s="46" t="s">
        <v>802</v>
      </c>
      <c r="E759" s="46" t="s">
        <v>803</v>
      </c>
      <c r="F759" s="46" t="s">
        <v>389</v>
      </c>
      <c r="G759" s="46" t="s">
        <v>1586</v>
      </c>
      <c r="H759" s="46" t="s">
        <v>1964</v>
      </c>
      <c r="I759" s="46" t="s">
        <v>1556</v>
      </c>
      <c r="J759" s="46" t="s">
        <v>377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141276</v>
      </c>
      <c r="U759" s="46" t="s">
        <v>0</v>
      </c>
      <c r="V759" s="46" t="s">
        <v>167</v>
      </c>
      <c r="W759" s="46" t="s">
        <v>379</v>
      </c>
      <c r="X759" s="46"/>
      <c r="Y759" s="47">
        <v>44359</v>
      </c>
      <c r="Z759" s="47">
        <v>44452</v>
      </c>
      <c r="AA759" s="46"/>
      <c r="AB759" s="46"/>
      <c r="AC759" s="46" t="s">
        <v>807</v>
      </c>
      <c r="AD759" s="46" t="s">
        <v>813</v>
      </c>
      <c r="AE759" s="46" t="s">
        <v>158</v>
      </c>
      <c r="AF759" s="46" t="s">
        <v>814</v>
      </c>
      <c r="AG759" s="46" t="s">
        <v>811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960</v>
      </c>
      <c r="D760" s="46" t="s">
        <v>802</v>
      </c>
      <c r="E760" s="46" t="s">
        <v>803</v>
      </c>
      <c r="F760" s="46" t="s">
        <v>389</v>
      </c>
      <c r="G760" s="46" t="s">
        <v>1586</v>
      </c>
      <c r="H760" s="46" t="s">
        <v>1964</v>
      </c>
      <c r="I760" s="46" t="s">
        <v>1556</v>
      </c>
      <c r="J760" s="46" t="s">
        <v>377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141277</v>
      </c>
      <c r="U760" s="46" t="s">
        <v>0</v>
      </c>
      <c r="V760" s="46" t="s">
        <v>167</v>
      </c>
      <c r="W760" s="46" t="s">
        <v>379</v>
      </c>
      <c r="X760" s="46"/>
      <c r="Y760" s="47">
        <v>44359</v>
      </c>
      <c r="Z760" s="47">
        <v>44452</v>
      </c>
      <c r="AA760" s="46"/>
      <c r="AB760" s="46"/>
      <c r="AC760" s="46" t="s">
        <v>807</v>
      </c>
      <c r="AD760" s="46" t="s">
        <v>813</v>
      </c>
      <c r="AE760" s="46" t="s">
        <v>158</v>
      </c>
      <c r="AF760" s="46" t="s">
        <v>814</v>
      </c>
      <c r="AG760" s="46" t="s">
        <v>811</v>
      </c>
      <c r="AH760" s="47">
        <v>44391</v>
      </c>
    </row>
    <row r="761" spans="1:34" x14ac:dyDescent="0.25">
      <c r="A761" s="46" t="str">
        <f t="shared" si="11"/>
        <v>BGTAACT000524AUTOSERVICIOALTILLANO</v>
      </c>
      <c r="B761" s="46" t="s">
        <v>4</v>
      </c>
      <c r="C761" s="46" t="s">
        <v>960</v>
      </c>
      <c r="D761" s="46" t="s">
        <v>802</v>
      </c>
      <c r="E761" s="46" t="s">
        <v>803</v>
      </c>
      <c r="F761" s="46" t="s">
        <v>389</v>
      </c>
      <c r="G761" s="46" t="s">
        <v>1586</v>
      </c>
      <c r="H761" s="46" t="s">
        <v>1964</v>
      </c>
      <c r="I761" s="46" t="s">
        <v>1556</v>
      </c>
      <c r="J761" s="46" t="s">
        <v>377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221540</v>
      </c>
      <c r="R761" s="46">
        <v>221540</v>
      </c>
      <c r="S761" s="46">
        <v>0</v>
      </c>
      <c r="T761" s="46">
        <v>141278</v>
      </c>
      <c r="U761" s="46" t="s">
        <v>0</v>
      </c>
      <c r="V761" s="46" t="s">
        <v>167</v>
      </c>
      <c r="W761" s="46" t="s">
        <v>379</v>
      </c>
      <c r="X761" s="46"/>
      <c r="Y761" s="47">
        <v>44359</v>
      </c>
      <c r="Z761" s="47">
        <v>44452</v>
      </c>
      <c r="AA761" s="46"/>
      <c r="AB761" s="46"/>
      <c r="AC761" s="46" t="s">
        <v>807</v>
      </c>
      <c r="AD761" s="46" t="s">
        <v>813</v>
      </c>
      <c r="AE761" s="46" t="s">
        <v>158</v>
      </c>
      <c r="AF761" s="46" t="s">
        <v>814</v>
      </c>
      <c r="AG761" s="46" t="s">
        <v>811</v>
      </c>
      <c r="AH761" s="47">
        <v>44391</v>
      </c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960</v>
      </c>
      <c r="D762" s="46" t="s">
        <v>802</v>
      </c>
      <c r="E762" s="46" t="s">
        <v>803</v>
      </c>
      <c r="F762" s="46" t="s">
        <v>389</v>
      </c>
      <c r="G762" s="46" t="s">
        <v>1586</v>
      </c>
      <c r="H762" s="46" t="s">
        <v>1964</v>
      </c>
      <c r="I762" s="46" t="s">
        <v>1556</v>
      </c>
      <c r="J762" s="46" t="s">
        <v>377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141279</v>
      </c>
      <c r="U762" s="46" t="s">
        <v>0</v>
      </c>
      <c r="V762" s="46" t="s">
        <v>167</v>
      </c>
      <c r="W762" s="46" t="s">
        <v>379</v>
      </c>
      <c r="X762" s="46"/>
      <c r="Y762" s="47">
        <v>44359</v>
      </c>
      <c r="Z762" s="47">
        <v>44452</v>
      </c>
      <c r="AA762" s="46"/>
      <c r="AB762" s="46"/>
      <c r="AC762" s="46" t="s">
        <v>807</v>
      </c>
      <c r="AD762" s="46" t="s">
        <v>813</v>
      </c>
      <c r="AE762" s="46" t="s">
        <v>158</v>
      </c>
      <c r="AF762" s="46" t="s">
        <v>814</v>
      </c>
      <c r="AG762" s="46" t="s">
        <v>811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960</v>
      </c>
      <c r="D763" s="46" t="s">
        <v>802</v>
      </c>
      <c r="E763" s="46" t="s">
        <v>803</v>
      </c>
      <c r="F763" s="46" t="s">
        <v>389</v>
      </c>
      <c r="G763" s="46" t="s">
        <v>1586</v>
      </c>
      <c r="H763" s="46" t="s">
        <v>1964</v>
      </c>
      <c r="I763" s="46" t="s">
        <v>1556</v>
      </c>
      <c r="J763" s="46" t="s">
        <v>377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141280</v>
      </c>
      <c r="U763" s="46" t="s">
        <v>0</v>
      </c>
      <c r="V763" s="46" t="s">
        <v>167</v>
      </c>
      <c r="W763" s="46" t="s">
        <v>379</v>
      </c>
      <c r="X763" s="46"/>
      <c r="Y763" s="47">
        <v>44359</v>
      </c>
      <c r="Z763" s="47">
        <v>44452</v>
      </c>
      <c r="AA763" s="46"/>
      <c r="AB763" s="46"/>
      <c r="AC763" s="46" t="s">
        <v>807</v>
      </c>
      <c r="AD763" s="46" t="s">
        <v>813</v>
      </c>
      <c r="AE763" s="46" t="s">
        <v>158</v>
      </c>
      <c r="AF763" s="46" t="s">
        <v>814</v>
      </c>
      <c r="AG763" s="46" t="s">
        <v>811</v>
      </c>
      <c r="AH763" s="47">
        <v>44391</v>
      </c>
    </row>
    <row r="764" spans="1:34" x14ac:dyDescent="0.25">
      <c r="A764" s="46" t="str">
        <f t="shared" si="11"/>
        <v>BGTAACT000524AUTOSERVICIOALTILLANO</v>
      </c>
      <c r="B764" s="46" t="s">
        <v>4</v>
      </c>
      <c r="C764" s="46" t="s">
        <v>960</v>
      </c>
      <c r="D764" s="46" t="s">
        <v>802</v>
      </c>
      <c r="E764" s="46" t="s">
        <v>803</v>
      </c>
      <c r="F764" s="46" t="s">
        <v>389</v>
      </c>
      <c r="G764" s="46" t="s">
        <v>1586</v>
      </c>
      <c r="H764" s="46" t="s">
        <v>1964</v>
      </c>
      <c r="I764" s="46" t="s">
        <v>1556</v>
      </c>
      <c r="J764" s="46" t="s">
        <v>377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221540</v>
      </c>
      <c r="R764" s="46">
        <v>221540</v>
      </c>
      <c r="S764" s="46">
        <v>0</v>
      </c>
      <c r="T764" s="46">
        <v>141281</v>
      </c>
      <c r="U764" s="46" t="s">
        <v>0</v>
      </c>
      <c r="V764" s="46" t="s">
        <v>167</v>
      </c>
      <c r="W764" s="46" t="s">
        <v>379</v>
      </c>
      <c r="X764" s="46"/>
      <c r="Y764" s="47">
        <v>44359</v>
      </c>
      <c r="Z764" s="47">
        <v>44452</v>
      </c>
      <c r="AA764" s="46"/>
      <c r="AB764" s="46"/>
      <c r="AC764" s="46" t="s">
        <v>807</v>
      </c>
      <c r="AD764" s="46" t="s">
        <v>813</v>
      </c>
      <c r="AE764" s="46" t="s">
        <v>158</v>
      </c>
      <c r="AF764" s="46" t="s">
        <v>814</v>
      </c>
      <c r="AG764" s="46" t="s">
        <v>811</v>
      </c>
      <c r="AH764" s="47">
        <v>44391</v>
      </c>
    </row>
    <row r="765" spans="1:34" x14ac:dyDescent="0.25">
      <c r="A765" s="46" t="str">
        <f t="shared" si="11"/>
        <v>BGTAACT000525AUTOSERVICIOALTILLANO</v>
      </c>
      <c r="B765" s="46" t="s">
        <v>4</v>
      </c>
      <c r="C765" s="46" t="s">
        <v>960</v>
      </c>
      <c r="D765" s="46" t="s">
        <v>802</v>
      </c>
      <c r="E765" s="46" t="s">
        <v>803</v>
      </c>
      <c r="F765" s="46" t="s">
        <v>389</v>
      </c>
      <c r="G765" s="46" t="s">
        <v>1586</v>
      </c>
      <c r="H765" s="46" t="s">
        <v>1965</v>
      </c>
      <c r="I765" s="46" t="s">
        <v>1966</v>
      </c>
      <c r="J765" s="46" t="s">
        <v>377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395000</v>
      </c>
      <c r="R765" s="46">
        <v>395000</v>
      </c>
      <c r="S765" s="46">
        <v>0</v>
      </c>
      <c r="T765" s="46">
        <v>141274</v>
      </c>
      <c r="U765" s="46" t="s">
        <v>0</v>
      </c>
      <c r="V765" s="46" t="s">
        <v>167</v>
      </c>
      <c r="W765" s="46" t="s">
        <v>379</v>
      </c>
      <c r="X765" s="46"/>
      <c r="Y765" s="47">
        <v>44359</v>
      </c>
      <c r="Z765" s="47">
        <v>44539</v>
      </c>
      <c r="AA765" s="46"/>
      <c r="AB765" s="46"/>
      <c r="AC765" s="46" t="s">
        <v>807</v>
      </c>
      <c r="AD765" s="46" t="s">
        <v>813</v>
      </c>
      <c r="AE765" s="46" t="s">
        <v>158</v>
      </c>
      <c r="AF765" s="46" t="s">
        <v>814</v>
      </c>
      <c r="AG765" s="46" t="s">
        <v>811</v>
      </c>
      <c r="AH765" s="46"/>
    </row>
    <row r="766" spans="1:34" x14ac:dyDescent="0.25">
      <c r="A766" s="46" t="str">
        <f t="shared" si="11"/>
        <v>BGTACRD023533AUTOSERVICIONUTRESA</v>
      </c>
      <c r="B766" s="46" t="s">
        <v>4</v>
      </c>
      <c r="C766" s="46" t="s">
        <v>960</v>
      </c>
      <c r="D766" s="46" t="s">
        <v>802</v>
      </c>
      <c r="E766" s="46" t="s">
        <v>803</v>
      </c>
      <c r="F766" s="46" t="s">
        <v>389</v>
      </c>
      <c r="G766" s="46" t="s">
        <v>1586</v>
      </c>
      <c r="H766" s="46" t="s">
        <v>1614</v>
      </c>
      <c r="I766" s="46" t="s">
        <v>1795</v>
      </c>
      <c r="J766" s="46" t="s">
        <v>377</v>
      </c>
      <c r="K766" s="46"/>
      <c r="L766" s="47">
        <v>44346</v>
      </c>
      <c r="M766" s="46">
        <v>1</v>
      </c>
      <c r="N766" s="46">
        <v>1</v>
      </c>
      <c r="O766" s="46">
        <v>0</v>
      </c>
      <c r="P766" s="46">
        <v>0</v>
      </c>
      <c r="Q766" s="46">
        <v>56949</v>
      </c>
      <c r="R766" s="46">
        <v>56949</v>
      </c>
      <c r="S766" s="46">
        <v>0</v>
      </c>
      <c r="T766" s="46">
        <v>0</v>
      </c>
      <c r="U766" s="46" t="s">
        <v>0</v>
      </c>
      <c r="V766" s="46" t="s">
        <v>158</v>
      </c>
      <c r="W766" s="46" t="s">
        <v>379</v>
      </c>
      <c r="X766" s="46"/>
      <c r="Y766" s="47">
        <v>44340</v>
      </c>
      <c r="Z766" s="47">
        <v>44421</v>
      </c>
      <c r="AA766" s="47">
        <v>44537</v>
      </c>
      <c r="AB766" s="48">
        <v>44537.457315706015</v>
      </c>
      <c r="AC766" s="46" t="s">
        <v>807</v>
      </c>
      <c r="AD766" s="46" t="s">
        <v>813</v>
      </c>
      <c r="AE766" s="46" t="s">
        <v>158</v>
      </c>
      <c r="AF766" s="46" t="s">
        <v>814</v>
      </c>
      <c r="AG766" s="46" t="s">
        <v>811</v>
      </c>
      <c r="AH766" s="47">
        <v>44341</v>
      </c>
    </row>
    <row r="767" spans="1:34" x14ac:dyDescent="0.25">
      <c r="A767" s="46" t="str">
        <f t="shared" si="11"/>
        <v>BGTACRD023564AUTOSERVICIONUTRESA</v>
      </c>
      <c r="B767" s="46" t="s">
        <v>4</v>
      </c>
      <c r="C767" s="46" t="s">
        <v>960</v>
      </c>
      <c r="D767" s="46" t="s">
        <v>802</v>
      </c>
      <c r="E767" s="46" t="s">
        <v>803</v>
      </c>
      <c r="F767" s="46" t="s">
        <v>389</v>
      </c>
      <c r="G767" s="46" t="s">
        <v>1586</v>
      </c>
      <c r="H767" s="46" t="s">
        <v>1606</v>
      </c>
      <c r="I767" s="46" t="s">
        <v>1672</v>
      </c>
      <c r="J767" s="46" t="s">
        <v>377</v>
      </c>
      <c r="K767" s="46"/>
      <c r="L767" s="47">
        <v>44346</v>
      </c>
      <c r="M767" s="46">
        <v>4</v>
      </c>
      <c r="N767" s="46">
        <v>4</v>
      </c>
      <c r="O767" s="46">
        <v>0</v>
      </c>
      <c r="P767" s="46">
        <v>0</v>
      </c>
      <c r="Q767" s="46">
        <v>5900</v>
      </c>
      <c r="R767" s="46">
        <v>23600</v>
      </c>
      <c r="S767" s="46">
        <v>0</v>
      </c>
      <c r="T767" s="46">
        <v>0</v>
      </c>
      <c r="U767" s="46" t="s">
        <v>0</v>
      </c>
      <c r="V767" s="46" t="s">
        <v>158</v>
      </c>
      <c r="W767" s="46" t="s">
        <v>379</v>
      </c>
      <c r="X767" s="46"/>
      <c r="Y767" s="47">
        <v>44321</v>
      </c>
      <c r="Z767" s="47">
        <v>44421</v>
      </c>
      <c r="AA767" s="47">
        <v>44480</v>
      </c>
      <c r="AB767" s="48">
        <v>44480.801991423614</v>
      </c>
      <c r="AC767" s="46" t="s">
        <v>807</v>
      </c>
      <c r="AD767" s="46" t="s">
        <v>813</v>
      </c>
      <c r="AE767" s="46" t="s">
        <v>158</v>
      </c>
      <c r="AF767" s="46" t="s">
        <v>814</v>
      </c>
      <c r="AG767" s="46" t="s">
        <v>811</v>
      </c>
      <c r="AH767" s="47">
        <v>44324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960</v>
      </c>
      <c r="D768" s="46" t="s">
        <v>802</v>
      </c>
      <c r="E768" s="46" t="s">
        <v>803</v>
      </c>
      <c r="F768" s="46" t="s">
        <v>389</v>
      </c>
      <c r="G768" s="46" t="s">
        <v>1284</v>
      </c>
      <c r="H768" s="46" t="s">
        <v>3594</v>
      </c>
      <c r="I768" s="46" t="s">
        <v>3595</v>
      </c>
      <c r="J768" s="46" t="s">
        <v>377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153993</v>
      </c>
      <c r="U768" s="46" t="s">
        <v>2</v>
      </c>
      <c r="V768" s="46" t="s">
        <v>158</v>
      </c>
      <c r="W768" s="46" t="s">
        <v>379</v>
      </c>
      <c r="X768" s="46"/>
      <c r="Y768" s="47">
        <v>44509</v>
      </c>
      <c r="Z768" s="47">
        <v>44544</v>
      </c>
      <c r="AA768" s="46"/>
      <c r="AB768" s="46"/>
      <c r="AC768" s="46" t="s">
        <v>807</v>
      </c>
      <c r="AD768" s="46" t="s">
        <v>813</v>
      </c>
      <c r="AE768" s="46" t="s">
        <v>809</v>
      </c>
      <c r="AF768" s="46" t="s">
        <v>814</v>
      </c>
      <c r="AG768" s="46" t="s">
        <v>811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960</v>
      </c>
      <c r="D769" s="46" t="s">
        <v>802</v>
      </c>
      <c r="E769" s="46" t="s">
        <v>803</v>
      </c>
      <c r="F769" s="46" t="s">
        <v>389</v>
      </c>
      <c r="G769" s="46" t="s">
        <v>1284</v>
      </c>
      <c r="H769" s="46" t="s">
        <v>3594</v>
      </c>
      <c r="I769" s="46" t="s">
        <v>3595</v>
      </c>
      <c r="J769" s="46" t="s">
        <v>377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153994</v>
      </c>
      <c r="U769" s="46" t="s">
        <v>2</v>
      </c>
      <c r="V769" s="46" t="s">
        <v>158</v>
      </c>
      <c r="W769" s="46" t="s">
        <v>379</v>
      </c>
      <c r="X769" s="46"/>
      <c r="Y769" s="47">
        <v>44509</v>
      </c>
      <c r="Z769" s="47">
        <v>44541</v>
      </c>
      <c r="AA769" s="46"/>
      <c r="AB769" s="46"/>
      <c r="AC769" s="46" t="s">
        <v>807</v>
      </c>
      <c r="AD769" s="46" t="s">
        <v>813</v>
      </c>
      <c r="AE769" s="46" t="s">
        <v>809</v>
      </c>
      <c r="AF769" s="46" t="s">
        <v>814</v>
      </c>
      <c r="AG769" s="46" t="s">
        <v>811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960</v>
      </c>
      <c r="D770" s="46" t="s">
        <v>802</v>
      </c>
      <c r="E770" s="46" t="s">
        <v>803</v>
      </c>
      <c r="F770" s="46" t="s">
        <v>389</v>
      </c>
      <c r="G770" s="46" t="s">
        <v>1284</v>
      </c>
      <c r="H770" s="46" t="s">
        <v>3594</v>
      </c>
      <c r="I770" s="46" t="s">
        <v>3595</v>
      </c>
      <c r="J770" s="46" t="s">
        <v>377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153995</v>
      </c>
      <c r="U770" s="46" t="s">
        <v>2</v>
      </c>
      <c r="V770" s="46" t="s">
        <v>158</v>
      </c>
      <c r="W770" s="46" t="s">
        <v>379</v>
      </c>
      <c r="X770" s="46"/>
      <c r="Y770" s="47">
        <v>44509</v>
      </c>
      <c r="Z770" s="47">
        <v>44541</v>
      </c>
      <c r="AA770" s="46"/>
      <c r="AB770" s="46"/>
      <c r="AC770" s="46" t="s">
        <v>807</v>
      </c>
      <c r="AD770" s="46" t="s">
        <v>813</v>
      </c>
      <c r="AE770" s="46" t="s">
        <v>809</v>
      </c>
      <c r="AF770" s="46" t="s">
        <v>814</v>
      </c>
      <c r="AG770" s="46" t="s">
        <v>811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960</v>
      </c>
      <c r="D771" s="46" t="s">
        <v>802</v>
      </c>
      <c r="E771" s="46" t="s">
        <v>803</v>
      </c>
      <c r="F771" s="46" t="s">
        <v>389</v>
      </c>
      <c r="G771" s="46" t="s">
        <v>1284</v>
      </c>
      <c r="H771" s="46" t="s">
        <v>3594</v>
      </c>
      <c r="I771" s="46" t="s">
        <v>3595</v>
      </c>
      <c r="J771" s="46" t="s">
        <v>377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153996</v>
      </c>
      <c r="U771" s="46" t="s">
        <v>2</v>
      </c>
      <c r="V771" s="46" t="s">
        <v>158</v>
      </c>
      <c r="W771" s="46" t="s">
        <v>379</v>
      </c>
      <c r="X771" s="46"/>
      <c r="Y771" s="47">
        <v>44509</v>
      </c>
      <c r="Z771" s="47">
        <v>44541</v>
      </c>
      <c r="AA771" s="46"/>
      <c r="AB771" s="46"/>
      <c r="AC771" s="46" t="s">
        <v>807</v>
      </c>
      <c r="AD771" s="46" t="s">
        <v>813</v>
      </c>
      <c r="AE771" s="46" t="s">
        <v>809</v>
      </c>
      <c r="AF771" s="46" t="s">
        <v>814</v>
      </c>
      <c r="AG771" s="46" t="s">
        <v>811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960</v>
      </c>
      <c r="D772" s="46" t="s">
        <v>802</v>
      </c>
      <c r="E772" s="46" t="s">
        <v>803</v>
      </c>
      <c r="F772" s="46" t="s">
        <v>389</v>
      </c>
      <c r="G772" s="46" t="s">
        <v>1284</v>
      </c>
      <c r="H772" s="46" t="s">
        <v>3594</v>
      </c>
      <c r="I772" s="46" t="s">
        <v>3595</v>
      </c>
      <c r="J772" s="46" t="s">
        <v>377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153997</v>
      </c>
      <c r="U772" s="46" t="s">
        <v>2</v>
      </c>
      <c r="V772" s="46" t="s">
        <v>158</v>
      </c>
      <c r="W772" s="46" t="s">
        <v>379</v>
      </c>
      <c r="X772" s="46"/>
      <c r="Y772" s="47">
        <v>44509</v>
      </c>
      <c r="Z772" s="47">
        <v>44541</v>
      </c>
      <c r="AA772" s="46"/>
      <c r="AB772" s="46"/>
      <c r="AC772" s="46" t="s">
        <v>807</v>
      </c>
      <c r="AD772" s="46" t="s">
        <v>813</v>
      </c>
      <c r="AE772" s="46" t="s">
        <v>809</v>
      </c>
      <c r="AF772" s="46" t="s">
        <v>814</v>
      </c>
      <c r="AG772" s="46" t="s">
        <v>811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960</v>
      </c>
      <c r="D773" s="46" t="s">
        <v>802</v>
      </c>
      <c r="E773" s="46" t="s">
        <v>803</v>
      </c>
      <c r="F773" s="46" t="s">
        <v>389</v>
      </c>
      <c r="G773" s="46" t="s">
        <v>1284</v>
      </c>
      <c r="H773" s="46" t="s">
        <v>3594</v>
      </c>
      <c r="I773" s="46" t="s">
        <v>3595</v>
      </c>
      <c r="J773" s="46" t="s">
        <v>377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153998</v>
      </c>
      <c r="U773" s="46" t="s">
        <v>2</v>
      </c>
      <c r="V773" s="46" t="s">
        <v>158</v>
      </c>
      <c r="W773" s="46" t="s">
        <v>379</v>
      </c>
      <c r="X773" s="46"/>
      <c r="Y773" s="47">
        <v>44509</v>
      </c>
      <c r="Z773" s="47">
        <v>44541</v>
      </c>
      <c r="AA773" s="46"/>
      <c r="AB773" s="46"/>
      <c r="AC773" s="46" t="s">
        <v>807</v>
      </c>
      <c r="AD773" s="46" t="s">
        <v>813</v>
      </c>
      <c r="AE773" s="46" t="s">
        <v>809</v>
      </c>
      <c r="AF773" s="46" t="s">
        <v>814</v>
      </c>
      <c r="AG773" s="46" t="s">
        <v>811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960</v>
      </c>
      <c r="D774" s="46" t="s">
        <v>802</v>
      </c>
      <c r="E774" s="46" t="s">
        <v>803</v>
      </c>
      <c r="F774" s="46" t="s">
        <v>389</v>
      </c>
      <c r="G774" s="46" t="s">
        <v>1284</v>
      </c>
      <c r="H774" s="46" t="s">
        <v>3594</v>
      </c>
      <c r="I774" s="46" t="s">
        <v>3595</v>
      </c>
      <c r="J774" s="46" t="s">
        <v>377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153999</v>
      </c>
      <c r="U774" s="46" t="s">
        <v>2</v>
      </c>
      <c r="V774" s="46" t="s">
        <v>158</v>
      </c>
      <c r="W774" s="46" t="s">
        <v>379</v>
      </c>
      <c r="X774" s="46"/>
      <c r="Y774" s="47">
        <v>44509</v>
      </c>
      <c r="Z774" s="47">
        <v>44541</v>
      </c>
      <c r="AA774" s="46"/>
      <c r="AB774" s="46"/>
      <c r="AC774" s="46" t="s">
        <v>807</v>
      </c>
      <c r="AD774" s="46" t="s">
        <v>813</v>
      </c>
      <c r="AE774" s="46" t="s">
        <v>809</v>
      </c>
      <c r="AF774" s="46" t="s">
        <v>814</v>
      </c>
      <c r="AG774" s="46" t="s">
        <v>811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960</v>
      </c>
      <c r="D775" s="46" t="s">
        <v>802</v>
      </c>
      <c r="E775" s="46" t="s">
        <v>803</v>
      </c>
      <c r="F775" s="46" t="s">
        <v>389</v>
      </c>
      <c r="G775" s="46" t="s">
        <v>1284</v>
      </c>
      <c r="H775" s="46" t="s">
        <v>3594</v>
      </c>
      <c r="I775" s="46" t="s">
        <v>3595</v>
      </c>
      <c r="J775" s="46" t="s">
        <v>377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154000</v>
      </c>
      <c r="U775" s="46" t="s">
        <v>2</v>
      </c>
      <c r="V775" s="46" t="s">
        <v>158</v>
      </c>
      <c r="W775" s="46" t="s">
        <v>379</v>
      </c>
      <c r="X775" s="46"/>
      <c r="Y775" s="47">
        <v>44509</v>
      </c>
      <c r="Z775" s="47">
        <v>44544</v>
      </c>
      <c r="AA775" s="46"/>
      <c r="AB775" s="46"/>
      <c r="AC775" s="46" t="s">
        <v>807</v>
      </c>
      <c r="AD775" s="46" t="s">
        <v>813</v>
      </c>
      <c r="AE775" s="46" t="s">
        <v>809</v>
      </c>
      <c r="AF775" s="46" t="s">
        <v>814</v>
      </c>
      <c r="AG775" s="46" t="s">
        <v>811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960</v>
      </c>
      <c r="D776" s="46" t="s">
        <v>802</v>
      </c>
      <c r="E776" s="46" t="s">
        <v>803</v>
      </c>
      <c r="F776" s="46" t="s">
        <v>389</v>
      </c>
      <c r="G776" s="46" t="s">
        <v>1284</v>
      </c>
      <c r="H776" s="46" t="s">
        <v>3594</v>
      </c>
      <c r="I776" s="46" t="s">
        <v>3595</v>
      </c>
      <c r="J776" s="46" t="s">
        <v>377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154001</v>
      </c>
      <c r="U776" s="46" t="s">
        <v>2</v>
      </c>
      <c r="V776" s="46" t="s">
        <v>158</v>
      </c>
      <c r="W776" s="46" t="s">
        <v>379</v>
      </c>
      <c r="X776" s="46"/>
      <c r="Y776" s="47">
        <v>44509</v>
      </c>
      <c r="Z776" s="47">
        <v>44544</v>
      </c>
      <c r="AA776" s="46"/>
      <c r="AB776" s="46"/>
      <c r="AC776" s="46" t="s">
        <v>807</v>
      </c>
      <c r="AD776" s="46" t="s">
        <v>813</v>
      </c>
      <c r="AE776" s="46" t="s">
        <v>809</v>
      </c>
      <c r="AF776" s="46" t="s">
        <v>814</v>
      </c>
      <c r="AG776" s="46" t="s">
        <v>811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960</v>
      </c>
      <c r="D777" s="46" t="s">
        <v>802</v>
      </c>
      <c r="E777" s="46" t="s">
        <v>803</v>
      </c>
      <c r="F777" s="46" t="s">
        <v>389</v>
      </c>
      <c r="G777" s="46" t="s">
        <v>1284</v>
      </c>
      <c r="H777" s="46" t="s">
        <v>3594</v>
      </c>
      <c r="I777" s="46" t="s">
        <v>3595</v>
      </c>
      <c r="J777" s="46" t="s">
        <v>377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154002</v>
      </c>
      <c r="U777" s="46" t="s">
        <v>2</v>
      </c>
      <c r="V777" s="46" t="s">
        <v>158</v>
      </c>
      <c r="W777" s="46" t="s">
        <v>379</v>
      </c>
      <c r="X777" s="46"/>
      <c r="Y777" s="47">
        <v>44509</v>
      </c>
      <c r="Z777" s="47">
        <v>44544</v>
      </c>
      <c r="AA777" s="46"/>
      <c r="AB777" s="46"/>
      <c r="AC777" s="46" t="s">
        <v>807</v>
      </c>
      <c r="AD777" s="46" t="s">
        <v>813</v>
      </c>
      <c r="AE777" s="46" t="s">
        <v>809</v>
      </c>
      <c r="AF777" s="46" t="s">
        <v>814</v>
      </c>
      <c r="AG777" s="46" t="s">
        <v>811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960</v>
      </c>
      <c r="D778" s="46" t="s">
        <v>802</v>
      </c>
      <c r="E778" s="46" t="s">
        <v>803</v>
      </c>
      <c r="F778" s="46" t="s">
        <v>389</v>
      </c>
      <c r="G778" s="46" t="s">
        <v>1284</v>
      </c>
      <c r="H778" s="46" t="s">
        <v>3594</v>
      </c>
      <c r="I778" s="46" t="s">
        <v>3595</v>
      </c>
      <c r="J778" s="46" t="s">
        <v>377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154003</v>
      </c>
      <c r="U778" s="46" t="s">
        <v>2</v>
      </c>
      <c r="V778" s="46" t="s">
        <v>158</v>
      </c>
      <c r="W778" s="46" t="s">
        <v>379</v>
      </c>
      <c r="X778" s="46"/>
      <c r="Y778" s="47">
        <v>44509</v>
      </c>
      <c r="Z778" s="47">
        <v>44544</v>
      </c>
      <c r="AA778" s="46"/>
      <c r="AB778" s="46"/>
      <c r="AC778" s="46" t="s">
        <v>807</v>
      </c>
      <c r="AD778" s="46" t="s">
        <v>813</v>
      </c>
      <c r="AE778" s="46" t="s">
        <v>809</v>
      </c>
      <c r="AF778" s="46" t="s">
        <v>814</v>
      </c>
      <c r="AG778" s="46" t="s">
        <v>811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960</v>
      </c>
      <c r="D779" s="46" t="s">
        <v>802</v>
      </c>
      <c r="E779" s="46" t="s">
        <v>803</v>
      </c>
      <c r="F779" s="46" t="s">
        <v>389</v>
      </c>
      <c r="G779" s="46" t="s">
        <v>1284</v>
      </c>
      <c r="H779" s="46" t="s">
        <v>3594</v>
      </c>
      <c r="I779" s="46" t="s">
        <v>3595</v>
      </c>
      <c r="J779" s="46" t="s">
        <v>377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154004</v>
      </c>
      <c r="U779" s="46" t="s">
        <v>2</v>
      </c>
      <c r="V779" s="46" t="s">
        <v>158</v>
      </c>
      <c r="W779" s="46" t="s">
        <v>379</v>
      </c>
      <c r="X779" s="46"/>
      <c r="Y779" s="47">
        <v>44509</v>
      </c>
      <c r="Z779" s="47">
        <v>44544</v>
      </c>
      <c r="AA779" s="46"/>
      <c r="AB779" s="46"/>
      <c r="AC779" s="46" t="s">
        <v>807</v>
      </c>
      <c r="AD779" s="46" t="s">
        <v>813</v>
      </c>
      <c r="AE779" s="46" t="s">
        <v>809</v>
      </c>
      <c r="AF779" s="46" t="s">
        <v>814</v>
      </c>
      <c r="AG779" s="46" t="s">
        <v>811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960</v>
      </c>
      <c r="D780" s="46" t="s">
        <v>802</v>
      </c>
      <c r="E780" s="46" t="s">
        <v>803</v>
      </c>
      <c r="F780" s="46" t="s">
        <v>389</v>
      </c>
      <c r="G780" s="46" t="s">
        <v>1284</v>
      </c>
      <c r="H780" s="46" t="s">
        <v>3594</v>
      </c>
      <c r="I780" s="46" t="s">
        <v>3595</v>
      </c>
      <c r="J780" s="46" t="s">
        <v>377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154005</v>
      </c>
      <c r="U780" s="46" t="s">
        <v>2</v>
      </c>
      <c r="V780" s="46" t="s">
        <v>158</v>
      </c>
      <c r="W780" s="46" t="s">
        <v>379</v>
      </c>
      <c r="X780" s="46"/>
      <c r="Y780" s="47">
        <v>44509</v>
      </c>
      <c r="Z780" s="47">
        <v>44544</v>
      </c>
      <c r="AA780" s="46"/>
      <c r="AB780" s="46"/>
      <c r="AC780" s="46" t="s">
        <v>807</v>
      </c>
      <c r="AD780" s="46" t="s">
        <v>813</v>
      </c>
      <c r="AE780" s="46" t="s">
        <v>809</v>
      </c>
      <c r="AF780" s="46" t="s">
        <v>814</v>
      </c>
      <c r="AG780" s="46" t="s">
        <v>811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960</v>
      </c>
      <c r="D781" s="46" t="s">
        <v>802</v>
      </c>
      <c r="E781" s="46" t="s">
        <v>803</v>
      </c>
      <c r="F781" s="46" t="s">
        <v>389</v>
      </c>
      <c r="G781" s="46" t="s">
        <v>1284</v>
      </c>
      <c r="H781" s="46" t="s">
        <v>3594</v>
      </c>
      <c r="I781" s="46" t="s">
        <v>3595</v>
      </c>
      <c r="J781" s="46" t="s">
        <v>377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154006</v>
      </c>
      <c r="U781" s="46" t="s">
        <v>2</v>
      </c>
      <c r="V781" s="46" t="s">
        <v>158</v>
      </c>
      <c r="W781" s="46" t="s">
        <v>379</v>
      </c>
      <c r="X781" s="46"/>
      <c r="Y781" s="47">
        <v>44509</v>
      </c>
      <c r="Z781" s="47">
        <v>44541</v>
      </c>
      <c r="AA781" s="46"/>
      <c r="AB781" s="46"/>
      <c r="AC781" s="46" t="s">
        <v>807</v>
      </c>
      <c r="AD781" s="46" t="s">
        <v>813</v>
      </c>
      <c r="AE781" s="46" t="s">
        <v>809</v>
      </c>
      <c r="AF781" s="46" t="s">
        <v>814</v>
      </c>
      <c r="AG781" s="46" t="s">
        <v>811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960</v>
      </c>
      <c r="D782" s="46" t="s">
        <v>802</v>
      </c>
      <c r="E782" s="46" t="s">
        <v>803</v>
      </c>
      <c r="F782" s="46" t="s">
        <v>389</v>
      </c>
      <c r="G782" s="46" t="s">
        <v>1284</v>
      </c>
      <c r="H782" s="46" t="s">
        <v>3594</v>
      </c>
      <c r="I782" s="46" t="s">
        <v>3595</v>
      </c>
      <c r="J782" s="46" t="s">
        <v>377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154007</v>
      </c>
      <c r="U782" s="46" t="s">
        <v>2</v>
      </c>
      <c r="V782" s="46" t="s">
        <v>158</v>
      </c>
      <c r="W782" s="46" t="s">
        <v>379</v>
      </c>
      <c r="X782" s="46"/>
      <c r="Y782" s="47">
        <v>44509</v>
      </c>
      <c r="Z782" s="47">
        <v>44541</v>
      </c>
      <c r="AA782" s="46"/>
      <c r="AB782" s="46"/>
      <c r="AC782" s="46" t="s">
        <v>807</v>
      </c>
      <c r="AD782" s="46" t="s">
        <v>813</v>
      </c>
      <c r="AE782" s="46" t="s">
        <v>809</v>
      </c>
      <c r="AF782" s="46" t="s">
        <v>814</v>
      </c>
      <c r="AG782" s="46" t="s">
        <v>811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960</v>
      </c>
      <c r="D783" s="46" t="s">
        <v>802</v>
      </c>
      <c r="E783" s="46" t="s">
        <v>803</v>
      </c>
      <c r="F783" s="46" t="s">
        <v>389</v>
      </c>
      <c r="G783" s="46" t="s">
        <v>1284</v>
      </c>
      <c r="H783" s="46" t="s">
        <v>3594</v>
      </c>
      <c r="I783" s="46" t="s">
        <v>3595</v>
      </c>
      <c r="J783" s="46" t="s">
        <v>377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154008</v>
      </c>
      <c r="U783" s="46" t="s">
        <v>2</v>
      </c>
      <c r="V783" s="46" t="s">
        <v>158</v>
      </c>
      <c r="W783" s="46" t="s">
        <v>379</v>
      </c>
      <c r="X783" s="46"/>
      <c r="Y783" s="47">
        <v>44509</v>
      </c>
      <c r="Z783" s="47">
        <v>44541</v>
      </c>
      <c r="AA783" s="46"/>
      <c r="AB783" s="46"/>
      <c r="AC783" s="46" t="s">
        <v>807</v>
      </c>
      <c r="AD783" s="46" t="s">
        <v>813</v>
      </c>
      <c r="AE783" s="46" t="s">
        <v>809</v>
      </c>
      <c r="AF783" s="46" t="s">
        <v>814</v>
      </c>
      <c r="AG783" s="46" t="s">
        <v>811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960</v>
      </c>
      <c r="D784" s="46" t="s">
        <v>802</v>
      </c>
      <c r="E784" s="46" t="s">
        <v>803</v>
      </c>
      <c r="F784" s="46" t="s">
        <v>389</v>
      </c>
      <c r="G784" s="46" t="s">
        <v>1284</v>
      </c>
      <c r="H784" s="46" t="s">
        <v>3594</v>
      </c>
      <c r="I784" s="46" t="s">
        <v>3595</v>
      </c>
      <c r="J784" s="46" t="s">
        <v>377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154009</v>
      </c>
      <c r="U784" s="46" t="s">
        <v>2</v>
      </c>
      <c r="V784" s="46" t="s">
        <v>158</v>
      </c>
      <c r="W784" s="46" t="s">
        <v>379</v>
      </c>
      <c r="X784" s="46"/>
      <c r="Y784" s="47">
        <v>44509</v>
      </c>
      <c r="Z784" s="47">
        <v>44541</v>
      </c>
      <c r="AA784" s="46"/>
      <c r="AB784" s="46"/>
      <c r="AC784" s="46" t="s">
        <v>807</v>
      </c>
      <c r="AD784" s="46" t="s">
        <v>813</v>
      </c>
      <c r="AE784" s="46" t="s">
        <v>809</v>
      </c>
      <c r="AF784" s="46" t="s">
        <v>814</v>
      </c>
      <c r="AG784" s="46" t="s">
        <v>811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960</v>
      </c>
      <c r="D785" s="46" t="s">
        <v>802</v>
      </c>
      <c r="E785" s="46" t="s">
        <v>803</v>
      </c>
      <c r="F785" s="46" t="s">
        <v>389</v>
      </c>
      <c r="G785" s="46" t="s">
        <v>1284</v>
      </c>
      <c r="H785" s="46" t="s">
        <v>3594</v>
      </c>
      <c r="I785" s="46" t="s">
        <v>3595</v>
      </c>
      <c r="J785" s="46" t="s">
        <v>377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154012</v>
      </c>
      <c r="U785" s="46" t="s">
        <v>2</v>
      </c>
      <c r="V785" s="46" t="s">
        <v>158</v>
      </c>
      <c r="W785" s="46" t="s">
        <v>379</v>
      </c>
      <c r="X785" s="46"/>
      <c r="Y785" s="47">
        <v>44509</v>
      </c>
      <c r="Z785" s="47">
        <v>44541</v>
      </c>
      <c r="AA785" s="46"/>
      <c r="AB785" s="46"/>
      <c r="AC785" s="46" t="s">
        <v>807</v>
      </c>
      <c r="AD785" s="46" t="s">
        <v>813</v>
      </c>
      <c r="AE785" s="46" t="s">
        <v>809</v>
      </c>
      <c r="AF785" s="46" t="s">
        <v>814</v>
      </c>
      <c r="AG785" s="46" t="s">
        <v>811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960</v>
      </c>
      <c r="D786" s="46" t="s">
        <v>802</v>
      </c>
      <c r="E786" s="46" t="s">
        <v>803</v>
      </c>
      <c r="F786" s="46" t="s">
        <v>389</v>
      </c>
      <c r="G786" s="46" t="s">
        <v>1284</v>
      </c>
      <c r="H786" s="46" t="s">
        <v>3594</v>
      </c>
      <c r="I786" s="46" t="s">
        <v>3595</v>
      </c>
      <c r="J786" s="46" t="s">
        <v>377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154013</v>
      </c>
      <c r="U786" s="46" t="s">
        <v>2</v>
      </c>
      <c r="V786" s="46" t="s">
        <v>158</v>
      </c>
      <c r="W786" s="46" t="s">
        <v>379</v>
      </c>
      <c r="X786" s="46"/>
      <c r="Y786" s="47">
        <v>44509</v>
      </c>
      <c r="Z786" s="47">
        <v>44541</v>
      </c>
      <c r="AA786" s="46"/>
      <c r="AB786" s="46"/>
      <c r="AC786" s="46" t="s">
        <v>807</v>
      </c>
      <c r="AD786" s="46" t="s">
        <v>813</v>
      </c>
      <c r="AE786" s="46" t="s">
        <v>809</v>
      </c>
      <c r="AF786" s="46" t="s">
        <v>814</v>
      </c>
      <c r="AG786" s="46" t="s">
        <v>811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960</v>
      </c>
      <c r="D787" s="46" t="s">
        <v>802</v>
      </c>
      <c r="E787" s="46" t="s">
        <v>803</v>
      </c>
      <c r="F787" s="46" t="s">
        <v>389</v>
      </c>
      <c r="G787" s="46" t="s">
        <v>1284</v>
      </c>
      <c r="H787" s="46" t="s">
        <v>3594</v>
      </c>
      <c r="I787" s="46" t="s">
        <v>3595</v>
      </c>
      <c r="J787" s="46" t="s">
        <v>377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154014</v>
      </c>
      <c r="U787" s="46" t="s">
        <v>2</v>
      </c>
      <c r="V787" s="46" t="s">
        <v>158</v>
      </c>
      <c r="W787" s="46" t="s">
        <v>379</v>
      </c>
      <c r="X787" s="46"/>
      <c r="Y787" s="47">
        <v>44509</v>
      </c>
      <c r="Z787" s="47">
        <v>44541</v>
      </c>
      <c r="AA787" s="46"/>
      <c r="AB787" s="46"/>
      <c r="AC787" s="46" t="s">
        <v>807</v>
      </c>
      <c r="AD787" s="46" t="s">
        <v>813</v>
      </c>
      <c r="AE787" s="46" t="s">
        <v>809</v>
      </c>
      <c r="AF787" s="46" t="s">
        <v>814</v>
      </c>
      <c r="AG787" s="46" t="s">
        <v>811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960</v>
      </c>
      <c r="D788" s="46" t="s">
        <v>802</v>
      </c>
      <c r="E788" s="46" t="s">
        <v>803</v>
      </c>
      <c r="F788" s="46" t="s">
        <v>389</v>
      </c>
      <c r="G788" s="46" t="s">
        <v>1284</v>
      </c>
      <c r="H788" s="46" t="s">
        <v>3594</v>
      </c>
      <c r="I788" s="46" t="s">
        <v>3595</v>
      </c>
      <c r="J788" s="46" t="s">
        <v>377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154015</v>
      </c>
      <c r="U788" s="46" t="s">
        <v>2</v>
      </c>
      <c r="V788" s="46" t="s">
        <v>158</v>
      </c>
      <c r="W788" s="46" t="s">
        <v>379</v>
      </c>
      <c r="X788" s="46"/>
      <c r="Y788" s="47">
        <v>44509</v>
      </c>
      <c r="Z788" s="47">
        <v>44541</v>
      </c>
      <c r="AA788" s="46"/>
      <c r="AB788" s="46"/>
      <c r="AC788" s="46" t="s">
        <v>807</v>
      </c>
      <c r="AD788" s="46" t="s">
        <v>813</v>
      </c>
      <c r="AE788" s="46" t="s">
        <v>809</v>
      </c>
      <c r="AF788" s="46" t="s">
        <v>814</v>
      </c>
      <c r="AG788" s="46" t="s">
        <v>811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960</v>
      </c>
      <c r="D789" s="46" t="s">
        <v>802</v>
      </c>
      <c r="E789" s="46" t="s">
        <v>803</v>
      </c>
      <c r="F789" s="46" t="s">
        <v>389</v>
      </c>
      <c r="G789" s="46" t="s">
        <v>1284</v>
      </c>
      <c r="H789" s="46" t="s">
        <v>3594</v>
      </c>
      <c r="I789" s="46" t="s">
        <v>3595</v>
      </c>
      <c r="J789" s="46" t="s">
        <v>377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154016</v>
      </c>
      <c r="U789" s="46" t="s">
        <v>2</v>
      </c>
      <c r="V789" s="46" t="s">
        <v>158</v>
      </c>
      <c r="W789" s="46" t="s">
        <v>379</v>
      </c>
      <c r="X789" s="46"/>
      <c r="Y789" s="47">
        <v>44509</v>
      </c>
      <c r="Z789" s="47">
        <v>44541</v>
      </c>
      <c r="AA789" s="46"/>
      <c r="AB789" s="46"/>
      <c r="AC789" s="46" t="s">
        <v>807</v>
      </c>
      <c r="AD789" s="46" t="s">
        <v>813</v>
      </c>
      <c r="AE789" s="46" t="s">
        <v>809</v>
      </c>
      <c r="AF789" s="46" t="s">
        <v>814</v>
      </c>
      <c r="AG789" s="46" t="s">
        <v>811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960</v>
      </c>
      <c r="D790" s="46" t="s">
        <v>802</v>
      </c>
      <c r="E790" s="46" t="s">
        <v>803</v>
      </c>
      <c r="F790" s="46" t="s">
        <v>389</v>
      </c>
      <c r="G790" s="46" t="s">
        <v>1284</v>
      </c>
      <c r="H790" s="46" t="s">
        <v>3594</v>
      </c>
      <c r="I790" s="46" t="s">
        <v>3595</v>
      </c>
      <c r="J790" s="46" t="s">
        <v>377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154017</v>
      </c>
      <c r="U790" s="46" t="s">
        <v>2</v>
      </c>
      <c r="V790" s="46" t="s">
        <v>158</v>
      </c>
      <c r="W790" s="46" t="s">
        <v>379</v>
      </c>
      <c r="X790" s="46"/>
      <c r="Y790" s="47">
        <v>44509</v>
      </c>
      <c r="Z790" s="47">
        <v>44541</v>
      </c>
      <c r="AA790" s="46"/>
      <c r="AB790" s="46"/>
      <c r="AC790" s="46" t="s">
        <v>807</v>
      </c>
      <c r="AD790" s="46" t="s">
        <v>813</v>
      </c>
      <c r="AE790" s="46" t="s">
        <v>809</v>
      </c>
      <c r="AF790" s="46" t="s">
        <v>814</v>
      </c>
      <c r="AG790" s="46" t="s">
        <v>811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960</v>
      </c>
      <c r="D791" s="46" t="s">
        <v>802</v>
      </c>
      <c r="E791" s="46" t="s">
        <v>803</v>
      </c>
      <c r="F791" s="46" t="s">
        <v>389</v>
      </c>
      <c r="G791" s="46" t="s">
        <v>1284</v>
      </c>
      <c r="H791" s="46" t="s">
        <v>3594</v>
      </c>
      <c r="I791" s="46" t="s">
        <v>3595</v>
      </c>
      <c r="J791" s="46" t="s">
        <v>377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154018</v>
      </c>
      <c r="U791" s="46" t="s">
        <v>2</v>
      </c>
      <c r="V791" s="46" t="s">
        <v>158</v>
      </c>
      <c r="W791" s="46" t="s">
        <v>379</v>
      </c>
      <c r="X791" s="46"/>
      <c r="Y791" s="47">
        <v>44509</v>
      </c>
      <c r="Z791" s="47">
        <v>44544</v>
      </c>
      <c r="AA791" s="46"/>
      <c r="AB791" s="46"/>
      <c r="AC791" s="46" t="s">
        <v>807</v>
      </c>
      <c r="AD791" s="46" t="s">
        <v>813</v>
      </c>
      <c r="AE791" s="46" t="s">
        <v>809</v>
      </c>
      <c r="AF791" s="46" t="s">
        <v>814</v>
      </c>
      <c r="AG791" s="46" t="s">
        <v>811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960</v>
      </c>
      <c r="D792" s="46" t="s">
        <v>802</v>
      </c>
      <c r="E792" s="46" t="s">
        <v>803</v>
      </c>
      <c r="F792" s="46" t="s">
        <v>389</v>
      </c>
      <c r="G792" s="46" t="s">
        <v>1284</v>
      </c>
      <c r="H792" s="46" t="s">
        <v>3594</v>
      </c>
      <c r="I792" s="46" t="s">
        <v>3595</v>
      </c>
      <c r="J792" s="46" t="s">
        <v>377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154019</v>
      </c>
      <c r="U792" s="46" t="s">
        <v>2</v>
      </c>
      <c r="V792" s="46" t="s">
        <v>158</v>
      </c>
      <c r="W792" s="46" t="s">
        <v>379</v>
      </c>
      <c r="X792" s="46"/>
      <c r="Y792" s="47">
        <v>44509</v>
      </c>
      <c r="Z792" s="47">
        <v>44544</v>
      </c>
      <c r="AA792" s="46"/>
      <c r="AB792" s="46"/>
      <c r="AC792" s="46" t="s">
        <v>807</v>
      </c>
      <c r="AD792" s="46" t="s">
        <v>813</v>
      </c>
      <c r="AE792" s="46" t="s">
        <v>809</v>
      </c>
      <c r="AF792" s="46" t="s">
        <v>814</v>
      </c>
      <c r="AG792" s="46" t="s">
        <v>811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960</v>
      </c>
      <c r="D793" s="46" t="s">
        <v>802</v>
      </c>
      <c r="E793" s="46" t="s">
        <v>803</v>
      </c>
      <c r="F793" s="46" t="s">
        <v>389</v>
      </c>
      <c r="G793" s="46" t="s">
        <v>1284</v>
      </c>
      <c r="H793" s="46" t="s">
        <v>3594</v>
      </c>
      <c r="I793" s="46" t="s">
        <v>3595</v>
      </c>
      <c r="J793" s="46" t="s">
        <v>377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154020</v>
      </c>
      <c r="U793" s="46" t="s">
        <v>2</v>
      </c>
      <c r="V793" s="46" t="s">
        <v>158</v>
      </c>
      <c r="W793" s="46" t="s">
        <v>379</v>
      </c>
      <c r="X793" s="46"/>
      <c r="Y793" s="47">
        <v>44509</v>
      </c>
      <c r="Z793" s="47">
        <v>44544</v>
      </c>
      <c r="AA793" s="46"/>
      <c r="AB793" s="46"/>
      <c r="AC793" s="46" t="s">
        <v>807</v>
      </c>
      <c r="AD793" s="46" t="s">
        <v>813</v>
      </c>
      <c r="AE793" s="46" t="s">
        <v>809</v>
      </c>
      <c r="AF793" s="46" t="s">
        <v>814</v>
      </c>
      <c r="AG793" s="46" t="s">
        <v>811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960</v>
      </c>
      <c r="D794" s="46" t="s">
        <v>802</v>
      </c>
      <c r="E794" s="46" t="s">
        <v>803</v>
      </c>
      <c r="F794" s="46" t="s">
        <v>389</v>
      </c>
      <c r="G794" s="46" t="s">
        <v>1284</v>
      </c>
      <c r="H794" s="46" t="s">
        <v>3594</v>
      </c>
      <c r="I794" s="46" t="s">
        <v>3595</v>
      </c>
      <c r="J794" s="46" t="s">
        <v>377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154021</v>
      </c>
      <c r="U794" s="46" t="s">
        <v>2</v>
      </c>
      <c r="V794" s="46" t="s">
        <v>158</v>
      </c>
      <c r="W794" s="46" t="s">
        <v>379</v>
      </c>
      <c r="X794" s="46"/>
      <c r="Y794" s="47">
        <v>44509</v>
      </c>
      <c r="Z794" s="47">
        <v>44544</v>
      </c>
      <c r="AA794" s="46"/>
      <c r="AB794" s="46"/>
      <c r="AC794" s="46" t="s">
        <v>807</v>
      </c>
      <c r="AD794" s="46" t="s">
        <v>813</v>
      </c>
      <c r="AE794" s="46" t="s">
        <v>809</v>
      </c>
      <c r="AF794" s="46" t="s">
        <v>814</v>
      </c>
      <c r="AG794" s="46" t="s">
        <v>811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960</v>
      </c>
      <c r="D795" s="46" t="s">
        <v>802</v>
      </c>
      <c r="E795" s="46" t="s">
        <v>803</v>
      </c>
      <c r="F795" s="46" t="s">
        <v>389</v>
      </c>
      <c r="G795" s="46" t="s">
        <v>1284</v>
      </c>
      <c r="H795" s="46" t="s">
        <v>3594</v>
      </c>
      <c r="I795" s="46" t="s">
        <v>3595</v>
      </c>
      <c r="J795" s="46" t="s">
        <v>377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154022</v>
      </c>
      <c r="U795" s="46" t="s">
        <v>2</v>
      </c>
      <c r="V795" s="46" t="s">
        <v>158</v>
      </c>
      <c r="W795" s="46" t="s">
        <v>379</v>
      </c>
      <c r="X795" s="46"/>
      <c r="Y795" s="47">
        <v>44509</v>
      </c>
      <c r="Z795" s="47">
        <v>44544</v>
      </c>
      <c r="AA795" s="46"/>
      <c r="AB795" s="46"/>
      <c r="AC795" s="46" t="s">
        <v>807</v>
      </c>
      <c r="AD795" s="46" t="s">
        <v>813</v>
      </c>
      <c r="AE795" s="46" t="s">
        <v>809</v>
      </c>
      <c r="AF795" s="46" t="s">
        <v>814</v>
      </c>
      <c r="AG795" s="46" t="s">
        <v>811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960</v>
      </c>
      <c r="D796" s="46" t="s">
        <v>802</v>
      </c>
      <c r="E796" s="46" t="s">
        <v>803</v>
      </c>
      <c r="F796" s="46" t="s">
        <v>389</v>
      </c>
      <c r="G796" s="46" t="s">
        <v>1284</v>
      </c>
      <c r="H796" s="46" t="s">
        <v>3594</v>
      </c>
      <c r="I796" s="46" t="s">
        <v>3595</v>
      </c>
      <c r="J796" s="46" t="s">
        <v>377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154023</v>
      </c>
      <c r="U796" s="46" t="s">
        <v>2</v>
      </c>
      <c r="V796" s="46" t="s">
        <v>158</v>
      </c>
      <c r="W796" s="46" t="s">
        <v>379</v>
      </c>
      <c r="X796" s="46"/>
      <c r="Y796" s="47">
        <v>44509</v>
      </c>
      <c r="Z796" s="47">
        <v>44544</v>
      </c>
      <c r="AA796" s="46"/>
      <c r="AB796" s="46"/>
      <c r="AC796" s="46" t="s">
        <v>807</v>
      </c>
      <c r="AD796" s="46" t="s">
        <v>813</v>
      </c>
      <c r="AE796" s="46" t="s">
        <v>809</v>
      </c>
      <c r="AF796" s="46" t="s">
        <v>814</v>
      </c>
      <c r="AG796" s="46" t="s">
        <v>811</v>
      </c>
      <c r="AH796" s="47">
        <v>44317</v>
      </c>
    </row>
    <row r="797" spans="1:34" x14ac:dyDescent="0.25">
      <c r="A797" s="46" t="str">
        <f t="shared" si="12"/>
        <v>BGTAACT000437TRADICIONALNUTRESA</v>
      </c>
      <c r="B797" s="46" t="s">
        <v>4</v>
      </c>
      <c r="C797" s="46" t="s">
        <v>960</v>
      </c>
      <c r="D797" s="46" t="s">
        <v>802</v>
      </c>
      <c r="E797" s="46" t="s">
        <v>803</v>
      </c>
      <c r="F797" s="46" t="s">
        <v>389</v>
      </c>
      <c r="G797" s="46" t="s">
        <v>1284</v>
      </c>
      <c r="H797" s="46" t="s">
        <v>3594</v>
      </c>
      <c r="I797" s="46" t="s">
        <v>3595</v>
      </c>
      <c r="J797" s="46" t="s">
        <v>377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50800</v>
      </c>
      <c r="R797" s="46">
        <v>50800</v>
      </c>
      <c r="S797" s="46">
        <v>0</v>
      </c>
      <c r="T797" s="46">
        <v>154024</v>
      </c>
      <c r="U797" s="46" t="s">
        <v>2</v>
      </c>
      <c r="V797" s="46" t="s">
        <v>158</v>
      </c>
      <c r="W797" s="46" t="s">
        <v>379</v>
      </c>
      <c r="X797" s="46"/>
      <c r="Y797" s="47">
        <v>44509</v>
      </c>
      <c r="Z797" s="47">
        <v>44541</v>
      </c>
      <c r="AA797" s="46"/>
      <c r="AB797" s="46"/>
      <c r="AC797" s="46" t="s">
        <v>807</v>
      </c>
      <c r="AD797" s="46" t="s">
        <v>813</v>
      </c>
      <c r="AE797" s="46" t="s">
        <v>809</v>
      </c>
      <c r="AF797" s="46" t="s">
        <v>814</v>
      </c>
      <c r="AG797" s="46" t="s">
        <v>811</v>
      </c>
      <c r="AH797" s="47">
        <v>44317</v>
      </c>
    </row>
    <row r="798" spans="1:34" x14ac:dyDescent="0.25">
      <c r="A798" s="46" t="str">
        <f t="shared" si="12"/>
        <v>BGTAACT000437TRADICIONALNUTRESA</v>
      </c>
      <c r="B798" s="46" t="s">
        <v>4</v>
      </c>
      <c r="C798" s="46" t="s">
        <v>960</v>
      </c>
      <c r="D798" s="46" t="s">
        <v>802</v>
      </c>
      <c r="E798" s="46" t="s">
        <v>803</v>
      </c>
      <c r="F798" s="46" t="s">
        <v>389</v>
      </c>
      <c r="G798" s="46" t="s">
        <v>1284</v>
      </c>
      <c r="H798" s="46" t="s">
        <v>3594</v>
      </c>
      <c r="I798" s="46" t="s">
        <v>3595</v>
      </c>
      <c r="J798" s="46" t="s">
        <v>377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50800</v>
      </c>
      <c r="R798" s="46">
        <v>50800</v>
      </c>
      <c r="S798" s="46">
        <v>0</v>
      </c>
      <c r="T798" s="46">
        <v>154030</v>
      </c>
      <c r="U798" s="46" t="s">
        <v>2</v>
      </c>
      <c r="V798" s="46" t="s">
        <v>158</v>
      </c>
      <c r="W798" s="46" t="s">
        <v>379</v>
      </c>
      <c r="X798" s="46"/>
      <c r="Y798" s="47">
        <v>44509</v>
      </c>
      <c r="Z798" s="47">
        <v>44544</v>
      </c>
      <c r="AA798" s="46"/>
      <c r="AB798" s="46"/>
      <c r="AC798" s="46" t="s">
        <v>807</v>
      </c>
      <c r="AD798" s="46" t="s">
        <v>813</v>
      </c>
      <c r="AE798" s="46" t="s">
        <v>809</v>
      </c>
      <c r="AF798" s="46" t="s">
        <v>814</v>
      </c>
      <c r="AG798" s="46" t="s">
        <v>811</v>
      </c>
      <c r="AH798" s="47">
        <v>44317</v>
      </c>
    </row>
    <row r="799" spans="1:34" x14ac:dyDescent="0.25">
      <c r="A799" s="46" t="str">
        <f t="shared" si="12"/>
        <v>BGTAACT000437TRADICIONALNUTRESA</v>
      </c>
      <c r="B799" s="46" t="s">
        <v>4</v>
      </c>
      <c r="C799" s="46" t="s">
        <v>960</v>
      </c>
      <c r="D799" s="46" t="s">
        <v>802</v>
      </c>
      <c r="E799" s="46" t="s">
        <v>803</v>
      </c>
      <c r="F799" s="46" t="s">
        <v>389</v>
      </c>
      <c r="G799" s="46" t="s">
        <v>1284</v>
      </c>
      <c r="H799" s="46" t="s">
        <v>3594</v>
      </c>
      <c r="I799" s="46" t="s">
        <v>3595</v>
      </c>
      <c r="J799" s="46" t="s">
        <v>377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50800</v>
      </c>
      <c r="R799" s="46">
        <v>50800</v>
      </c>
      <c r="S799" s="46">
        <v>0</v>
      </c>
      <c r="T799" s="46">
        <v>154031</v>
      </c>
      <c r="U799" s="46" t="s">
        <v>2</v>
      </c>
      <c r="V799" s="46" t="s">
        <v>158</v>
      </c>
      <c r="W799" s="46" t="s">
        <v>379</v>
      </c>
      <c r="X799" s="46"/>
      <c r="Y799" s="47">
        <v>44509</v>
      </c>
      <c r="Z799" s="47">
        <v>44544</v>
      </c>
      <c r="AA799" s="46"/>
      <c r="AB799" s="46"/>
      <c r="AC799" s="46" t="s">
        <v>807</v>
      </c>
      <c r="AD799" s="46" t="s">
        <v>813</v>
      </c>
      <c r="AE799" s="46" t="s">
        <v>809</v>
      </c>
      <c r="AF799" s="46" t="s">
        <v>814</v>
      </c>
      <c r="AG799" s="46" t="s">
        <v>811</v>
      </c>
      <c r="AH799" s="47">
        <v>44317</v>
      </c>
    </row>
    <row r="800" spans="1:34" x14ac:dyDescent="0.25">
      <c r="A800" s="46" t="str">
        <f t="shared" si="12"/>
        <v>BGTAACT000437TRADICIONALNUTRESA</v>
      </c>
      <c r="B800" s="46" t="s">
        <v>4</v>
      </c>
      <c r="C800" s="46" t="s">
        <v>960</v>
      </c>
      <c r="D800" s="46" t="s">
        <v>802</v>
      </c>
      <c r="E800" s="46" t="s">
        <v>803</v>
      </c>
      <c r="F800" s="46" t="s">
        <v>389</v>
      </c>
      <c r="G800" s="46" t="s">
        <v>1284</v>
      </c>
      <c r="H800" s="46" t="s">
        <v>3594</v>
      </c>
      <c r="I800" s="46" t="s">
        <v>3595</v>
      </c>
      <c r="J800" s="46" t="s">
        <v>377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50800</v>
      </c>
      <c r="R800" s="46">
        <v>50800</v>
      </c>
      <c r="S800" s="46">
        <v>0</v>
      </c>
      <c r="T800" s="46">
        <v>154032</v>
      </c>
      <c r="U800" s="46" t="s">
        <v>2</v>
      </c>
      <c r="V800" s="46" t="s">
        <v>158</v>
      </c>
      <c r="W800" s="46" t="s">
        <v>379</v>
      </c>
      <c r="X800" s="46"/>
      <c r="Y800" s="47">
        <v>44509</v>
      </c>
      <c r="Z800" s="47">
        <v>44544</v>
      </c>
      <c r="AA800" s="46"/>
      <c r="AB800" s="46"/>
      <c r="AC800" s="46" t="s">
        <v>807</v>
      </c>
      <c r="AD800" s="46" t="s">
        <v>813</v>
      </c>
      <c r="AE800" s="46" t="s">
        <v>809</v>
      </c>
      <c r="AF800" s="46" t="s">
        <v>814</v>
      </c>
      <c r="AG800" s="46" t="s">
        <v>811</v>
      </c>
      <c r="AH800" s="47">
        <v>44317</v>
      </c>
    </row>
    <row r="801" spans="1:34" x14ac:dyDescent="0.25">
      <c r="A801" s="46" t="str">
        <f t="shared" si="12"/>
        <v>BGTAACT000437TRADICIONALNUTRESA</v>
      </c>
      <c r="B801" s="46" t="s">
        <v>4</v>
      </c>
      <c r="C801" s="46" t="s">
        <v>960</v>
      </c>
      <c r="D801" s="46" t="s">
        <v>802</v>
      </c>
      <c r="E801" s="46" t="s">
        <v>803</v>
      </c>
      <c r="F801" s="46" t="s">
        <v>389</v>
      </c>
      <c r="G801" s="46" t="s">
        <v>1284</v>
      </c>
      <c r="H801" s="46" t="s">
        <v>3594</v>
      </c>
      <c r="I801" s="46" t="s">
        <v>3595</v>
      </c>
      <c r="J801" s="46" t="s">
        <v>377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50800</v>
      </c>
      <c r="R801" s="46">
        <v>50800</v>
      </c>
      <c r="S801" s="46">
        <v>0</v>
      </c>
      <c r="T801" s="46">
        <v>154033</v>
      </c>
      <c r="U801" s="46" t="s">
        <v>2</v>
      </c>
      <c r="V801" s="46" t="s">
        <v>158</v>
      </c>
      <c r="W801" s="46" t="s">
        <v>379</v>
      </c>
      <c r="X801" s="46"/>
      <c r="Y801" s="47">
        <v>44509</v>
      </c>
      <c r="Z801" s="47">
        <v>44544</v>
      </c>
      <c r="AA801" s="46"/>
      <c r="AB801" s="46"/>
      <c r="AC801" s="46" t="s">
        <v>807</v>
      </c>
      <c r="AD801" s="46" t="s">
        <v>813</v>
      </c>
      <c r="AE801" s="46" t="s">
        <v>809</v>
      </c>
      <c r="AF801" s="46" t="s">
        <v>814</v>
      </c>
      <c r="AG801" s="46" t="s">
        <v>811</v>
      </c>
      <c r="AH801" s="47">
        <v>44317</v>
      </c>
    </row>
    <row r="802" spans="1:34" x14ac:dyDescent="0.25">
      <c r="A802" s="46" t="str">
        <f t="shared" si="12"/>
        <v>BGTAACT000437TRADICIONALNUTRESA</v>
      </c>
      <c r="B802" s="46" t="s">
        <v>4</v>
      </c>
      <c r="C802" s="46" t="s">
        <v>960</v>
      </c>
      <c r="D802" s="46" t="s">
        <v>802</v>
      </c>
      <c r="E802" s="46" t="s">
        <v>803</v>
      </c>
      <c r="F802" s="46" t="s">
        <v>389</v>
      </c>
      <c r="G802" s="46" t="s">
        <v>1284</v>
      </c>
      <c r="H802" s="46" t="s">
        <v>3594</v>
      </c>
      <c r="I802" s="46" t="s">
        <v>3595</v>
      </c>
      <c r="J802" s="46" t="s">
        <v>377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50800</v>
      </c>
      <c r="R802" s="46">
        <v>50800</v>
      </c>
      <c r="S802" s="46">
        <v>0</v>
      </c>
      <c r="T802" s="46">
        <v>154034</v>
      </c>
      <c r="U802" s="46" t="s">
        <v>2</v>
      </c>
      <c r="V802" s="46" t="s">
        <v>158</v>
      </c>
      <c r="W802" s="46" t="s">
        <v>379</v>
      </c>
      <c r="X802" s="46"/>
      <c r="Y802" s="47">
        <v>44509</v>
      </c>
      <c r="Z802" s="47">
        <v>44544</v>
      </c>
      <c r="AA802" s="46"/>
      <c r="AB802" s="46"/>
      <c r="AC802" s="46" t="s">
        <v>807</v>
      </c>
      <c r="AD802" s="46" t="s">
        <v>813</v>
      </c>
      <c r="AE802" s="46" t="s">
        <v>809</v>
      </c>
      <c r="AF802" s="46" t="s">
        <v>814</v>
      </c>
      <c r="AG802" s="46" t="s">
        <v>811</v>
      </c>
      <c r="AH802" s="47">
        <v>44317</v>
      </c>
    </row>
    <row r="803" spans="1:34" x14ac:dyDescent="0.25">
      <c r="A803" s="46" t="str">
        <f t="shared" si="12"/>
        <v>BGTAACT000437TRADICIONALNUTRESA</v>
      </c>
      <c r="B803" s="46" t="s">
        <v>4</v>
      </c>
      <c r="C803" s="46" t="s">
        <v>960</v>
      </c>
      <c r="D803" s="46" t="s">
        <v>802</v>
      </c>
      <c r="E803" s="46" t="s">
        <v>803</v>
      </c>
      <c r="F803" s="46" t="s">
        <v>389</v>
      </c>
      <c r="G803" s="46" t="s">
        <v>1284</v>
      </c>
      <c r="H803" s="46" t="s">
        <v>3594</v>
      </c>
      <c r="I803" s="46" t="s">
        <v>3595</v>
      </c>
      <c r="J803" s="46" t="s">
        <v>377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50800</v>
      </c>
      <c r="R803" s="46">
        <v>50800</v>
      </c>
      <c r="S803" s="46">
        <v>0</v>
      </c>
      <c r="T803" s="46">
        <v>154035</v>
      </c>
      <c r="U803" s="46" t="s">
        <v>2</v>
      </c>
      <c r="V803" s="46" t="s">
        <v>158</v>
      </c>
      <c r="W803" s="46" t="s">
        <v>379</v>
      </c>
      <c r="X803" s="46"/>
      <c r="Y803" s="47">
        <v>44509</v>
      </c>
      <c r="Z803" s="47">
        <v>44544</v>
      </c>
      <c r="AA803" s="46"/>
      <c r="AB803" s="46"/>
      <c r="AC803" s="46" t="s">
        <v>807</v>
      </c>
      <c r="AD803" s="46" t="s">
        <v>813</v>
      </c>
      <c r="AE803" s="46" t="s">
        <v>809</v>
      </c>
      <c r="AF803" s="46" t="s">
        <v>814</v>
      </c>
      <c r="AG803" s="46" t="s">
        <v>811</v>
      </c>
      <c r="AH803" s="47">
        <v>44317</v>
      </c>
    </row>
    <row r="804" spans="1:34" x14ac:dyDescent="0.25">
      <c r="A804" s="46" t="str">
        <f t="shared" si="12"/>
        <v>BGTAACT000437TRADICIONALNUTRESA</v>
      </c>
      <c r="B804" s="46" t="s">
        <v>4</v>
      </c>
      <c r="C804" s="46" t="s">
        <v>960</v>
      </c>
      <c r="D804" s="46" t="s">
        <v>802</v>
      </c>
      <c r="E804" s="46" t="s">
        <v>803</v>
      </c>
      <c r="F804" s="46" t="s">
        <v>389</v>
      </c>
      <c r="G804" s="46" t="s">
        <v>1284</v>
      </c>
      <c r="H804" s="46" t="s">
        <v>3594</v>
      </c>
      <c r="I804" s="46" t="s">
        <v>3595</v>
      </c>
      <c r="J804" s="46" t="s">
        <v>377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50800</v>
      </c>
      <c r="R804" s="46">
        <v>50800</v>
      </c>
      <c r="S804" s="46">
        <v>0</v>
      </c>
      <c r="T804" s="46">
        <v>154036</v>
      </c>
      <c r="U804" s="46" t="s">
        <v>2</v>
      </c>
      <c r="V804" s="46" t="s">
        <v>158</v>
      </c>
      <c r="W804" s="46" t="s">
        <v>379</v>
      </c>
      <c r="X804" s="46"/>
      <c r="Y804" s="47">
        <v>44509</v>
      </c>
      <c r="Z804" s="47">
        <v>44541</v>
      </c>
      <c r="AA804" s="46"/>
      <c r="AB804" s="46"/>
      <c r="AC804" s="46" t="s">
        <v>807</v>
      </c>
      <c r="AD804" s="46" t="s">
        <v>813</v>
      </c>
      <c r="AE804" s="46" t="s">
        <v>809</v>
      </c>
      <c r="AF804" s="46" t="s">
        <v>814</v>
      </c>
      <c r="AG804" s="46" t="s">
        <v>811</v>
      </c>
      <c r="AH804" s="47">
        <v>44317</v>
      </c>
    </row>
    <row r="805" spans="1:34" x14ac:dyDescent="0.25">
      <c r="A805" s="46" t="str">
        <f t="shared" si="12"/>
        <v>BGTAACT000437TRADICIONALNUTRESA</v>
      </c>
      <c r="B805" s="46" t="s">
        <v>4</v>
      </c>
      <c r="C805" s="46" t="s">
        <v>960</v>
      </c>
      <c r="D805" s="46" t="s">
        <v>802</v>
      </c>
      <c r="E805" s="46" t="s">
        <v>803</v>
      </c>
      <c r="F805" s="46" t="s">
        <v>389</v>
      </c>
      <c r="G805" s="46" t="s">
        <v>1284</v>
      </c>
      <c r="H805" s="46" t="s">
        <v>3594</v>
      </c>
      <c r="I805" s="46" t="s">
        <v>3595</v>
      </c>
      <c r="J805" s="46" t="s">
        <v>377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50800</v>
      </c>
      <c r="R805" s="46">
        <v>50800</v>
      </c>
      <c r="S805" s="46">
        <v>0</v>
      </c>
      <c r="T805" s="46">
        <v>154037</v>
      </c>
      <c r="U805" s="46" t="s">
        <v>2</v>
      </c>
      <c r="V805" s="46" t="s">
        <v>158</v>
      </c>
      <c r="W805" s="46" t="s">
        <v>993</v>
      </c>
      <c r="X805" s="46"/>
      <c r="Y805" s="47">
        <v>44509</v>
      </c>
      <c r="Z805" s="47">
        <v>44543</v>
      </c>
      <c r="AA805" s="46"/>
      <c r="AB805" s="46"/>
      <c r="AC805" s="46" t="s">
        <v>807</v>
      </c>
      <c r="AD805" s="46" t="s">
        <v>813</v>
      </c>
      <c r="AE805" s="46" t="s">
        <v>809</v>
      </c>
      <c r="AF805" s="46" t="s">
        <v>814</v>
      </c>
      <c r="AG805" s="46" t="s">
        <v>811</v>
      </c>
      <c r="AH805" s="47">
        <v>44317</v>
      </c>
    </row>
    <row r="806" spans="1:34" x14ac:dyDescent="0.25">
      <c r="A806" s="46" t="str">
        <f t="shared" si="12"/>
        <v>BGTAACT000437TRADICIONALNUTRESA</v>
      </c>
      <c r="B806" s="46" t="s">
        <v>4</v>
      </c>
      <c r="C806" s="46" t="s">
        <v>960</v>
      </c>
      <c r="D806" s="46" t="s">
        <v>802</v>
      </c>
      <c r="E806" s="46" t="s">
        <v>803</v>
      </c>
      <c r="F806" s="46" t="s">
        <v>389</v>
      </c>
      <c r="G806" s="46" t="s">
        <v>1284</v>
      </c>
      <c r="H806" s="46" t="s">
        <v>3594</v>
      </c>
      <c r="I806" s="46" t="s">
        <v>3595</v>
      </c>
      <c r="J806" s="46" t="s">
        <v>377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50800</v>
      </c>
      <c r="R806" s="46">
        <v>50800</v>
      </c>
      <c r="S806" s="46">
        <v>0</v>
      </c>
      <c r="T806" s="46">
        <v>154038</v>
      </c>
      <c r="U806" s="46" t="s">
        <v>2</v>
      </c>
      <c r="V806" s="46" t="s">
        <v>158</v>
      </c>
      <c r="W806" s="46" t="s">
        <v>379</v>
      </c>
      <c r="X806" s="46"/>
      <c r="Y806" s="47">
        <v>44509</v>
      </c>
      <c r="Z806" s="47">
        <v>44541</v>
      </c>
      <c r="AA806" s="46"/>
      <c r="AB806" s="46"/>
      <c r="AC806" s="46" t="s">
        <v>807</v>
      </c>
      <c r="AD806" s="46" t="s">
        <v>813</v>
      </c>
      <c r="AE806" s="46" t="s">
        <v>809</v>
      </c>
      <c r="AF806" s="46" t="s">
        <v>814</v>
      </c>
      <c r="AG806" s="46" t="s">
        <v>811</v>
      </c>
      <c r="AH806" s="47">
        <v>44317</v>
      </c>
    </row>
    <row r="807" spans="1:34" x14ac:dyDescent="0.25">
      <c r="A807" s="46" t="str">
        <f t="shared" si="12"/>
        <v>BGTAACT000437TRADICIONALNUTRESA</v>
      </c>
      <c r="B807" s="46" t="s">
        <v>4</v>
      </c>
      <c r="C807" s="46" t="s">
        <v>960</v>
      </c>
      <c r="D807" s="46" t="s">
        <v>802</v>
      </c>
      <c r="E807" s="46" t="s">
        <v>803</v>
      </c>
      <c r="F807" s="46" t="s">
        <v>389</v>
      </c>
      <c r="G807" s="46" t="s">
        <v>1284</v>
      </c>
      <c r="H807" s="46" t="s">
        <v>3594</v>
      </c>
      <c r="I807" s="46" t="s">
        <v>3595</v>
      </c>
      <c r="J807" s="46" t="s">
        <v>377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50800</v>
      </c>
      <c r="R807" s="46">
        <v>50800</v>
      </c>
      <c r="S807" s="46">
        <v>0</v>
      </c>
      <c r="T807" s="46">
        <v>154039</v>
      </c>
      <c r="U807" s="46" t="s">
        <v>2</v>
      </c>
      <c r="V807" s="46" t="s">
        <v>158</v>
      </c>
      <c r="W807" s="46" t="s">
        <v>379</v>
      </c>
      <c r="X807" s="46"/>
      <c r="Y807" s="47">
        <v>44509</v>
      </c>
      <c r="Z807" s="47">
        <v>44541</v>
      </c>
      <c r="AA807" s="46"/>
      <c r="AB807" s="46"/>
      <c r="AC807" s="46" t="s">
        <v>807</v>
      </c>
      <c r="AD807" s="46" t="s">
        <v>813</v>
      </c>
      <c r="AE807" s="46" t="s">
        <v>809</v>
      </c>
      <c r="AF807" s="46" t="s">
        <v>814</v>
      </c>
      <c r="AG807" s="46" t="s">
        <v>811</v>
      </c>
      <c r="AH807" s="47">
        <v>44317</v>
      </c>
    </row>
    <row r="808" spans="1:34" x14ac:dyDescent="0.25">
      <c r="A808" s="46" t="str">
        <f t="shared" si="12"/>
        <v>BGTAACT000437TRADICIONALNUTRESA</v>
      </c>
      <c r="B808" s="46" t="s">
        <v>4</v>
      </c>
      <c r="C808" s="46" t="s">
        <v>960</v>
      </c>
      <c r="D808" s="46" t="s">
        <v>802</v>
      </c>
      <c r="E808" s="46" t="s">
        <v>803</v>
      </c>
      <c r="F808" s="46" t="s">
        <v>389</v>
      </c>
      <c r="G808" s="46" t="s">
        <v>1284</v>
      </c>
      <c r="H808" s="46" t="s">
        <v>3594</v>
      </c>
      <c r="I808" s="46" t="s">
        <v>3595</v>
      </c>
      <c r="J808" s="46" t="s">
        <v>377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50800</v>
      </c>
      <c r="R808" s="46">
        <v>50800</v>
      </c>
      <c r="S808" s="46">
        <v>0</v>
      </c>
      <c r="T808" s="46">
        <v>154040</v>
      </c>
      <c r="U808" s="46" t="s">
        <v>2</v>
      </c>
      <c r="V808" s="46" t="s">
        <v>158</v>
      </c>
      <c r="W808" s="46" t="s">
        <v>379</v>
      </c>
      <c r="X808" s="46"/>
      <c r="Y808" s="47">
        <v>44509</v>
      </c>
      <c r="Z808" s="47">
        <v>44541</v>
      </c>
      <c r="AA808" s="46"/>
      <c r="AB808" s="46"/>
      <c r="AC808" s="46" t="s">
        <v>807</v>
      </c>
      <c r="AD808" s="46" t="s">
        <v>813</v>
      </c>
      <c r="AE808" s="46" t="s">
        <v>809</v>
      </c>
      <c r="AF808" s="46" t="s">
        <v>814</v>
      </c>
      <c r="AG808" s="46" t="s">
        <v>811</v>
      </c>
      <c r="AH808" s="47">
        <v>44317</v>
      </c>
    </row>
    <row r="809" spans="1:34" x14ac:dyDescent="0.25">
      <c r="A809" s="46" t="str">
        <f t="shared" si="12"/>
        <v>BGTAACT000437TRADICIONALNUTRESA</v>
      </c>
      <c r="B809" s="46" t="s">
        <v>4</v>
      </c>
      <c r="C809" s="46" t="s">
        <v>960</v>
      </c>
      <c r="D809" s="46" t="s">
        <v>802</v>
      </c>
      <c r="E809" s="46" t="s">
        <v>803</v>
      </c>
      <c r="F809" s="46" t="s">
        <v>389</v>
      </c>
      <c r="G809" s="46" t="s">
        <v>1284</v>
      </c>
      <c r="H809" s="46" t="s">
        <v>3594</v>
      </c>
      <c r="I809" s="46" t="s">
        <v>3595</v>
      </c>
      <c r="J809" s="46" t="s">
        <v>377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50800</v>
      </c>
      <c r="R809" s="46">
        <v>50800</v>
      </c>
      <c r="S809" s="46">
        <v>0</v>
      </c>
      <c r="T809" s="46">
        <v>154041</v>
      </c>
      <c r="U809" s="46" t="s">
        <v>2</v>
      </c>
      <c r="V809" s="46" t="s">
        <v>158</v>
      </c>
      <c r="W809" s="46" t="s">
        <v>379</v>
      </c>
      <c r="X809" s="46"/>
      <c r="Y809" s="47">
        <v>44509</v>
      </c>
      <c r="Z809" s="47">
        <v>44541</v>
      </c>
      <c r="AA809" s="46"/>
      <c r="AB809" s="46"/>
      <c r="AC809" s="46" t="s">
        <v>807</v>
      </c>
      <c r="AD809" s="46" t="s">
        <v>813</v>
      </c>
      <c r="AE809" s="46" t="s">
        <v>809</v>
      </c>
      <c r="AF809" s="46" t="s">
        <v>814</v>
      </c>
      <c r="AG809" s="46" t="s">
        <v>811</v>
      </c>
      <c r="AH809" s="47">
        <v>44317</v>
      </c>
    </row>
    <row r="810" spans="1:34" x14ac:dyDescent="0.25">
      <c r="A810" s="46" t="str">
        <f t="shared" si="12"/>
        <v>BGTAACT000437TRADICIONALNUTRESA</v>
      </c>
      <c r="B810" s="46" t="s">
        <v>4</v>
      </c>
      <c r="C810" s="46" t="s">
        <v>960</v>
      </c>
      <c r="D810" s="46" t="s">
        <v>802</v>
      </c>
      <c r="E810" s="46" t="s">
        <v>803</v>
      </c>
      <c r="F810" s="46" t="s">
        <v>389</v>
      </c>
      <c r="G810" s="46" t="s">
        <v>1284</v>
      </c>
      <c r="H810" s="46" t="s">
        <v>3594</v>
      </c>
      <c r="I810" s="46" t="s">
        <v>3595</v>
      </c>
      <c r="J810" s="46" t="s">
        <v>377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50800</v>
      </c>
      <c r="R810" s="46">
        <v>50800</v>
      </c>
      <c r="S810" s="46">
        <v>0</v>
      </c>
      <c r="T810" s="46">
        <v>154042</v>
      </c>
      <c r="U810" s="46" t="s">
        <v>2</v>
      </c>
      <c r="V810" s="46" t="s">
        <v>158</v>
      </c>
      <c r="W810" s="46" t="s">
        <v>379</v>
      </c>
      <c r="X810" s="46"/>
      <c r="Y810" s="47">
        <v>44509</v>
      </c>
      <c r="Z810" s="47">
        <v>44544</v>
      </c>
      <c r="AA810" s="46"/>
      <c r="AB810" s="46"/>
      <c r="AC810" s="46" t="s">
        <v>807</v>
      </c>
      <c r="AD810" s="46" t="s">
        <v>813</v>
      </c>
      <c r="AE810" s="46" t="s">
        <v>809</v>
      </c>
      <c r="AF810" s="46" t="s">
        <v>814</v>
      </c>
      <c r="AG810" s="46" t="s">
        <v>811</v>
      </c>
      <c r="AH810" s="47">
        <v>44317</v>
      </c>
    </row>
    <row r="811" spans="1:34" x14ac:dyDescent="0.25">
      <c r="A811" s="46" t="str">
        <f t="shared" si="12"/>
        <v>BGTAACT000437TRADICIONALNUTRESA</v>
      </c>
      <c r="B811" s="46" t="s">
        <v>4</v>
      </c>
      <c r="C811" s="46" t="s">
        <v>960</v>
      </c>
      <c r="D811" s="46" t="s">
        <v>802</v>
      </c>
      <c r="E811" s="46" t="s">
        <v>803</v>
      </c>
      <c r="F811" s="46" t="s">
        <v>389</v>
      </c>
      <c r="G811" s="46" t="s">
        <v>1284</v>
      </c>
      <c r="H811" s="46" t="s">
        <v>3594</v>
      </c>
      <c r="I811" s="46" t="s">
        <v>3595</v>
      </c>
      <c r="J811" s="46" t="s">
        <v>377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50800</v>
      </c>
      <c r="R811" s="46">
        <v>50800</v>
      </c>
      <c r="S811" s="46">
        <v>0</v>
      </c>
      <c r="T811" s="46">
        <v>154043</v>
      </c>
      <c r="U811" s="46" t="s">
        <v>2</v>
      </c>
      <c r="V811" s="46" t="s">
        <v>158</v>
      </c>
      <c r="W811" s="46" t="s">
        <v>379</v>
      </c>
      <c r="X811" s="46"/>
      <c r="Y811" s="47">
        <v>44509</v>
      </c>
      <c r="Z811" s="47">
        <v>44544</v>
      </c>
      <c r="AA811" s="46"/>
      <c r="AB811" s="46"/>
      <c r="AC811" s="46" t="s">
        <v>807</v>
      </c>
      <c r="AD811" s="46" t="s">
        <v>813</v>
      </c>
      <c r="AE811" s="46" t="s">
        <v>809</v>
      </c>
      <c r="AF811" s="46" t="s">
        <v>814</v>
      </c>
      <c r="AG811" s="46" t="s">
        <v>811</v>
      </c>
      <c r="AH811" s="47">
        <v>44317</v>
      </c>
    </row>
    <row r="812" spans="1:34" x14ac:dyDescent="0.25">
      <c r="A812" s="46" t="str">
        <f t="shared" si="12"/>
        <v>BGTAACT000437TRADICIONALNUTRESA</v>
      </c>
      <c r="B812" s="46" t="s">
        <v>4</v>
      </c>
      <c r="C812" s="46" t="s">
        <v>960</v>
      </c>
      <c r="D812" s="46" t="s">
        <v>802</v>
      </c>
      <c r="E812" s="46" t="s">
        <v>803</v>
      </c>
      <c r="F812" s="46" t="s">
        <v>389</v>
      </c>
      <c r="G812" s="46" t="s">
        <v>1284</v>
      </c>
      <c r="H812" s="46" t="s">
        <v>3594</v>
      </c>
      <c r="I812" s="46" t="s">
        <v>3595</v>
      </c>
      <c r="J812" s="46" t="s">
        <v>377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50800</v>
      </c>
      <c r="R812" s="46">
        <v>50800</v>
      </c>
      <c r="S812" s="46">
        <v>0</v>
      </c>
      <c r="T812" s="46">
        <v>154044</v>
      </c>
      <c r="U812" s="46" t="s">
        <v>2</v>
      </c>
      <c r="V812" s="46" t="s">
        <v>158</v>
      </c>
      <c r="W812" s="46" t="s">
        <v>379</v>
      </c>
      <c r="X812" s="46"/>
      <c r="Y812" s="47">
        <v>44509</v>
      </c>
      <c r="Z812" s="47">
        <v>44544</v>
      </c>
      <c r="AA812" s="46"/>
      <c r="AB812" s="46"/>
      <c r="AC812" s="46" t="s">
        <v>807</v>
      </c>
      <c r="AD812" s="46" t="s">
        <v>813</v>
      </c>
      <c r="AE812" s="46" t="s">
        <v>809</v>
      </c>
      <c r="AF812" s="46" t="s">
        <v>814</v>
      </c>
      <c r="AG812" s="46" t="s">
        <v>811</v>
      </c>
      <c r="AH812" s="47">
        <v>44317</v>
      </c>
    </row>
    <row r="813" spans="1:34" x14ac:dyDescent="0.25">
      <c r="A813" s="46" t="str">
        <f t="shared" si="12"/>
        <v>BGTAACT000437TRADICIONALNUTRESA</v>
      </c>
      <c r="B813" s="46" t="s">
        <v>4</v>
      </c>
      <c r="C813" s="46" t="s">
        <v>960</v>
      </c>
      <c r="D813" s="46" t="s">
        <v>802</v>
      </c>
      <c r="E813" s="46" t="s">
        <v>803</v>
      </c>
      <c r="F813" s="46" t="s">
        <v>389</v>
      </c>
      <c r="G813" s="46" t="s">
        <v>1284</v>
      </c>
      <c r="H813" s="46" t="s">
        <v>3594</v>
      </c>
      <c r="I813" s="46" t="s">
        <v>3595</v>
      </c>
      <c r="J813" s="46" t="s">
        <v>377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50800</v>
      </c>
      <c r="R813" s="46">
        <v>50800</v>
      </c>
      <c r="S813" s="46">
        <v>0</v>
      </c>
      <c r="T813" s="46">
        <v>154045</v>
      </c>
      <c r="U813" s="46" t="s">
        <v>2</v>
      </c>
      <c r="V813" s="46" t="s">
        <v>158</v>
      </c>
      <c r="W813" s="46" t="s">
        <v>379</v>
      </c>
      <c r="X813" s="46"/>
      <c r="Y813" s="47">
        <v>44509</v>
      </c>
      <c r="Z813" s="47">
        <v>44544</v>
      </c>
      <c r="AA813" s="46"/>
      <c r="AB813" s="46"/>
      <c r="AC813" s="46" t="s">
        <v>807</v>
      </c>
      <c r="AD813" s="46" t="s">
        <v>813</v>
      </c>
      <c r="AE813" s="46" t="s">
        <v>809</v>
      </c>
      <c r="AF813" s="46" t="s">
        <v>814</v>
      </c>
      <c r="AG813" s="46" t="s">
        <v>811</v>
      </c>
      <c r="AH813" s="47">
        <v>44317</v>
      </c>
    </row>
    <row r="814" spans="1:34" x14ac:dyDescent="0.25">
      <c r="A814" s="46" t="str">
        <f t="shared" si="12"/>
        <v>BGTAACT000437TRADICIONALNUTRESA</v>
      </c>
      <c r="B814" s="46" t="s">
        <v>4</v>
      </c>
      <c r="C814" s="46" t="s">
        <v>960</v>
      </c>
      <c r="D814" s="46" t="s">
        <v>802</v>
      </c>
      <c r="E814" s="46" t="s">
        <v>803</v>
      </c>
      <c r="F814" s="46" t="s">
        <v>389</v>
      </c>
      <c r="G814" s="46" t="s">
        <v>1284</v>
      </c>
      <c r="H814" s="46" t="s">
        <v>3594</v>
      </c>
      <c r="I814" s="46" t="s">
        <v>3595</v>
      </c>
      <c r="J814" s="46" t="s">
        <v>377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50800</v>
      </c>
      <c r="R814" s="46">
        <v>50800</v>
      </c>
      <c r="S814" s="46">
        <v>0</v>
      </c>
      <c r="T814" s="46">
        <v>154046</v>
      </c>
      <c r="U814" s="46" t="s">
        <v>2</v>
      </c>
      <c r="V814" s="46" t="s">
        <v>158</v>
      </c>
      <c r="W814" s="46" t="s">
        <v>379</v>
      </c>
      <c r="X814" s="46"/>
      <c r="Y814" s="47">
        <v>44509</v>
      </c>
      <c r="Z814" s="47">
        <v>44544</v>
      </c>
      <c r="AA814" s="46"/>
      <c r="AB814" s="46"/>
      <c r="AC814" s="46" t="s">
        <v>807</v>
      </c>
      <c r="AD814" s="46" t="s">
        <v>813</v>
      </c>
      <c r="AE814" s="46" t="s">
        <v>809</v>
      </c>
      <c r="AF814" s="46" t="s">
        <v>814</v>
      </c>
      <c r="AG814" s="46" t="s">
        <v>811</v>
      </c>
      <c r="AH814" s="47">
        <v>44317</v>
      </c>
    </row>
    <row r="815" spans="1:34" x14ac:dyDescent="0.25">
      <c r="A815" s="46" t="str">
        <f t="shared" si="12"/>
        <v>BGTAACT000437TRADICIONALNUTRESA</v>
      </c>
      <c r="B815" s="46" t="s">
        <v>4</v>
      </c>
      <c r="C815" s="46" t="s">
        <v>960</v>
      </c>
      <c r="D815" s="46" t="s">
        <v>802</v>
      </c>
      <c r="E815" s="46" t="s">
        <v>803</v>
      </c>
      <c r="F815" s="46" t="s">
        <v>389</v>
      </c>
      <c r="G815" s="46" t="s">
        <v>1284</v>
      </c>
      <c r="H815" s="46" t="s">
        <v>3594</v>
      </c>
      <c r="I815" s="46" t="s">
        <v>3595</v>
      </c>
      <c r="J815" s="46" t="s">
        <v>377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50800</v>
      </c>
      <c r="R815" s="46">
        <v>50800</v>
      </c>
      <c r="S815" s="46">
        <v>0</v>
      </c>
      <c r="T815" s="46">
        <v>154047</v>
      </c>
      <c r="U815" s="46" t="s">
        <v>2</v>
      </c>
      <c r="V815" s="46" t="s">
        <v>158</v>
      </c>
      <c r="W815" s="46" t="s">
        <v>379</v>
      </c>
      <c r="X815" s="46"/>
      <c r="Y815" s="47">
        <v>44509</v>
      </c>
      <c r="Z815" s="47">
        <v>44544</v>
      </c>
      <c r="AA815" s="46"/>
      <c r="AB815" s="46"/>
      <c r="AC815" s="46" t="s">
        <v>807</v>
      </c>
      <c r="AD815" s="46" t="s">
        <v>813</v>
      </c>
      <c r="AE815" s="46" t="s">
        <v>809</v>
      </c>
      <c r="AF815" s="46" t="s">
        <v>814</v>
      </c>
      <c r="AG815" s="46" t="s">
        <v>811</v>
      </c>
      <c r="AH815" s="47">
        <v>44317</v>
      </c>
    </row>
    <row r="816" spans="1:34" x14ac:dyDescent="0.25">
      <c r="A816" s="46" t="str">
        <f t="shared" si="12"/>
        <v>BGTAACT000437TRADICIONALNUTRESA</v>
      </c>
      <c r="B816" s="46" t="s">
        <v>4</v>
      </c>
      <c r="C816" s="46" t="s">
        <v>960</v>
      </c>
      <c r="D816" s="46" t="s">
        <v>802</v>
      </c>
      <c r="E816" s="46" t="s">
        <v>803</v>
      </c>
      <c r="F816" s="46" t="s">
        <v>389</v>
      </c>
      <c r="G816" s="46" t="s">
        <v>1284</v>
      </c>
      <c r="H816" s="46" t="s">
        <v>3594</v>
      </c>
      <c r="I816" s="46" t="s">
        <v>3595</v>
      </c>
      <c r="J816" s="46" t="s">
        <v>377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50800</v>
      </c>
      <c r="R816" s="46">
        <v>50800</v>
      </c>
      <c r="S816" s="46">
        <v>0</v>
      </c>
      <c r="T816" s="46">
        <v>154048</v>
      </c>
      <c r="U816" s="46" t="s">
        <v>2</v>
      </c>
      <c r="V816" s="46" t="s">
        <v>158</v>
      </c>
      <c r="W816" s="46" t="s">
        <v>379</v>
      </c>
      <c r="X816" s="46"/>
      <c r="Y816" s="47">
        <v>44509</v>
      </c>
      <c r="Z816" s="47">
        <v>44544</v>
      </c>
      <c r="AA816" s="46"/>
      <c r="AB816" s="46"/>
      <c r="AC816" s="46" t="s">
        <v>807</v>
      </c>
      <c r="AD816" s="46" t="s">
        <v>813</v>
      </c>
      <c r="AE816" s="46" t="s">
        <v>809</v>
      </c>
      <c r="AF816" s="46" t="s">
        <v>814</v>
      </c>
      <c r="AG816" s="46" t="s">
        <v>811</v>
      </c>
      <c r="AH816" s="47">
        <v>44317</v>
      </c>
    </row>
    <row r="817" spans="1:34" x14ac:dyDescent="0.25">
      <c r="A817" s="46" t="str">
        <f t="shared" si="12"/>
        <v>BGTAACT000437TRADICIONALNUTRESA</v>
      </c>
      <c r="B817" s="46" t="s">
        <v>4</v>
      </c>
      <c r="C817" s="46" t="s">
        <v>960</v>
      </c>
      <c r="D817" s="46" t="s">
        <v>802</v>
      </c>
      <c r="E817" s="46" t="s">
        <v>803</v>
      </c>
      <c r="F817" s="46" t="s">
        <v>389</v>
      </c>
      <c r="G817" s="46" t="s">
        <v>1284</v>
      </c>
      <c r="H817" s="46" t="s">
        <v>3594</v>
      </c>
      <c r="I817" s="46" t="s">
        <v>3595</v>
      </c>
      <c r="J817" s="46" t="s">
        <v>377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50800</v>
      </c>
      <c r="R817" s="46">
        <v>50800</v>
      </c>
      <c r="S817" s="46">
        <v>0</v>
      </c>
      <c r="T817" s="46">
        <v>154049</v>
      </c>
      <c r="U817" s="46" t="s">
        <v>2</v>
      </c>
      <c r="V817" s="46" t="s">
        <v>158</v>
      </c>
      <c r="W817" s="46" t="s">
        <v>379</v>
      </c>
      <c r="X817" s="46"/>
      <c r="Y817" s="47">
        <v>44509</v>
      </c>
      <c r="Z817" s="47">
        <v>44544</v>
      </c>
      <c r="AA817" s="46"/>
      <c r="AB817" s="46"/>
      <c r="AC817" s="46" t="s">
        <v>807</v>
      </c>
      <c r="AD817" s="46" t="s">
        <v>813</v>
      </c>
      <c r="AE817" s="46" t="s">
        <v>809</v>
      </c>
      <c r="AF817" s="46" t="s">
        <v>814</v>
      </c>
      <c r="AG817" s="46" t="s">
        <v>811</v>
      </c>
      <c r="AH817" s="47">
        <v>44317</v>
      </c>
    </row>
    <row r="818" spans="1:34" x14ac:dyDescent="0.25">
      <c r="A818" s="46" t="str">
        <f t="shared" si="12"/>
        <v>BGTAACT000437TRADICIONALNUTRESA</v>
      </c>
      <c r="B818" s="46" t="s">
        <v>4</v>
      </c>
      <c r="C818" s="46" t="s">
        <v>960</v>
      </c>
      <c r="D818" s="46" t="s">
        <v>802</v>
      </c>
      <c r="E818" s="46" t="s">
        <v>803</v>
      </c>
      <c r="F818" s="46" t="s">
        <v>389</v>
      </c>
      <c r="G818" s="46" t="s">
        <v>1284</v>
      </c>
      <c r="H818" s="46" t="s">
        <v>3594</v>
      </c>
      <c r="I818" s="46" t="s">
        <v>3595</v>
      </c>
      <c r="J818" s="46" t="s">
        <v>377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50800</v>
      </c>
      <c r="R818" s="46">
        <v>50800</v>
      </c>
      <c r="S818" s="46">
        <v>0</v>
      </c>
      <c r="T818" s="46">
        <v>154050</v>
      </c>
      <c r="U818" s="46" t="s">
        <v>2</v>
      </c>
      <c r="V818" s="46" t="s">
        <v>158</v>
      </c>
      <c r="W818" s="46" t="s">
        <v>379</v>
      </c>
      <c r="X818" s="46"/>
      <c r="Y818" s="47">
        <v>44509</v>
      </c>
      <c r="Z818" s="47">
        <v>44544</v>
      </c>
      <c r="AA818" s="46"/>
      <c r="AB818" s="46"/>
      <c r="AC818" s="46" t="s">
        <v>807</v>
      </c>
      <c r="AD818" s="46" t="s">
        <v>813</v>
      </c>
      <c r="AE818" s="46" t="s">
        <v>809</v>
      </c>
      <c r="AF818" s="46" t="s">
        <v>814</v>
      </c>
      <c r="AG818" s="46" t="s">
        <v>811</v>
      </c>
      <c r="AH818" s="47">
        <v>44317</v>
      </c>
    </row>
    <row r="819" spans="1:34" x14ac:dyDescent="0.25">
      <c r="A819" s="46" t="str">
        <f t="shared" si="12"/>
        <v>BGTAACT000437TRADICIONALNUTRESA</v>
      </c>
      <c r="B819" s="46" t="s">
        <v>4</v>
      </c>
      <c r="C819" s="46" t="s">
        <v>960</v>
      </c>
      <c r="D819" s="46" t="s">
        <v>802</v>
      </c>
      <c r="E819" s="46" t="s">
        <v>803</v>
      </c>
      <c r="F819" s="46" t="s">
        <v>389</v>
      </c>
      <c r="G819" s="46" t="s">
        <v>1284</v>
      </c>
      <c r="H819" s="46" t="s">
        <v>3594</v>
      </c>
      <c r="I819" s="46" t="s">
        <v>3595</v>
      </c>
      <c r="J819" s="46" t="s">
        <v>377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50800</v>
      </c>
      <c r="R819" s="46">
        <v>50800</v>
      </c>
      <c r="S819" s="46">
        <v>0</v>
      </c>
      <c r="T819" s="46">
        <v>154051</v>
      </c>
      <c r="U819" s="46" t="s">
        <v>2</v>
      </c>
      <c r="V819" s="46" t="s">
        <v>158</v>
      </c>
      <c r="W819" s="46" t="s">
        <v>379</v>
      </c>
      <c r="X819" s="46"/>
      <c r="Y819" s="47">
        <v>44509</v>
      </c>
      <c r="Z819" s="47">
        <v>44544</v>
      </c>
      <c r="AA819" s="46"/>
      <c r="AB819" s="46"/>
      <c r="AC819" s="46" t="s">
        <v>807</v>
      </c>
      <c r="AD819" s="46" t="s">
        <v>813</v>
      </c>
      <c r="AE819" s="46" t="s">
        <v>809</v>
      </c>
      <c r="AF819" s="46" t="s">
        <v>814</v>
      </c>
      <c r="AG819" s="46" t="s">
        <v>811</v>
      </c>
      <c r="AH819" s="47">
        <v>44317</v>
      </c>
    </row>
    <row r="820" spans="1:34" x14ac:dyDescent="0.25">
      <c r="A820" s="46" t="str">
        <f t="shared" si="12"/>
        <v>BGTAACT000437TRADICIONALNUTRESA</v>
      </c>
      <c r="B820" s="46" t="s">
        <v>4</v>
      </c>
      <c r="C820" s="46" t="s">
        <v>960</v>
      </c>
      <c r="D820" s="46" t="s">
        <v>802</v>
      </c>
      <c r="E820" s="46" t="s">
        <v>803</v>
      </c>
      <c r="F820" s="46" t="s">
        <v>389</v>
      </c>
      <c r="G820" s="46" t="s">
        <v>1284</v>
      </c>
      <c r="H820" s="46" t="s">
        <v>3594</v>
      </c>
      <c r="I820" s="46" t="s">
        <v>3595</v>
      </c>
      <c r="J820" s="46" t="s">
        <v>377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50800</v>
      </c>
      <c r="R820" s="46">
        <v>50800</v>
      </c>
      <c r="S820" s="46">
        <v>0</v>
      </c>
      <c r="T820" s="46">
        <v>154052</v>
      </c>
      <c r="U820" s="46" t="s">
        <v>2</v>
      </c>
      <c r="V820" s="46" t="s">
        <v>158</v>
      </c>
      <c r="W820" s="46" t="s">
        <v>379</v>
      </c>
      <c r="X820" s="46"/>
      <c r="Y820" s="47">
        <v>44509</v>
      </c>
      <c r="Z820" s="47">
        <v>44544</v>
      </c>
      <c r="AA820" s="46"/>
      <c r="AB820" s="46"/>
      <c r="AC820" s="46" t="s">
        <v>807</v>
      </c>
      <c r="AD820" s="46" t="s">
        <v>813</v>
      </c>
      <c r="AE820" s="46" t="s">
        <v>809</v>
      </c>
      <c r="AF820" s="46" t="s">
        <v>814</v>
      </c>
      <c r="AG820" s="46" t="s">
        <v>811</v>
      </c>
      <c r="AH820" s="47">
        <v>44317</v>
      </c>
    </row>
    <row r="821" spans="1:34" x14ac:dyDescent="0.25">
      <c r="A821" s="46" t="str">
        <f t="shared" si="12"/>
        <v>BGTAACT000437TRADICIONALNUTRESA</v>
      </c>
      <c r="B821" s="46" t="s">
        <v>4</v>
      </c>
      <c r="C821" s="46" t="s">
        <v>960</v>
      </c>
      <c r="D821" s="46" t="s">
        <v>802</v>
      </c>
      <c r="E821" s="46" t="s">
        <v>803</v>
      </c>
      <c r="F821" s="46" t="s">
        <v>389</v>
      </c>
      <c r="G821" s="46" t="s">
        <v>1284</v>
      </c>
      <c r="H821" s="46" t="s">
        <v>3594</v>
      </c>
      <c r="I821" s="46" t="s">
        <v>3595</v>
      </c>
      <c r="J821" s="46" t="s">
        <v>377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50800</v>
      </c>
      <c r="R821" s="46">
        <v>50800</v>
      </c>
      <c r="S821" s="46">
        <v>0</v>
      </c>
      <c r="T821" s="46">
        <v>154053</v>
      </c>
      <c r="U821" s="46" t="s">
        <v>2</v>
      </c>
      <c r="V821" s="46" t="s">
        <v>158</v>
      </c>
      <c r="W821" s="46" t="s">
        <v>379</v>
      </c>
      <c r="X821" s="46"/>
      <c r="Y821" s="47">
        <v>44509</v>
      </c>
      <c r="Z821" s="47">
        <v>44544</v>
      </c>
      <c r="AA821" s="46"/>
      <c r="AB821" s="46"/>
      <c r="AC821" s="46" t="s">
        <v>807</v>
      </c>
      <c r="AD821" s="46" t="s">
        <v>813</v>
      </c>
      <c r="AE821" s="46" t="s">
        <v>809</v>
      </c>
      <c r="AF821" s="46" t="s">
        <v>814</v>
      </c>
      <c r="AG821" s="46" t="s">
        <v>811</v>
      </c>
      <c r="AH821" s="47">
        <v>44317</v>
      </c>
    </row>
    <row r="822" spans="1:34" x14ac:dyDescent="0.25">
      <c r="A822" s="46" t="str">
        <f t="shared" si="12"/>
        <v>BGTAACT000437TRADICIONALNUTRESA</v>
      </c>
      <c r="B822" s="46" t="s">
        <v>4</v>
      </c>
      <c r="C822" s="46" t="s">
        <v>960</v>
      </c>
      <c r="D822" s="46" t="s">
        <v>802</v>
      </c>
      <c r="E822" s="46" t="s">
        <v>803</v>
      </c>
      <c r="F822" s="46" t="s">
        <v>389</v>
      </c>
      <c r="G822" s="46" t="s">
        <v>1284</v>
      </c>
      <c r="H822" s="46" t="s">
        <v>3594</v>
      </c>
      <c r="I822" s="46" t="s">
        <v>3595</v>
      </c>
      <c r="J822" s="46" t="s">
        <v>377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50800</v>
      </c>
      <c r="R822" s="46">
        <v>50800</v>
      </c>
      <c r="S822" s="46">
        <v>0</v>
      </c>
      <c r="T822" s="46">
        <v>154054</v>
      </c>
      <c r="U822" s="46" t="s">
        <v>2</v>
      </c>
      <c r="V822" s="46" t="s">
        <v>158</v>
      </c>
      <c r="W822" s="46" t="s">
        <v>379</v>
      </c>
      <c r="X822" s="46"/>
      <c r="Y822" s="47">
        <v>44509</v>
      </c>
      <c r="Z822" s="47">
        <v>44541</v>
      </c>
      <c r="AA822" s="46"/>
      <c r="AB822" s="46"/>
      <c r="AC822" s="46" t="s">
        <v>807</v>
      </c>
      <c r="AD822" s="46" t="s">
        <v>813</v>
      </c>
      <c r="AE822" s="46" t="s">
        <v>809</v>
      </c>
      <c r="AF822" s="46" t="s">
        <v>814</v>
      </c>
      <c r="AG822" s="46" t="s">
        <v>811</v>
      </c>
      <c r="AH822" s="47">
        <v>44317</v>
      </c>
    </row>
    <row r="823" spans="1:34" x14ac:dyDescent="0.25">
      <c r="A823" s="46" t="str">
        <f t="shared" si="12"/>
        <v>BGTAACT000437TRADICIONALNUTRESA</v>
      </c>
      <c r="B823" s="46" t="s">
        <v>4</v>
      </c>
      <c r="C823" s="46" t="s">
        <v>960</v>
      </c>
      <c r="D823" s="46" t="s">
        <v>802</v>
      </c>
      <c r="E823" s="46" t="s">
        <v>803</v>
      </c>
      <c r="F823" s="46" t="s">
        <v>389</v>
      </c>
      <c r="G823" s="46" t="s">
        <v>1284</v>
      </c>
      <c r="H823" s="46" t="s">
        <v>3594</v>
      </c>
      <c r="I823" s="46" t="s">
        <v>3595</v>
      </c>
      <c r="J823" s="46" t="s">
        <v>377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50800</v>
      </c>
      <c r="R823" s="46">
        <v>50800</v>
      </c>
      <c r="S823" s="46">
        <v>0</v>
      </c>
      <c r="T823" s="46">
        <v>154055</v>
      </c>
      <c r="U823" s="46" t="s">
        <v>2</v>
      </c>
      <c r="V823" s="46" t="s">
        <v>158</v>
      </c>
      <c r="W823" s="46" t="s">
        <v>379</v>
      </c>
      <c r="X823" s="46"/>
      <c r="Y823" s="47">
        <v>44509</v>
      </c>
      <c r="Z823" s="47">
        <v>44541</v>
      </c>
      <c r="AA823" s="46"/>
      <c r="AB823" s="46"/>
      <c r="AC823" s="46" t="s">
        <v>807</v>
      </c>
      <c r="AD823" s="46" t="s">
        <v>813</v>
      </c>
      <c r="AE823" s="46" t="s">
        <v>809</v>
      </c>
      <c r="AF823" s="46" t="s">
        <v>814</v>
      </c>
      <c r="AG823" s="46" t="s">
        <v>811</v>
      </c>
      <c r="AH823" s="47">
        <v>44317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960</v>
      </c>
      <c r="D824" s="46" t="s">
        <v>802</v>
      </c>
      <c r="E824" s="46" t="s">
        <v>803</v>
      </c>
      <c r="F824" s="46" t="s">
        <v>389</v>
      </c>
      <c r="G824" s="46" t="s">
        <v>1284</v>
      </c>
      <c r="H824" s="46" t="s">
        <v>3596</v>
      </c>
      <c r="I824" s="46" t="s">
        <v>3597</v>
      </c>
      <c r="J824" s="46" t="s">
        <v>377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161421</v>
      </c>
      <c r="U824" s="46" t="s">
        <v>2</v>
      </c>
      <c r="V824" s="46" t="s">
        <v>158</v>
      </c>
      <c r="W824" s="46" t="s">
        <v>379</v>
      </c>
      <c r="X824" s="46"/>
      <c r="Y824" s="47">
        <v>44509</v>
      </c>
      <c r="Z824" s="47">
        <v>44544</v>
      </c>
      <c r="AA824" s="46"/>
      <c r="AB824" s="46"/>
      <c r="AC824" s="46" t="s">
        <v>807</v>
      </c>
      <c r="AD824" s="46" t="s">
        <v>813</v>
      </c>
      <c r="AE824" s="46" t="s">
        <v>809</v>
      </c>
      <c r="AF824" s="46" t="s">
        <v>814</v>
      </c>
      <c r="AG824" s="46" t="s">
        <v>811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960</v>
      </c>
      <c r="D825" s="46" t="s">
        <v>802</v>
      </c>
      <c r="E825" s="46" t="s">
        <v>803</v>
      </c>
      <c r="F825" s="46" t="s">
        <v>389</v>
      </c>
      <c r="G825" s="46" t="s">
        <v>1284</v>
      </c>
      <c r="H825" s="46" t="s">
        <v>3596</v>
      </c>
      <c r="I825" s="46" t="s">
        <v>3597</v>
      </c>
      <c r="J825" s="46" t="s">
        <v>377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161422</v>
      </c>
      <c r="U825" s="46" t="s">
        <v>2</v>
      </c>
      <c r="V825" s="46" t="s">
        <v>158</v>
      </c>
      <c r="W825" s="46" t="s">
        <v>379</v>
      </c>
      <c r="X825" s="46"/>
      <c r="Y825" s="47">
        <v>44509</v>
      </c>
      <c r="Z825" s="47">
        <v>44544</v>
      </c>
      <c r="AA825" s="46"/>
      <c r="AB825" s="46"/>
      <c r="AC825" s="46" t="s">
        <v>807</v>
      </c>
      <c r="AD825" s="46" t="s">
        <v>813</v>
      </c>
      <c r="AE825" s="46" t="s">
        <v>809</v>
      </c>
      <c r="AF825" s="46" t="s">
        <v>814</v>
      </c>
      <c r="AG825" s="46" t="s">
        <v>811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960</v>
      </c>
      <c r="D826" s="46" t="s">
        <v>802</v>
      </c>
      <c r="E826" s="46" t="s">
        <v>803</v>
      </c>
      <c r="F826" s="46" t="s">
        <v>389</v>
      </c>
      <c r="G826" s="46" t="s">
        <v>1284</v>
      </c>
      <c r="H826" s="46" t="s">
        <v>3596</v>
      </c>
      <c r="I826" s="46" t="s">
        <v>3597</v>
      </c>
      <c r="J826" s="46" t="s">
        <v>377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161423</v>
      </c>
      <c r="U826" s="46" t="s">
        <v>2</v>
      </c>
      <c r="V826" s="46" t="s">
        <v>158</v>
      </c>
      <c r="W826" s="46" t="s">
        <v>379</v>
      </c>
      <c r="X826" s="46"/>
      <c r="Y826" s="47">
        <v>44509</v>
      </c>
      <c r="Z826" s="47">
        <v>44544</v>
      </c>
      <c r="AA826" s="46"/>
      <c r="AB826" s="46"/>
      <c r="AC826" s="46" t="s">
        <v>807</v>
      </c>
      <c r="AD826" s="46" t="s">
        <v>813</v>
      </c>
      <c r="AE826" s="46" t="s">
        <v>809</v>
      </c>
      <c r="AF826" s="46" t="s">
        <v>814</v>
      </c>
      <c r="AG826" s="46" t="s">
        <v>811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960</v>
      </c>
      <c r="D827" s="46" t="s">
        <v>802</v>
      </c>
      <c r="E827" s="46" t="s">
        <v>803</v>
      </c>
      <c r="F827" s="46" t="s">
        <v>389</v>
      </c>
      <c r="G827" s="46" t="s">
        <v>1284</v>
      </c>
      <c r="H827" s="46" t="s">
        <v>3596</v>
      </c>
      <c r="I827" s="46" t="s">
        <v>3597</v>
      </c>
      <c r="J827" s="46" t="s">
        <v>377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161424</v>
      </c>
      <c r="U827" s="46" t="s">
        <v>2</v>
      </c>
      <c r="V827" s="46" t="s">
        <v>158</v>
      </c>
      <c r="W827" s="46" t="s">
        <v>379</v>
      </c>
      <c r="X827" s="46"/>
      <c r="Y827" s="47">
        <v>44509</v>
      </c>
      <c r="Z827" s="47">
        <v>44544</v>
      </c>
      <c r="AA827" s="46"/>
      <c r="AB827" s="46"/>
      <c r="AC827" s="46" t="s">
        <v>807</v>
      </c>
      <c r="AD827" s="46" t="s">
        <v>813</v>
      </c>
      <c r="AE827" s="46" t="s">
        <v>809</v>
      </c>
      <c r="AF827" s="46" t="s">
        <v>814</v>
      </c>
      <c r="AG827" s="46" t="s">
        <v>811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960</v>
      </c>
      <c r="D828" s="46" t="s">
        <v>802</v>
      </c>
      <c r="E828" s="46" t="s">
        <v>803</v>
      </c>
      <c r="F828" s="46" t="s">
        <v>389</v>
      </c>
      <c r="G828" s="46" t="s">
        <v>1284</v>
      </c>
      <c r="H828" s="46" t="s">
        <v>3596</v>
      </c>
      <c r="I828" s="46" t="s">
        <v>3597</v>
      </c>
      <c r="J828" s="46" t="s">
        <v>377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161425</v>
      </c>
      <c r="U828" s="46" t="s">
        <v>2</v>
      </c>
      <c r="V828" s="46" t="s">
        <v>158</v>
      </c>
      <c r="W828" s="46" t="s">
        <v>379</v>
      </c>
      <c r="X828" s="46"/>
      <c r="Y828" s="47">
        <v>44509</v>
      </c>
      <c r="Z828" s="47">
        <v>44544</v>
      </c>
      <c r="AA828" s="46"/>
      <c r="AB828" s="46"/>
      <c r="AC828" s="46" t="s">
        <v>807</v>
      </c>
      <c r="AD828" s="46" t="s">
        <v>813</v>
      </c>
      <c r="AE828" s="46" t="s">
        <v>809</v>
      </c>
      <c r="AF828" s="46" t="s">
        <v>814</v>
      </c>
      <c r="AG828" s="46" t="s">
        <v>811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960</v>
      </c>
      <c r="D829" s="46" t="s">
        <v>802</v>
      </c>
      <c r="E829" s="46" t="s">
        <v>803</v>
      </c>
      <c r="F829" s="46" t="s">
        <v>389</v>
      </c>
      <c r="G829" s="46" t="s">
        <v>1284</v>
      </c>
      <c r="H829" s="46" t="s">
        <v>3596</v>
      </c>
      <c r="I829" s="46" t="s">
        <v>3597</v>
      </c>
      <c r="J829" s="46" t="s">
        <v>377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161426</v>
      </c>
      <c r="U829" s="46" t="s">
        <v>2</v>
      </c>
      <c r="V829" s="46" t="s">
        <v>158</v>
      </c>
      <c r="W829" s="46" t="s">
        <v>379</v>
      </c>
      <c r="X829" s="46"/>
      <c r="Y829" s="47">
        <v>44509</v>
      </c>
      <c r="Z829" s="47">
        <v>44544</v>
      </c>
      <c r="AA829" s="46"/>
      <c r="AB829" s="46"/>
      <c r="AC829" s="46" t="s">
        <v>807</v>
      </c>
      <c r="AD829" s="46" t="s">
        <v>813</v>
      </c>
      <c r="AE829" s="46" t="s">
        <v>809</v>
      </c>
      <c r="AF829" s="46" t="s">
        <v>814</v>
      </c>
      <c r="AG829" s="46" t="s">
        <v>811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960</v>
      </c>
      <c r="D830" s="46" t="s">
        <v>802</v>
      </c>
      <c r="E830" s="46" t="s">
        <v>803</v>
      </c>
      <c r="F830" s="46" t="s">
        <v>389</v>
      </c>
      <c r="G830" s="46" t="s">
        <v>1284</v>
      </c>
      <c r="H830" s="46" t="s">
        <v>3596</v>
      </c>
      <c r="I830" s="46" t="s">
        <v>3597</v>
      </c>
      <c r="J830" s="46" t="s">
        <v>377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161427</v>
      </c>
      <c r="U830" s="46" t="s">
        <v>2</v>
      </c>
      <c r="V830" s="46" t="s">
        <v>158</v>
      </c>
      <c r="W830" s="46" t="s">
        <v>379</v>
      </c>
      <c r="X830" s="46"/>
      <c r="Y830" s="47">
        <v>44509</v>
      </c>
      <c r="Z830" s="47">
        <v>44544</v>
      </c>
      <c r="AA830" s="46"/>
      <c r="AB830" s="46"/>
      <c r="AC830" s="46" t="s">
        <v>807</v>
      </c>
      <c r="AD830" s="46" t="s">
        <v>813</v>
      </c>
      <c r="AE830" s="46" t="s">
        <v>809</v>
      </c>
      <c r="AF830" s="46" t="s">
        <v>814</v>
      </c>
      <c r="AG830" s="46" t="s">
        <v>811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960</v>
      </c>
      <c r="D831" s="46" t="s">
        <v>802</v>
      </c>
      <c r="E831" s="46" t="s">
        <v>803</v>
      </c>
      <c r="F831" s="46" t="s">
        <v>389</v>
      </c>
      <c r="G831" s="46" t="s">
        <v>1284</v>
      </c>
      <c r="H831" s="46" t="s">
        <v>3596</v>
      </c>
      <c r="I831" s="46" t="s">
        <v>3597</v>
      </c>
      <c r="J831" s="46" t="s">
        <v>377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161428</v>
      </c>
      <c r="U831" s="46" t="s">
        <v>2</v>
      </c>
      <c r="V831" s="46" t="s">
        <v>158</v>
      </c>
      <c r="W831" s="46" t="s">
        <v>379</v>
      </c>
      <c r="X831" s="46"/>
      <c r="Y831" s="47">
        <v>44509</v>
      </c>
      <c r="Z831" s="47">
        <v>44544</v>
      </c>
      <c r="AA831" s="46"/>
      <c r="AB831" s="46"/>
      <c r="AC831" s="46" t="s">
        <v>807</v>
      </c>
      <c r="AD831" s="46" t="s">
        <v>813</v>
      </c>
      <c r="AE831" s="46" t="s">
        <v>809</v>
      </c>
      <c r="AF831" s="46" t="s">
        <v>814</v>
      </c>
      <c r="AG831" s="46" t="s">
        <v>811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960</v>
      </c>
      <c r="D832" s="46" t="s">
        <v>802</v>
      </c>
      <c r="E832" s="46" t="s">
        <v>803</v>
      </c>
      <c r="F832" s="46" t="s">
        <v>389</v>
      </c>
      <c r="G832" s="46" t="s">
        <v>1284</v>
      </c>
      <c r="H832" s="46" t="s">
        <v>3596</v>
      </c>
      <c r="I832" s="46" t="s">
        <v>3597</v>
      </c>
      <c r="J832" s="46" t="s">
        <v>377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161429</v>
      </c>
      <c r="U832" s="46" t="s">
        <v>2</v>
      </c>
      <c r="V832" s="46" t="s">
        <v>158</v>
      </c>
      <c r="W832" s="46" t="s">
        <v>379</v>
      </c>
      <c r="X832" s="46"/>
      <c r="Y832" s="47">
        <v>44509</v>
      </c>
      <c r="Z832" s="47">
        <v>44544</v>
      </c>
      <c r="AA832" s="46"/>
      <c r="AB832" s="46"/>
      <c r="AC832" s="46" t="s">
        <v>807</v>
      </c>
      <c r="AD832" s="46" t="s">
        <v>813</v>
      </c>
      <c r="AE832" s="46" t="s">
        <v>809</v>
      </c>
      <c r="AF832" s="46" t="s">
        <v>814</v>
      </c>
      <c r="AG832" s="46" t="s">
        <v>811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960</v>
      </c>
      <c r="D833" s="46" t="s">
        <v>802</v>
      </c>
      <c r="E833" s="46" t="s">
        <v>803</v>
      </c>
      <c r="F833" s="46" t="s">
        <v>389</v>
      </c>
      <c r="G833" s="46" t="s">
        <v>1284</v>
      </c>
      <c r="H833" s="46" t="s">
        <v>3596</v>
      </c>
      <c r="I833" s="46" t="s">
        <v>3597</v>
      </c>
      <c r="J833" s="46" t="s">
        <v>377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161430</v>
      </c>
      <c r="U833" s="46" t="s">
        <v>2</v>
      </c>
      <c r="V833" s="46" t="s">
        <v>158</v>
      </c>
      <c r="W833" s="46" t="s">
        <v>379</v>
      </c>
      <c r="X833" s="46"/>
      <c r="Y833" s="47">
        <v>44509</v>
      </c>
      <c r="Z833" s="47">
        <v>44544</v>
      </c>
      <c r="AA833" s="46"/>
      <c r="AB833" s="46"/>
      <c r="AC833" s="46" t="s">
        <v>807</v>
      </c>
      <c r="AD833" s="46" t="s">
        <v>813</v>
      </c>
      <c r="AE833" s="46" t="s">
        <v>809</v>
      </c>
      <c r="AF833" s="46" t="s">
        <v>814</v>
      </c>
      <c r="AG833" s="46" t="s">
        <v>811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960</v>
      </c>
      <c r="D834" s="46" t="s">
        <v>802</v>
      </c>
      <c r="E834" s="46" t="s">
        <v>803</v>
      </c>
      <c r="F834" s="46" t="s">
        <v>389</v>
      </c>
      <c r="G834" s="46" t="s">
        <v>1284</v>
      </c>
      <c r="H834" s="46" t="s">
        <v>3596</v>
      </c>
      <c r="I834" s="46" t="s">
        <v>3597</v>
      </c>
      <c r="J834" s="46" t="s">
        <v>377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161431</v>
      </c>
      <c r="U834" s="46" t="s">
        <v>2</v>
      </c>
      <c r="V834" s="46" t="s">
        <v>158</v>
      </c>
      <c r="W834" s="46" t="s">
        <v>379</v>
      </c>
      <c r="X834" s="46"/>
      <c r="Y834" s="47">
        <v>44509</v>
      </c>
      <c r="Z834" s="47">
        <v>44544</v>
      </c>
      <c r="AA834" s="46"/>
      <c r="AB834" s="46"/>
      <c r="AC834" s="46" t="s">
        <v>807</v>
      </c>
      <c r="AD834" s="46" t="s">
        <v>813</v>
      </c>
      <c r="AE834" s="46" t="s">
        <v>809</v>
      </c>
      <c r="AF834" s="46" t="s">
        <v>814</v>
      </c>
      <c r="AG834" s="46" t="s">
        <v>811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960</v>
      </c>
      <c r="D835" s="46" t="s">
        <v>802</v>
      </c>
      <c r="E835" s="46" t="s">
        <v>803</v>
      </c>
      <c r="F835" s="46" t="s">
        <v>389</v>
      </c>
      <c r="G835" s="46" t="s">
        <v>1284</v>
      </c>
      <c r="H835" s="46" t="s">
        <v>3596</v>
      </c>
      <c r="I835" s="46" t="s">
        <v>3597</v>
      </c>
      <c r="J835" s="46" t="s">
        <v>377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161432</v>
      </c>
      <c r="U835" s="46" t="s">
        <v>2</v>
      </c>
      <c r="V835" s="46" t="s">
        <v>158</v>
      </c>
      <c r="W835" s="46" t="s">
        <v>379</v>
      </c>
      <c r="X835" s="46"/>
      <c r="Y835" s="47">
        <v>44509</v>
      </c>
      <c r="Z835" s="47">
        <v>44544</v>
      </c>
      <c r="AA835" s="46"/>
      <c r="AB835" s="46"/>
      <c r="AC835" s="46" t="s">
        <v>807</v>
      </c>
      <c r="AD835" s="46" t="s">
        <v>813</v>
      </c>
      <c r="AE835" s="46" t="s">
        <v>809</v>
      </c>
      <c r="AF835" s="46" t="s">
        <v>814</v>
      </c>
      <c r="AG835" s="46" t="s">
        <v>811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960</v>
      </c>
      <c r="D836" s="46" t="s">
        <v>802</v>
      </c>
      <c r="E836" s="46" t="s">
        <v>803</v>
      </c>
      <c r="F836" s="46" t="s">
        <v>389</v>
      </c>
      <c r="G836" s="46" t="s">
        <v>1284</v>
      </c>
      <c r="H836" s="46" t="s">
        <v>3596</v>
      </c>
      <c r="I836" s="46" t="s">
        <v>3597</v>
      </c>
      <c r="J836" s="46" t="s">
        <v>377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161433</v>
      </c>
      <c r="U836" s="46" t="s">
        <v>2</v>
      </c>
      <c r="V836" s="46" t="s">
        <v>158</v>
      </c>
      <c r="W836" s="46" t="s">
        <v>379</v>
      </c>
      <c r="X836" s="46"/>
      <c r="Y836" s="47">
        <v>44509</v>
      </c>
      <c r="Z836" s="47">
        <v>44544</v>
      </c>
      <c r="AA836" s="46"/>
      <c r="AB836" s="46"/>
      <c r="AC836" s="46" t="s">
        <v>807</v>
      </c>
      <c r="AD836" s="46" t="s">
        <v>813</v>
      </c>
      <c r="AE836" s="46" t="s">
        <v>809</v>
      </c>
      <c r="AF836" s="46" t="s">
        <v>814</v>
      </c>
      <c r="AG836" s="46" t="s">
        <v>811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960</v>
      </c>
      <c r="D837" s="46" t="s">
        <v>802</v>
      </c>
      <c r="E837" s="46" t="s">
        <v>803</v>
      </c>
      <c r="F837" s="46" t="s">
        <v>389</v>
      </c>
      <c r="G837" s="46" t="s">
        <v>1284</v>
      </c>
      <c r="H837" s="46" t="s">
        <v>3596</v>
      </c>
      <c r="I837" s="46" t="s">
        <v>3597</v>
      </c>
      <c r="J837" s="46" t="s">
        <v>377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161434</v>
      </c>
      <c r="U837" s="46" t="s">
        <v>2</v>
      </c>
      <c r="V837" s="46" t="s">
        <v>158</v>
      </c>
      <c r="W837" s="46" t="s">
        <v>379</v>
      </c>
      <c r="X837" s="46"/>
      <c r="Y837" s="47">
        <v>44509</v>
      </c>
      <c r="Z837" s="47">
        <v>44544</v>
      </c>
      <c r="AA837" s="46"/>
      <c r="AB837" s="46"/>
      <c r="AC837" s="46" t="s">
        <v>807</v>
      </c>
      <c r="AD837" s="46" t="s">
        <v>813</v>
      </c>
      <c r="AE837" s="46" t="s">
        <v>809</v>
      </c>
      <c r="AF837" s="46" t="s">
        <v>814</v>
      </c>
      <c r="AG837" s="46" t="s">
        <v>811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960</v>
      </c>
      <c r="D838" s="46" t="s">
        <v>802</v>
      </c>
      <c r="E838" s="46" t="s">
        <v>803</v>
      </c>
      <c r="F838" s="46" t="s">
        <v>389</v>
      </c>
      <c r="G838" s="46" t="s">
        <v>1284</v>
      </c>
      <c r="H838" s="46" t="s">
        <v>3596</v>
      </c>
      <c r="I838" s="46" t="s">
        <v>3597</v>
      </c>
      <c r="J838" s="46" t="s">
        <v>377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161435</v>
      </c>
      <c r="U838" s="46" t="s">
        <v>2</v>
      </c>
      <c r="V838" s="46" t="s">
        <v>158</v>
      </c>
      <c r="W838" s="46" t="s">
        <v>379</v>
      </c>
      <c r="X838" s="46"/>
      <c r="Y838" s="47">
        <v>44509</v>
      </c>
      <c r="Z838" s="47">
        <v>44544</v>
      </c>
      <c r="AA838" s="46"/>
      <c r="AB838" s="46"/>
      <c r="AC838" s="46" t="s">
        <v>807</v>
      </c>
      <c r="AD838" s="46" t="s">
        <v>813</v>
      </c>
      <c r="AE838" s="46" t="s">
        <v>809</v>
      </c>
      <c r="AF838" s="46" t="s">
        <v>814</v>
      </c>
      <c r="AG838" s="46" t="s">
        <v>811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960</v>
      </c>
      <c r="D839" s="46" t="s">
        <v>802</v>
      </c>
      <c r="E839" s="46" t="s">
        <v>803</v>
      </c>
      <c r="F839" s="46" t="s">
        <v>389</v>
      </c>
      <c r="G839" s="46" t="s">
        <v>1284</v>
      </c>
      <c r="H839" s="46" t="s">
        <v>3596</v>
      </c>
      <c r="I839" s="46" t="s">
        <v>3597</v>
      </c>
      <c r="J839" s="46" t="s">
        <v>377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161436</v>
      </c>
      <c r="U839" s="46" t="s">
        <v>2</v>
      </c>
      <c r="V839" s="46" t="s">
        <v>158</v>
      </c>
      <c r="W839" s="46" t="s">
        <v>379</v>
      </c>
      <c r="X839" s="46"/>
      <c r="Y839" s="47">
        <v>44509</v>
      </c>
      <c r="Z839" s="47">
        <v>44544</v>
      </c>
      <c r="AA839" s="46"/>
      <c r="AB839" s="46"/>
      <c r="AC839" s="46" t="s">
        <v>807</v>
      </c>
      <c r="AD839" s="46" t="s">
        <v>813</v>
      </c>
      <c r="AE839" s="46" t="s">
        <v>809</v>
      </c>
      <c r="AF839" s="46" t="s">
        <v>814</v>
      </c>
      <c r="AG839" s="46" t="s">
        <v>811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960</v>
      </c>
      <c r="D840" s="46" t="s">
        <v>802</v>
      </c>
      <c r="E840" s="46" t="s">
        <v>803</v>
      </c>
      <c r="F840" s="46" t="s">
        <v>389</v>
      </c>
      <c r="G840" s="46" t="s">
        <v>1284</v>
      </c>
      <c r="H840" s="46" t="s">
        <v>3596</v>
      </c>
      <c r="I840" s="46" t="s">
        <v>3597</v>
      </c>
      <c r="J840" s="46" t="s">
        <v>377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161437</v>
      </c>
      <c r="U840" s="46" t="s">
        <v>2</v>
      </c>
      <c r="V840" s="46" t="s">
        <v>158</v>
      </c>
      <c r="W840" s="46" t="s">
        <v>379</v>
      </c>
      <c r="X840" s="46"/>
      <c r="Y840" s="47">
        <v>44509</v>
      </c>
      <c r="Z840" s="47">
        <v>44544</v>
      </c>
      <c r="AA840" s="46"/>
      <c r="AB840" s="46"/>
      <c r="AC840" s="46" t="s">
        <v>807</v>
      </c>
      <c r="AD840" s="46" t="s">
        <v>813</v>
      </c>
      <c r="AE840" s="46" t="s">
        <v>809</v>
      </c>
      <c r="AF840" s="46" t="s">
        <v>814</v>
      </c>
      <c r="AG840" s="46" t="s">
        <v>811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960</v>
      </c>
      <c r="D841" s="46" t="s">
        <v>802</v>
      </c>
      <c r="E841" s="46" t="s">
        <v>803</v>
      </c>
      <c r="F841" s="46" t="s">
        <v>389</v>
      </c>
      <c r="G841" s="46" t="s">
        <v>1284</v>
      </c>
      <c r="H841" s="46" t="s">
        <v>3596</v>
      </c>
      <c r="I841" s="46" t="s">
        <v>3597</v>
      </c>
      <c r="J841" s="46" t="s">
        <v>377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161441</v>
      </c>
      <c r="U841" s="46" t="s">
        <v>2</v>
      </c>
      <c r="V841" s="46" t="s">
        <v>158</v>
      </c>
      <c r="W841" s="46" t="s">
        <v>379</v>
      </c>
      <c r="X841" s="46"/>
      <c r="Y841" s="47">
        <v>44509</v>
      </c>
      <c r="Z841" s="47">
        <v>44544</v>
      </c>
      <c r="AA841" s="46"/>
      <c r="AB841" s="46"/>
      <c r="AC841" s="46" t="s">
        <v>807</v>
      </c>
      <c r="AD841" s="46" t="s">
        <v>813</v>
      </c>
      <c r="AE841" s="46" t="s">
        <v>809</v>
      </c>
      <c r="AF841" s="46" t="s">
        <v>814</v>
      </c>
      <c r="AG841" s="46" t="s">
        <v>811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960</v>
      </c>
      <c r="D842" s="46" t="s">
        <v>802</v>
      </c>
      <c r="E842" s="46" t="s">
        <v>803</v>
      </c>
      <c r="F842" s="46" t="s">
        <v>389</v>
      </c>
      <c r="G842" s="46" t="s">
        <v>1284</v>
      </c>
      <c r="H842" s="46" t="s">
        <v>3596</v>
      </c>
      <c r="I842" s="46" t="s">
        <v>3597</v>
      </c>
      <c r="J842" s="46" t="s">
        <v>377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161442</v>
      </c>
      <c r="U842" s="46" t="s">
        <v>2</v>
      </c>
      <c r="V842" s="46" t="s">
        <v>158</v>
      </c>
      <c r="W842" s="46" t="s">
        <v>379</v>
      </c>
      <c r="X842" s="46"/>
      <c r="Y842" s="47">
        <v>44509</v>
      </c>
      <c r="Z842" s="47">
        <v>44544</v>
      </c>
      <c r="AA842" s="46"/>
      <c r="AB842" s="46"/>
      <c r="AC842" s="46" t="s">
        <v>807</v>
      </c>
      <c r="AD842" s="46" t="s">
        <v>813</v>
      </c>
      <c r="AE842" s="46" t="s">
        <v>809</v>
      </c>
      <c r="AF842" s="46" t="s">
        <v>814</v>
      </c>
      <c r="AG842" s="46" t="s">
        <v>811</v>
      </c>
      <c r="AH842" s="47">
        <v>44519</v>
      </c>
    </row>
    <row r="843" spans="1:34" x14ac:dyDescent="0.25">
      <c r="A843" s="46" t="str">
        <f t="shared" si="13"/>
        <v>BGTAACT000439TRADICIONALNUTRESA</v>
      </c>
      <c r="B843" s="46" t="s">
        <v>4</v>
      </c>
      <c r="C843" s="46" t="s">
        <v>960</v>
      </c>
      <c r="D843" s="46" t="s">
        <v>802</v>
      </c>
      <c r="E843" s="46" t="s">
        <v>803</v>
      </c>
      <c r="F843" s="46" t="s">
        <v>389</v>
      </c>
      <c r="G843" s="46" t="s">
        <v>1284</v>
      </c>
      <c r="H843" s="46" t="s">
        <v>3596</v>
      </c>
      <c r="I843" s="46" t="s">
        <v>3597</v>
      </c>
      <c r="J843" s="46" t="s">
        <v>377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161443</v>
      </c>
      <c r="U843" s="46" t="s">
        <v>2</v>
      </c>
      <c r="V843" s="46" t="s">
        <v>158</v>
      </c>
      <c r="W843" s="46" t="s">
        <v>379</v>
      </c>
      <c r="X843" s="46"/>
      <c r="Y843" s="47">
        <v>44509</v>
      </c>
      <c r="Z843" s="47">
        <v>44544</v>
      </c>
      <c r="AA843" s="46"/>
      <c r="AB843" s="46"/>
      <c r="AC843" s="46" t="s">
        <v>807</v>
      </c>
      <c r="AD843" s="46" t="s">
        <v>813</v>
      </c>
      <c r="AE843" s="46" t="s">
        <v>809</v>
      </c>
      <c r="AF843" s="46" t="s">
        <v>814</v>
      </c>
      <c r="AG843" s="46" t="s">
        <v>811</v>
      </c>
      <c r="AH843" s="47">
        <v>44519</v>
      </c>
    </row>
    <row r="844" spans="1:34" x14ac:dyDescent="0.25">
      <c r="A844" s="46" t="str">
        <f t="shared" si="13"/>
        <v>BGTAACT000439TRADICIONALNUTRESA</v>
      </c>
      <c r="B844" s="46" t="s">
        <v>4</v>
      </c>
      <c r="C844" s="46" t="s">
        <v>960</v>
      </c>
      <c r="D844" s="46" t="s">
        <v>802</v>
      </c>
      <c r="E844" s="46" t="s">
        <v>803</v>
      </c>
      <c r="F844" s="46" t="s">
        <v>389</v>
      </c>
      <c r="G844" s="46" t="s">
        <v>1284</v>
      </c>
      <c r="H844" s="46" t="s">
        <v>3596</v>
      </c>
      <c r="I844" s="46" t="s">
        <v>3597</v>
      </c>
      <c r="J844" s="46" t="s">
        <v>377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161444</v>
      </c>
      <c r="U844" s="46" t="s">
        <v>2</v>
      </c>
      <c r="V844" s="46" t="s">
        <v>158</v>
      </c>
      <c r="W844" s="46" t="s">
        <v>379</v>
      </c>
      <c r="X844" s="46"/>
      <c r="Y844" s="47">
        <v>44509</v>
      </c>
      <c r="Z844" s="47">
        <v>44544</v>
      </c>
      <c r="AA844" s="46"/>
      <c r="AB844" s="46"/>
      <c r="AC844" s="46" t="s">
        <v>807</v>
      </c>
      <c r="AD844" s="46" t="s">
        <v>813</v>
      </c>
      <c r="AE844" s="46" t="s">
        <v>809</v>
      </c>
      <c r="AF844" s="46" t="s">
        <v>814</v>
      </c>
      <c r="AG844" s="46" t="s">
        <v>811</v>
      </c>
      <c r="AH844" s="47">
        <v>44519</v>
      </c>
    </row>
    <row r="845" spans="1:34" x14ac:dyDescent="0.25">
      <c r="A845" s="46" t="str">
        <f t="shared" si="13"/>
        <v>BGTAACT000439TRADICIONALNUTRESA</v>
      </c>
      <c r="B845" s="46" t="s">
        <v>4</v>
      </c>
      <c r="C845" s="46" t="s">
        <v>960</v>
      </c>
      <c r="D845" s="46" t="s">
        <v>802</v>
      </c>
      <c r="E845" s="46" t="s">
        <v>803</v>
      </c>
      <c r="F845" s="46" t="s">
        <v>389</v>
      </c>
      <c r="G845" s="46" t="s">
        <v>1284</v>
      </c>
      <c r="H845" s="46" t="s">
        <v>3596</v>
      </c>
      <c r="I845" s="46" t="s">
        <v>3597</v>
      </c>
      <c r="J845" s="46" t="s">
        <v>377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51500</v>
      </c>
      <c r="R845" s="46">
        <v>51500</v>
      </c>
      <c r="S845" s="46">
        <v>0</v>
      </c>
      <c r="T845" s="46">
        <v>161445</v>
      </c>
      <c r="U845" s="46" t="s">
        <v>2</v>
      </c>
      <c r="V845" s="46" t="s">
        <v>158</v>
      </c>
      <c r="W845" s="46" t="s">
        <v>379</v>
      </c>
      <c r="X845" s="46"/>
      <c r="Y845" s="47">
        <v>44509</v>
      </c>
      <c r="Z845" s="47">
        <v>44544</v>
      </c>
      <c r="AA845" s="46"/>
      <c r="AB845" s="46"/>
      <c r="AC845" s="46" t="s">
        <v>807</v>
      </c>
      <c r="AD845" s="46" t="s">
        <v>813</v>
      </c>
      <c r="AE845" s="46" t="s">
        <v>809</v>
      </c>
      <c r="AF845" s="46" t="s">
        <v>814</v>
      </c>
      <c r="AG845" s="46" t="s">
        <v>811</v>
      </c>
      <c r="AH845" s="47">
        <v>44519</v>
      </c>
    </row>
    <row r="846" spans="1:34" x14ac:dyDescent="0.25">
      <c r="A846" s="46" t="str">
        <f t="shared" si="13"/>
        <v>BGTAACT000439TRADICIONALNUTRESA</v>
      </c>
      <c r="B846" s="46" t="s">
        <v>4</v>
      </c>
      <c r="C846" s="46" t="s">
        <v>960</v>
      </c>
      <c r="D846" s="46" t="s">
        <v>802</v>
      </c>
      <c r="E846" s="46" t="s">
        <v>803</v>
      </c>
      <c r="F846" s="46" t="s">
        <v>389</v>
      </c>
      <c r="G846" s="46" t="s">
        <v>1284</v>
      </c>
      <c r="H846" s="46" t="s">
        <v>3596</v>
      </c>
      <c r="I846" s="46" t="s">
        <v>3597</v>
      </c>
      <c r="J846" s="46" t="s">
        <v>377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51500</v>
      </c>
      <c r="R846" s="46">
        <v>51500</v>
      </c>
      <c r="S846" s="46">
        <v>0</v>
      </c>
      <c r="T846" s="46">
        <v>161446</v>
      </c>
      <c r="U846" s="46" t="s">
        <v>2</v>
      </c>
      <c r="V846" s="46" t="s">
        <v>158</v>
      </c>
      <c r="W846" s="46" t="s">
        <v>379</v>
      </c>
      <c r="X846" s="46"/>
      <c r="Y846" s="47">
        <v>44509</v>
      </c>
      <c r="Z846" s="47">
        <v>44544</v>
      </c>
      <c r="AA846" s="46"/>
      <c r="AB846" s="46"/>
      <c r="AC846" s="46" t="s">
        <v>807</v>
      </c>
      <c r="AD846" s="46" t="s">
        <v>813</v>
      </c>
      <c r="AE846" s="46" t="s">
        <v>809</v>
      </c>
      <c r="AF846" s="46" t="s">
        <v>814</v>
      </c>
      <c r="AG846" s="46" t="s">
        <v>811</v>
      </c>
      <c r="AH846" s="47">
        <v>44519</v>
      </c>
    </row>
    <row r="847" spans="1:34" x14ac:dyDescent="0.25">
      <c r="A847" s="46" t="str">
        <f t="shared" si="13"/>
        <v>BGTAACT000439TRADICIONALNUTRESA</v>
      </c>
      <c r="B847" s="46" t="s">
        <v>4</v>
      </c>
      <c r="C847" s="46" t="s">
        <v>960</v>
      </c>
      <c r="D847" s="46" t="s">
        <v>802</v>
      </c>
      <c r="E847" s="46" t="s">
        <v>803</v>
      </c>
      <c r="F847" s="46" t="s">
        <v>389</v>
      </c>
      <c r="G847" s="46" t="s">
        <v>1284</v>
      </c>
      <c r="H847" s="46" t="s">
        <v>3596</v>
      </c>
      <c r="I847" s="46" t="s">
        <v>3597</v>
      </c>
      <c r="J847" s="46" t="s">
        <v>377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51500</v>
      </c>
      <c r="R847" s="46">
        <v>51500</v>
      </c>
      <c r="S847" s="46">
        <v>0</v>
      </c>
      <c r="T847" s="46">
        <v>161447</v>
      </c>
      <c r="U847" s="46" t="s">
        <v>2</v>
      </c>
      <c r="V847" s="46" t="s">
        <v>158</v>
      </c>
      <c r="W847" s="46" t="s">
        <v>379</v>
      </c>
      <c r="X847" s="46"/>
      <c r="Y847" s="47">
        <v>44509</v>
      </c>
      <c r="Z847" s="47">
        <v>44544</v>
      </c>
      <c r="AA847" s="46"/>
      <c r="AB847" s="46"/>
      <c r="AC847" s="46" t="s">
        <v>807</v>
      </c>
      <c r="AD847" s="46" t="s">
        <v>813</v>
      </c>
      <c r="AE847" s="46" t="s">
        <v>809</v>
      </c>
      <c r="AF847" s="46" t="s">
        <v>814</v>
      </c>
      <c r="AG847" s="46" t="s">
        <v>811</v>
      </c>
      <c r="AH847" s="47">
        <v>44519</v>
      </c>
    </row>
    <row r="848" spans="1:34" x14ac:dyDescent="0.25">
      <c r="A848" s="46" t="str">
        <f t="shared" si="13"/>
        <v>BGTAACT000439TRADICIONALNUTRESA</v>
      </c>
      <c r="B848" s="46" t="s">
        <v>4</v>
      </c>
      <c r="C848" s="46" t="s">
        <v>960</v>
      </c>
      <c r="D848" s="46" t="s">
        <v>802</v>
      </c>
      <c r="E848" s="46" t="s">
        <v>803</v>
      </c>
      <c r="F848" s="46" t="s">
        <v>389</v>
      </c>
      <c r="G848" s="46" t="s">
        <v>1284</v>
      </c>
      <c r="H848" s="46" t="s">
        <v>3596</v>
      </c>
      <c r="I848" s="46" t="s">
        <v>3597</v>
      </c>
      <c r="J848" s="46" t="s">
        <v>377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51500</v>
      </c>
      <c r="R848" s="46">
        <v>51500</v>
      </c>
      <c r="S848" s="46">
        <v>0</v>
      </c>
      <c r="T848" s="46">
        <v>161448</v>
      </c>
      <c r="U848" s="46" t="s">
        <v>2</v>
      </c>
      <c r="V848" s="46" t="s">
        <v>158</v>
      </c>
      <c r="W848" s="46" t="s">
        <v>379</v>
      </c>
      <c r="X848" s="46"/>
      <c r="Y848" s="47">
        <v>44509</v>
      </c>
      <c r="Z848" s="47">
        <v>44544</v>
      </c>
      <c r="AA848" s="46"/>
      <c r="AB848" s="46"/>
      <c r="AC848" s="46" t="s">
        <v>807</v>
      </c>
      <c r="AD848" s="46" t="s">
        <v>813</v>
      </c>
      <c r="AE848" s="46" t="s">
        <v>809</v>
      </c>
      <c r="AF848" s="46" t="s">
        <v>814</v>
      </c>
      <c r="AG848" s="46" t="s">
        <v>811</v>
      </c>
      <c r="AH848" s="47">
        <v>44519</v>
      </c>
    </row>
    <row r="849" spans="1:34" x14ac:dyDescent="0.25">
      <c r="A849" s="46" t="str">
        <f t="shared" si="13"/>
        <v>BGTAACT000439TRADICIONALNUTRESA</v>
      </c>
      <c r="B849" s="46" t="s">
        <v>4</v>
      </c>
      <c r="C849" s="46" t="s">
        <v>960</v>
      </c>
      <c r="D849" s="46" t="s">
        <v>802</v>
      </c>
      <c r="E849" s="46" t="s">
        <v>803</v>
      </c>
      <c r="F849" s="46" t="s">
        <v>389</v>
      </c>
      <c r="G849" s="46" t="s">
        <v>1284</v>
      </c>
      <c r="H849" s="46" t="s">
        <v>3596</v>
      </c>
      <c r="I849" s="46" t="s">
        <v>3597</v>
      </c>
      <c r="J849" s="46" t="s">
        <v>377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51500</v>
      </c>
      <c r="R849" s="46">
        <v>51500</v>
      </c>
      <c r="S849" s="46">
        <v>0</v>
      </c>
      <c r="T849" s="46">
        <v>161449</v>
      </c>
      <c r="U849" s="46" t="s">
        <v>2</v>
      </c>
      <c r="V849" s="46" t="s">
        <v>158</v>
      </c>
      <c r="W849" s="46" t="s">
        <v>379</v>
      </c>
      <c r="X849" s="46"/>
      <c r="Y849" s="47">
        <v>44509</v>
      </c>
      <c r="Z849" s="47">
        <v>44544</v>
      </c>
      <c r="AA849" s="46"/>
      <c r="AB849" s="46"/>
      <c r="AC849" s="46" t="s">
        <v>807</v>
      </c>
      <c r="AD849" s="46" t="s">
        <v>813</v>
      </c>
      <c r="AE849" s="46" t="s">
        <v>809</v>
      </c>
      <c r="AF849" s="46" t="s">
        <v>814</v>
      </c>
      <c r="AG849" s="46" t="s">
        <v>811</v>
      </c>
      <c r="AH849" s="47">
        <v>44519</v>
      </c>
    </row>
    <row r="850" spans="1:34" x14ac:dyDescent="0.25">
      <c r="A850" s="46" t="str">
        <f t="shared" si="13"/>
        <v>BGTAACT000439TRADICIONALNUTRESA</v>
      </c>
      <c r="B850" s="46" t="s">
        <v>4</v>
      </c>
      <c r="C850" s="46" t="s">
        <v>960</v>
      </c>
      <c r="D850" s="46" t="s">
        <v>802</v>
      </c>
      <c r="E850" s="46" t="s">
        <v>803</v>
      </c>
      <c r="F850" s="46" t="s">
        <v>389</v>
      </c>
      <c r="G850" s="46" t="s">
        <v>1284</v>
      </c>
      <c r="H850" s="46" t="s">
        <v>3596</v>
      </c>
      <c r="I850" s="46" t="s">
        <v>3597</v>
      </c>
      <c r="J850" s="46" t="s">
        <v>377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51500</v>
      </c>
      <c r="R850" s="46">
        <v>51500</v>
      </c>
      <c r="S850" s="46">
        <v>0</v>
      </c>
      <c r="T850" s="46">
        <v>161450</v>
      </c>
      <c r="U850" s="46" t="s">
        <v>2</v>
      </c>
      <c r="V850" s="46" t="s">
        <v>158</v>
      </c>
      <c r="W850" s="46" t="s">
        <v>379</v>
      </c>
      <c r="X850" s="46"/>
      <c r="Y850" s="47">
        <v>44509</v>
      </c>
      <c r="Z850" s="47">
        <v>44544</v>
      </c>
      <c r="AA850" s="46"/>
      <c r="AB850" s="46"/>
      <c r="AC850" s="46" t="s">
        <v>807</v>
      </c>
      <c r="AD850" s="46" t="s">
        <v>813</v>
      </c>
      <c r="AE850" s="46" t="s">
        <v>809</v>
      </c>
      <c r="AF850" s="46" t="s">
        <v>814</v>
      </c>
      <c r="AG850" s="46" t="s">
        <v>811</v>
      </c>
      <c r="AH850" s="47">
        <v>44519</v>
      </c>
    </row>
    <row r="851" spans="1:34" x14ac:dyDescent="0.25">
      <c r="A851" s="46" t="str">
        <f t="shared" si="13"/>
        <v>BGTAACT000439TRADICIONALNUTRESA</v>
      </c>
      <c r="B851" s="46" t="s">
        <v>4</v>
      </c>
      <c r="C851" s="46" t="s">
        <v>960</v>
      </c>
      <c r="D851" s="46" t="s">
        <v>802</v>
      </c>
      <c r="E851" s="46" t="s">
        <v>803</v>
      </c>
      <c r="F851" s="46" t="s">
        <v>389</v>
      </c>
      <c r="G851" s="46" t="s">
        <v>1284</v>
      </c>
      <c r="H851" s="46" t="s">
        <v>3596</v>
      </c>
      <c r="I851" s="46" t="s">
        <v>3597</v>
      </c>
      <c r="J851" s="46" t="s">
        <v>377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51500</v>
      </c>
      <c r="R851" s="46">
        <v>51500</v>
      </c>
      <c r="S851" s="46">
        <v>0</v>
      </c>
      <c r="T851" s="46">
        <v>161451</v>
      </c>
      <c r="U851" s="46" t="s">
        <v>2</v>
      </c>
      <c r="V851" s="46" t="s">
        <v>158</v>
      </c>
      <c r="W851" s="46" t="s">
        <v>379</v>
      </c>
      <c r="X851" s="46"/>
      <c r="Y851" s="47">
        <v>44509</v>
      </c>
      <c r="Z851" s="47">
        <v>44544</v>
      </c>
      <c r="AA851" s="46"/>
      <c r="AB851" s="46"/>
      <c r="AC851" s="46" t="s">
        <v>807</v>
      </c>
      <c r="AD851" s="46" t="s">
        <v>813</v>
      </c>
      <c r="AE851" s="46" t="s">
        <v>809</v>
      </c>
      <c r="AF851" s="46" t="s">
        <v>814</v>
      </c>
      <c r="AG851" s="46" t="s">
        <v>811</v>
      </c>
      <c r="AH851" s="47">
        <v>44519</v>
      </c>
    </row>
    <row r="852" spans="1:34" x14ac:dyDescent="0.25">
      <c r="A852" s="46" t="str">
        <f t="shared" si="13"/>
        <v>BGTAACT000439TRADICIONALNUTRESA</v>
      </c>
      <c r="B852" s="46" t="s">
        <v>4</v>
      </c>
      <c r="C852" s="46" t="s">
        <v>960</v>
      </c>
      <c r="D852" s="46" t="s">
        <v>802</v>
      </c>
      <c r="E852" s="46" t="s">
        <v>803</v>
      </c>
      <c r="F852" s="46" t="s">
        <v>389</v>
      </c>
      <c r="G852" s="46" t="s">
        <v>1284</v>
      </c>
      <c r="H852" s="46" t="s">
        <v>3596</v>
      </c>
      <c r="I852" s="46" t="s">
        <v>3597</v>
      </c>
      <c r="J852" s="46" t="s">
        <v>377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51500</v>
      </c>
      <c r="R852" s="46">
        <v>51500</v>
      </c>
      <c r="S852" s="46">
        <v>0</v>
      </c>
      <c r="T852" s="46">
        <v>161452</v>
      </c>
      <c r="U852" s="46" t="s">
        <v>2</v>
      </c>
      <c r="V852" s="46" t="s">
        <v>158</v>
      </c>
      <c r="W852" s="46" t="s">
        <v>379</v>
      </c>
      <c r="X852" s="46"/>
      <c r="Y852" s="47">
        <v>44509</v>
      </c>
      <c r="Z852" s="47">
        <v>44544</v>
      </c>
      <c r="AA852" s="46"/>
      <c r="AB852" s="46"/>
      <c r="AC852" s="46" t="s">
        <v>807</v>
      </c>
      <c r="AD852" s="46" t="s">
        <v>813</v>
      </c>
      <c r="AE852" s="46" t="s">
        <v>809</v>
      </c>
      <c r="AF852" s="46" t="s">
        <v>814</v>
      </c>
      <c r="AG852" s="46" t="s">
        <v>811</v>
      </c>
      <c r="AH852" s="47">
        <v>44519</v>
      </c>
    </row>
    <row r="853" spans="1:34" x14ac:dyDescent="0.25">
      <c r="A853" s="46" t="str">
        <f t="shared" si="13"/>
        <v>BGTAACT000439TRADICIONALNUTRESA</v>
      </c>
      <c r="B853" s="46" t="s">
        <v>4</v>
      </c>
      <c r="C853" s="46" t="s">
        <v>960</v>
      </c>
      <c r="D853" s="46" t="s">
        <v>802</v>
      </c>
      <c r="E853" s="46" t="s">
        <v>803</v>
      </c>
      <c r="F853" s="46" t="s">
        <v>389</v>
      </c>
      <c r="G853" s="46" t="s">
        <v>1284</v>
      </c>
      <c r="H853" s="46" t="s">
        <v>3596</v>
      </c>
      <c r="I853" s="46" t="s">
        <v>3597</v>
      </c>
      <c r="J853" s="46" t="s">
        <v>377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51500</v>
      </c>
      <c r="R853" s="46">
        <v>51500</v>
      </c>
      <c r="S853" s="46">
        <v>0</v>
      </c>
      <c r="T853" s="46">
        <v>161454</v>
      </c>
      <c r="U853" s="46" t="s">
        <v>2</v>
      </c>
      <c r="V853" s="46" t="s">
        <v>158</v>
      </c>
      <c r="W853" s="46" t="s">
        <v>379</v>
      </c>
      <c r="X853" s="46"/>
      <c r="Y853" s="47">
        <v>44509</v>
      </c>
      <c r="Z853" s="47">
        <v>44544</v>
      </c>
      <c r="AA853" s="46"/>
      <c r="AB853" s="46"/>
      <c r="AC853" s="46" t="s">
        <v>807</v>
      </c>
      <c r="AD853" s="46" t="s">
        <v>813</v>
      </c>
      <c r="AE853" s="46" t="s">
        <v>809</v>
      </c>
      <c r="AF853" s="46" t="s">
        <v>814</v>
      </c>
      <c r="AG853" s="46" t="s">
        <v>811</v>
      </c>
      <c r="AH853" s="47">
        <v>44519</v>
      </c>
    </row>
    <row r="854" spans="1:34" x14ac:dyDescent="0.25">
      <c r="A854" s="46" t="str">
        <f t="shared" si="13"/>
        <v>BGTAACT000439TRADICIONALNUTRESA</v>
      </c>
      <c r="B854" s="46" t="s">
        <v>4</v>
      </c>
      <c r="C854" s="46" t="s">
        <v>960</v>
      </c>
      <c r="D854" s="46" t="s">
        <v>802</v>
      </c>
      <c r="E854" s="46" t="s">
        <v>803</v>
      </c>
      <c r="F854" s="46" t="s">
        <v>389</v>
      </c>
      <c r="G854" s="46" t="s">
        <v>1284</v>
      </c>
      <c r="H854" s="46" t="s">
        <v>3596</v>
      </c>
      <c r="I854" s="46" t="s">
        <v>3597</v>
      </c>
      <c r="J854" s="46" t="s">
        <v>377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51500</v>
      </c>
      <c r="R854" s="46">
        <v>51500</v>
      </c>
      <c r="S854" s="46">
        <v>0</v>
      </c>
      <c r="T854" s="46">
        <v>161455</v>
      </c>
      <c r="U854" s="46" t="s">
        <v>2</v>
      </c>
      <c r="V854" s="46" t="s">
        <v>158</v>
      </c>
      <c r="W854" s="46" t="s">
        <v>379</v>
      </c>
      <c r="X854" s="46"/>
      <c r="Y854" s="47">
        <v>44509</v>
      </c>
      <c r="Z854" s="47">
        <v>44544</v>
      </c>
      <c r="AA854" s="46"/>
      <c r="AB854" s="46"/>
      <c r="AC854" s="46" t="s">
        <v>807</v>
      </c>
      <c r="AD854" s="46" t="s">
        <v>813</v>
      </c>
      <c r="AE854" s="46" t="s">
        <v>809</v>
      </c>
      <c r="AF854" s="46" t="s">
        <v>814</v>
      </c>
      <c r="AG854" s="46" t="s">
        <v>811</v>
      </c>
      <c r="AH854" s="47">
        <v>44519</v>
      </c>
    </row>
    <row r="855" spans="1:34" x14ac:dyDescent="0.25">
      <c r="A855" s="46" t="str">
        <f t="shared" si="13"/>
        <v>BGTAACT000439TRADICIONALNUTRESA</v>
      </c>
      <c r="B855" s="46" t="s">
        <v>4</v>
      </c>
      <c r="C855" s="46" t="s">
        <v>960</v>
      </c>
      <c r="D855" s="46" t="s">
        <v>802</v>
      </c>
      <c r="E855" s="46" t="s">
        <v>803</v>
      </c>
      <c r="F855" s="46" t="s">
        <v>389</v>
      </c>
      <c r="G855" s="46" t="s">
        <v>1284</v>
      </c>
      <c r="H855" s="46" t="s">
        <v>3596</v>
      </c>
      <c r="I855" s="46" t="s">
        <v>3597</v>
      </c>
      <c r="J855" s="46" t="s">
        <v>377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51500</v>
      </c>
      <c r="R855" s="46">
        <v>51500</v>
      </c>
      <c r="S855" s="46">
        <v>0</v>
      </c>
      <c r="T855" s="46">
        <v>161456</v>
      </c>
      <c r="U855" s="46" t="s">
        <v>2</v>
      </c>
      <c r="V855" s="46" t="s">
        <v>158</v>
      </c>
      <c r="W855" s="46" t="s">
        <v>379</v>
      </c>
      <c r="X855" s="46"/>
      <c r="Y855" s="47">
        <v>44509</v>
      </c>
      <c r="Z855" s="47">
        <v>44544</v>
      </c>
      <c r="AA855" s="46"/>
      <c r="AB855" s="46"/>
      <c r="AC855" s="46" t="s">
        <v>807</v>
      </c>
      <c r="AD855" s="46" t="s">
        <v>813</v>
      </c>
      <c r="AE855" s="46" t="s">
        <v>809</v>
      </c>
      <c r="AF855" s="46" t="s">
        <v>814</v>
      </c>
      <c r="AG855" s="46" t="s">
        <v>811</v>
      </c>
      <c r="AH855" s="47">
        <v>44519</v>
      </c>
    </row>
    <row r="856" spans="1:34" x14ac:dyDescent="0.25">
      <c r="A856" s="46" t="str">
        <f t="shared" si="13"/>
        <v>BGTAACT000439TRADICIONALNUTRESA</v>
      </c>
      <c r="B856" s="46" t="s">
        <v>4</v>
      </c>
      <c r="C856" s="46" t="s">
        <v>960</v>
      </c>
      <c r="D856" s="46" t="s">
        <v>802</v>
      </c>
      <c r="E856" s="46" t="s">
        <v>803</v>
      </c>
      <c r="F856" s="46" t="s">
        <v>389</v>
      </c>
      <c r="G856" s="46" t="s">
        <v>1284</v>
      </c>
      <c r="H856" s="46" t="s">
        <v>3596</v>
      </c>
      <c r="I856" s="46" t="s">
        <v>3597</v>
      </c>
      <c r="J856" s="46" t="s">
        <v>377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51500</v>
      </c>
      <c r="R856" s="46">
        <v>51500</v>
      </c>
      <c r="S856" s="46">
        <v>0</v>
      </c>
      <c r="T856" s="46">
        <v>161457</v>
      </c>
      <c r="U856" s="46" t="s">
        <v>2</v>
      </c>
      <c r="V856" s="46" t="s">
        <v>158</v>
      </c>
      <c r="W856" s="46" t="s">
        <v>379</v>
      </c>
      <c r="X856" s="46"/>
      <c r="Y856" s="47">
        <v>44509</v>
      </c>
      <c r="Z856" s="47">
        <v>44544</v>
      </c>
      <c r="AA856" s="46"/>
      <c r="AB856" s="46"/>
      <c r="AC856" s="46" t="s">
        <v>807</v>
      </c>
      <c r="AD856" s="46" t="s">
        <v>813</v>
      </c>
      <c r="AE856" s="46" t="s">
        <v>809</v>
      </c>
      <c r="AF856" s="46" t="s">
        <v>814</v>
      </c>
      <c r="AG856" s="46" t="s">
        <v>811</v>
      </c>
      <c r="AH856" s="47">
        <v>44519</v>
      </c>
    </row>
    <row r="857" spans="1:34" x14ac:dyDescent="0.25">
      <c r="A857" s="46" t="str">
        <f t="shared" si="13"/>
        <v>BGTAACT000439TRADICIONALNUTRESA</v>
      </c>
      <c r="B857" s="46" t="s">
        <v>4</v>
      </c>
      <c r="C857" s="46" t="s">
        <v>960</v>
      </c>
      <c r="D857" s="46" t="s">
        <v>802</v>
      </c>
      <c r="E857" s="46" t="s">
        <v>803</v>
      </c>
      <c r="F857" s="46" t="s">
        <v>389</v>
      </c>
      <c r="G857" s="46" t="s">
        <v>1284</v>
      </c>
      <c r="H857" s="46" t="s">
        <v>3596</v>
      </c>
      <c r="I857" s="46" t="s">
        <v>3597</v>
      </c>
      <c r="J857" s="46" t="s">
        <v>377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51500</v>
      </c>
      <c r="R857" s="46">
        <v>51500</v>
      </c>
      <c r="S857" s="46">
        <v>0</v>
      </c>
      <c r="T857" s="46">
        <v>161458</v>
      </c>
      <c r="U857" s="46" t="s">
        <v>2</v>
      </c>
      <c r="V857" s="46" t="s">
        <v>158</v>
      </c>
      <c r="W857" s="46" t="s">
        <v>379</v>
      </c>
      <c r="X857" s="46"/>
      <c r="Y857" s="47">
        <v>44509</v>
      </c>
      <c r="Z857" s="47">
        <v>44544</v>
      </c>
      <c r="AA857" s="46"/>
      <c r="AB857" s="46"/>
      <c r="AC857" s="46" t="s">
        <v>807</v>
      </c>
      <c r="AD857" s="46" t="s">
        <v>813</v>
      </c>
      <c r="AE857" s="46" t="s">
        <v>809</v>
      </c>
      <c r="AF857" s="46" t="s">
        <v>814</v>
      </c>
      <c r="AG857" s="46" t="s">
        <v>811</v>
      </c>
      <c r="AH857" s="47">
        <v>44519</v>
      </c>
    </row>
    <row r="858" spans="1:34" x14ac:dyDescent="0.25">
      <c r="A858" s="46" t="str">
        <f t="shared" si="13"/>
        <v>BGTAACT000439TRADICIONALNUTRESA</v>
      </c>
      <c r="B858" s="46" t="s">
        <v>4</v>
      </c>
      <c r="C858" s="46" t="s">
        <v>960</v>
      </c>
      <c r="D858" s="46" t="s">
        <v>802</v>
      </c>
      <c r="E858" s="46" t="s">
        <v>803</v>
      </c>
      <c r="F858" s="46" t="s">
        <v>389</v>
      </c>
      <c r="G858" s="46" t="s">
        <v>1284</v>
      </c>
      <c r="H858" s="46" t="s">
        <v>3596</v>
      </c>
      <c r="I858" s="46" t="s">
        <v>3597</v>
      </c>
      <c r="J858" s="46" t="s">
        <v>377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51500</v>
      </c>
      <c r="R858" s="46">
        <v>51500</v>
      </c>
      <c r="S858" s="46">
        <v>0</v>
      </c>
      <c r="T858" s="46">
        <v>161459</v>
      </c>
      <c r="U858" s="46" t="s">
        <v>2</v>
      </c>
      <c r="V858" s="46" t="s">
        <v>158</v>
      </c>
      <c r="W858" s="46" t="s">
        <v>379</v>
      </c>
      <c r="X858" s="46"/>
      <c r="Y858" s="47">
        <v>44509</v>
      </c>
      <c r="Z858" s="47">
        <v>44544</v>
      </c>
      <c r="AA858" s="46"/>
      <c r="AB858" s="46"/>
      <c r="AC858" s="46" t="s">
        <v>807</v>
      </c>
      <c r="AD858" s="46" t="s">
        <v>813</v>
      </c>
      <c r="AE858" s="46" t="s">
        <v>809</v>
      </c>
      <c r="AF858" s="46" t="s">
        <v>814</v>
      </c>
      <c r="AG858" s="46" t="s">
        <v>811</v>
      </c>
      <c r="AH858" s="47">
        <v>44519</v>
      </c>
    </row>
    <row r="859" spans="1:34" x14ac:dyDescent="0.25">
      <c r="A859" s="46" t="str">
        <f t="shared" si="13"/>
        <v>BGTAACT000439TRADICIONALNUTRESA</v>
      </c>
      <c r="B859" s="46" t="s">
        <v>4</v>
      </c>
      <c r="C859" s="46" t="s">
        <v>960</v>
      </c>
      <c r="D859" s="46" t="s">
        <v>802</v>
      </c>
      <c r="E859" s="46" t="s">
        <v>803</v>
      </c>
      <c r="F859" s="46" t="s">
        <v>389</v>
      </c>
      <c r="G859" s="46" t="s">
        <v>1284</v>
      </c>
      <c r="H859" s="46" t="s">
        <v>3596</v>
      </c>
      <c r="I859" s="46" t="s">
        <v>3597</v>
      </c>
      <c r="J859" s="46" t="s">
        <v>377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51500</v>
      </c>
      <c r="R859" s="46">
        <v>51500</v>
      </c>
      <c r="S859" s="46">
        <v>0</v>
      </c>
      <c r="T859" s="46">
        <v>161460</v>
      </c>
      <c r="U859" s="46" t="s">
        <v>2</v>
      </c>
      <c r="V859" s="46" t="s">
        <v>158</v>
      </c>
      <c r="W859" s="46" t="s">
        <v>379</v>
      </c>
      <c r="X859" s="46"/>
      <c r="Y859" s="47">
        <v>44509</v>
      </c>
      <c r="Z859" s="47">
        <v>44544</v>
      </c>
      <c r="AA859" s="46"/>
      <c r="AB859" s="46"/>
      <c r="AC859" s="46" t="s">
        <v>807</v>
      </c>
      <c r="AD859" s="46" t="s">
        <v>813</v>
      </c>
      <c r="AE859" s="46" t="s">
        <v>809</v>
      </c>
      <c r="AF859" s="46" t="s">
        <v>814</v>
      </c>
      <c r="AG859" s="46" t="s">
        <v>811</v>
      </c>
      <c r="AH859" s="47">
        <v>44519</v>
      </c>
    </row>
    <row r="860" spans="1:34" x14ac:dyDescent="0.25">
      <c r="A860" s="46" t="str">
        <f t="shared" si="13"/>
        <v>BGTAACT000439TRADICIONALNUTRESA</v>
      </c>
      <c r="B860" s="46" t="s">
        <v>4</v>
      </c>
      <c r="C860" s="46" t="s">
        <v>960</v>
      </c>
      <c r="D860" s="46" t="s">
        <v>802</v>
      </c>
      <c r="E860" s="46" t="s">
        <v>803</v>
      </c>
      <c r="F860" s="46" t="s">
        <v>389</v>
      </c>
      <c r="G860" s="46" t="s">
        <v>1284</v>
      </c>
      <c r="H860" s="46" t="s">
        <v>3596</v>
      </c>
      <c r="I860" s="46" t="s">
        <v>3597</v>
      </c>
      <c r="J860" s="46" t="s">
        <v>377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51500</v>
      </c>
      <c r="R860" s="46">
        <v>51500</v>
      </c>
      <c r="S860" s="46">
        <v>0</v>
      </c>
      <c r="T860" s="46">
        <v>161461</v>
      </c>
      <c r="U860" s="46" t="s">
        <v>2</v>
      </c>
      <c r="V860" s="46" t="s">
        <v>158</v>
      </c>
      <c r="W860" s="46" t="s">
        <v>379</v>
      </c>
      <c r="X860" s="46"/>
      <c r="Y860" s="47">
        <v>44509</v>
      </c>
      <c r="Z860" s="47">
        <v>44544</v>
      </c>
      <c r="AA860" s="46"/>
      <c r="AB860" s="46"/>
      <c r="AC860" s="46" t="s">
        <v>807</v>
      </c>
      <c r="AD860" s="46" t="s">
        <v>813</v>
      </c>
      <c r="AE860" s="46" t="s">
        <v>809</v>
      </c>
      <c r="AF860" s="46" t="s">
        <v>814</v>
      </c>
      <c r="AG860" s="46" t="s">
        <v>811</v>
      </c>
      <c r="AH860" s="47">
        <v>44519</v>
      </c>
    </row>
    <row r="861" spans="1:34" x14ac:dyDescent="0.25">
      <c r="A861" s="46" t="str">
        <f t="shared" si="13"/>
        <v>BGTAACT000439TRADICIONALNUTRESA</v>
      </c>
      <c r="B861" s="46" t="s">
        <v>4</v>
      </c>
      <c r="C861" s="46" t="s">
        <v>960</v>
      </c>
      <c r="D861" s="46" t="s">
        <v>802</v>
      </c>
      <c r="E861" s="46" t="s">
        <v>803</v>
      </c>
      <c r="F861" s="46" t="s">
        <v>389</v>
      </c>
      <c r="G861" s="46" t="s">
        <v>1284</v>
      </c>
      <c r="H861" s="46" t="s">
        <v>3596</v>
      </c>
      <c r="I861" s="46" t="s">
        <v>3597</v>
      </c>
      <c r="J861" s="46" t="s">
        <v>377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51500</v>
      </c>
      <c r="R861" s="46">
        <v>51500</v>
      </c>
      <c r="S861" s="46">
        <v>0</v>
      </c>
      <c r="T861" s="46">
        <v>161462</v>
      </c>
      <c r="U861" s="46" t="s">
        <v>2</v>
      </c>
      <c r="V861" s="46" t="s">
        <v>158</v>
      </c>
      <c r="W861" s="46" t="s">
        <v>379</v>
      </c>
      <c r="X861" s="46"/>
      <c r="Y861" s="47">
        <v>44509</v>
      </c>
      <c r="Z861" s="47">
        <v>44544</v>
      </c>
      <c r="AA861" s="46"/>
      <c r="AB861" s="46"/>
      <c r="AC861" s="46" t="s">
        <v>807</v>
      </c>
      <c r="AD861" s="46" t="s">
        <v>813</v>
      </c>
      <c r="AE861" s="46" t="s">
        <v>809</v>
      </c>
      <c r="AF861" s="46" t="s">
        <v>814</v>
      </c>
      <c r="AG861" s="46" t="s">
        <v>811</v>
      </c>
      <c r="AH861" s="47">
        <v>44519</v>
      </c>
    </row>
    <row r="862" spans="1:34" x14ac:dyDescent="0.25">
      <c r="A862" s="46" t="str">
        <f t="shared" si="13"/>
        <v>BGTAACT000439TRADICIONALNUTRESA</v>
      </c>
      <c r="B862" s="46" t="s">
        <v>4</v>
      </c>
      <c r="C862" s="46" t="s">
        <v>960</v>
      </c>
      <c r="D862" s="46" t="s">
        <v>802</v>
      </c>
      <c r="E862" s="46" t="s">
        <v>803</v>
      </c>
      <c r="F862" s="46" t="s">
        <v>389</v>
      </c>
      <c r="G862" s="46" t="s">
        <v>1284</v>
      </c>
      <c r="H862" s="46" t="s">
        <v>3596</v>
      </c>
      <c r="I862" s="46" t="s">
        <v>3597</v>
      </c>
      <c r="J862" s="46" t="s">
        <v>377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51500</v>
      </c>
      <c r="R862" s="46">
        <v>51500</v>
      </c>
      <c r="S862" s="46">
        <v>0</v>
      </c>
      <c r="T862" s="46">
        <v>161463</v>
      </c>
      <c r="U862" s="46" t="s">
        <v>2</v>
      </c>
      <c r="V862" s="46" t="s">
        <v>158</v>
      </c>
      <c r="W862" s="46" t="s">
        <v>379</v>
      </c>
      <c r="X862" s="46"/>
      <c r="Y862" s="47">
        <v>44509</v>
      </c>
      <c r="Z862" s="47">
        <v>44544</v>
      </c>
      <c r="AA862" s="46"/>
      <c r="AB862" s="46"/>
      <c r="AC862" s="46" t="s">
        <v>807</v>
      </c>
      <c r="AD862" s="46" t="s">
        <v>813</v>
      </c>
      <c r="AE862" s="46" t="s">
        <v>809</v>
      </c>
      <c r="AF862" s="46" t="s">
        <v>814</v>
      </c>
      <c r="AG862" s="46" t="s">
        <v>811</v>
      </c>
      <c r="AH862" s="47">
        <v>44519</v>
      </c>
    </row>
    <row r="863" spans="1:34" x14ac:dyDescent="0.25">
      <c r="A863" s="46" t="str">
        <f t="shared" si="13"/>
        <v>BGTAACT000439TRADICIONALNUTRESA</v>
      </c>
      <c r="B863" s="46" t="s">
        <v>4</v>
      </c>
      <c r="C863" s="46" t="s">
        <v>960</v>
      </c>
      <c r="D863" s="46" t="s">
        <v>802</v>
      </c>
      <c r="E863" s="46" t="s">
        <v>803</v>
      </c>
      <c r="F863" s="46" t="s">
        <v>389</v>
      </c>
      <c r="G863" s="46" t="s">
        <v>1284</v>
      </c>
      <c r="H863" s="46" t="s">
        <v>3596</v>
      </c>
      <c r="I863" s="46" t="s">
        <v>3597</v>
      </c>
      <c r="J863" s="46" t="s">
        <v>377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51500</v>
      </c>
      <c r="R863" s="46">
        <v>51500</v>
      </c>
      <c r="S863" s="46">
        <v>0</v>
      </c>
      <c r="T863" s="46">
        <v>161464</v>
      </c>
      <c r="U863" s="46" t="s">
        <v>2</v>
      </c>
      <c r="V863" s="46" t="s">
        <v>158</v>
      </c>
      <c r="W863" s="46" t="s">
        <v>379</v>
      </c>
      <c r="X863" s="46"/>
      <c r="Y863" s="47">
        <v>44509</v>
      </c>
      <c r="Z863" s="47">
        <v>44544</v>
      </c>
      <c r="AA863" s="46"/>
      <c r="AB863" s="46"/>
      <c r="AC863" s="46" t="s">
        <v>807</v>
      </c>
      <c r="AD863" s="46" t="s">
        <v>813</v>
      </c>
      <c r="AE863" s="46" t="s">
        <v>809</v>
      </c>
      <c r="AF863" s="46" t="s">
        <v>814</v>
      </c>
      <c r="AG863" s="46" t="s">
        <v>811</v>
      </c>
      <c r="AH863" s="47">
        <v>44519</v>
      </c>
    </row>
    <row r="864" spans="1:34" x14ac:dyDescent="0.25">
      <c r="A864" s="46" t="str">
        <f t="shared" si="13"/>
        <v>BGTAACT000439TRADICIONALNUTRESA</v>
      </c>
      <c r="B864" s="46" t="s">
        <v>4</v>
      </c>
      <c r="C864" s="46" t="s">
        <v>960</v>
      </c>
      <c r="D864" s="46" t="s">
        <v>802</v>
      </c>
      <c r="E864" s="46" t="s">
        <v>803</v>
      </c>
      <c r="F864" s="46" t="s">
        <v>389</v>
      </c>
      <c r="G864" s="46" t="s">
        <v>1284</v>
      </c>
      <c r="H864" s="46" t="s">
        <v>3596</v>
      </c>
      <c r="I864" s="46" t="s">
        <v>3597</v>
      </c>
      <c r="J864" s="46" t="s">
        <v>377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51500</v>
      </c>
      <c r="R864" s="46">
        <v>51500</v>
      </c>
      <c r="S864" s="46">
        <v>0</v>
      </c>
      <c r="T864" s="46">
        <v>161465</v>
      </c>
      <c r="U864" s="46" t="s">
        <v>2</v>
      </c>
      <c r="V864" s="46" t="s">
        <v>158</v>
      </c>
      <c r="W864" s="46" t="s">
        <v>379</v>
      </c>
      <c r="X864" s="46"/>
      <c r="Y864" s="47">
        <v>44509</v>
      </c>
      <c r="Z864" s="47">
        <v>44544</v>
      </c>
      <c r="AA864" s="46"/>
      <c r="AB864" s="46"/>
      <c r="AC864" s="46" t="s">
        <v>807</v>
      </c>
      <c r="AD864" s="46" t="s">
        <v>813</v>
      </c>
      <c r="AE864" s="46" t="s">
        <v>809</v>
      </c>
      <c r="AF864" s="46" t="s">
        <v>814</v>
      </c>
      <c r="AG864" s="46" t="s">
        <v>811</v>
      </c>
      <c r="AH864" s="47">
        <v>44519</v>
      </c>
    </row>
    <row r="865" spans="1:34" x14ac:dyDescent="0.25">
      <c r="A865" s="46" t="str">
        <f t="shared" si="13"/>
        <v>BGTAACT000439TRADICIONALNUTRESA</v>
      </c>
      <c r="B865" s="46" t="s">
        <v>4</v>
      </c>
      <c r="C865" s="46" t="s">
        <v>960</v>
      </c>
      <c r="D865" s="46" t="s">
        <v>802</v>
      </c>
      <c r="E865" s="46" t="s">
        <v>803</v>
      </c>
      <c r="F865" s="46" t="s">
        <v>389</v>
      </c>
      <c r="G865" s="46" t="s">
        <v>1284</v>
      </c>
      <c r="H865" s="46" t="s">
        <v>3596</v>
      </c>
      <c r="I865" s="46" t="s">
        <v>3597</v>
      </c>
      <c r="J865" s="46" t="s">
        <v>377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51500</v>
      </c>
      <c r="R865" s="46">
        <v>51500</v>
      </c>
      <c r="S865" s="46">
        <v>0</v>
      </c>
      <c r="T865" s="46">
        <v>161466</v>
      </c>
      <c r="U865" s="46" t="s">
        <v>2</v>
      </c>
      <c r="V865" s="46" t="s">
        <v>158</v>
      </c>
      <c r="W865" s="46" t="s">
        <v>379</v>
      </c>
      <c r="X865" s="46"/>
      <c r="Y865" s="47">
        <v>44509</v>
      </c>
      <c r="Z865" s="47">
        <v>44544</v>
      </c>
      <c r="AA865" s="46"/>
      <c r="AB865" s="46"/>
      <c r="AC865" s="46" t="s">
        <v>807</v>
      </c>
      <c r="AD865" s="46" t="s">
        <v>813</v>
      </c>
      <c r="AE865" s="46" t="s">
        <v>809</v>
      </c>
      <c r="AF865" s="46" t="s">
        <v>814</v>
      </c>
      <c r="AG865" s="46" t="s">
        <v>811</v>
      </c>
      <c r="AH865" s="47">
        <v>44519</v>
      </c>
    </row>
    <row r="866" spans="1:34" x14ac:dyDescent="0.25">
      <c r="A866" s="46" t="str">
        <f t="shared" si="13"/>
        <v>BGTAACT000439TRADICIONALNUTRESA</v>
      </c>
      <c r="B866" s="46" t="s">
        <v>4</v>
      </c>
      <c r="C866" s="46" t="s">
        <v>960</v>
      </c>
      <c r="D866" s="46" t="s">
        <v>802</v>
      </c>
      <c r="E866" s="46" t="s">
        <v>803</v>
      </c>
      <c r="F866" s="46" t="s">
        <v>389</v>
      </c>
      <c r="G866" s="46" t="s">
        <v>1284</v>
      </c>
      <c r="H866" s="46" t="s">
        <v>3596</v>
      </c>
      <c r="I866" s="46" t="s">
        <v>3597</v>
      </c>
      <c r="J866" s="46" t="s">
        <v>377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51500</v>
      </c>
      <c r="R866" s="46">
        <v>51500</v>
      </c>
      <c r="S866" s="46">
        <v>0</v>
      </c>
      <c r="T866" s="46">
        <v>161467</v>
      </c>
      <c r="U866" s="46" t="s">
        <v>2</v>
      </c>
      <c r="V866" s="46" t="s">
        <v>158</v>
      </c>
      <c r="W866" s="46" t="s">
        <v>379</v>
      </c>
      <c r="X866" s="46"/>
      <c r="Y866" s="47">
        <v>44509</v>
      </c>
      <c r="Z866" s="47">
        <v>44544</v>
      </c>
      <c r="AA866" s="46"/>
      <c r="AB866" s="46"/>
      <c r="AC866" s="46" t="s">
        <v>807</v>
      </c>
      <c r="AD866" s="46" t="s">
        <v>813</v>
      </c>
      <c r="AE866" s="46" t="s">
        <v>809</v>
      </c>
      <c r="AF866" s="46" t="s">
        <v>814</v>
      </c>
      <c r="AG866" s="46" t="s">
        <v>811</v>
      </c>
      <c r="AH866" s="47">
        <v>44519</v>
      </c>
    </row>
    <row r="867" spans="1:34" x14ac:dyDescent="0.25">
      <c r="A867" s="46" t="str">
        <f t="shared" si="13"/>
        <v>BGTAACT000439TRADICIONALNUTRESA</v>
      </c>
      <c r="B867" s="46" t="s">
        <v>4</v>
      </c>
      <c r="C867" s="46" t="s">
        <v>960</v>
      </c>
      <c r="D867" s="46" t="s">
        <v>802</v>
      </c>
      <c r="E867" s="46" t="s">
        <v>803</v>
      </c>
      <c r="F867" s="46" t="s">
        <v>389</v>
      </c>
      <c r="G867" s="46" t="s">
        <v>1284</v>
      </c>
      <c r="H867" s="46" t="s">
        <v>3596</v>
      </c>
      <c r="I867" s="46" t="s">
        <v>3597</v>
      </c>
      <c r="J867" s="46" t="s">
        <v>377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51500</v>
      </c>
      <c r="R867" s="46">
        <v>51500</v>
      </c>
      <c r="S867" s="46">
        <v>0</v>
      </c>
      <c r="T867" s="46">
        <v>161468</v>
      </c>
      <c r="U867" s="46" t="s">
        <v>2</v>
      </c>
      <c r="V867" s="46" t="s">
        <v>158</v>
      </c>
      <c r="W867" s="46" t="s">
        <v>379</v>
      </c>
      <c r="X867" s="46"/>
      <c r="Y867" s="47">
        <v>44509</v>
      </c>
      <c r="Z867" s="47">
        <v>44544</v>
      </c>
      <c r="AA867" s="46"/>
      <c r="AB867" s="46"/>
      <c r="AC867" s="46" t="s">
        <v>807</v>
      </c>
      <c r="AD867" s="46" t="s">
        <v>813</v>
      </c>
      <c r="AE867" s="46" t="s">
        <v>809</v>
      </c>
      <c r="AF867" s="46" t="s">
        <v>814</v>
      </c>
      <c r="AG867" s="46" t="s">
        <v>811</v>
      </c>
      <c r="AH867" s="47">
        <v>44519</v>
      </c>
    </row>
    <row r="868" spans="1:34" x14ac:dyDescent="0.25">
      <c r="A868" s="46" t="str">
        <f t="shared" si="13"/>
        <v>BGTAACT000439TRADICIONALNUTRESA</v>
      </c>
      <c r="B868" s="46" t="s">
        <v>4</v>
      </c>
      <c r="C868" s="46" t="s">
        <v>960</v>
      </c>
      <c r="D868" s="46" t="s">
        <v>802</v>
      </c>
      <c r="E868" s="46" t="s">
        <v>803</v>
      </c>
      <c r="F868" s="46" t="s">
        <v>389</v>
      </c>
      <c r="G868" s="46" t="s">
        <v>1284</v>
      </c>
      <c r="H868" s="46" t="s">
        <v>3596</v>
      </c>
      <c r="I868" s="46" t="s">
        <v>3597</v>
      </c>
      <c r="J868" s="46" t="s">
        <v>377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51500</v>
      </c>
      <c r="R868" s="46">
        <v>51500</v>
      </c>
      <c r="S868" s="46">
        <v>0</v>
      </c>
      <c r="T868" s="46">
        <v>161469</v>
      </c>
      <c r="U868" s="46" t="s">
        <v>2</v>
      </c>
      <c r="V868" s="46" t="s">
        <v>158</v>
      </c>
      <c r="W868" s="46" t="s">
        <v>379</v>
      </c>
      <c r="X868" s="46"/>
      <c r="Y868" s="47">
        <v>44509</v>
      </c>
      <c r="Z868" s="47">
        <v>44544</v>
      </c>
      <c r="AA868" s="46"/>
      <c r="AB868" s="46"/>
      <c r="AC868" s="46" t="s">
        <v>807</v>
      </c>
      <c r="AD868" s="46" t="s">
        <v>813</v>
      </c>
      <c r="AE868" s="46" t="s">
        <v>809</v>
      </c>
      <c r="AF868" s="46" t="s">
        <v>814</v>
      </c>
      <c r="AG868" s="46" t="s">
        <v>811</v>
      </c>
      <c r="AH868" s="47">
        <v>44519</v>
      </c>
    </row>
    <row r="869" spans="1:34" x14ac:dyDescent="0.25">
      <c r="A869" s="46" t="str">
        <f t="shared" si="13"/>
        <v>BGTAACT000439TRADICIONALNUTRESA</v>
      </c>
      <c r="B869" s="46" t="s">
        <v>4</v>
      </c>
      <c r="C869" s="46" t="s">
        <v>960</v>
      </c>
      <c r="D869" s="46" t="s">
        <v>802</v>
      </c>
      <c r="E869" s="46" t="s">
        <v>803</v>
      </c>
      <c r="F869" s="46" t="s">
        <v>389</v>
      </c>
      <c r="G869" s="46" t="s">
        <v>1284</v>
      </c>
      <c r="H869" s="46" t="s">
        <v>3596</v>
      </c>
      <c r="I869" s="46" t="s">
        <v>3597</v>
      </c>
      <c r="J869" s="46" t="s">
        <v>377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51500</v>
      </c>
      <c r="R869" s="46">
        <v>51500</v>
      </c>
      <c r="S869" s="46">
        <v>0</v>
      </c>
      <c r="T869" s="46">
        <v>161470</v>
      </c>
      <c r="U869" s="46" t="s">
        <v>2</v>
      </c>
      <c r="V869" s="46" t="s">
        <v>158</v>
      </c>
      <c r="W869" s="46" t="s">
        <v>379</v>
      </c>
      <c r="X869" s="46"/>
      <c r="Y869" s="47">
        <v>44509</v>
      </c>
      <c r="Z869" s="47">
        <v>44544</v>
      </c>
      <c r="AA869" s="46"/>
      <c r="AB869" s="46"/>
      <c r="AC869" s="46" t="s">
        <v>807</v>
      </c>
      <c r="AD869" s="46" t="s">
        <v>813</v>
      </c>
      <c r="AE869" s="46" t="s">
        <v>809</v>
      </c>
      <c r="AF869" s="46" t="s">
        <v>814</v>
      </c>
      <c r="AG869" s="46" t="s">
        <v>811</v>
      </c>
      <c r="AH869" s="47">
        <v>44519</v>
      </c>
    </row>
    <row r="870" spans="1:34" x14ac:dyDescent="0.25">
      <c r="A870" s="46" t="str">
        <f t="shared" si="13"/>
        <v>BGTAACT000439TRADICIONALNUTRESA</v>
      </c>
      <c r="B870" s="46" t="s">
        <v>4</v>
      </c>
      <c r="C870" s="46" t="s">
        <v>960</v>
      </c>
      <c r="D870" s="46" t="s">
        <v>802</v>
      </c>
      <c r="E870" s="46" t="s">
        <v>803</v>
      </c>
      <c r="F870" s="46" t="s">
        <v>389</v>
      </c>
      <c r="G870" s="46" t="s">
        <v>1284</v>
      </c>
      <c r="H870" s="46" t="s">
        <v>3596</v>
      </c>
      <c r="I870" s="46" t="s">
        <v>3597</v>
      </c>
      <c r="J870" s="46" t="s">
        <v>377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51500</v>
      </c>
      <c r="R870" s="46">
        <v>51500</v>
      </c>
      <c r="S870" s="46">
        <v>0</v>
      </c>
      <c r="T870" s="46">
        <v>161471</v>
      </c>
      <c r="U870" s="46" t="s">
        <v>2</v>
      </c>
      <c r="V870" s="46" t="s">
        <v>158</v>
      </c>
      <c r="W870" s="46" t="s">
        <v>379</v>
      </c>
      <c r="X870" s="46"/>
      <c r="Y870" s="47">
        <v>44509</v>
      </c>
      <c r="Z870" s="47">
        <v>44544</v>
      </c>
      <c r="AA870" s="46"/>
      <c r="AB870" s="46"/>
      <c r="AC870" s="46" t="s">
        <v>807</v>
      </c>
      <c r="AD870" s="46" t="s">
        <v>813</v>
      </c>
      <c r="AE870" s="46" t="s">
        <v>809</v>
      </c>
      <c r="AF870" s="46" t="s">
        <v>814</v>
      </c>
      <c r="AG870" s="46" t="s">
        <v>811</v>
      </c>
      <c r="AH870" s="47">
        <v>44519</v>
      </c>
    </row>
    <row r="871" spans="1:34" x14ac:dyDescent="0.25">
      <c r="A871" s="46" t="str">
        <f t="shared" si="13"/>
        <v>BGTAACT000439TRADICIONALNUTRESA</v>
      </c>
      <c r="B871" s="46" t="s">
        <v>4</v>
      </c>
      <c r="C871" s="46" t="s">
        <v>960</v>
      </c>
      <c r="D871" s="46" t="s">
        <v>802</v>
      </c>
      <c r="E871" s="46" t="s">
        <v>803</v>
      </c>
      <c r="F871" s="46" t="s">
        <v>389</v>
      </c>
      <c r="G871" s="46" t="s">
        <v>1284</v>
      </c>
      <c r="H871" s="46" t="s">
        <v>3596</v>
      </c>
      <c r="I871" s="46" t="s">
        <v>3597</v>
      </c>
      <c r="J871" s="46" t="s">
        <v>377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51500</v>
      </c>
      <c r="R871" s="46">
        <v>51500</v>
      </c>
      <c r="S871" s="46">
        <v>0</v>
      </c>
      <c r="T871" s="46">
        <v>161472</v>
      </c>
      <c r="U871" s="46" t="s">
        <v>2</v>
      </c>
      <c r="V871" s="46" t="s">
        <v>158</v>
      </c>
      <c r="W871" s="46" t="s">
        <v>379</v>
      </c>
      <c r="X871" s="46"/>
      <c r="Y871" s="47">
        <v>44509</v>
      </c>
      <c r="Z871" s="47">
        <v>44544</v>
      </c>
      <c r="AA871" s="46"/>
      <c r="AB871" s="46"/>
      <c r="AC871" s="46" t="s">
        <v>807</v>
      </c>
      <c r="AD871" s="46" t="s">
        <v>813</v>
      </c>
      <c r="AE871" s="46" t="s">
        <v>809</v>
      </c>
      <c r="AF871" s="46" t="s">
        <v>814</v>
      </c>
      <c r="AG871" s="46" t="s">
        <v>811</v>
      </c>
      <c r="AH871" s="47">
        <v>44519</v>
      </c>
    </row>
    <row r="872" spans="1:34" x14ac:dyDescent="0.25">
      <c r="A872" s="46" t="str">
        <f t="shared" si="13"/>
        <v>BGTAACT000439TRADICIONALNUTRESA</v>
      </c>
      <c r="B872" s="46" t="s">
        <v>4</v>
      </c>
      <c r="C872" s="46" t="s">
        <v>960</v>
      </c>
      <c r="D872" s="46" t="s">
        <v>802</v>
      </c>
      <c r="E872" s="46" t="s">
        <v>803</v>
      </c>
      <c r="F872" s="46" t="s">
        <v>389</v>
      </c>
      <c r="G872" s="46" t="s">
        <v>1284</v>
      </c>
      <c r="H872" s="46" t="s">
        <v>3596</v>
      </c>
      <c r="I872" s="46" t="s">
        <v>3597</v>
      </c>
      <c r="J872" s="46" t="s">
        <v>377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51500</v>
      </c>
      <c r="R872" s="46">
        <v>51500</v>
      </c>
      <c r="S872" s="46">
        <v>0</v>
      </c>
      <c r="T872" s="46">
        <v>161473</v>
      </c>
      <c r="U872" s="46" t="s">
        <v>2</v>
      </c>
      <c r="V872" s="46" t="s">
        <v>158</v>
      </c>
      <c r="W872" s="46" t="s">
        <v>379</v>
      </c>
      <c r="X872" s="46"/>
      <c r="Y872" s="47">
        <v>44509</v>
      </c>
      <c r="Z872" s="47">
        <v>44544</v>
      </c>
      <c r="AA872" s="46"/>
      <c r="AB872" s="46"/>
      <c r="AC872" s="46" t="s">
        <v>807</v>
      </c>
      <c r="AD872" s="46" t="s">
        <v>813</v>
      </c>
      <c r="AE872" s="46" t="s">
        <v>809</v>
      </c>
      <c r="AF872" s="46" t="s">
        <v>814</v>
      </c>
      <c r="AG872" s="46" t="s">
        <v>811</v>
      </c>
      <c r="AH872" s="47">
        <v>44519</v>
      </c>
    </row>
    <row r="873" spans="1:34" x14ac:dyDescent="0.25">
      <c r="A873" s="46" t="str">
        <f t="shared" si="13"/>
        <v>BGTAACT000439TRADICIONALNUTRESA</v>
      </c>
      <c r="B873" s="46" t="s">
        <v>4</v>
      </c>
      <c r="C873" s="46" t="s">
        <v>960</v>
      </c>
      <c r="D873" s="46" t="s">
        <v>802</v>
      </c>
      <c r="E873" s="46" t="s">
        <v>803</v>
      </c>
      <c r="F873" s="46" t="s">
        <v>389</v>
      </c>
      <c r="G873" s="46" t="s">
        <v>1284</v>
      </c>
      <c r="H873" s="46" t="s">
        <v>3596</v>
      </c>
      <c r="I873" s="46" t="s">
        <v>3597</v>
      </c>
      <c r="J873" s="46" t="s">
        <v>377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51500</v>
      </c>
      <c r="R873" s="46">
        <v>51500</v>
      </c>
      <c r="S873" s="46">
        <v>0</v>
      </c>
      <c r="T873" s="46">
        <v>161474</v>
      </c>
      <c r="U873" s="46" t="s">
        <v>2</v>
      </c>
      <c r="V873" s="46" t="s">
        <v>158</v>
      </c>
      <c r="W873" s="46" t="s">
        <v>379</v>
      </c>
      <c r="X873" s="46"/>
      <c r="Y873" s="47">
        <v>44509</v>
      </c>
      <c r="Z873" s="47">
        <v>44544</v>
      </c>
      <c r="AA873" s="46"/>
      <c r="AB873" s="46"/>
      <c r="AC873" s="46" t="s">
        <v>807</v>
      </c>
      <c r="AD873" s="46" t="s">
        <v>813</v>
      </c>
      <c r="AE873" s="46" t="s">
        <v>809</v>
      </c>
      <c r="AF873" s="46" t="s">
        <v>814</v>
      </c>
      <c r="AG873" s="46" t="s">
        <v>811</v>
      </c>
      <c r="AH873" s="47">
        <v>44519</v>
      </c>
    </row>
    <row r="874" spans="1:34" x14ac:dyDescent="0.25">
      <c r="A874" s="46" t="str">
        <f t="shared" si="13"/>
        <v>BGTAACT000439TRADICIONALNUTRESA</v>
      </c>
      <c r="B874" s="46" t="s">
        <v>4</v>
      </c>
      <c r="C874" s="46" t="s">
        <v>960</v>
      </c>
      <c r="D874" s="46" t="s">
        <v>802</v>
      </c>
      <c r="E874" s="46" t="s">
        <v>803</v>
      </c>
      <c r="F874" s="46" t="s">
        <v>389</v>
      </c>
      <c r="G874" s="46" t="s">
        <v>1284</v>
      </c>
      <c r="H874" s="46" t="s">
        <v>3596</v>
      </c>
      <c r="I874" s="46" t="s">
        <v>3597</v>
      </c>
      <c r="J874" s="46" t="s">
        <v>377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51500</v>
      </c>
      <c r="R874" s="46">
        <v>51500</v>
      </c>
      <c r="S874" s="46">
        <v>0</v>
      </c>
      <c r="T874" s="46">
        <v>161475</v>
      </c>
      <c r="U874" s="46" t="s">
        <v>2</v>
      </c>
      <c r="V874" s="46" t="s">
        <v>158</v>
      </c>
      <c r="W874" s="46" t="s">
        <v>379</v>
      </c>
      <c r="X874" s="46"/>
      <c r="Y874" s="47">
        <v>44509</v>
      </c>
      <c r="Z874" s="47">
        <v>44544</v>
      </c>
      <c r="AA874" s="46"/>
      <c r="AB874" s="46"/>
      <c r="AC874" s="46" t="s">
        <v>807</v>
      </c>
      <c r="AD874" s="46" t="s">
        <v>813</v>
      </c>
      <c r="AE874" s="46" t="s">
        <v>809</v>
      </c>
      <c r="AF874" s="46" t="s">
        <v>814</v>
      </c>
      <c r="AG874" s="46" t="s">
        <v>811</v>
      </c>
      <c r="AH874" s="47">
        <v>44519</v>
      </c>
    </row>
    <row r="875" spans="1:34" x14ac:dyDescent="0.25">
      <c r="A875" s="46" t="str">
        <f t="shared" si="13"/>
        <v>BGTAACT000439TRADICIONALNUTRESA</v>
      </c>
      <c r="B875" s="46" t="s">
        <v>4</v>
      </c>
      <c r="C875" s="46" t="s">
        <v>960</v>
      </c>
      <c r="D875" s="46" t="s">
        <v>802</v>
      </c>
      <c r="E875" s="46" t="s">
        <v>803</v>
      </c>
      <c r="F875" s="46" t="s">
        <v>389</v>
      </c>
      <c r="G875" s="46" t="s">
        <v>1284</v>
      </c>
      <c r="H875" s="46" t="s">
        <v>3596</v>
      </c>
      <c r="I875" s="46" t="s">
        <v>3597</v>
      </c>
      <c r="J875" s="46" t="s">
        <v>377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51500</v>
      </c>
      <c r="R875" s="46">
        <v>51500</v>
      </c>
      <c r="S875" s="46">
        <v>0</v>
      </c>
      <c r="T875" s="46">
        <v>161476</v>
      </c>
      <c r="U875" s="46" t="s">
        <v>2</v>
      </c>
      <c r="V875" s="46" t="s">
        <v>158</v>
      </c>
      <c r="W875" s="46" t="s">
        <v>379</v>
      </c>
      <c r="X875" s="46"/>
      <c r="Y875" s="47">
        <v>44509</v>
      </c>
      <c r="Z875" s="47">
        <v>44544</v>
      </c>
      <c r="AA875" s="46"/>
      <c r="AB875" s="46"/>
      <c r="AC875" s="46" t="s">
        <v>807</v>
      </c>
      <c r="AD875" s="46" t="s">
        <v>813</v>
      </c>
      <c r="AE875" s="46" t="s">
        <v>809</v>
      </c>
      <c r="AF875" s="46" t="s">
        <v>814</v>
      </c>
      <c r="AG875" s="46" t="s">
        <v>811</v>
      </c>
      <c r="AH875" s="47">
        <v>44519</v>
      </c>
    </row>
    <row r="876" spans="1:34" x14ac:dyDescent="0.25">
      <c r="A876" s="46" t="str">
        <f t="shared" si="13"/>
        <v>BGTAACT000439TRADICIONALNUTRESA</v>
      </c>
      <c r="B876" s="46" t="s">
        <v>4</v>
      </c>
      <c r="C876" s="46" t="s">
        <v>960</v>
      </c>
      <c r="D876" s="46" t="s">
        <v>802</v>
      </c>
      <c r="E876" s="46" t="s">
        <v>803</v>
      </c>
      <c r="F876" s="46" t="s">
        <v>389</v>
      </c>
      <c r="G876" s="46" t="s">
        <v>1284</v>
      </c>
      <c r="H876" s="46" t="s">
        <v>3596</v>
      </c>
      <c r="I876" s="46" t="s">
        <v>3597</v>
      </c>
      <c r="J876" s="46" t="s">
        <v>377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51500</v>
      </c>
      <c r="R876" s="46">
        <v>51500</v>
      </c>
      <c r="S876" s="46">
        <v>0</v>
      </c>
      <c r="T876" s="46">
        <v>161477</v>
      </c>
      <c r="U876" s="46" t="s">
        <v>2</v>
      </c>
      <c r="V876" s="46" t="s">
        <v>158</v>
      </c>
      <c r="W876" s="46" t="s">
        <v>379</v>
      </c>
      <c r="X876" s="46"/>
      <c r="Y876" s="47">
        <v>44509</v>
      </c>
      <c r="Z876" s="47">
        <v>44544</v>
      </c>
      <c r="AA876" s="46"/>
      <c r="AB876" s="46"/>
      <c r="AC876" s="46" t="s">
        <v>807</v>
      </c>
      <c r="AD876" s="46" t="s">
        <v>813</v>
      </c>
      <c r="AE876" s="46" t="s">
        <v>809</v>
      </c>
      <c r="AF876" s="46" t="s">
        <v>814</v>
      </c>
      <c r="AG876" s="46" t="s">
        <v>811</v>
      </c>
      <c r="AH876" s="47">
        <v>44519</v>
      </c>
    </row>
    <row r="877" spans="1:34" x14ac:dyDescent="0.25">
      <c r="A877" s="46" t="str">
        <f t="shared" si="13"/>
        <v>BGTAACT000439TRADICIONALNUTRESA</v>
      </c>
      <c r="B877" s="46" t="s">
        <v>4</v>
      </c>
      <c r="C877" s="46" t="s">
        <v>960</v>
      </c>
      <c r="D877" s="46" t="s">
        <v>802</v>
      </c>
      <c r="E877" s="46" t="s">
        <v>803</v>
      </c>
      <c r="F877" s="46" t="s">
        <v>389</v>
      </c>
      <c r="G877" s="46" t="s">
        <v>1284</v>
      </c>
      <c r="H877" s="46" t="s">
        <v>3596</v>
      </c>
      <c r="I877" s="46" t="s">
        <v>3597</v>
      </c>
      <c r="J877" s="46" t="s">
        <v>377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51500</v>
      </c>
      <c r="R877" s="46">
        <v>51500</v>
      </c>
      <c r="S877" s="46">
        <v>0</v>
      </c>
      <c r="T877" s="46">
        <v>161478</v>
      </c>
      <c r="U877" s="46" t="s">
        <v>2</v>
      </c>
      <c r="V877" s="46" t="s">
        <v>158</v>
      </c>
      <c r="W877" s="46" t="s">
        <v>379</v>
      </c>
      <c r="X877" s="46"/>
      <c r="Y877" s="47">
        <v>44509</v>
      </c>
      <c r="Z877" s="47">
        <v>44544</v>
      </c>
      <c r="AA877" s="46"/>
      <c r="AB877" s="46"/>
      <c r="AC877" s="46" t="s">
        <v>807</v>
      </c>
      <c r="AD877" s="46" t="s">
        <v>813</v>
      </c>
      <c r="AE877" s="46" t="s">
        <v>809</v>
      </c>
      <c r="AF877" s="46" t="s">
        <v>814</v>
      </c>
      <c r="AG877" s="46" t="s">
        <v>811</v>
      </c>
      <c r="AH877" s="47">
        <v>44519</v>
      </c>
    </row>
    <row r="878" spans="1:34" x14ac:dyDescent="0.25">
      <c r="A878" s="46" t="str">
        <f t="shared" si="13"/>
        <v>BGTAACT000439TRADICIONALNUTRESA</v>
      </c>
      <c r="B878" s="46" t="s">
        <v>4</v>
      </c>
      <c r="C878" s="46" t="s">
        <v>960</v>
      </c>
      <c r="D878" s="46" t="s">
        <v>802</v>
      </c>
      <c r="E878" s="46" t="s">
        <v>803</v>
      </c>
      <c r="F878" s="46" t="s">
        <v>389</v>
      </c>
      <c r="G878" s="46" t="s">
        <v>1284</v>
      </c>
      <c r="H878" s="46" t="s">
        <v>3596</v>
      </c>
      <c r="I878" s="46" t="s">
        <v>3597</v>
      </c>
      <c r="J878" s="46" t="s">
        <v>377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51500</v>
      </c>
      <c r="R878" s="46">
        <v>51500</v>
      </c>
      <c r="S878" s="46">
        <v>0</v>
      </c>
      <c r="T878" s="46">
        <v>161479</v>
      </c>
      <c r="U878" s="46" t="s">
        <v>2</v>
      </c>
      <c r="V878" s="46" t="s">
        <v>158</v>
      </c>
      <c r="W878" s="46" t="s">
        <v>379</v>
      </c>
      <c r="X878" s="46"/>
      <c r="Y878" s="47">
        <v>44509</v>
      </c>
      <c r="Z878" s="47">
        <v>44544</v>
      </c>
      <c r="AA878" s="46"/>
      <c r="AB878" s="46"/>
      <c r="AC878" s="46" t="s">
        <v>807</v>
      </c>
      <c r="AD878" s="46" t="s">
        <v>813</v>
      </c>
      <c r="AE878" s="46" t="s">
        <v>809</v>
      </c>
      <c r="AF878" s="46" t="s">
        <v>814</v>
      </c>
      <c r="AG878" s="46" t="s">
        <v>811</v>
      </c>
      <c r="AH878" s="47">
        <v>44519</v>
      </c>
    </row>
    <row r="879" spans="1:34" x14ac:dyDescent="0.25">
      <c r="A879" s="46" t="str">
        <f t="shared" si="13"/>
        <v>BGTAACT000440TRADICIONALNUTRESA</v>
      </c>
      <c r="B879" s="46" t="s">
        <v>4</v>
      </c>
      <c r="C879" s="46" t="s">
        <v>960</v>
      </c>
      <c r="D879" s="46" t="s">
        <v>802</v>
      </c>
      <c r="E879" s="46" t="s">
        <v>803</v>
      </c>
      <c r="F879" s="46" t="s">
        <v>389</v>
      </c>
      <c r="G879" s="46" t="s">
        <v>1284</v>
      </c>
      <c r="H879" s="46" t="s">
        <v>4165</v>
      </c>
      <c r="I879" s="46" t="s">
        <v>4166</v>
      </c>
      <c r="J879" s="46" t="s">
        <v>377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51500</v>
      </c>
      <c r="R879" s="46">
        <v>51500</v>
      </c>
      <c r="S879" s="46">
        <v>0</v>
      </c>
      <c r="T879" s="46">
        <v>155291</v>
      </c>
      <c r="U879" s="46" t="s">
        <v>2</v>
      </c>
      <c r="V879" s="46" t="s">
        <v>158</v>
      </c>
      <c r="W879" s="46" t="s">
        <v>379</v>
      </c>
      <c r="X879" s="46"/>
      <c r="Y879" s="47">
        <v>44249</v>
      </c>
      <c r="Z879" s="47">
        <v>44484</v>
      </c>
      <c r="AA879" s="46"/>
      <c r="AB879" s="48">
        <v>44323.595012743055</v>
      </c>
      <c r="AC879" s="46" t="s">
        <v>807</v>
      </c>
      <c r="AD879" s="46" t="s">
        <v>808</v>
      </c>
      <c r="AE879" s="46" t="s">
        <v>809</v>
      </c>
      <c r="AF879" s="46" t="s">
        <v>814</v>
      </c>
      <c r="AG879" s="46" t="s">
        <v>811</v>
      </c>
      <c r="AH879" s="47">
        <v>44274</v>
      </c>
    </row>
    <row r="880" spans="1:34" x14ac:dyDescent="0.25">
      <c r="A880" s="46" t="str">
        <f t="shared" si="13"/>
        <v>BGTAACT000440TRADICIONALNUTRESA</v>
      </c>
      <c r="B880" s="46" t="s">
        <v>4</v>
      </c>
      <c r="C880" s="46" t="s">
        <v>960</v>
      </c>
      <c r="D880" s="46" t="s">
        <v>802</v>
      </c>
      <c r="E880" s="46" t="s">
        <v>803</v>
      </c>
      <c r="F880" s="46" t="s">
        <v>389</v>
      </c>
      <c r="G880" s="46" t="s">
        <v>1284</v>
      </c>
      <c r="H880" s="46" t="s">
        <v>4165</v>
      </c>
      <c r="I880" s="46" t="s">
        <v>4166</v>
      </c>
      <c r="J880" s="46" t="s">
        <v>377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51500</v>
      </c>
      <c r="R880" s="46">
        <v>51500</v>
      </c>
      <c r="S880" s="46">
        <v>0</v>
      </c>
      <c r="T880" s="46">
        <v>155292</v>
      </c>
      <c r="U880" s="46" t="s">
        <v>2</v>
      </c>
      <c r="V880" s="46" t="s">
        <v>158</v>
      </c>
      <c r="W880" s="46" t="s">
        <v>379</v>
      </c>
      <c r="X880" s="46"/>
      <c r="Y880" s="47">
        <v>44249</v>
      </c>
      <c r="Z880" s="47">
        <v>44484</v>
      </c>
      <c r="AA880" s="46"/>
      <c r="AB880" s="48">
        <v>44323.594969259262</v>
      </c>
      <c r="AC880" s="46" t="s">
        <v>807</v>
      </c>
      <c r="AD880" s="46" t="s">
        <v>808</v>
      </c>
      <c r="AE880" s="46" t="s">
        <v>809</v>
      </c>
      <c r="AF880" s="46" t="s">
        <v>814</v>
      </c>
      <c r="AG880" s="46" t="s">
        <v>811</v>
      </c>
      <c r="AH880" s="47">
        <v>44274</v>
      </c>
    </row>
    <row r="881" spans="1:34" x14ac:dyDescent="0.25">
      <c r="A881" s="46" t="str">
        <f t="shared" si="13"/>
        <v>BGTAACT000441TRADICIONALALTILLANO</v>
      </c>
      <c r="B881" s="46" t="s">
        <v>4</v>
      </c>
      <c r="C881" s="46" t="s">
        <v>960</v>
      </c>
      <c r="D881" s="46" t="s">
        <v>802</v>
      </c>
      <c r="E881" s="46" t="s">
        <v>803</v>
      </c>
      <c r="F881" s="46" t="s">
        <v>389</v>
      </c>
      <c r="G881" s="46" t="s">
        <v>1284</v>
      </c>
      <c r="H881" s="46" t="s">
        <v>1257</v>
      </c>
      <c r="I881" s="46" t="s">
        <v>2179</v>
      </c>
      <c r="J881" s="46" t="s">
        <v>377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267000</v>
      </c>
      <c r="R881" s="46">
        <v>267000</v>
      </c>
      <c r="S881" s="46">
        <v>0</v>
      </c>
      <c r="T881" s="46">
        <v>142233</v>
      </c>
      <c r="U881" s="46" t="s">
        <v>2</v>
      </c>
      <c r="V881" s="46" t="s">
        <v>167</v>
      </c>
      <c r="W881" s="46" t="s">
        <v>379</v>
      </c>
      <c r="X881" s="46"/>
      <c r="Y881" s="47">
        <v>44398</v>
      </c>
      <c r="Z881" s="47">
        <v>44539</v>
      </c>
      <c r="AA881" s="46"/>
      <c r="AB881" s="46"/>
      <c r="AC881" s="46" t="s">
        <v>807</v>
      </c>
      <c r="AD881" s="46" t="s">
        <v>813</v>
      </c>
      <c r="AE881" s="46" t="s">
        <v>158</v>
      </c>
      <c r="AF881" s="46" t="s">
        <v>814</v>
      </c>
      <c r="AG881" s="46" t="s">
        <v>811</v>
      </c>
      <c r="AH881" s="47">
        <v>44295</v>
      </c>
    </row>
    <row r="882" spans="1:34" x14ac:dyDescent="0.25">
      <c r="A882" s="46" t="str">
        <f t="shared" si="13"/>
        <v>BGTAACT000441TRADICIONALALTILLANO</v>
      </c>
      <c r="B882" s="46" t="s">
        <v>4</v>
      </c>
      <c r="C882" s="46" t="s">
        <v>960</v>
      </c>
      <c r="D882" s="46" t="s">
        <v>802</v>
      </c>
      <c r="E882" s="46" t="s">
        <v>803</v>
      </c>
      <c r="F882" s="46" t="s">
        <v>389</v>
      </c>
      <c r="G882" s="46" t="s">
        <v>1284</v>
      </c>
      <c r="H882" s="46" t="s">
        <v>1257</v>
      </c>
      <c r="I882" s="46" t="s">
        <v>2179</v>
      </c>
      <c r="J882" s="46" t="s">
        <v>377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267000</v>
      </c>
      <c r="R882" s="46">
        <v>267000</v>
      </c>
      <c r="S882" s="46">
        <v>0</v>
      </c>
      <c r="T882" s="46">
        <v>142235</v>
      </c>
      <c r="U882" s="46" t="s">
        <v>2</v>
      </c>
      <c r="V882" s="46" t="s">
        <v>167</v>
      </c>
      <c r="W882" s="46" t="s">
        <v>379</v>
      </c>
      <c r="X882" s="46"/>
      <c r="Y882" s="47">
        <v>44398</v>
      </c>
      <c r="Z882" s="47">
        <v>44539</v>
      </c>
      <c r="AA882" s="46"/>
      <c r="AB882" s="46"/>
      <c r="AC882" s="46" t="s">
        <v>807</v>
      </c>
      <c r="AD882" s="46" t="s">
        <v>813</v>
      </c>
      <c r="AE882" s="46" t="s">
        <v>158</v>
      </c>
      <c r="AF882" s="46" t="s">
        <v>814</v>
      </c>
      <c r="AG882" s="46" t="s">
        <v>811</v>
      </c>
      <c r="AH882" s="47">
        <v>44295</v>
      </c>
    </row>
    <row r="883" spans="1:34" x14ac:dyDescent="0.25">
      <c r="A883" s="46" t="str">
        <f t="shared" si="13"/>
        <v>BGTAACT000441TRADICIONALALTILLANO</v>
      </c>
      <c r="B883" s="46" t="s">
        <v>4</v>
      </c>
      <c r="C883" s="46" t="s">
        <v>960</v>
      </c>
      <c r="D883" s="46" t="s">
        <v>802</v>
      </c>
      <c r="E883" s="46" t="s">
        <v>803</v>
      </c>
      <c r="F883" s="46" t="s">
        <v>389</v>
      </c>
      <c r="G883" s="46" t="s">
        <v>1284</v>
      </c>
      <c r="H883" s="46" t="s">
        <v>1257</v>
      </c>
      <c r="I883" s="46" t="s">
        <v>2179</v>
      </c>
      <c r="J883" s="46" t="s">
        <v>377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267000</v>
      </c>
      <c r="R883" s="46">
        <v>267000</v>
      </c>
      <c r="S883" s="46">
        <v>0</v>
      </c>
      <c r="T883" s="46">
        <v>142236</v>
      </c>
      <c r="U883" s="46" t="s">
        <v>2</v>
      </c>
      <c r="V883" s="46" t="s">
        <v>167</v>
      </c>
      <c r="W883" s="46" t="s">
        <v>379</v>
      </c>
      <c r="X883" s="46"/>
      <c r="Y883" s="47">
        <v>44398</v>
      </c>
      <c r="Z883" s="47">
        <v>44539</v>
      </c>
      <c r="AA883" s="46"/>
      <c r="AB883" s="46"/>
      <c r="AC883" s="46" t="s">
        <v>807</v>
      </c>
      <c r="AD883" s="46" t="s">
        <v>813</v>
      </c>
      <c r="AE883" s="46" t="s">
        <v>158</v>
      </c>
      <c r="AF883" s="46" t="s">
        <v>814</v>
      </c>
      <c r="AG883" s="46" t="s">
        <v>811</v>
      </c>
      <c r="AH883" s="47">
        <v>44295</v>
      </c>
    </row>
    <row r="884" spans="1:34" x14ac:dyDescent="0.25">
      <c r="A884" s="46" t="str">
        <f t="shared" si="13"/>
        <v>BGTAACT000441TRADICIONALALTILLANO</v>
      </c>
      <c r="B884" s="46" t="s">
        <v>4</v>
      </c>
      <c r="C884" s="46" t="s">
        <v>960</v>
      </c>
      <c r="D884" s="46" t="s">
        <v>802</v>
      </c>
      <c r="E884" s="46" t="s">
        <v>803</v>
      </c>
      <c r="F884" s="46" t="s">
        <v>389</v>
      </c>
      <c r="G884" s="46" t="s">
        <v>1284</v>
      </c>
      <c r="H884" s="46" t="s">
        <v>1257</v>
      </c>
      <c r="I884" s="46" t="s">
        <v>2179</v>
      </c>
      <c r="J884" s="46" t="s">
        <v>377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267000</v>
      </c>
      <c r="R884" s="46">
        <v>267000</v>
      </c>
      <c r="S884" s="46">
        <v>0</v>
      </c>
      <c r="T884" s="46">
        <v>142237</v>
      </c>
      <c r="U884" s="46" t="s">
        <v>2</v>
      </c>
      <c r="V884" s="46" t="s">
        <v>167</v>
      </c>
      <c r="W884" s="46" t="s">
        <v>379</v>
      </c>
      <c r="X884" s="46"/>
      <c r="Y884" s="47">
        <v>44398</v>
      </c>
      <c r="Z884" s="47">
        <v>44539</v>
      </c>
      <c r="AA884" s="46"/>
      <c r="AB884" s="46"/>
      <c r="AC884" s="46" t="s">
        <v>807</v>
      </c>
      <c r="AD884" s="46" t="s">
        <v>813</v>
      </c>
      <c r="AE884" s="46" t="s">
        <v>158</v>
      </c>
      <c r="AF884" s="46" t="s">
        <v>814</v>
      </c>
      <c r="AG884" s="46" t="s">
        <v>811</v>
      </c>
      <c r="AH884" s="47">
        <v>44295</v>
      </c>
    </row>
    <row r="885" spans="1:34" x14ac:dyDescent="0.25">
      <c r="A885" s="46" t="str">
        <f t="shared" si="13"/>
        <v>BGTAACT000442TRADICIONALALTILLANO</v>
      </c>
      <c r="B885" s="46" t="s">
        <v>4</v>
      </c>
      <c r="C885" s="46" t="s">
        <v>960</v>
      </c>
      <c r="D885" s="46" t="s">
        <v>802</v>
      </c>
      <c r="E885" s="46" t="s">
        <v>803</v>
      </c>
      <c r="F885" s="46" t="s">
        <v>389</v>
      </c>
      <c r="G885" s="46" t="s">
        <v>1284</v>
      </c>
      <c r="H885" s="46" t="s">
        <v>1918</v>
      </c>
      <c r="I885" s="46" t="s">
        <v>2117</v>
      </c>
      <c r="J885" s="46" t="s">
        <v>377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267000</v>
      </c>
      <c r="R885" s="46">
        <v>267000</v>
      </c>
      <c r="S885" s="46">
        <v>0</v>
      </c>
      <c r="T885" s="46">
        <v>142144</v>
      </c>
      <c r="U885" s="46" t="s">
        <v>2</v>
      </c>
      <c r="V885" s="46" t="s">
        <v>167</v>
      </c>
      <c r="W885" s="46" t="s">
        <v>379</v>
      </c>
      <c r="X885" s="46"/>
      <c r="Y885" s="47">
        <v>44393</v>
      </c>
      <c r="Z885" s="47">
        <v>44541</v>
      </c>
      <c r="AA885" s="46"/>
      <c r="AB885" s="46"/>
      <c r="AC885" s="46" t="s">
        <v>807</v>
      </c>
      <c r="AD885" s="46" t="s">
        <v>808</v>
      </c>
      <c r="AE885" s="46" t="s">
        <v>810</v>
      </c>
      <c r="AF885" s="46" t="s">
        <v>814</v>
      </c>
      <c r="AG885" s="46" t="s">
        <v>811</v>
      </c>
      <c r="AH885" s="47">
        <v>44377</v>
      </c>
    </row>
    <row r="886" spans="1:34" x14ac:dyDescent="0.25">
      <c r="A886" s="46" t="str">
        <f t="shared" si="13"/>
        <v>BGTAACT000442TRADICIONALALTILLANO</v>
      </c>
      <c r="B886" s="46" t="s">
        <v>4</v>
      </c>
      <c r="C886" s="46" t="s">
        <v>960</v>
      </c>
      <c r="D886" s="46" t="s">
        <v>802</v>
      </c>
      <c r="E886" s="46" t="s">
        <v>803</v>
      </c>
      <c r="F886" s="46" t="s">
        <v>389</v>
      </c>
      <c r="G886" s="46" t="s">
        <v>1284</v>
      </c>
      <c r="H886" s="46" t="s">
        <v>1918</v>
      </c>
      <c r="I886" s="46" t="s">
        <v>2117</v>
      </c>
      <c r="J886" s="46" t="s">
        <v>377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267000</v>
      </c>
      <c r="R886" s="46">
        <v>267000</v>
      </c>
      <c r="S886" s="46">
        <v>0</v>
      </c>
      <c r="T886" s="46">
        <v>142145</v>
      </c>
      <c r="U886" s="46" t="s">
        <v>2</v>
      </c>
      <c r="V886" s="46" t="s">
        <v>167</v>
      </c>
      <c r="W886" s="46" t="s">
        <v>379</v>
      </c>
      <c r="X886" s="46"/>
      <c r="Y886" s="47">
        <v>44393</v>
      </c>
      <c r="Z886" s="47">
        <v>44393</v>
      </c>
      <c r="AA886" s="46"/>
      <c r="AB886" s="46"/>
      <c r="AC886" s="46" t="s">
        <v>807</v>
      </c>
      <c r="AD886" s="46" t="s">
        <v>808</v>
      </c>
      <c r="AE886" s="46" t="s">
        <v>810</v>
      </c>
      <c r="AF886" s="46" t="s">
        <v>814</v>
      </c>
      <c r="AG886" s="46" t="s">
        <v>811</v>
      </c>
      <c r="AH886" s="47">
        <v>44377</v>
      </c>
    </row>
    <row r="887" spans="1:34" x14ac:dyDescent="0.25">
      <c r="A887" s="46" t="str">
        <f t="shared" si="13"/>
        <v>BGTAACT000442TRADICIONALALTILLANO</v>
      </c>
      <c r="B887" s="46" t="s">
        <v>4</v>
      </c>
      <c r="C887" s="46" t="s">
        <v>960</v>
      </c>
      <c r="D887" s="46" t="s">
        <v>802</v>
      </c>
      <c r="E887" s="46" t="s">
        <v>803</v>
      </c>
      <c r="F887" s="46" t="s">
        <v>389</v>
      </c>
      <c r="G887" s="46" t="s">
        <v>1284</v>
      </c>
      <c r="H887" s="46" t="s">
        <v>1918</v>
      </c>
      <c r="I887" s="46" t="s">
        <v>2117</v>
      </c>
      <c r="J887" s="46" t="s">
        <v>377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267000</v>
      </c>
      <c r="R887" s="46">
        <v>267000</v>
      </c>
      <c r="S887" s="46">
        <v>0</v>
      </c>
      <c r="T887" s="46">
        <v>142146</v>
      </c>
      <c r="U887" s="46" t="s">
        <v>2</v>
      </c>
      <c r="V887" s="46" t="s">
        <v>167</v>
      </c>
      <c r="W887" s="46" t="s">
        <v>379</v>
      </c>
      <c r="X887" s="46"/>
      <c r="Y887" s="47">
        <v>44393</v>
      </c>
      <c r="Z887" s="47">
        <v>44393</v>
      </c>
      <c r="AA887" s="46"/>
      <c r="AB887" s="46"/>
      <c r="AC887" s="46" t="s">
        <v>807</v>
      </c>
      <c r="AD887" s="46" t="s">
        <v>808</v>
      </c>
      <c r="AE887" s="46" t="s">
        <v>810</v>
      </c>
      <c r="AF887" s="46" t="s">
        <v>814</v>
      </c>
      <c r="AG887" s="46" t="s">
        <v>811</v>
      </c>
      <c r="AH887" s="47">
        <v>44377</v>
      </c>
    </row>
    <row r="888" spans="1:34" x14ac:dyDescent="0.25">
      <c r="A888" s="46" t="str">
        <f t="shared" si="13"/>
        <v>BGTAACT000442TRADICIONALALTILLANO</v>
      </c>
      <c r="B888" s="46" t="s">
        <v>4</v>
      </c>
      <c r="C888" s="46" t="s">
        <v>960</v>
      </c>
      <c r="D888" s="46" t="s">
        <v>802</v>
      </c>
      <c r="E888" s="46" t="s">
        <v>803</v>
      </c>
      <c r="F888" s="46" t="s">
        <v>389</v>
      </c>
      <c r="G888" s="46" t="s">
        <v>1284</v>
      </c>
      <c r="H888" s="46" t="s">
        <v>1918</v>
      </c>
      <c r="I888" s="46" t="s">
        <v>2117</v>
      </c>
      <c r="J888" s="46" t="s">
        <v>377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267000</v>
      </c>
      <c r="R888" s="46">
        <v>267000</v>
      </c>
      <c r="S888" s="46">
        <v>0</v>
      </c>
      <c r="T888" s="46">
        <v>142147</v>
      </c>
      <c r="U888" s="46" t="s">
        <v>2</v>
      </c>
      <c r="V888" s="46" t="s">
        <v>167</v>
      </c>
      <c r="W888" s="46" t="s">
        <v>379</v>
      </c>
      <c r="X888" s="46"/>
      <c r="Y888" s="47">
        <v>44393</v>
      </c>
      <c r="Z888" s="47">
        <v>44541</v>
      </c>
      <c r="AA888" s="46"/>
      <c r="AB888" s="46"/>
      <c r="AC888" s="46" t="s">
        <v>807</v>
      </c>
      <c r="AD888" s="46" t="s">
        <v>808</v>
      </c>
      <c r="AE888" s="46" t="s">
        <v>810</v>
      </c>
      <c r="AF888" s="46" t="s">
        <v>814</v>
      </c>
      <c r="AG888" s="46" t="s">
        <v>811</v>
      </c>
      <c r="AH888" s="47">
        <v>44377</v>
      </c>
    </row>
    <row r="889" spans="1:34" x14ac:dyDescent="0.25">
      <c r="A889" s="46" t="str">
        <f t="shared" si="13"/>
        <v>BGTAACT000442TRADICIONALALTILLANO</v>
      </c>
      <c r="B889" s="46" t="s">
        <v>4</v>
      </c>
      <c r="C889" s="46" t="s">
        <v>960</v>
      </c>
      <c r="D889" s="46" t="s">
        <v>802</v>
      </c>
      <c r="E889" s="46" t="s">
        <v>803</v>
      </c>
      <c r="F889" s="46" t="s">
        <v>389</v>
      </c>
      <c r="G889" s="46" t="s">
        <v>1284</v>
      </c>
      <c r="H889" s="46" t="s">
        <v>1918</v>
      </c>
      <c r="I889" s="46" t="s">
        <v>2117</v>
      </c>
      <c r="J889" s="46" t="s">
        <v>377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267000</v>
      </c>
      <c r="R889" s="46">
        <v>267000</v>
      </c>
      <c r="S889" s="46">
        <v>0</v>
      </c>
      <c r="T889" s="46">
        <v>142148</v>
      </c>
      <c r="U889" s="46" t="s">
        <v>2</v>
      </c>
      <c r="V889" s="46" t="s">
        <v>167</v>
      </c>
      <c r="W889" s="46" t="s">
        <v>379</v>
      </c>
      <c r="X889" s="46"/>
      <c r="Y889" s="47">
        <v>44393</v>
      </c>
      <c r="Z889" s="47">
        <v>44541</v>
      </c>
      <c r="AA889" s="46"/>
      <c r="AB889" s="46"/>
      <c r="AC889" s="46" t="s">
        <v>807</v>
      </c>
      <c r="AD889" s="46" t="s">
        <v>808</v>
      </c>
      <c r="AE889" s="46" t="s">
        <v>810</v>
      </c>
      <c r="AF889" s="46" t="s">
        <v>814</v>
      </c>
      <c r="AG889" s="46" t="s">
        <v>811</v>
      </c>
      <c r="AH889" s="47">
        <v>44377</v>
      </c>
    </row>
    <row r="890" spans="1:34" x14ac:dyDescent="0.25">
      <c r="A890" s="46" t="str">
        <f t="shared" si="13"/>
        <v>BGTAACT000442TRADICIONALALTILLANO</v>
      </c>
      <c r="B890" s="46" t="s">
        <v>4</v>
      </c>
      <c r="C890" s="46" t="s">
        <v>960</v>
      </c>
      <c r="D890" s="46" t="s">
        <v>802</v>
      </c>
      <c r="E890" s="46" t="s">
        <v>803</v>
      </c>
      <c r="F890" s="46" t="s">
        <v>389</v>
      </c>
      <c r="G890" s="46" t="s">
        <v>1284</v>
      </c>
      <c r="H890" s="46" t="s">
        <v>1918</v>
      </c>
      <c r="I890" s="46" t="s">
        <v>2117</v>
      </c>
      <c r="J890" s="46" t="s">
        <v>377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267000</v>
      </c>
      <c r="R890" s="46">
        <v>267000</v>
      </c>
      <c r="S890" s="46">
        <v>0</v>
      </c>
      <c r="T890" s="46">
        <v>142149</v>
      </c>
      <c r="U890" s="46" t="s">
        <v>2</v>
      </c>
      <c r="V890" s="46" t="s">
        <v>167</v>
      </c>
      <c r="W890" s="46" t="s">
        <v>379</v>
      </c>
      <c r="X890" s="46"/>
      <c r="Y890" s="47">
        <v>44393</v>
      </c>
      <c r="Z890" s="47">
        <v>44393</v>
      </c>
      <c r="AA890" s="46"/>
      <c r="AB890" s="46"/>
      <c r="AC890" s="46" t="s">
        <v>807</v>
      </c>
      <c r="AD890" s="46" t="s">
        <v>808</v>
      </c>
      <c r="AE890" s="46" t="s">
        <v>810</v>
      </c>
      <c r="AF890" s="46" t="s">
        <v>814</v>
      </c>
      <c r="AG890" s="46" t="s">
        <v>811</v>
      </c>
      <c r="AH890" s="47">
        <v>44377</v>
      </c>
    </row>
    <row r="891" spans="1:34" x14ac:dyDescent="0.25">
      <c r="A891" s="46" t="str">
        <f t="shared" si="13"/>
        <v>BGTAACT000442TRADICIONALALTILLANO</v>
      </c>
      <c r="B891" s="46" t="s">
        <v>4</v>
      </c>
      <c r="C891" s="46" t="s">
        <v>960</v>
      </c>
      <c r="D891" s="46" t="s">
        <v>802</v>
      </c>
      <c r="E891" s="46" t="s">
        <v>803</v>
      </c>
      <c r="F891" s="46" t="s">
        <v>389</v>
      </c>
      <c r="G891" s="46" t="s">
        <v>1284</v>
      </c>
      <c r="H891" s="46" t="s">
        <v>1918</v>
      </c>
      <c r="I891" s="46" t="s">
        <v>2117</v>
      </c>
      <c r="J891" s="46" t="s">
        <v>377</v>
      </c>
      <c r="K891" s="46"/>
      <c r="L891" s="47">
        <v>44230</v>
      </c>
      <c r="M891" s="46">
        <v>1</v>
      </c>
      <c r="N891" s="46">
        <v>1</v>
      </c>
      <c r="O891" s="46">
        <v>0</v>
      </c>
      <c r="P891" s="46">
        <v>0</v>
      </c>
      <c r="Q891" s="46">
        <v>267000</v>
      </c>
      <c r="R891" s="46">
        <v>267000</v>
      </c>
      <c r="S891" s="46">
        <v>0</v>
      </c>
      <c r="T891" s="46">
        <v>142150</v>
      </c>
      <c r="U891" s="46" t="s">
        <v>2</v>
      </c>
      <c r="V891" s="46" t="s">
        <v>167</v>
      </c>
      <c r="W891" s="46" t="s">
        <v>379</v>
      </c>
      <c r="X891" s="46"/>
      <c r="Y891" s="47">
        <v>44393</v>
      </c>
      <c r="Z891" s="47">
        <v>44393</v>
      </c>
      <c r="AA891" s="46"/>
      <c r="AB891" s="46"/>
      <c r="AC891" s="46" t="s">
        <v>807</v>
      </c>
      <c r="AD891" s="46" t="s">
        <v>808</v>
      </c>
      <c r="AE891" s="46" t="s">
        <v>810</v>
      </c>
      <c r="AF891" s="46" t="s">
        <v>814</v>
      </c>
      <c r="AG891" s="46" t="s">
        <v>811</v>
      </c>
      <c r="AH891" s="47">
        <v>44377</v>
      </c>
    </row>
    <row r="892" spans="1:34" x14ac:dyDescent="0.25">
      <c r="A892" s="46" t="str">
        <f t="shared" si="13"/>
        <v>BGTAACT000442TRADICIONALALTILLANO</v>
      </c>
      <c r="B892" s="46" t="s">
        <v>4</v>
      </c>
      <c r="C892" s="46" t="s">
        <v>960</v>
      </c>
      <c r="D892" s="46" t="s">
        <v>802</v>
      </c>
      <c r="E892" s="46" t="s">
        <v>803</v>
      </c>
      <c r="F892" s="46" t="s">
        <v>389</v>
      </c>
      <c r="G892" s="46" t="s">
        <v>1284</v>
      </c>
      <c r="H892" s="46" t="s">
        <v>1918</v>
      </c>
      <c r="I892" s="46" t="s">
        <v>2117</v>
      </c>
      <c r="J892" s="46" t="s">
        <v>377</v>
      </c>
      <c r="K892" s="46"/>
      <c r="L892" s="47">
        <v>44230</v>
      </c>
      <c r="M892" s="46">
        <v>1</v>
      </c>
      <c r="N892" s="46">
        <v>1</v>
      </c>
      <c r="O892" s="46">
        <v>0</v>
      </c>
      <c r="P892" s="46">
        <v>0</v>
      </c>
      <c r="Q892" s="46">
        <v>267000</v>
      </c>
      <c r="R892" s="46">
        <v>267000</v>
      </c>
      <c r="S892" s="46">
        <v>0</v>
      </c>
      <c r="T892" s="46">
        <v>142151</v>
      </c>
      <c r="U892" s="46" t="s">
        <v>2</v>
      </c>
      <c r="V892" s="46" t="s">
        <v>167</v>
      </c>
      <c r="W892" s="46" t="s">
        <v>379</v>
      </c>
      <c r="X892" s="46"/>
      <c r="Y892" s="47">
        <v>44393</v>
      </c>
      <c r="Z892" s="47">
        <v>44393</v>
      </c>
      <c r="AA892" s="46"/>
      <c r="AB892" s="46"/>
      <c r="AC892" s="46" t="s">
        <v>807</v>
      </c>
      <c r="AD892" s="46" t="s">
        <v>808</v>
      </c>
      <c r="AE892" s="46" t="s">
        <v>810</v>
      </c>
      <c r="AF892" s="46" t="s">
        <v>814</v>
      </c>
      <c r="AG892" s="46" t="s">
        <v>811</v>
      </c>
      <c r="AH892" s="47">
        <v>44377</v>
      </c>
    </row>
    <row r="893" spans="1:34" x14ac:dyDescent="0.25">
      <c r="A893" s="46" t="str">
        <f t="shared" si="13"/>
        <v>BGTAACT000442TRADICIONALALTILLANO</v>
      </c>
      <c r="B893" s="46" t="s">
        <v>4</v>
      </c>
      <c r="C893" s="46" t="s">
        <v>960</v>
      </c>
      <c r="D893" s="46" t="s">
        <v>802</v>
      </c>
      <c r="E893" s="46" t="s">
        <v>803</v>
      </c>
      <c r="F893" s="46" t="s">
        <v>389</v>
      </c>
      <c r="G893" s="46" t="s">
        <v>1284</v>
      </c>
      <c r="H893" s="46" t="s">
        <v>1918</v>
      </c>
      <c r="I893" s="46" t="s">
        <v>2117</v>
      </c>
      <c r="J893" s="46" t="s">
        <v>377</v>
      </c>
      <c r="K893" s="46"/>
      <c r="L893" s="47">
        <v>44230</v>
      </c>
      <c r="M893" s="46">
        <v>1</v>
      </c>
      <c r="N893" s="46">
        <v>1</v>
      </c>
      <c r="O893" s="46">
        <v>0</v>
      </c>
      <c r="P893" s="46">
        <v>0</v>
      </c>
      <c r="Q893" s="46">
        <v>267000</v>
      </c>
      <c r="R893" s="46">
        <v>267000</v>
      </c>
      <c r="S893" s="46">
        <v>0</v>
      </c>
      <c r="T893" s="46">
        <v>142152</v>
      </c>
      <c r="U893" s="46" t="s">
        <v>2</v>
      </c>
      <c r="V893" s="46" t="s">
        <v>167</v>
      </c>
      <c r="W893" s="46" t="s">
        <v>379</v>
      </c>
      <c r="X893" s="46"/>
      <c r="Y893" s="47">
        <v>44393</v>
      </c>
      <c r="Z893" s="47">
        <v>44393</v>
      </c>
      <c r="AA893" s="46"/>
      <c r="AB893" s="46"/>
      <c r="AC893" s="46" t="s">
        <v>807</v>
      </c>
      <c r="AD893" s="46" t="s">
        <v>808</v>
      </c>
      <c r="AE893" s="46" t="s">
        <v>810</v>
      </c>
      <c r="AF893" s="46" t="s">
        <v>814</v>
      </c>
      <c r="AG893" s="46" t="s">
        <v>811</v>
      </c>
      <c r="AH893" s="47">
        <v>44377</v>
      </c>
    </row>
    <row r="894" spans="1:34" x14ac:dyDescent="0.25">
      <c r="A894" s="46" t="str">
        <f t="shared" si="13"/>
        <v>BGTAACT000442TRADICIONALALTILLANO</v>
      </c>
      <c r="B894" s="46" t="s">
        <v>4</v>
      </c>
      <c r="C894" s="46" t="s">
        <v>960</v>
      </c>
      <c r="D894" s="46" t="s">
        <v>802</v>
      </c>
      <c r="E894" s="46" t="s">
        <v>803</v>
      </c>
      <c r="F894" s="46" t="s">
        <v>389</v>
      </c>
      <c r="G894" s="46" t="s">
        <v>1284</v>
      </c>
      <c r="H894" s="46" t="s">
        <v>1918</v>
      </c>
      <c r="I894" s="46" t="s">
        <v>2117</v>
      </c>
      <c r="J894" s="46" t="s">
        <v>377</v>
      </c>
      <c r="K894" s="46"/>
      <c r="L894" s="47">
        <v>44230</v>
      </c>
      <c r="M894" s="46">
        <v>1</v>
      </c>
      <c r="N894" s="46">
        <v>1</v>
      </c>
      <c r="O894" s="46">
        <v>0</v>
      </c>
      <c r="P894" s="46">
        <v>0</v>
      </c>
      <c r="Q894" s="46">
        <v>267000</v>
      </c>
      <c r="R894" s="46">
        <v>267000</v>
      </c>
      <c r="S894" s="46">
        <v>0</v>
      </c>
      <c r="T894" s="46">
        <v>142153</v>
      </c>
      <c r="U894" s="46" t="s">
        <v>2</v>
      </c>
      <c r="V894" s="46" t="s">
        <v>167</v>
      </c>
      <c r="W894" s="46" t="s">
        <v>379</v>
      </c>
      <c r="X894" s="46"/>
      <c r="Y894" s="47">
        <v>44393</v>
      </c>
      <c r="Z894" s="47">
        <v>44393</v>
      </c>
      <c r="AA894" s="46"/>
      <c r="AB894" s="46"/>
      <c r="AC894" s="46" t="s">
        <v>807</v>
      </c>
      <c r="AD894" s="46" t="s">
        <v>808</v>
      </c>
      <c r="AE894" s="46" t="s">
        <v>810</v>
      </c>
      <c r="AF894" s="46" t="s">
        <v>814</v>
      </c>
      <c r="AG894" s="46" t="s">
        <v>811</v>
      </c>
      <c r="AH894" s="47">
        <v>44377</v>
      </c>
    </row>
    <row r="895" spans="1:34" x14ac:dyDescent="0.25">
      <c r="A895" s="46" t="str">
        <f t="shared" si="13"/>
        <v>BGTAACT000442AUTOSERVICIONUTRESA</v>
      </c>
      <c r="B895" s="46" t="s">
        <v>4</v>
      </c>
      <c r="C895" s="46" t="s">
        <v>960</v>
      </c>
      <c r="D895" s="46" t="s">
        <v>802</v>
      </c>
      <c r="E895" s="46" t="s">
        <v>803</v>
      </c>
      <c r="F895" s="46" t="s">
        <v>389</v>
      </c>
      <c r="G895" s="46" t="s">
        <v>1284</v>
      </c>
      <c r="H895" s="46" t="s">
        <v>1918</v>
      </c>
      <c r="I895" s="46" t="s">
        <v>2117</v>
      </c>
      <c r="J895" s="46" t="s">
        <v>377</v>
      </c>
      <c r="K895" s="46"/>
      <c r="L895" s="47">
        <v>44230</v>
      </c>
      <c r="M895" s="46">
        <v>1</v>
      </c>
      <c r="N895" s="46">
        <v>1</v>
      </c>
      <c r="O895" s="46">
        <v>0</v>
      </c>
      <c r="P895" s="46">
        <v>0</v>
      </c>
      <c r="Q895" s="46">
        <v>267000</v>
      </c>
      <c r="R895" s="46">
        <v>267000</v>
      </c>
      <c r="S895" s="46">
        <v>0</v>
      </c>
      <c r="T895" s="46">
        <v>143327</v>
      </c>
      <c r="U895" s="46" t="s">
        <v>0</v>
      </c>
      <c r="V895" s="46" t="s">
        <v>158</v>
      </c>
      <c r="W895" s="46" t="s">
        <v>379</v>
      </c>
      <c r="X895" s="46"/>
      <c r="Y895" s="47">
        <v>44462</v>
      </c>
      <c r="Z895" s="47">
        <v>44539</v>
      </c>
      <c r="AA895" s="46"/>
      <c r="AB895" s="46"/>
      <c r="AC895" s="46" t="s">
        <v>807</v>
      </c>
      <c r="AD895" s="46" t="s">
        <v>808</v>
      </c>
      <c r="AE895" s="46" t="s">
        <v>810</v>
      </c>
      <c r="AF895" s="46" t="s">
        <v>814</v>
      </c>
      <c r="AG895" s="46" t="s">
        <v>811</v>
      </c>
      <c r="AH895" s="47">
        <v>44377</v>
      </c>
    </row>
    <row r="896" spans="1:34" x14ac:dyDescent="0.25">
      <c r="A896" s="46" t="str">
        <f t="shared" si="13"/>
        <v>BGTAACT000442AUTOSERVICIONUTRESA</v>
      </c>
      <c r="B896" s="46" t="s">
        <v>4</v>
      </c>
      <c r="C896" s="46" t="s">
        <v>960</v>
      </c>
      <c r="D896" s="46" t="s">
        <v>802</v>
      </c>
      <c r="E896" s="46" t="s">
        <v>803</v>
      </c>
      <c r="F896" s="46" t="s">
        <v>389</v>
      </c>
      <c r="G896" s="46" t="s">
        <v>1284</v>
      </c>
      <c r="H896" s="46" t="s">
        <v>1918</v>
      </c>
      <c r="I896" s="46" t="s">
        <v>2117</v>
      </c>
      <c r="J896" s="46" t="s">
        <v>377</v>
      </c>
      <c r="K896" s="46"/>
      <c r="L896" s="47">
        <v>44230</v>
      </c>
      <c r="M896" s="46">
        <v>1</v>
      </c>
      <c r="N896" s="46">
        <v>1</v>
      </c>
      <c r="O896" s="46">
        <v>0</v>
      </c>
      <c r="P896" s="46">
        <v>0</v>
      </c>
      <c r="Q896" s="46">
        <v>267000</v>
      </c>
      <c r="R896" s="46">
        <v>267000</v>
      </c>
      <c r="S896" s="46">
        <v>0</v>
      </c>
      <c r="T896" s="46">
        <v>143328</v>
      </c>
      <c r="U896" s="46" t="s">
        <v>0</v>
      </c>
      <c r="V896" s="46" t="s">
        <v>158</v>
      </c>
      <c r="W896" s="46" t="s">
        <v>379</v>
      </c>
      <c r="X896" s="46"/>
      <c r="Y896" s="47">
        <v>44462</v>
      </c>
      <c r="Z896" s="47">
        <v>44539</v>
      </c>
      <c r="AA896" s="46"/>
      <c r="AB896" s="46"/>
      <c r="AC896" s="46" t="s">
        <v>807</v>
      </c>
      <c r="AD896" s="46" t="s">
        <v>808</v>
      </c>
      <c r="AE896" s="46" t="s">
        <v>810</v>
      </c>
      <c r="AF896" s="46" t="s">
        <v>814</v>
      </c>
      <c r="AG896" s="46" t="s">
        <v>811</v>
      </c>
      <c r="AH896" s="47">
        <v>44377</v>
      </c>
    </row>
    <row r="897" spans="1:34" x14ac:dyDescent="0.25">
      <c r="A897" s="46" t="str">
        <f t="shared" si="13"/>
        <v>BGTAACT000442AUTOSERVICIONUTRESA</v>
      </c>
      <c r="B897" s="46" t="s">
        <v>4</v>
      </c>
      <c r="C897" s="46" t="s">
        <v>960</v>
      </c>
      <c r="D897" s="46" t="s">
        <v>802</v>
      </c>
      <c r="E897" s="46" t="s">
        <v>803</v>
      </c>
      <c r="F897" s="46" t="s">
        <v>389</v>
      </c>
      <c r="G897" s="46" t="s">
        <v>1284</v>
      </c>
      <c r="H897" s="46" t="s">
        <v>1918</v>
      </c>
      <c r="I897" s="46" t="s">
        <v>2117</v>
      </c>
      <c r="J897" s="46" t="s">
        <v>377</v>
      </c>
      <c r="K897" s="46"/>
      <c r="L897" s="47">
        <v>44230</v>
      </c>
      <c r="M897" s="46">
        <v>1</v>
      </c>
      <c r="N897" s="46">
        <v>1</v>
      </c>
      <c r="O897" s="46">
        <v>0</v>
      </c>
      <c r="P897" s="46">
        <v>0</v>
      </c>
      <c r="Q897" s="46">
        <v>267000</v>
      </c>
      <c r="R897" s="46">
        <v>267000</v>
      </c>
      <c r="S897" s="46">
        <v>0</v>
      </c>
      <c r="T897" s="46">
        <v>143329</v>
      </c>
      <c r="U897" s="46" t="s">
        <v>0</v>
      </c>
      <c r="V897" s="46" t="s">
        <v>158</v>
      </c>
      <c r="W897" s="46" t="s">
        <v>379</v>
      </c>
      <c r="X897" s="46"/>
      <c r="Y897" s="47">
        <v>44462</v>
      </c>
      <c r="Z897" s="47">
        <v>44539</v>
      </c>
      <c r="AA897" s="46"/>
      <c r="AB897" s="46"/>
      <c r="AC897" s="46" t="s">
        <v>807</v>
      </c>
      <c r="AD897" s="46" t="s">
        <v>808</v>
      </c>
      <c r="AE897" s="46" t="s">
        <v>810</v>
      </c>
      <c r="AF897" s="46" t="s">
        <v>814</v>
      </c>
      <c r="AG897" s="46" t="s">
        <v>811</v>
      </c>
      <c r="AH897" s="47">
        <v>44377</v>
      </c>
    </row>
    <row r="898" spans="1:34" x14ac:dyDescent="0.25">
      <c r="A898" s="46" t="str">
        <f t="shared" si="13"/>
        <v>BGTAACT000442AUTOSERVICIONUTRESA</v>
      </c>
      <c r="B898" s="46" t="s">
        <v>4</v>
      </c>
      <c r="C898" s="46" t="s">
        <v>960</v>
      </c>
      <c r="D898" s="46" t="s">
        <v>802</v>
      </c>
      <c r="E898" s="46" t="s">
        <v>803</v>
      </c>
      <c r="F898" s="46" t="s">
        <v>389</v>
      </c>
      <c r="G898" s="46" t="s">
        <v>1284</v>
      </c>
      <c r="H898" s="46" t="s">
        <v>1918</v>
      </c>
      <c r="I898" s="46" t="s">
        <v>2117</v>
      </c>
      <c r="J898" s="46" t="s">
        <v>377</v>
      </c>
      <c r="K898" s="46"/>
      <c r="L898" s="47">
        <v>44230</v>
      </c>
      <c r="M898" s="46">
        <v>1</v>
      </c>
      <c r="N898" s="46">
        <v>1</v>
      </c>
      <c r="O898" s="46">
        <v>0</v>
      </c>
      <c r="P898" s="46">
        <v>0</v>
      </c>
      <c r="Q898" s="46">
        <v>267000</v>
      </c>
      <c r="R898" s="46">
        <v>267000</v>
      </c>
      <c r="S898" s="46">
        <v>0</v>
      </c>
      <c r="T898" s="46">
        <v>143330</v>
      </c>
      <c r="U898" s="46" t="s">
        <v>0</v>
      </c>
      <c r="V898" s="46" t="s">
        <v>158</v>
      </c>
      <c r="W898" s="46" t="s">
        <v>379</v>
      </c>
      <c r="X898" s="46"/>
      <c r="Y898" s="47">
        <v>44462</v>
      </c>
      <c r="Z898" s="47">
        <v>44539</v>
      </c>
      <c r="AA898" s="46"/>
      <c r="AB898" s="46"/>
      <c r="AC898" s="46" t="s">
        <v>807</v>
      </c>
      <c r="AD898" s="46" t="s">
        <v>808</v>
      </c>
      <c r="AE898" s="46" t="s">
        <v>810</v>
      </c>
      <c r="AF898" s="46" t="s">
        <v>814</v>
      </c>
      <c r="AG898" s="46" t="s">
        <v>811</v>
      </c>
      <c r="AH898" s="47">
        <v>44377</v>
      </c>
    </row>
    <row r="899" spans="1:34" x14ac:dyDescent="0.25">
      <c r="A899" s="46" t="str">
        <f t="shared" ref="A899:A962" si="14">+CONCATENATE(B899,H899,U899,V899)</f>
        <v>BGTAACT000442AUTOSERVICIONUTRESA</v>
      </c>
      <c r="B899" s="46" t="s">
        <v>4</v>
      </c>
      <c r="C899" s="46" t="s">
        <v>960</v>
      </c>
      <c r="D899" s="46" t="s">
        <v>802</v>
      </c>
      <c r="E899" s="46" t="s">
        <v>803</v>
      </c>
      <c r="F899" s="46" t="s">
        <v>389</v>
      </c>
      <c r="G899" s="46" t="s">
        <v>1284</v>
      </c>
      <c r="H899" s="46" t="s">
        <v>1918</v>
      </c>
      <c r="I899" s="46" t="s">
        <v>2117</v>
      </c>
      <c r="J899" s="46" t="s">
        <v>377</v>
      </c>
      <c r="K899" s="46"/>
      <c r="L899" s="47">
        <v>44230</v>
      </c>
      <c r="M899" s="46">
        <v>1</v>
      </c>
      <c r="N899" s="46">
        <v>1</v>
      </c>
      <c r="O899" s="46">
        <v>0</v>
      </c>
      <c r="P899" s="46">
        <v>0</v>
      </c>
      <c r="Q899" s="46">
        <v>267000</v>
      </c>
      <c r="R899" s="46">
        <v>267000</v>
      </c>
      <c r="S899" s="46">
        <v>0</v>
      </c>
      <c r="T899" s="46">
        <v>143331</v>
      </c>
      <c r="U899" s="46" t="s">
        <v>0</v>
      </c>
      <c r="V899" s="46" t="s">
        <v>158</v>
      </c>
      <c r="W899" s="46" t="s">
        <v>379</v>
      </c>
      <c r="X899" s="46"/>
      <c r="Y899" s="47">
        <v>44462</v>
      </c>
      <c r="Z899" s="47">
        <v>44539</v>
      </c>
      <c r="AA899" s="46"/>
      <c r="AB899" s="46"/>
      <c r="AC899" s="46" t="s">
        <v>807</v>
      </c>
      <c r="AD899" s="46" t="s">
        <v>808</v>
      </c>
      <c r="AE899" s="46" t="s">
        <v>810</v>
      </c>
      <c r="AF899" s="46" t="s">
        <v>814</v>
      </c>
      <c r="AG899" s="46" t="s">
        <v>811</v>
      </c>
      <c r="AH899" s="47">
        <v>44377</v>
      </c>
    </row>
    <row r="900" spans="1:34" x14ac:dyDescent="0.25">
      <c r="A900" s="46" t="str">
        <f t="shared" si="14"/>
        <v>BGTAACT000442AUTOSERVICIONUTRESA</v>
      </c>
      <c r="B900" s="46" t="s">
        <v>4</v>
      </c>
      <c r="C900" s="46" t="s">
        <v>960</v>
      </c>
      <c r="D900" s="46" t="s">
        <v>802</v>
      </c>
      <c r="E900" s="46" t="s">
        <v>803</v>
      </c>
      <c r="F900" s="46" t="s">
        <v>389</v>
      </c>
      <c r="G900" s="46" t="s">
        <v>1284</v>
      </c>
      <c r="H900" s="46" t="s">
        <v>1918</v>
      </c>
      <c r="I900" s="46" t="s">
        <v>2117</v>
      </c>
      <c r="J900" s="46" t="s">
        <v>377</v>
      </c>
      <c r="K900" s="46"/>
      <c r="L900" s="47">
        <v>44230</v>
      </c>
      <c r="M900" s="46">
        <v>1</v>
      </c>
      <c r="N900" s="46">
        <v>1</v>
      </c>
      <c r="O900" s="46">
        <v>0</v>
      </c>
      <c r="P900" s="46">
        <v>0</v>
      </c>
      <c r="Q900" s="46">
        <v>267000</v>
      </c>
      <c r="R900" s="46">
        <v>267000</v>
      </c>
      <c r="S900" s="46">
        <v>0</v>
      </c>
      <c r="T900" s="46">
        <v>143332</v>
      </c>
      <c r="U900" s="46" t="s">
        <v>0</v>
      </c>
      <c r="V900" s="46" t="s">
        <v>158</v>
      </c>
      <c r="W900" s="46" t="s">
        <v>379</v>
      </c>
      <c r="X900" s="46"/>
      <c r="Y900" s="47">
        <v>44462</v>
      </c>
      <c r="Z900" s="47">
        <v>44539</v>
      </c>
      <c r="AA900" s="46"/>
      <c r="AB900" s="46"/>
      <c r="AC900" s="46" t="s">
        <v>807</v>
      </c>
      <c r="AD900" s="46" t="s">
        <v>808</v>
      </c>
      <c r="AE900" s="46" t="s">
        <v>810</v>
      </c>
      <c r="AF900" s="46" t="s">
        <v>814</v>
      </c>
      <c r="AG900" s="46" t="s">
        <v>811</v>
      </c>
      <c r="AH900" s="47">
        <v>44377</v>
      </c>
    </row>
    <row r="901" spans="1:34" x14ac:dyDescent="0.25">
      <c r="A901" s="46" t="str">
        <f t="shared" si="14"/>
        <v>BGTAACT000442AUTOSERVICIONUTRESA</v>
      </c>
      <c r="B901" s="46" t="s">
        <v>4</v>
      </c>
      <c r="C901" s="46" t="s">
        <v>960</v>
      </c>
      <c r="D901" s="46" t="s">
        <v>802</v>
      </c>
      <c r="E901" s="46" t="s">
        <v>803</v>
      </c>
      <c r="F901" s="46" t="s">
        <v>389</v>
      </c>
      <c r="G901" s="46" t="s">
        <v>1284</v>
      </c>
      <c r="H901" s="46" t="s">
        <v>1918</v>
      </c>
      <c r="I901" s="46" t="s">
        <v>2117</v>
      </c>
      <c r="J901" s="46" t="s">
        <v>377</v>
      </c>
      <c r="K901" s="46"/>
      <c r="L901" s="47">
        <v>44230</v>
      </c>
      <c r="M901" s="46">
        <v>1</v>
      </c>
      <c r="N901" s="46">
        <v>1</v>
      </c>
      <c r="O901" s="46">
        <v>0</v>
      </c>
      <c r="P901" s="46">
        <v>0</v>
      </c>
      <c r="Q901" s="46">
        <v>267000</v>
      </c>
      <c r="R901" s="46">
        <v>267000</v>
      </c>
      <c r="S901" s="46">
        <v>0</v>
      </c>
      <c r="T901" s="46">
        <v>143333</v>
      </c>
      <c r="U901" s="46" t="s">
        <v>0</v>
      </c>
      <c r="V901" s="46" t="s">
        <v>158</v>
      </c>
      <c r="W901" s="46" t="s">
        <v>379</v>
      </c>
      <c r="X901" s="46"/>
      <c r="Y901" s="47">
        <v>44462</v>
      </c>
      <c r="Z901" s="47">
        <v>44539</v>
      </c>
      <c r="AA901" s="46"/>
      <c r="AB901" s="46"/>
      <c r="AC901" s="46" t="s">
        <v>807</v>
      </c>
      <c r="AD901" s="46" t="s">
        <v>808</v>
      </c>
      <c r="AE901" s="46" t="s">
        <v>810</v>
      </c>
      <c r="AF901" s="46" t="s">
        <v>814</v>
      </c>
      <c r="AG901" s="46" t="s">
        <v>811</v>
      </c>
      <c r="AH901" s="47">
        <v>44377</v>
      </c>
    </row>
    <row r="902" spans="1:34" x14ac:dyDescent="0.25">
      <c r="A902" s="46" t="str">
        <f t="shared" si="14"/>
        <v>BGTAACT000442AUTOSERVICIONUTRESA</v>
      </c>
      <c r="B902" s="46" t="s">
        <v>4</v>
      </c>
      <c r="C902" s="46" t="s">
        <v>960</v>
      </c>
      <c r="D902" s="46" t="s">
        <v>802</v>
      </c>
      <c r="E902" s="46" t="s">
        <v>803</v>
      </c>
      <c r="F902" s="46" t="s">
        <v>389</v>
      </c>
      <c r="G902" s="46" t="s">
        <v>1284</v>
      </c>
      <c r="H902" s="46" t="s">
        <v>1918</v>
      </c>
      <c r="I902" s="46" t="s">
        <v>2117</v>
      </c>
      <c r="J902" s="46" t="s">
        <v>377</v>
      </c>
      <c r="K902" s="46"/>
      <c r="L902" s="47">
        <v>44230</v>
      </c>
      <c r="M902" s="46">
        <v>1</v>
      </c>
      <c r="N902" s="46">
        <v>1</v>
      </c>
      <c r="O902" s="46">
        <v>0</v>
      </c>
      <c r="P902" s="46">
        <v>0</v>
      </c>
      <c r="Q902" s="46">
        <v>267000</v>
      </c>
      <c r="R902" s="46">
        <v>267000</v>
      </c>
      <c r="S902" s="46">
        <v>0</v>
      </c>
      <c r="T902" s="46">
        <v>143334</v>
      </c>
      <c r="U902" s="46" t="s">
        <v>0</v>
      </c>
      <c r="V902" s="46" t="s">
        <v>158</v>
      </c>
      <c r="W902" s="46" t="s">
        <v>379</v>
      </c>
      <c r="X902" s="46"/>
      <c r="Y902" s="47">
        <v>44462</v>
      </c>
      <c r="Z902" s="47">
        <v>44539</v>
      </c>
      <c r="AA902" s="46"/>
      <c r="AB902" s="46"/>
      <c r="AC902" s="46" t="s">
        <v>807</v>
      </c>
      <c r="AD902" s="46" t="s">
        <v>808</v>
      </c>
      <c r="AE902" s="46" t="s">
        <v>810</v>
      </c>
      <c r="AF902" s="46" t="s">
        <v>814</v>
      </c>
      <c r="AG902" s="46" t="s">
        <v>811</v>
      </c>
      <c r="AH902" s="47">
        <v>44377</v>
      </c>
    </row>
    <row r="903" spans="1:34" x14ac:dyDescent="0.25">
      <c r="A903" s="46" t="str">
        <f t="shared" si="14"/>
        <v>BGTAACT000442AUTOSERVICIONUTRESA</v>
      </c>
      <c r="B903" s="46" t="s">
        <v>4</v>
      </c>
      <c r="C903" s="46" t="s">
        <v>960</v>
      </c>
      <c r="D903" s="46" t="s">
        <v>802</v>
      </c>
      <c r="E903" s="46" t="s">
        <v>803</v>
      </c>
      <c r="F903" s="46" t="s">
        <v>389</v>
      </c>
      <c r="G903" s="46" t="s">
        <v>1284</v>
      </c>
      <c r="H903" s="46" t="s">
        <v>1918</v>
      </c>
      <c r="I903" s="46" t="s">
        <v>2117</v>
      </c>
      <c r="J903" s="46" t="s">
        <v>377</v>
      </c>
      <c r="K903" s="46"/>
      <c r="L903" s="47">
        <v>44230</v>
      </c>
      <c r="M903" s="46">
        <v>1</v>
      </c>
      <c r="N903" s="46">
        <v>1</v>
      </c>
      <c r="O903" s="46">
        <v>0</v>
      </c>
      <c r="P903" s="46">
        <v>0</v>
      </c>
      <c r="Q903" s="46">
        <v>267000</v>
      </c>
      <c r="R903" s="46">
        <v>267000</v>
      </c>
      <c r="S903" s="46">
        <v>0</v>
      </c>
      <c r="T903" s="46">
        <v>143335</v>
      </c>
      <c r="U903" s="46" t="s">
        <v>0</v>
      </c>
      <c r="V903" s="46" t="s">
        <v>158</v>
      </c>
      <c r="W903" s="46" t="s">
        <v>379</v>
      </c>
      <c r="X903" s="46"/>
      <c r="Y903" s="47">
        <v>44462</v>
      </c>
      <c r="Z903" s="47">
        <v>44539</v>
      </c>
      <c r="AA903" s="46"/>
      <c r="AB903" s="46"/>
      <c r="AC903" s="46" t="s">
        <v>807</v>
      </c>
      <c r="AD903" s="46" t="s">
        <v>808</v>
      </c>
      <c r="AE903" s="46" t="s">
        <v>810</v>
      </c>
      <c r="AF903" s="46" t="s">
        <v>814</v>
      </c>
      <c r="AG903" s="46" t="s">
        <v>811</v>
      </c>
      <c r="AH903" s="47">
        <v>44377</v>
      </c>
    </row>
    <row r="904" spans="1:34" x14ac:dyDescent="0.25">
      <c r="A904" s="46" t="str">
        <f t="shared" si="14"/>
        <v>BGTAACT000442AUTOSERVICIONUTRESA</v>
      </c>
      <c r="B904" s="46" t="s">
        <v>4</v>
      </c>
      <c r="C904" s="46" t="s">
        <v>960</v>
      </c>
      <c r="D904" s="46" t="s">
        <v>802</v>
      </c>
      <c r="E904" s="46" t="s">
        <v>803</v>
      </c>
      <c r="F904" s="46" t="s">
        <v>389</v>
      </c>
      <c r="G904" s="46" t="s">
        <v>1284</v>
      </c>
      <c r="H904" s="46" t="s">
        <v>1918</v>
      </c>
      <c r="I904" s="46" t="s">
        <v>2117</v>
      </c>
      <c r="J904" s="46" t="s">
        <v>377</v>
      </c>
      <c r="K904" s="46"/>
      <c r="L904" s="47">
        <v>44230</v>
      </c>
      <c r="M904" s="46">
        <v>1</v>
      </c>
      <c r="N904" s="46">
        <v>1</v>
      </c>
      <c r="O904" s="46">
        <v>0</v>
      </c>
      <c r="P904" s="46">
        <v>0</v>
      </c>
      <c r="Q904" s="46">
        <v>267000</v>
      </c>
      <c r="R904" s="46">
        <v>267000</v>
      </c>
      <c r="S904" s="46">
        <v>0</v>
      </c>
      <c r="T904" s="46">
        <v>143336</v>
      </c>
      <c r="U904" s="46" t="s">
        <v>0</v>
      </c>
      <c r="V904" s="46" t="s">
        <v>158</v>
      </c>
      <c r="W904" s="46" t="s">
        <v>379</v>
      </c>
      <c r="X904" s="46"/>
      <c r="Y904" s="47">
        <v>44462</v>
      </c>
      <c r="Z904" s="47">
        <v>44539</v>
      </c>
      <c r="AA904" s="46"/>
      <c r="AB904" s="46"/>
      <c r="AC904" s="46" t="s">
        <v>807</v>
      </c>
      <c r="AD904" s="46" t="s">
        <v>808</v>
      </c>
      <c r="AE904" s="46" t="s">
        <v>810</v>
      </c>
      <c r="AF904" s="46" t="s">
        <v>814</v>
      </c>
      <c r="AG904" s="46" t="s">
        <v>811</v>
      </c>
      <c r="AH904" s="47">
        <v>44377</v>
      </c>
    </row>
    <row r="905" spans="1:34" x14ac:dyDescent="0.25">
      <c r="A905" s="46" t="str">
        <f t="shared" si="14"/>
        <v>BGTAACT000442AUTOSERVICIONUTRESA</v>
      </c>
      <c r="B905" s="46" t="s">
        <v>4</v>
      </c>
      <c r="C905" s="46" t="s">
        <v>960</v>
      </c>
      <c r="D905" s="46" t="s">
        <v>802</v>
      </c>
      <c r="E905" s="46" t="s">
        <v>803</v>
      </c>
      <c r="F905" s="46" t="s">
        <v>389</v>
      </c>
      <c r="G905" s="46" t="s">
        <v>1284</v>
      </c>
      <c r="H905" s="46" t="s">
        <v>1918</v>
      </c>
      <c r="I905" s="46" t="s">
        <v>2117</v>
      </c>
      <c r="J905" s="46" t="s">
        <v>377</v>
      </c>
      <c r="K905" s="46"/>
      <c r="L905" s="47">
        <v>44230</v>
      </c>
      <c r="M905" s="46">
        <v>1</v>
      </c>
      <c r="N905" s="46">
        <v>1</v>
      </c>
      <c r="O905" s="46">
        <v>0</v>
      </c>
      <c r="P905" s="46">
        <v>0</v>
      </c>
      <c r="Q905" s="46">
        <v>267000</v>
      </c>
      <c r="R905" s="46">
        <v>267000</v>
      </c>
      <c r="S905" s="46">
        <v>0</v>
      </c>
      <c r="T905" s="46">
        <v>143337</v>
      </c>
      <c r="U905" s="46" t="s">
        <v>0</v>
      </c>
      <c r="V905" s="46" t="s">
        <v>158</v>
      </c>
      <c r="W905" s="46" t="s">
        <v>379</v>
      </c>
      <c r="X905" s="46"/>
      <c r="Y905" s="47">
        <v>44462</v>
      </c>
      <c r="Z905" s="47">
        <v>44539</v>
      </c>
      <c r="AA905" s="46"/>
      <c r="AB905" s="46"/>
      <c r="AC905" s="46" t="s">
        <v>807</v>
      </c>
      <c r="AD905" s="46" t="s">
        <v>808</v>
      </c>
      <c r="AE905" s="46" t="s">
        <v>810</v>
      </c>
      <c r="AF905" s="46" t="s">
        <v>814</v>
      </c>
      <c r="AG905" s="46" t="s">
        <v>811</v>
      </c>
      <c r="AH905" s="47">
        <v>44377</v>
      </c>
    </row>
    <row r="906" spans="1:34" x14ac:dyDescent="0.25">
      <c r="A906" s="46" t="str">
        <f t="shared" si="14"/>
        <v>BGTAACT000442AUTOSERVICIONUTRESA</v>
      </c>
      <c r="B906" s="46" t="s">
        <v>4</v>
      </c>
      <c r="C906" s="46" t="s">
        <v>960</v>
      </c>
      <c r="D906" s="46" t="s">
        <v>802</v>
      </c>
      <c r="E906" s="46" t="s">
        <v>803</v>
      </c>
      <c r="F906" s="46" t="s">
        <v>389</v>
      </c>
      <c r="G906" s="46" t="s">
        <v>1284</v>
      </c>
      <c r="H906" s="46" t="s">
        <v>1918</v>
      </c>
      <c r="I906" s="46" t="s">
        <v>2117</v>
      </c>
      <c r="J906" s="46" t="s">
        <v>377</v>
      </c>
      <c r="K906" s="46"/>
      <c r="L906" s="47">
        <v>44230</v>
      </c>
      <c r="M906" s="46">
        <v>1</v>
      </c>
      <c r="N906" s="46">
        <v>1</v>
      </c>
      <c r="O906" s="46">
        <v>0</v>
      </c>
      <c r="P906" s="46">
        <v>0</v>
      </c>
      <c r="Q906" s="46">
        <v>267000</v>
      </c>
      <c r="R906" s="46">
        <v>267000</v>
      </c>
      <c r="S906" s="46">
        <v>0</v>
      </c>
      <c r="T906" s="46">
        <v>143338</v>
      </c>
      <c r="U906" s="46" t="s">
        <v>0</v>
      </c>
      <c r="V906" s="46" t="s">
        <v>158</v>
      </c>
      <c r="W906" s="46" t="s">
        <v>379</v>
      </c>
      <c r="X906" s="46"/>
      <c r="Y906" s="47">
        <v>44462</v>
      </c>
      <c r="Z906" s="47">
        <v>44539</v>
      </c>
      <c r="AA906" s="46"/>
      <c r="AB906" s="46"/>
      <c r="AC906" s="46" t="s">
        <v>807</v>
      </c>
      <c r="AD906" s="46" t="s">
        <v>808</v>
      </c>
      <c r="AE906" s="46" t="s">
        <v>810</v>
      </c>
      <c r="AF906" s="46" t="s">
        <v>814</v>
      </c>
      <c r="AG906" s="46" t="s">
        <v>811</v>
      </c>
      <c r="AH906" s="47">
        <v>44377</v>
      </c>
    </row>
    <row r="907" spans="1:34" x14ac:dyDescent="0.25">
      <c r="A907" s="46" t="str">
        <f t="shared" si="14"/>
        <v>BGTAACT000442AUTOSERVICIONUTRESA</v>
      </c>
      <c r="B907" s="46" t="s">
        <v>4</v>
      </c>
      <c r="C907" s="46" t="s">
        <v>960</v>
      </c>
      <c r="D907" s="46" t="s">
        <v>802</v>
      </c>
      <c r="E907" s="46" t="s">
        <v>803</v>
      </c>
      <c r="F907" s="46" t="s">
        <v>389</v>
      </c>
      <c r="G907" s="46" t="s">
        <v>1284</v>
      </c>
      <c r="H907" s="46" t="s">
        <v>1918</v>
      </c>
      <c r="I907" s="46" t="s">
        <v>2117</v>
      </c>
      <c r="J907" s="46" t="s">
        <v>377</v>
      </c>
      <c r="K907" s="46"/>
      <c r="L907" s="47">
        <v>44230</v>
      </c>
      <c r="M907" s="46">
        <v>1</v>
      </c>
      <c r="N907" s="46">
        <v>1</v>
      </c>
      <c r="O907" s="46">
        <v>0</v>
      </c>
      <c r="P907" s="46">
        <v>0</v>
      </c>
      <c r="Q907" s="46">
        <v>267000</v>
      </c>
      <c r="R907" s="46">
        <v>267000</v>
      </c>
      <c r="S907" s="46">
        <v>0</v>
      </c>
      <c r="T907" s="46">
        <v>143339</v>
      </c>
      <c r="U907" s="46" t="s">
        <v>0</v>
      </c>
      <c r="V907" s="46" t="s">
        <v>158</v>
      </c>
      <c r="W907" s="46" t="s">
        <v>379</v>
      </c>
      <c r="X907" s="46"/>
      <c r="Y907" s="47">
        <v>44462</v>
      </c>
      <c r="Z907" s="47">
        <v>44539</v>
      </c>
      <c r="AA907" s="46"/>
      <c r="AB907" s="46"/>
      <c r="AC907" s="46" t="s">
        <v>807</v>
      </c>
      <c r="AD907" s="46" t="s">
        <v>808</v>
      </c>
      <c r="AE907" s="46" t="s">
        <v>810</v>
      </c>
      <c r="AF907" s="46" t="s">
        <v>814</v>
      </c>
      <c r="AG907" s="46" t="s">
        <v>811</v>
      </c>
      <c r="AH907" s="47">
        <v>44377</v>
      </c>
    </row>
    <row r="908" spans="1:34" x14ac:dyDescent="0.25">
      <c r="A908" s="46" t="str">
        <f t="shared" si="14"/>
        <v>BGTAACT000442AUTOSERVICIONUTRESA</v>
      </c>
      <c r="B908" s="46" t="s">
        <v>4</v>
      </c>
      <c r="C908" s="46" t="s">
        <v>960</v>
      </c>
      <c r="D908" s="46" t="s">
        <v>802</v>
      </c>
      <c r="E908" s="46" t="s">
        <v>803</v>
      </c>
      <c r="F908" s="46" t="s">
        <v>389</v>
      </c>
      <c r="G908" s="46" t="s">
        <v>1284</v>
      </c>
      <c r="H908" s="46" t="s">
        <v>1918</v>
      </c>
      <c r="I908" s="46" t="s">
        <v>2117</v>
      </c>
      <c r="J908" s="46" t="s">
        <v>377</v>
      </c>
      <c r="K908" s="46"/>
      <c r="L908" s="47">
        <v>44230</v>
      </c>
      <c r="M908" s="46">
        <v>1</v>
      </c>
      <c r="N908" s="46">
        <v>1</v>
      </c>
      <c r="O908" s="46">
        <v>0</v>
      </c>
      <c r="P908" s="46">
        <v>0</v>
      </c>
      <c r="Q908" s="46">
        <v>267000</v>
      </c>
      <c r="R908" s="46">
        <v>267000</v>
      </c>
      <c r="S908" s="46">
        <v>0</v>
      </c>
      <c r="T908" s="46">
        <v>143340</v>
      </c>
      <c r="U908" s="46" t="s">
        <v>0</v>
      </c>
      <c r="V908" s="46" t="s">
        <v>158</v>
      </c>
      <c r="W908" s="46" t="s">
        <v>379</v>
      </c>
      <c r="X908" s="46"/>
      <c r="Y908" s="47">
        <v>44462</v>
      </c>
      <c r="Z908" s="47">
        <v>44539</v>
      </c>
      <c r="AA908" s="46"/>
      <c r="AB908" s="46"/>
      <c r="AC908" s="46" t="s">
        <v>807</v>
      </c>
      <c r="AD908" s="46" t="s">
        <v>808</v>
      </c>
      <c r="AE908" s="46" t="s">
        <v>810</v>
      </c>
      <c r="AF908" s="46" t="s">
        <v>814</v>
      </c>
      <c r="AG908" s="46" t="s">
        <v>811</v>
      </c>
      <c r="AH908" s="47">
        <v>44377</v>
      </c>
    </row>
    <row r="909" spans="1:34" x14ac:dyDescent="0.25">
      <c r="A909" s="46" t="str">
        <f t="shared" si="14"/>
        <v>BGTAACT000442AUTOSERVICIONUTRESA</v>
      </c>
      <c r="B909" s="46" t="s">
        <v>4</v>
      </c>
      <c r="C909" s="46" t="s">
        <v>960</v>
      </c>
      <c r="D909" s="46" t="s">
        <v>802</v>
      </c>
      <c r="E909" s="46" t="s">
        <v>803</v>
      </c>
      <c r="F909" s="46" t="s">
        <v>389</v>
      </c>
      <c r="G909" s="46" t="s">
        <v>1284</v>
      </c>
      <c r="H909" s="46" t="s">
        <v>1918</v>
      </c>
      <c r="I909" s="46" t="s">
        <v>2117</v>
      </c>
      <c r="J909" s="46" t="s">
        <v>377</v>
      </c>
      <c r="K909" s="46"/>
      <c r="L909" s="47">
        <v>44230</v>
      </c>
      <c r="M909" s="46">
        <v>1</v>
      </c>
      <c r="N909" s="46">
        <v>1</v>
      </c>
      <c r="O909" s="46">
        <v>0</v>
      </c>
      <c r="P909" s="46">
        <v>0</v>
      </c>
      <c r="Q909" s="46">
        <v>267000</v>
      </c>
      <c r="R909" s="46">
        <v>267000</v>
      </c>
      <c r="S909" s="46">
        <v>0</v>
      </c>
      <c r="T909" s="46">
        <v>143341</v>
      </c>
      <c r="U909" s="46" t="s">
        <v>0</v>
      </c>
      <c r="V909" s="46" t="s">
        <v>158</v>
      </c>
      <c r="W909" s="46" t="s">
        <v>379</v>
      </c>
      <c r="X909" s="46"/>
      <c r="Y909" s="47">
        <v>44462</v>
      </c>
      <c r="Z909" s="47">
        <v>44539</v>
      </c>
      <c r="AA909" s="46"/>
      <c r="AB909" s="46"/>
      <c r="AC909" s="46" t="s">
        <v>807</v>
      </c>
      <c r="AD909" s="46" t="s">
        <v>808</v>
      </c>
      <c r="AE909" s="46" t="s">
        <v>810</v>
      </c>
      <c r="AF909" s="46" t="s">
        <v>814</v>
      </c>
      <c r="AG909" s="46" t="s">
        <v>811</v>
      </c>
      <c r="AH909" s="47">
        <v>44377</v>
      </c>
    </row>
    <row r="910" spans="1:34" x14ac:dyDescent="0.25">
      <c r="A910" s="46" t="str">
        <f t="shared" si="14"/>
        <v>BGTAACT000442AUTOSERVICIONUTRESA</v>
      </c>
      <c r="B910" s="46" t="s">
        <v>4</v>
      </c>
      <c r="C910" s="46" t="s">
        <v>960</v>
      </c>
      <c r="D910" s="46" t="s">
        <v>802</v>
      </c>
      <c r="E910" s="46" t="s">
        <v>803</v>
      </c>
      <c r="F910" s="46" t="s">
        <v>389</v>
      </c>
      <c r="G910" s="46" t="s">
        <v>1284</v>
      </c>
      <c r="H910" s="46" t="s">
        <v>1918</v>
      </c>
      <c r="I910" s="46" t="s">
        <v>2117</v>
      </c>
      <c r="J910" s="46" t="s">
        <v>377</v>
      </c>
      <c r="K910" s="46"/>
      <c r="L910" s="47">
        <v>44230</v>
      </c>
      <c r="M910" s="46">
        <v>1</v>
      </c>
      <c r="N910" s="46">
        <v>1</v>
      </c>
      <c r="O910" s="46">
        <v>0</v>
      </c>
      <c r="P910" s="46">
        <v>0</v>
      </c>
      <c r="Q910" s="46">
        <v>267000</v>
      </c>
      <c r="R910" s="46">
        <v>267000</v>
      </c>
      <c r="S910" s="46">
        <v>0</v>
      </c>
      <c r="T910" s="46">
        <v>143342</v>
      </c>
      <c r="U910" s="46" t="s">
        <v>0</v>
      </c>
      <c r="V910" s="46" t="s">
        <v>158</v>
      </c>
      <c r="W910" s="46" t="s">
        <v>379</v>
      </c>
      <c r="X910" s="46"/>
      <c r="Y910" s="47">
        <v>44462</v>
      </c>
      <c r="Z910" s="47">
        <v>44539</v>
      </c>
      <c r="AA910" s="46"/>
      <c r="AB910" s="46"/>
      <c r="AC910" s="46" t="s">
        <v>807</v>
      </c>
      <c r="AD910" s="46" t="s">
        <v>808</v>
      </c>
      <c r="AE910" s="46" t="s">
        <v>810</v>
      </c>
      <c r="AF910" s="46" t="s">
        <v>814</v>
      </c>
      <c r="AG910" s="46" t="s">
        <v>811</v>
      </c>
      <c r="AH910" s="47">
        <v>44377</v>
      </c>
    </row>
    <row r="911" spans="1:34" x14ac:dyDescent="0.25">
      <c r="A911" s="46" t="str">
        <f t="shared" si="14"/>
        <v>BGTAACT000442AUTOSERVICIONUTRESA</v>
      </c>
      <c r="B911" s="46" t="s">
        <v>4</v>
      </c>
      <c r="C911" s="46" t="s">
        <v>960</v>
      </c>
      <c r="D911" s="46" t="s">
        <v>802</v>
      </c>
      <c r="E911" s="46" t="s">
        <v>803</v>
      </c>
      <c r="F911" s="46" t="s">
        <v>389</v>
      </c>
      <c r="G911" s="46" t="s">
        <v>1284</v>
      </c>
      <c r="H911" s="46" t="s">
        <v>1918</v>
      </c>
      <c r="I911" s="46" t="s">
        <v>2117</v>
      </c>
      <c r="J911" s="46" t="s">
        <v>377</v>
      </c>
      <c r="K911" s="46"/>
      <c r="L911" s="47">
        <v>44230</v>
      </c>
      <c r="M911" s="46">
        <v>1</v>
      </c>
      <c r="N911" s="46">
        <v>1</v>
      </c>
      <c r="O911" s="46">
        <v>0</v>
      </c>
      <c r="P911" s="46">
        <v>0</v>
      </c>
      <c r="Q911" s="46">
        <v>267000</v>
      </c>
      <c r="R911" s="46">
        <v>267000</v>
      </c>
      <c r="S911" s="46">
        <v>0</v>
      </c>
      <c r="T911" s="46">
        <v>143343</v>
      </c>
      <c r="U911" s="46" t="s">
        <v>0</v>
      </c>
      <c r="V911" s="46" t="s">
        <v>158</v>
      </c>
      <c r="W911" s="46" t="s">
        <v>379</v>
      </c>
      <c r="X911" s="46"/>
      <c r="Y911" s="47">
        <v>44462</v>
      </c>
      <c r="Z911" s="47">
        <v>44539</v>
      </c>
      <c r="AA911" s="46"/>
      <c r="AB911" s="46"/>
      <c r="AC911" s="46" t="s">
        <v>807</v>
      </c>
      <c r="AD911" s="46" t="s">
        <v>808</v>
      </c>
      <c r="AE911" s="46" t="s">
        <v>810</v>
      </c>
      <c r="AF911" s="46" t="s">
        <v>814</v>
      </c>
      <c r="AG911" s="46" t="s">
        <v>811</v>
      </c>
      <c r="AH911" s="47">
        <v>44377</v>
      </c>
    </row>
    <row r="912" spans="1:34" x14ac:dyDescent="0.25">
      <c r="A912" s="46" t="str">
        <f t="shared" si="14"/>
        <v>BGTAACT000442AUTOSERVICIONUTRESA</v>
      </c>
      <c r="B912" s="46" t="s">
        <v>4</v>
      </c>
      <c r="C912" s="46" t="s">
        <v>960</v>
      </c>
      <c r="D912" s="46" t="s">
        <v>802</v>
      </c>
      <c r="E912" s="46" t="s">
        <v>803</v>
      </c>
      <c r="F912" s="46" t="s">
        <v>389</v>
      </c>
      <c r="G912" s="46" t="s">
        <v>1284</v>
      </c>
      <c r="H912" s="46" t="s">
        <v>1918</v>
      </c>
      <c r="I912" s="46" t="s">
        <v>2117</v>
      </c>
      <c r="J912" s="46" t="s">
        <v>377</v>
      </c>
      <c r="K912" s="46"/>
      <c r="L912" s="47">
        <v>44230</v>
      </c>
      <c r="M912" s="46">
        <v>1</v>
      </c>
      <c r="N912" s="46">
        <v>1</v>
      </c>
      <c r="O912" s="46">
        <v>0</v>
      </c>
      <c r="P912" s="46">
        <v>0</v>
      </c>
      <c r="Q912" s="46">
        <v>267000</v>
      </c>
      <c r="R912" s="46">
        <v>267000</v>
      </c>
      <c r="S912" s="46">
        <v>0</v>
      </c>
      <c r="T912" s="46">
        <v>143344</v>
      </c>
      <c r="U912" s="46" t="s">
        <v>0</v>
      </c>
      <c r="V912" s="46" t="s">
        <v>158</v>
      </c>
      <c r="W912" s="46" t="s">
        <v>379</v>
      </c>
      <c r="X912" s="46"/>
      <c r="Y912" s="47">
        <v>44462</v>
      </c>
      <c r="Z912" s="47">
        <v>44539</v>
      </c>
      <c r="AA912" s="46"/>
      <c r="AB912" s="46"/>
      <c r="AC912" s="46" t="s">
        <v>807</v>
      </c>
      <c r="AD912" s="46" t="s">
        <v>808</v>
      </c>
      <c r="AE912" s="46" t="s">
        <v>810</v>
      </c>
      <c r="AF912" s="46" t="s">
        <v>814</v>
      </c>
      <c r="AG912" s="46" t="s">
        <v>811</v>
      </c>
      <c r="AH912" s="47">
        <v>44377</v>
      </c>
    </row>
    <row r="913" spans="1:34" x14ac:dyDescent="0.25">
      <c r="A913" s="46" t="str">
        <f t="shared" si="14"/>
        <v>BGTAACT000442AUTOSERVICIONUTRESA</v>
      </c>
      <c r="B913" s="46" t="s">
        <v>4</v>
      </c>
      <c r="C913" s="46" t="s">
        <v>960</v>
      </c>
      <c r="D913" s="46" t="s">
        <v>802</v>
      </c>
      <c r="E913" s="46" t="s">
        <v>803</v>
      </c>
      <c r="F913" s="46" t="s">
        <v>389</v>
      </c>
      <c r="G913" s="46" t="s">
        <v>1284</v>
      </c>
      <c r="H913" s="46" t="s">
        <v>1918</v>
      </c>
      <c r="I913" s="46" t="s">
        <v>2117</v>
      </c>
      <c r="J913" s="46" t="s">
        <v>377</v>
      </c>
      <c r="K913" s="46"/>
      <c r="L913" s="47">
        <v>44230</v>
      </c>
      <c r="M913" s="46">
        <v>1</v>
      </c>
      <c r="N913" s="46">
        <v>1</v>
      </c>
      <c r="O913" s="46">
        <v>0</v>
      </c>
      <c r="P913" s="46">
        <v>0</v>
      </c>
      <c r="Q913" s="46">
        <v>267000</v>
      </c>
      <c r="R913" s="46">
        <v>267000</v>
      </c>
      <c r="S913" s="46">
        <v>0</v>
      </c>
      <c r="T913" s="46">
        <v>143345</v>
      </c>
      <c r="U913" s="46" t="s">
        <v>0</v>
      </c>
      <c r="V913" s="46" t="s">
        <v>158</v>
      </c>
      <c r="W913" s="46" t="s">
        <v>379</v>
      </c>
      <c r="X913" s="46"/>
      <c r="Y913" s="47">
        <v>44462</v>
      </c>
      <c r="Z913" s="47">
        <v>44539</v>
      </c>
      <c r="AA913" s="46"/>
      <c r="AB913" s="46"/>
      <c r="AC913" s="46" t="s">
        <v>807</v>
      </c>
      <c r="AD913" s="46" t="s">
        <v>808</v>
      </c>
      <c r="AE913" s="46" t="s">
        <v>810</v>
      </c>
      <c r="AF913" s="46" t="s">
        <v>814</v>
      </c>
      <c r="AG913" s="46" t="s">
        <v>811</v>
      </c>
      <c r="AH913" s="47">
        <v>44377</v>
      </c>
    </row>
    <row r="914" spans="1:34" x14ac:dyDescent="0.25">
      <c r="A914" s="46" t="str">
        <f t="shared" si="14"/>
        <v>BGTAACT000442AUTOSERVICIONUTRESA</v>
      </c>
      <c r="B914" s="46" t="s">
        <v>4</v>
      </c>
      <c r="C914" s="46" t="s">
        <v>960</v>
      </c>
      <c r="D914" s="46" t="s">
        <v>802</v>
      </c>
      <c r="E914" s="46" t="s">
        <v>803</v>
      </c>
      <c r="F914" s="46" t="s">
        <v>389</v>
      </c>
      <c r="G914" s="46" t="s">
        <v>1284</v>
      </c>
      <c r="H914" s="46" t="s">
        <v>1918</v>
      </c>
      <c r="I914" s="46" t="s">
        <v>2117</v>
      </c>
      <c r="J914" s="46" t="s">
        <v>377</v>
      </c>
      <c r="K914" s="46"/>
      <c r="L914" s="47">
        <v>44230</v>
      </c>
      <c r="M914" s="46">
        <v>1</v>
      </c>
      <c r="N914" s="46">
        <v>1</v>
      </c>
      <c r="O914" s="46">
        <v>0</v>
      </c>
      <c r="P914" s="46">
        <v>0</v>
      </c>
      <c r="Q914" s="46">
        <v>267000</v>
      </c>
      <c r="R914" s="46">
        <v>267000</v>
      </c>
      <c r="S914" s="46">
        <v>0</v>
      </c>
      <c r="T914" s="46">
        <v>143346</v>
      </c>
      <c r="U914" s="46" t="s">
        <v>0</v>
      </c>
      <c r="V914" s="46" t="s">
        <v>158</v>
      </c>
      <c r="W914" s="46" t="s">
        <v>379</v>
      </c>
      <c r="X914" s="46"/>
      <c r="Y914" s="47">
        <v>44462</v>
      </c>
      <c r="Z914" s="47">
        <v>44539</v>
      </c>
      <c r="AA914" s="46"/>
      <c r="AB914" s="46"/>
      <c r="AC914" s="46" t="s">
        <v>807</v>
      </c>
      <c r="AD914" s="46" t="s">
        <v>808</v>
      </c>
      <c r="AE914" s="46" t="s">
        <v>810</v>
      </c>
      <c r="AF914" s="46" t="s">
        <v>814</v>
      </c>
      <c r="AG914" s="46" t="s">
        <v>811</v>
      </c>
      <c r="AH914" s="47">
        <v>44377</v>
      </c>
    </row>
    <row r="915" spans="1:34" x14ac:dyDescent="0.25">
      <c r="A915" s="46" t="str">
        <f t="shared" si="14"/>
        <v>BGTAACT000443TRADICIONALALTILLANO</v>
      </c>
      <c r="B915" s="46" t="s">
        <v>4</v>
      </c>
      <c r="C915" s="46" t="s">
        <v>960</v>
      </c>
      <c r="D915" s="46" t="s">
        <v>802</v>
      </c>
      <c r="E915" s="46" t="s">
        <v>803</v>
      </c>
      <c r="F915" s="46" t="s">
        <v>389</v>
      </c>
      <c r="G915" s="46" t="s">
        <v>1284</v>
      </c>
      <c r="H915" s="46" t="s">
        <v>1916</v>
      </c>
      <c r="I915" s="46" t="s">
        <v>1917</v>
      </c>
      <c r="J915" s="46" t="s">
        <v>377</v>
      </c>
      <c r="K915" s="46"/>
      <c r="L915" s="47">
        <v>44230</v>
      </c>
      <c r="M915" s="46">
        <v>1</v>
      </c>
      <c r="N915" s="46">
        <v>1</v>
      </c>
      <c r="O915" s="46">
        <v>0</v>
      </c>
      <c r="P915" s="46">
        <v>0</v>
      </c>
      <c r="Q915" s="46">
        <v>255000</v>
      </c>
      <c r="R915" s="46">
        <v>255000</v>
      </c>
      <c r="S915" s="46">
        <v>0</v>
      </c>
      <c r="T915" s="46">
        <v>142422</v>
      </c>
      <c r="U915" s="46" t="s">
        <v>2</v>
      </c>
      <c r="V915" s="46" t="s">
        <v>167</v>
      </c>
      <c r="W915" s="46" t="s">
        <v>379</v>
      </c>
      <c r="X915" s="46"/>
      <c r="Y915" s="47">
        <v>44398</v>
      </c>
      <c r="Z915" s="47">
        <v>44426</v>
      </c>
      <c r="AA915" s="46"/>
      <c r="AB915" s="46"/>
      <c r="AC915" s="46" t="s">
        <v>807</v>
      </c>
      <c r="AD915" s="46" t="s">
        <v>813</v>
      </c>
      <c r="AE915" s="46" t="s">
        <v>158</v>
      </c>
      <c r="AF915" s="46" t="s">
        <v>814</v>
      </c>
      <c r="AG915" s="46" t="s">
        <v>811</v>
      </c>
      <c r="AH915" s="47">
        <v>44377</v>
      </c>
    </row>
    <row r="916" spans="1:34" x14ac:dyDescent="0.25">
      <c r="A916" s="46" t="str">
        <f t="shared" si="14"/>
        <v>BGTAACT000443TRADICIONALALTILLANO</v>
      </c>
      <c r="B916" s="46" t="s">
        <v>4</v>
      </c>
      <c r="C916" s="46" t="s">
        <v>960</v>
      </c>
      <c r="D916" s="46" t="s">
        <v>802</v>
      </c>
      <c r="E916" s="46" t="s">
        <v>803</v>
      </c>
      <c r="F916" s="46" t="s">
        <v>389</v>
      </c>
      <c r="G916" s="46" t="s">
        <v>1284</v>
      </c>
      <c r="H916" s="46" t="s">
        <v>1916</v>
      </c>
      <c r="I916" s="46" t="s">
        <v>1917</v>
      </c>
      <c r="J916" s="46" t="s">
        <v>377</v>
      </c>
      <c r="K916" s="46"/>
      <c r="L916" s="47">
        <v>44230</v>
      </c>
      <c r="M916" s="46">
        <v>1</v>
      </c>
      <c r="N916" s="46">
        <v>1</v>
      </c>
      <c r="O916" s="46">
        <v>0</v>
      </c>
      <c r="P916" s="46">
        <v>0</v>
      </c>
      <c r="Q916" s="46">
        <v>255000</v>
      </c>
      <c r="R916" s="46">
        <v>255000</v>
      </c>
      <c r="S916" s="46">
        <v>0</v>
      </c>
      <c r="T916" s="46">
        <v>142423</v>
      </c>
      <c r="U916" s="46" t="s">
        <v>2</v>
      </c>
      <c r="V916" s="46" t="s">
        <v>167</v>
      </c>
      <c r="W916" s="46" t="s">
        <v>379</v>
      </c>
      <c r="X916" s="46"/>
      <c r="Y916" s="47">
        <v>44398</v>
      </c>
      <c r="Z916" s="47">
        <v>44426</v>
      </c>
      <c r="AA916" s="46"/>
      <c r="AB916" s="46"/>
      <c r="AC916" s="46" t="s">
        <v>807</v>
      </c>
      <c r="AD916" s="46" t="s">
        <v>813</v>
      </c>
      <c r="AE916" s="46" t="s">
        <v>158</v>
      </c>
      <c r="AF916" s="46" t="s">
        <v>814</v>
      </c>
      <c r="AG916" s="46" t="s">
        <v>811</v>
      </c>
      <c r="AH916" s="47">
        <v>44377</v>
      </c>
    </row>
    <row r="917" spans="1:34" x14ac:dyDescent="0.25">
      <c r="A917" s="46" t="str">
        <f t="shared" si="14"/>
        <v>BGTAACT000443TRADICIONALALTILLANO</v>
      </c>
      <c r="B917" s="46" t="s">
        <v>4</v>
      </c>
      <c r="C917" s="46" t="s">
        <v>960</v>
      </c>
      <c r="D917" s="46" t="s">
        <v>802</v>
      </c>
      <c r="E917" s="46" t="s">
        <v>803</v>
      </c>
      <c r="F917" s="46" t="s">
        <v>389</v>
      </c>
      <c r="G917" s="46" t="s">
        <v>1284</v>
      </c>
      <c r="H917" s="46" t="s">
        <v>1916</v>
      </c>
      <c r="I917" s="46" t="s">
        <v>1917</v>
      </c>
      <c r="J917" s="46" t="s">
        <v>377</v>
      </c>
      <c r="K917" s="46"/>
      <c r="L917" s="47">
        <v>44230</v>
      </c>
      <c r="M917" s="46">
        <v>1</v>
      </c>
      <c r="N917" s="46">
        <v>1</v>
      </c>
      <c r="O917" s="46">
        <v>0</v>
      </c>
      <c r="P917" s="46">
        <v>0</v>
      </c>
      <c r="Q917" s="46">
        <v>255000</v>
      </c>
      <c r="R917" s="46">
        <v>255000</v>
      </c>
      <c r="S917" s="46">
        <v>0</v>
      </c>
      <c r="T917" s="46">
        <v>142437</v>
      </c>
      <c r="U917" s="46" t="s">
        <v>2</v>
      </c>
      <c r="V917" s="46" t="s">
        <v>167</v>
      </c>
      <c r="W917" s="46" t="s">
        <v>379</v>
      </c>
      <c r="X917" s="46"/>
      <c r="Y917" s="47">
        <v>44398</v>
      </c>
      <c r="Z917" s="47">
        <v>44426</v>
      </c>
      <c r="AA917" s="46"/>
      <c r="AB917" s="46"/>
      <c r="AC917" s="46" t="s">
        <v>807</v>
      </c>
      <c r="AD917" s="46" t="s">
        <v>813</v>
      </c>
      <c r="AE917" s="46" t="s">
        <v>158</v>
      </c>
      <c r="AF917" s="46" t="s">
        <v>814</v>
      </c>
      <c r="AG917" s="46" t="s">
        <v>811</v>
      </c>
      <c r="AH917" s="47">
        <v>44377</v>
      </c>
    </row>
    <row r="918" spans="1:34" x14ac:dyDescent="0.25">
      <c r="A918" s="46" t="str">
        <f t="shared" si="14"/>
        <v>BGTAACT000443TRADICIONALALTILLANO</v>
      </c>
      <c r="B918" s="46" t="s">
        <v>4</v>
      </c>
      <c r="C918" s="46" t="s">
        <v>960</v>
      </c>
      <c r="D918" s="46" t="s">
        <v>802</v>
      </c>
      <c r="E918" s="46" t="s">
        <v>803</v>
      </c>
      <c r="F918" s="46" t="s">
        <v>389</v>
      </c>
      <c r="G918" s="46" t="s">
        <v>1284</v>
      </c>
      <c r="H918" s="46" t="s">
        <v>1916</v>
      </c>
      <c r="I918" s="46" t="s">
        <v>1917</v>
      </c>
      <c r="J918" s="46" t="s">
        <v>377</v>
      </c>
      <c r="K918" s="46"/>
      <c r="L918" s="47">
        <v>44230</v>
      </c>
      <c r="M918" s="46">
        <v>1</v>
      </c>
      <c r="N918" s="46">
        <v>1</v>
      </c>
      <c r="O918" s="46">
        <v>0</v>
      </c>
      <c r="P918" s="46">
        <v>0</v>
      </c>
      <c r="Q918" s="46">
        <v>255000</v>
      </c>
      <c r="R918" s="46">
        <v>255000</v>
      </c>
      <c r="S918" s="46">
        <v>0</v>
      </c>
      <c r="T918" s="46">
        <v>142438</v>
      </c>
      <c r="U918" s="46" t="s">
        <v>2</v>
      </c>
      <c r="V918" s="46" t="s">
        <v>167</v>
      </c>
      <c r="W918" s="46" t="s">
        <v>379</v>
      </c>
      <c r="X918" s="46"/>
      <c r="Y918" s="47">
        <v>44398</v>
      </c>
      <c r="Z918" s="47">
        <v>44426</v>
      </c>
      <c r="AA918" s="46"/>
      <c r="AB918" s="46"/>
      <c r="AC918" s="46" t="s">
        <v>807</v>
      </c>
      <c r="AD918" s="46" t="s">
        <v>813</v>
      </c>
      <c r="AE918" s="46" t="s">
        <v>158</v>
      </c>
      <c r="AF918" s="46" t="s">
        <v>814</v>
      </c>
      <c r="AG918" s="46" t="s">
        <v>811</v>
      </c>
      <c r="AH918" s="47">
        <v>44377</v>
      </c>
    </row>
    <row r="919" spans="1:34" x14ac:dyDescent="0.25">
      <c r="A919" s="46" t="str">
        <f t="shared" si="14"/>
        <v>BGTAACT000444TRADICIONALNUTRESA</v>
      </c>
      <c r="B919" s="46" t="s">
        <v>4</v>
      </c>
      <c r="C919" s="46" t="s">
        <v>960</v>
      </c>
      <c r="D919" s="46" t="s">
        <v>802</v>
      </c>
      <c r="E919" s="46" t="s">
        <v>803</v>
      </c>
      <c r="F919" s="46" t="s">
        <v>389</v>
      </c>
      <c r="G919" s="46" t="s">
        <v>1284</v>
      </c>
      <c r="H919" s="46" t="s">
        <v>6973</v>
      </c>
      <c r="I919" s="46" t="s">
        <v>6974</v>
      </c>
      <c r="J919" s="46" t="s">
        <v>377</v>
      </c>
      <c r="K919" s="46"/>
      <c r="L919" s="47">
        <v>44230</v>
      </c>
      <c r="M919" s="46">
        <v>1</v>
      </c>
      <c r="N919" s="46">
        <v>1</v>
      </c>
      <c r="O919" s="46">
        <v>0</v>
      </c>
      <c r="P919" s="46">
        <v>0</v>
      </c>
      <c r="Q919" s="46">
        <v>255000</v>
      </c>
      <c r="R919" s="46">
        <v>255000</v>
      </c>
      <c r="S919" s="46">
        <v>0</v>
      </c>
      <c r="T919" s="46">
        <v>120089</v>
      </c>
      <c r="U919" s="46" t="s">
        <v>2</v>
      </c>
      <c r="V919" s="46" t="s">
        <v>158</v>
      </c>
      <c r="W919" s="46" t="s">
        <v>383</v>
      </c>
      <c r="X919" s="46"/>
      <c r="Y919" s="47">
        <v>44301</v>
      </c>
      <c r="Z919" s="47">
        <v>44539</v>
      </c>
      <c r="AA919" s="46"/>
      <c r="AB919" s="48">
        <v>44426.726853310189</v>
      </c>
      <c r="AC919" s="46" t="s">
        <v>807</v>
      </c>
      <c r="AD919" s="46" t="s">
        <v>808</v>
      </c>
      <c r="AE919" s="46" t="s">
        <v>810</v>
      </c>
      <c r="AF919" s="46" t="s">
        <v>814</v>
      </c>
      <c r="AG919" s="46" t="s">
        <v>811</v>
      </c>
      <c r="AH919" s="47">
        <v>44285</v>
      </c>
    </row>
    <row r="920" spans="1:34" x14ac:dyDescent="0.25">
      <c r="A920" s="46" t="str">
        <f t="shared" si="14"/>
        <v>BGTAACT000445TRADICIONALALTILLANO</v>
      </c>
      <c r="B920" s="46" t="s">
        <v>4</v>
      </c>
      <c r="C920" s="46" t="s">
        <v>960</v>
      </c>
      <c r="D920" s="46" t="s">
        <v>802</v>
      </c>
      <c r="E920" s="46" t="s">
        <v>803</v>
      </c>
      <c r="F920" s="46" t="s">
        <v>389</v>
      </c>
      <c r="G920" s="46" t="s">
        <v>1284</v>
      </c>
      <c r="H920" s="46" t="s">
        <v>1258</v>
      </c>
      <c r="I920" s="46" t="s">
        <v>1259</v>
      </c>
      <c r="J920" s="46" t="s">
        <v>377</v>
      </c>
      <c r="K920" s="46"/>
      <c r="L920" s="47">
        <v>44230</v>
      </c>
      <c r="M920" s="46">
        <v>1</v>
      </c>
      <c r="N920" s="46">
        <v>1</v>
      </c>
      <c r="O920" s="46">
        <v>0</v>
      </c>
      <c r="P920" s="46">
        <v>0</v>
      </c>
      <c r="Q920" s="46">
        <v>290000</v>
      </c>
      <c r="R920" s="46">
        <v>290000</v>
      </c>
      <c r="S920" s="46">
        <v>0</v>
      </c>
      <c r="T920" s="46">
        <v>143952</v>
      </c>
      <c r="U920" s="46" t="s">
        <v>2</v>
      </c>
      <c r="V920" s="46" t="s">
        <v>167</v>
      </c>
      <c r="W920" s="46" t="s">
        <v>379</v>
      </c>
      <c r="X920" s="46"/>
      <c r="Y920" s="47">
        <v>44453</v>
      </c>
      <c r="Z920" s="47">
        <v>44539</v>
      </c>
      <c r="AA920" s="46"/>
      <c r="AB920" s="46"/>
      <c r="AC920" s="46" t="s">
        <v>807</v>
      </c>
      <c r="AD920" s="46" t="s">
        <v>813</v>
      </c>
      <c r="AE920" s="46" t="s">
        <v>158</v>
      </c>
      <c r="AF920" s="46" t="s">
        <v>814</v>
      </c>
      <c r="AG920" s="46" t="s">
        <v>811</v>
      </c>
      <c r="AH920" s="47">
        <v>44509</v>
      </c>
    </row>
    <row r="921" spans="1:34" x14ac:dyDescent="0.25">
      <c r="A921" s="46" t="str">
        <f t="shared" si="14"/>
        <v>BGTAACT000445TRADICIONALALTILLANO</v>
      </c>
      <c r="B921" s="46" t="s">
        <v>4</v>
      </c>
      <c r="C921" s="46" t="s">
        <v>960</v>
      </c>
      <c r="D921" s="46" t="s">
        <v>802</v>
      </c>
      <c r="E921" s="46" t="s">
        <v>803</v>
      </c>
      <c r="F921" s="46" t="s">
        <v>389</v>
      </c>
      <c r="G921" s="46" t="s">
        <v>1284</v>
      </c>
      <c r="H921" s="46" t="s">
        <v>1258</v>
      </c>
      <c r="I921" s="46" t="s">
        <v>1259</v>
      </c>
      <c r="J921" s="46" t="s">
        <v>377</v>
      </c>
      <c r="K921" s="46"/>
      <c r="L921" s="47">
        <v>44230</v>
      </c>
      <c r="M921" s="46">
        <v>1</v>
      </c>
      <c r="N921" s="46">
        <v>1</v>
      </c>
      <c r="O921" s="46">
        <v>0</v>
      </c>
      <c r="P921" s="46">
        <v>0</v>
      </c>
      <c r="Q921" s="46">
        <v>290000</v>
      </c>
      <c r="R921" s="46">
        <v>290000</v>
      </c>
      <c r="S921" s="46">
        <v>0</v>
      </c>
      <c r="T921" s="46">
        <v>143953</v>
      </c>
      <c r="U921" s="46" t="s">
        <v>2</v>
      </c>
      <c r="V921" s="46" t="s">
        <v>167</v>
      </c>
      <c r="W921" s="46" t="s">
        <v>379</v>
      </c>
      <c r="X921" s="46"/>
      <c r="Y921" s="47">
        <v>44453</v>
      </c>
      <c r="Z921" s="47">
        <v>44539</v>
      </c>
      <c r="AA921" s="46"/>
      <c r="AB921" s="46"/>
      <c r="AC921" s="46" t="s">
        <v>807</v>
      </c>
      <c r="AD921" s="46" t="s">
        <v>813</v>
      </c>
      <c r="AE921" s="46" t="s">
        <v>158</v>
      </c>
      <c r="AF921" s="46" t="s">
        <v>814</v>
      </c>
      <c r="AG921" s="46" t="s">
        <v>811</v>
      </c>
      <c r="AH921" s="47">
        <v>44509</v>
      </c>
    </row>
    <row r="922" spans="1:34" x14ac:dyDescent="0.25">
      <c r="A922" s="46" t="str">
        <f t="shared" si="14"/>
        <v>BGTAACT000445AUTOSERVICIOALTILLANO</v>
      </c>
      <c r="B922" s="46" t="s">
        <v>4</v>
      </c>
      <c r="C922" s="46" t="s">
        <v>960</v>
      </c>
      <c r="D922" s="46" t="s">
        <v>802</v>
      </c>
      <c r="E922" s="46" t="s">
        <v>803</v>
      </c>
      <c r="F922" s="46" t="s">
        <v>389</v>
      </c>
      <c r="G922" s="46" t="s">
        <v>1284</v>
      </c>
      <c r="H922" s="46" t="s">
        <v>1258</v>
      </c>
      <c r="I922" s="46" t="s">
        <v>1259</v>
      </c>
      <c r="J922" s="46" t="s">
        <v>377</v>
      </c>
      <c r="K922" s="46"/>
      <c r="L922" s="47">
        <v>44230</v>
      </c>
      <c r="M922" s="46">
        <v>1</v>
      </c>
      <c r="N922" s="46">
        <v>1</v>
      </c>
      <c r="O922" s="46">
        <v>0</v>
      </c>
      <c r="P922" s="46">
        <v>0</v>
      </c>
      <c r="Q922" s="46">
        <v>290000</v>
      </c>
      <c r="R922" s="46">
        <v>290000</v>
      </c>
      <c r="S922" s="46">
        <v>0</v>
      </c>
      <c r="T922" s="46">
        <v>143954</v>
      </c>
      <c r="U922" s="46" t="s">
        <v>0</v>
      </c>
      <c r="V922" s="46" t="s">
        <v>167</v>
      </c>
      <c r="W922" s="46" t="s">
        <v>379</v>
      </c>
      <c r="X922" s="46"/>
      <c r="Y922" s="47">
        <v>44452</v>
      </c>
      <c r="Z922" s="47">
        <v>44539</v>
      </c>
      <c r="AA922" s="46"/>
      <c r="AB922" s="46"/>
      <c r="AC922" s="46" t="s">
        <v>807</v>
      </c>
      <c r="AD922" s="46" t="s">
        <v>813</v>
      </c>
      <c r="AE922" s="46" t="s">
        <v>158</v>
      </c>
      <c r="AF922" s="46" t="s">
        <v>814</v>
      </c>
      <c r="AG922" s="46" t="s">
        <v>811</v>
      </c>
      <c r="AH922" s="47">
        <v>44509</v>
      </c>
    </row>
    <row r="923" spans="1:34" x14ac:dyDescent="0.25">
      <c r="A923" s="46" t="str">
        <f t="shared" si="14"/>
        <v>BGTAACT000445TRADICIONALALTILLANO</v>
      </c>
      <c r="B923" s="46" t="s">
        <v>4</v>
      </c>
      <c r="C923" s="46" t="s">
        <v>960</v>
      </c>
      <c r="D923" s="46" t="s">
        <v>802</v>
      </c>
      <c r="E923" s="46" t="s">
        <v>803</v>
      </c>
      <c r="F923" s="46" t="s">
        <v>389</v>
      </c>
      <c r="G923" s="46" t="s">
        <v>1284</v>
      </c>
      <c r="H923" s="46" t="s">
        <v>1258</v>
      </c>
      <c r="I923" s="46" t="s">
        <v>1259</v>
      </c>
      <c r="J923" s="46" t="s">
        <v>377</v>
      </c>
      <c r="K923" s="46"/>
      <c r="L923" s="47">
        <v>44230</v>
      </c>
      <c r="M923" s="46">
        <v>1</v>
      </c>
      <c r="N923" s="46">
        <v>1</v>
      </c>
      <c r="O923" s="46">
        <v>0</v>
      </c>
      <c r="P923" s="46">
        <v>0</v>
      </c>
      <c r="Q923" s="46">
        <v>290000</v>
      </c>
      <c r="R923" s="46">
        <v>290000</v>
      </c>
      <c r="S923" s="46">
        <v>0</v>
      </c>
      <c r="T923" s="46">
        <v>143955</v>
      </c>
      <c r="U923" s="46" t="s">
        <v>2</v>
      </c>
      <c r="V923" s="46" t="s">
        <v>167</v>
      </c>
      <c r="W923" s="46" t="s">
        <v>379</v>
      </c>
      <c r="X923" s="46"/>
      <c r="Y923" s="47">
        <v>44453</v>
      </c>
      <c r="Z923" s="47">
        <v>44539</v>
      </c>
      <c r="AA923" s="46"/>
      <c r="AB923" s="48">
        <v>44489.657827453702</v>
      </c>
      <c r="AC923" s="46" t="s">
        <v>807</v>
      </c>
      <c r="AD923" s="46" t="s">
        <v>813</v>
      </c>
      <c r="AE923" s="46" t="s">
        <v>158</v>
      </c>
      <c r="AF923" s="46" t="s">
        <v>814</v>
      </c>
      <c r="AG923" s="46" t="s">
        <v>811</v>
      </c>
      <c r="AH923" s="47">
        <v>44509</v>
      </c>
    </row>
    <row r="924" spans="1:34" x14ac:dyDescent="0.25">
      <c r="A924" s="46" t="str">
        <f t="shared" si="14"/>
        <v>BGTAACT000445AUTOSERVICIOALTILLANO</v>
      </c>
      <c r="B924" s="46" t="s">
        <v>4</v>
      </c>
      <c r="C924" s="46" t="s">
        <v>960</v>
      </c>
      <c r="D924" s="46" t="s">
        <v>802</v>
      </c>
      <c r="E924" s="46" t="s">
        <v>803</v>
      </c>
      <c r="F924" s="46" t="s">
        <v>389</v>
      </c>
      <c r="G924" s="46" t="s">
        <v>1284</v>
      </c>
      <c r="H924" s="46" t="s">
        <v>1258</v>
      </c>
      <c r="I924" s="46" t="s">
        <v>1259</v>
      </c>
      <c r="J924" s="46" t="s">
        <v>377</v>
      </c>
      <c r="K924" s="46"/>
      <c r="L924" s="47">
        <v>44230</v>
      </c>
      <c r="M924" s="46">
        <v>1</v>
      </c>
      <c r="N924" s="46">
        <v>1</v>
      </c>
      <c r="O924" s="46">
        <v>0</v>
      </c>
      <c r="P924" s="46">
        <v>0</v>
      </c>
      <c r="Q924" s="46">
        <v>290000</v>
      </c>
      <c r="R924" s="46">
        <v>290000</v>
      </c>
      <c r="S924" s="46">
        <v>0</v>
      </c>
      <c r="T924" s="46">
        <v>143956</v>
      </c>
      <c r="U924" s="46" t="s">
        <v>0</v>
      </c>
      <c r="V924" s="46" t="s">
        <v>167</v>
      </c>
      <c r="W924" s="46" t="s">
        <v>379</v>
      </c>
      <c r="X924" s="46"/>
      <c r="Y924" s="47">
        <v>44452</v>
      </c>
      <c r="Z924" s="47">
        <v>44539</v>
      </c>
      <c r="AA924" s="46"/>
      <c r="AB924" s="46"/>
      <c r="AC924" s="46" t="s">
        <v>807</v>
      </c>
      <c r="AD924" s="46" t="s">
        <v>813</v>
      </c>
      <c r="AE924" s="46" t="s">
        <v>158</v>
      </c>
      <c r="AF924" s="46" t="s">
        <v>814</v>
      </c>
      <c r="AG924" s="46" t="s">
        <v>811</v>
      </c>
      <c r="AH924" s="47">
        <v>44509</v>
      </c>
    </row>
    <row r="925" spans="1:34" x14ac:dyDescent="0.25">
      <c r="A925" s="46" t="str">
        <f t="shared" si="14"/>
        <v>BGTAACT000445AUTOSERVICIOALTILLANO</v>
      </c>
      <c r="B925" s="46" t="s">
        <v>4</v>
      </c>
      <c r="C925" s="46" t="s">
        <v>960</v>
      </c>
      <c r="D925" s="46" t="s">
        <v>802</v>
      </c>
      <c r="E925" s="46" t="s">
        <v>803</v>
      </c>
      <c r="F925" s="46" t="s">
        <v>389</v>
      </c>
      <c r="G925" s="46" t="s">
        <v>1284</v>
      </c>
      <c r="H925" s="46" t="s">
        <v>1258</v>
      </c>
      <c r="I925" s="46" t="s">
        <v>1259</v>
      </c>
      <c r="J925" s="46" t="s">
        <v>377</v>
      </c>
      <c r="K925" s="46"/>
      <c r="L925" s="47">
        <v>44230</v>
      </c>
      <c r="M925" s="46">
        <v>1</v>
      </c>
      <c r="N925" s="46">
        <v>1</v>
      </c>
      <c r="O925" s="46">
        <v>0</v>
      </c>
      <c r="P925" s="46">
        <v>0</v>
      </c>
      <c r="Q925" s="46">
        <v>290000</v>
      </c>
      <c r="R925" s="46">
        <v>290000</v>
      </c>
      <c r="S925" s="46">
        <v>0</v>
      </c>
      <c r="T925" s="46">
        <v>148272</v>
      </c>
      <c r="U925" s="46" t="s">
        <v>0</v>
      </c>
      <c r="V925" s="46" t="s">
        <v>167</v>
      </c>
      <c r="W925" s="46" t="s">
        <v>379</v>
      </c>
      <c r="X925" s="46"/>
      <c r="Y925" s="47">
        <v>44446</v>
      </c>
      <c r="Z925" s="47">
        <v>44446</v>
      </c>
      <c r="AA925" s="46"/>
      <c r="AB925" s="46"/>
      <c r="AC925" s="46" t="s">
        <v>807</v>
      </c>
      <c r="AD925" s="46" t="s">
        <v>813</v>
      </c>
      <c r="AE925" s="46" t="s">
        <v>158</v>
      </c>
      <c r="AF925" s="46" t="s">
        <v>814</v>
      </c>
      <c r="AG925" s="46" t="s">
        <v>811</v>
      </c>
      <c r="AH925" s="47">
        <v>44509</v>
      </c>
    </row>
    <row r="926" spans="1:34" x14ac:dyDescent="0.25">
      <c r="A926" s="46" t="str">
        <f t="shared" si="14"/>
        <v>BGTAACT000445AUTOSERVICIOALTILLANO</v>
      </c>
      <c r="B926" s="46" t="s">
        <v>4</v>
      </c>
      <c r="C926" s="46" t="s">
        <v>960</v>
      </c>
      <c r="D926" s="46" t="s">
        <v>802</v>
      </c>
      <c r="E926" s="46" t="s">
        <v>803</v>
      </c>
      <c r="F926" s="46" t="s">
        <v>389</v>
      </c>
      <c r="G926" s="46" t="s">
        <v>1284</v>
      </c>
      <c r="H926" s="46" t="s">
        <v>1258</v>
      </c>
      <c r="I926" s="46" t="s">
        <v>1259</v>
      </c>
      <c r="J926" s="46" t="s">
        <v>377</v>
      </c>
      <c r="K926" s="46"/>
      <c r="L926" s="47">
        <v>44230</v>
      </c>
      <c r="M926" s="46">
        <v>1</v>
      </c>
      <c r="N926" s="46">
        <v>1</v>
      </c>
      <c r="O926" s="46">
        <v>0</v>
      </c>
      <c r="P926" s="46">
        <v>0</v>
      </c>
      <c r="Q926" s="46">
        <v>290000</v>
      </c>
      <c r="R926" s="46">
        <v>290000</v>
      </c>
      <c r="S926" s="46">
        <v>0</v>
      </c>
      <c r="T926" s="46">
        <v>148275</v>
      </c>
      <c r="U926" s="46" t="s">
        <v>0</v>
      </c>
      <c r="V926" s="46" t="s">
        <v>167</v>
      </c>
      <c r="W926" s="46" t="s">
        <v>379</v>
      </c>
      <c r="X926" s="46"/>
      <c r="Y926" s="47">
        <v>44446</v>
      </c>
      <c r="Z926" s="47">
        <v>44446</v>
      </c>
      <c r="AA926" s="46"/>
      <c r="AB926" s="46"/>
      <c r="AC926" s="46" t="s">
        <v>807</v>
      </c>
      <c r="AD926" s="46" t="s">
        <v>813</v>
      </c>
      <c r="AE926" s="46" t="s">
        <v>158</v>
      </c>
      <c r="AF926" s="46" t="s">
        <v>814</v>
      </c>
      <c r="AG926" s="46" t="s">
        <v>811</v>
      </c>
      <c r="AH926" s="47">
        <v>44509</v>
      </c>
    </row>
    <row r="927" spans="1:34" x14ac:dyDescent="0.25">
      <c r="A927" s="46" t="str">
        <f t="shared" si="14"/>
        <v>BGTAACT000445AUTOSERVICIOALTILLANO</v>
      </c>
      <c r="B927" s="46" t="s">
        <v>4</v>
      </c>
      <c r="C927" s="46" t="s">
        <v>960</v>
      </c>
      <c r="D927" s="46" t="s">
        <v>802</v>
      </c>
      <c r="E927" s="46" t="s">
        <v>803</v>
      </c>
      <c r="F927" s="46" t="s">
        <v>389</v>
      </c>
      <c r="G927" s="46" t="s">
        <v>1284</v>
      </c>
      <c r="H927" s="46" t="s">
        <v>1258</v>
      </c>
      <c r="I927" s="46" t="s">
        <v>1259</v>
      </c>
      <c r="J927" s="46" t="s">
        <v>377</v>
      </c>
      <c r="K927" s="46"/>
      <c r="L927" s="47">
        <v>44230</v>
      </c>
      <c r="M927" s="46">
        <v>1</v>
      </c>
      <c r="N927" s="46">
        <v>1</v>
      </c>
      <c r="O927" s="46">
        <v>0</v>
      </c>
      <c r="P927" s="46">
        <v>0</v>
      </c>
      <c r="Q927" s="46">
        <v>290000</v>
      </c>
      <c r="R927" s="46">
        <v>290000</v>
      </c>
      <c r="S927" s="46">
        <v>0</v>
      </c>
      <c r="T927" s="46">
        <v>148276</v>
      </c>
      <c r="U927" s="46" t="s">
        <v>0</v>
      </c>
      <c r="V927" s="46" t="s">
        <v>167</v>
      </c>
      <c r="W927" s="46" t="s">
        <v>379</v>
      </c>
      <c r="X927" s="46"/>
      <c r="Y927" s="47">
        <v>44452</v>
      </c>
      <c r="Z927" s="47">
        <v>44539</v>
      </c>
      <c r="AA927" s="46"/>
      <c r="AB927" s="46"/>
      <c r="AC927" s="46" t="s">
        <v>807</v>
      </c>
      <c r="AD927" s="46" t="s">
        <v>813</v>
      </c>
      <c r="AE927" s="46" t="s">
        <v>158</v>
      </c>
      <c r="AF927" s="46" t="s">
        <v>814</v>
      </c>
      <c r="AG927" s="46" t="s">
        <v>811</v>
      </c>
      <c r="AH927" s="47">
        <v>44509</v>
      </c>
    </row>
    <row r="928" spans="1:34" x14ac:dyDescent="0.25">
      <c r="A928" s="46" t="str">
        <f t="shared" si="14"/>
        <v>BGTAACT000445TRADICIONALALTILLANO</v>
      </c>
      <c r="B928" s="46" t="s">
        <v>4</v>
      </c>
      <c r="C928" s="46" t="s">
        <v>960</v>
      </c>
      <c r="D928" s="46" t="s">
        <v>802</v>
      </c>
      <c r="E928" s="46" t="s">
        <v>803</v>
      </c>
      <c r="F928" s="46" t="s">
        <v>389</v>
      </c>
      <c r="G928" s="46" t="s">
        <v>1284</v>
      </c>
      <c r="H928" s="46" t="s">
        <v>1258</v>
      </c>
      <c r="I928" s="46" t="s">
        <v>1259</v>
      </c>
      <c r="J928" s="46" t="s">
        <v>377</v>
      </c>
      <c r="K928" s="46"/>
      <c r="L928" s="47">
        <v>44230</v>
      </c>
      <c r="M928" s="46">
        <v>1</v>
      </c>
      <c r="N928" s="46">
        <v>1</v>
      </c>
      <c r="O928" s="46">
        <v>0</v>
      </c>
      <c r="P928" s="46">
        <v>0</v>
      </c>
      <c r="Q928" s="46">
        <v>290000</v>
      </c>
      <c r="R928" s="46">
        <v>290000</v>
      </c>
      <c r="S928" s="46">
        <v>0</v>
      </c>
      <c r="T928" s="46">
        <v>148277</v>
      </c>
      <c r="U928" s="46" t="s">
        <v>2</v>
      </c>
      <c r="V928" s="46" t="s">
        <v>167</v>
      </c>
      <c r="W928" s="46" t="s">
        <v>379</v>
      </c>
      <c r="X928" s="46"/>
      <c r="Y928" s="47">
        <v>44368</v>
      </c>
      <c r="Z928" s="47">
        <v>44539</v>
      </c>
      <c r="AA928" s="46"/>
      <c r="AB928" s="46"/>
      <c r="AC928" s="46" t="s">
        <v>807</v>
      </c>
      <c r="AD928" s="46" t="s">
        <v>813</v>
      </c>
      <c r="AE928" s="46" t="s">
        <v>158</v>
      </c>
      <c r="AF928" s="46" t="s">
        <v>814</v>
      </c>
      <c r="AG928" s="46" t="s">
        <v>811</v>
      </c>
      <c r="AH928" s="47">
        <v>44509</v>
      </c>
    </row>
    <row r="929" spans="1:34" x14ac:dyDescent="0.25">
      <c r="A929" s="46" t="str">
        <f t="shared" si="14"/>
        <v>BGTAACT000445AUTOSERVICIOALTILLANO</v>
      </c>
      <c r="B929" s="46" t="s">
        <v>4</v>
      </c>
      <c r="C929" s="46" t="s">
        <v>960</v>
      </c>
      <c r="D929" s="46" t="s">
        <v>802</v>
      </c>
      <c r="E929" s="46" t="s">
        <v>803</v>
      </c>
      <c r="F929" s="46" t="s">
        <v>389</v>
      </c>
      <c r="G929" s="46" t="s">
        <v>1284</v>
      </c>
      <c r="H929" s="46" t="s">
        <v>1258</v>
      </c>
      <c r="I929" s="46" t="s">
        <v>1259</v>
      </c>
      <c r="J929" s="46" t="s">
        <v>377</v>
      </c>
      <c r="K929" s="46"/>
      <c r="L929" s="47">
        <v>44230</v>
      </c>
      <c r="M929" s="46">
        <v>1</v>
      </c>
      <c r="N929" s="46">
        <v>1</v>
      </c>
      <c r="O929" s="46">
        <v>0</v>
      </c>
      <c r="P929" s="46">
        <v>0</v>
      </c>
      <c r="Q929" s="46">
        <v>290000</v>
      </c>
      <c r="R929" s="46">
        <v>290000</v>
      </c>
      <c r="S929" s="46">
        <v>0</v>
      </c>
      <c r="T929" s="46">
        <v>148338</v>
      </c>
      <c r="U929" s="46" t="s">
        <v>0</v>
      </c>
      <c r="V929" s="46" t="s">
        <v>167</v>
      </c>
      <c r="W929" s="46" t="s">
        <v>379</v>
      </c>
      <c r="X929" s="46"/>
      <c r="Y929" s="47">
        <v>44452</v>
      </c>
      <c r="Z929" s="47">
        <v>44539</v>
      </c>
      <c r="AA929" s="46"/>
      <c r="AB929" s="46"/>
      <c r="AC929" s="46" t="s">
        <v>807</v>
      </c>
      <c r="AD929" s="46" t="s">
        <v>813</v>
      </c>
      <c r="AE929" s="46" t="s">
        <v>158</v>
      </c>
      <c r="AF929" s="46" t="s">
        <v>814</v>
      </c>
      <c r="AG929" s="46" t="s">
        <v>811</v>
      </c>
      <c r="AH929" s="47">
        <v>44509</v>
      </c>
    </row>
    <row r="930" spans="1:34" x14ac:dyDescent="0.25">
      <c r="A930" s="46" t="str">
        <f t="shared" si="14"/>
        <v>BGTACRD022881TRADICIONALNUTRESA</v>
      </c>
      <c r="B930" s="46" t="s">
        <v>4</v>
      </c>
      <c r="C930" s="46" t="s">
        <v>960</v>
      </c>
      <c r="D930" s="46" t="s">
        <v>802</v>
      </c>
      <c r="E930" s="46" t="s">
        <v>803</v>
      </c>
      <c r="F930" s="46" t="s">
        <v>389</v>
      </c>
      <c r="G930" s="46" t="s">
        <v>1284</v>
      </c>
      <c r="H930" s="46" t="s">
        <v>3592</v>
      </c>
      <c r="I930" s="46" t="s">
        <v>3593</v>
      </c>
      <c r="J930" s="46" t="s">
        <v>377</v>
      </c>
      <c r="K930" s="46"/>
      <c r="L930" s="47">
        <v>44230</v>
      </c>
      <c r="M930" s="46">
        <v>35</v>
      </c>
      <c r="N930" s="46">
        <v>35</v>
      </c>
      <c r="O930" s="46">
        <v>0</v>
      </c>
      <c r="P930" s="46">
        <v>0</v>
      </c>
      <c r="Q930" s="46">
        <v>18335</v>
      </c>
      <c r="R930" s="46">
        <v>641725</v>
      </c>
      <c r="S930" s="46">
        <v>0</v>
      </c>
      <c r="T930" s="46">
        <v>0</v>
      </c>
      <c r="U930" s="46" t="s">
        <v>2</v>
      </c>
      <c r="V930" s="46" t="s">
        <v>158</v>
      </c>
      <c r="W930" s="46" t="s">
        <v>379</v>
      </c>
      <c r="X930" s="46"/>
      <c r="Y930" s="47">
        <v>44233</v>
      </c>
      <c r="Z930" s="47">
        <v>44536</v>
      </c>
      <c r="AA930" s="46"/>
      <c r="AB930" s="48">
        <v>44519.606241793983</v>
      </c>
      <c r="AC930" s="46" t="s">
        <v>807</v>
      </c>
      <c r="AD930" s="46" t="s">
        <v>813</v>
      </c>
      <c r="AE930" s="46" t="s">
        <v>158</v>
      </c>
      <c r="AF930" s="46" t="s">
        <v>814</v>
      </c>
      <c r="AG930" s="46" t="s">
        <v>811</v>
      </c>
      <c r="AH930" s="47">
        <v>44232</v>
      </c>
    </row>
    <row r="931" spans="1:34" x14ac:dyDescent="0.25">
      <c r="A931" s="46" t="str">
        <f t="shared" si="14"/>
        <v>BGTAACT000370TRADICIONALNUTRESA</v>
      </c>
      <c r="B931" s="46" t="s">
        <v>4</v>
      </c>
      <c r="C931" s="46" t="s">
        <v>960</v>
      </c>
      <c r="D931" s="46" t="s">
        <v>802</v>
      </c>
      <c r="E931" s="46" t="s">
        <v>803</v>
      </c>
      <c r="F931" s="46" t="s">
        <v>389</v>
      </c>
      <c r="G931" s="46" t="s">
        <v>3048</v>
      </c>
      <c r="H931" s="46" t="s">
        <v>2927</v>
      </c>
      <c r="I931" s="46" t="s">
        <v>2928</v>
      </c>
      <c r="J931" s="46" t="s">
        <v>377</v>
      </c>
      <c r="K931" s="46"/>
      <c r="L931" s="47">
        <v>51501</v>
      </c>
      <c r="M931" s="46">
        <v>1</v>
      </c>
      <c r="N931" s="46">
        <v>1</v>
      </c>
      <c r="O931" s="46">
        <v>0</v>
      </c>
      <c r="P931" s="46">
        <v>0</v>
      </c>
      <c r="Q931" s="46">
        <v>890000</v>
      </c>
      <c r="R931" s="46">
        <v>890000</v>
      </c>
      <c r="S931" s="46">
        <v>0</v>
      </c>
      <c r="T931" s="46">
        <v>141306</v>
      </c>
      <c r="U931" s="46" t="s">
        <v>2</v>
      </c>
      <c r="V931" s="46" t="s">
        <v>158</v>
      </c>
      <c r="W931" s="46" t="s">
        <v>993</v>
      </c>
      <c r="X931" s="46"/>
      <c r="Y931" s="47">
        <v>44543</v>
      </c>
      <c r="Z931" s="47">
        <v>44543</v>
      </c>
      <c r="AA931" s="46"/>
      <c r="AB931" s="46"/>
      <c r="AC931" s="46" t="s">
        <v>807</v>
      </c>
      <c r="AD931" s="46" t="s">
        <v>813</v>
      </c>
      <c r="AE931" s="46" t="s">
        <v>158</v>
      </c>
      <c r="AF931" s="46" t="s">
        <v>814</v>
      </c>
      <c r="AG931" s="46" t="s">
        <v>811</v>
      </c>
      <c r="AH931" s="47">
        <v>43648</v>
      </c>
    </row>
    <row r="932" spans="1:34" x14ac:dyDescent="0.25">
      <c r="A932" s="46" t="str">
        <f t="shared" si="14"/>
        <v>BGTAACT000310AUTOSERVICIOALTILLANO</v>
      </c>
      <c r="B932" s="46" t="s">
        <v>4</v>
      </c>
      <c r="C932" s="46" t="s">
        <v>960</v>
      </c>
      <c r="D932" s="46" t="s">
        <v>802</v>
      </c>
      <c r="E932" s="46" t="s">
        <v>803</v>
      </c>
      <c r="F932" s="46" t="s">
        <v>389</v>
      </c>
      <c r="G932" s="46" t="s">
        <v>1081</v>
      </c>
      <c r="H932" s="46" t="s">
        <v>1068</v>
      </c>
      <c r="I932" s="46" t="s">
        <v>1095</v>
      </c>
      <c r="J932" s="46" t="s">
        <v>377</v>
      </c>
      <c r="K932" s="46"/>
      <c r="L932" s="47">
        <v>51501</v>
      </c>
      <c r="M932" s="46">
        <v>1</v>
      </c>
      <c r="N932" s="46">
        <v>1</v>
      </c>
      <c r="O932" s="46">
        <v>0</v>
      </c>
      <c r="P932" s="46">
        <v>0</v>
      </c>
      <c r="Q932" s="46">
        <v>237160</v>
      </c>
      <c r="R932" s="46">
        <v>237160</v>
      </c>
      <c r="S932" s="46">
        <v>0</v>
      </c>
      <c r="T932" s="46">
        <v>145333</v>
      </c>
      <c r="U932" s="46" t="s">
        <v>0</v>
      </c>
      <c r="V932" s="46" t="s">
        <v>167</v>
      </c>
      <c r="W932" s="46" t="s">
        <v>379</v>
      </c>
      <c r="X932" s="46"/>
      <c r="Y932" s="47">
        <v>44076</v>
      </c>
      <c r="Z932" s="47">
        <v>44491</v>
      </c>
      <c r="AA932" s="46"/>
      <c r="AB932" s="48">
        <v>44111.576251782404</v>
      </c>
      <c r="AC932" s="46" t="s">
        <v>807</v>
      </c>
      <c r="AD932" s="46" t="s">
        <v>813</v>
      </c>
      <c r="AE932" s="46" t="s">
        <v>158</v>
      </c>
      <c r="AF932" s="46" t="s">
        <v>814</v>
      </c>
      <c r="AG932" s="46" t="s">
        <v>811</v>
      </c>
      <c r="AH932" s="47">
        <v>43676</v>
      </c>
    </row>
    <row r="933" spans="1:34" x14ac:dyDescent="0.25">
      <c r="A933" s="46" t="str">
        <f t="shared" si="14"/>
        <v>BGTACRD019292CADENASNUTRESA</v>
      </c>
      <c r="B933" s="46" t="s">
        <v>4</v>
      </c>
      <c r="C933" s="46" t="s">
        <v>960</v>
      </c>
      <c r="D933" s="46" t="s">
        <v>802</v>
      </c>
      <c r="E933" s="46" t="s">
        <v>803</v>
      </c>
      <c r="F933" s="46" t="s">
        <v>389</v>
      </c>
      <c r="G933" s="46" t="s">
        <v>922</v>
      </c>
      <c r="H933" s="46" t="s">
        <v>3252</v>
      </c>
      <c r="I933" s="46" t="s">
        <v>3253</v>
      </c>
      <c r="J933" s="46" t="s">
        <v>377</v>
      </c>
      <c r="K933" s="46"/>
      <c r="L933" s="47">
        <v>44266</v>
      </c>
      <c r="M933" s="46">
        <v>4</v>
      </c>
      <c r="N933" s="46">
        <v>4</v>
      </c>
      <c r="O933" s="46">
        <v>0</v>
      </c>
      <c r="P933" s="46">
        <v>0</v>
      </c>
      <c r="Q933" s="46">
        <v>21900</v>
      </c>
      <c r="R933" s="46">
        <v>87600</v>
      </c>
      <c r="S933" s="46">
        <v>0</v>
      </c>
      <c r="T933" s="46">
        <v>0</v>
      </c>
      <c r="U933" s="46" t="s">
        <v>1</v>
      </c>
      <c r="V933" s="46" t="s">
        <v>158</v>
      </c>
      <c r="W933" s="46" t="s">
        <v>379</v>
      </c>
      <c r="X933" s="46"/>
      <c r="Y933" s="47">
        <v>43525</v>
      </c>
      <c r="Z933" s="47">
        <v>44468</v>
      </c>
      <c r="AA933" s="47">
        <v>44498</v>
      </c>
      <c r="AB933" s="48">
        <v>44498.683932291664</v>
      </c>
      <c r="AC933" s="46" t="s">
        <v>807</v>
      </c>
      <c r="AD933" s="46" t="s">
        <v>813</v>
      </c>
      <c r="AE933" s="46" t="s">
        <v>815</v>
      </c>
      <c r="AF933" s="46" t="s">
        <v>835</v>
      </c>
      <c r="AG933" s="46" t="s">
        <v>811</v>
      </c>
      <c r="AH933" s="47">
        <v>43504</v>
      </c>
    </row>
    <row r="934" spans="1:34" x14ac:dyDescent="0.25">
      <c r="A934" s="46" t="str">
        <f t="shared" si="14"/>
        <v>BGTACRD024484AUTOSERVICIOALTILLANO</v>
      </c>
      <c r="B934" s="46" t="s">
        <v>4</v>
      </c>
      <c r="C934" s="46" t="s">
        <v>960</v>
      </c>
      <c r="D934" s="46" t="s">
        <v>802</v>
      </c>
      <c r="E934" s="46" t="s">
        <v>803</v>
      </c>
      <c r="F934" s="46" t="s">
        <v>389</v>
      </c>
      <c r="G934" s="46" t="s">
        <v>2691</v>
      </c>
      <c r="H934" s="46" t="s">
        <v>2692</v>
      </c>
      <c r="I934" s="46" t="s">
        <v>2693</v>
      </c>
      <c r="J934" s="46" t="s">
        <v>377</v>
      </c>
      <c r="K934" s="46"/>
      <c r="L934" s="47">
        <v>44499</v>
      </c>
      <c r="M934" s="46">
        <v>15</v>
      </c>
      <c r="N934" s="46">
        <v>15</v>
      </c>
      <c r="O934" s="46">
        <v>0</v>
      </c>
      <c r="P934" s="46">
        <v>0</v>
      </c>
      <c r="Q934" s="46">
        <v>33400</v>
      </c>
      <c r="R934" s="46">
        <v>501000</v>
      </c>
      <c r="S934" s="46">
        <v>0</v>
      </c>
      <c r="T934" s="46">
        <v>0</v>
      </c>
      <c r="U934" s="46" t="s">
        <v>0</v>
      </c>
      <c r="V934" s="46" t="s">
        <v>167</v>
      </c>
      <c r="W934" s="46" t="s">
        <v>379</v>
      </c>
      <c r="X934" s="46"/>
      <c r="Y934" s="47">
        <v>44483</v>
      </c>
      <c r="Z934" s="47">
        <v>44484</v>
      </c>
      <c r="AA934" s="46"/>
      <c r="AB934" s="46"/>
      <c r="AC934" s="46" t="s">
        <v>807</v>
      </c>
      <c r="AD934" s="46" t="s">
        <v>808</v>
      </c>
      <c r="AE934" s="46" t="s">
        <v>831</v>
      </c>
      <c r="AF934" s="46" t="s">
        <v>865</v>
      </c>
      <c r="AG934" s="46" t="s">
        <v>811</v>
      </c>
      <c r="AH934" s="47">
        <v>44453</v>
      </c>
    </row>
    <row r="935" spans="1:34" x14ac:dyDescent="0.25">
      <c r="A935" s="46" t="str">
        <f t="shared" si="14"/>
        <v>BGTACRD024802AUTOSERVICIOALTILLANO</v>
      </c>
      <c r="B935" s="46" t="s">
        <v>4</v>
      </c>
      <c r="C935" s="46" t="s">
        <v>960</v>
      </c>
      <c r="D935" s="46" t="s">
        <v>802</v>
      </c>
      <c r="E935" s="46" t="s">
        <v>803</v>
      </c>
      <c r="F935" s="46" t="s">
        <v>389</v>
      </c>
      <c r="G935" s="46" t="s">
        <v>2691</v>
      </c>
      <c r="H935" s="46" t="s">
        <v>3789</v>
      </c>
      <c r="I935" s="46" t="s">
        <v>3790</v>
      </c>
      <c r="J935" s="46" t="s">
        <v>377</v>
      </c>
      <c r="K935" s="46"/>
      <c r="L935" s="47">
        <v>44530</v>
      </c>
      <c r="M935" s="46">
        <v>15</v>
      </c>
      <c r="N935" s="46">
        <v>15</v>
      </c>
      <c r="O935" s="46">
        <v>0</v>
      </c>
      <c r="P935" s="46">
        <v>0</v>
      </c>
      <c r="Q935" s="46">
        <v>11900</v>
      </c>
      <c r="R935" s="46">
        <v>178500</v>
      </c>
      <c r="S935" s="46">
        <v>0</v>
      </c>
      <c r="T935" s="46">
        <v>0</v>
      </c>
      <c r="U935" s="46" t="s">
        <v>0</v>
      </c>
      <c r="V935" s="46" t="s">
        <v>167</v>
      </c>
      <c r="W935" s="46" t="s">
        <v>379</v>
      </c>
      <c r="X935" s="46"/>
      <c r="Y935" s="47">
        <v>44488</v>
      </c>
      <c r="Z935" s="47">
        <v>44488</v>
      </c>
      <c r="AA935" s="46"/>
      <c r="AB935" s="46"/>
      <c r="AC935" s="46" t="s">
        <v>807</v>
      </c>
      <c r="AD935" s="46" t="s">
        <v>808</v>
      </c>
      <c r="AE935" s="46" t="s">
        <v>831</v>
      </c>
      <c r="AF935" s="46" t="s">
        <v>865</v>
      </c>
      <c r="AG935" s="46" t="s">
        <v>811</v>
      </c>
      <c r="AH935" s="47">
        <v>44488</v>
      </c>
    </row>
    <row r="936" spans="1:34" x14ac:dyDescent="0.25">
      <c r="A936" s="46" t="str">
        <f t="shared" si="14"/>
        <v>BGTACRD024742AUTOSERVICIOALTILLANO</v>
      </c>
      <c r="B936" s="46" t="s">
        <v>4</v>
      </c>
      <c r="C936" s="46" t="s">
        <v>960</v>
      </c>
      <c r="D936" s="46" t="s">
        <v>802</v>
      </c>
      <c r="E936" s="46" t="s">
        <v>803</v>
      </c>
      <c r="F936" s="46" t="s">
        <v>389</v>
      </c>
      <c r="G936" s="46" t="s">
        <v>3589</v>
      </c>
      <c r="H936" s="46" t="s">
        <v>3587</v>
      </c>
      <c r="I936" s="46" t="s">
        <v>3588</v>
      </c>
      <c r="J936" s="46" t="s">
        <v>377</v>
      </c>
      <c r="K936" s="46"/>
      <c r="L936" s="47">
        <v>44530</v>
      </c>
      <c r="M936" s="46">
        <v>48</v>
      </c>
      <c r="N936" s="46">
        <v>48</v>
      </c>
      <c r="O936" s="46">
        <v>0</v>
      </c>
      <c r="P936" s="46">
        <v>0</v>
      </c>
      <c r="Q936" s="46">
        <v>20510</v>
      </c>
      <c r="R936" s="46">
        <v>984480</v>
      </c>
      <c r="S936" s="46">
        <v>0</v>
      </c>
      <c r="T936" s="46">
        <v>0</v>
      </c>
      <c r="U936" s="46" t="s">
        <v>0</v>
      </c>
      <c r="V936" s="46" t="s">
        <v>167</v>
      </c>
      <c r="W936" s="46" t="s">
        <v>379</v>
      </c>
      <c r="X936" s="46"/>
      <c r="Y936" s="47">
        <v>44490</v>
      </c>
      <c r="Z936" s="47">
        <v>44544</v>
      </c>
      <c r="AA936" s="46"/>
      <c r="AB936" s="46"/>
      <c r="AC936" s="46" t="s">
        <v>807</v>
      </c>
      <c r="AD936" s="46" t="s">
        <v>808</v>
      </c>
      <c r="AE936" s="46" t="s">
        <v>831</v>
      </c>
      <c r="AF936" s="46" t="s">
        <v>832</v>
      </c>
      <c r="AG936" s="46" t="s">
        <v>811</v>
      </c>
      <c r="AH936" s="47">
        <v>44490</v>
      </c>
    </row>
    <row r="937" spans="1:34" x14ac:dyDescent="0.25">
      <c r="A937" s="46" t="str">
        <f t="shared" si="14"/>
        <v>BGTACRD024835AUTOSERVICIOALTILLANO</v>
      </c>
      <c r="B937" s="46" t="s">
        <v>4</v>
      </c>
      <c r="C937" s="46" t="s">
        <v>960</v>
      </c>
      <c r="D937" s="46" t="s">
        <v>802</v>
      </c>
      <c r="E937" s="46" t="s">
        <v>803</v>
      </c>
      <c r="F937" s="46" t="s">
        <v>389</v>
      </c>
      <c r="G937" s="46" t="s">
        <v>3589</v>
      </c>
      <c r="H937" s="46" t="s">
        <v>3971</v>
      </c>
      <c r="I937" s="46" t="s">
        <v>3972</v>
      </c>
      <c r="J937" s="46" t="s">
        <v>377</v>
      </c>
      <c r="K937" s="46"/>
      <c r="L937" s="47">
        <v>44560</v>
      </c>
      <c r="M937" s="46">
        <v>30</v>
      </c>
      <c r="N937" s="46">
        <v>30</v>
      </c>
      <c r="O937" s="46">
        <v>0</v>
      </c>
      <c r="P937" s="46">
        <v>0</v>
      </c>
      <c r="Q937" s="46">
        <v>9800</v>
      </c>
      <c r="R937" s="46">
        <v>294000</v>
      </c>
      <c r="S937" s="46">
        <v>0</v>
      </c>
      <c r="T937" s="46">
        <v>0</v>
      </c>
      <c r="U937" s="46" t="s">
        <v>0</v>
      </c>
      <c r="V937" s="46" t="s">
        <v>167</v>
      </c>
      <c r="W937" s="46" t="s">
        <v>379</v>
      </c>
      <c r="X937" s="46"/>
      <c r="Y937" s="47">
        <v>44491</v>
      </c>
      <c r="Z937" s="47">
        <v>44541</v>
      </c>
      <c r="AA937" s="46"/>
      <c r="AB937" s="46"/>
      <c r="AC937" s="46" t="s">
        <v>807</v>
      </c>
      <c r="AD937" s="46" t="s">
        <v>808</v>
      </c>
      <c r="AE937" s="46" t="s">
        <v>831</v>
      </c>
      <c r="AF937" s="46" t="s">
        <v>832</v>
      </c>
      <c r="AG937" s="46" t="s">
        <v>811</v>
      </c>
      <c r="AH937" s="47">
        <v>44491</v>
      </c>
    </row>
    <row r="938" spans="1:34" x14ac:dyDescent="0.25">
      <c r="A938" s="46" t="str">
        <f t="shared" si="14"/>
        <v>BGTACRD024836AUTOSERVICIOALTILLANO</v>
      </c>
      <c r="B938" s="46" t="s">
        <v>4</v>
      </c>
      <c r="C938" s="46" t="s">
        <v>960</v>
      </c>
      <c r="D938" s="46" t="s">
        <v>802</v>
      </c>
      <c r="E938" s="46" t="s">
        <v>803</v>
      </c>
      <c r="F938" s="46" t="s">
        <v>389</v>
      </c>
      <c r="G938" s="46" t="s">
        <v>3589</v>
      </c>
      <c r="H938" s="46" t="s">
        <v>3973</v>
      </c>
      <c r="I938" s="46" t="s">
        <v>3974</v>
      </c>
      <c r="J938" s="46" t="s">
        <v>377</v>
      </c>
      <c r="K938" s="46"/>
      <c r="L938" s="47">
        <v>44560</v>
      </c>
      <c r="M938" s="46">
        <v>30</v>
      </c>
      <c r="N938" s="46">
        <v>30</v>
      </c>
      <c r="O938" s="46">
        <v>0</v>
      </c>
      <c r="P938" s="46">
        <v>0</v>
      </c>
      <c r="Q938" s="46">
        <v>10100</v>
      </c>
      <c r="R938" s="46">
        <v>303000</v>
      </c>
      <c r="S938" s="46">
        <v>0</v>
      </c>
      <c r="T938" s="46">
        <v>0</v>
      </c>
      <c r="U938" s="46" t="s">
        <v>0</v>
      </c>
      <c r="V938" s="46" t="s">
        <v>167</v>
      </c>
      <c r="W938" s="46" t="s">
        <v>379</v>
      </c>
      <c r="X938" s="46"/>
      <c r="Y938" s="47">
        <v>44491</v>
      </c>
      <c r="Z938" s="47">
        <v>44541</v>
      </c>
      <c r="AA938" s="46"/>
      <c r="AB938" s="46"/>
      <c r="AC938" s="46" t="s">
        <v>807</v>
      </c>
      <c r="AD938" s="46" t="s">
        <v>808</v>
      </c>
      <c r="AE938" s="46" t="s">
        <v>831</v>
      </c>
      <c r="AF938" s="46" t="s">
        <v>832</v>
      </c>
      <c r="AG938" s="46" t="s">
        <v>811</v>
      </c>
      <c r="AH938" s="47">
        <v>44491</v>
      </c>
    </row>
    <row r="939" spans="1:34" x14ac:dyDescent="0.25">
      <c r="A939" s="46" t="str">
        <f t="shared" si="14"/>
        <v>BGTACRD024836AUTOSERVICIONUTRESA</v>
      </c>
      <c r="B939" s="46" t="s">
        <v>4</v>
      </c>
      <c r="C939" s="46" t="s">
        <v>960</v>
      </c>
      <c r="D939" s="46" t="s">
        <v>802</v>
      </c>
      <c r="E939" s="46" t="s">
        <v>803</v>
      </c>
      <c r="F939" s="46" t="s">
        <v>389</v>
      </c>
      <c r="G939" s="46" t="s">
        <v>3589</v>
      </c>
      <c r="H939" s="46" t="s">
        <v>3973</v>
      </c>
      <c r="I939" s="46" t="s">
        <v>3974</v>
      </c>
      <c r="J939" s="46" t="s">
        <v>377</v>
      </c>
      <c r="K939" s="46"/>
      <c r="L939" s="47">
        <v>44560</v>
      </c>
      <c r="M939" s="46">
        <v>82</v>
      </c>
      <c r="N939" s="46">
        <v>82</v>
      </c>
      <c r="O939" s="46">
        <v>0</v>
      </c>
      <c r="P939" s="46">
        <v>0</v>
      </c>
      <c r="Q939" s="46">
        <v>10100</v>
      </c>
      <c r="R939" s="46">
        <v>828200</v>
      </c>
      <c r="S939" s="46">
        <v>0</v>
      </c>
      <c r="T939" s="46">
        <v>0</v>
      </c>
      <c r="U939" s="46" t="s">
        <v>0</v>
      </c>
      <c r="V939" s="46" t="s">
        <v>158</v>
      </c>
      <c r="W939" s="46" t="s">
        <v>379</v>
      </c>
      <c r="X939" s="46"/>
      <c r="Y939" s="47">
        <v>44491</v>
      </c>
      <c r="Z939" s="47">
        <v>44541</v>
      </c>
      <c r="AA939" s="46"/>
      <c r="AB939" s="48">
        <v>44537.617874351854</v>
      </c>
      <c r="AC939" s="46" t="s">
        <v>807</v>
      </c>
      <c r="AD939" s="46" t="s">
        <v>808</v>
      </c>
      <c r="AE939" s="46" t="s">
        <v>831</v>
      </c>
      <c r="AF939" s="46" t="s">
        <v>832</v>
      </c>
      <c r="AG939" s="46" t="s">
        <v>811</v>
      </c>
      <c r="AH939" s="47">
        <v>44491</v>
      </c>
    </row>
    <row r="940" spans="1:34" x14ac:dyDescent="0.25">
      <c r="A940" s="46" t="str">
        <f t="shared" si="14"/>
        <v>BGTACRD024837AUTOSERVICIOALTILLANO</v>
      </c>
      <c r="B940" s="46" t="s">
        <v>4</v>
      </c>
      <c r="C940" s="46" t="s">
        <v>960</v>
      </c>
      <c r="D940" s="46" t="s">
        <v>802</v>
      </c>
      <c r="E940" s="46" t="s">
        <v>803</v>
      </c>
      <c r="F940" s="46" t="s">
        <v>389</v>
      </c>
      <c r="G940" s="46" t="s">
        <v>3589</v>
      </c>
      <c r="H940" s="46" t="s">
        <v>3975</v>
      </c>
      <c r="I940" s="46" t="s">
        <v>4744</v>
      </c>
      <c r="J940" s="46" t="s">
        <v>377</v>
      </c>
      <c r="K940" s="46"/>
      <c r="L940" s="47">
        <v>44560</v>
      </c>
      <c r="M940" s="46">
        <v>15</v>
      </c>
      <c r="N940" s="46">
        <v>15</v>
      </c>
      <c r="O940" s="46">
        <v>0</v>
      </c>
      <c r="P940" s="46">
        <v>0</v>
      </c>
      <c r="Q940" s="46">
        <v>31020</v>
      </c>
      <c r="R940" s="46">
        <v>465300</v>
      </c>
      <c r="S940" s="46">
        <v>0</v>
      </c>
      <c r="T940" s="46">
        <v>0</v>
      </c>
      <c r="U940" s="46" t="s">
        <v>0</v>
      </c>
      <c r="V940" s="46" t="s">
        <v>167</v>
      </c>
      <c r="W940" s="46" t="s">
        <v>379</v>
      </c>
      <c r="X940" s="46"/>
      <c r="Y940" s="47">
        <v>44503</v>
      </c>
      <c r="Z940" s="47">
        <v>44504</v>
      </c>
      <c r="AA940" s="46"/>
      <c r="AB940" s="46"/>
      <c r="AC940" s="46" t="s">
        <v>807</v>
      </c>
      <c r="AD940" s="46" t="s">
        <v>808</v>
      </c>
      <c r="AE940" s="46" t="s">
        <v>831</v>
      </c>
      <c r="AF940" s="46" t="s">
        <v>832</v>
      </c>
      <c r="AG940" s="46" t="s">
        <v>811</v>
      </c>
      <c r="AH940" s="47">
        <v>44503</v>
      </c>
    </row>
    <row r="941" spans="1:34" x14ac:dyDescent="0.25">
      <c r="A941" s="46" t="str">
        <f t="shared" si="14"/>
        <v>BGTACRD024838AUTOSERVICIOALTILLANO</v>
      </c>
      <c r="B941" s="46" t="s">
        <v>4</v>
      </c>
      <c r="C941" s="46" t="s">
        <v>960</v>
      </c>
      <c r="D941" s="46" t="s">
        <v>802</v>
      </c>
      <c r="E941" s="46" t="s">
        <v>803</v>
      </c>
      <c r="F941" s="46" t="s">
        <v>389</v>
      </c>
      <c r="G941" s="46" t="s">
        <v>3589</v>
      </c>
      <c r="H941" s="46" t="s">
        <v>3976</v>
      </c>
      <c r="I941" s="46" t="s">
        <v>4743</v>
      </c>
      <c r="J941" s="46" t="s">
        <v>377</v>
      </c>
      <c r="K941" s="46"/>
      <c r="L941" s="47">
        <v>44560</v>
      </c>
      <c r="M941" s="46">
        <v>15</v>
      </c>
      <c r="N941" s="46">
        <v>15</v>
      </c>
      <c r="O941" s="46">
        <v>0</v>
      </c>
      <c r="P941" s="46">
        <v>0</v>
      </c>
      <c r="Q941" s="46">
        <v>31210</v>
      </c>
      <c r="R941" s="46">
        <v>468150</v>
      </c>
      <c r="S941" s="46">
        <v>0</v>
      </c>
      <c r="T941" s="46">
        <v>0</v>
      </c>
      <c r="U941" s="46" t="s">
        <v>0</v>
      </c>
      <c r="V941" s="46" t="s">
        <v>167</v>
      </c>
      <c r="W941" s="46" t="s">
        <v>379</v>
      </c>
      <c r="X941" s="46"/>
      <c r="Y941" s="47">
        <v>44503</v>
      </c>
      <c r="Z941" s="47">
        <v>44504</v>
      </c>
      <c r="AA941" s="46"/>
      <c r="AB941" s="46"/>
      <c r="AC941" s="46" t="s">
        <v>807</v>
      </c>
      <c r="AD941" s="46" t="s">
        <v>808</v>
      </c>
      <c r="AE941" s="46" t="s">
        <v>831</v>
      </c>
      <c r="AF941" s="46" t="s">
        <v>832</v>
      </c>
      <c r="AG941" s="46" t="s">
        <v>811</v>
      </c>
      <c r="AH941" s="47">
        <v>44503</v>
      </c>
    </row>
    <row r="942" spans="1:34" x14ac:dyDescent="0.25">
      <c r="A942" s="46" t="str">
        <f t="shared" si="14"/>
        <v>BGTACRD024556AUTOSERVICIOALTILLANO_BPO</v>
      </c>
      <c r="B942" s="46" t="s">
        <v>4</v>
      </c>
      <c r="C942" s="46" t="s">
        <v>960</v>
      </c>
      <c r="D942" s="46" t="s">
        <v>802</v>
      </c>
      <c r="E942" s="46" t="s">
        <v>803</v>
      </c>
      <c r="F942" s="46" t="s">
        <v>389</v>
      </c>
      <c r="G942" s="46" t="s">
        <v>3373</v>
      </c>
      <c r="H942" s="46" t="s">
        <v>3247</v>
      </c>
      <c r="I942" s="46" t="s">
        <v>3442</v>
      </c>
      <c r="J942" s="46" t="s">
        <v>377</v>
      </c>
      <c r="K942" s="46"/>
      <c r="L942" s="47">
        <v>44561</v>
      </c>
      <c r="M942" s="46">
        <v>1</v>
      </c>
      <c r="N942" s="46">
        <v>1</v>
      </c>
      <c r="O942" s="46">
        <v>0</v>
      </c>
      <c r="P942" s="46">
        <v>0</v>
      </c>
      <c r="Q942" s="46">
        <v>160000</v>
      </c>
      <c r="R942" s="46">
        <v>160000</v>
      </c>
      <c r="S942" s="46">
        <v>0</v>
      </c>
      <c r="T942" s="46">
        <v>0</v>
      </c>
      <c r="U942" s="46" t="s">
        <v>0</v>
      </c>
      <c r="V942" s="46" t="s">
        <v>962</v>
      </c>
      <c r="W942" s="46" t="s">
        <v>379</v>
      </c>
      <c r="X942" s="46"/>
      <c r="Y942" s="47">
        <v>44464</v>
      </c>
      <c r="Z942" s="47">
        <v>44539</v>
      </c>
      <c r="AA942" s="46"/>
      <c r="AB942" s="48">
        <v>44467.606174062501</v>
      </c>
      <c r="AC942" s="46" t="s">
        <v>807</v>
      </c>
      <c r="AD942" s="46" t="s">
        <v>808</v>
      </c>
      <c r="AE942" s="46" t="s">
        <v>810</v>
      </c>
      <c r="AF942" s="46" t="s">
        <v>814</v>
      </c>
      <c r="AG942" s="46" t="s">
        <v>811</v>
      </c>
      <c r="AH942" s="47">
        <v>44464</v>
      </c>
    </row>
    <row r="943" spans="1:34" x14ac:dyDescent="0.25">
      <c r="A943" s="46" t="str">
        <f t="shared" si="14"/>
        <v>BGTACRD022267TRADICIONALNUTRESA</v>
      </c>
      <c r="B943" s="46" t="s">
        <v>4</v>
      </c>
      <c r="C943" s="46" t="s">
        <v>960</v>
      </c>
      <c r="D943" s="46" t="s">
        <v>802</v>
      </c>
      <c r="E943" s="46" t="s">
        <v>803</v>
      </c>
      <c r="F943" s="46" t="s">
        <v>389</v>
      </c>
      <c r="G943" s="46" t="s">
        <v>1140</v>
      </c>
      <c r="H943" s="46" t="s">
        <v>1107</v>
      </c>
      <c r="I943" s="46" t="s">
        <v>1108</v>
      </c>
      <c r="J943" s="46" t="s">
        <v>377</v>
      </c>
      <c r="K943" s="46"/>
      <c r="L943" s="47">
        <v>43841</v>
      </c>
      <c r="M943" s="46">
        <v>7</v>
      </c>
      <c r="N943" s="46">
        <v>7</v>
      </c>
      <c r="O943" s="46">
        <v>0</v>
      </c>
      <c r="P943" s="46">
        <v>0</v>
      </c>
      <c r="Q943" s="46">
        <v>152000</v>
      </c>
      <c r="R943" s="46">
        <v>1064000</v>
      </c>
      <c r="S943" s="46">
        <v>0</v>
      </c>
      <c r="T943" s="46">
        <v>0</v>
      </c>
      <c r="U943" s="46" t="s">
        <v>2</v>
      </c>
      <c r="V943" s="46" t="s">
        <v>158</v>
      </c>
      <c r="W943" s="46" t="s">
        <v>379</v>
      </c>
      <c r="X943" s="46"/>
      <c r="Y943" s="47">
        <v>44093</v>
      </c>
      <c r="Z943" s="47">
        <v>44427</v>
      </c>
      <c r="AA943" s="47">
        <v>44512</v>
      </c>
      <c r="AB943" s="48">
        <v>44512.576365115739</v>
      </c>
      <c r="AC943" s="46" t="s">
        <v>807</v>
      </c>
      <c r="AD943" s="46" t="s">
        <v>813</v>
      </c>
      <c r="AE943" s="46" t="s">
        <v>810</v>
      </c>
      <c r="AF943" s="46" t="s">
        <v>814</v>
      </c>
      <c r="AG943" s="46" t="s">
        <v>811</v>
      </c>
      <c r="AH943" s="47">
        <v>44244</v>
      </c>
    </row>
    <row r="944" spans="1:34" x14ac:dyDescent="0.25">
      <c r="A944" s="46" t="str">
        <f t="shared" si="14"/>
        <v>BGTACRD024589AUTOSERVICIOALTILLANO</v>
      </c>
      <c r="B944" s="46" t="s">
        <v>4</v>
      </c>
      <c r="C944" s="46" t="s">
        <v>960</v>
      </c>
      <c r="D944" s="46" t="s">
        <v>802</v>
      </c>
      <c r="E944" s="46" t="s">
        <v>803</v>
      </c>
      <c r="F944" s="46" t="s">
        <v>389</v>
      </c>
      <c r="G944" s="46" t="s">
        <v>3125</v>
      </c>
      <c r="H944" s="46" t="s">
        <v>3248</v>
      </c>
      <c r="I944" s="46" t="s">
        <v>3249</v>
      </c>
      <c r="J944" s="46" t="s">
        <v>377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521.54999999999995</v>
      </c>
      <c r="R944" s="46">
        <v>521.54999999999995</v>
      </c>
      <c r="S944" s="46">
        <v>0</v>
      </c>
      <c r="T944" s="46">
        <v>0</v>
      </c>
      <c r="U944" s="46" t="s">
        <v>0</v>
      </c>
      <c r="V944" s="46" t="s">
        <v>167</v>
      </c>
      <c r="W944" s="46" t="s">
        <v>379</v>
      </c>
      <c r="X944" s="46"/>
      <c r="Y944" s="47">
        <v>44473</v>
      </c>
      <c r="Z944" s="47">
        <v>44473</v>
      </c>
      <c r="AA944" s="47">
        <v>44524</v>
      </c>
      <c r="AB944" s="48">
        <v>44525.46255571759</v>
      </c>
      <c r="AC944" s="46" t="s">
        <v>807</v>
      </c>
      <c r="AD944" s="46" t="s">
        <v>808</v>
      </c>
      <c r="AE944" s="46" t="s">
        <v>822</v>
      </c>
      <c r="AF944" s="46" t="s">
        <v>814</v>
      </c>
      <c r="AG944" s="46" t="s">
        <v>811</v>
      </c>
      <c r="AH944" s="47">
        <v>44473</v>
      </c>
    </row>
    <row r="945" spans="1:34" x14ac:dyDescent="0.25">
      <c r="A945" s="46" t="str">
        <f t="shared" si="14"/>
        <v>BGTACRD024590AUTOSERVICIOALTILLANO</v>
      </c>
      <c r="B945" s="46" t="s">
        <v>4</v>
      </c>
      <c r="C945" s="46" t="s">
        <v>960</v>
      </c>
      <c r="D945" s="46" t="s">
        <v>802</v>
      </c>
      <c r="E945" s="46" t="s">
        <v>803</v>
      </c>
      <c r="F945" s="46" t="s">
        <v>389</v>
      </c>
      <c r="G945" s="46" t="s">
        <v>3125</v>
      </c>
      <c r="H945" s="46" t="s">
        <v>3250</v>
      </c>
      <c r="I945" s="46" t="s">
        <v>3251</v>
      </c>
      <c r="J945" s="46" t="s">
        <v>377</v>
      </c>
      <c r="K945" s="46"/>
      <c r="L945" s="47">
        <v>44560</v>
      </c>
      <c r="M945" s="46">
        <v>9</v>
      </c>
      <c r="N945" s="46">
        <v>9</v>
      </c>
      <c r="O945" s="46">
        <v>0</v>
      </c>
      <c r="P945" s="46">
        <v>0</v>
      </c>
      <c r="Q945" s="46">
        <v>255</v>
      </c>
      <c r="R945" s="46">
        <v>2295</v>
      </c>
      <c r="S945" s="46">
        <v>0</v>
      </c>
      <c r="T945" s="46">
        <v>0</v>
      </c>
      <c r="U945" s="46" t="s">
        <v>0</v>
      </c>
      <c r="V945" s="46" t="s">
        <v>167</v>
      </c>
      <c r="W945" s="46" t="s">
        <v>379</v>
      </c>
      <c r="X945" s="46"/>
      <c r="Y945" s="47">
        <v>44473</v>
      </c>
      <c r="Z945" s="47">
        <v>44473</v>
      </c>
      <c r="AA945" s="47">
        <v>44524</v>
      </c>
      <c r="AB945" s="48">
        <v>44525.514065532407</v>
      </c>
      <c r="AC945" s="46" t="s">
        <v>807</v>
      </c>
      <c r="AD945" s="46" t="s">
        <v>808</v>
      </c>
      <c r="AE945" s="46" t="s">
        <v>822</v>
      </c>
      <c r="AF945" s="46" t="s">
        <v>814</v>
      </c>
      <c r="AG945" s="46" t="s">
        <v>811</v>
      </c>
      <c r="AH945" s="47">
        <v>44473</v>
      </c>
    </row>
    <row r="946" spans="1:34" x14ac:dyDescent="0.25">
      <c r="A946" s="46" t="str">
        <f t="shared" si="14"/>
        <v>BGTACRD024459AUTOSERVICIOALTILLANO</v>
      </c>
      <c r="B946" s="46" t="s">
        <v>4</v>
      </c>
      <c r="C946" s="46" t="s">
        <v>960</v>
      </c>
      <c r="D946" s="46" t="s">
        <v>802</v>
      </c>
      <c r="E946" s="46" t="s">
        <v>803</v>
      </c>
      <c r="F946" s="46" t="s">
        <v>389</v>
      </c>
      <c r="G946" s="46" t="s">
        <v>3352</v>
      </c>
      <c r="H946" s="46" t="s">
        <v>2678</v>
      </c>
      <c r="I946" s="46" t="s">
        <v>2679</v>
      </c>
      <c r="J946" s="46" t="s">
        <v>377</v>
      </c>
      <c r="K946" s="46"/>
      <c r="L946" s="47">
        <v>44560</v>
      </c>
      <c r="M946" s="46">
        <v>2</v>
      </c>
      <c r="N946" s="46">
        <v>2</v>
      </c>
      <c r="O946" s="46">
        <v>0</v>
      </c>
      <c r="P946" s="46">
        <v>0</v>
      </c>
      <c r="Q946" s="46">
        <v>345000</v>
      </c>
      <c r="R946" s="46">
        <v>690000</v>
      </c>
      <c r="S946" s="46">
        <v>0</v>
      </c>
      <c r="T946" s="46">
        <v>0</v>
      </c>
      <c r="U946" s="46" t="s">
        <v>0</v>
      </c>
      <c r="V946" s="46" t="s">
        <v>167</v>
      </c>
      <c r="W946" s="46" t="s">
        <v>379</v>
      </c>
      <c r="X946" s="46"/>
      <c r="Y946" s="47">
        <v>44448</v>
      </c>
      <c r="Z946" s="47">
        <v>44449</v>
      </c>
      <c r="AA946" s="47">
        <v>44524</v>
      </c>
      <c r="AB946" s="48">
        <v>44525.513869641203</v>
      </c>
      <c r="AC946" s="46" t="s">
        <v>807</v>
      </c>
      <c r="AD946" s="46" t="s">
        <v>808</v>
      </c>
      <c r="AE946" s="46" t="s">
        <v>822</v>
      </c>
      <c r="AF946" s="46" t="s">
        <v>381</v>
      </c>
      <c r="AG946" s="46" t="s">
        <v>811</v>
      </c>
      <c r="AH946" s="47">
        <v>44448</v>
      </c>
    </row>
    <row r="947" spans="1:34" x14ac:dyDescent="0.25">
      <c r="A947" s="46" t="str">
        <f t="shared" si="14"/>
        <v>BGTACRD024457AUTOSERVICIOALTILLANO</v>
      </c>
      <c r="B947" s="46" t="s">
        <v>4</v>
      </c>
      <c r="C947" s="46" t="s">
        <v>960</v>
      </c>
      <c r="D947" s="46" t="s">
        <v>802</v>
      </c>
      <c r="E947" s="46" t="s">
        <v>803</v>
      </c>
      <c r="F947" s="46" t="s">
        <v>389</v>
      </c>
      <c r="G947" s="46" t="s">
        <v>3353</v>
      </c>
      <c r="H947" s="46" t="s">
        <v>2682</v>
      </c>
      <c r="I947" s="46" t="s">
        <v>2683</v>
      </c>
      <c r="J947" s="46" t="s">
        <v>377</v>
      </c>
      <c r="K947" s="46"/>
      <c r="L947" s="47">
        <v>44560</v>
      </c>
      <c r="M947" s="46">
        <v>8</v>
      </c>
      <c r="N947" s="46">
        <v>8</v>
      </c>
      <c r="O947" s="46">
        <v>0</v>
      </c>
      <c r="P947" s="46">
        <v>0</v>
      </c>
      <c r="Q947" s="46">
        <v>410000</v>
      </c>
      <c r="R947" s="46">
        <v>3280000</v>
      </c>
      <c r="S947" s="46">
        <v>0</v>
      </c>
      <c r="T947" s="46">
        <v>0</v>
      </c>
      <c r="U947" s="46" t="s">
        <v>0</v>
      </c>
      <c r="V947" s="46" t="s">
        <v>167</v>
      </c>
      <c r="W947" s="46" t="s">
        <v>379</v>
      </c>
      <c r="X947" s="46"/>
      <c r="Y947" s="47">
        <v>44449</v>
      </c>
      <c r="Z947" s="47">
        <v>44544</v>
      </c>
      <c r="AA947" s="46"/>
      <c r="AB947" s="48">
        <v>44525.513971400462</v>
      </c>
      <c r="AC947" s="46" t="s">
        <v>807</v>
      </c>
      <c r="AD947" s="46" t="s">
        <v>808</v>
      </c>
      <c r="AE947" s="46" t="s">
        <v>936</v>
      </c>
      <c r="AF947" s="46" t="s">
        <v>949</v>
      </c>
      <c r="AG947" s="46" t="s">
        <v>811</v>
      </c>
      <c r="AH947" s="47">
        <v>44449</v>
      </c>
    </row>
    <row r="948" spans="1:34" x14ac:dyDescent="0.25">
      <c r="A948" s="46" t="str">
        <f t="shared" si="14"/>
        <v>BGTAACT000418AUTOSERVICIONUTRESA</v>
      </c>
      <c r="B948" s="46" t="s">
        <v>4</v>
      </c>
      <c r="C948" s="46" t="s">
        <v>960</v>
      </c>
      <c r="D948" s="46" t="s">
        <v>802</v>
      </c>
      <c r="E948" s="46" t="s">
        <v>803</v>
      </c>
      <c r="F948" s="46" t="s">
        <v>389</v>
      </c>
      <c r="G948" s="46" t="s">
        <v>985</v>
      </c>
      <c r="H948" s="46" t="s">
        <v>776</v>
      </c>
      <c r="I948" s="46" t="s">
        <v>986</v>
      </c>
      <c r="J948" s="46" t="s">
        <v>377</v>
      </c>
      <c r="K948" s="46"/>
      <c r="L948" s="47">
        <v>44197</v>
      </c>
      <c r="M948" s="46">
        <v>1</v>
      </c>
      <c r="N948" s="46">
        <v>1</v>
      </c>
      <c r="O948" s="46">
        <v>0</v>
      </c>
      <c r="P948" s="46">
        <v>0</v>
      </c>
      <c r="Q948" s="46">
        <v>115000</v>
      </c>
      <c r="R948" s="46">
        <v>115000</v>
      </c>
      <c r="S948" s="46">
        <v>0</v>
      </c>
      <c r="T948" s="46">
        <v>145262</v>
      </c>
      <c r="U948" s="46" t="s">
        <v>0</v>
      </c>
      <c r="V948" s="46" t="s">
        <v>158</v>
      </c>
      <c r="W948" s="46" t="s">
        <v>379</v>
      </c>
      <c r="X948" s="46"/>
      <c r="Y948" s="47">
        <v>44021</v>
      </c>
      <c r="Z948" s="47">
        <v>44544</v>
      </c>
      <c r="AA948" s="46"/>
      <c r="AB948" s="48">
        <v>44450.554843738428</v>
      </c>
      <c r="AC948" s="46" t="s">
        <v>807</v>
      </c>
      <c r="AD948" s="46" t="s">
        <v>808</v>
      </c>
      <c r="AE948" s="46" t="s">
        <v>822</v>
      </c>
      <c r="AF948" s="46" t="s">
        <v>839</v>
      </c>
      <c r="AG948" s="46" t="s">
        <v>811</v>
      </c>
      <c r="AH948" s="47">
        <v>44067</v>
      </c>
    </row>
    <row r="949" spans="1:34" x14ac:dyDescent="0.25">
      <c r="A949" s="46" t="str">
        <f t="shared" si="14"/>
        <v>BGTAACT000418AUTOSERVICIONUTRESA</v>
      </c>
      <c r="B949" s="46" t="s">
        <v>4</v>
      </c>
      <c r="C949" s="46" t="s">
        <v>960</v>
      </c>
      <c r="D949" s="46" t="s">
        <v>802</v>
      </c>
      <c r="E949" s="46" t="s">
        <v>803</v>
      </c>
      <c r="F949" s="46" t="s">
        <v>389</v>
      </c>
      <c r="G949" s="46" t="s">
        <v>985</v>
      </c>
      <c r="H949" s="46" t="s">
        <v>776</v>
      </c>
      <c r="I949" s="46" t="s">
        <v>986</v>
      </c>
      <c r="J949" s="46" t="s">
        <v>377</v>
      </c>
      <c r="K949" s="46"/>
      <c r="L949" s="47">
        <v>44197</v>
      </c>
      <c r="M949" s="46">
        <v>1</v>
      </c>
      <c r="N949" s="46">
        <v>1</v>
      </c>
      <c r="O949" s="46">
        <v>0</v>
      </c>
      <c r="P949" s="46">
        <v>0</v>
      </c>
      <c r="Q949" s="46">
        <v>115000</v>
      </c>
      <c r="R949" s="46">
        <v>115000</v>
      </c>
      <c r="S949" s="46">
        <v>0</v>
      </c>
      <c r="T949" s="46">
        <v>145263</v>
      </c>
      <c r="U949" s="46" t="s">
        <v>0</v>
      </c>
      <c r="V949" s="46" t="s">
        <v>158</v>
      </c>
      <c r="W949" s="46" t="s">
        <v>379</v>
      </c>
      <c r="X949" s="46"/>
      <c r="Y949" s="47">
        <v>44021</v>
      </c>
      <c r="Z949" s="47">
        <v>44544</v>
      </c>
      <c r="AA949" s="46"/>
      <c r="AB949" s="48">
        <v>44450.555461805554</v>
      </c>
      <c r="AC949" s="46" t="s">
        <v>807</v>
      </c>
      <c r="AD949" s="46" t="s">
        <v>808</v>
      </c>
      <c r="AE949" s="46" t="s">
        <v>822</v>
      </c>
      <c r="AF949" s="46" t="s">
        <v>839</v>
      </c>
      <c r="AG949" s="46" t="s">
        <v>811</v>
      </c>
      <c r="AH949" s="47">
        <v>44067</v>
      </c>
    </row>
    <row r="950" spans="1:34" x14ac:dyDescent="0.25">
      <c r="A950" s="46" t="str">
        <f t="shared" si="14"/>
        <v>BGTAACT000418AUTOSERVICIONUTRESA</v>
      </c>
      <c r="B950" s="46" t="s">
        <v>4</v>
      </c>
      <c r="C950" s="46" t="s">
        <v>960</v>
      </c>
      <c r="D950" s="46" t="s">
        <v>802</v>
      </c>
      <c r="E950" s="46" t="s">
        <v>803</v>
      </c>
      <c r="F950" s="46" t="s">
        <v>389</v>
      </c>
      <c r="G950" s="46" t="s">
        <v>985</v>
      </c>
      <c r="H950" s="46" t="s">
        <v>776</v>
      </c>
      <c r="I950" s="46" t="s">
        <v>986</v>
      </c>
      <c r="J950" s="46" t="s">
        <v>377</v>
      </c>
      <c r="K950" s="46"/>
      <c r="L950" s="47">
        <v>44197</v>
      </c>
      <c r="M950" s="46">
        <v>1</v>
      </c>
      <c r="N950" s="46">
        <v>1</v>
      </c>
      <c r="O950" s="46">
        <v>0</v>
      </c>
      <c r="P950" s="46">
        <v>0</v>
      </c>
      <c r="Q950" s="46">
        <v>115000</v>
      </c>
      <c r="R950" s="46">
        <v>115000</v>
      </c>
      <c r="S950" s="46">
        <v>0</v>
      </c>
      <c r="T950" s="46">
        <v>145266</v>
      </c>
      <c r="U950" s="46" t="s">
        <v>0</v>
      </c>
      <c r="V950" s="46" t="s">
        <v>158</v>
      </c>
      <c r="W950" s="46" t="s">
        <v>379</v>
      </c>
      <c r="X950" s="46"/>
      <c r="Y950" s="47">
        <v>44021</v>
      </c>
      <c r="Z950" s="47">
        <v>44544</v>
      </c>
      <c r="AA950" s="46"/>
      <c r="AB950" s="46"/>
      <c r="AC950" s="46" t="s">
        <v>807</v>
      </c>
      <c r="AD950" s="46" t="s">
        <v>808</v>
      </c>
      <c r="AE950" s="46" t="s">
        <v>822</v>
      </c>
      <c r="AF950" s="46" t="s">
        <v>839</v>
      </c>
      <c r="AG950" s="46" t="s">
        <v>811</v>
      </c>
      <c r="AH950" s="47">
        <v>44067</v>
      </c>
    </row>
    <row r="951" spans="1:34" x14ac:dyDescent="0.25">
      <c r="A951" s="46" t="str">
        <f t="shared" si="14"/>
        <v>BGTAACT000418AUTOSERVICIONUTRESA</v>
      </c>
      <c r="B951" s="46" t="s">
        <v>4</v>
      </c>
      <c r="C951" s="46" t="s">
        <v>960</v>
      </c>
      <c r="D951" s="46" t="s">
        <v>802</v>
      </c>
      <c r="E951" s="46" t="s">
        <v>803</v>
      </c>
      <c r="F951" s="46" t="s">
        <v>389</v>
      </c>
      <c r="G951" s="46" t="s">
        <v>985</v>
      </c>
      <c r="H951" s="46" t="s">
        <v>776</v>
      </c>
      <c r="I951" s="46" t="s">
        <v>986</v>
      </c>
      <c r="J951" s="46" t="s">
        <v>377</v>
      </c>
      <c r="K951" s="46"/>
      <c r="L951" s="47">
        <v>44197</v>
      </c>
      <c r="M951" s="46">
        <v>1</v>
      </c>
      <c r="N951" s="46">
        <v>1</v>
      </c>
      <c r="O951" s="46">
        <v>0</v>
      </c>
      <c r="P951" s="46">
        <v>0</v>
      </c>
      <c r="Q951" s="46">
        <v>115000</v>
      </c>
      <c r="R951" s="46">
        <v>115000</v>
      </c>
      <c r="S951" s="46">
        <v>0</v>
      </c>
      <c r="T951" s="46">
        <v>145267</v>
      </c>
      <c r="U951" s="46" t="s">
        <v>0</v>
      </c>
      <c r="V951" s="46" t="s">
        <v>158</v>
      </c>
      <c r="W951" s="46" t="s">
        <v>379</v>
      </c>
      <c r="X951" s="46"/>
      <c r="Y951" s="47">
        <v>44021</v>
      </c>
      <c r="Z951" s="47">
        <v>44544</v>
      </c>
      <c r="AA951" s="46"/>
      <c r="AB951" s="46"/>
      <c r="AC951" s="46" t="s">
        <v>807</v>
      </c>
      <c r="AD951" s="46" t="s">
        <v>808</v>
      </c>
      <c r="AE951" s="46" t="s">
        <v>822</v>
      </c>
      <c r="AF951" s="46" t="s">
        <v>839</v>
      </c>
      <c r="AG951" s="46" t="s">
        <v>811</v>
      </c>
      <c r="AH951" s="47">
        <v>44067</v>
      </c>
    </row>
    <row r="952" spans="1:34" x14ac:dyDescent="0.25">
      <c r="A952" s="46" t="str">
        <f t="shared" si="14"/>
        <v>BGTAACT000418AUTOSERVICIONUTRESA</v>
      </c>
      <c r="B952" s="46" t="s">
        <v>4</v>
      </c>
      <c r="C952" s="46" t="s">
        <v>960</v>
      </c>
      <c r="D952" s="46" t="s">
        <v>802</v>
      </c>
      <c r="E952" s="46" t="s">
        <v>803</v>
      </c>
      <c r="F952" s="46" t="s">
        <v>389</v>
      </c>
      <c r="G952" s="46" t="s">
        <v>985</v>
      </c>
      <c r="H952" s="46" t="s">
        <v>776</v>
      </c>
      <c r="I952" s="46" t="s">
        <v>986</v>
      </c>
      <c r="J952" s="46" t="s">
        <v>377</v>
      </c>
      <c r="K952" s="46"/>
      <c r="L952" s="47">
        <v>44197</v>
      </c>
      <c r="M952" s="46">
        <v>1</v>
      </c>
      <c r="N952" s="46">
        <v>1</v>
      </c>
      <c r="O952" s="46">
        <v>0</v>
      </c>
      <c r="P952" s="46">
        <v>0</v>
      </c>
      <c r="Q952" s="46">
        <v>115000</v>
      </c>
      <c r="R952" s="46">
        <v>115000</v>
      </c>
      <c r="S952" s="46">
        <v>0</v>
      </c>
      <c r="T952" s="46">
        <v>145268</v>
      </c>
      <c r="U952" s="46" t="s">
        <v>0</v>
      </c>
      <c r="V952" s="46" t="s">
        <v>158</v>
      </c>
      <c r="W952" s="46" t="s">
        <v>379</v>
      </c>
      <c r="X952" s="46"/>
      <c r="Y952" s="47">
        <v>44021</v>
      </c>
      <c r="Z952" s="47">
        <v>44544</v>
      </c>
      <c r="AA952" s="46"/>
      <c r="AB952" s="46"/>
      <c r="AC952" s="46" t="s">
        <v>807</v>
      </c>
      <c r="AD952" s="46" t="s">
        <v>808</v>
      </c>
      <c r="AE952" s="46" t="s">
        <v>822</v>
      </c>
      <c r="AF952" s="46" t="s">
        <v>839</v>
      </c>
      <c r="AG952" s="46" t="s">
        <v>811</v>
      </c>
      <c r="AH952" s="47">
        <v>44067</v>
      </c>
    </row>
    <row r="953" spans="1:34" x14ac:dyDescent="0.25">
      <c r="A953" s="46" t="str">
        <f t="shared" si="14"/>
        <v>BGTACRD024883AUTOSERVICIOALTILLANO</v>
      </c>
      <c r="B953" s="46" t="s">
        <v>4</v>
      </c>
      <c r="C953" s="46" t="s">
        <v>960</v>
      </c>
      <c r="D953" s="46" t="s">
        <v>802</v>
      </c>
      <c r="E953" s="46" t="s">
        <v>803</v>
      </c>
      <c r="F953" s="46" t="s">
        <v>389</v>
      </c>
      <c r="G953" s="46" t="s">
        <v>4398</v>
      </c>
      <c r="H953" s="46" t="s">
        <v>5349</v>
      </c>
      <c r="I953" s="46" t="s">
        <v>6975</v>
      </c>
      <c r="J953" s="46" t="s">
        <v>377</v>
      </c>
      <c r="K953" s="46"/>
      <c r="L953" s="47">
        <v>44560</v>
      </c>
      <c r="M953" s="46">
        <v>30</v>
      </c>
      <c r="N953" s="46">
        <v>30</v>
      </c>
      <c r="O953" s="46">
        <v>0</v>
      </c>
      <c r="P953" s="46">
        <v>0</v>
      </c>
      <c r="Q953" s="46">
        <v>29890</v>
      </c>
      <c r="R953" s="46">
        <v>896700</v>
      </c>
      <c r="S953" s="46">
        <v>0</v>
      </c>
      <c r="T953" s="46">
        <v>0</v>
      </c>
      <c r="U953" s="46" t="s">
        <v>0</v>
      </c>
      <c r="V953" s="46" t="s">
        <v>167</v>
      </c>
      <c r="W953" s="46" t="s">
        <v>379</v>
      </c>
      <c r="X953" s="46"/>
      <c r="Y953" s="47">
        <v>44512</v>
      </c>
      <c r="Z953" s="47">
        <v>44512</v>
      </c>
      <c r="AA953" s="46"/>
      <c r="AB953" s="46"/>
      <c r="AC953" s="46" t="s">
        <v>807</v>
      </c>
      <c r="AD953" s="46" t="s">
        <v>808</v>
      </c>
      <c r="AE953" s="46" t="s">
        <v>822</v>
      </c>
      <c r="AF953" s="46" t="s">
        <v>381</v>
      </c>
      <c r="AG953" s="46" t="s">
        <v>811</v>
      </c>
      <c r="AH953" s="47">
        <v>44512</v>
      </c>
    </row>
    <row r="954" spans="1:34" x14ac:dyDescent="0.25">
      <c r="A954" s="46" t="str">
        <f t="shared" si="14"/>
        <v>BGTACRD024884AUTOSERVICIOALTILLANO</v>
      </c>
      <c r="B954" s="46" t="s">
        <v>4</v>
      </c>
      <c r="C954" s="46" t="s">
        <v>960</v>
      </c>
      <c r="D954" s="46" t="s">
        <v>802</v>
      </c>
      <c r="E954" s="46" t="s">
        <v>803</v>
      </c>
      <c r="F954" s="46" t="s">
        <v>389</v>
      </c>
      <c r="G954" s="46" t="s">
        <v>4398</v>
      </c>
      <c r="H954" s="46" t="s">
        <v>5350</v>
      </c>
      <c r="I954" s="46" t="s">
        <v>5351</v>
      </c>
      <c r="J954" s="46" t="s">
        <v>377</v>
      </c>
      <c r="K954" s="46"/>
      <c r="L954" s="47">
        <v>44560</v>
      </c>
      <c r="M954" s="46">
        <v>30</v>
      </c>
      <c r="N954" s="46">
        <v>30</v>
      </c>
      <c r="O954" s="46">
        <v>0</v>
      </c>
      <c r="P954" s="46">
        <v>0</v>
      </c>
      <c r="Q954" s="46">
        <v>5600</v>
      </c>
      <c r="R954" s="46">
        <v>168000</v>
      </c>
      <c r="S954" s="46">
        <v>0</v>
      </c>
      <c r="T954" s="46">
        <v>0</v>
      </c>
      <c r="U954" s="46" t="s">
        <v>0</v>
      </c>
      <c r="V954" s="46" t="s">
        <v>167</v>
      </c>
      <c r="W954" s="46" t="s">
        <v>379</v>
      </c>
      <c r="X954" s="46"/>
      <c r="Y954" s="47">
        <v>44512</v>
      </c>
      <c r="Z954" s="47">
        <v>44541</v>
      </c>
      <c r="AA954" s="46"/>
      <c r="AB954" s="46"/>
      <c r="AC954" s="46" t="s">
        <v>807</v>
      </c>
      <c r="AD954" s="46" t="s">
        <v>808</v>
      </c>
      <c r="AE954" s="46" t="s">
        <v>822</v>
      </c>
      <c r="AF954" s="46" t="s">
        <v>381</v>
      </c>
      <c r="AG954" s="46" t="s">
        <v>811</v>
      </c>
      <c r="AH954" s="47">
        <v>44512</v>
      </c>
    </row>
    <row r="955" spans="1:34" x14ac:dyDescent="0.25">
      <c r="A955" s="46" t="str">
        <f t="shared" si="14"/>
        <v>BGTAACT000551AUTOSERVICIONUTRESA</v>
      </c>
      <c r="B955" s="46" t="s">
        <v>4</v>
      </c>
      <c r="C955" s="46" t="s">
        <v>960</v>
      </c>
      <c r="D955" s="46" t="s">
        <v>802</v>
      </c>
      <c r="E955" s="46" t="s">
        <v>803</v>
      </c>
      <c r="F955" s="46" t="s">
        <v>389</v>
      </c>
      <c r="G955" s="46" t="s">
        <v>6976</v>
      </c>
      <c r="H955" s="46" t="s">
        <v>6977</v>
      </c>
      <c r="I955" s="46" t="s">
        <v>6978</v>
      </c>
      <c r="J955" s="46" t="s">
        <v>377</v>
      </c>
      <c r="K955" s="46"/>
      <c r="L955" s="47">
        <v>44377</v>
      </c>
      <c r="M955" s="46">
        <v>1</v>
      </c>
      <c r="N955" s="46">
        <v>1</v>
      </c>
      <c r="O955" s="46">
        <v>0</v>
      </c>
      <c r="P955" s="46">
        <v>0</v>
      </c>
      <c r="Q955" s="46">
        <v>390000</v>
      </c>
      <c r="R955" s="46">
        <v>390000</v>
      </c>
      <c r="S955" s="46">
        <v>0</v>
      </c>
      <c r="T955" s="46">
        <v>141305</v>
      </c>
      <c r="U955" s="46" t="s">
        <v>0</v>
      </c>
      <c r="V955" s="46" t="s">
        <v>158</v>
      </c>
      <c r="W955" s="46" t="s">
        <v>379</v>
      </c>
      <c r="X955" s="46"/>
      <c r="Y955" s="47">
        <v>44540</v>
      </c>
      <c r="Z955" s="47">
        <v>44543</v>
      </c>
      <c r="AA955" s="46"/>
      <c r="AB955" s="46"/>
      <c r="AC955" s="46" t="s">
        <v>807</v>
      </c>
      <c r="AD955" s="46" t="s">
        <v>808</v>
      </c>
      <c r="AE955" s="46" t="s">
        <v>158</v>
      </c>
      <c r="AF955" s="46" t="s">
        <v>814</v>
      </c>
      <c r="AG955" s="46" t="s">
        <v>811</v>
      </c>
      <c r="AH955" s="46"/>
    </row>
    <row r="956" spans="1:34" x14ac:dyDescent="0.25">
      <c r="A956" s="46" t="str">
        <f t="shared" si="14"/>
        <v>BGTAACT000551AUTOSERVICIONUTRESA</v>
      </c>
      <c r="B956" s="46" t="s">
        <v>4</v>
      </c>
      <c r="C956" s="46" t="s">
        <v>960</v>
      </c>
      <c r="D956" s="46" t="s">
        <v>802</v>
      </c>
      <c r="E956" s="46" t="s">
        <v>803</v>
      </c>
      <c r="F956" s="46" t="s">
        <v>389</v>
      </c>
      <c r="G956" s="46" t="s">
        <v>6976</v>
      </c>
      <c r="H956" s="46" t="s">
        <v>6977</v>
      </c>
      <c r="I956" s="46" t="s">
        <v>6978</v>
      </c>
      <c r="J956" s="46" t="s">
        <v>377</v>
      </c>
      <c r="K956" s="46"/>
      <c r="L956" s="47">
        <v>44377</v>
      </c>
      <c r="M956" s="46">
        <v>1</v>
      </c>
      <c r="N956" s="46">
        <v>1</v>
      </c>
      <c r="O956" s="46">
        <v>0</v>
      </c>
      <c r="P956" s="46">
        <v>0</v>
      </c>
      <c r="Q956" s="46">
        <v>390000</v>
      </c>
      <c r="R956" s="46">
        <v>390000</v>
      </c>
      <c r="S956" s="46">
        <v>0</v>
      </c>
      <c r="T956" s="46">
        <v>141307</v>
      </c>
      <c r="U956" s="46" t="s">
        <v>0</v>
      </c>
      <c r="V956" s="46" t="s">
        <v>158</v>
      </c>
      <c r="W956" s="46" t="s">
        <v>379</v>
      </c>
      <c r="X956" s="46"/>
      <c r="Y956" s="47">
        <v>44540</v>
      </c>
      <c r="Z956" s="47">
        <v>44543</v>
      </c>
      <c r="AA956" s="46"/>
      <c r="AB956" s="46"/>
      <c r="AC956" s="46" t="s">
        <v>807</v>
      </c>
      <c r="AD956" s="46" t="s">
        <v>808</v>
      </c>
      <c r="AE956" s="46" t="s">
        <v>158</v>
      </c>
      <c r="AF956" s="46" t="s">
        <v>814</v>
      </c>
      <c r="AG956" s="46" t="s">
        <v>811</v>
      </c>
      <c r="AH956" s="46"/>
    </row>
    <row r="957" spans="1:34" x14ac:dyDescent="0.25">
      <c r="A957" s="46" t="str">
        <f t="shared" si="14"/>
        <v>BGTAACT000551AUTOSERVICIONUTRESA</v>
      </c>
      <c r="B957" s="46" t="s">
        <v>4</v>
      </c>
      <c r="C957" s="46" t="s">
        <v>960</v>
      </c>
      <c r="D957" s="46" t="s">
        <v>802</v>
      </c>
      <c r="E957" s="46" t="s">
        <v>803</v>
      </c>
      <c r="F957" s="46" t="s">
        <v>389</v>
      </c>
      <c r="G957" s="46" t="s">
        <v>6976</v>
      </c>
      <c r="H957" s="46" t="s">
        <v>6977</v>
      </c>
      <c r="I957" s="46" t="s">
        <v>6978</v>
      </c>
      <c r="J957" s="46" t="s">
        <v>377</v>
      </c>
      <c r="K957" s="46"/>
      <c r="L957" s="47">
        <v>44377</v>
      </c>
      <c r="M957" s="46">
        <v>1</v>
      </c>
      <c r="N957" s="46">
        <v>1</v>
      </c>
      <c r="O957" s="46">
        <v>0</v>
      </c>
      <c r="P957" s="46">
        <v>0</v>
      </c>
      <c r="Q957" s="46">
        <v>390000</v>
      </c>
      <c r="R957" s="46">
        <v>390000</v>
      </c>
      <c r="S957" s="46">
        <v>0</v>
      </c>
      <c r="T957" s="46">
        <v>141325</v>
      </c>
      <c r="U957" s="46" t="s">
        <v>0</v>
      </c>
      <c r="V957" s="46" t="s">
        <v>158</v>
      </c>
      <c r="W957" s="46" t="s">
        <v>379</v>
      </c>
      <c r="X957" s="46"/>
      <c r="Y957" s="47">
        <v>44540</v>
      </c>
      <c r="Z957" s="47">
        <v>44540</v>
      </c>
      <c r="AA957" s="46"/>
      <c r="AB957" s="46"/>
      <c r="AC957" s="46" t="s">
        <v>807</v>
      </c>
      <c r="AD957" s="46" t="s">
        <v>808</v>
      </c>
      <c r="AE957" s="46" t="s">
        <v>158</v>
      </c>
      <c r="AF957" s="46" t="s">
        <v>814</v>
      </c>
      <c r="AG957" s="46" t="s">
        <v>811</v>
      </c>
      <c r="AH957" s="46"/>
    </row>
    <row r="958" spans="1:34" x14ac:dyDescent="0.25">
      <c r="A958" s="46" t="str">
        <f t="shared" si="14"/>
        <v>BGTAACT000551AUTOSERVICIONUTRESA</v>
      </c>
      <c r="B958" s="46" t="s">
        <v>4</v>
      </c>
      <c r="C958" s="46" t="s">
        <v>960</v>
      </c>
      <c r="D958" s="46" t="s">
        <v>802</v>
      </c>
      <c r="E958" s="46" t="s">
        <v>803</v>
      </c>
      <c r="F958" s="46" t="s">
        <v>389</v>
      </c>
      <c r="G958" s="46" t="s">
        <v>6976</v>
      </c>
      <c r="H958" s="46" t="s">
        <v>6977</v>
      </c>
      <c r="I958" s="46" t="s">
        <v>6978</v>
      </c>
      <c r="J958" s="46" t="s">
        <v>377</v>
      </c>
      <c r="K958" s="46"/>
      <c r="L958" s="47">
        <v>44377</v>
      </c>
      <c r="M958" s="46">
        <v>1</v>
      </c>
      <c r="N958" s="46">
        <v>1</v>
      </c>
      <c r="O958" s="46">
        <v>0</v>
      </c>
      <c r="P958" s="46">
        <v>0</v>
      </c>
      <c r="Q958" s="46">
        <v>390000</v>
      </c>
      <c r="R958" s="46">
        <v>390000</v>
      </c>
      <c r="S958" s="46">
        <v>0</v>
      </c>
      <c r="T958" s="46">
        <v>141326</v>
      </c>
      <c r="U958" s="46" t="s">
        <v>0</v>
      </c>
      <c r="V958" s="46" t="s">
        <v>158</v>
      </c>
      <c r="W958" s="46" t="s">
        <v>379</v>
      </c>
      <c r="X958" s="46"/>
      <c r="Y958" s="47">
        <v>44540</v>
      </c>
      <c r="Z958" s="47">
        <v>44540</v>
      </c>
      <c r="AA958" s="46"/>
      <c r="AB958" s="46"/>
      <c r="AC958" s="46" t="s">
        <v>807</v>
      </c>
      <c r="AD958" s="46" t="s">
        <v>808</v>
      </c>
      <c r="AE958" s="46" t="s">
        <v>158</v>
      </c>
      <c r="AF958" s="46" t="s">
        <v>814</v>
      </c>
      <c r="AG958" s="46" t="s">
        <v>811</v>
      </c>
      <c r="AH958" s="46"/>
    </row>
    <row r="959" spans="1:34" x14ac:dyDescent="0.25">
      <c r="A959" s="46" t="str">
        <f t="shared" si="14"/>
        <v>BGTAACT000551AUTOSERVICIONUTRESA</v>
      </c>
      <c r="B959" s="46" t="s">
        <v>4</v>
      </c>
      <c r="C959" s="46" t="s">
        <v>960</v>
      </c>
      <c r="D959" s="46" t="s">
        <v>802</v>
      </c>
      <c r="E959" s="46" t="s">
        <v>803</v>
      </c>
      <c r="F959" s="46" t="s">
        <v>389</v>
      </c>
      <c r="G959" s="46" t="s">
        <v>6976</v>
      </c>
      <c r="H959" s="46" t="s">
        <v>6977</v>
      </c>
      <c r="I959" s="46" t="s">
        <v>6978</v>
      </c>
      <c r="J959" s="46" t="s">
        <v>377</v>
      </c>
      <c r="K959" s="46"/>
      <c r="L959" s="47">
        <v>44377</v>
      </c>
      <c r="M959" s="46">
        <v>1</v>
      </c>
      <c r="N959" s="46">
        <v>1</v>
      </c>
      <c r="O959" s="46">
        <v>0</v>
      </c>
      <c r="P959" s="46">
        <v>0</v>
      </c>
      <c r="Q959" s="46">
        <v>390000</v>
      </c>
      <c r="R959" s="46">
        <v>390000</v>
      </c>
      <c r="S959" s="46">
        <v>0</v>
      </c>
      <c r="T959" s="46">
        <v>141327</v>
      </c>
      <c r="U959" s="46" t="s">
        <v>0</v>
      </c>
      <c r="V959" s="46" t="s">
        <v>158</v>
      </c>
      <c r="W959" s="46" t="s">
        <v>379</v>
      </c>
      <c r="X959" s="46"/>
      <c r="Y959" s="47">
        <v>44540</v>
      </c>
      <c r="Z959" s="47">
        <v>44543</v>
      </c>
      <c r="AA959" s="46"/>
      <c r="AB959" s="46"/>
      <c r="AC959" s="46" t="s">
        <v>807</v>
      </c>
      <c r="AD959" s="46" t="s">
        <v>808</v>
      </c>
      <c r="AE959" s="46" t="s">
        <v>158</v>
      </c>
      <c r="AF959" s="46" t="s">
        <v>814</v>
      </c>
      <c r="AG959" s="46" t="s">
        <v>811</v>
      </c>
      <c r="AH959" s="46"/>
    </row>
    <row r="960" spans="1:34" x14ac:dyDescent="0.25">
      <c r="A960" s="46" t="str">
        <f t="shared" si="14"/>
        <v>BGTAACT000551AUTOSERVICIONUTRESA</v>
      </c>
      <c r="B960" s="46" t="s">
        <v>4</v>
      </c>
      <c r="C960" s="46" t="s">
        <v>960</v>
      </c>
      <c r="D960" s="46" t="s">
        <v>802</v>
      </c>
      <c r="E960" s="46" t="s">
        <v>803</v>
      </c>
      <c r="F960" s="46" t="s">
        <v>389</v>
      </c>
      <c r="G960" s="46" t="s">
        <v>6976</v>
      </c>
      <c r="H960" s="46" t="s">
        <v>6977</v>
      </c>
      <c r="I960" s="46" t="s">
        <v>6978</v>
      </c>
      <c r="J960" s="46" t="s">
        <v>377</v>
      </c>
      <c r="K960" s="46"/>
      <c r="L960" s="47">
        <v>44377</v>
      </c>
      <c r="M960" s="46">
        <v>1</v>
      </c>
      <c r="N960" s="46">
        <v>1</v>
      </c>
      <c r="O960" s="46">
        <v>0</v>
      </c>
      <c r="P960" s="46">
        <v>0</v>
      </c>
      <c r="Q960" s="46">
        <v>390000</v>
      </c>
      <c r="R960" s="46">
        <v>390000</v>
      </c>
      <c r="S960" s="46">
        <v>0</v>
      </c>
      <c r="T960" s="46">
        <v>141328</v>
      </c>
      <c r="U960" s="46" t="s">
        <v>0</v>
      </c>
      <c r="V960" s="46" t="s">
        <v>158</v>
      </c>
      <c r="W960" s="46" t="s">
        <v>379</v>
      </c>
      <c r="X960" s="46"/>
      <c r="Y960" s="47">
        <v>44540</v>
      </c>
      <c r="Z960" s="47">
        <v>44543</v>
      </c>
      <c r="AA960" s="46"/>
      <c r="AB960" s="46"/>
      <c r="AC960" s="46" t="s">
        <v>807</v>
      </c>
      <c r="AD960" s="46" t="s">
        <v>808</v>
      </c>
      <c r="AE960" s="46" t="s">
        <v>158</v>
      </c>
      <c r="AF960" s="46" t="s">
        <v>814</v>
      </c>
      <c r="AG960" s="46" t="s">
        <v>811</v>
      </c>
      <c r="AH960" s="46"/>
    </row>
    <row r="961" spans="1:34" x14ac:dyDescent="0.25">
      <c r="A961" s="46" t="str">
        <f t="shared" si="14"/>
        <v>BGTAACT000551AUTOSERVICIONUTRESA</v>
      </c>
      <c r="B961" s="46" t="s">
        <v>4</v>
      </c>
      <c r="C961" s="46" t="s">
        <v>960</v>
      </c>
      <c r="D961" s="46" t="s">
        <v>802</v>
      </c>
      <c r="E961" s="46" t="s">
        <v>803</v>
      </c>
      <c r="F961" s="46" t="s">
        <v>389</v>
      </c>
      <c r="G961" s="46" t="s">
        <v>6976</v>
      </c>
      <c r="H961" s="46" t="s">
        <v>6977</v>
      </c>
      <c r="I961" s="46" t="s">
        <v>6978</v>
      </c>
      <c r="J961" s="46" t="s">
        <v>377</v>
      </c>
      <c r="K961" s="46"/>
      <c r="L961" s="47">
        <v>44377</v>
      </c>
      <c r="M961" s="46">
        <v>1</v>
      </c>
      <c r="N961" s="46">
        <v>1</v>
      </c>
      <c r="O961" s="46">
        <v>0</v>
      </c>
      <c r="P961" s="46">
        <v>0</v>
      </c>
      <c r="Q961" s="46">
        <v>390000</v>
      </c>
      <c r="R961" s="46">
        <v>390000</v>
      </c>
      <c r="S961" s="46">
        <v>0</v>
      </c>
      <c r="T961" s="46">
        <v>141329</v>
      </c>
      <c r="U961" s="46" t="s">
        <v>0</v>
      </c>
      <c r="V961" s="46" t="s">
        <v>158</v>
      </c>
      <c r="W961" s="46" t="s">
        <v>379</v>
      </c>
      <c r="X961" s="46"/>
      <c r="Y961" s="47">
        <v>44540</v>
      </c>
      <c r="Z961" s="47">
        <v>44540</v>
      </c>
      <c r="AA961" s="46"/>
      <c r="AB961" s="46"/>
      <c r="AC961" s="46" t="s">
        <v>807</v>
      </c>
      <c r="AD961" s="46" t="s">
        <v>808</v>
      </c>
      <c r="AE961" s="46" t="s">
        <v>158</v>
      </c>
      <c r="AF961" s="46" t="s">
        <v>814</v>
      </c>
      <c r="AG961" s="46" t="s">
        <v>811</v>
      </c>
      <c r="AH961" s="46"/>
    </row>
    <row r="962" spans="1:34" x14ac:dyDescent="0.25">
      <c r="A962" s="46" t="str">
        <f t="shared" si="14"/>
        <v>BGTAACT000551AUTOSERVICIONUTRESA</v>
      </c>
      <c r="B962" s="46" t="s">
        <v>4</v>
      </c>
      <c r="C962" s="46" t="s">
        <v>960</v>
      </c>
      <c r="D962" s="46" t="s">
        <v>802</v>
      </c>
      <c r="E962" s="46" t="s">
        <v>803</v>
      </c>
      <c r="F962" s="46" t="s">
        <v>389</v>
      </c>
      <c r="G962" s="46" t="s">
        <v>6976</v>
      </c>
      <c r="H962" s="46" t="s">
        <v>6977</v>
      </c>
      <c r="I962" s="46" t="s">
        <v>6978</v>
      </c>
      <c r="J962" s="46" t="s">
        <v>377</v>
      </c>
      <c r="K962" s="46"/>
      <c r="L962" s="47">
        <v>44377</v>
      </c>
      <c r="M962" s="46">
        <v>1</v>
      </c>
      <c r="N962" s="46">
        <v>1</v>
      </c>
      <c r="O962" s="46">
        <v>0</v>
      </c>
      <c r="P962" s="46">
        <v>0</v>
      </c>
      <c r="Q962" s="46">
        <v>390000</v>
      </c>
      <c r="R962" s="46">
        <v>390000</v>
      </c>
      <c r="S962" s="46">
        <v>0</v>
      </c>
      <c r="T962" s="46">
        <v>141330</v>
      </c>
      <c r="U962" s="46" t="s">
        <v>0</v>
      </c>
      <c r="V962" s="46" t="s">
        <v>158</v>
      </c>
      <c r="W962" s="46" t="s">
        <v>379</v>
      </c>
      <c r="X962" s="46"/>
      <c r="Y962" s="47">
        <v>44540</v>
      </c>
      <c r="Z962" s="47">
        <v>44540</v>
      </c>
      <c r="AA962" s="46"/>
      <c r="AB962" s="46"/>
      <c r="AC962" s="46" t="s">
        <v>807</v>
      </c>
      <c r="AD962" s="46" t="s">
        <v>808</v>
      </c>
      <c r="AE962" s="46" t="s">
        <v>158</v>
      </c>
      <c r="AF962" s="46" t="s">
        <v>814</v>
      </c>
      <c r="AG962" s="46" t="s">
        <v>811</v>
      </c>
      <c r="AH962" s="46"/>
    </row>
    <row r="963" spans="1:34" x14ac:dyDescent="0.25">
      <c r="A963" s="46" t="str">
        <f t="shared" ref="A963:A1026" si="15">+CONCATENATE(B963,H963,U963,V963)</f>
        <v>BGTAACT000551AUTOSERVICIONUTRESA</v>
      </c>
      <c r="B963" s="46" t="s">
        <v>4</v>
      </c>
      <c r="C963" s="46" t="s">
        <v>960</v>
      </c>
      <c r="D963" s="46" t="s">
        <v>802</v>
      </c>
      <c r="E963" s="46" t="s">
        <v>803</v>
      </c>
      <c r="F963" s="46" t="s">
        <v>389</v>
      </c>
      <c r="G963" s="46" t="s">
        <v>6976</v>
      </c>
      <c r="H963" s="46" t="s">
        <v>6977</v>
      </c>
      <c r="I963" s="46" t="s">
        <v>6978</v>
      </c>
      <c r="J963" s="46" t="s">
        <v>377</v>
      </c>
      <c r="K963" s="46"/>
      <c r="L963" s="47">
        <v>44377</v>
      </c>
      <c r="M963" s="46">
        <v>1</v>
      </c>
      <c r="N963" s="46">
        <v>1</v>
      </c>
      <c r="O963" s="46">
        <v>0</v>
      </c>
      <c r="P963" s="46">
        <v>0</v>
      </c>
      <c r="Q963" s="46">
        <v>390000</v>
      </c>
      <c r="R963" s="46">
        <v>390000</v>
      </c>
      <c r="S963" s="46">
        <v>0</v>
      </c>
      <c r="T963" s="46">
        <v>141331</v>
      </c>
      <c r="U963" s="46" t="s">
        <v>0</v>
      </c>
      <c r="V963" s="46" t="s">
        <v>158</v>
      </c>
      <c r="W963" s="46" t="s">
        <v>379</v>
      </c>
      <c r="X963" s="46"/>
      <c r="Y963" s="47">
        <v>44540</v>
      </c>
      <c r="Z963" s="47">
        <v>44543</v>
      </c>
      <c r="AA963" s="46"/>
      <c r="AB963" s="46"/>
      <c r="AC963" s="46" t="s">
        <v>807</v>
      </c>
      <c r="AD963" s="46" t="s">
        <v>808</v>
      </c>
      <c r="AE963" s="46" t="s">
        <v>158</v>
      </c>
      <c r="AF963" s="46" t="s">
        <v>814</v>
      </c>
      <c r="AG963" s="46" t="s">
        <v>811</v>
      </c>
      <c r="AH963" s="46"/>
    </row>
    <row r="964" spans="1:34" x14ac:dyDescent="0.25">
      <c r="A964" s="46" t="str">
        <f t="shared" si="15"/>
        <v>BGTAACT000551AUTOSERVICIONUTRESA</v>
      </c>
      <c r="B964" s="46" t="s">
        <v>4</v>
      </c>
      <c r="C964" s="46" t="s">
        <v>960</v>
      </c>
      <c r="D964" s="46" t="s">
        <v>802</v>
      </c>
      <c r="E964" s="46" t="s">
        <v>803</v>
      </c>
      <c r="F964" s="46" t="s">
        <v>389</v>
      </c>
      <c r="G964" s="46" t="s">
        <v>6976</v>
      </c>
      <c r="H964" s="46" t="s">
        <v>6977</v>
      </c>
      <c r="I964" s="46" t="s">
        <v>6978</v>
      </c>
      <c r="J964" s="46" t="s">
        <v>377</v>
      </c>
      <c r="K964" s="46"/>
      <c r="L964" s="47">
        <v>44377</v>
      </c>
      <c r="M964" s="46">
        <v>1</v>
      </c>
      <c r="N964" s="46">
        <v>1</v>
      </c>
      <c r="O964" s="46">
        <v>0</v>
      </c>
      <c r="P964" s="46">
        <v>0</v>
      </c>
      <c r="Q964" s="46">
        <v>390000</v>
      </c>
      <c r="R964" s="46">
        <v>390000</v>
      </c>
      <c r="S964" s="46">
        <v>0</v>
      </c>
      <c r="T964" s="46">
        <v>141332</v>
      </c>
      <c r="U964" s="46" t="s">
        <v>0</v>
      </c>
      <c r="V964" s="46" t="s">
        <v>158</v>
      </c>
      <c r="W964" s="46" t="s">
        <v>379</v>
      </c>
      <c r="X964" s="46"/>
      <c r="Y964" s="47">
        <v>44540</v>
      </c>
      <c r="Z964" s="47">
        <v>44543</v>
      </c>
      <c r="AA964" s="46"/>
      <c r="AB964" s="46"/>
      <c r="AC964" s="46" t="s">
        <v>807</v>
      </c>
      <c r="AD964" s="46" t="s">
        <v>808</v>
      </c>
      <c r="AE964" s="46" t="s">
        <v>158</v>
      </c>
      <c r="AF964" s="46" t="s">
        <v>814</v>
      </c>
      <c r="AG964" s="46" t="s">
        <v>811</v>
      </c>
      <c r="AH964" s="46"/>
    </row>
    <row r="965" spans="1:34" x14ac:dyDescent="0.25">
      <c r="A965" s="46" t="str">
        <f t="shared" si="15"/>
        <v>BGTAACT000551AUTOSERVICIONUTRESA</v>
      </c>
      <c r="B965" s="46" t="s">
        <v>4</v>
      </c>
      <c r="C965" s="46" t="s">
        <v>960</v>
      </c>
      <c r="D965" s="46" t="s">
        <v>802</v>
      </c>
      <c r="E965" s="46" t="s">
        <v>803</v>
      </c>
      <c r="F965" s="46" t="s">
        <v>389</v>
      </c>
      <c r="G965" s="46" t="s">
        <v>6976</v>
      </c>
      <c r="H965" s="46" t="s">
        <v>6977</v>
      </c>
      <c r="I965" s="46" t="s">
        <v>6978</v>
      </c>
      <c r="J965" s="46" t="s">
        <v>377</v>
      </c>
      <c r="K965" s="46"/>
      <c r="L965" s="47">
        <v>44377</v>
      </c>
      <c r="M965" s="46">
        <v>1</v>
      </c>
      <c r="N965" s="46">
        <v>1</v>
      </c>
      <c r="O965" s="46">
        <v>0</v>
      </c>
      <c r="P965" s="46">
        <v>0</v>
      </c>
      <c r="Q965" s="46">
        <v>390000</v>
      </c>
      <c r="R965" s="46">
        <v>390000</v>
      </c>
      <c r="S965" s="46">
        <v>0</v>
      </c>
      <c r="T965" s="46">
        <v>141333</v>
      </c>
      <c r="U965" s="46" t="s">
        <v>0</v>
      </c>
      <c r="V965" s="46" t="s">
        <v>158</v>
      </c>
      <c r="W965" s="46" t="s">
        <v>379</v>
      </c>
      <c r="X965" s="46"/>
      <c r="Y965" s="47">
        <v>44540</v>
      </c>
      <c r="Z965" s="47">
        <v>44540</v>
      </c>
      <c r="AA965" s="46"/>
      <c r="AB965" s="46"/>
      <c r="AC965" s="46" t="s">
        <v>807</v>
      </c>
      <c r="AD965" s="46" t="s">
        <v>808</v>
      </c>
      <c r="AE965" s="46" t="s">
        <v>158</v>
      </c>
      <c r="AF965" s="46" t="s">
        <v>814</v>
      </c>
      <c r="AG965" s="46" t="s">
        <v>811</v>
      </c>
      <c r="AH965" s="46"/>
    </row>
    <row r="966" spans="1:34" x14ac:dyDescent="0.25">
      <c r="A966" s="46" t="str">
        <f t="shared" si="15"/>
        <v>BGTAACT000551AUTOSERVICIONUTRESA</v>
      </c>
      <c r="B966" s="46" t="s">
        <v>4</v>
      </c>
      <c r="C966" s="46" t="s">
        <v>960</v>
      </c>
      <c r="D966" s="46" t="s">
        <v>802</v>
      </c>
      <c r="E966" s="46" t="s">
        <v>803</v>
      </c>
      <c r="F966" s="46" t="s">
        <v>389</v>
      </c>
      <c r="G966" s="46" t="s">
        <v>6976</v>
      </c>
      <c r="H966" s="46" t="s">
        <v>6977</v>
      </c>
      <c r="I966" s="46" t="s">
        <v>6978</v>
      </c>
      <c r="J966" s="46" t="s">
        <v>377</v>
      </c>
      <c r="K966" s="46"/>
      <c r="L966" s="47">
        <v>44377</v>
      </c>
      <c r="M966" s="46">
        <v>1</v>
      </c>
      <c r="N966" s="46">
        <v>1</v>
      </c>
      <c r="O966" s="46">
        <v>0</v>
      </c>
      <c r="P966" s="46">
        <v>0</v>
      </c>
      <c r="Q966" s="46">
        <v>390000</v>
      </c>
      <c r="R966" s="46">
        <v>390000</v>
      </c>
      <c r="S966" s="46">
        <v>0</v>
      </c>
      <c r="T966" s="46">
        <v>141334</v>
      </c>
      <c r="U966" s="46" t="s">
        <v>0</v>
      </c>
      <c r="V966" s="46" t="s">
        <v>158</v>
      </c>
      <c r="W966" s="46" t="s">
        <v>379</v>
      </c>
      <c r="X966" s="46"/>
      <c r="Y966" s="47">
        <v>44540</v>
      </c>
      <c r="Z966" s="47">
        <v>44540</v>
      </c>
      <c r="AA966" s="46"/>
      <c r="AB966" s="46"/>
      <c r="AC966" s="46" t="s">
        <v>807</v>
      </c>
      <c r="AD966" s="46" t="s">
        <v>808</v>
      </c>
      <c r="AE966" s="46" t="s">
        <v>158</v>
      </c>
      <c r="AF966" s="46" t="s">
        <v>814</v>
      </c>
      <c r="AG966" s="46" t="s">
        <v>811</v>
      </c>
      <c r="AH966" s="46"/>
    </row>
    <row r="967" spans="1:34" x14ac:dyDescent="0.25">
      <c r="A967" s="46" t="str">
        <f t="shared" si="15"/>
        <v>BGTACRD024058AUTOSERVICIOALTILLANO</v>
      </c>
      <c r="B967" s="46" t="s">
        <v>4</v>
      </c>
      <c r="C967" s="46" t="s">
        <v>960</v>
      </c>
      <c r="D967" s="46" t="s">
        <v>802</v>
      </c>
      <c r="E967" s="46" t="s">
        <v>803</v>
      </c>
      <c r="F967" s="46" t="s">
        <v>389</v>
      </c>
      <c r="G967" s="46" t="s">
        <v>2643</v>
      </c>
      <c r="H967" s="46" t="s">
        <v>3148</v>
      </c>
      <c r="I967" s="46" t="s">
        <v>3149</v>
      </c>
      <c r="J967" s="46" t="s">
        <v>377</v>
      </c>
      <c r="K967" s="46"/>
      <c r="L967" s="47">
        <v>51501</v>
      </c>
      <c r="M967" s="46">
        <v>77</v>
      </c>
      <c r="N967" s="46">
        <v>77</v>
      </c>
      <c r="O967" s="46">
        <v>0</v>
      </c>
      <c r="P967" s="46">
        <v>0</v>
      </c>
      <c r="Q967" s="46">
        <v>90000</v>
      </c>
      <c r="R967" s="46">
        <v>6930000</v>
      </c>
      <c r="S967" s="46">
        <v>0</v>
      </c>
      <c r="T967" s="46">
        <v>0</v>
      </c>
      <c r="U967" s="46" t="s">
        <v>0</v>
      </c>
      <c r="V967" s="46" t="s">
        <v>167</v>
      </c>
      <c r="W967" s="46" t="s">
        <v>379</v>
      </c>
      <c r="X967" s="46"/>
      <c r="Y967" s="47">
        <v>44466</v>
      </c>
      <c r="Z967" s="47">
        <v>44466</v>
      </c>
      <c r="AA967" s="46"/>
      <c r="AB967" s="46"/>
      <c r="AC967" s="46" t="s">
        <v>807</v>
      </c>
      <c r="AD967" s="46" t="s">
        <v>808</v>
      </c>
      <c r="AE967" s="46" t="s">
        <v>2644</v>
      </c>
      <c r="AF967" s="46" t="s">
        <v>2644</v>
      </c>
      <c r="AG967" s="46" t="s">
        <v>811</v>
      </c>
      <c r="AH967" s="47">
        <v>44447</v>
      </c>
    </row>
    <row r="968" spans="1:34" x14ac:dyDescent="0.25">
      <c r="A968" s="46" t="str">
        <f t="shared" si="15"/>
        <v>BGTACRD024061AUTOSERVICIOALTILLANO</v>
      </c>
      <c r="B968" s="46" t="s">
        <v>4</v>
      </c>
      <c r="C968" s="46" t="s">
        <v>960</v>
      </c>
      <c r="D968" s="46" t="s">
        <v>802</v>
      </c>
      <c r="E968" s="46" t="s">
        <v>803</v>
      </c>
      <c r="F968" s="46" t="s">
        <v>389</v>
      </c>
      <c r="G968" s="46" t="s">
        <v>2643</v>
      </c>
      <c r="H968" s="46" t="s">
        <v>2587</v>
      </c>
      <c r="I968" s="46" t="s">
        <v>2588</v>
      </c>
      <c r="J968" s="46" t="s">
        <v>377</v>
      </c>
      <c r="K968" s="46"/>
      <c r="L968" s="47">
        <v>51501</v>
      </c>
      <c r="M968" s="46">
        <v>5</v>
      </c>
      <c r="N968" s="46">
        <v>5</v>
      </c>
      <c r="O968" s="46">
        <v>0</v>
      </c>
      <c r="P968" s="46">
        <v>0</v>
      </c>
      <c r="Q968" s="46">
        <v>6950</v>
      </c>
      <c r="R968" s="46">
        <v>34750</v>
      </c>
      <c r="S968" s="46">
        <v>0</v>
      </c>
      <c r="T968" s="46">
        <v>0</v>
      </c>
      <c r="U968" s="46" t="s">
        <v>0</v>
      </c>
      <c r="V968" s="46" t="s">
        <v>167</v>
      </c>
      <c r="W968" s="46" t="s">
        <v>379</v>
      </c>
      <c r="X968" s="46"/>
      <c r="Y968" s="47">
        <v>44426</v>
      </c>
      <c r="Z968" s="47">
        <v>44427</v>
      </c>
      <c r="AA968" s="47">
        <v>44456</v>
      </c>
      <c r="AB968" s="48">
        <v>44505.710040486112</v>
      </c>
      <c r="AC968" s="46" t="s">
        <v>807</v>
      </c>
      <c r="AD968" s="46" t="s">
        <v>808</v>
      </c>
      <c r="AE968" s="46" t="s">
        <v>2644</v>
      </c>
      <c r="AF968" s="46" t="s">
        <v>2644</v>
      </c>
      <c r="AG968" s="46" t="s">
        <v>811</v>
      </c>
      <c r="AH968" s="47">
        <v>44426</v>
      </c>
    </row>
    <row r="969" spans="1:34" x14ac:dyDescent="0.25">
      <c r="A969" s="46" t="str">
        <f t="shared" si="15"/>
        <v>BGTACRD024073AUTOSERVICIOALTILLANO</v>
      </c>
      <c r="B969" s="46" t="s">
        <v>4</v>
      </c>
      <c r="C969" s="46" t="s">
        <v>960</v>
      </c>
      <c r="D969" s="46" t="s">
        <v>802</v>
      </c>
      <c r="E969" s="46" t="s">
        <v>803</v>
      </c>
      <c r="F969" s="46" t="s">
        <v>389</v>
      </c>
      <c r="G969" s="46" t="s">
        <v>2643</v>
      </c>
      <c r="H969" s="46" t="s">
        <v>2787</v>
      </c>
      <c r="I969" s="46" t="s">
        <v>2788</v>
      </c>
      <c r="J969" s="46" t="s">
        <v>377</v>
      </c>
      <c r="K969" s="46"/>
      <c r="L969" s="47">
        <v>51501</v>
      </c>
      <c r="M969" s="46">
        <v>35</v>
      </c>
      <c r="N969" s="46">
        <v>35</v>
      </c>
      <c r="O969" s="46">
        <v>0</v>
      </c>
      <c r="P969" s="46">
        <v>0</v>
      </c>
      <c r="Q969" s="46">
        <v>100000</v>
      </c>
      <c r="R969" s="46">
        <v>3500000</v>
      </c>
      <c r="S969" s="46">
        <v>0</v>
      </c>
      <c r="T969" s="46">
        <v>0</v>
      </c>
      <c r="U969" s="46" t="s">
        <v>0</v>
      </c>
      <c r="V969" s="46" t="s">
        <v>167</v>
      </c>
      <c r="W969" s="46" t="s">
        <v>379</v>
      </c>
      <c r="X969" s="46"/>
      <c r="Y969" s="47">
        <v>44427</v>
      </c>
      <c r="Z969" s="47">
        <v>44428</v>
      </c>
      <c r="AA969" s="47">
        <v>44456</v>
      </c>
      <c r="AB969" s="48">
        <v>44505.710040486112</v>
      </c>
      <c r="AC969" s="46" t="s">
        <v>807</v>
      </c>
      <c r="AD969" s="46" t="s">
        <v>808</v>
      </c>
      <c r="AE969" s="46" t="s">
        <v>2644</v>
      </c>
      <c r="AF969" s="46" t="s">
        <v>2644</v>
      </c>
      <c r="AG969" s="46" t="s">
        <v>811</v>
      </c>
      <c r="AH969" s="47">
        <v>44427</v>
      </c>
    </row>
    <row r="970" spans="1:34" x14ac:dyDescent="0.25">
      <c r="A970" s="46" t="str">
        <f t="shared" si="15"/>
        <v>BGTACRD024074AUTOSERVICIOALTILLANO</v>
      </c>
      <c r="B970" s="46" t="s">
        <v>4</v>
      </c>
      <c r="C970" s="46" t="s">
        <v>960</v>
      </c>
      <c r="D970" s="46" t="s">
        <v>802</v>
      </c>
      <c r="E970" s="46" t="s">
        <v>803</v>
      </c>
      <c r="F970" s="46" t="s">
        <v>389</v>
      </c>
      <c r="G970" s="46" t="s">
        <v>2643</v>
      </c>
      <c r="H970" s="46" t="s">
        <v>3470</v>
      </c>
      <c r="I970" s="46" t="s">
        <v>3471</v>
      </c>
      <c r="J970" s="46" t="s">
        <v>377</v>
      </c>
      <c r="K970" s="46"/>
      <c r="L970" s="47">
        <v>51501</v>
      </c>
      <c r="M970" s="46">
        <v>42</v>
      </c>
      <c r="N970" s="46">
        <v>42</v>
      </c>
      <c r="O970" s="46">
        <v>0</v>
      </c>
      <c r="P970" s="46">
        <v>0</v>
      </c>
      <c r="Q970" s="46">
        <v>350000</v>
      </c>
      <c r="R970" s="46">
        <v>14700000</v>
      </c>
      <c r="S970" s="46">
        <v>0</v>
      </c>
      <c r="T970" s="46">
        <v>0</v>
      </c>
      <c r="U970" s="46" t="s">
        <v>0</v>
      </c>
      <c r="V970" s="46" t="s">
        <v>167</v>
      </c>
      <c r="W970" s="46" t="s">
        <v>379</v>
      </c>
      <c r="X970" s="46"/>
      <c r="Y970" s="47">
        <v>44466</v>
      </c>
      <c r="Z970" s="47">
        <v>44466</v>
      </c>
      <c r="AA970" s="46"/>
      <c r="AB970" s="46"/>
      <c r="AC970" s="46" t="s">
        <v>807</v>
      </c>
      <c r="AD970" s="46" t="s">
        <v>808</v>
      </c>
      <c r="AE970" s="46" t="s">
        <v>2644</v>
      </c>
      <c r="AF970" s="46" t="s">
        <v>2644</v>
      </c>
      <c r="AG970" s="46" t="s">
        <v>811</v>
      </c>
      <c r="AH970" s="47">
        <v>44460</v>
      </c>
    </row>
    <row r="971" spans="1:34" x14ac:dyDescent="0.25">
      <c r="A971" s="46" t="str">
        <f t="shared" si="15"/>
        <v>BGTACRD024076AUTOSERVICIOALTILLANO</v>
      </c>
      <c r="B971" s="46" t="s">
        <v>4</v>
      </c>
      <c r="C971" s="46" t="s">
        <v>960</v>
      </c>
      <c r="D971" s="46" t="s">
        <v>802</v>
      </c>
      <c r="E971" s="46" t="s">
        <v>803</v>
      </c>
      <c r="F971" s="46" t="s">
        <v>389</v>
      </c>
      <c r="G971" s="46" t="s">
        <v>2643</v>
      </c>
      <c r="H971" s="46" t="s">
        <v>2791</v>
      </c>
      <c r="I971" s="46" t="s">
        <v>2792</v>
      </c>
      <c r="J971" s="46" t="s">
        <v>377</v>
      </c>
      <c r="K971" s="46"/>
      <c r="L971" s="47">
        <v>51501</v>
      </c>
      <c r="M971" s="46">
        <v>21</v>
      </c>
      <c r="N971" s="46">
        <v>21</v>
      </c>
      <c r="O971" s="46">
        <v>0</v>
      </c>
      <c r="P971" s="46">
        <v>0</v>
      </c>
      <c r="Q971" s="46">
        <v>1500000</v>
      </c>
      <c r="R971" s="46">
        <v>31500000</v>
      </c>
      <c r="S971" s="46">
        <v>0</v>
      </c>
      <c r="T971" s="46">
        <v>0</v>
      </c>
      <c r="U971" s="46" t="s">
        <v>0</v>
      </c>
      <c r="V971" s="46" t="s">
        <v>167</v>
      </c>
      <c r="W971" s="46" t="s">
        <v>379</v>
      </c>
      <c r="X971" s="46"/>
      <c r="Y971" s="47">
        <v>44427</v>
      </c>
      <c r="Z971" s="47">
        <v>44498</v>
      </c>
      <c r="AA971" s="47">
        <v>44544</v>
      </c>
      <c r="AB971" s="48">
        <v>44434.77694502315</v>
      </c>
      <c r="AC971" s="46" t="s">
        <v>807</v>
      </c>
      <c r="AD971" s="46" t="s">
        <v>808</v>
      </c>
      <c r="AE971" s="46" t="s">
        <v>2644</v>
      </c>
      <c r="AF971" s="46" t="s">
        <v>2644</v>
      </c>
      <c r="AG971" s="46" t="s">
        <v>811</v>
      </c>
      <c r="AH971" s="47">
        <v>44427</v>
      </c>
    </row>
    <row r="972" spans="1:34" x14ac:dyDescent="0.25">
      <c r="A972" s="46" t="str">
        <f t="shared" si="15"/>
        <v>BGTACRD024080AUTOSERVICIOALTILLANO</v>
      </c>
      <c r="B972" s="46" t="s">
        <v>4</v>
      </c>
      <c r="C972" s="46" t="s">
        <v>960</v>
      </c>
      <c r="D972" s="46" t="s">
        <v>802</v>
      </c>
      <c r="E972" s="46" t="s">
        <v>803</v>
      </c>
      <c r="F972" s="46" t="s">
        <v>389</v>
      </c>
      <c r="G972" s="46" t="s">
        <v>2643</v>
      </c>
      <c r="H972" s="46" t="s">
        <v>2594</v>
      </c>
      <c r="I972" s="46" t="s">
        <v>2595</v>
      </c>
      <c r="J972" s="46" t="s">
        <v>377</v>
      </c>
      <c r="K972" s="46"/>
      <c r="L972" s="47">
        <v>51501</v>
      </c>
      <c r="M972" s="46">
        <v>45</v>
      </c>
      <c r="N972" s="46">
        <v>45</v>
      </c>
      <c r="O972" s="46">
        <v>0</v>
      </c>
      <c r="P972" s="46">
        <v>0</v>
      </c>
      <c r="Q972" s="46">
        <v>8000</v>
      </c>
      <c r="R972" s="46">
        <v>360000</v>
      </c>
      <c r="S972" s="46">
        <v>0</v>
      </c>
      <c r="T972" s="46">
        <v>0</v>
      </c>
      <c r="U972" s="46" t="s">
        <v>0</v>
      </c>
      <c r="V972" s="46" t="s">
        <v>167</v>
      </c>
      <c r="W972" s="46" t="s">
        <v>379</v>
      </c>
      <c r="X972" s="46"/>
      <c r="Y972" s="47">
        <v>44426</v>
      </c>
      <c r="Z972" s="47">
        <v>44448</v>
      </c>
      <c r="AA972" s="47">
        <v>44456</v>
      </c>
      <c r="AB972" s="48">
        <v>44505.710040486112</v>
      </c>
      <c r="AC972" s="46" t="s">
        <v>807</v>
      </c>
      <c r="AD972" s="46" t="s">
        <v>808</v>
      </c>
      <c r="AE972" s="46" t="s">
        <v>2644</v>
      </c>
      <c r="AF972" s="46" t="s">
        <v>2644</v>
      </c>
      <c r="AG972" s="46" t="s">
        <v>811</v>
      </c>
      <c r="AH972" s="47">
        <v>44426</v>
      </c>
    </row>
    <row r="973" spans="1:34" x14ac:dyDescent="0.25">
      <c r="A973" s="46" t="str">
        <f t="shared" si="15"/>
        <v>BGTACRD024084AUTOSERVICIOALTILLANO</v>
      </c>
      <c r="B973" s="46" t="s">
        <v>4</v>
      </c>
      <c r="C973" s="46" t="s">
        <v>960</v>
      </c>
      <c r="D973" s="46" t="s">
        <v>802</v>
      </c>
      <c r="E973" s="46" t="s">
        <v>803</v>
      </c>
      <c r="F973" s="46" t="s">
        <v>389</v>
      </c>
      <c r="G973" s="46" t="s">
        <v>2643</v>
      </c>
      <c r="H973" s="46" t="s">
        <v>2785</v>
      </c>
      <c r="I973" s="46" t="s">
        <v>2786</v>
      </c>
      <c r="J973" s="46" t="s">
        <v>377</v>
      </c>
      <c r="K973" s="46"/>
      <c r="L973" s="47">
        <v>51501</v>
      </c>
      <c r="M973" s="46">
        <v>10</v>
      </c>
      <c r="N973" s="46">
        <v>10</v>
      </c>
      <c r="O973" s="46">
        <v>0</v>
      </c>
      <c r="P973" s="46">
        <v>0</v>
      </c>
      <c r="Q973" s="46">
        <v>100000</v>
      </c>
      <c r="R973" s="46">
        <v>1000000</v>
      </c>
      <c r="S973" s="46">
        <v>0</v>
      </c>
      <c r="T973" s="46">
        <v>0</v>
      </c>
      <c r="U973" s="46" t="s">
        <v>0</v>
      </c>
      <c r="V973" s="46" t="s">
        <v>167</v>
      </c>
      <c r="W973" s="46" t="s">
        <v>379</v>
      </c>
      <c r="X973" s="46"/>
      <c r="Y973" s="47">
        <v>44427</v>
      </c>
      <c r="Z973" s="47">
        <v>44466</v>
      </c>
      <c r="AA973" s="46"/>
      <c r="AB973" s="48">
        <v>44505.710040486112</v>
      </c>
      <c r="AC973" s="46" t="s">
        <v>807</v>
      </c>
      <c r="AD973" s="46" t="s">
        <v>808</v>
      </c>
      <c r="AE973" s="46" t="s">
        <v>2644</v>
      </c>
      <c r="AF973" s="46" t="s">
        <v>2644</v>
      </c>
      <c r="AG973" s="46" t="s">
        <v>811</v>
      </c>
      <c r="AH973" s="47">
        <v>44427</v>
      </c>
    </row>
    <row r="974" spans="1:34" x14ac:dyDescent="0.25">
      <c r="A974" s="46" t="str">
        <f t="shared" si="15"/>
        <v>BGTACRD024103AUTOSERVICIOALTILLANO</v>
      </c>
      <c r="B974" s="46" t="s">
        <v>4</v>
      </c>
      <c r="C974" s="46" t="s">
        <v>960</v>
      </c>
      <c r="D974" s="46" t="s">
        <v>802</v>
      </c>
      <c r="E974" s="46" t="s">
        <v>803</v>
      </c>
      <c r="F974" s="46" t="s">
        <v>389</v>
      </c>
      <c r="G974" s="46" t="s">
        <v>2643</v>
      </c>
      <c r="H974" s="46" t="s">
        <v>2783</v>
      </c>
      <c r="I974" s="46" t="s">
        <v>2784</v>
      </c>
      <c r="J974" s="46" t="s">
        <v>377</v>
      </c>
      <c r="K974" s="46"/>
      <c r="L974" s="47">
        <v>51501</v>
      </c>
      <c r="M974" s="46">
        <v>10</v>
      </c>
      <c r="N974" s="46">
        <v>10</v>
      </c>
      <c r="O974" s="46">
        <v>0</v>
      </c>
      <c r="P974" s="46">
        <v>0</v>
      </c>
      <c r="Q974" s="46">
        <v>25000</v>
      </c>
      <c r="R974" s="46">
        <v>250000</v>
      </c>
      <c r="S974" s="46">
        <v>0</v>
      </c>
      <c r="T974" s="46">
        <v>0</v>
      </c>
      <c r="U974" s="46" t="s">
        <v>0</v>
      </c>
      <c r="V974" s="46" t="s">
        <v>167</v>
      </c>
      <c r="W974" s="46" t="s">
        <v>379</v>
      </c>
      <c r="X974" s="46"/>
      <c r="Y974" s="47">
        <v>44427</v>
      </c>
      <c r="Z974" s="47">
        <v>44466</v>
      </c>
      <c r="AA974" s="46"/>
      <c r="AB974" s="48">
        <v>44434.748187986108</v>
      </c>
      <c r="AC974" s="46" t="s">
        <v>807</v>
      </c>
      <c r="AD974" s="46" t="s">
        <v>808</v>
      </c>
      <c r="AE974" s="46" t="s">
        <v>2644</v>
      </c>
      <c r="AF974" s="46" t="s">
        <v>2644</v>
      </c>
      <c r="AG974" s="46" t="s">
        <v>811</v>
      </c>
      <c r="AH974" s="47">
        <v>44427</v>
      </c>
    </row>
    <row r="975" spans="1:34" x14ac:dyDescent="0.25">
      <c r="A975" s="46" t="str">
        <f t="shared" si="15"/>
        <v>BGTACRD024114AUTOSERVICIOALTILLANO</v>
      </c>
      <c r="B975" s="46" t="s">
        <v>4</v>
      </c>
      <c r="C975" s="46" t="s">
        <v>960</v>
      </c>
      <c r="D975" s="46" t="s">
        <v>802</v>
      </c>
      <c r="E975" s="46" t="s">
        <v>803</v>
      </c>
      <c r="F975" s="46" t="s">
        <v>389</v>
      </c>
      <c r="G975" s="46" t="s">
        <v>2643</v>
      </c>
      <c r="H975" s="46" t="s">
        <v>2780</v>
      </c>
      <c r="I975" s="46" t="s">
        <v>2781</v>
      </c>
      <c r="J975" s="46" t="s">
        <v>377</v>
      </c>
      <c r="K975" s="46"/>
      <c r="L975" s="47">
        <v>51501</v>
      </c>
      <c r="M975" s="46">
        <v>6</v>
      </c>
      <c r="N975" s="46">
        <v>6</v>
      </c>
      <c r="O975" s="46">
        <v>0</v>
      </c>
      <c r="P975" s="46">
        <v>0</v>
      </c>
      <c r="Q975" s="46">
        <v>1500000</v>
      </c>
      <c r="R975" s="46">
        <v>9000000</v>
      </c>
      <c r="S975" s="46">
        <v>0</v>
      </c>
      <c r="T975" s="46">
        <v>0</v>
      </c>
      <c r="U975" s="46" t="s">
        <v>0</v>
      </c>
      <c r="V975" s="46" t="s">
        <v>167</v>
      </c>
      <c r="W975" s="46" t="s">
        <v>379</v>
      </c>
      <c r="X975" s="46"/>
      <c r="Y975" s="47">
        <v>44427</v>
      </c>
      <c r="Z975" s="47">
        <v>44544</v>
      </c>
      <c r="AA975" s="46"/>
      <c r="AB975" s="48">
        <v>44483.499049282407</v>
      </c>
      <c r="AC975" s="46" t="s">
        <v>807</v>
      </c>
      <c r="AD975" s="46" t="s">
        <v>808</v>
      </c>
      <c r="AE975" s="46" t="s">
        <v>2644</v>
      </c>
      <c r="AF975" s="46" t="s">
        <v>2644</v>
      </c>
      <c r="AG975" s="46" t="s">
        <v>811</v>
      </c>
      <c r="AH975" s="47">
        <v>44427</v>
      </c>
    </row>
    <row r="976" spans="1:34" x14ac:dyDescent="0.25">
      <c r="A976" s="46" t="str">
        <f t="shared" si="15"/>
        <v>BGTACRD024115AUTOSERVICIOALTILLANO</v>
      </c>
      <c r="B976" s="46" t="s">
        <v>4</v>
      </c>
      <c r="C976" s="46" t="s">
        <v>960</v>
      </c>
      <c r="D976" s="46" t="s">
        <v>802</v>
      </c>
      <c r="E976" s="46" t="s">
        <v>803</v>
      </c>
      <c r="F976" s="46" t="s">
        <v>389</v>
      </c>
      <c r="G976" s="46" t="s">
        <v>2643</v>
      </c>
      <c r="H976" s="46" t="s">
        <v>2605</v>
      </c>
      <c r="I976" s="46" t="s">
        <v>2606</v>
      </c>
      <c r="J976" s="46" t="s">
        <v>380</v>
      </c>
      <c r="K976" s="46"/>
      <c r="L976" s="47">
        <v>51501</v>
      </c>
      <c r="M976" s="46">
        <v>20</v>
      </c>
      <c r="N976" s="46">
        <v>20</v>
      </c>
      <c r="O976" s="46">
        <v>0</v>
      </c>
      <c r="P976" s="46">
        <v>0</v>
      </c>
      <c r="Q976" s="46">
        <v>45000</v>
      </c>
      <c r="R976" s="46">
        <v>900000</v>
      </c>
      <c r="S976" s="46">
        <v>0</v>
      </c>
      <c r="T976" s="46">
        <v>0</v>
      </c>
      <c r="U976" s="46" t="s">
        <v>0</v>
      </c>
      <c r="V976" s="46" t="s">
        <v>167</v>
      </c>
      <c r="W976" s="46" t="s">
        <v>379</v>
      </c>
      <c r="X976" s="46"/>
      <c r="Y976" s="47">
        <v>44426</v>
      </c>
      <c r="Z976" s="47">
        <v>44463</v>
      </c>
      <c r="AA976" s="46"/>
      <c r="AB976" s="48">
        <v>44505.710040486112</v>
      </c>
      <c r="AC976" s="46" t="s">
        <v>807</v>
      </c>
      <c r="AD976" s="46" t="s">
        <v>808</v>
      </c>
      <c r="AE976" s="46" t="s">
        <v>2644</v>
      </c>
      <c r="AF976" s="46" t="s">
        <v>2644</v>
      </c>
      <c r="AG976" s="46" t="s">
        <v>811</v>
      </c>
      <c r="AH976" s="47">
        <v>44426</v>
      </c>
    </row>
    <row r="977" spans="1:34" x14ac:dyDescent="0.25">
      <c r="A977" s="46" t="str">
        <f t="shared" si="15"/>
        <v>BGTACRD024119AUTOSERVICIOALTILLANO</v>
      </c>
      <c r="B977" s="46" t="s">
        <v>4</v>
      </c>
      <c r="C977" s="46" t="s">
        <v>960</v>
      </c>
      <c r="D977" s="46" t="s">
        <v>802</v>
      </c>
      <c r="E977" s="46" t="s">
        <v>803</v>
      </c>
      <c r="F977" s="46" t="s">
        <v>389</v>
      </c>
      <c r="G977" s="46" t="s">
        <v>2643</v>
      </c>
      <c r="H977" s="46" t="s">
        <v>2789</v>
      </c>
      <c r="I977" s="46" t="s">
        <v>2790</v>
      </c>
      <c r="J977" s="46" t="s">
        <v>377</v>
      </c>
      <c r="K977" s="46"/>
      <c r="L977" s="47">
        <v>51501</v>
      </c>
      <c r="M977" s="46">
        <v>5</v>
      </c>
      <c r="N977" s="46">
        <v>5</v>
      </c>
      <c r="O977" s="46">
        <v>0</v>
      </c>
      <c r="P977" s="46">
        <v>0</v>
      </c>
      <c r="Q977" s="46">
        <v>35000</v>
      </c>
      <c r="R977" s="46">
        <v>175000</v>
      </c>
      <c r="S977" s="46">
        <v>0</v>
      </c>
      <c r="T977" s="46">
        <v>0</v>
      </c>
      <c r="U977" s="46" t="s">
        <v>0</v>
      </c>
      <c r="V977" s="46" t="s">
        <v>167</v>
      </c>
      <c r="W977" s="46" t="s">
        <v>379</v>
      </c>
      <c r="X977" s="46"/>
      <c r="Y977" s="47">
        <v>44426</v>
      </c>
      <c r="Z977" s="47">
        <v>44427</v>
      </c>
      <c r="AA977" s="47">
        <v>44456</v>
      </c>
      <c r="AB977" s="48">
        <v>44505.710040486112</v>
      </c>
      <c r="AC977" s="46" t="s">
        <v>807</v>
      </c>
      <c r="AD977" s="46" t="s">
        <v>808</v>
      </c>
      <c r="AE977" s="46" t="s">
        <v>2644</v>
      </c>
      <c r="AF977" s="46" t="s">
        <v>2644</v>
      </c>
      <c r="AG977" s="46" t="s">
        <v>811</v>
      </c>
      <c r="AH977" s="47">
        <v>44426</v>
      </c>
    </row>
    <row r="978" spans="1:34" x14ac:dyDescent="0.25">
      <c r="A978" s="46" t="str">
        <f t="shared" si="15"/>
        <v>BGTACRD022273AUTOSERVICIONUTRESA</v>
      </c>
      <c r="B978" s="46" t="s">
        <v>4</v>
      </c>
      <c r="C978" s="46" t="s">
        <v>960</v>
      </c>
      <c r="D978" s="46" t="s">
        <v>802</v>
      </c>
      <c r="E978" s="46" t="s">
        <v>803</v>
      </c>
      <c r="F978" s="46" t="s">
        <v>389</v>
      </c>
      <c r="G978" s="46" t="s">
        <v>1651</v>
      </c>
      <c r="H978" s="46" t="s">
        <v>1652</v>
      </c>
      <c r="I978" s="46" t="s">
        <v>1747</v>
      </c>
      <c r="J978" s="46" t="s">
        <v>377</v>
      </c>
      <c r="K978" s="46"/>
      <c r="L978" s="47">
        <v>44572</v>
      </c>
      <c r="M978" s="46">
        <v>2</v>
      </c>
      <c r="N978" s="46">
        <v>2</v>
      </c>
      <c r="O978" s="46">
        <v>0</v>
      </c>
      <c r="P978" s="46">
        <v>0</v>
      </c>
      <c r="Q978" s="46">
        <v>252363</v>
      </c>
      <c r="R978" s="46">
        <v>504726</v>
      </c>
      <c r="S978" s="46">
        <v>0</v>
      </c>
      <c r="T978" s="46">
        <v>0</v>
      </c>
      <c r="U978" s="46" t="s">
        <v>0</v>
      </c>
      <c r="V978" s="46" t="s">
        <v>158</v>
      </c>
      <c r="W978" s="46" t="s">
        <v>379</v>
      </c>
      <c r="X978" s="46"/>
      <c r="Y978" s="47">
        <v>44092</v>
      </c>
      <c r="Z978" s="47">
        <v>44363</v>
      </c>
      <c r="AA978" s="47">
        <v>44508</v>
      </c>
      <c r="AB978" s="48">
        <v>44400.570273171295</v>
      </c>
      <c r="AC978" s="46" t="s">
        <v>807</v>
      </c>
      <c r="AD978" s="46" t="s">
        <v>808</v>
      </c>
      <c r="AE978" s="46" t="s">
        <v>809</v>
      </c>
      <c r="AF978" s="46" t="s">
        <v>814</v>
      </c>
      <c r="AG978" s="46" t="s">
        <v>811</v>
      </c>
      <c r="AH978" s="47">
        <v>44315</v>
      </c>
    </row>
    <row r="979" spans="1:34" x14ac:dyDescent="0.25">
      <c r="A979" s="46" t="str">
        <f t="shared" si="15"/>
        <v>BGTACRD022273TRADICIONALNUTRESA</v>
      </c>
      <c r="B979" s="46" t="s">
        <v>4</v>
      </c>
      <c r="C979" s="46" t="s">
        <v>960</v>
      </c>
      <c r="D979" s="46" t="s">
        <v>802</v>
      </c>
      <c r="E979" s="46" t="s">
        <v>803</v>
      </c>
      <c r="F979" s="46" t="s">
        <v>389</v>
      </c>
      <c r="G979" s="46" t="s">
        <v>1651</v>
      </c>
      <c r="H979" s="46" t="s">
        <v>1652</v>
      </c>
      <c r="I979" s="46" t="s">
        <v>1747</v>
      </c>
      <c r="J979" s="46" t="s">
        <v>377</v>
      </c>
      <c r="K979" s="46"/>
      <c r="L979" s="47">
        <v>44572</v>
      </c>
      <c r="M979" s="46">
        <v>7</v>
      </c>
      <c r="N979" s="46">
        <v>7</v>
      </c>
      <c r="O979" s="46">
        <v>0</v>
      </c>
      <c r="P979" s="46">
        <v>0</v>
      </c>
      <c r="Q979" s="46">
        <v>252363</v>
      </c>
      <c r="R979" s="46">
        <v>1766541</v>
      </c>
      <c r="S979" s="46">
        <v>0</v>
      </c>
      <c r="T979" s="46">
        <v>0</v>
      </c>
      <c r="U979" s="46" t="s">
        <v>2</v>
      </c>
      <c r="V979" s="46" t="s">
        <v>158</v>
      </c>
      <c r="W979" s="46" t="s">
        <v>379</v>
      </c>
      <c r="X979" s="46"/>
      <c r="Y979" s="47">
        <v>44335</v>
      </c>
      <c r="Z979" s="47">
        <v>44508</v>
      </c>
      <c r="AA979" s="46"/>
      <c r="AB979" s="48">
        <v>44523.646011539349</v>
      </c>
      <c r="AC979" s="46" t="s">
        <v>807</v>
      </c>
      <c r="AD979" s="46" t="s">
        <v>808</v>
      </c>
      <c r="AE979" s="46" t="s">
        <v>809</v>
      </c>
      <c r="AF979" s="46" t="s">
        <v>814</v>
      </c>
      <c r="AG979" s="46" t="s">
        <v>811</v>
      </c>
      <c r="AH979" s="47">
        <v>44315</v>
      </c>
    </row>
    <row r="980" spans="1:34" x14ac:dyDescent="0.25">
      <c r="A980" s="46" t="str">
        <f t="shared" si="15"/>
        <v>BGTAACT000540TRADICIONALNUTRESA</v>
      </c>
      <c r="B980" s="46" t="s">
        <v>4</v>
      </c>
      <c r="C980" s="46" t="s">
        <v>960</v>
      </c>
      <c r="D980" s="46" t="s">
        <v>802</v>
      </c>
      <c r="E980" s="46" t="s">
        <v>803</v>
      </c>
      <c r="F980" s="46" t="s">
        <v>389</v>
      </c>
      <c r="G980" s="46" t="s">
        <v>3203</v>
      </c>
      <c r="H980" s="46" t="s">
        <v>3204</v>
      </c>
      <c r="I980" s="46" t="s">
        <v>3205</v>
      </c>
      <c r="J980" s="46" t="s">
        <v>377</v>
      </c>
      <c r="K980" s="46"/>
      <c r="L980" s="47">
        <v>44561</v>
      </c>
      <c r="M980" s="46">
        <v>1</v>
      </c>
      <c r="N980" s="46">
        <v>1</v>
      </c>
      <c r="O980" s="46">
        <v>0</v>
      </c>
      <c r="P980" s="46">
        <v>0</v>
      </c>
      <c r="Q980" s="46">
        <v>5000000</v>
      </c>
      <c r="R980" s="46">
        <v>5000000</v>
      </c>
      <c r="S980" s="46">
        <v>0</v>
      </c>
      <c r="T980" s="46">
        <v>52916</v>
      </c>
      <c r="U980" s="46" t="s">
        <v>2</v>
      </c>
      <c r="V980" s="46" t="s">
        <v>158</v>
      </c>
      <c r="W980" s="46" t="s">
        <v>925</v>
      </c>
      <c r="X980" s="46"/>
      <c r="Y980" s="47">
        <v>44449</v>
      </c>
      <c r="Z980" s="47">
        <v>44449</v>
      </c>
      <c r="AA980" s="46"/>
      <c r="AB980" s="46"/>
      <c r="AC980" s="46" t="s">
        <v>807</v>
      </c>
      <c r="AD980" s="46" t="s">
        <v>813</v>
      </c>
      <c r="AE980" s="46" t="s">
        <v>158</v>
      </c>
      <c r="AF980" s="46" t="s">
        <v>814</v>
      </c>
      <c r="AG980" s="46" t="s">
        <v>811</v>
      </c>
      <c r="AH980" s="47">
        <v>44446</v>
      </c>
    </row>
    <row r="981" spans="1:34" x14ac:dyDescent="0.25">
      <c r="A981" s="46" t="str">
        <f t="shared" si="15"/>
        <v>BGTAACT000540TRADICIONALNUTRESA</v>
      </c>
      <c r="B981" s="46" t="s">
        <v>4</v>
      </c>
      <c r="C981" s="46" t="s">
        <v>960</v>
      </c>
      <c r="D981" s="46" t="s">
        <v>802</v>
      </c>
      <c r="E981" s="46" t="s">
        <v>803</v>
      </c>
      <c r="F981" s="46" t="s">
        <v>389</v>
      </c>
      <c r="G981" s="46" t="s">
        <v>3203</v>
      </c>
      <c r="H981" s="46" t="s">
        <v>3204</v>
      </c>
      <c r="I981" s="46" t="s">
        <v>3205</v>
      </c>
      <c r="J981" s="46" t="s">
        <v>377</v>
      </c>
      <c r="K981" s="46"/>
      <c r="L981" s="47">
        <v>44561</v>
      </c>
      <c r="M981" s="46">
        <v>1</v>
      </c>
      <c r="N981" s="46">
        <v>1</v>
      </c>
      <c r="O981" s="46">
        <v>0</v>
      </c>
      <c r="P981" s="46">
        <v>0</v>
      </c>
      <c r="Q981" s="46">
        <v>5000000</v>
      </c>
      <c r="R981" s="46">
        <v>5000000</v>
      </c>
      <c r="S981" s="46">
        <v>0</v>
      </c>
      <c r="T981" s="46">
        <v>52919</v>
      </c>
      <c r="U981" s="46" t="s">
        <v>2</v>
      </c>
      <c r="V981" s="46" t="s">
        <v>158</v>
      </c>
      <c r="W981" s="46" t="s">
        <v>379</v>
      </c>
      <c r="X981" s="46"/>
      <c r="Y981" s="47">
        <v>44449</v>
      </c>
      <c r="Z981" s="47">
        <v>44449</v>
      </c>
      <c r="AA981" s="46"/>
      <c r="AB981" s="46"/>
      <c r="AC981" s="46" t="s">
        <v>807</v>
      </c>
      <c r="AD981" s="46" t="s">
        <v>813</v>
      </c>
      <c r="AE981" s="46" t="s">
        <v>158</v>
      </c>
      <c r="AF981" s="46" t="s">
        <v>814</v>
      </c>
      <c r="AG981" s="46" t="s">
        <v>811</v>
      </c>
      <c r="AH981" s="47">
        <v>44446</v>
      </c>
    </row>
    <row r="982" spans="1:34" x14ac:dyDescent="0.25">
      <c r="A982" s="46" t="str">
        <f t="shared" si="15"/>
        <v>BGTACRD023981AUTOSERVICIONUTRESA</v>
      </c>
      <c r="B982" s="46" t="s">
        <v>4</v>
      </c>
      <c r="C982" s="46" t="s">
        <v>960</v>
      </c>
      <c r="D982" s="46" t="s">
        <v>802</v>
      </c>
      <c r="E982" s="46" t="s">
        <v>803</v>
      </c>
      <c r="F982" s="46" t="s">
        <v>389</v>
      </c>
      <c r="G982" s="46" t="s">
        <v>2007</v>
      </c>
      <c r="H982" s="46" t="s">
        <v>1999</v>
      </c>
      <c r="I982" s="46" t="s">
        <v>2130</v>
      </c>
      <c r="J982" s="46" t="s">
        <v>377</v>
      </c>
      <c r="K982" s="46"/>
      <c r="L982" s="47">
        <v>44377</v>
      </c>
      <c r="M982" s="46">
        <v>1</v>
      </c>
      <c r="N982" s="46">
        <v>1</v>
      </c>
      <c r="O982" s="46">
        <v>0</v>
      </c>
      <c r="P982" s="46">
        <v>0</v>
      </c>
      <c r="Q982" s="46">
        <v>390000</v>
      </c>
      <c r="R982" s="46">
        <v>390000</v>
      </c>
      <c r="S982" s="46">
        <v>0</v>
      </c>
      <c r="T982" s="46">
        <v>0</v>
      </c>
      <c r="U982" s="46" t="s">
        <v>0</v>
      </c>
      <c r="V982" s="46" t="s">
        <v>158</v>
      </c>
      <c r="W982" s="46" t="s">
        <v>941</v>
      </c>
      <c r="X982" s="46"/>
      <c r="Y982" s="47">
        <v>44399</v>
      </c>
      <c r="Z982" s="47">
        <v>44476</v>
      </c>
      <c r="AA982" s="46"/>
      <c r="AB982" s="48">
        <v>44441.678371122682</v>
      </c>
      <c r="AC982" s="46" t="s">
        <v>807</v>
      </c>
      <c r="AD982" s="46" t="s">
        <v>808</v>
      </c>
      <c r="AE982" s="46" t="s">
        <v>809</v>
      </c>
      <c r="AF982" s="46" t="s">
        <v>814</v>
      </c>
      <c r="AG982" s="46" t="s">
        <v>811</v>
      </c>
      <c r="AH982" s="47">
        <v>44370</v>
      </c>
    </row>
    <row r="983" spans="1:34" x14ac:dyDescent="0.25">
      <c r="A983" s="46" t="str">
        <f t="shared" si="15"/>
        <v>BGTACRD024731AUTOSERVICIOALTILLANO</v>
      </c>
      <c r="B983" s="46" t="s">
        <v>4</v>
      </c>
      <c r="C983" s="46" t="s">
        <v>960</v>
      </c>
      <c r="D983" s="46" t="s">
        <v>802</v>
      </c>
      <c r="E983" s="46" t="s">
        <v>803</v>
      </c>
      <c r="F983" s="46" t="s">
        <v>389</v>
      </c>
      <c r="G983" s="46" t="s">
        <v>3578</v>
      </c>
      <c r="H983" s="46" t="s">
        <v>3577</v>
      </c>
      <c r="I983" s="46" t="s">
        <v>4235</v>
      </c>
      <c r="J983" s="46" t="s">
        <v>377</v>
      </c>
      <c r="K983" s="46"/>
      <c r="L983" s="47">
        <v>44560</v>
      </c>
      <c r="M983" s="46">
        <v>9</v>
      </c>
      <c r="N983" s="46">
        <v>9</v>
      </c>
      <c r="O983" s="46">
        <v>0</v>
      </c>
      <c r="P983" s="46">
        <v>0</v>
      </c>
      <c r="Q983" s="46">
        <v>29400</v>
      </c>
      <c r="R983" s="46">
        <v>264600</v>
      </c>
      <c r="S983" s="46">
        <v>0</v>
      </c>
      <c r="T983" s="46">
        <v>0</v>
      </c>
      <c r="U983" s="46" t="s">
        <v>0</v>
      </c>
      <c r="V983" s="46" t="s">
        <v>167</v>
      </c>
      <c r="W983" s="46" t="s">
        <v>379</v>
      </c>
      <c r="X983" s="46"/>
      <c r="Y983" s="47">
        <v>44485</v>
      </c>
      <c r="Z983" s="47">
        <v>44543</v>
      </c>
      <c r="AA983" s="46"/>
      <c r="AB983" s="48">
        <v>44497.607468298615</v>
      </c>
      <c r="AC983" s="46" t="s">
        <v>807</v>
      </c>
      <c r="AD983" s="46" t="s">
        <v>808</v>
      </c>
      <c r="AE983" s="46" t="s">
        <v>815</v>
      </c>
      <c r="AF983" s="46" t="s">
        <v>835</v>
      </c>
      <c r="AG983" s="46" t="s">
        <v>811</v>
      </c>
      <c r="AH983" s="47">
        <v>44485</v>
      </c>
    </row>
    <row r="984" spans="1:34" x14ac:dyDescent="0.25">
      <c r="A984" s="46" t="str">
        <f t="shared" si="15"/>
        <v>BGTANUTDUR000002AUTOSERVICIOALTILLANO</v>
      </c>
      <c r="B984" s="46" t="s">
        <v>4</v>
      </c>
      <c r="C984" s="46" t="s">
        <v>960</v>
      </c>
      <c r="D984" s="46" t="s">
        <v>802</v>
      </c>
      <c r="E984" s="46" t="s">
        <v>803</v>
      </c>
      <c r="F984" s="46" t="s">
        <v>389</v>
      </c>
      <c r="G984" s="46" t="s">
        <v>4149</v>
      </c>
      <c r="H984" s="46" t="s">
        <v>4268</v>
      </c>
      <c r="I984" s="46" t="s">
        <v>4153</v>
      </c>
      <c r="J984" s="46" t="s">
        <v>377</v>
      </c>
      <c r="K984" s="46"/>
      <c r="L984" s="47">
        <v>51501</v>
      </c>
      <c r="M984" s="46">
        <v>21</v>
      </c>
      <c r="N984" s="46">
        <v>21</v>
      </c>
      <c r="O984" s="46">
        <v>0</v>
      </c>
      <c r="P984" s="46">
        <v>0</v>
      </c>
      <c r="Q984" s="46">
        <v>1000</v>
      </c>
      <c r="R984" s="46">
        <v>21000</v>
      </c>
      <c r="S984" s="46">
        <v>0</v>
      </c>
      <c r="T984" s="46">
        <v>0</v>
      </c>
      <c r="U984" s="46" t="s">
        <v>0</v>
      </c>
      <c r="V984" s="46" t="s">
        <v>167</v>
      </c>
      <c r="W984" s="46" t="s">
        <v>379</v>
      </c>
      <c r="X984" s="46"/>
      <c r="Y984" s="47">
        <v>44496</v>
      </c>
      <c r="Z984" s="47">
        <v>44545</v>
      </c>
      <c r="AA984" s="47">
        <v>44541</v>
      </c>
      <c r="AB984" s="48">
        <v>44498.54091246528</v>
      </c>
      <c r="AC984" s="46" t="s">
        <v>807</v>
      </c>
      <c r="AD984" s="46" t="s">
        <v>808</v>
      </c>
      <c r="AE984" s="46" t="s">
        <v>4151</v>
      </c>
      <c r="AF984" s="46" t="s">
        <v>814</v>
      </c>
      <c r="AG984" s="46" t="s">
        <v>811</v>
      </c>
      <c r="AH984" s="46"/>
    </row>
    <row r="985" spans="1:34" x14ac:dyDescent="0.25">
      <c r="A985" s="46" t="str">
        <f t="shared" si="15"/>
        <v>BGTANUTDUR000003AUTOSERVICIONUTRESA</v>
      </c>
      <c r="B985" s="46" t="s">
        <v>4</v>
      </c>
      <c r="C985" s="46" t="s">
        <v>960</v>
      </c>
      <c r="D985" s="46" t="s">
        <v>802</v>
      </c>
      <c r="E985" s="46" t="s">
        <v>803</v>
      </c>
      <c r="F985" s="46" t="s">
        <v>389</v>
      </c>
      <c r="G985" s="46" t="s">
        <v>4149</v>
      </c>
      <c r="H985" s="46" t="s">
        <v>4253</v>
      </c>
      <c r="I985" s="46" t="s">
        <v>4152</v>
      </c>
      <c r="J985" s="46" t="s">
        <v>377</v>
      </c>
      <c r="K985" s="46"/>
      <c r="L985" s="47">
        <v>51501</v>
      </c>
      <c r="M985" s="46">
        <v>2</v>
      </c>
      <c r="N985" s="46">
        <v>2</v>
      </c>
      <c r="O985" s="46">
        <v>0</v>
      </c>
      <c r="P985" s="46">
        <v>0</v>
      </c>
      <c r="Q985" s="46">
        <v>5000</v>
      </c>
      <c r="R985" s="46">
        <v>10000</v>
      </c>
      <c r="S985" s="46">
        <v>0</v>
      </c>
      <c r="T985" s="46">
        <v>0</v>
      </c>
      <c r="U985" s="46" t="s">
        <v>0</v>
      </c>
      <c r="V985" s="46" t="s">
        <v>158</v>
      </c>
      <c r="W985" s="46" t="s">
        <v>379</v>
      </c>
      <c r="X985" s="46"/>
      <c r="Y985" s="47">
        <v>44489</v>
      </c>
      <c r="Z985" s="47">
        <v>44545</v>
      </c>
      <c r="AA985" s="47">
        <v>44541</v>
      </c>
      <c r="AB985" s="48">
        <v>44532.392987245374</v>
      </c>
      <c r="AC985" s="46" t="s">
        <v>807</v>
      </c>
      <c r="AD985" s="46" t="s">
        <v>808</v>
      </c>
      <c r="AE985" s="46" t="s">
        <v>4151</v>
      </c>
      <c r="AF985" s="46" t="s">
        <v>814</v>
      </c>
      <c r="AG985" s="46" t="s">
        <v>811</v>
      </c>
      <c r="AH985" s="46"/>
    </row>
    <row r="986" spans="1:34" x14ac:dyDescent="0.25">
      <c r="A986" s="46" t="str">
        <f t="shared" si="15"/>
        <v>BGTANUTDUR000004AUTOSERVICIOALTILLANO</v>
      </c>
      <c r="B986" s="46" t="s">
        <v>4</v>
      </c>
      <c r="C986" s="46" t="s">
        <v>960</v>
      </c>
      <c r="D986" s="46" t="s">
        <v>802</v>
      </c>
      <c r="E986" s="46" t="s">
        <v>803</v>
      </c>
      <c r="F986" s="46" t="s">
        <v>389</v>
      </c>
      <c r="G986" s="46" t="s">
        <v>4149</v>
      </c>
      <c r="H986" s="46" t="s">
        <v>4254</v>
      </c>
      <c r="I986" s="46" t="s">
        <v>4154</v>
      </c>
      <c r="J986" s="46" t="s">
        <v>377</v>
      </c>
      <c r="K986" s="46"/>
      <c r="L986" s="47">
        <v>51501</v>
      </c>
      <c r="M986" s="46">
        <v>7</v>
      </c>
      <c r="N986" s="46">
        <v>7</v>
      </c>
      <c r="O986" s="46">
        <v>0</v>
      </c>
      <c r="P986" s="46">
        <v>0</v>
      </c>
      <c r="Q986" s="46">
        <v>3000</v>
      </c>
      <c r="R986" s="46">
        <v>21000</v>
      </c>
      <c r="S986" s="46">
        <v>0</v>
      </c>
      <c r="T986" s="46">
        <v>0</v>
      </c>
      <c r="U986" s="46" t="s">
        <v>0</v>
      </c>
      <c r="V986" s="46" t="s">
        <v>167</v>
      </c>
      <c r="W986" s="46" t="s">
        <v>379</v>
      </c>
      <c r="X986" s="46"/>
      <c r="Y986" s="47">
        <v>44496</v>
      </c>
      <c r="Z986" s="47">
        <v>44545</v>
      </c>
      <c r="AA986" s="47">
        <v>44541</v>
      </c>
      <c r="AB986" s="48">
        <v>44498.541075011577</v>
      </c>
      <c r="AC986" s="46" t="s">
        <v>807</v>
      </c>
      <c r="AD986" s="46" t="s">
        <v>808</v>
      </c>
      <c r="AE986" s="46" t="s">
        <v>4151</v>
      </c>
      <c r="AF986" s="46" t="s">
        <v>814</v>
      </c>
      <c r="AG986" s="46" t="s">
        <v>811</v>
      </c>
      <c r="AH986" s="46"/>
    </row>
    <row r="987" spans="1:34" x14ac:dyDescent="0.25">
      <c r="A987" s="46" t="str">
        <f t="shared" si="15"/>
        <v>BGTANUTDUR000006AUTOSERVICIONUTRESA</v>
      </c>
      <c r="B987" s="46" t="s">
        <v>4</v>
      </c>
      <c r="C987" s="46" t="s">
        <v>960</v>
      </c>
      <c r="D987" s="46" t="s">
        <v>802</v>
      </c>
      <c r="E987" s="46" t="s">
        <v>803</v>
      </c>
      <c r="F987" s="46" t="s">
        <v>389</v>
      </c>
      <c r="G987" s="46" t="s">
        <v>4149</v>
      </c>
      <c r="H987" s="46" t="s">
        <v>4882</v>
      </c>
      <c r="I987" s="46" t="s">
        <v>4883</v>
      </c>
      <c r="J987" s="46" t="s">
        <v>377</v>
      </c>
      <c r="K987" s="46"/>
      <c r="L987" s="47">
        <v>51501</v>
      </c>
      <c r="M987" s="46">
        <v>15</v>
      </c>
      <c r="N987" s="46">
        <v>15</v>
      </c>
      <c r="O987" s="46">
        <v>0</v>
      </c>
      <c r="P987" s="46">
        <v>0</v>
      </c>
      <c r="Q987" s="46">
        <v>1000</v>
      </c>
      <c r="R987" s="46">
        <v>15000</v>
      </c>
      <c r="S987" s="46">
        <v>0</v>
      </c>
      <c r="T987" s="46">
        <v>0</v>
      </c>
      <c r="U987" s="46" t="s">
        <v>0</v>
      </c>
      <c r="V987" s="46" t="s">
        <v>158</v>
      </c>
      <c r="W987" s="46" t="s">
        <v>379</v>
      </c>
      <c r="X987" s="46"/>
      <c r="Y987" s="47">
        <v>44498</v>
      </c>
      <c r="Z987" s="47">
        <v>44543</v>
      </c>
      <c r="AA987" s="46"/>
      <c r="AB987" s="48">
        <v>44536.653045949075</v>
      </c>
      <c r="AC987" s="46" t="s">
        <v>807</v>
      </c>
      <c r="AD987" s="46" t="s">
        <v>808</v>
      </c>
      <c r="AE987" s="46" t="s">
        <v>4151</v>
      </c>
      <c r="AF987" s="46" t="s">
        <v>814</v>
      </c>
      <c r="AG987" s="46" t="s">
        <v>811</v>
      </c>
      <c r="AH987" s="46"/>
    </row>
    <row r="988" spans="1:34" x14ac:dyDescent="0.25">
      <c r="A988" s="46" t="str">
        <f t="shared" si="15"/>
        <v>BGTANUTDUR000007AUTOSERVICIOALTILLANO</v>
      </c>
      <c r="B988" s="46" t="s">
        <v>4</v>
      </c>
      <c r="C988" s="46" t="s">
        <v>960</v>
      </c>
      <c r="D988" s="46" t="s">
        <v>802</v>
      </c>
      <c r="E988" s="46" t="s">
        <v>803</v>
      </c>
      <c r="F988" s="46" t="s">
        <v>389</v>
      </c>
      <c r="G988" s="46" t="s">
        <v>4149</v>
      </c>
      <c r="H988" s="46" t="s">
        <v>4884</v>
      </c>
      <c r="I988" s="46" t="s">
        <v>4885</v>
      </c>
      <c r="J988" s="46" t="s">
        <v>377</v>
      </c>
      <c r="K988" s="46"/>
      <c r="L988" s="47">
        <v>51501</v>
      </c>
      <c r="M988" s="46">
        <v>5</v>
      </c>
      <c r="N988" s="46">
        <v>5</v>
      </c>
      <c r="O988" s="46">
        <v>0</v>
      </c>
      <c r="P988" s="46">
        <v>0</v>
      </c>
      <c r="Q988" s="46">
        <v>100000</v>
      </c>
      <c r="R988" s="46">
        <v>500000</v>
      </c>
      <c r="S988" s="46">
        <v>0</v>
      </c>
      <c r="T988" s="46">
        <v>0</v>
      </c>
      <c r="U988" s="46" t="s">
        <v>0</v>
      </c>
      <c r="V988" s="46" t="s">
        <v>167</v>
      </c>
      <c r="W988" s="46" t="s">
        <v>379</v>
      </c>
      <c r="X988" s="46"/>
      <c r="Y988" s="47">
        <v>44523</v>
      </c>
      <c r="Z988" s="47">
        <v>44545</v>
      </c>
      <c r="AA988" s="46"/>
      <c r="AB988" s="46"/>
      <c r="AC988" s="46" t="s">
        <v>807</v>
      </c>
      <c r="AD988" s="46" t="s">
        <v>808</v>
      </c>
      <c r="AE988" s="46" t="s">
        <v>4151</v>
      </c>
      <c r="AF988" s="46" t="s">
        <v>814</v>
      </c>
      <c r="AG988" s="46" t="s">
        <v>811</v>
      </c>
      <c r="AH988" s="46"/>
    </row>
    <row r="989" spans="1:34" x14ac:dyDescent="0.25">
      <c r="A989" s="46" t="str">
        <f t="shared" si="15"/>
        <v>BGTACRD024954CADENASNUTRESA</v>
      </c>
      <c r="B989" s="46" t="s">
        <v>4</v>
      </c>
      <c r="C989" s="46" t="s">
        <v>960</v>
      </c>
      <c r="D989" s="46" t="s">
        <v>802</v>
      </c>
      <c r="E989" s="46" t="s">
        <v>803</v>
      </c>
      <c r="F989" s="46" t="s">
        <v>389</v>
      </c>
      <c r="G989" s="46" t="s">
        <v>6979</v>
      </c>
      <c r="H989" s="46" t="s">
        <v>4988</v>
      </c>
      <c r="I989" s="46" t="s">
        <v>4989</v>
      </c>
      <c r="J989" s="46" t="s">
        <v>377</v>
      </c>
      <c r="K989" s="46"/>
      <c r="L989" s="47">
        <v>44560</v>
      </c>
      <c r="M989" s="46">
        <v>4</v>
      </c>
      <c r="N989" s="46">
        <v>4</v>
      </c>
      <c r="O989" s="46">
        <v>0</v>
      </c>
      <c r="P989" s="46">
        <v>0</v>
      </c>
      <c r="Q989" s="46">
        <v>12400</v>
      </c>
      <c r="R989" s="46">
        <v>49600</v>
      </c>
      <c r="S989" s="46">
        <v>0</v>
      </c>
      <c r="T989" s="46">
        <v>0</v>
      </c>
      <c r="U989" s="46" t="s">
        <v>1</v>
      </c>
      <c r="V989" s="46" t="s">
        <v>158</v>
      </c>
      <c r="W989" s="46" t="s">
        <v>379</v>
      </c>
      <c r="X989" s="46"/>
      <c r="Y989" s="47">
        <v>44525</v>
      </c>
      <c r="Z989" s="47">
        <v>44526</v>
      </c>
      <c r="AA989" s="47">
        <v>44543</v>
      </c>
      <c r="AB989" s="48">
        <v>44543.66603915509</v>
      </c>
      <c r="AC989" s="46" t="s">
        <v>807</v>
      </c>
      <c r="AD989" s="46" t="s">
        <v>813</v>
      </c>
      <c r="AE989" s="46" t="s">
        <v>809</v>
      </c>
      <c r="AF989" s="46" t="s">
        <v>839</v>
      </c>
      <c r="AG989" s="46" t="s">
        <v>811</v>
      </c>
      <c r="AH989" s="47">
        <v>44526</v>
      </c>
    </row>
    <row r="990" spans="1:34" x14ac:dyDescent="0.25">
      <c r="A990" s="46" t="str">
        <f t="shared" si="15"/>
        <v>BGTACRD023116AUTOSERVICIONUTRESA</v>
      </c>
      <c r="B990" s="46" t="s">
        <v>4</v>
      </c>
      <c r="C990" s="46" t="s">
        <v>960</v>
      </c>
      <c r="D990" s="46" t="s">
        <v>802</v>
      </c>
      <c r="E990" s="46" t="s">
        <v>803</v>
      </c>
      <c r="F990" s="46" t="s">
        <v>389</v>
      </c>
      <c r="G990" s="46" t="s">
        <v>1324</v>
      </c>
      <c r="H990" s="46" t="s">
        <v>1325</v>
      </c>
      <c r="I990" s="46" t="s">
        <v>1326</v>
      </c>
      <c r="J990" s="46" t="s">
        <v>377</v>
      </c>
      <c r="K990" s="46"/>
      <c r="L990" s="47">
        <v>44285</v>
      </c>
      <c r="M990" s="46">
        <v>1</v>
      </c>
      <c r="N990" s="46">
        <v>1</v>
      </c>
      <c r="O990" s="46">
        <v>0</v>
      </c>
      <c r="P990" s="46">
        <v>0</v>
      </c>
      <c r="Q990" s="46">
        <v>346000</v>
      </c>
      <c r="R990" s="46">
        <v>346000</v>
      </c>
      <c r="S990" s="46">
        <v>0</v>
      </c>
      <c r="T990" s="46">
        <v>0</v>
      </c>
      <c r="U990" s="46" t="s">
        <v>0</v>
      </c>
      <c r="V990" s="46" t="s">
        <v>158</v>
      </c>
      <c r="W990" s="46" t="s">
        <v>993</v>
      </c>
      <c r="X990" s="46"/>
      <c r="Y990" s="47">
        <v>44278</v>
      </c>
      <c r="Z990" s="47">
        <v>44544</v>
      </c>
      <c r="AA990" s="46"/>
      <c r="AB990" s="48">
        <v>44294.791749027776</v>
      </c>
      <c r="AC990" s="46" t="s">
        <v>807</v>
      </c>
      <c r="AD990" s="46" t="s">
        <v>808</v>
      </c>
      <c r="AE990" s="46" t="s">
        <v>810</v>
      </c>
      <c r="AF990" s="46" t="s">
        <v>814</v>
      </c>
      <c r="AG990" s="46" t="s">
        <v>811</v>
      </c>
      <c r="AH990" s="47">
        <v>44279</v>
      </c>
    </row>
    <row r="991" spans="1:34" x14ac:dyDescent="0.25">
      <c r="A991" s="46" t="str">
        <f t="shared" si="15"/>
        <v>BGTACRD024763AUTOSERVICIOALTILLANO</v>
      </c>
      <c r="B991" s="46" t="s">
        <v>4</v>
      </c>
      <c r="C991" s="46" t="s">
        <v>960</v>
      </c>
      <c r="D991" s="46" t="s">
        <v>802</v>
      </c>
      <c r="E991" s="46" t="s">
        <v>803</v>
      </c>
      <c r="F991" s="46" t="s">
        <v>389</v>
      </c>
      <c r="G991" s="46" t="s">
        <v>3445</v>
      </c>
      <c r="H991" s="46" t="s">
        <v>3774</v>
      </c>
      <c r="I991" s="46" t="s">
        <v>3775</v>
      </c>
      <c r="J991" s="46" t="s">
        <v>377</v>
      </c>
      <c r="K991" s="46"/>
      <c r="L991" s="47">
        <v>44530</v>
      </c>
      <c r="M991" s="46">
        <v>16</v>
      </c>
      <c r="N991" s="46">
        <v>16</v>
      </c>
      <c r="O991" s="46">
        <v>0</v>
      </c>
      <c r="P991" s="46">
        <v>0</v>
      </c>
      <c r="Q991" s="46">
        <v>13610</v>
      </c>
      <c r="R991" s="46">
        <v>217760</v>
      </c>
      <c r="S991" s="46">
        <v>0</v>
      </c>
      <c r="T991" s="46">
        <v>0</v>
      </c>
      <c r="U991" s="46" t="s">
        <v>0</v>
      </c>
      <c r="V991" s="46" t="s">
        <v>167</v>
      </c>
      <c r="W991" s="46" t="s">
        <v>379</v>
      </c>
      <c r="X991" s="46"/>
      <c r="Y991" s="47">
        <v>44490</v>
      </c>
      <c r="Z991" s="47">
        <v>44491</v>
      </c>
      <c r="AA991" s="46"/>
      <c r="AB991" s="46"/>
      <c r="AC991" s="46" t="s">
        <v>807</v>
      </c>
      <c r="AD991" s="46" t="s">
        <v>808</v>
      </c>
      <c r="AE991" s="46" t="s">
        <v>809</v>
      </c>
      <c r="AF991" s="46" t="s">
        <v>839</v>
      </c>
      <c r="AG991" s="46" t="s">
        <v>811</v>
      </c>
      <c r="AH991" s="47">
        <v>44490</v>
      </c>
    </row>
    <row r="992" spans="1:34" x14ac:dyDescent="0.25">
      <c r="A992" s="46" t="str">
        <f t="shared" si="15"/>
        <v>BGTACRD018785AUTOSERVICIONUTRESA</v>
      </c>
      <c r="B992" s="46" t="s">
        <v>4</v>
      </c>
      <c r="C992" s="46" t="s">
        <v>960</v>
      </c>
      <c r="D992" s="46" t="s">
        <v>802</v>
      </c>
      <c r="E992" s="46" t="s">
        <v>803</v>
      </c>
      <c r="F992" s="46" t="s">
        <v>389</v>
      </c>
      <c r="G992" s="46" t="s">
        <v>990</v>
      </c>
      <c r="H992" s="46" t="s">
        <v>163</v>
      </c>
      <c r="I992" s="46" t="s">
        <v>1046</v>
      </c>
      <c r="J992" s="46" t="s">
        <v>377</v>
      </c>
      <c r="K992" s="46"/>
      <c r="L992" s="47">
        <v>54789</v>
      </c>
      <c r="M992" s="46">
        <v>3</v>
      </c>
      <c r="N992" s="46">
        <v>3</v>
      </c>
      <c r="O992" s="46">
        <v>0</v>
      </c>
      <c r="P992" s="46">
        <v>0</v>
      </c>
      <c r="Q992" s="46">
        <v>114</v>
      </c>
      <c r="R992" s="46">
        <v>342</v>
      </c>
      <c r="S992" s="46">
        <v>0</v>
      </c>
      <c r="T992" s="46">
        <v>0</v>
      </c>
      <c r="U992" s="46" t="s">
        <v>0</v>
      </c>
      <c r="V992" s="46" t="s">
        <v>158</v>
      </c>
      <c r="W992" s="46" t="s">
        <v>379</v>
      </c>
      <c r="X992" s="46"/>
      <c r="Y992" s="47">
        <v>43524</v>
      </c>
      <c r="Z992" s="47">
        <v>44496</v>
      </c>
      <c r="AA992" s="47">
        <v>44532</v>
      </c>
      <c r="AB992" s="48">
        <v>44532.51338236111</v>
      </c>
      <c r="AC992" s="46" t="s">
        <v>807</v>
      </c>
      <c r="AD992" s="46" t="s">
        <v>813</v>
      </c>
      <c r="AE992" s="46" t="s">
        <v>158</v>
      </c>
      <c r="AF992" s="46" t="s">
        <v>810</v>
      </c>
      <c r="AG992" s="46" t="s">
        <v>811</v>
      </c>
      <c r="AH992" s="47">
        <v>44495</v>
      </c>
    </row>
    <row r="993" spans="1:34" x14ac:dyDescent="0.25">
      <c r="A993" s="46" t="str">
        <f t="shared" si="15"/>
        <v>BGTACRD019413CADENASNUTRESA</v>
      </c>
      <c r="B993" s="46" t="s">
        <v>4</v>
      </c>
      <c r="C993" s="46" t="s">
        <v>960</v>
      </c>
      <c r="D993" s="46" t="s">
        <v>841</v>
      </c>
      <c r="E993" s="46" t="s">
        <v>842</v>
      </c>
      <c r="F993" s="46" t="s">
        <v>389</v>
      </c>
      <c r="G993" s="46" t="s">
        <v>5162</v>
      </c>
      <c r="H993" s="46" t="s">
        <v>6980</v>
      </c>
      <c r="I993" s="46" t="s">
        <v>6981</v>
      </c>
      <c r="J993" s="46" t="s">
        <v>377</v>
      </c>
      <c r="K993" s="46" t="s">
        <v>821</v>
      </c>
      <c r="L993" s="47">
        <v>43830</v>
      </c>
      <c r="M993" s="46">
        <v>1</v>
      </c>
      <c r="N993" s="46">
        <v>1</v>
      </c>
      <c r="O993" s="46">
        <v>0</v>
      </c>
      <c r="P993" s="46">
        <v>0</v>
      </c>
      <c r="Q993" s="46">
        <v>2500000</v>
      </c>
      <c r="R993" s="46">
        <v>2500000</v>
      </c>
      <c r="S993" s="46">
        <v>0</v>
      </c>
      <c r="T993" s="46">
        <v>0</v>
      </c>
      <c r="U993" s="46" t="s">
        <v>1</v>
      </c>
      <c r="V993" s="46" t="s">
        <v>158</v>
      </c>
      <c r="W993" s="46" t="s">
        <v>993</v>
      </c>
      <c r="X993" s="46"/>
      <c r="Y993" s="47">
        <v>44517</v>
      </c>
      <c r="Z993" s="47">
        <v>44518</v>
      </c>
      <c r="AA993" s="46"/>
      <c r="AB993" s="46"/>
      <c r="AC993" s="46" t="s">
        <v>807</v>
      </c>
      <c r="AD993" s="46" t="s">
        <v>813</v>
      </c>
      <c r="AE993" s="46" t="s">
        <v>158</v>
      </c>
      <c r="AF993" s="46" t="s">
        <v>814</v>
      </c>
      <c r="AG993" s="46" t="s">
        <v>811</v>
      </c>
      <c r="AH993" s="47">
        <v>44517</v>
      </c>
    </row>
    <row r="994" spans="1:34" x14ac:dyDescent="0.25">
      <c r="A994" s="46" t="str">
        <f t="shared" si="15"/>
        <v>BGTACRD006884CADENASNUTRESA</v>
      </c>
      <c r="B994" s="46" t="s">
        <v>4</v>
      </c>
      <c r="C994" s="46" t="s">
        <v>960</v>
      </c>
      <c r="D994" s="46" t="s">
        <v>802</v>
      </c>
      <c r="E994" s="46" t="s">
        <v>803</v>
      </c>
      <c r="F994" s="46" t="s">
        <v>390</v>
      </c>
      <c r="G994" s="46">
        <v>1</v>
      </c>
      <c r="H994" s="46" t="s">
        <v>4437</v>
      </c>
      <c r="I994" s="46" t="s">
        <v>4438</v>
      </c>
      <c r="J994" s="46" t="s">
        <v>377</v>
      </c>
      <c r="K994" s="46"/>
      <c r="L994" s="47">
        <v>44592</v>
      </c>
      <c r="M994" s="46">
        <v>1</v>
      </c>
      <c r="N994" s="46">
        <v>1</v>
      </c>
      <c r="O994" s="46">
        <v>0</v>
      </c>
      <c r="P994" s="46">
        <v>0</v>
      </c>
      <c r="Q994" s="46">
        <v>25000</v>
      </c>
      <c r="R994" s="46">
        <v>25000</v>
      </c>
      <c r="S994" s="46">
        <v>0</v>
      </c>
      <c r="T994" s="46">
        <v>0</v>
      </c>
      <c r="U994" s="46" t="s">
        <v>1</v>
      </c>
      <c r="V994" s="46" t="s">
        <v>158</v>
      </c>
      <c r="W994" s="46" t="s">
        <v>941</v>
      </c>
      <c r="X994" s="46"/>
      <c r="Y994" s="47">
        <v>44490</v>
      </c>
      <c r="Z994" s="47">
        <v>44508</v>
      </c>
      <c r="AA994" s="46"/>
      <c r="AB994" s="48">
        <v>44498.459681030094</v>
      </c>
      <c r="AC994" s="46" t="s">
        <v>807</v>
      </c>
      <c r="AD994" s="46" t="s">
        <v>808</v>
      </c>
      <c r="AE994" s="46" t="s">
        <v>815</v>
      </c>
      <c r="AF994" s="46" t="s">
        <v>816</v>
      </c>
      <c r="AG994" s="46" t="s">
        <v>811</v>
      </c>
      <c r="AH994" s="47">
        <v>44490</v>
      </c>
    </row>
    <row r="995" spans="1:34" x14ac:dyDescent="0.25">
      <c r="A995" s="46" t="str">
        <f t="shared" si="15"/>
        <v>BGTACRD024796AUTOSERVICIOALTILLANO_BPO</v>
      </c>
      <c r="B995" s="46" t="s">
        <v>4</v>
      </c>
      <c r="C995" s="46" t="s">
        <v>960</v>
      </c>
      <c r="D995" s="46" t="s">
        <v>802</v>
      </c>
      <c r="E995" s="46" t="s">
        <v>803</v>
      </c>
      <c r="F995" s="46" t="s">
        <v>390</v>
      </c>
      <c r="G995" s="46" t="s">
        <v>4876</v>
      </c>
      <c r="H995" s="46" t="s">
        <v>4737</v>
      </c>
      <c r="I995" s="46" t="s">
        <v>4877</v>
      </c>
      <c r="J995" s="46" t="s">
        <v>377</v>
      </c>
      <c r="K995" s="46"/>
      <c r="L995" s="47">
        <v>44592</v>
      </c>
      <c r="M995" s="46">
        <v>18</v>
      </c>
      <c r="N995" s="46">
        <v>18</v>
      </c>
      <c r="O995" s="46">
        <v>0</v>
      </c>
      <c r="P995" s="46">
        <v>0</v>
      </c>
      <c r="Q995" s="46">
        <v>5970</v>
      </c>
      <c r="R995" s="46">
        <v>107460</v>
      </c>
      <c r="S995" s="46">
        <v>0</v>
      </c>
      <c r="T995" s="46">
        <v>0</v>
      </c>
      <c r="U995" s="46" t="s">
        <v>0</v>
      </c>
      <c r="V995" s="46" t="s">
        <v>962</v>
      </c>
      <c r="W995" s="46" t="s">
        <v>379</v>
      </c>
      <c r="X995" s="46"/>
      <c r="Y995" s="47">
        <v>44508</v>
      </c>
      <c r="Z995" s="47">
        <v>44541</v>
      </c>
      <c r="AA995" s="46"/>
      <c r="AB995" s="46"/>
      <c r="AC995" s="46" t="s">
        <v>807</v>
      </c>
      <c r="AD995" s="46" t="s">
        <v>808</v>
      </c>
      <c r="AE995" s="46" t="s">
        <v>822</v>
      </c>
      <c r="AF995" s="46" t="s">
        <v>855</v>
      </c>
      <c r="AG995" s="46" t="s">
        <v>811</v>
      </c>
      <c r="AH995" s="47">
        <v>44508</v>
      </c>
    </row>
    <row r="996" spans="1:34" x14ac:dyDescent="0.25">
      <c r="A996" s="46" t="str">
        <f t="shared" si="15"/>
        <v>BGTACRD024796AUTOSERVICIOBPO</v>
      </c>
      <c r="B996" s="46" t="s">
        <v>4</v>
      </c>
      <c r="C996" s="46" t="s">
        <v>960</v>
      </c>
      <c r="D996" s="46" t="s">
        <v>802</v>
      </c>
      <c r="E996" s="46" t="s">
        <v>803</v>
      </c>
      <c r="F996" s="46" t="s">
        <v>390</v>
      </c>
      <c r="G996" s="46" t="s">
        <v>4876</v>
      </c>
      <c r="H996" s="46" t="s">
        <v>4737</v>
      </c>
      <c r="I996" s="46" t="s">
        <v>4877</v>
      </c>
      <c r="J996" s="46" t="s">
        <v>377</v>
      </c>
      <c r="K996" s="46"/>
      <c r="L996" s="47">
        <v>44592</v>
      </c>
      <c r="M996" s="46">
        <v>20</v>
      </c>
      <c r="N996" s="46">
        <v>20</v>
      </c>
      <c r="O996" s="46">
        <v>0</v>
      </c>
      <c r="P996" s="46">
        <v>0</v>
      </c>
      <c r="Q996" s="46">
        <v>5970</v>
      </c>
      <c r="R996" s="46">
        <v>119400</v>
      </c>
      <c r="S996" s="46">
        <v>0</v>
      </c>
      <c r="T996" s="46">
        <v>0</v>
      </c>
      <c r="U996" s="46" t="s">
        <v>0</v>
      </c>
      <c r="V996" s="46" t="s">
        <v>378</v>
      </c>
      <c r="W996" s="46" t="s">
        <v>379</v>
      </c>
      <c r="X996" s="46"/>
      <c r="Y996" s="47">
        <v>44497</v>
      </c>
      <c r="Z996" s="47">
        <v>44541</v>
      </c>
      <c r="AA996" s="46"/>
      <c r="AB996" s="46"/>
      <c r="AC996" s="46" t="s">
        <v>807</v>
      </c>
      <c r="AD996" s="46" t="s">
        <v>808</v>
      </c>
      <c r="AE996" s="46" t="s">
        <v>822</v>
      </c>
      <c r="AF996" s="46" t="s">
        <v>855</v>
      </c>
      <c r="AG996" s="46" t="s">
        <v>811</v>
      </c>
      <c r="AH996" s="47">
        <v>44508</v>
      </c>
    </row>
    <row r="997" spans="1:34" x14ac:dyDescent="0.25">
      <c r="A997" s="46" t="str">
        <f t="shared" si="15"/>
        <v>BGTACRD024997AUTOSERVICIOBPO</v>
      </c>
      <c r="B997" s="46" t="s">
        <v>4</v>
      </c>
      <c r="C997" s="46" t="s">
        <v>960</v>
      </c>
      <c r="D997" s="46" t="s">
        <v>802</v>
      </c>
      <c r="E997" s="46" t="s">
        <v>803</v>
      </c>
      <c r="F997" s="46" t="s">
        <v>390</v>
      </c>
      <c r="G997" s="46" t="s">
        <v>6943</v>
      </c>
      <c r="H997" s="46" t="s">
        <v>5700</v>
      </c>
      <c r="I997" s="46" t="s">
        <v>6944</v>
      </c>
      <c r="J997" s="46" t="s">
        <v>380</v>
      </c>
      <c r="K997" s="46"/>
      <c r="L997" s="47">
        <v>44620</v>
      </c>
      <c r="M997" s="46">
        <v>1</v>
      </c>
      <c r="N997" s="46">
        <v>1</v>
      </c>
      <c r="O997" s="46">
        <v>0</v>
      </c>
      <c r="P997" s="46">
        <v>0</v>
      </c>
      <c r="Q997" s="46">
        <v>96000</v>
      </c>
      <c r="R997" s="46">
        <v>96000</v>
      </c>
      <c r="S997" s="46">
        <v>0</v>
      </c>
      <c r="T997" s="46">
        <v>0</v>
      </c>
      <c r="U997" s="46" t="s">
        <v>0</v>
      </c>
      <c r="V997" s="46" t="s">
        <v>378</v>
      </c>
      <c r="W997" s="46" t="s">
        <v>379</v>
      </c>
      <c r="X997" s="46"/>
      <c r="Y997" s="47">
        <v>44524</v>
      </c>
      <c r="Z997" s="47">
        <v>44536</v>
      </c>
      <c r="AA997" s="46"/>
      <c r="AB997" s="46"/>
      <c r="AC997" s="46" t="s">
        <v>807</v>
      </c>
      <c r="AD997" s="46" t="s">
        <v>808</v>
      </c>
      <c r="AE997" s="46" t="s">
        <v>815</v>
      </c>
      <c r="AF997" s="46" t="s">
        <v>835</v>
      </c>
      <c r="AG997" s="46" t="s">
        <v>811</v>
      </c>
      <c r="AH997" s="47">
        <v>44524</v>
      </c>
    </row>
    <row r="998" spans="1:34" x14ac:dyDescent="0.25">
      <c r="A998" s="46" t="str">
        <f t="shared" si="15"/>
        <v>BGTAACT000528AUTOSERVICIOALTILLANO</v>
      </c>
      <c r="B998" s="46" t="s">
        <v>4</v>
      </c>
      <c r="C998" s="46" t="s">
        <v>960</v>
      </c>
      <c r="D998" s="46" t="s">
        <v>802</v>
      </c>
      <c r="E998" s="46" t="s">
        <v>803</v>
      </c>
      <c r="F998" s="46" t="s">
        <v>390</v>
      </c>
      <c r="G998" s="46" t="s">
        <v>2079</v>
      </c>
      <c r="H998" s="46" t="s">
        <v>2078</v>
      </c>
      <c r="I998" s="46" t="s">
        <v>2420</v>
      </c>
      <c r="J998" s="46" t="s">
        <v>377</v>
      </c>
      <c r="K998" s="46"/>
      <c r="L998" s="47">
        <v>44438</v>
      </c>
      <c r="M998" s="46">
        <v>1</v>
      </c>
      <c r="N998" s="46">
        <v>1</v>
      </c>
      <c r="O998" s="46">
        <v>0</v>
      </c>
      <c r="P998" s="46">
        <v>0</v>
      </c>
      <c r="Q998" s="46">
        <v>380000</v>
      </c>
      <c r="R998" s="46">
        <v>380000</v>
      </c>
      <c r="S998" s="46">
        <v>0</v>
      </c>
      <c r="T998" s="46">
        <v>143905</v>
      </c>
      <c r="U998" s="46" t="s">
        <v>0</v>
      </c>
      <c r="V998" s="46" t="s">
        <v>167</v>
      </c>
      <c r="W998" s="46" t="s">
        <v>379</v>
      </c>
      <c r="X998" s="46"/>
      <c r="Y998" s="47">
        <v>44412</v>
      </c>
      <c r="Z998" s="47">
        <v>44412</v>
      </c>
      <c r="AA998" s="46"/>
      <c r="AB998" s="46"/>
      <c r="AC998" s="46" t="s">
        <v>807</v>
      </c>
      <c r="AD998" s="46" t="s">
        <v>808</v>
      </c>
      <c r="AE998" s="46" t="s">
        <v>831</v>
      </c>
      <c r="AF998" s="46" t="s">
        <v>839</v>
      </c>
      <c r="AG998" s="46" t="s">
        <v>811</v>
      </c>
      <c r="AH998" s="46"/>
    </row>
    <row r="999" spans="1:34" x14ac:dyDescent="0.25">
      <c r="A999" s="46" t="str">
        <f t="shared" si="15"/>
        <v>BGTAACT000528AUTOSERVICIOALTILLANO</v>
      </c>
      <c r="B999" s="46" t="s">
        <v>4</v>
      </c>
      <c r="C999" s="46" t="s">
        <v>960</v>
      </c>
      <c r="D999" s="46" t="s">
        <v>802</v>
      </c>
      <c r="E999" s="46" t="s">
        <v>803</v>
      </c>
      <c r="F999" s="46" t="s">
        <v>390</v>
      </c>
      <c r="G999" s="46" t="s">
        <v>2079</v>
      </c>
      <c r="H999" s="46" t="s">
        <v>2078</v>
      </c>
      <c r="I999" s="46" t="s">
        <v>2420</v>
      </c>
      <c r="J999" s="46" t="s">
        <v>377</v>
      </c>
      <c r="K999" s="46"/>
      <c r="L999" s="47">
        <v>44438</v>
      </c>
      <c r="M999" s="46">
        <v>1</v>
      </c>
      <c r="N999" s="46">
        <v>1</v>
      </c>
      <c r="O999" s="46">
        <v>0</v>
      </c>
      <c r="P999" s="46">
        <v>0</v>
      </c>
      <c r="Q999" s="46">
        <v>380000</v>
      </c>
      <c r="R999" s="46">
        <v>380000</v>
      </c>
      <c r="S999" s="46">
        <v>0</v>
      </c>
      <c r="T999" s="46">
        <v>143906</v>
      </c>
      <c r="U999" s="46" t="s">
        <v>0</v>
      </c>
      <c r="V999" s="46" t="s">
        <v>167</v>
      </c>
      <c r="W999" s="46" t="s">
        <v>379</v>
      </c>
      <c r="X999" s="46"/>
      <c r="Y999" s="47">
        <v>44412</v>
      </c>
      <c r="Z999" s="47">
        <v>44412</v>
      </c>
      <c r="AA999" s="46"/>
      <c r="AB999" s="46"/>
      <c r="AC999" s="46" t="s">
        <v>807</v>
      </c>
      <c r="AD999" s="46" t="s">
        <v>808</v>
      </c>
      <c r="AE999" s="46" t="s">
        <v>831</v>
      </c>
      <c r="AF999" s="46" t="s">
        <v>839</v>
      </c>
      <c r="AG999" s="46" t="s">
        <v>811</v>
      </c>
      <c r="AH999" s="46"/>
    </row>
    <row r="1000" spans="1:34" x14ac:dyDescent="0.25">
      <c r="A1000" s="46" t="str">
        <f t="shared" si="15"/>
        <v>BGTAACT000528AUTOSERVICIOALTILLANO</v>
      </c>
      <c r="B1000" s="46" t="s">
        <v>4</v>
      </c>
      <c r="C1000" s="46" t="s">
        <v>960</v>
      </c>
      <c r="D1000" s="46" t="s">
        <v>802</v>
      </c>
      <c r="E1000" s="46" t="s">
        <v>803</v>
      </c>
      <c r="F1000" s="46" t="s">
        <v>390</v>
      </c>
      <c r="G1000" s="46" t="s">
        <v>2079</v>
      </c>
      <c r="H1000" s="46" t="s">
        <v>2078</v>
      </c>
      <c r="I1000" s="46" t="s">
        <v>2420</v>
      </c>
      <c r="J1000" s="46" t="s">
        <v>377</v>
      </c>
      <c r="K1000" s="46"/>
      <c r="L1000" s="47">
        <v>44438</v>
      </c>
      <c r="M1000" s="46">
        <v>1</v>
      </c>
      <c r="N1000" s="46">
        <v>1</v>
      </c>
      <c r="O1000" s="46">
        <v>0</v>
      </c>
      <c r="P1000" s="46">
        <v>0</v>
      </c>
      <c r="Q1000" s="46">
        <v>380000</v>
      </c>
      <c r="R1000" s="46">
        <v>380000</v>
      </c>
      <c r="S1000" s="46">
        <v>0</v>
      </c>
      <c r="T1000" s="46">
        <v>143907</v>
      </c>
      <c r="U1000" s="46" t="s">
        <v>0</v>
      </c>
      <c r="V1000" s="46" t="s">
        <v>167</v>
      </c>
      <c r="W1000" s="46" t="s">
        <v>379</v>
      </c>
      <c r="X1000" s="46"/>
      <c r="Y1000" s="47">
        <v>44412</v>
      </c>
      <c r="Z1000" s="47">
        <v>44412</v>
      </c>
      <c r="AA1000" s="46"/>
      <c r="AB1000" s="46"/>
      <c r="AC1000" s="46" t="s">
        <v>807</v>
      </c>
      <c r="AD1000" s="46" t="s">
        <v>808</v>
      </c>
      <c r="AE1000" s="46" t="s">
        <v>831</v>
      </c>
      <c r="AF1000" s="46" t="s">
        <v>839</v>
      </c>
      <c r="AG1000" s="46" t="s">
        <v>811</v>
      </c>
      <c r="AH1000" s="46"/>
    </row>
    <row r="1001" spans="1:34" x14ac:dyDescent="0.25">
      <c r="A1001" s="46" t="str">
        <f t="shared" si="15"/>
        <v>BGTAACT000528AUTOSERVICIONUTRESA</v>
      </c>
      <c r="B1001" s="46" t="s">
        <v>4</v>
      </c>
      <c r="C1001" s="46" t="s">
        <v>960</v>
      </c>
      <c r="D1001" s="46" t="s">
        <v>802</v>
      </c>
      <c r="E1001" s="46" t="s">
        <v>803</v>
      </c>
      <c r="F1001" s="46" t="s">
        <v>390</v>
      </c>
      <c r="G1001" s="46" t="s">
        <v>2079</v>
      </c>
      <c r="H1001" s="46" t="s">
        <v>2078</v>
      </c>
      <c r="I1001" s="46" t="s">
        <v>2420</v>
      </c>
      <c r="J1001" s="46" t="s">
        <v>377</v>
      </c>
      <c r="K1001" s="46"/>
      <c r="L1001" s="47">
        <v>44438</v>
      </c>
      <c r="M1001" s="46">
        <v>1</v>
      </c>
      <c r="N1001" s="46">
        <v>1</v>
      </c>
      <c r="O1001" s="46">
        <v>0</v>
      </c>
      <c r="P1001" s="46">
        <v>0</v>
      </c>
      <c r="Q1001" s="46">
        <v>380000</v>
      </c>
      <c r="R1001" s="46">
        <v>380000</v>
      </c>
      <c r="S1001" s="46">
        <v>0</v>
      </c>
      <c r="T1001" s="46">
        <v>143909</v>
      </c>
      <c r="U1001" s="46" t="s">
        <v>0</v>
      </c>
      <c r="V1001" s="46" t="s">
        <v>158</v>
      </c>
      <c r="W1001" s="46" t="s">
        <v>379</v>
      </c>
      <c r="X1001" s="46"/>
      <c r="Y1001" s="47">
        <v>44412</v>
      </c>
      <c r="Z1001" s="47">
        <v>44412</v>
      </c>
      <c r="AA1001" s="46"/>
      <c r="AB1001" s="46"/>
      <c r="AC1001" s="46" t="s">
        <v>807</v>
      </c>
      <c r="AD1001" s="46" t="s">
        <v>808</v>
      </c>
      <c r="AE1001" s="46" t="s">
        <v>831</v>
      </c>
      <c r="AF1001" s="46" t="s">
        <v>839</v>
      </c>
      <c r="AG1001" s="46" t="s">
        <v>811</v>
      </c>
      <c r="AH1001" s="46"/>
    </row>
    <row r="1002" spans="1:34" x14ac:dyDescent="0.25">
      <c r="A1002" s="46" t="str">
        <f t="shared" si="15"/>
        <v>BGTAACT000528AUTOSERVICIOALTILLANO</v>
      </c>
      <c r="B1002" s="46" t="s">
        <v>4</v>
      </c>
      <c r="C1002" s="46" t="s">
        <v>960</v>
      </c>
      <c r="D1002" s="46" t="s">
        <v>802</v>
      </c>
      <c r="E1002" s="46" t="s">
        <v>803</v>
      </c>
      <c r="F1002" s="46" t="s">
        <v>390</v>
      </c>
      <c r="G1002" s="46" t="s">
        <v>2079</v>
      </c>
      <c r="H1002" s="46" t="s">
        <v>2078</v>
      </c>
      <c r="I1002" s="46" t="s">
        <v>2420</v>
      </c>
      <c r="J1002" s="46" t="s">
        <v>377</v>
      </c>
      <c r="K1002" s="46"/>
      <c r="L1002" s="47">
        <v>44438</v>
      </c>
      <c r="M1002" s="46">
        <v>1</v>
      </c>
      <c r="N1002" s="46">
        <v>1</v>
      </c>
      <c r="O1002" s="46">
        <v>0</v>
      </c>
      <c r="P1002" s="46">
        <v>0</v>
      </c>
      <c r="Q1002" s="46">
        <v>380000</v>
      </c>
      <c r="R1002" s="46">
        <v>380000</v>
      </c>
      <c r="S1002" s="46">
        <v>0</v>
      </c>
      <c r="T1002" s="46">
        <v>143910</v>
      </c>
      <c r="U1002" s="46" t="s">
        <v>0</v>
      </c>
      <c r="V1002" s="46" t="s">
        <v>167</v>
      </c>
      <c r="W1002" s="46" t="s">
        <v>379</v>
      </c>
      <c r="X1002" s="46"/>
      <c r="Y1002" s="47">
        <v>44412</v>
      </c>
      <c r="Z1002" s="47">
        <v>44412</v>
      </c>
      <c r="AA1002" s="46"/>
      <c r="AB1002" s="46"/>
      <c r="AC1002" s="46" t="s">
        <v>807</v>
      </c>
      <c r="AD1002" s="46" t="s">
        <v>808</v>
      </c>
      <c r="AE1002" s="46" t="s">
        <v>831</v>
      </c>
      <c r="AF1002" s="46" t="s">
        <v>839</v>
      </c>
      <c r="AG1002" s="46" t="s">
        <v>811</v>
      </c>
      <c r="AH1002" s="46"/>
    </row>
    <row r="1003" spans="1:34" x14ac:dyDescent="0.25">
      <c r="A1003" s="46" t="str">
        <f t="shared" si="15"/>
        <v>BGTAACT000528AUTOSERVICIOALTILLANO</v>
      </c>
      <c r="B1003" s="46" t="s">
        <v>4</v>
      </c>
      <c r="C1003" s="46" t="s">
        <v>960</v>
      </c>
      <c r="D1003" s="46" t="s">
        <v>802</v>
      </c>
      <c r="E1003" s="46" t="s">
        <v>803</v>
      </c>
      <c r="F1003" s="46" t="s">
        <v>390</v>
      </c>
      <c r="G1003" s="46" t="s">
        <v>2079</v>
      </c>
      <c r="H1003" s="46" t="s">
        <v>2078</v>
      </c>
      <c r="I1003" s="46" t="s">
        <v>2420</v>
      </c>
      <c r="J1003" s="46" t="s">
        <v>377</v>
      </c>
      <c r="K1003" s="46"/>
      <c r="L1003" s="47">
        <v>44438</v>
      </c>
      <c r="M1003" s="46">
        <v>1</v>
      </c>
      <c r="N1003" s="46">
        <v>1</v>
      </c>
      <c r="O1003" s="46">
        <v>0</v>
      </c>
      <c r="P1003" s="46">
        <v>0</v>
      </c>
      <c r="Q1003" s="46">
        <v>380000</v>
      </c>
      <c r="R1003" s="46">
        <v>380000</v>
      </c>
      <c r="S1003" s="46">
        <v>0</v>
      </c>
      <c r="T1003" s="46">
        <v>143911</v>
      </c>
      <c r="U1003" s="46" t="s">
        <v>0</v>
      </c>
      <c r="V1003" s="46" t="s">
        <v>167</v>
      </c>
      <c r="W1003" s="46" t="s">
        <v>379</v>
      </c>
      <c r="X1003" s="46"/>
      <c r="Y1003" s="47">
        <v>44412</v>
      </c>
      <c r="Z1003" s="47">
        <v>44412</v>
      </c>
      <c r="AA1003" s="46"/>
      <c r="AB1003" s="46"/>
      <c r="AC1003" s="46" t="s">
        <v>807</v>
      </c>
      <c r="AD1003" s="46" t="s">
        <v>808</v>
      </c>
      <c r="AE1003" s="46" t="s">
        <v>831</v>
      </c>
      <c r="AF1003" s="46" t="s">
        <v>839</v>
      </c>
      <c r="AG1003" s="46" t="s">
        <v>811</v>
      </c>
      <c r="AH1003" s="46"/>
    </row>
    <row r="1004" spans="1:34" x14ac:dyDescent="0.25">
      <c r="A1004" s="46" t="str">
        <f t="shared" si="15"/>
        <v>BGTAACT000529AUTOSERVICIOALTILLANO</v>
      </c>
      <c r="B1004" s="46" t="s">
        <v>4</v>
      </c>
      <c r="C1004" s="46" t="s">
        <v>960</v>
      </c>
      <c r="D1004" s="46" t="s">
        <v>802</v>
      </c>
      <c r="E1004" s="46" t="s">
        <v>803</v>
      </c>
      <c r="F1004" s="46" t="s">
        <v>390</v>
      </c>
      <c r="G1004" s="46" t="s">
        <v>2079</v>
      </c>
      <c r="H1004" s="46" t="s">
        <v>2080</v>
      </c>
      <c r="I1004" s="46" t="s">
        <v>2388</v>
      </c>
      <c r="J1004" s="46" t="s">
        <v>377</v>
      </c>
      <c r="K1004" s="46"/>
      <c r="L1004" s="47">
        <v>44438</v>
      </c>
      <c r="M1004" s="46">
        <v>1</v>
      </c>
      <c r="N1004" s="46">
        <v>1</v>
      </c>
      <c r="O1004" s="46">
        <v>0</v>
      </c>
      <c r="P1004" s="46">
        <v>0</v>
      </c>
      <c r="Q1004" s="46">
        <v>375000</v>
      </c>
      <c r="R1004" s="46">
        <v>375000</v>
      </c>
      <c r="S1004" s="46">
        <v>0</v>
      </c>
      <c r="T1004" s="46">
        <v>143914</v>
      </c>
      <c r="U1004" s="46" t="s">
        <v>0</v>
      </c>
      <c r="V1004" s="46" t="s">
        <v>167</v>
      </c>
      <c r="W1004" s="46" t="s">
        <v>379</v>
      </c>
      <c r="X1004" s="46"/>
      <c r="Y1004" s="47">
        <v>44412</v>
      </c>
      <c r="Z1004" s="47">
        <v>44539</v>
      </c>
      <c r="AA1004" s="46"/>
      <c r="AB1004" s="46"/>
      <c r="AC1004" s="46" t="s">
        <v>807</v>
      </c>
      <c r="AD1004" s="46" t="s">
        <v>808</v>
      </c>
      <c r="AE1004" s="46" t="s">
        <v>831</v>
      </c>
      <c r="AF1004" s="46" t="s">
        <v>839</v>
      </c>
      <c r="AG1004" s="46" t="s">
        <v>811</v>
      </c>
      <c r="AH1004" s="46"/>
    </row>
    <row r="1005" spans="1:34" x14ac:dyDescent="0.25">
      <c r="A1005" s="46" t="str">
        <f t="shared" si="15"/>
        <v>BGTAACT000529AUTOSERVICIOALTILLANO</v>
      </c>
      <c r="B1005" s="46" t="s">
        <v>4</v>
      </c>
      <c r="C1005" s="46" t="s">
        <v>960</v>
      </c>
      <c r="D1005" s="46" t="s">
        <v>802</v>
      </c>
      <c r="E1005" s="46" t="s">
        <v>803</v>
      </c>
      <c r="F1005" s="46" t="s">
        <v>390</v>
      </c>
      <c r="G1005" s="46" t="s">
        <v>2079</v>
      </c>
      <c r="H1005" s="46" t="s">
        <v>2080</v>
      </c>
      <c r="I1005" s="46" t="s">
        <v>2388</v>
      </c>
      <c r="J1005" s="46" t="s">
        <v>377</v>
      </c>
      <c r="K1005" s="46"/>
      <c r="L1005" s="47">
        <v>44438</v>
      </c>
      <c r="M1005" s="46">
        <v>1</v>
      </c>
      <c r="N1005" s="46">
        <v>1</v>
      </c>
      <c r="O1005" s="46">
        <v>0</v>
      </c>
      <c r="P1005" s="46">
        <v>0</v>
      </c>
      <c r="Q1005" s="46">
        <v>375000</v>
      </c>
      <c r="R1005" s="46">
        <v>375000</v>
      </c>
      <c r="S1005" s="46">
        <v>0</v>
      </c>
      <c r="T1005" s="46">
        <v>143915</v>
      </c>
      <c r="U1005" s="46" t="s">
        <v>0</v>
      </c>
      <c r="V1005" s="46" t="s">
        <v>167</v>
      </c>
      <c r="W1005" s="46" t="s">
        <v>379</v>
      </c>
      <c r="X1005" s="46"/>
      <c r="Y1005" s="47">
        <v>44412</v>
      </c>
      <c r="Z1005" s="47">
        <v>44539</v>
      </c>
      <c r="AA1005" s="46"/>
      <c r="AB1005" s="46"/>
      <c r="AC1005" s="46" t="s">
        <v>807</v>
      </c>
      <c r="AD1005" s="46" t="s">
        <v>808</v>
      </c>
      <c r="AE1005" s="46" t="s">
        <v>831</v>
      </c>
      <c r="AF1005" s="46" t="s">
        <v>839</v>
      </c>
      <c r="AG1005" s="46" t="s">
        <v>811</v>
      </c>
      <c r="AH1005" s="46"/>
    </row>
    <row r="1006" spans="1:34" x14ac:dyDescent="0.25">
      <c r="A1006" s="46" t="str">
        <f t="shared" si="15"/>
        <v>BGTACRD024670AUTOSERVICIONUTRESA</v>
      </c>
      <c r="B1006" s="46" t="s">
        <v>4</v>
      </c>
      <c r="C1006" s="46" t="s">
        <v>960</v>
      </c>
      <c r="D1006" s="46" t="s">
        <v>802</v>
      </c>
      <c r="E1006" s="46" t="s">
        <v>803</v>
      </c>
      <c r="F1006" s="46" t="s">
        <v>390</v>
      </c>
      <c r="G1006" s="46" t="s">
        <v>4132</v>
      </c>
      <c r="H1006" s="46" t="s">
        <v>3432</v>
      </c>
      <c r="I1006" s="46" t="s">
        <v>3433</v>
      </c>
      <c r="J1006" s="46" t="s">
        <v>377</v>
      </c>
      <c r="K1006" s="46"/>
      <c r="L1006" s="47">
        <v>44560</v>
      </c>
      <c r="M1006" s="46">
        <v>1</v>
      </c>
      <c r="N1006" s="46">
        <v>1</v>
      </c>
      <c r="O1006" s="46">
        <v>0</v>
      </c>
      <c r="P1006" s="46">
        <v>0</v>
      </c>
      <c r="Q1006" s="46">
        <v>89270</v>
      </c>
      <c r="R1006" s="46">
        <v>89270</v>
      </c>
      <c r="S1006" s="46">
        <v>0</v>
      </c>
      <c r="T1006" s="46">
        <v>0</v>
      </c>
      <c r="U1006" s="46" t="s">
        <v>0</v>
      </c>
      <c r="V1006" s="46" t="s">
        <v>158</v>
      </c>
      <c r="W1006" s="46" t="s">
        <v>993</v>
      </c>
      <c r="X1006" s="46"/>
      <c r="Y1006" s="47">
        <v>44481</v>
      </c>
      <c r="Z1006" s="47">
        <v>44544</v>
      </c>
      <c r="AA1006" s="46"/>
      <c r="AB1006" s="48">
        <v>44517.496806319446</v>
      </c>
      <c r="AC1006" s="46" t="s">
        <v>807</v>
      </c>
      <c r="AD1006" s="46" t="s">
        <v>813</v>
      </c>
      <c r="AE1006" s="46" t="s">
        <v>158</v>
      </c>
      <c r="AF1006" s="46" t="s">
        <v>814</v>
      </c>
      <c r="AG1006" s="46" t="s">
        <v>811</v>
      </c>
      <c r="AH1006" s="47">
        <v>44481</v>
      </c>
    </row>
    <row r="1007" spans="1:34" x14ac:dyDescent="0.25">
      <c r="A1007" s="46" t="str">
        <f t="shared" si="15"/>
        <v>BGTACRD024671AUTOSERVICIONUTRESA</v>
      </c>
      <c r="B1007" s="46" t="s">
        <v>4</v>
      </c>
      <c r="C1007" s="46" t="s">
        <v>960</v>
      </c>
      <c r="D1007" s="46" t="s">
        <v>802</v>
      </c>
      <c r="E1007" s="46" t="s">
        <v>803</v>
      </c>
      <c r="F1007" s="46" t="s">
        <v>390</v>
      </c>
      <c r="G1007" s="46" t="s">
        <v>4132</v>
      </c>
      <c r="H1007" s="46" t="s">
        <v>3434</v>
      </c>
      <c r="I1007" s="46" t="s">
        <v>3435</v>
      </c>
      <c r="J1007" s="46" t="s">
        <v>377</v>
      </c>
      <c r="K1007" s="46"/>
      <c r="L1007" s="47">
        <v>44560</v>
      </c>
      <c r="M1007" s="46">
        <v>1</v>
      </c>
      <c r="N1007" s="46">
        <v>1</v>
      </c>
      <c r="O1007" s="46">
        <v>0</v>
      </c>
      <c r="P1007" s="46">
        <v>0</v>
      </c>
      <c r="Q1007" s="46">
        <v>110950</v>
      </c>
      <c r="R1007" s="46">
        <v>110950</v>
      </c>
      <c r="S1007" s="46">
        <v>0</v>
      </c>
      <c r="T1007" s="46">
        <v>0</v>
      </c>
      <c r="U1007" s="46" t="s">
        <v>0</v>
      </c>
      <c r="V1007" s="46" t="s">
        <v>158</v>
      </c>
      <c r="W1007" s="46" t="s">
        <v>993</v>
      </c>
      <c r="X1007" s="46"/>
      <c r="Y1007" s="47">
        <v>44481</v>
      </c>
      <c r="Z1007" s="47">
        <v>44544</v>
      </c>
      <c r="AA1007" s="46"/>
      <c r="AB1007" s="48">
        <v>44505.71069177083</v>
      </c>
      <c r="AC1007" s="46" t="s">
        <v>807</v>
      </c>
      <c r="AD1007" s="46" t="s">
        <v>813</v>
      </c>
      <c r="AE1007" s="46" t="s">
        <v>158</v>
      </c>
      <c r="AF1007" s="46" t="s">
        <v>814</v>
      </c>
      <c r="AG1007" s="46" t="s">
        <v>811</v>
      </c>
      <c r="AH1007" s="47">
        <v>44481</v>
      </c>
    </row>
    <row r="1008" spans="1:34" x14ac:dyDescent="0.25">
      <c r="A1008" s="46" t="str">
        <f t="shared" si="15"/>
        <v>BGTACRD024672AUTOSERVICIONUTRESA</v>
      </c>
      <c r="B1008" s="46" t="s">
        <v>4</v>
      </c>
      <c r="C1008" s="46" t="s">
        <v>960</v>
      </c>
      <c r="D1008" s="46" t="s">
        <v>802</v>
      </c>
      <c r="E1008" s="46" t="s">
        <v>803</v>
      </c>
      <c r="F1008" s="46" t="s">
        <v>390</v>
      </c>
      <c r="G1008" s="46" t="s">
        <v>4132</v>
      </c>
      <c r="H1008" s="46" t="s">
        <v>3428</v>
      </c>
      <c r="I1008" s="46" t="s">
        <v>3429</v>
      </c>
      <c r="J1008" s="46" t="s">
        <v>377</v>
      </c>
      <c r="K1008" s="46"/>
      <c r="L1008" s="47">
        <v>44560</v>
      </c>
      <c r="M1008" s="46">
        <v>6</v>
      </c>
      <c r="N1008" s="46">
        <v>6</v>
      </c>
      <c r="O1008" s="46">
        <v>0</v>
      </c>
      <c r="P1008" s="46">
        <v>0</v>
      </c>
      <c r="Q1008" s="46">
        <v>6700</v>
      </c>
      <c r="R1008" s="46">
        <v>40200</v>
      </c>
      <c r="S1008" s="46">
        <v>0</v>
      </c>
      <c r="T1008" s="46">
        <v>0</v>
      </c>
      <c r="U1008" s="46" t="s">
        <v>0</v>
      </c>
      <c r="V1008" s="46" t="s">
        <v>158</v>
      </c>
      <c r="W1008" s="46" t="s">
        <v>993</v>
      </c>
      <c r="X1008" s="46"/>
      <c r="Y1008" s="47">
        <v>44490</v>
      </c>
      <c r="Z1008" s="47">
        <v>44544</v>
      </c>
      <c r="AA1008" s="46"/>
      <c r="AB1008" s="48">
        <v>44517.497024699071</v>
      </c>
      <c r="AC1008" s="46" t="s">
        <v>807</v>
      </c>
      <c r="AD1008" s="46" t="s">
        <v>813</v>
      </c>
      <c r="AE1008" s="46" t="s">
        <v>158</v>
      </c>
      <c r="AF1008" s="46" t="s">
        <v>814</v>
      </c>
      <c r="AG1008" s="46" t="s">
        <v>811</v>
      </c>
      <c r="AH1008" s="47">
        <v>44490</v>
      </c>
    </row>
    <row r="1009" spans="1:34" x14ac:dyDescent="0.25">
      <c r="A1009" s="46" t="str">
        <f t="shared" si="15"/>
        <v>BGTACRD024673AUTOSERVICIONUTRESA</v>
      </c>
      <c r="B1009" s="46" t="s">
        <v>4</v>
      </c>
      <c r="C1009" s="46" t="s">
        <v>960</v>
      </c>
      <c r="D1009" s="46" t="s">
        <v>802</v>
      </c>
      <c r="E1009" s="46" t="s">
        <v>803</v>
      </c>
      <c r="F1009" s="46" t="s">
        <v>390</v>
      </c>
      <c r="G1009" s="46" t="s">
        <v>4132</v>
      </c>
      <c r="H1009" s="46" t="s">
        <v>3430</v>
      </c>
      <c r="I1009" s="46" t="s">
        <v>3431</v>
      </c>
      <c r="J1009" s="46" t="s">
        <v>377</v>
      </c>
      <c r="K1009" s="46"/>
      <c r="L1009" s="47">
        <v>44560</v>
      </c>
      <c r="M1009" s="46">
        <v>4</v>
      </c>
      <c r="N1009" s="46">
        <v>4</v>
      </c>
      <c r="O1009" s="46">
        <v>0</v>
      </c>
      <c r="P1009" s="46">
        <v>0</v>
      </c>
      <c r="Q1009" s="46">
        <v>3847</v>
      </c>
      <c r="R1009" s="46">
        <v>15388</v>
      </c>
      <c r="S1009" s="46">
        <v>0</v>
      </c>
      <c r="T1009" s="46">
        <v>0</v>
      </c>
      <c r="U1009" s="46" t="s">
        <v>0</v>
      </c>
      <c r="V1009" s="46" t="s">
        <v>158</v>
      </c>
      <c r="W1009" s="46" t="s">
        <v>993</v>
      </c>
      <c r="X1009" s="46"/>
      <c r="Y1009" s="47">
        <v>44490</v>
      </c>
      <c r="Z1009" s="47">
        <v>44544</v>
      </c>
      <c r="AA1009" s="46"/>
      <c r="AB1009" s="48">
        <v>44517.497099895831</v>
      </c>
      <c r="AC1009" s="46" t="s">
        <v>807</v>
      </c>
      <c r="AD1009" s="46" t="s">
        <v>813</v>
      </c>
      <c r="AE1009" s="46" t="s">
        <v>158</v>
      </c>
      <c r="AF1009" s="46" t="s">
        <v>814</v>
      </c>
      <c r="AG1009" s="46" t="s">
        <v>811</v>
      </c>
      <c r="AH1009" s="47">
        <v>44490</v>
      </c>
    </row>
    <row r="1010" spans="1:34" x14ac:dyDescent="0.25">
      <c r="A1010" s="46" t="str">
        <f t="shared" si="15"/>
        <v>BGTACRD024674AUTOSERVICIOBPO</v>
      </c>
      <c r="B1010" s="46" t="s">
        <v>4</v>
      </c>
      <c r="C1010" s="46" t="s">
        <v>960</v>
      </c>
      <c r="D1010" s="46" t="s">
        <v>802</v>
      </c>
      <c r="E1010" s="46" t="s">
        <v>803</v>
      </c>
      <c r="F1010" s="46" t="s">
        <v>390</v>
      </c>
      <c r="G1010" s="46" t="s">
        <v>4132</v>
      </c>
      <c r="H1010" s="46" t="s">
        <v>3426</v>
      </c>
      <c r="I1010" s="46" t="s">
        <v>3427</v>
      </c>
      <c r="J1010" s="46" t="s">
        <v>377</v>
      </c>
      <c r="K1010" s="46"/>
      <c r="L1010" s="47">
        <v>44560</v>
      </c>
      <c r="M1010" s="46">
        <v>11400</v>
      </c>
      <c r="N1010" s="46">
        <v>11400</v>
      </c>
      <c r="O1010" s="46">
        <v>0</v>
      </c>
      <c r="P1010" s="46">
        <v>0</v>
      </c>
      <c r="Q1010" s="46">
        <v>19</v>
      </c>
      <c r="R1010" s="46">
        <v>216600</v>
      </c>
      <c r="S1010" s="46">
        <v>0</v>
      </c>
      <c r="T1010" s="46">
        <v>0</v>
      </c>
      <c r="U1010" s="46" t="s">
        <v>0</v>
      </c>
      <c r="V1010" s="46" t="s">
        <v>378</v>
      </c>
      <c r="W1010" s="46" t="s">
        <v>379</v>
      </c>
      <c r="X1010" s="46"/>
      <c r="Y1010" s="47">
        <v>44488</v>
      </c>
      <c r="Z1010" s="47">
        <v>44488</v>
      </c>
      <c r="AA1010" s="46"/>
      <c r="AB1010" s="46"/>
      <c r="AC1010" s="46" t="s">
        <v>807</v>
      </c>
      <c r="AD1010" s="46" t="s">
        <v>813</v>
      </c>
      <c r="AE1010" s="46" t="s">
        <v>158</v>
      </c>
      <c r="AF1010" s="46" t="s">
        <v>814</v>
      </c>
      <c r="AG1010" s="46" t="s">
        <v>811</v>
      </c>
      <c r="AH1010" s="47">
        <v>44480</v>
      </c>
    </row>
    <row r="1011" spans="1:34" x14ac:dyDescent="0.25">
      <c r="A1011" s="46" t="str">
        <f t="shared" si="15"/>
        <v>BGTACRD024810AUTOSERVICIONUTRESA</v>
      </c>
      <c r="B1011" s="46" t="s">
        <v>4</v>
      </c>
      <c r="C1011" s="46" t="s">
        <v>960</v>
      </c>
      <c r="D1011" s="46" t="s">
        <v>802</v>
      </c>
      <c r="E1011" s="46" t="s">
        <v>803</v>
      </c>
      <c r="F1011" s="46" t="s">
        <v>390</v>
      </c>
      <c r="G1011" s="46" t="s">
        <v>4155</v>
      </c>
      <c r="H1011" s="46" t="s">
        <v>3795</v>
      </c>
      <c r="I1011" s="46" t="s">
        <v>3796</v>
      </c>
      <c r="J1011" s="46" t="s">
        <v>377</v>
      </c>
      <c r="K1011" s="46"/>
      <c r="L1011" s="47">
        <v>44499</v>
      </c>
      <c r="M1011" s="46">
        <v>1</v>
      </c>
      <c r="N1011" s="46">
        <v>1</v>
      </c>
      <c r="O1011" s="46">
        <v>0</v>
      </c>
      <c r="P1011" s="46">
        <v>0</v>
      </c>
      <c r="Q1011" s="46">
        <v>1003000</v>
      </c>
      <c r="R1011" s="46">
        <v>1003000</v>
      </c>
      <c r="S1011" s="46">
        <v>0</v>
      </c>
      <c r="T1011" s="46">
        <v>0</v>
      </c>
      <c r="U1011" s="46" t="s">
        <v>0</v>
      </c>
      <c r="V1011" s="46" t="s">
        <v>158</v>
      </c>
      <c r="W1011" s="46" t="s">
        <v>379</v>
      </c>
      <c r="X1011" s="46"/>
      <c r="Y1011" s="47">
        <v>44480</v>
      </c>
      <c r="Z1011" s="47">
        <v>44536</v>
      </c>
      <c r="AA1011" s="46"/>
      <c r="AB1011" s="48">
        <v>44508.704975752313</v>
      </c>
      <c r="AC1011" s="46" t="s">
        <v>807</v>
      </c>
      <c r="AD1011" s="46" t="s">
        <v>813</v>
      </c>
      <c r="AE1011" s="46" t="s">
        <v>158</v>
      </c>
      <c r="AF1011" s="46" t="s">
        <v>834</v>
      </c>
      <c r="AG1011" s="46" t="s">
        <v>811</v>
      </c>
      <c r="AH1011" s="47">
        <v>44478</v>
      </c>
    </row>
    <row r="1012" spans="1:34" x14ac:dyDescent="0.25">
      <c r="A1012" s="46" t="str">
        <f t="shared" si="15"/>
        <v>BGTACRD025008TRADICIONALNUTRESA</v>
      </c>
      <c r="B1012" s="46" t="s">
        <v>4</v>
      </c>
      <c r="C1012" s="46" t="s">
        <v>960</v>
      </c>
      <c r="D1012" s="46" t="s">
        <v>802</v>
      </c>
      <c r="E1012" s="46" t="s">
        <v>803</v>
      </c>
      <c r="F1012" s="46" t="s">
        <v>390</v>
      </c>
      <c r="G1012" s="46" t="s">
        <v>6945</v>
      </c>
      <c r="H1012" s="46" t="s">
        <v>5539</v>
      </c>
      <c r="I1012" s="46" t="s">
        <v>6946</v>
      </c>
      <c r="J1012" s="46" t="s">
        <v>377</v>
      </c>
      <c r="K1012" s="46"/>
      <c r="L1012" s="47">
        <v>44620</v>
      </c>
      <c r="M1012" s="46">
        <v>3900</v>
      </c>
      <c r="N1012" s="46">
        <v>3900</v>
      </c>
      <c r="O1012" s="46">
        <v>0</v>
      </c>
      <c r="P1012" s="46">
        <v>0</v>
      </c>
      <c r="Q1012" s="46">
        <v>591</v>
      </c>
      <c r="R1012" s="46">
        <v>2304900</v>
      </c>
      <c r="S1012" s="46">
        <v>0</v>
      </c>
      <c r="T1012" s="46">
        <v>0</v>
      </c>
      <c r="U1012" s="46" t="s">
        <v>2</v>
      </c>
      <c r="V1012" s="46" t="s">
        <v>158</v>
      </c>
      <c r="W1012" s="46" t="s">
        <v>379</v>
      </c>
      <c r="X1012" s="46"/>
      <c r="Y1012" s="47">
        <v>44543</v>
      </c>
      <c r="Z1012" s="47">
        <v>44543</v>
      </c>
      <c r="AA1012" s="46"/>
      <c r="AB1012" s="46"/>
      <c r="AC1012" s="46" t="s">
        <v>807</v>
      </c>
      <c r="AD1012" s="46" t="s">
        <v>808</v>
      </c>
      <c r="AE1012" s="46" t="s">
        <v>831</v>
      </c>
      <c r="AF1012" s="46" t="s">
        <v>845</v>
      </c>
      <c r="AG1012" s="46" t="s">
        <v>811</v>
      </c>
      <c r="AH1012" s="47">
        <v>44543</v>
      </c>
    </row>
    <row r="1013" spans="1:34" x14ac:dyDescent="0.25">
      <c r="A1013" s="46" t="str">
        <f t="shared" si="15"/>
        <v>BGTACRD025009TRADICIONALALTILLANO</v>
      </c>
      <c r="B1013" s="46" t="s">
        <v>4</v>
      </c>
      <c r="C1013" s="46" t="s">
        <v>960</v>
      </c>
      <c r="D1013" s="46" t="s">
        <v>802</v>
      </c>
      <c r="E1013" s="46" t="s">
        <v>803</v>
      </c>
      <c r="F1013" s="46" t="s">
        <v>390</v>
      </c>
      <c r="G1013" s="46" t="s">
        <v>6945</v>
      </c>
      <c r="H1013" s="46" t="s">
        <v>5542</v>
      </c>
      <c r="I1013" s="46" t="s">
        <v>6947</v>
      </c>
      <c r="J1013" s="46" t="s">
        <v>377</v>
      </c>
      <c r="K1013" s="46"/>
      <c r="L1013" s="47">
        <v>44620</v>
      </c>
      <c r="M1013" s="46">
        <v>400</v>
      </c>
      <c r="N1013" s="46">
        <v>400</v>
      </c>
      <c r="O1013" s="46">
        <v>0</v>
      </c>
      <c r="P1013" s="46">
        <v>0</v>
      </c>
      <c r="Q1013" s="46">
        <v>239</v>
      </c>
      <c r="R1013" s="46">
        <v>95600</v>
      </c>
      <c r="S1013" s="46">
        <v>0</v>
      </c>
      <c r="T1013" s="46">
        <v>0</v>
      </c>
      <c r="U1013" s="46" t="s">
        <v>2</v>
      </c>
      <c r="V1013" s="46" t="s">
        <v>167</v>
      </c>
      <c r="W1013" s="46" t="s">
        <v>379</v>
      </c>
      <c r="X1013" s="46"/>
      <c r="Y1013" s="47">
        <v>44543</v>
      </c>
      <c r="Z1013" s="47">
        <v>44543</v>
      </c>
      <c r="AA1013" s="46"/>
      <c r="AB1013" s="46"/>
      <c r="AC1013" s="46" t="s">
        <v>807</v>
      </c>
      <c r="AD1013" s="46" t="s">
        <v>808</v>
      </c>
      <c r="AE1013" s="46" t="s">
        <v>831</v>
      </c>
      <c r="AF1013" s="46" t="s">
        <v>845</v>
      </c>
      <c r="AG1013" s="46" t="s">
        <v>811</v>
      </c>
      <c r="AH1013" s="47">
        <v>44543</v>
      </c>
    </row>
    <row r="1014" spans="1:34" x14ac:dyDescent="0.25">
      <c r="A1014" s="46" t="str">
        <f t="shared" si="15"/>
        <v>BGTACRD025009TRADICIONALNUTRESA</v>
      </c>
      <c r="B1014" s="46" t="s">
        <v>4</v>
      </c>
      <c r="C1014" s="46" t="s">
        <v>960</v>
      </c>
      <c r="D1014" s="46" t="s">
        <v>802</v>
      </c>
      <c r="E1014" s="46" t="s">
        <v>803</v>
      </c>
      <c r="F1014" s="46" t="s">
        <v>390</v>
      </c>
      <c r="G1014" s="46" t="s">
        <v>6945</v>
      </c>
      <c r="H1014" s="46" t="s">
        <v>5542</v>
      </c>
      <c r="I1014" s="46" t="s">
        <v>6947</v>
      </c>
      <c r="J1014" s="46" t="s">
        <v>377</v>
      </c>
      <c r="K1014" s="46"/>
      <c r="L1014" s="47">
        <v>44620</v>
      </c>
      <c r="M1014" s="46">
        <v>2600</v>
      </c>
      <c r="N1014" s="46">
        <v>2600</v>
      </c>
      <c r="O1014" s="46">
        <v>0</v>
      </c>
      <c r="P1014" s="46">
        <v>0</v>
      </c>
      <c r="Q1014" s="46">
        <v>239</v>
      </c>
      <c r="R1014" s="46">
        <v>621400</v>
      </c>
      <c r="S1014" s="46">
        <v>0</v>
      </c>
      <c r="T1014" s="46">
        <v>0</v>
      </c>
      <c r="U1014" s="46" t="s">
        <v>2</v>
      </c>
      <c r="V1014" s="46" t="s">
        <v>158</v>
      </c>
      <c r="W1014" s="46" t="s">
        <v>379</v>
      </c>
      <c r="X1014" s="46"/>
      <c r="Y1014" s="47">
        <v>44543</v>
      </c>
      <c r="Z1014" s="47">
        <v>44543</v>
      </c>
      <c r="AA1014" s="46"/>
      <c r="AB1014" s="46"/>
      <c r="AC1014" s="46" t="s">
        <v>807</v>
      </c>
      <c r="AD1014" s="46" t="s">
        <v>808</v>
      </c>
      <c r="AE1014" s="46" t="s">
        <v>831</v>
      </c>
      <c r="AF1014" s="46" t="s">
        <v>845</v>
      </c>
      <c r="AG1014" s="46" t="s">
        <v>811</v>
      </c>
      <c r="AH1014" s="47">
        <v>44543</v>
      </c>
    </row>
    <row r="1015" spans="1:34" x14ac:dyDescent="0.25">
      <c r="A1015" s="46" t="str">
        <f t="shared" si="15"/>
        <v>BGTACRD025010TRADICIONALALTILLANO</v>
      </c>
      <c r="B1015" s="46" t="s">
        <v>4</v>
      </c>
      <c r="C1015" s="46" t="s">
        <v>960</v>
      </c>
      <c r="D1015" s="46" t="s">
        <v>802</v>
      </c>
      <c r="E1015" s="46" t="s">
        <v>803</v>
      </c>
      <c r="F1015" s="46" t="s">
        <v>390</v>
      </c>
      <c r="G1015" s="46" t="s">
        <v>6945</v>
      </c>
      <c r="H1015" s="46" t="s">
        <v>5545</v>
      </c>
      <c r="I1015" s="46" t="s">
        <v>6948</v>
      </c>
      <c r="J1015" s="46" t="s">
        <v>377</v>
      </c>
      <c r="K1015" s="46"/>
      <c r="L1015" s="47">
        <v>44620</v>
      </c>
      <c r="M1015" s="46">
        <v>800</v>
      </c>
      <c r="N1015" s="46">
        <v>800</v>
      </c>
      <c r="O1015" s="46">
        <v>0</v>
      </c>
      <c r="P1015" s="46">
        <v>0</v>
      </c>
      <c r="Q1015" s="46">
        <v>376</v>
      </c>
      <c r="R1015" s="46">
        <v>300800</v>
      </c>
      <c r="S1015" s="46">
        <v>0</v>
      </c>
      <c r="T1015" s="46">
        <v>0</v>
      </c>
      <c r="U1015" s="46" t="s">
        <v>2</v>
      </c>
      <c r="V1015" s="46" t="s">
        <v>167</v>
      </c>
      <c r="W1015" s="46" t="s">
        <v>379</v>
      </c>
      <c r="X1015" s="46"/>
      <c r="Y1015" s="47">
        <v>44543</v>
      </c>
      <c r="Z1015" s="47">
        <v>44543</v>
      </c>
      <c r="AA1015" s="46"/>
      <c r="AB1015" s="46"/>
      <c r="AC1015" s="46" t="s">
        <v>807</v>
      </c>
      <c r="AD1015" s="46" t="s">
        <v>808</v>
      </c>
      <c r="AE1015" s="46" t="s">
        <v>831</v>
      </c>
      <c r="AF1015" s="46" t="s">
        <v>845</v>
      </c>
      <c r="AG1015" s="46" t="s">
        <v>811</v>
      </c>
      <c r="AH1015" s="47">
        <v>44543</v>
      </c>
    </row>
    <row r="1016" spans="1:34" x14ac:dyDescent="0.25">
      <c r="A1016" s="46" t="str">
        <f t="shared" si="15"/>
        <v>BGTACRD025010TRADICIONALNUTRESA</v>
      </c>
      <c r="B1016" s="46" t="s">
        <v>4</v>
      </c>
      <c r="C1016" s="46" t="s">
        <v>960</v>
      </c>
      <c r="D1016" s="46" t="s">
        <v>802</v>
      </c>
      <c r="E1016" s="46" t="s">
        <v>803</v>
      </c>
      <c r="F1016" s="46" t="s">
        <v>390</v>
      </c>
      <c r="G1016" s="46" t="s">
        <v>6945</v>
      </c>
      <c r="H1016" s="46" t="s">
        <v>5545</v>
      </c>
      <c r="I1016" s="46" t="s">
        <v>6948</v>
      </c>
      <c r="J1016" s="46" t="s">
        <v>377</v>
      </c>
      <c r="K1016" s="46"/>
      <c r="L1016" s="47">
        <v>44620</v>
      </c>
      <c r="M1016" s="46">
        <v>1500</v>
      </c>
      <c r="N1016" s="46">
        <v>1500</v>
      </c>
      <c r="O1016" s="46">
        <v>0</v>
      </c>
      <c r="P1016" s="46">
        <v>0</v>
      </c>
      <c r="Q1016" s="46">
        <v>376</v>
      </c>
      <c r="R1016" s="46">
        <v>564000</v>
      </c>
      <c r="S1016" s="46">
        <v>0</v>
      </c>
      <c r="T1016" s="46">
        <v>0</v>
      </c>
      <c r="U1016" s="46" t="s">
        <v>2</v>
      </c>
      <c r="V1016" s="46" t="s">
        <v>158</v>
      </c>
      <c r="W1016" s="46" t="s">
        <v>379</v>
      </c>
      <c r="X1016" s="46"/>
      <c r="Y1016" s="47">
        <v>44543</v>
      </c>
      <c r="Z1016" s="47">
        <v>44543</v>
      </c>
      <c r="AA1016" s="46"/>
      <c r="AB1016" s="46"/>
      <c r="AC1016" s="46" t="s">
        <v>807</v>
      </c>
      <c r="AD1016" s="46" t="s">
        <v>808</v>
      </c>
      <c r="AE1016" s="46" t="s">
        <v>831</v>
      </c>
      <c r="AF1016" s="46" t="s">
        <v>845</v>
      </c>
      <c r="AG1016" s="46" t="s">
        <v>811</v>
      </c>
      <c r="AH1016" s="47">
        <v>44543</v>
      </c>
    </row>
    <row r="1017" spans="1:34" x14ac:dyDescent="0.25">
      <c r="A1017" s="46" t="str">
        <f t="shared" si="15"/>
        <v>BGTACRD020007AUTOSERVICIOBPO</v>
      </c>
      <c r="B1017" s="46" t="s">
        <v>4</v>
      </c>
      <c r="C1017" s="46" t="s">
        <v>960</v>
      </c>
      <c r="D1017" s="46" t="s">
        <v>802</v>
      </c>
      <c r="E1017" s="46" t="s">
        <v>803</v>
      </c>
      <c r="F1017" s="46" t="s">
        <v>390</v>
      </c>
      <c r="G1017" s="46" t="s">
        <v>953</v>
      </c>
      <c r="H1017" s="46" t="s">
        <v>548</v>
      </c>
      <c r="I1017" s="46" t="s">
        <v>954</v>
      </c>
      <c r="J1017" s="46" t="s">
        <v>377</v>
      </c>
      <c r="K1017" s="46"/>
      <c r="L1017" s="47">
        <v>43802</v>
      </c>
      <c r="M1017" s="46">
        <v>1</v>
      </c>
      <c r="N1017" s="46">
        <v>1</v>
      </c>
      <c r="O1017" s="46">
        <v>0</v>
      </c>
      <c r="P1017" s="46">
        <v>0</v>
      </c>
      <c r="Q1017" s="46">
        <v>122000</v>
      </c>
      <c r="R1017" s="46">
        <v>122000</v>
      </c>
      <c r="S1017" s="46">
        <v>0</v>
      </c>
      <c r="T1017" s="46">
        <v>0</v>
      </c>
      <c r="U1017" s="46" t="s">
        <v>0</v>
      </c>
      <c r="V1017" s="46" t="s">
        <v>378</v>
      </c>
      <c r="W1017" s="46" t="s">
        <v>379</v>
      </c>
      <c r="X1017" s="46"/>
      <c r="Y1017" s="47">
        <v>43628</v>
      </c>
      <c r="Z1017" s="47">
        <v>44505</v>
      </c>
      <c r="AA1017" s="46"/>
      <c r="AB1017" s="48">
        <v>44505.533679803244</v>
      </c>
      <c r="AC1017" s="46" t="s">
        <v>807</v>
      </c>
      <c r="AD1017" s="46" t="s">
        <v>808</v>
      </c>
      <c r="AE1017" s="46" t="s">
        <v>831</v>
      </c>
      <c r="AF1017" s="46" t="s">
        <v>846</v>
      </c>
      <c r="AG1017" s="46" t="s">
        <v>811</v>
      </c>
      <c r="AH1017" s="47">
        <v>43759</v>
      </c>
    </row>
    <row r="1018" spans="1:34" x14ac:dyDescent="0.25">
      <c r="A1018" s="46" t="str">
        <f t="shared" si="15"/>
        <v>BGTACRD020007CADENASBPO</v>
      </c>
      <c r="B1018" s="46" t="s">
        <v>4</v>
      </c>
      <c r="C1018" s="46" t="s">
        <v>960</v>
      </c>
      <c r="D1018" s="46" t="s">
        <v>802</v>
      </c>
      <c r="E1018" s="46" t="s">
        <v>803</v>
      </c>
      <c r="F1018" s="46" t="s">
        <v>390</v>
      </c>
      <c r="G1018" s="46" t="s">
        <v>953</v>
      </c>
      <c r="H1018" s="46" t="s">
        <v>548</v>
      </c>
      <c r="I1018" s="46" t="s">
        <v>954</v>
      </c>
      <c r="J1018" s="46" t="s">
        <v>377</v>
      </c>
      <c r="K1018" s="46"/>
      <c r="L1018" s="47">
        <v>43802</v>
      </c>
      <c r="M1018" s="46">
        <v>6</v>
      </c>
      <c r="N1018" s="46">
        <v>6</v>
      </c>
      <c r="O1018" s="46">
        <v>0</v>
      </c>
      <c r="P1018" s="46">
        <v>0</v>
      </c>
      <c r="Q1018" s="46">
        <v>122000</v>
      </c>
      <c r="R1018" s="46">
        <v>732000</v>
      </c>
      <c r="S1018" s="46">
        <v>0</v>
      </c>
      <c r="T1018" s="46">
        <v>0</v>
      </c>
      <c r="U1018" s="46" t="s">
        <v>1</v>
      </c>
      <c r="V1018" s="46" t="s">
        <v>378</v>
      </c>
      <c r="W1018" s="46" t="s">
        <v>383</v>
      </c>
      <c r="X1018" s="46"/>
      <c r="Y1018" s="47">
        <v>43650</v>
      </c>
      <c r="Z1018" s="47">
        <v>44466</v>
      </c>
      <c r="AA1018" s="47">
        <v>44422</v>
      </c>
      <c r="AB1018" s="48">
        <v>44460.739914687503</v>
      </c>
      <c r="AC1018" s="46" t="s">
        <v>807</v>
      </c>
      <c r="AD1018" s="46" t="s">
        <v>808</v>
      </c>
      <c r="AE1018" s="46" t="s">
        <v>831</v>
      </c>
      <c r="AF1018" s="46" t="s">
        <v>846</v>
      </c>
      <c r="AG1018" s="46" t="s">
        <v>811</v>
      </c>
      <c r="AH1018" s="47">
        <v>43759</v>
      </c>
    </row>
    <row r="1019" spans="1:34" x14ac:dyDescent="0.25">
      <c r="A1019" s="46" t="str">
        <f t="shared" si="15"/>
        <v>BGTACRD024929CADENASNUTRESA</v>
      </c>
      <c r="B1019" s="46" t="s">
        <v>4</v>
      </c>
      <c r="C1019" s="46" t="s">
        <v>960</v>
      </c>
      <c r="D1019" s="46" t="s">
        <v>802</v>
      </c>
      <c r="E1019" s="46" t="s">
        <v>803</v>
      </c>
      <c r="F1019" s="46" t="s">
        <v>390</v>
      </c>
      <c r="G1019" s="46" t="s">
        <v>6982</v>
      </c>
      <c r="H1019" s="46" t="s">
        <v>5360</v>
      </c>
      <c r="I1019" s="46" t="s">
        <v>5361</v>
      </c>
      <c r="J1019" s="46" t="s">
        <v>377</v>
      </c>
      <c r="K1019" s="46"/>
      <c r="L1019" s="47">
        <v>44560</v>
      </c>
      <c r="M1019" s="46">
        <v>2</v>
      </c>
      <c r="N1019" s="46">
        <v>2</v>
      </c>
      <c r="O1019" s="46">
        <v>0</v>
      </c>
      <c r="P1019" s="46">
        <v>0</v>
      </c>
      <c r="Q1019" s="46">
        <v>27880</v>
      </c>
      <c r="R1019" s="46">
        <v>55760</v>
      </c>
      <c r="S1019" s="46">
        <v>0</v>
      </c>
      <c r="T1019" s="46">
        <v>0</v>
      </c>
      <c r="U1019" s="46" t="s">
        <v>1</v>
      </c>
      <c r="V1019" s="46" t="s">
        <v>158</v>
      </c>
      <c r="W1019" s="46" t="s">
        <v>993</v>
      </c>
      <c r="X1019" s="46"/>
      <c r="Y1019" s="47">
        <v>44516</v>
      </c>
      <c r="Z1019" s="47">
        <v>44529</v>
      </c>
      <c r="AA1019" s="46"/>
      <c r="AB1019" s="48">
        <v>44530.556833379633</v>
      </c>
      <c r="AC1019" s="46" t="s">
        <v>807</v>
      </c>
      <c r="AD1019" s="46" t="s">
        <v>813</v>
      </c>
      <c r="AE1019" s="46" t="s">
        <v>831</v>
      </c>
      <c r="AF1019" s="46" t="s">
        <v>865</v>
      </c>
      <c r="AG1019" s="46" t="s">
        <v>811</v>
      </c>
      <c r="AH1019" s="47">
        <v>44516</v>
      </c>
    </row>
    <row r="1020" spans="1:34" x14ac:dyDescent="0.25">
      <c r="A1020" s="46" t="str">
        <f t="shared" si="15"/>
        <v>BGTACRD025017CADENASNUTRESA</v>
      </c>
      <c r="B1020" s="46" t="s">
        <v>4</v>
      </c>
      <c r="C1020" s="46" t="s">
        <v>960</v>
      </c>
      <c r="D1020" s="46" t="s">
        <v>802</v>
      </c>
      <c r="E1020" s="46" t="s">
        <v>803</v>
      </c>
      <c r="F1020" s="46" t="s">
        <v>390</v>
      </c>
      <c r="G1020" s="46" t="s">
        <v>4133</v>
      </c>
      <c r="H1020" s="46" t="s">
        <v>5515</v>
      </c>
      <c r="I1020" s="46" t="s">
        <v>5516</v>
      </c>
      <c r="J1020" s="46" t="s">
        <v>377</v>
      </c>
      <c r="K1020" s="46"/>
      <c r="L1020" s="47">
        <v>44530</v>
      </c>
      <c r="M1020" s="46">
        <v>3</v>
      </c>
      <c r="N1020" s="46">
        <v>3</v>
      </c>
      <c r="O1020" s="46">
        <v>0</v>
      </c>
      <c r="P1020" s="46">
        <v>0</v>
      </c>
      <c r="Q1020" s="46">
        <v>24335</v>
      </c>
      <c r="R1020" s="46">
        <v>73005</v>
      </c>
      <c r="S1020" s="46">
        <v>0</v>
      </c>
      <c r="T1020" s="46">
        <v>0</v>
      </c>
      <c r="U1020" s="46" t="s">
        <v>1</v>
      </c>
      <c r="V1020" s="46" t="s">
        <v>158</v>
      </c>
      <c r="W1020" s="46" t="s">
        <v>993</v>
      </c>
      <c r="X1020" s="46"/>
      <c r="Y1020" s="47">
        <v>44533</v>
      </c>
      <c r="Z1020" s="47">
        <v>44541</v>
      </c>
      <c r="AA1020" s="46"/>
      <c r="AB1020" s="48">
        <v>44540.590757650461</v>
      </c>
      <c r="AC1020" s="46" t="s">
        <v>807</v>
      </c>
      <c r="AD1020" s="46" t="s">
        <v>808</v>
      </c>
      <c r="AE1020" s="46" t="s">
        <v>831</v>
      </c>
      <c r="AF1020" s="46" t="s">
        <v>865</v>
      </c>
      <c r="AG1020" s="46" t="s">
        <v>811</v>
      </c>
      <c r="AH1020" s="47">
        <v>44533</v>
      </c>
    </row>
    <row r="1021" spans="1:34" x14ac:dyDescent="0.25">
      <c r="A1021" s="46" t="str">
        <f t="shared" si="15"/>
        <v>BGTACRD023244AUTOSERVICIOALTILLANO</v>
      </c>
      <c r="B1021" s="46" t="s">
        <v>4</v>
      </c>
      <c r="C1021" s="46" t="s">
        <v>960</v>
      </c>
      <c r="D1021" s="46" t="s">
        <v>802</v>
      </c>
      <c r="E1021" s="46" t="s">
        <v>803</v>
      </c>
      <c r="F1021" s="46" t="s">
        <v>390</v>
      </c>
      <c r="G1021" s="46" t="s">
        <v>1482</v>
      </c>
      <c r="H1021" s="46" t="s">
        <v>1372</v>
      </c>
      <c r="I1021" s="46" t="s">
        <v>1373</v>
      </c>
      <c r="J1021" s="46" t="s">
        <v>377</v>
      </c>
      <c r="K1021" s="46"/>
      <c r="L1021" s="47">
        <v>44560</v>
      </c>
      <c r="M1021" s="46">
        <v>30</v>
      </c>
      <c r="N1021" s="46">
        <v>30</v>
      </c>
      <c r="O1021" s="46">
        <v>0</v>
      </c>
      <c r="P1021" s="46">
        <v>0</v>
      </c>
      <c r="Q1021" s="46">
        <v>1454</v>
      </c>
      <c r="R1021" s="46">
        <v>43620</v>
      </c>
      <c r="S1021" s="46">
        <v>0</v>
      </c>
      <c r="T1021" s="46">
        <v>0</v>
      </c>
      <c r="U1021" s="46" t="s">
        <v>0</v>
      </c>
      <c r="V1021" s="46" t="s">
        <v>167</v>
      </c>
      <c r="W1021" s="46" t="s">
        <v>379</v>
      </c>
      <c r="X1021" s="46"/>
      <c r="Y1021" s="47">
        <v>44282</v>
      </c>
      <c r="Z1021" s="47">
        <v>44322</v>
      </c>
      <c r="AA1021" s="47">
        <v>44383</v>
      </c>
      <c r="AB1021" s="48">
        <v>44384.395634745371</v>
      </c>
      <c r="AC1021" s="46" t="s">
        <v>807</v>
      </c>
      <c r="AD1021" s="46" t="s">
        <v>813</v>
      </c>
      <c r="AE1021" s="46" t="s">
        <v>822</v>
      </c>
      <c r="AF1021" s="46" t="s">
        <v>814</v>
      </c>
      <c r="AG1021" s="46" t="s">
        <v>811</v>
      </c>
      <c r="AH1021" s="47">
        <v>44282</v>
      </c>
    </row>
    <row r="1022" spans="1:34" x14ac:dyDescent="0.25">
      <c r="A1022" s="46" t="str">
        <f t="shared" si="15"/>
        <v>BGTACRD023248AUTOSERVICIOALTILLANO</v>
      </c>
      <c r="B1022" s="46" t="s">
        <v>4</v>
      </c>
      <c r="C1022" s="46" t="s">
        <v>960</v>
      </c>
      <c r="D1022" s="46" t="s">
        <v>802</v>
      </c>
      <c r="E1022" s="46" t="s">
        <v>803</v>
      </c>
      <c r="F1022" s="46" t="s">
        <v>390</v>
      </c>
      <c r="G1022" s="46" t="s">
        <v>1482</v>
      </c>
      <c r="H1022" s="46" t="s">
        <v>1364</v>
      </c>
      <c r="I1022" s="46" t="s">
        <v>1365</v>
      </c>
      <c r="J1022" s="46" t="s">
        <v>377</v>
      </c>
      <c r="K1022" s="46"/>
      <c r="L1022" s="47">
        <v>44560</v>
      </c>
      <c r="M1022" s="46">
        <v>72</v>
      </c>
      <c r="N1022" s="46">
        <v>72</v>
      </c>
      <c r="O1022" s="46">
        <v>0</v>
      </c>
      <c r="P1022" s="46">
        <v>0</v>
      </c>
      <c r="Q1022" s="46">
        <v>1454</v>
      </c>
      <c r="R1022" s="46">
        <v>104688</v>
      </c>
      <c r="S1022" s="46">
        <v>0</v>
      </c>
      <c r="T1022" s="46">
        <v>0</v>
      </c>
      <c r="U1022" s="46" t="s">
        <v>0</v>
      </c>
      <c r="V1022" s="46" t="s">
        <v>167</v>
      </c>
      <c r="W1022" s="46" t="s">
        <v>379</v>
      </c>
      <c r="X1022" s="46"/>
      <c r="Y1022" s="47">
        <v>44282</v>
      </c>
      <c r="Z1022" s="47">
        <v>44284</v>
      </c>
      <c r="AA1022" s="47">
        <v>44320</v>
      </c>
      <c r="AB1022" s="48">
        <v>44335.642244421295</v>
      </c>
      <c r="AC1022" s="46" t="s">
        <v>807</v>
      </c>
      <c r="AD1022" s="46" t="s">
        <v>813</v>
      </c>
      <c r="AE1022" s="46" t="s">
        <v>822</v>
      </c>
      <c r="AF1022" s="46" t="s">
        <v>814</v>
      </c>
      <c r="AG1022" s="46" t="s">
        <v>811</v>
      </c>
      <c r="AH1022" s="47">
        <v>44282</v>
      </c>
    </row>
    <row r="1023" spans="1:34" x14ac:dyDescent="0.25">
      <c r="A1023" s="46" t="str">
        <f t="shared" si="15"/>
        <v>BGTACRD023249AUTOSERVICIOALTILLANO</v>
      </c>
      <c r="B1023" s="46" t="s">
        <v>4</v>
      </c>
      <c r="C1023" s="46" t="s">
        <v>960</v>
      </c>
      <c r="D1023" s="46" t="s">
        <v>802</v>
      </c>
      <c r="E1023" s="46" t="s">
        <v>803</v>
      </c>
      <c r="F1023" s="46" t="s">
        <v>390</v>
      </c>
      <c r="G1023" s="46" t="s">
        <v>1482</v>
      </c>
      <c r="H1023" s="46" t="s">
        <v>1378</v>
      </c>
      <c r="I1023" s="46" t="s">
        <v>1379</v>
      </c>
      <c r="J1023" s="46" t="s">
        <v>377</v>
      </c>
      <c r="K1023" s="46"/>
      <c r="L1023" s="47">
        <v>44560</v>
      </c>
      <c r="M1023" s="46">
        <v>207</v>
      </c>
      <c r="N1023" s="46">
        <v>207</v>
      </c>
      <c r="O1023" s="46">
        <v>0</v>
      </c>
      <c r="P1023" s="46">
        <v>0</v>
      </c>
      <c r="Q1023" s="46">
        <v>1454</v>
      </c>
      <c r="R1023" s="46">
        <v>300978</v>
      </c>
      <c r="S1023" s="46">
        <v>0</v>
      </c>
      <c r="T1023" s="46">
        <v>0</v>
      </c>
      <c r="U1023" s="46" t="s">
        <v>0</v>
      </c>
      <c r="V1023" s="46" t="s">
        <v>167</v>
      </c>
      <c r="W1023" s="46" t="s">
        <v>379</v>
      </c>
      <c r="X1023" s="46"/>
      <c r="Y1023" s="47">
        <v>44282</v>
      </c>
      <c r="Z1023" s="47">
        <v>44356</v>
      </c>
      <c r="AA1023" s="46"/>
      <c r="AB1023" s="48">
        <v>44335.642244421295</v>
      </c>
      <c r="AC1023" s="46" t="s">
        <v>807</v>
      </c>
      <c r="AD1023" s="46" t="s">
        <v>813</v>
      </c>
      <c r="AE1023" s="46" t="s">
        <v>822</v>
      </c>
      <c r="AF1023" s="46" t="s">
        <v>814</v>
      </c>
      <c r="AG1023" s="46" t="s">
        <v>811</v>
      </c>
      <c r="AH1023" s="47">
        <v>44282</v>
      </c>
    </row>
    <row r="1024" spans="1:34" x14ac:dyDescent="0.25">
      <c r="A1024" s="46" t="str">
        <f t="shared" si="15"/>
        <v>BGTACRD023252AUTOSERVICIOALTILLANO</v>
      </c>
      <c r="B1024" s="46" t="s">
        <v>4</v>
      </c>
      <c r="C1024" s="46" t="s">
        <v>960</v>
      </c>
      <c r="D1024" s="46" t="s">
        <v>802</v>
      </c>
      <c r="E1024" s="46" t="s">
        <v>803</v>
      </c>
      <c r="F1024" s="46" t="s">
        <v>390</v>
      </c>
      <c r="G1024" s="46" t="s">
        <v>1482</v>
      </c>
      <c r="H1024" s="46" t="s">
        <v>1380</v>
      </c>
      <c r="I1024" s="46" t="s">
        <v>1381</v>
      </c>
      <c r="J1024" s="46" t="s">
        <v>377</v>
      </c>
      <c r="K1024" s="46"/>
      <c r="L1024" s="47">
        <v>44560</v>
      </c>
      <c r="M1024" s="46">
        <v>102</v>
      </c>
      <c r="N1024" s="46">
        <v>102</v>
      </c>
      <c r="O1024" s="46">
        <v>0</v>
      </c>
      <c r="P1024" s="46">
        <v>0</v>
      </c>
      <c r="Q1024" s="46">
        <v>1454</v>
      </c>
      <c r="R1024" s="46">
        <v>148308</v>
      </c>
      <c r="S1024" s="46">
        <v>0</v>
      </c>
      <c r="T1024" s="46">
        <v>0</v>
      </c>
      <c r="U1024" s="46" t="s">
        <v>0</v>
      </c>
      <c r="V1024" s="46" t="s">
        <v>167</v>
      </c>
      <c r="W1024" s="46" t="s">
        <v>379</v>
      </c>
      <c r="X1024" s="46"/>
      <c r="Y1024" s="47">
        <v>44282</v>
      </c>
      <c r="Z1024" s="47">
        <v>44445</v>
      </c>
      <c r="AA1024" s="46"/>
      <c r="AB1024" s="48">
        <v>44384.47109097222</v>
      </c>
      <c r="AC1024" s="46" t="s">
        <v>807</v>
      </c>
      <c r="AD1024" s="46" t="s">
        <v>813</v>
      </c>
      <c r="AE1024" s="46" t="s">
        <v>822</v>
      </c>
      <c r="AF1024" s="46" t="s">
        <v>814</v>
      </c>
      <c r="AG1024" s="46" t="s">
        <v>811</v>
      </c>
      <c r="AH1024" s="47">
        <v>44282</v>
      </c>
    </row>
    <row r="1025" spans="1:34" x14ac:dyDescent="0.25">
      <c r="A1025" s="46" t="str">
        <f t="shared" si="15"/>
        <v>BGTACRD023253AUTOSERVICIOALTILLANO</v>
      </c>
      <c r="B1025" s="46" t="s">
        <v>4</v>
      </c>
      <c r="C1025" s="46" t="s">
        <v>960</v>
      </c>
      <c r="D1025" s="46" t="s">
        <v>802</v>
      </c>
      <c r="E1025" s="46" t="s">
        <v>803</v>
      </c>
      <c r="F1025" s="46" t="s">
        <v>390</v>
      </c>
      <c r="G1025" s="46" t="s">
        <v>1482</v>
      </c>
      <c r="H1025" s="46" t="s">
        <v>1358</v>
      </c>
      <c r="I1025" s="46" t="s">
        <v>1359</v>
      </c>
      <c r="J1025" s="46" t="s">
        <v>377</v>
      </c>
      <c r="K1025" s="46"/>
      <c r="L1025" s="47">
        <v>44560</v>
      </c>
      <c r="M1025" s="46">
        <v>46</v>
      </c>
      <c r="N1025" s="46">
        <v>46</v>
      </c>
      <c r="O1025" s="46">
        <v>0</v>
      </c>
      <c r="P1025" s="46">
        <v>0</v>
      </c>
      <c r="Q1025" s="46">
        <v>1454</v>
      </c>
      <c r="R1025" s="46">
        <v>66884</v>
      </c>
      <c r="S1025" s="46">
        <v>0</v>
      </c>
      <c r="T1025" s="46">
        <v>0</v>
      </c>
      <c r="U1025" s="46" t="s">
        <v>0</v>
      </c>
      <c r="V1025" s="46" t="s">
        <v>167</v>
      </c>
      <c r="W1025" s="46" t="s">
        <v>379</v>
      </c>
      <c r="X1025" s="46"/>
      <c r="Y1025" s="47">
        <v>44282</v>
      </c>
      <c r="Z1025" s="47">
        <v>44364</v>
      </c>
      <c r="AA1025" s="47">
        <v>44383</v>
      </c>
      <c r="AB1025" s="48">
        <v>44383.750166238424</v>
      </c>
      <c r="AC1025" s="46" t="s">
        <v>807</v>
      </c>
      <c r="AD1025" s="46" t="s">
        <v>813</v>
      </c>
      <c r="AE1025" s="46" t="s">
        <v>158</v>
      </c>
      <c r="AF1025" s="46" t="s">
        <v>814</v>
      </c>
      <c r="AG1025" s="46" t="s">
        <v>811</v>
      </c>
      <c r="AH1025" s="47">
        <v>44282</v>
      </c>
    </row>
    <row r="1026" spans="1:34" x14ac:dyDescent="0.25">
      <c r="A1026" s="46" t="str">
        <f t="shared" si="15"/>
        <v>BGTACRD023253AUTOSERVICIONUTRESA</v>
      </c>
      <c r="B1026" s="46" t="s">
        <v>4</v>
      </c>
      <c r="C1026" s="46" t="s">
        <v>960</v>
      </c>
      <c r="D1026" s="46" t="s">
        <v>802</v>
      </c>
      <c r="E1026" s="46" t="s">
        <v>803</v>
      </c>
      <c r="F1026" s="46" t="s">
        <v>390</v>
      </c>
      <c r="G1026" s="46" t="s">
        <v>1482</v>
      </c>
      <c r="H1026" s="46" t="s">
        <v>1358</v>
      </c>
      <c r="I1026" s="46" t="s">
        <v>1359</v>
      </c>
      <c r="J1026" s="46" t="s">
        <v>377</v>
      </c>
      <c r="K1026" s="46"/>
      <c r="L1026" s="47">
        <v>44560</v>
      </c>
      <c r="M1026" s="46">
        <v>81</v>
      </c>
      <c r="N1026" s="46">
        <v>81</v>
      </c>
      <c r="O1026" s="46">
        <v>0</v>
      </c>
      <c r="P1026" s="46">
        <v>0</v>
      </c>
      <c r="Q1026" s="46">
        <v>1454</v>
      </c>
      <c r="R1026" s="46">
        <v>117774</v>
      </c>
      <c r="S1026" s="46">
        <v>0</v>
      </c>
      <c r="T1026" s="46">
        <v>0</v>
      </c>
      <c r="U1026" s="46" t="s">
        <v>0</v>
      </c>
      <c r="V1026" s="46" t="s">
        <v>158</v>
      </c>
      <c r="W1026" s="46" t="s">
        <v>379</v>
      </c>
      <c r="X1026" s="46"/>
      <c r="Y1026" s="47">
        <v>44281</v>
      </c>
      <c r="Z1026" s="47">
        <v>44364</v>
      </c>
      <c r="AA1026" s="47">
        <v>44494</v>
      </c>
      <c r="AB1026" s="48">
        <v>44494.792765509257</v>
      </c>
      <c r="AC1026" s="46" t="s">
        <v>807</v>
      </c>
      <c r="AD1026" s="46" t="s">
        <v>813</v>
      </c>
      <c r="AE1026" s="46" t="s">
        <v>158</v>
      </c>
      <c r="AF1026" s="46" t="s">
        <v>814</v>
      </c>
      <c r="AG1026" s="46" t="s">
        <v>811</v>
      </c>
      <c r="AH1026" s="47">
        <v>44282</v>
      </c>
    </row>
    <row r="1027" spans="1:34" x14ac:dyDescent="0.25">
      <c r="A1027" s="46" t="str">
        <f t="shared" ref="A1027:A1090" si="16">+CONCATENATE(B1027,H1027,U1027,V1027)</f>
        <v>BGTACRD023256AUTOSERVICIOALTILLANO</v>
      </c>
      <c r="B1027" s="46" t="s">
        <v>4</v>
      </c>
      <c r="C1027" s="46" t="s">
        <v>960</v>
      </c>
      <c r="D1027" s="46" t="s">
        <v>802</v>
      </c>
      <c r="E1027" s="46" t="s">
        <v>803</v>
      </c>
      <c r="F1027" s="46" t="s">
        <v>390</v>
      </c>
      <c r="G1027" s="46" t="s">
        <v>1482</v>
      </c>
      <c r="H1027" s="46" t="s">
        <v>1356</v>
      </c>
      <c r="I1027" s="46" t="s">
        <v>1357</v>
      </c>
      <c r="J1027" s="46" t="s">
        <v>377</v>
      </c>
      <c r="K1027" s="46"/>
      <c r="L1027" s="47">
        <v>44560</v>
      </c>
      <c r="M1027" s="46">
        <v>42</v>
      </c>
      <c r="N1027" s="46">
        <v>42</v>
      </c>
      <c r="O1027" s="46">
        <v>0</v>
      </c>
      <c r="P1027" s="46">
        <v>0</v>
      </c>
      <c r="Q1027" s="46">
        <v>1454</v>
      </c>
      <c r="R1027" s="46">
        <v>61068</v>
      </c>
      <c r="S1027" s="46">
        <v>0</v>
      </c>
      <c r="T1027" s="46">
        <v>0</v>
      </c>
      <c r="U1027" s="46" t="s">
        <v>0</v>
      </c>
      <c r="V1027" s="46" t="s">
        <v>167</v>
      </c>
      <c r="W1027" s="46" t="s">
        <v>379</v>
      </c>
      <c r="X1027" s="46"/>
      <c r="Y1027" s="47">
        <v>44282</v>
      </c>
      <c r="Z1027" s="47">
        <v>44442</v>
      </c>
      <c r="AA1027" s="46"/>
      <c r="AB1027" s="48">
        <v>44384.421090636577</v>
      </c>
      <c r="AC1027" s="46" t="s">
        <v>807</v>
      </c>
      <c r="AD1027" s="46" t="s">
        <v>813</v>
      </c>
      <c r="AE1027" s="46" t="s">
        <v>158</v>
      </c>
      <c r="AF1027" s="46" t="s">
        <v>814</v>
      </c>
      <c r="AG1027" s="46" t="s">
        <v>811</v>
      </c>
      <c r="AH1027" s="47">
        <v>44282</v>
      </c>
    </row>
    <row r="1028" spans="1:34" x14ac:dyDescent="0.25">
      <c r="A1028" s="46" t="str">
        <f t="shared" si="16"/>
        <v>BGTACRD023261AUTOSERVICIOALTILLANO</v>
      </c>
      <c r="B1028" s="46" t="s">
        <v>4</v>
      </c>
      <c r="C1028" s="46" t="s">
        <v>960</v>
      </c>
      <c r="D1028" s="46" t="s">
        <v>802</v>
      </c>
      <c r="E1028" s="46" t="s">
        <v>803</v>
      </c>
      <c r="F1028" s="46" t="s">
        <v>390</v>
      </c>
      <c r="G1028" s="46" t="s">
        <v>1482</v>
      </c>
      <c r="H1028" s="46" t="s">
        <v>1374</v>
      </c>
      <c r="I1028" s="46" t="s">
        <v>1375</v>
      </c>
      <c r="J1028" s="46" t="s">
        <v>377</v>
      </c>
      <c r="K1028" s="46"/>
      <c r="L1028" s="47">
        <v>44560</v>
      </c>
      <c r="M1028" s="46">
        <v>1</v>
      </c>
      <c r="N1028" s="46">
        <v>1</v>
      </c>
      <c r="O1028" s="46">
        <v>0</v>
      </c>
      <c r="P1028" s="46">
        <v>0</v>
      </c>
      <c r="Q1028" s="46">
        <v>1454</v>
      </c>
      <c r="R1028" s="46">
        <v>1454</v>
      </c>
      <c r="S1028" s="46">
        <v>0</v>
      </c>
      <c r="T1028" s="46">
        <v>0</v>
      </c>
      <c r="U1028" s="46" t="s">
        <v>0</v>
      </c>
      <c r="V1028" s="46" t="s">
        <v>167</v>
      </c>
      <c r="W1028" s="46" t="s">
        <v>379</v>
      </c>
      <c r="X1028" s="46"/>
      <c r="Y1028" s="47">
        <v>44282</v>
      </c>
      <c r="Z1028" s="47">
        <v>44336</v>
      </c>
      <c r="AA1028" s="47">
        <v>44320</v>
      </c>
      <c r="AB1028" s="48">
        <v>44335.642244421295</v>
      </c>
      <c r="AC1028" s="46" t="s">
        <v>807</v>
      </c>
      <c r="AD1028" s="46" t="s">
        <v>813</v>
      </c>
      <c r="AE1028" s="46" t="s">
        <v>809</v>
      </c>
      <c r="AF1028" s="46" t="s">
        <v>814</v>
      </c>
      <c r="AG1028" s="46" t="s">
        <v>811</v>
      </c>
      <c r="AH1028" s="47">
        <v>44282</v>
      </c>
    </row>
    <row r="1029" spans="1:34" x14ac:dyDescent="0.25">
      <c r="A1029" s="46" t="str">
        <f t="shared" si="16"/>
        <v>BGTACRD023265AUTOSERVICIOALTILLANO</v>
      </c>
      <c r="B1029" s="46" t="s">
        <v>4</v>
      </c>
      <c r="C1029" s="46" t="s">
        <v>960</v>
      </c>
      <c r="D1029" s="46" t="s">
        <v>802</v>
      </c>
      <c r="E1029" s="46" t="s">
        <v>803</v>
      </c>
      <c r="F1029" s="46" t="s">
        <v>390</v>
      </c>
      <c r="G1029" s="46" t="s">
        <v>1482</v>
      </c>
      <c r="H1029" s="46" t="s">
        <v>1376</v>
      </c>
      <c r="I1029" s="46" t="s">
        <v>1377</v>
      </c>
      <c r="J1029" s="46" t="s">
        <v>377</v>
      </c>
      <c r="K1029" s="46"/>
      <c r="L1029" s="47">
        <v>44560</v>
      </c>
      <c r="M1029" s="46">
        <v>33</v>
      </c>
      <c r="N1029" s="46">
        <v>33</v>
      </c>
      <c r="O1029" s="46">
        <v>0</v>
      </c>
      <c r="P1029" s="46">
        <v>0</v>
      </c>
      <c r="Q1029" s="46">
        <v>1454</v>
      </c>
      <c r="R1029" s="46">
        <v>47982</v>
      </c>
      <c r="S1029" s="46">
        <v>0</v>
      </c>
      <c r="T1029" s="46">
        <v>0</v>
      </c>
      <c r="U1029" s="46" t="s">
        <v>0</v>
      </c>
      <c r="V1029" s="46" t="s">
        <v>167</v>
      </c>
      <c r="W1029" s="46" t="s">
        <v>379</v>
      </c>
      <c r="X1029" s="46"/>
      <c r="Y1029" s="47">
        <v>44282</v>
      </c>
      <c r="Z1029" s="47">
        <v>44284</v>
      </c>
      <c r="AA1029" s="47">
        <v>44320</v>
      </c>
      <c r="AB1029" s="48">
        <v>44324.597541550924</v>
      </c>
      <c r="AC1029" s="46" t="s">
        <v>807</v>
      </c>
      <c r="AD1029" s="46" t="s">
        <v>813</v>
      </c>
      <c r="AE1029" s="46" t="s">
        <v>809</v>
      </c>
      <c r="AF1029" s="46" t="s">
        <v>814</v>
      </c>
      <c r="AG1029" s="46" t="s">
        <v>811</v>
      </c>
      <c r="AH1029" s="47">
        <v>44282</v>
      </c>
    </row>
    <row r="1030" spans="1:34" x14ac:dyDescent="0.25">
      <c r="A1030" s="46" t="str">
        <f t="shared" si="16"/>
        <v>BGTACRD023270AUTOSERVICIOALTILLANO</v>
      </c>
      <c r="B1030" s="46" t="s">
        <v>4</v>
      </c>
      <c r="C1030" s="46" t="s">
        <v>960</v>
      </c>
      <c r="D1030" s="46" t="s">
        <v>802</v>
      </c>
      <c r="E1030" s="46" t="s">
        <v>803</v>
      </c>
      <c r="F1030" s="46" t="s">
        <v>390</v>
      </c>
      <c r="G1030" s="46" t="s">
        <v>1482</v>
      </c>
      <c r="H1030" s="46" t="s">
        <v>1523</v>
      </c>
      <c r="I1030" s="46" t="s">
        <v>1785</v>
      </c>
      <c r="J1030" s="46" t="s">
        <v>377</v>
      </c>
      <c r="K1030" s="46"/>
      <c r="L1030" s="47">
        <v>44560</v>
      </c>
      <c r="M1030" s="46">
        <v>86</v>
      </c>
      <c r="N1030" s="46">
        <v>86</v>
      </c>
      <c r="O1030" s="46">
        <v>0</v>
      </c>
      <c r="P1030" s="46">
        <v>0</v>
      </c>
      <c r="Q1030" s="46">
        <v>1454</v>
      </c>
      <c r="R1030" s="46">
        <v>125044</v>
      </c>
      <c r="S1030" s="46">
        <v>0</v>
      </c>
      <c r="T1030" s="46">
        <v>0</v>
      </c>
      <c r="U1030" s="46" t="s">
        <v>0</v>
      </c>
      <c r="V1030" s="46" t="s">
        <v>167</v>
      </c>
      <c r="W1030" s="46" t="s">
        <v>379</v>
      </c>
      <c r="X1030" s="46"/>
      <c r="Y1030" s="47">
        <v>44340</v>
      </c>
      <c r="Z1030" s="47">
        <v>44364</v>
      </c>
      <c r="AA1030" s="47">
        <v>44383</v>
      </c>
      <c r="AB1030" s="48">
        <v>44384.469203460649</v>
      </c>
      <c r="AC1030" s="46" t="s">
        <v>807</v>
      </c>
      <c r="AD1030" s="46" t="s">
        <v>808</v>
      </c>
      <c r="AE1030" s="46" t="s">
        <v>822</v>
      </c>
      <c r="AF1030" s="46" t="s">
        <v>820</v>
      </c>
      <c r="AG1030" s="46" t="s">
        <v>811</v>
      </c>
      <c r="AH1030" s="47">
        <v>44340</v>
      </c>
    </row>
    <row r="1031" spans="1:34" x14ac:dyDescent="0.25">
      <c r="A1031" s="46" t="str">
        <f t="shared" si="16"/>
        <v>BGTACRD023272AUTOSERVICIOALTILLANO</v>
      </c>
      <c r="B1031" s="46" t="s">
        <v>4</v>
      </c>
      <c r="C1031" s="46" t="s">
        <v>960</v>
      </c>
      <c r="D1031" s="46" t="s">
        <v>802</v>
      </c>
      <c r="E1031" s="46" t="s">
        <v>803</v>
      </c>
      <c r="F1031" s="46" t="s">
        <v>390</v>
      </c>
      <c r="G1031" s="46" t="s">
        <v>1482</v>
      </c>
      <c r="H1031" s="46" t="s">
        <v>1514</v>
      </c>
      <c r="I1031" s="46" t="s">
        <v>1786</v>
      </c>
      <c r="J1031" s="46" t="s">
        <v>377</v>
      </c>
      <c r="K1031" s="46"/>
      <c r="L1031" s="47">
        <v>44560</v>
      </c>
      <c r="M1031" s="46">
        <v>336</v>
      </c>
      <c r="N1031" s="46">
        <v>336</v>
      </c>
      <c r="O1031" s="46">
        <v>0</v>
      </c>
      <c r="P1031" s="46">
        <v>0</v>
      </c>
      <c r="Q1031" s="46">
        <v>1454</v>
      </c>
      <c r="R1031" s="46">
        <v>488544</v>
      </c>
      <c r="S1031" s="46">
        <v>0</v>
      </c>
      <c r="T1031" s="46">
        <v>0</v>
      </c>
      <c r="U1031" s="46" t="s">
        <v>0</v>
      </c>
      <c r="V1031" s="46" t="s">
        <v>167</v>
      </c>
      <c r="W1031" s="46" t="s">
        <v>379</v>
      </c>
      <c r="X1031" s="46"/>
      <c r="Y1031" s="47">
        <v>44340</v>
      </c>
      <c r="Z1031" s="47">
        <v>44544</v>
      </c>
      <c r="AA1031" s="46"/>
      <c r="AB1031" s="48">
        <v>44384.471245787034</v>
      </c>
      <c r="AC1031" s="46" t="s">
        <v>807</v>
      </c>
      <c r="AD1031" s="46" t="s">
        <v>808</v>
      </c>
      <c r="AE1031" s="46" t="s">
        <v>822</v>
      </c>
      <c r="AF1031" s="46" t="s">
        <v>857</v>
      </c>
      <c r="AG1031" s="46" t="s">
        <v>811</v>
      </c>
      <c r="AH1031" s="47">
        <v>44340</v>
      </c>
    </row>
    <row r="1032" spans="1:34" x14ac:dyDescent="0.25">
      <c r="A1032" s="46" t="str">
        <f t="shared" si="16"/>
        <v>BGTACRD023273AUTOSERVICIOALTILLANO</v>
      </c>
      <c r="B1032" s="46" t="s">
        <v>4</v>
      </c>
      <c r="C1032" s="46" t="s">
        <v>960</v>
      </c>
      <c r="D1032" s="46" t="s">
        <v>802</v>
      </c>
      <c r="E1032" s="46" t="s">
        <v>803</v>
      </c>
      <c r="F1032" s="46" t="s">
        <v>390</v>
      </c>
      <c r="G1032" s="46" t="s">
        <v>1482</v>
      </c>
      <c r="H1032" s="46" t="s">
        <v>1515</v>
      </c>
      <c r="I1032" s="46" t="s">
        <v>1788</v>
      </c>
      <c r="J1032" s="46" t="s">
        <v>377</v>
      </c>
      <c r="K1032" s="46"/>
      <c r="L1032" s="47">
        <v>44560</v>
      </c>
      <c r="M1032" s="46">
        <v>374</v>
      </c>
      <c r="N1032" s="46">
        <v>374</v>
      </c>
      <c r="O1032" s="46">
        <v>0</v>
      </c>
      <c r="P1032" s="46">
        <v>0</v>
      </c>
      <c r="Q1032" s="46">
        <v>1454</v>
      </c>
      <c r="R1032" s="46">
        <v>543796</v>
      </c>
      <c r="S1032" s="46">
        <v>0</v>
      </c>
      <c r="T1032" s="46">
        <v>0</v>
      </c>
      <c r="U1032" s="46" t="s">
        <v>0</v>
      </c>
      <c r="V1032" s="46" t="s">
        <v>167</v>
      </c>
      <c r="W1032" s="46" t="s">
        <v>379</v>
      </c>
      <c r="X1032" s="46"/>
      <c r="Y1032" s="47">
        <v>44340</v>
      </c>
      <c r="Z1032" s="47">
        <v>44340</v>
      </c>
      <c r="AA1032" s="47">
        <v>44383</v>
      </c>
      <c r="AB1032" s="48">
        <v>44384.469314861111</v>
      </c>
      <c r="AC1032" s="46" t="s">
        <v>807</v>
      </c>
      <c r="AD1032" s="46" t="s">
        <v>808</v>
      </c>
      <c r="AE1032" s="46" t="s">
        <v>822</v>
      </c>
      <c r="AF1032" s="46" t="s">
        <v>937</v>
      </c>
      <c r="AG1032" s="46" t="s">
        <v>811</v>
      </c>
      <c r="AH1032" s="47">
        <v>44340</v>
      </c>
    </row>
    <row r="1033" spans="1:34" x14ac:dyDescent="0.25">
      <c r="A1033" s="46" t="str">
        <f t="shared" si="16"/>
        <v>BGTACRD023274AUTOSERVICIOALTILLANO</v>
      </c>
      <c r="B1033" s="46" t="s">
        <v>4</v>
      </c>
      <c r="C1033" s="46" t="s">
        <v>960</v>
      </c>
      <c r="D1033" s="46" t="s">
        <v>802</v>
      </c>
      <c r="E1033" s="46" t="s">
        <v>803</v>
      </c>
      <c r="F1033" s="46" t="s">
        <v>390</v>
      </c>
      <c r="G1033" s="46" t="s">
        <v>1482</v>
      </c>
      <c r="H1033" s="46" t="s">
        <v>1520</v>
      </c>
      <c r="I1033" s="46" t="s">
        <v>1783</v>
      </c>
      <c r="J1033" s="46" t="s">
        <v>377</v>
      </c>
      <c r="K1033" s="46"/>
      <c r="L1033" s="47">
        <v>44560</v>
      </c>
      <c r="M1033" s="46">
        <v>364</v>
      </c>
      <c r="N1033" s="46">
        <v>364</v>
      </c>
      <c r="O1033" s="46">
        <v>0</v>
      </c>
      <c r="P1033" s="46">
        <v>0</v>
      </c>
      <c r="Q1033" s="46">
        <v>1454</v>
      </c>
      <c r="R1033" s="46">
        <v>529256</v>
      </c>
      <c r="S1033" s="46">
        <v>0</v>
      </c>
      <c r="T1033" s="46">
        <v>0</v>
      </c>
      <c r="U1033" s="46" t="s">
        <v>0</v>
      </c>
      <c r="V1033" s="46" t="s">
        <v>167</v>
      </c>
      <c r="W1033" s="46" t="s">
        <v>379</v>
      </c>
      <c r="X1033" s="46"/>
      <c r="Y1033" s="47">
        <v>44340</v>
      </c>
      <c r="Z1033" s="47">
        <v>44340</v>
      </c>
      <c r="AA1033" s="47">
        <v>44383</v>
      </c>
      <c r="AB1033" s="48">
        <v>44384.438786018516</v>
      </c>
      <c r="AC1033" s="46" t="s">
        <v>807</v>
      </c>
      <c r="AD1033" s="46" t="s">
        <v>808</v>
      </c>
      <c r="AE1033" s="46" t="s">
        <v>822</v>
      </c>
      <c r="AF1033" s="46" t="s">
        <v>844</v>
      </c>
      <c r="AG1033" s="46" t="s">
        <v>811</v>
      </c>
      <c r="AH1033" s="47">
        <v>44340</v>
      </c>
    </row>
    <row r="1034" spans="1:34" x14ac:dyDescent="0.25">
      <c r="A1034" s="46" t="str">
        <f t="shared" si="16"/>
        <v>BGTACRD023274AUTOSERVICIONUTRESA</v>
      </c>
      <c r="B1034" s="46" t="s">
        <v>4</v>
      </c>
      <c r="C1034" s="46" t="s">
        <v>960</v>
      </c>
      <c r="D1034" s="46" t="s">
        <v>802</v>
      </c>
      <c r="E1034" s="46" t="s">
        <v>803</v>
      </c>
      <c r="F1034" s="46" t="s">
        <v>390</v>
      </c>
      <c r="G1034" s="46" t="s">
        <v>1482</v>
      </c>
      <c r="H1034" s="46" t="s">
        <v>1520</v>
      </c>
      <c r="I1034" s="46" t="s">
        <v>1783</v>
      </c>
      <c r="J1034" s="46" t="s">
        <v>377</v>
      </c>
      <c r="K1034" s="46"/>
      <c r="L1034" s="47">
        <v>44560</v>
      </c>
      <c r="M1034" s="46">
        <v>520</v>
      </c>
      <c r="N1034" s="46">
        <v>520</v>
      </c>
      <c r="O1034" s="46">
        <v>0</v>
      </c>
      <c r="P1034" s="46">
        <v>0</v>
      </c>
      <c r="Q1034" s="46">
        <v>1454</v>
      </c>
      <c r="R1034" s="46">
        <v>756080</v>
      </c>
      <c r="S1034" s="46">
        <v>0</v>
      </c>
      <c r="T1034" s="46">
        <v>0</v>
      </c>
      <c r="U1034" s="46" t="s">
        <v>0</v>
      </c>
      <c r="V1034" s="46" t="s">
        <v>158</v>
      </c>
      <c r="W1034" s="46" t="s">
        <v>379</v>
      </c>
      <c r="X1034" s="46"/>
      <c r="Y1034" s="47">
        <v>44336</v>
      </c>
      <c r="Z1034" s="47">
        <v>44340</v>
      </c>
      <c r="AA1034" s="47">
        <v>44526</v>
      </c>
      <c r="AB1034" s="48">
        <v>44530.689367303239</v>
      </c>
      <c r="AC1034" s="46" t="s">
        <v>807</v>
      </c>
      <c r="AD1034" s="46" t="s">
        <v>808</v>
      </c>
      <c r="AE1034" s="46" t="s">
        <v>822</v>
      </c>
      <c r="AF1034" s="46" t="s">
        <v>844</v>
      </c>
      <c r="AG1034" s="46" t="s">
        <v>811</v>
      </c>
      <c r="AH1034" s="47">
        <v>44340</v>
      </c>
    </row>
    <row r="1035" spans="1:34" x14ac:dyDescent="0.25">
      <c r="A1035" s="46" t="str">
        <f t="shared" si="16"/>
        <v>BGTACRD023275AUTOSERVICIOALTILLANO</v>
      </c>
      <c r="B1035" s="46" t="s">
        <v>4</v>
      </c>
      <c r="C1035" s="46" t="s">
        <v>960</v>
      </c>
      <c r="D1035" s="46" t="s">
        <v>802</v>
      </c>
      <c r="E1035" s="46" t="s">
        <v>803</v>
      </c>
      <c r="F1035" s="46" t="s">
        <v>390</v>
      </c>
      <c r="G1035" s="46" t="s">
        <v>1482</v>
      </c>
      <c r="H1035" s="46" t="s">
        <v>1517</v>
      </c>
      <c r="I1035" s="46" t="s">
        <v>1789</v>
      </c>
      <c r="J1035" s="46" t="s">
        <v>377</v>
      </c>
      <c r="K1035" s="46"/>
      <c r="L1035" s="47">
        <v>44560</v>
      </c>
      <c r="M1035" s="46">
        <v>180</v>
      </c>
      <c r="N1035" s="46">
        <v>180</v>
      </c>
      <c r="O1035" s="46">
        <v>0</v>
      </c>
      <c r="P1035" s="46">
        <v>0</v>
      </c>
      <c r="Q1035" s="46">
        <v>1454</v>
      </c>
      <c r="R1035" s="46">
        <v>261720</v>
      </c>
      <c r="S1035" s="46">
        <v>0</v>
      </c>
      <c r="T1035" s="46">
        <v>0</v>
      </c>
      <c r="U1035" s="46" t="s">
        <v>0</v>
      </c>
      <c r="V1035" s="46" t="s">
        <v>167</v>
      </c>
      <c r="W1035" s="46" t="s">
        <v>379</v>
      </c>
      <c r="X1035" s="46"/>
      <c r="Y1035" s="47">
        <v>44340</v>
      </c>
      <c r="Z1035" s="47">
        <v>44340</v>
      </c>
      <c r="AA1035" s="47">
        <v>44383</v>
      </c>
      <c r="AB1035" s="48">
        <v>44384.467355706016</v>
      </c>
      <c r="AC1035" s="46" t="s">
        <v>807</v>
      </c>
      <c r="AD1035" s="46" t="s">
        <v>808</v>
      </c>
      <c r="AE1035" s="46" t="s">
        <v>822</v>
      </c>
      <c r="AF1035" s="46" t="s">
        <v>381</v>
      </c>
      <c r="AG1035" s="46" t="s">
        <v>811</v>
      </c>
      <c r="AH1035" s="47">
        <v>44340</v>
      </c>
    </row>
    <row r="1036" spans="1:34" x14ac:dyDescent="0.25">
      <c r="A1036" s="46" t="str">
        <f t="shared" si="16"/>
        <v>BGTACRD023276AUTOSERVICIOALTILLANO</v>
      </c>
      <c r="B1036" s="46" t="s">
        <v>4</v>
      </c>
      <c r="C1036" s="46" t="s">
        <v>960</v>
      </c>
      <c r="D1036" s="46" t="s">
        <v>802</v>
      </c>
      <c r="E1036" s="46" t="s">
        <v>803</v>
      </c>
      <c r="F1036" s="46" t="s">
        <v>390</v>
      </c>
      <c r="G1036" s="46" t="s">
        <v>1482</v>
      </c>
      <c r="H1036" s="46" t="s">
        <v>1519</v>
      </c>
      <c r="I1036" s="46" t="s">
        <v>1784</v>
      </c>
      <c r="J1036" s="46" t="s">
        <v>377</v>
      </c>
      <c r="K1036" s="46"/>
      <c r="L1036" s="47">
        <v>44560</v>
      </c>
      <c r="M1036" s="46">
        <v>117</v>
      </c>
      <c r="N1036" s="46">
        <v>117</v>
      </c>
      <c r="O1036" s="46">
        <v>0</v>
      </c>
      <c r="P1036" s="46">
        <v>0</v>
      </c>
      <c r="Q1036" s="46">
        <v>1454</v>
      </c>
      <c r="R1036" s="46">
        <v>170118</v>
      </c>
      <c r="S1036" s="46">
        <v>0</v>
      </c>
      <c r="T1036" s="46">
        <v>0</v>
      </c>
      <c r="U1036" s="46" t="s">
        <v>0</v>
      </c>
      <c r="V1036" s="46" t="s">
        <v>167</v>
      </c>
      <c r="W1036" s="46" t="s">
        <v>379</v>
      </c>
      <c r="X1036" s="46"/>
      <c r="Y1036" s="47">
        <v>44340</v>
      </c>
      <c r="Z1036" s="47">
        <v>44445</v>
      </c>
      <c r="AA1036" s="46"/>
      <c r="AB1036" s="48">
        <v>44384.404062476853</v>
      </c>
      <c r="AC1036" s="46" t="s">
        <v>807</v>
      </c>
      <c r="AD1036" s="46" t="s">
        <v>808</v>
      </c>
      <c r="AE1036" s="46" t="s">
        <v>822</v>
      </c>
      <c r="AF1036" s="46" t="s">
        <v>840</v>
      </c>
      <c r="AG1036" s="46" t="s">
        <v>811</v>
      </c>
      <c r="AH1036" s="47">
        <v>44340</v>
      </c>
    </row>
    <row r="1037" spans="1:34" x14ac:dyDescent="0.25">
      <c r="A1037" s="46" t="str">
        <f t="shared" si="16"/>
        <v>BGTACRD023277AUTOSERVICIOALTILLANO</v>
      </c>
      <c r="B1037" s="46" t="s">
        <v>4</v>
      </c>
      <c r="C1037" s="46" t="s">
        <v>960</v>
      </c>
      <c r="D1037" s="46" t="s">
        <v>802</v>
      </c>
      <c r="E1037" s="46" t="s">
        <v>803</v>
      </c>
      <c r="F1037" s="46" t="s">
        <v>390</v>
      </c>
      <c r="G1037" s="46" t="s">
        <v>1482</v>
      </c>
      <c r="H1037" s="46" t="s">
        <v>1518</v>
      </c>
      <c r="I1037" s="46" t="s">
        <v>1790</v>
      </c>
      <c r="J1037" s="46" t="s">
        <v>377</v>
      </c>
      <c r="K1037" s="46"/>
      <c r="L1037" s="47">
        <v>44560</v>
      </c>
      <c r="M1037" s="46">
        <v>840</v>
      </c>
      <c r="N1037" s="46">
        <v>840</v>
      </c>
      <c r="O1037" s="46">
        <v>0</v>
      </c>
      <c r="P1037" s="46">
        <v>0</v>
      </c>
      <c r="Q1037" s="46">
        <v>1454</v>
      </c>
      <c r="R1037" s="46">
        <v>1221360</v>
      </c>
      <c r="S1037" s="46">
        <v>0</v>
      </c>
      <c r="T1037" s="46">
        <v>0</v>
      </c>
      <c r="U1037" s="46" t="s">
        <v>0</v>
      </c>
      <c r="V1037" s="46" t="s">
        <v>167</v>
      </c>
      <c r="W1037" s="46" t="s">
        <v>379</v>
      </c>
      <c r="X1037" s="46"/>
      <c r="Y1037" s="47">
        <v>44340</v>
      </c>
      <c r="Z1037" s="47">
        <v>44364</v>
      </c>
      <c r="AA1037" s="46"/>
      <c r="AB1037" s="46"/>
      <c r="AC1037" s="46" t="s">
        <v>807</v>
      </c>
      <c r="AD1037" s="46" t="s">
        <v>808</v>
      </c>
      <c r="AE1037" s="46" t="s">
        <v>822</v>
      </c>
      <c r="AF1037" s="46" t="s">
        <v>839</v>
      </c>
      <c r="AG1037" s="46" t="s">
        <v>811</v>
      </c>
      <c r="AH1037" s="47">
        <v>44340</v>
      </c>
    </row>
    <row r="1038" spans="1:34" x14ac:dyDescent="0.25">
      <c r="A1038" s="46" t="str">
        <f t="shared" si="16"/>
        <v>BGTACRD023278AUTOSERVICIOALTILLANO</v>
      </c>
      <c r="B1038" s="46" t="s">
        <v>4</v>
      </c>
      <c r="C1038" s="46" t="s">
        <v>960</v>
      </c>
      <c r="D1038" s="46" t="s">
        <v>802</v>
      </c>
      <c r="E1038" s="46" t="s">
        <v>803</v>
      </c>
      <c r="F1038" s="46" t="s">
        <v>390</v>
      </c>
      <c r="G1038" s="46" t="s">
        <v>1482</v>
      </c>
      <c r="H1038" s="46" t="s">
        <v>1509</v>
      </c>
      <c r="I1038" s="46" t="s">
        <v>1853</v>
      </c>
      <c r="J1038" s="46" t="s">
        <v>377</v>
      </c>
      <c r="K1038" s="46"/>
      <c r="L1038" s="47">
        <v>44560</v>
      </c>
      <c r="M1038" s="46">
        <v>60</v>
      </c>
      <c r="N1038" s="46">
        <v>60</v>
      </c>
      <c r="O1038" s="46">
        <v>0</v>
      </c>
      <c r="P1038" s="46">
        <v>0</v>
      </c>
      <c r="Q1038" s="46">
        <v>1454</v>
      </c>
      <c r="R1038" s="46">
        <v>87240</v>
      </c>
      <c r="S1038" s="46">
        <v>0</v>
      </c>
      <c r="T1038" s="46">
        <v>0</v>
      </c>
      <c r="U1038" s="46" t="s">
        <v>0</v>
      </c>
      <c r="V1038" s="46" t="s">
        <v>167</v>
      </c>
      <c r="W1038" s="46" t="s">
        <v>379</v>
      </c>
      <c r="X1038" s="46"/>
      <c r="Y1038" s="47">
        <v>44340</v>
      </c>
      <c r="Z1038" s="47">
        <v>44364</v>
      </c>
      <c r="AA1038" s="46"/>
      <c r="AB1038" s="46"/>
      <c r="AC1038" s="46" t="s">
        <v>807</v>
      </c>
      <c r="AD1038" s="46" t="s">
        <v>808</v>
      </c>
      <c r="AE1038" s="46" t="s">
        <v>831</v>
      </c>
      <c r="AF1038" s="46" t="s">
        <v>846</v>
      </c>
      <c r="AG1038" s="46" t="s">
        <v>811</v>
      </c>
      <c r="AH1038" s="47">
        <v>44340</v>
      </c>
    </row>
    <row r="1039" spans="1:34" x14ac:dyDescent="0.25">
      <c r="A1039" s="46" t="str">
        <f t="shared" si="16"/>
        <v>BGTACRD023278AUTOSERVICIONUTRESA</v>
      </c>
      <c r="B1039" s="46" t="s">
        <v>4</v>
      </c>
      <c r="C1039" s="46" t="s">
        <v>960</v>
      </c>
      <c r="D1039" s="46" t="s">
        <v>802</v>
      </c>
      <c r="E1039" s="46" t="s">
        <v>803</v>
      </c>
      <c r="F1039" s="46" t="s">
        <v>390</v>
      </c>
      <c r="G1039" s="46" t="s">
        <v>1482</v>
      </c>
      <c r="H1039" s="46" t="s">
        <v>1509</v>
      </c>
      <c r="I1039" s="46" t="s">
        <v>1853</v>
      </c>
      <c r="J1039" s="46" t="s">
        <v>377</v>
      </c>
      <c r="K1039" s="46"/>
      <c r="L1039" s="47">
        <v>44560</v>
      </c>
      <c r="M1039" s="46">
        <v>119</v>
      </c>
      <c r="N1039" s="46">
        <v>119</v>
      </c>
      <c r="O1039" s="46">
        <v>0</v>
      </c>
      <c r="P1039" s="46">
        <v>0</v>
      </c>
      <c r="Q1039" s="46">
        <v>1454</v>
      </c>
      <c r="R1039" s="46">
        <v>173026</v>
      </c>
      <c r="S1039" s="46">
        <v>0</v>
      </c>
      <c r="T1039" s="46">
        <v>0</v>
      </c>
      <c r="U1039" s="46" t="s">
        <v>0</v>
      </c>
      <c r="V1039" s="46" t="s">
        <v>158</v>
      </c>
      <c r="W1039" s="46" t="s">
        <v>379</v>
      </c>
      <c r="X1039" s="46"/>
      <c r="Y1039" s="47">
        <v>44336</v>
      </c>
      <c r="Z1039" s="47">
        <v>44364</v>
      </c>
      <c r="AA1039" s="47">
        <v>44494</v>
      </c>
      <c r="AB1039" s="48">
        <v>44494.792761296296</v>
      </c>
      <c r="AC1039" s="46" t="s">
        <v>807</v>
      </c>
      <c r="AD1039" s="46" t="s">
        <v>808</v>
      </c>
      <c r="AE1039" s="46" t="s">
        <v>831</v>
      </c>
      <c r="AF1039" s="46" t="s">
        <v>846</v>
      </c>
      <c r="AG1039" s="46" t="s">
        <v>811</v>
      </c>
      <c r="AH1039" s="47">
        <v>44340</v>
      </c>
    </row>
    <row r="1040" spans="1:34" x14ac:dyDescent="0.25">
      <c r="A1040" s="46" t="str">
        <f t="shared" si="16"/>
        <v>BGTACRD023279AUTOSERVICIOALTILLANO</v>
      </c>
      <c r="B1040" s="46" t="s">
        <v>4</v>
      </c>
      <c r="C1040" s="46" t="s">
        <v>960</v>
      </c>
      <c r="D1040" s="46" t="s">
        <v>802</v>
      </c>
      <c r="E1040" s="46" t="s">
        <v>803</v>
      </c>
      <c r="F1040" s="46" t="s">
        <v>390</v>
      </c>
      <c r="G1040" s="46" t="s">
        <v>1482</v>
      </c>
      <c r="H1040" s="46" t="s">
        <v>1505</v>
      </c>
      <c r="I1040" s="46" t="s">
        <v>1779</v>
      </c>
      <c r="J1040" s="46" t="s">
        <v>377</v>
      </c>
      <c r="K1040" s="46"/>
      <c r="L1040" s="47">
        <v>44560</v>
      </c>
      <c r="M1040" s="46">
        <v>398</v>
      </c>
      <c r="N1040" s="46">
        <v>398</v>
      </c>
      <c r="O1040" s="46">
        <v>0</v>
      </c>
      <c r="P1040" s="46">
        <v>0</v>
      </c>
      <c r="Q1040" s="46">
        <v>1454</v>
      </c>
      <c r="R1040" s="46">
        <v>578692</v>
      </c>
      <c r="S1040" s="46">
        <v>0</v>
      </c>
      <c r="T1040" s="46">
        <v>0</v>
      </c>
      <c r="U1040" s="46" t="s">
        <v>0</v>
      </c>
      <c r="V1040" s="46" t="s">
        <v>167</v>
      </c>
      <c r="W1040" s="46" t="s">
        <v>379</v>
      </c>
      <c r="X1040" s="46"/>
      <c r="Y1040" s="47">
        <v>44340</v>
      </c>
      <c r="Z1040" s="47">
        <v>44340</v>
      </c>
      <c r="AA1040" s="47">
        <v>44383</v>
      </c>
      <c r="AB1040" s="48">
        <v>44384.471279305559</v>
      </c>
      <c r="AC1040" s="46" t="s">
        <v>807</v>
      </c>
      <c r="AD1040" s="46" t="s">
        <v>808</v>
      </c>
      <c r="AE1040" s="46" t="s">
        <v>831</v>
      </c>
      <c r="AF1040" s="46" t="s">
        <v>845</v>
      </c>
      <c r="AG1040" s="46" t="s">
        <v>811</v>
      </c>
      <c r="AH1040" s="47">
        <v>44340</v>
      </c>
    </row>
    <row r="1041" spans="1:34" x14ac:dyDescent="0.25">
      <c r="A1041" s="46" t="str">
        <f t="shared" si="16"/>
        <v>BGTACRD023280AUTOSERVICIOALTILLANO</v>
      </c>
      <c r="B1041" s="46" t="s">
        <v>4</v>
      </c>
      <c r="C1041" s="46" t="s">
        <v>960</v>
      </c>
      <c r="D1041" s="46" t="s">
        <v>802</v>
      </c>
      <c r="E1041" s="46" t="s">
        <v>803</v>
      </c>
      <c r="F1041" s="46" t="s">
        <v>390</v>
      </c>
      <c r="G1041" s="46" t="s">
        <v>1482</v>
      </c>
      <c r="H1041" s="46" t="s">
        <v>1506</v>
      </c>
      <c r="I1041" s="46" t="s">
        <v>1781</v>
      </c>
      <c r="J1041" s="46" t="s">
        <v>377</v>
      </c>
      <c r="K1041" s="46"/>
      <c r="L1041" s="47">
        <v>44560</v>
      </c>
      <c r="M1041" s="46">
        <v>50</v>
      </c>
      <c r="N1041" s="46">
        <v>50</v>
      </c>
      <c r="O1041" s="46">
        <v>0</v>
      </c>
      <c r="P1041" s="46">
        <v>0</v>
      </c>
      <c r="Q1041" s="46">
        <v>1454</v>
      </c>
      <c r="R1041" s="46">
        <v>72700</v>
      </c>
      <c r="S1041" s="46">
        <v>0</v>
      </c>
      <c r="T1041" s="46">
        <v>0</v>
      </c>
      <c r="U1041" s="46" t="s">
        <v>0</v>
      </c>
      <c r="V1041" s="46" t="s">
        <v>167</v>
      </c>
      <c r="W1041" s="46" t="s">
        <v>379</v>
      </c>
      <c r="X1041" s="46"/>
      <c r="Y1041" s="47">
        <v>44340</v>
      </c>
      <c r="Z1041" s="47">
        <v>44340</v>
      </c>
      <c r="AA1041" s="47">
        <v>44383</v>
      </c>
      <c r="AB1041" s="48">
        <v>44384.471321064811</v>
      </c>
      <c r="AC1041" s="46" t="s">
        <v>807</v>
      </c>
      <c r="AD1041" s="46" t="s">
        <v>808</v>
      </c>
      <c r="AE1041" s="46" t="s">
        <v>831</v>
      </c>
      <c r="AF1041" s="46" t="s">
        <v>859</v>
      </c>
      <c r="AG1041" s="46" t="s">
        <v>811</v>
      </c>
      <c r="AH1041" s="47">
        <v>44340</v>
      </c>
    </row>
    <row r="1042" spans="1:34" x14ac:dyDescent="0.25">
      <c r="A1042" s="46" t="str">
        <f t="shared" si="16"/>
        <v>BGTACRD023281AUTOSERVICIOALTILLANO</v>
      </c>
      <c r="B1042" s="46" t="s">
        <v>4</v>
      </c>
      <c r="C1042" s="46" t="s">
        <v>960</v>
      </c>
      <c r="D1042" s="46" t="s">
        <v>802</v>
      </c>
      <c r="E1042" s="46" t="s">
        <v>803</v>
      </c>
      <c r="F1042" s="46" t="s">
        <v>390</v>
      </c>
      <c r="G1042" s="46" t="s">
        <v>1482</v>
      </c>
      <c r="H1042" s="46" t="s">
        <v>1507</v>
      </c>
      <c r="I1042" s="46" t="s">
        <v>1782</v>
      </c>
      <c r="J1042" s="46" t="s">
        <v>377</v>
      </c>
      <c r="K1042" s="46"/>
      <c r="L1042" s="47">
        <v>44560</v>
      </c>
      <c r="M1042" s="46">
        <v>120</v>
      </c>
      <c r="N1042" s="46">
        <v>120</v>
      </c>
      <c r="O1042" s="46">
        <v>0</v>
      </c>
      <c r="P1042" s="46">
        <v>0</v>
      </c>
      <c r="Q1042" s="46">
        <v>1454</v>
      </c>
      <c r="R1042" s="46">
        <v>174480</v>
      </c>
      <c r="S1042" s="46">
        <v>0</v>
      </c>
      <c r="T1042" s="46">
        <v>0</v>
      </c>
      <c r="U1042" s="46" t="s">
        <v>0</v>
      </c>
      <c r="V1042" s="46" t="s">
        <v>167</v>
      </c>
      <c r="W1042" s="46" t="s">
        <v>379</v>
      </c>
      <c r="X1042" s="46"/>
      <c r="Y1042" s="47">
        <v>44340</v>
      </c>
      <c r="Z1042" s="47">
        <v>44340</v>
      </c>
      <c r="AA1042" s="46"/>
      <c r="AB1042" s="46"/>
      <c r="AC1042" s="46" t="s">
        <v>807</v>
      </c>
      <c r="AD1042" s="46" t="s">
        <v>808</v>
      </c>
      <c r="AE1042" s="46" t="s">
        <v>831</v>
      </c>
      <c r="AF1042" s="46" t="s">
        <v>865</v>
      </c>
      <c r="AG1042" s="46" t="s">
        <v>811</v>
      </c>
      <c r="AH1042" s="47">
        <v>44340</v>
      </c>
    </row>
    <row r="1043" spans="1:34" x14ac:dyDescent="0.25">
      <c r="A1043" s="46" t="str">
        <f t="shared" si="16"/>
        <v>BGTACRD023282AUTOSERVICIOALTILLANO</v>
      </c>
      <c r="B1043" s="46" t="s">
        <v>4</v>
      </c>
      <c r="C1043" s="46" t="s">
        <v>960</v>
      </c>
      <c r="D1043" s="46" t="s">
        <v>802</v>
      </c>
      <c r="E1043" s="46" t="s">
        <v>803</v>
      </c>
      <c r="F1043" s="46" t="s">
        <v>390</v>
      </c>
      <c r="G1043" s="46" t="s">
        <v>1482</v>
      </c>
      <c r="H1043" s="46" t="s">
        <v>1508</v>
      </c>
      <c r="I1043" s="46" t="s">
        <v>1780</v>
      </c>
      <c r="J1043" s="46" t="s">
        <v>377</v>
      </c>
      <c r="K1043" s="46"/>
      <c r="L1043" s="47">
        <v>44560</v>
      </c>
      <c r="M1043" s="46">
        <v>241</v>
      </c>
      <c r="N1043" s="46">
        <v>241</v>
      </c>
      <c r="O1043" s="46">
        <v>0</v>
      </c>
      <c r="P1043" s="46">
        <v>0</v>
      </c>
      <c r="Q1043" s="46">
        <v>1454</v>
      </c>
      <c r="R1043" s="46">
        <v>350414</v>
      </c>
      <c r="S1043" s="46">
        <v>0</v>
      </c>
      <c r="T1043" s="46">
        <v>0</v>
      </c>
      <c r="U1043" s="46" t="s">
        <v>0</v>
      </c>
      <c r="V1043" s="46" t="s">
        <v>167</v>
      </c>
      <c r="W1043" s="46" t="s">
        <v>379</v>
      </c>
      <c r="X1043" s="46"/>
      <c r="Y1043" s="47">
        <v>44340</v>
      </c>
      <c r="Z1043" s="47">
        <v>44356</v>
      </c>
      <c r="AA1043" s="47">
        <v>44383</v>
      </c>
      <c r="AB1043" s="48">
        <v>44384.471368032406</v>
      </c>
      <c r="AC1043" s="46" t="s">
        <v>807</v>
      </c>
      <c r="AD1043" s="46" t="s">
        <v>808</v>
      </c>
      <c r="AE1043" s="46" t="s">
        <v>831</v>
      </c>
      <c r="AF1043" s="46" t="s">
        <v>832</v>
      </c>
      <c r="AG1043" s="46" t="s">
        <v>811</v>
      </c>
      <c r="AH1043" s="47">
        <v>44340</v>
      </c>
    </row>
    <row r="1044" spans="1:34" x14ac:dyDescent="0.25">
      <c r="A1044" s="46" t="str">
        <f t="shared" si="16"/>
        <v>BGTACRD023286AUTOSERVICIOALTILLANO</v>
      </c>
      <c r="B1044" s="46" t="s">
        <v>4</v>
      </c>
      <c r="C1044" s="46" t="s">
        <v>960</v>
      </c>
      <c r="D1044" s="46" t="s">
        <v>802</v>
      </c>
      <c r="E1044" s="46" t="s">
        <v>803</v>
      </c>
      <c r="F1044" s="46" t="s">
        <v>390</v>
      </c>
      <c r="G1044" s="46" t="s">
        <v>1482</v>
      </c>
      <c r="H1044" s="46" t="s">
        <v>1521</v>
      </c>
      <c r="I1044" s="46" t="s">
        <v>1707</v>
      </c>
      <c r="J1044" s="46" t="s">
        <v>377</v>
      </c>
      <c r="K1044" s="46"/>
      <c r="L1044" s="47">
        <v>44560</v>
      </c>
      <c r="M1044" s="46">
        <v>20</v>
      </c>
      <c r="N1044" s="46">
        <v>20</v>
      </c>
      <c r="O1044" s="46">
        <v>0</v>
      </c>
      <c r="P1044" s="46">
        <v>0</v>
      </c>
      <c r="Q1044" s="46">
        <v>1454</v>
      </c>
      <c r="R1044" s="46">
        <v>29080</v>
      </c>
      <c r="S1044" s="46">
        <v>0</v>
      </c>
      <c r="T1044" s="46">
        <v>0</v>
      </c>
      <c r="U1044" s="46" t="s">
        <v>0</v>
      </c>
      <c r="V1044" s="46" t="s">
        <v>167</v>
      </c>
      <c r="W1044" s="46" t="s">
        <v>379</v>
      </c>
      <c r="X1044" s="46"/>
      <c r="Y1044" s="47">
        <v>44340</v>
      </c>
      <c r="Z1044" s="47">
        <v>44543</v>
      </c>
      <c r="AA1044" s="46"/>
      <c r="AB1044" s="48">
        <v>44384.469571458336</v>
      </c>
      <c r="AC1044" s="46" t="s">
        <v>807</v>
      </c>
      <c r="AD1044" s="46" t="s">
        <v>808</v>
      </c>
      <c r="AE1044" s="46" t="s">
        <v>809</v>
      </c>
      <c r="AF1044" s="46" t="s">
        <v>814</v>
      </c>
      <c r="AG1044" s="46" t="s">
        <v>811</v>
      </c>
      <c r="AH1044" s="47">
        <v>44340</v>
      </c>
    </row>
    <row r="1045" spans="1:34" x14ac:dyDescent="0.25">
      <c r="A1045" s="46" t="str">
        <f t="shared" si="16"/>
        <v>BGTACRD023288AUTOSERVICIOALTILLANO</v>
      </c>
      <c r="B1045" s="46" t="s">
        <v>4</v>
      </c>
      <c r="C1045" s="46" t="s">
        <v>960</v>
      </c>
      <c r="D1045" s="46" t="s">
        <v>802</v>
      </c>
      <c r="E1045" s="46" t="s">
        <v>803</v>
      </c>
      <c r="F1045" s="46" t="s">
        <v>390</v>
      </c>
      <c r="G1045" s="46" t="s">
        <v>1482</v>
      </c>
      <c r="H1045" s="46" t="s">
        <v>1510</v>
      </c>
      <c r="I1045" s="46" t="s">
        <v>1709</v>
      </c>
      <c r="J1045" s="46" t="s">
        <v>377</v>
      </c>
      <c r="K1045" s="46"/>
      <c r="L1045" s="47">
        <v>44560</v>
      </c>
      <c r="M1045" s="46">
        <v>27</v>
      </c>
      <c r="N1045" s="46">
        <v>27</v>
      </c>
      <c r="O1045" s="46">
        <v>0</v>
      </c>
      <c r="P1045" s="46">
        <v>0</v>
      </c>
      <c r="Q1045" s="46">
        <v>1454</v>
      </c>
      <c r="R1045" s="46">
        <v>39258</v>
      </c>
      <c r="S1045" s="46">
        <v>0</v>
      </c>
      <c r="T1045" s="46">
        <v>0</v>
      </c>
      <c r="U1045" s="46" t="s">
        <v>0</v>
      </c>
      <c r="V1045" s="46" t="s">
        <v>167</v>
      </c>
      <c r="W1045" s="46" t="s">
        <v>379</v>
      </c>
      <c r="X1045" s="46"/>
      <c r="Y1045" s="47">
        <v>44340</v>
      </c>
      <c r="Z1045" s="47">
        <v>44340</v>
      </c>
      <c r="AA1045" s="47">
        <v>44383</v>
      </c>
      <c r="AB1045" s="48">
        <v>44384.469653125001</v>
      </c>
      <c r="AC1045" s="46" t="s">
        <v>807</v>
      </c>
      <c r="AD1045" s="46" t="s">
        <v>808</v>
      </c>
      <c r="AE1045" s="46" t="s">
        <v>809</v>
      </c>
      <c r="AF1045" s="46" t="s">
        <v>894</v>
      </c>
      <c r="AG1045" s="46" t="s">
        <v>811</v>
      </c>
      <c r="AH1045" s="47">
        <v>44340</v>
      </c>
    </row>
    <row r="1046" spans="1:34" x14ac:dyDescent="0.25">
      <c r="A1046" s="46" t="str">
        <f t="shared" si="16"/>
        <v>BGTACRD023290AUTOSERVICIOALTILLANO</v>
      </c>
      <c r="B1046" s="46" t="s">
        <v>4</v>
      </c>
      <c r="C1046" s="46" t="s">
        <v>960</v>
      </c>
      <c r="D1046" s="46" t="s">
        <v>802</v>
      </c>
      <c r="E1046" s="46" t="s">
        <v>803</v>
      </c>
      <c r="F1046" s="46" t="s">
        <v>390</v>
      </c>
      <c r="G1046" s="46" t="s">
        <v>1482</v>
      </c>
      <c r="H1046" s="46" t="s">
        <v>1522</v>
      </c>
      <c r="I1046" s="46" t="s">
        <v>1710</v>
      </c>
      <c r="J1046" s="46" t="s">
        <v>377</v>
      </c>
      <c r="K1046" s="46"/>
      <c r="L1046" s="47">
        <v>44560</v>
      </c>
      <c r="M1046" s="46">
        <v>22</v>
      </c>
      <c r="N1046" s="46">
        <v>22</v>
      </c>
      <c r="O1046" s="46">
        <v>0</v>
      </c>
      <c r="P1046" s="46">
        <v>0</v>
      </c>
      <c r="Q1046" s="46">
        <v>1454</v>
      </c>
      <c r="R1046" s="46">
        <v>31988</v>
      </c>
      <c r="S1046" s="46">
        <v>0</v>
      </c>
      <c r="T1046" s="46">
        <v>0</v>
      </c>
      <c r="U1046" s="46" t="s">
        <v>0</v>
      </c>
      <c r="V1046" s="46" t="s">
        <v>167</v>
      </c>
      <c r="W1046" s="46" t="s">
        <v>379</v>
      </c>
      <c r="X1046" s="46"/>
      <c r="Y1046" s="47">
        <v>44340</v>
      </c>
      <c r="Z1046" s="47">
        <v>44364</v>
      </c>
      <c r="AA1046" s="47">
        <v>44383</v>
      </c>
      <c r="AB1046" s="48">
        <v>44384.422272581018</v>
      </c>
      <c r="AC1046" s="46" t="s">
        <v>807</v>
      </c>
      <c r="AD1046" s="46" t="s">
        <v>808</v>
      </c>
      <c r="AE1046" s="46" t="s">
        <v>809</v>
      </c>
      <c r="AF1046" s="46" t="s">
        <v>834</v>
      </c>
      <c r="AG1046" s="46" t="s">
        <v>811</v>
      </c>
      <c r="AH1046" s="47">
        <v>44340</v>
      </c>
    </row>
    <row r="1047" spans="1:34" x14ac:dyDescent="0.25">
      <c r="A1047" s="46" t="str">
        <f t="shared" si="16"/>
        <v>BGTACRD023291AUTOSERVICIOALTILLANO</v>
      </c>
      <c r="B1047" s="46" t="s">
        <v>4</v>
      </c>
      <c r="C1047" s="46" t="s">
        <v>960</v>
      </c>
      <c r="D1047" s="46" t="s">
        <v>802</v>
      </c>
      <c r="E1047" s="46" t="s">
        <v>803</v>
      </c>
      <c r="F1047" s="46" t="s">
        <v>390</v>
      </c>
      <c r="G1047" s="46" t="s">
        <v>1482</v>
      </c>
      <c r="H1047" s="46" t="s">
        <v>1511</v>
      </c>
      <c r="I1047" s="46" t="s">
        <v>1711</v>
      </c>
      <c r="J1047" s="46" t="s">
        <v>377</v>
      </c>
      <c r="K1047" s="46"/>
      <c r="L1047" s="47">
        <v>44560</v>
      </c>
      <c r="M1047" s="46">
        <v>922</v>
      </c>
      <c r="N1047" s="46">
        <v>922</v>
      </c>
      <c r="O1047" s="46">
        <v>0</v>
      </c>
      <c r="P1047" s="46">
        <v>0</v>
      </c>
      <c r="Q1047" s="46">
        <v>1454</v>
      </c>
      <c r="R1047" s="46">
        <v>1340588</v>
      </c>
      <c r="S1047" s="46">
        <v>0</v>
      </c>
      <c r="T1047" s="46">
        <v>0</v>
      </c>
      <c r="U1047" s="46" t="s">
        <v>0</v>
      </c>
      <c r="V1047" s="46" t="s">
        <v>167</v>
      </c>
      <c r="W1047" s="46" t="s">
        <v>379</v>
      </c>
      <c r="X1047" s="46"/>
      <c r="Y1047" s="47">
        <v>44340</v>
      </c>
      <c r="Z1047" s="47">
        <v>44340</v>
      </c>
      <c r="AA1047" s="47">
        <v>44383</v>
      </c>
      <c r="AB1047" s="48">
        <v>44384.354517812499</v>
      </c>
      <c r="AC1047" s="46" t="s">
        <v>807</v>
      </c>
      <c r="AD1047" s="46" t="s">
        <v>808</v>
      </c>
      <c r="AE1047" s="46" t="s">
        <v>809</v>
      </c>
      <c r="AF1047" s="46" t="s">
        <v>939</v>
      </c>
      <c r="AG1047" s="46" t="s">
        <v>811</v>
      </c>
      <c r="AH1047" s="47">
        <v>44340</v>
      </c>
    </row>
    <row r="1048" spans="1:34" x14ac:dyDescent="0.25">
      <c r="A1048" s="46" t="str">
        <f t="shared" si="16"/>
        <v>BGTACRD023292AUTOSERVICIOALTILLANO</v>
      </c>
      <c r="B1048" s="46" t="s">
        <v>4</v>
      </c>
      <c r="C1048" s="46" t="s">
        <v>960</v>
      </c>
      <c r="D1048" s="46" t="s">
        <v>802</v>
      </c>
      <c r="E1048" s="46" t="s">
        <v>803</v>
      </c>
      <c r="F1048" s="46" t="s">
        <v>390</v>
      </c>
      <c r="G1048" s="46" t="s">
        <v>1482</v>
      </c>
      <c r="H1048" s="46" t="s">
        <v>1512</v>
      </c>
      <c r="I1048" s="46" t="s">
        <v>1712</v>
      </c>
      <c r="J1048" s="46" t="s">
        <v>377</v>
      </c>
      <c r="K1048" s="46"/>
      <c r="L1048" s="47">
        <v>44560</v>
      </c>
      <c r="M1048" s="46">
        <v>987</v>
      </c>
      <c r="N1048" s="46">
        <v>987</v>
      </c>
      <c r="O1048" s="46">
        <v>0</v>
      </c>
      <c r="P1048" s="46">
        <v>0</v>
      </c>
      <c r="Q1048" s="46">
        <v>1454</v>
      </c>
      <c r="R1048" s="46">
        <v>1435098</v>
      </c>
      <c r="S1048" s="46">
        <v>0</v>
      </c>
      <c r="T1048" s="46">
        <v>0</v>
      </c>
      <c r="U1048" s="46" t="s">
        <v>0</v>
      </c>
      <c r="V1048" s="46" t="s">
        <v>167</v>
      </c>
      <c r="W1048" s="46" t="s">
        <v>379</v>
      </c>
      <c r="X1048" s="46"/>
      <c r="Y1048" s="47">
        <v>44340</v>
      </c>
      <c r="Z1048" s="47">
        <v>44364</v>
      </c>
      <c r="AA1048" s="47">
        <v>44383</v>
      </c>
      <c r="AB1048" s="48">
        <v>44384.471644652775</v>
      </c>
      <c r="AC1048" s="46" t="s">
        <v>807</v>
      </c>
      <c r="AD1048" s="46" t="s">
        <v>808</v>
      </c>
      <c r="AE1048" s="46" t="s">
        <v>809</v>
      </c>
      <c r="AF1048" s="46" t="s">
        <v>926</v>
      </c>
      <c r="AG1048" s="46" t="s">
        <v>811</v>
      </c>
      <c r="AH1048" s="47">
        <v>44340</v>
      </c>
    </row>
    <row r="1049" spans="1:34" x14ac:dyDescent="0.25">
      <c r="A1049" s="46" t="str">
        <f t="shared" si="16"/>
        <v>BGTACRD023293AUTOSERVICIOALTILLANO</v>
      </c>
      <c r="B1049" s="46" t="s">
        <v>4</v>
      </c>
      <c r="C1049" s="46" t="s">
        <v>960</v>
      </c>
      <c r="D1049" s="46" t="s">
        <v>802</v>
      </c>
      <c r="E1049" s="46" t="s">
        <v>803</v>
      </c>
      <c r="F1049" s="46" t="s">
        <v>390</v>
      </c>
      <c r="G1049" s="46" t="s">
        <v>1482</v>
      </c>
      <c r="H1049" s="46" t="s">
        <v>1513</v>
      </c>
      <c r="I1049" s="46" t="s">
        <v>1708</v>
      </c>
      <c r="J1049" s="46" t="s">
        <v>377</v>
      </c>
      <c r="K1049" s="46"/>
      <c r="L1049" s="47">
        <v>44560</v>
      </c>
      <c r="M1049" s="46">
        <v>181</v>
      </c>
      <c r="N1049" s="46">
        <v>181</v>
      </c>
      <c r="O1049" s="46">
        <v>0</v>
      </c>
      <c r="P1049" s="46">
        <v>0</v>
      </c>
      <c r="Q1049" s="46">
        <v>1454</v>
      </c>
      <c r="R1049" s="46">
        <v>263174</v>
      </c>
      <c r="S1049" s="46">
        <v>0</v>
      </c>
      <c r="T1049" s="46">
        <v>0</v>
      </c>
      <c r="U1049" s="46" t="s">
        <v>0</v>
      </c>
      <c r="V1049" s="46" t="s">
        <v>167</v>
      </c>
      <c r="W1049" s="46" t="s">
        <v>379</v>
      </c>
      <c r="X1049" s="46"/>
      <c r="Y1049" s="47">
        <v>44340</v>
      </c>
      <c r="Z1049" s="47">
        <v>44356</v>
      </c>
      <c r="AA1049" s="47">
        <v>44383</v>
      </c>
      <c r="AB1049" s="48">
        <v>44384.471702175928</v>
      </c>
      <c r="AC1049" s="46" t="s">
        <v>807</v>
      </c>
      <c r="AD1049" s="46" t="s">
        <v>808</v>
      </c>
      <c r="AE1049" s="46" t="s">
        <v>809</v>
      </c>
      <c r="AF1049" s="46" t="s">
        <v>839</v>
      </c>
      <c r="AG1049" s="46" t="s">
        <v>811</v>
      </c>
      <c r="AH1049" s="47">
        <v>44340</v>
      </c>
    </row>
    <row r="1050" spans="1:34" x14ac:dyDescent="0.25">
      <c r="A1050" s="46" t="str">
        <f t="shared" si="16"/>
        <v>BGTACRD025001AUTOSERVICIOALTILLANO</v>
      </c>
      <c r="B1050" s="46" t="s">
        <v>4</v>
      </c>
      <c r="C1050" s="46" t="s">
        <v>960</v>
      </c>
      <c r="D1050" s="46" t="s">
        <v>802</v>
      </c>
      <c r="E1050" s="46" t="s">
        <v>803</v>
      </c>
      <c r="F1050" s="46" t="s">
        <v>390</v>
      </c>
      <c r="G1050" s="46" t="s">
        <v>6949</v>
      </c>
      <c r="H1050" s="46" t="s">
        <v>5548</v>
      </c>
      <c r="I1050" s="46" t="s">
        <v>5549</v>
      </c>
      <c r="J1050" s="46" t="s">
        <v>377</v>
      </c>
      <c r="K1050" s="46"/>
      <c r="L1050" s="47">
        <v>44620</v>
      </c>
      <c r="M1050" s="46">
        <v>150</v>
      </c>
      <c r="N1050" s="46">
        <v>150</v>
      </c>
      <c r="O1050" s="46">
        <v>0</v>
      </c>
      <c r="P1050" s="46">
        <v>0</v>
      </c>
      <c r="Q1050" s="46">
        <v>1100</v>
      </c>
      <c r="R1050" s="46">
        <v>165000</v>
      </c>
      <c r="S1050" s="46">
        <v>0</v>
      </c>
      <c r="T1050" s="46">
        <v>0</v>
      </c>
      <c r="U1050" s="46" t="s">
        <v>0</v>
      </c>
      <c r="V1050" s="46" t="s">
        <v>167</v>
      </c>
      <c r="W1050" s="46" t="s">
        <v>379</v>
      </c>
      <c r="X1050" s="46"/>
      <c r="Y1050" s="47">
        <v>44543</v>
      </c>
      <c r="Z1050" s="47">
        <v>44543</v>
      </c>
      <c r="AA1050" s="46"/>
      <c r="AB1050" s="46"/>
      <c r="AC1050" s="46" t="s">
        <v>807</v>
      </c>
      <c r="AD1050" s="46" t="s">
        <v>808</v>
      </c>
      <c r="AE1050" s="46" t="s">
        <v>831</v>
      </c>
      <c r="AF1050" s="46" t="s">
        <v>845</v>
      </c>
      <c r="AG1050" s="46" t="s">
        <v>811</v>
      </c>
      <c r="AH1050" s="47">
        <v>44543</v>
      </c>
    </row>
    <row r="1051" spans="1:34" x14ac:dyDescent="0.25">
      <c r="A1051" s="46" t="str">
        <f t="shared" si="16"/>
        <v>BGTACRD025001AUTOSERVICIONUTRESA</v>
      </c>
      <c r="B1051" s="46" t="s">
        <v>4</v>
      </c>
      <c r="C1051" s="46" t="s">
        <v>960</v>
      </c>
      <c r="D1051" s="46" t="s">
        <v>802</v>
      </c>
      <c r="E1051" s="46" t="s">
        <v>803</v>
      </c>
      <c r="F1051" s="46" t="s">
        <v>390</v>
      </c>
      <c r="G1051" s="46" t="s">
        <v>6949</v>
      </c>
      <c r="H1051" s="46" t="s">
        <v>5548</v>
      </c>
      <c r="I1051" s="46" t="s">
        <v>5549</v>
      </c>
      <c r="J1051" s="46" t="s">
        <v>377</v>
      </c>
      <c r="K1051" s="46"/>
      <c r="L1051" s="47">
        <v>44620</v>
      </c>
      <c r="M1051" s="46">
        <v>150</v>
      </c>
      <c r="N1051" s="46">
        <v>150</v>
      </c>
      <c r="O1051" s="46">
        <v>0</v>
      </c>
      <c r="P1051" s="46">
        <v>0</v>
      </c>
      <c r="Q1051" s="46">
        <v>1100</v>
      </c>
      <c r="R1051" s="46">
        <v>165000</v>
      </c>
      <c r="S1051" s="46">
        <v>0</v>
      </c>
      <c r="T1051" s="46">
        <v>0</v>
      </c>
      <c r="U1051" s="46" t="s">
        <v>0</v>
      </c>
      <c r="V1051" s="46" t="s">
        <v>158</v>
      </c>
      <c r="W1051" s="46" t="s">
        <v>379</v>
      </c>
      <c r="X1051" s="46"/>
      <c r="Y1051" s="47">
        <v>44543</v>
      </c>
      <c r="Z1051" s="47">
        <v>44543</v>
      </c>
      <c r="AA1051" s="46"/>
      <c r="AB1051" s="46"/>
      <c r="AC1051" s="46" t="s">
        <v>807</v>
      </c>
      <c r="AD1051" s="46" t="s">
        <v>808</v>
      </c>
      <c r="AE1051" s="46" t="s">
        <v>831</v>
      </c>
      <c r="AF1051" s="46" t="s">
        <v>845</v>
      </c>
      <c r="AG1051" s="46" t="s">
        <v>811</v>
      </c>
      <c r="AH1051" s="47">
        <v>44543</v>
      </c>
    </row>
    <row r="1052" spans="1:34" x14ac:dyDescent="0.25">
      <c r="A1052" s="46" t="str">
        <f t="shared" si="16"/>
        <v>BGTACRD025002AUTOSERVICIOALTILLANO</v>
      </c>
      <c r="B1052" s="46" t="s">
        <v>4</v>
      </c>
      <c r="C1052" s="46" t="s">
        <v>960</v>
      </c>
      <c r="D1052" s="46" t="s">
        <v>802</v>
      </c>
      <c r="E1052" s="46" t="s">
        <v>803</v>
      </c>
      <c r="F1052" s="46" t="s">
        <v>390</v>
      </c>
      <c r="G1052" s="46" t="s">
        <v>6949</v>
      </c>
      <c r="H1052" s="46" t="s">
        <v>5551</v>
      </c>
      <c r="I1052" s="46" t="s">
        <v>5552</v>
      </c>
      <c r="J1052" s="46" t="s">
        <v>377</v>
      </c>
      <c r="K1052" s="46"/>
      <c r="L1052" s="47">
        <v>44620</v>
      </c>
      <c r="M1052" s="46">
        <v>150</v>
      </c>
      <c r="N1052" s="46">
        <v>150</v>
      </c>
      <c r="O1052" s="46">
        <v>0</v>
      </c>
      <c r="P1052" s="46">
        <v>0</v>
      </c>
      <c r="Q1052" s="46">
        <v>1036</v>
      </c>
      <c r="R1052" s="46">
        <v>155400</v>
      </c>
      <c r="S1052" s="46">
        <v>0</v>
      </c>
      <c r="T1052" s="46">
        <v>0</v>
      </c>
      <c r="U1052" s="46" t="s">
        <v>0</v>
      </c>
      <c r="V1052" s="46" t="s">
        <v>167</v>
      </c>
      <c r="W1052" s="46" t="s">
        <v>379</v>
      </c>
      <c r="X1052" s="46"/>
      <c r="Y1052" s="47">
        <v>44543</v>
      </c>
      <c r="Z1052" s="47">
        <v>44543</v>
      </c>
      <c r="AA1052" s="46"/>
      <c r="AB1052" s="46"/>
      <c r="AC1052" s="46" t="s">
        <v>807</v>
      </c>
      <c r="AD1052" s="46" t="s">
        <v>808</v>
      </c>
      <c r="AE1052" s="46" t="s">
        <v>831</v>
      </c>
      <c r="AF1052" s="46" t="s">
        <v>845</v>
      </c>
      <c r="AG1052" s="46" t="s">
        <v>811</v>
      </c>
      <c r="AH1052" s="47">
        <v>44543</v>
      </c>
    </row>
    <row r="1053" spans="1:34" x14ac:dyDescent="0.25">
      <c r="A1053" s="46" t="str">
        <f t="shared" si="16"/>
        <v>BGTACRD025002AUTOSERVICIONUTRESA</v>
      </c>
      <c r="B1053" s="46" t="s">
        <v>4</v>
      </c>
      <c r="C1053" s="46" t="s">
        <v>960</v>
      </c>
      <c r="D1053" s="46" t="s">
        <v>802</v>
      </c>
      <c r="E1053" s="46" t="s">
        <v>803</v>
      </c>
      <c r="F1053" s="46" t="s">
        <v>390</v>
      </c>
      <c r="G1053" s="46" t="s">
        <v>6949</v>
      </c>
      <c r="H1053" s="46" t="s">
        <v>5551</v>
      </c>
      <c r="I1053" s="46" t="s">
        <v>5552</v>
      </c>
      <c r="J1053" s="46" t="s">
        <v>377</v>
      </c>
      <c r="K1053" s="46"/>
      <c r="L1053" s="47">
        <v>44620</v>
      </c>
      <c r="M1053" s="46">
        <v>150</v>
      </c>
      <c r="N1053" s="46">
        <v>150</v>
      </c>
      <c r="O1053" s="46">
        <v>0</v>
      </c>
      <c r="P1053" s="46">
        <v>0</v>
      </c>
      <c r="Q1053" s="46">
        <v>1036</v>
      </c>
      <c r="R1053" s="46">
        <v>155400</v>
      </c>
      <c r="S1053" s="46">
        <v>0</v>
      </c>
      <c r="T1053" s="46">
        <v>0</v>
      </c>
      <c r="U1053" s="46" t="s">
        <v>0</v>
      </c>
      <c r="V1053" s="46" t="s">
        <v>158</v>
      </c>
      <c r="W1053" s="46" t="s">
        <v>379</v>
      </c>
      <c r="X1053" s="46"/>
      <c r="Y1053" s="47">
        <v>44543</v>
      </c>
      <c r="Z1053" s="47">
        <v>44543</v>
      </c>
      <c r="AA1053" s="46"/>
      <c r="AB1053" s="46"/>
      <c r="AC1053" s="46" t="s">
        <v>807</v>
      </c>
      <c r="AD1053" s="46" t="s">
        <v>808</v>
      </c>
      <c r="AE1053" s="46" t="s">
        <v>831</v>
      </c>
      <c r="AF1053" s="46" t="s">
        <v>845</v>
      </c>
      <c r="AG1053" s="46" t="s">
        <v>811</v>
      </c>
      <c r="AH1053" s="47">
        <v>44543</v>
      </c>
    </row>
    <row r="1054" spans="1:34" x14ac:dyDescent="0.25">
      <c r="A1054" s="46" t="str">
        <f t="shared" si="16"/>
        <v>BGTACRD024244AUTOSERVICIOALTILLANO</v>
      </c>
      <c r="B1054" s="46" t="s">
        <v>4</v>
      </c>
      <c r="C1054" s="46" t="s">
        <v>960</v>
      </c>
      <c r="D1054" s="46" t="s">
        <v>802</v>
      </c>
      <c r="E1054" s="46" t="s">
        <v>803</v>
      </c>
      <c r="F1054" s="46" t="s">
        <v>390</v>
      </c>
      <c r="G1054" s="46" t="s">
        <v>2418</v>
      </c>
      <c r="H1054" s="46" t="s">
        <v>2144</v>
      </c>
      <c r="I1054" s="46" t="s">
        <v>2382</v>
      </c>
      <c r="J1054" s="46" t="s">
        <v>377</v>
      </c>
      <c r="K1054" s="46"/>
      <c r="L1054" s="47">
        <v>44438</v>
      </c>
      <c r="M1054" s="46">
        <v>1</v>
      </c>
      <c r="N1054" s="46">
        <v>1</v>
      </c>
      <c r="O1054" s="46">
        <v>0</v>
      </c>
      <c r="P1054" s="46">
        <v>0</v>
      </c>
      <c r="Q1054" s="46">
        <v>39330</v>
      </c>
      <c r="R1054" s="46">
        <v>39330</v>
      </c>
      <c r="S1054" s="46">
        <v>0</v>
      </c>
      <c r="T1054" s="46">
        <v>0</v>
      </c>
      <c r="U1054" s="46" t="s">
        <v>0</v>
      </c>
      <c r="V1054" s="46" t="s">
        <v>167</v>
      </c>
      <c r="W1054" s="46" t="s">
        <v>379</v>
      </c>
      <c r="X1054" s="46"/>
      <c r="Y1054" s="47">
        <v>44412</v>
      </c>
      <c r="Z1054" s="47">
        <v>44541</v>
      </c>
      <c r="AA1054" s="47">
        <v>44432</v>
      </c>
      <c r="AB1054" s="48">
        <v>44434.691150578707</v>
      </c>
      <c r="AC1054" s="46" t="s">
        <v>807</v>
      </c>
      <c r="AD1054" s="46" t="s">
        <v>808</v>
      </c>
      <c r="AE1054" s="46" t="s">
        <v>822</v>
      </c>
      <c r="AF1054" s="46" t="s">
        <v>857</v>
      </c>
      <c r="AG1054" s="46" t="s">
        <v>811</v>
      </c>
      <c r="AH1054" s="47">
        <v>44412</v>
      </c>
    </row>
    <row r="1055" spans="1:34" x14ac:dyDescent="0.25">
      <c r="A1055" s="46" t="str">
        <f t="shared" si="16"/>
        <v>BGTACRD024580AUTOSERVICIOALTILLANO</v>
      </c>
      <c r="B1055" s="46" t="s">
        <v>4</v>
      </c>
      <c r="C1055" s="46" t="s">
        <v>960</v>
      </c>
      <c r="D1055" s="46" t="s">
        <v>802</v>
      </c>
      <c r="E1055" s="46" t="s">
        <v>803</v>
      </c>
      <c r="F1055" s="46" t="s">
        <v>390</v>
      </c>
      <c r="G1055" s="46" t="s">
        <v>3117</v>
      </c>
      <c r="H1055" s="46" t="s">
        <v>3118</v>
      </c>
      <c r="I1055" s="46" t="s">
        <v>3624</v>
      </c>
      <c r="J1055" s="46" t="s">
        <v>377</v>
      </c>
      <c r="K1055" s="46"/>
      <c r="L1055" s="47">
        <v>44499</v>
      </c>
      <c r="M1055" s="46">
        <v>200</v>
      </c>
      <c r="N1055" s="46">
        <v>200</v>
      </c>
      <c r="O1055" s="46">
        <v>0</v>
      </c>
      <c r="P1055" s="46">
        <v>0</v>
      </c>
      <c r="Q1055" s="46">
        <v>940</v>
      </c>
      <c r="R1055" s="46">
        <v>188000</v>
      </c>
      <c r="S1055" s="46">
        <v>0</v>
      </c>
      <c r="T1055" s="46">
        <v>0</v>
      </c>
      <c r="U1055" s="46" t="s">
        <v>0</v>
      </c>
      <c r="V1055" s="46" t="s">
        <v>167</v>
      </c>
      <c r="W1055" s="46" t="s">
        <v>379</v>
      </c>
      <c r="X1055" s="46"/>
      <c r="Y1055" s="47">
        <v>44466</v>
      </c>
      <c r="Z1055" s="47">
        <v>44468</v>
      </c>
      <c r="AA1055" s="47">
        <v>44471</v>
      </c>
      <c r="AB1055" s="46"/>
      <c r="AC1055" s="46" t="s">
        <v>807</v>
      </c>
      <c r="AD1055" s="46" t="s">
        <v>808</v>
      </c>
      <c r="AE1055" s="46" t="s">
        <v>831</v>
      </c>
      <c r="AF1055" s="46" t="s">
        <v>845</v>
      </c>
      <c r="AG1055" s="46" t="s">
        <v>811</v>
      </c>
      <c r="AH1055" s="47">
        <v>44466</v>
      </c>
    </row>
    <row r="1056" spans="1:34" x14ac:dyDescent="0.25">
      <c r="A1056" s="46" t="str">
        <f t="shared" si="16"/>
        <v>BGTACRD024581AUTOSERVICIOALTILLANO</v>
      </c>
      <c r="B1056" s="46" t="s">
        <v>4</v>
      </c>
      <c r="C1056" s="46" t="s">
        <v>960</v>
      </c>
      <c r="D1056" s="46" t="s">
        <v>802</v>
      </c>
      <c r="E1056" s="46" t="s">
        <v>803</v>
      </c>
      <c r="F1056" s="46" t="s">
        <v>390</v>
      </c>
      <c r="G1056" s="46" t="s">
        <v>3117</v>
      </c>
      <c r="H1056" s="46" t="s">
        <v>3119</v>
      </c>
      <c r="I1056" s="46" t="s">
        <v>3623</v>
      </c>
      <c r="J1056" s="46" t="s">
        <v>377</v>
      </c>
      <c r="K1056" s="46"/>
      <c r="L1056" s="47">
        <v>44499</v>
      </c>
      <c r="M1056" s="46">
        <v>15</v>
      </c>
      <c r="N1056" s="46">
        <v>15</v>
      </c>
      <c r="O1056" s="46">
        <v>0</v>
      </c>
      <c r="P1056" s="46">
        <v>0</v>
      </c>
      <c r="Q1056" s="46">
        <v>7100</v>
      </c>
      <c r="R1056" s="46">
        <v>106500</v>
      </c>
      <c r="S1056" s="46">
        <v>0</v>
      </c>
      <c r="T1056" s="46">
        <v>0</v>
      </c>
      <c r="U1056" s="46" t="s">
        <v>0</v>
      </c>
      <c r="V1056" s="46" t="s">
        <v>167</v>
      </c>
      <c r="W1056" s="46" t="s">
        <v>379</v>
      </c>
      <c r="X1056" s="46"/>
      <c r="Y1056" s="47">
        <v>44466</v>
      </c>
      <c r="Z1056" s="47">
        <v>44468</v>
      </c>
      <c r="AA1056" s="47">
        <v>44471</v>
      </c>
      <c r="AB1056" s="46"/>
      <c r="AC1056" s="46" t="s">
        <v>807</v>
      </c>
      <c r="AD1056" s="46" t="s">
        <v>808</v>
      </c>
      <c r="AE1056" s="46" t="s">
        <v>831</v>
      </c>
      <c r="AF1056" s="46" t="s">
        <v>845</v>
      </c>
      <c r="AG1056" s="46" t="s">
        <v>811</v>
      </c>
      <c r="AH1056" s="47">
        <v>44466</v>
      </c>
    </row>
    <row r="1057" spans="1:34" x14ac:dyDescent="0.25">
      <c r="A1057" s="46" t="str">
        <f t="shared" si="16"/>
        <v>BGTACRD024582AUTOSERVICIOALTILLANO</v>
      </c>
      <c r="B1057" s="46" t="s">
        <v>4</v>
      </c>
      <c r="C1057" s="46" t="s">
        <v>960</v>
      </c>
      <c r="D1057" s="46" t="s">
        <v>802</v>
      </c>
      <c r="E1057" s="46" t="s">
        <v>803</v>
      </c>
      <c r="F1057" s="46" t="s">
        <v>390</v>
      </c>
      <c r="G1057" s="46" t="s">
        <v>3117</v>
      </c>
      <c r="H1057" s="46" t="s">
        <v>3120</v>
      </c>
      <c r="I1057" s="46" t="s">
        <v>3625</v>
      </c>
      <c r="J1057" s="46" t="s">
        <v>377</v>
      </c>
      <c r="K1057" s="46"/>
      <c r="L1057" s="47">
        <v>44499</v>
      </c>
      <c r="M1057" s="46">
        <v>30</v>
      </c>
      <c r="N1057" s="46">
        <v>30</v>
      </c>
      <c r="O1057" s="46">
        <v>0</v>
      </c>
      <c r="P1057" s="46">
        <v>0</v>
      </c>
      <c r="Q1057" s="46">
        <v>12400</v>
      </c>
      <c r="R1057" s="46">
        <v>372000</v>
      </c>
      <c r="S1057" s="46">
        <v>0</v>
      </c>
      <c r="T1057" s="46">
        <v>0</v>
      </c>
      <c r="U1057" s="46" t="s">
        <v>0</v>
      </c>
      <c r="V1057" s="46" t="s">
        <v>167</v>
      </c>
      <c r="W1057" s="46" t="s">
        <v>379</v>
      </c>
      <c r="X1057" s="46"/>
      <c r="Y1057" s="47">
        <v>44466</v>
      </c>
      <c r="Z1057" s="47">
        <v>44468</v>
      </c>
      <c r="AA1057" s="47">
        <v>44471</v>
      </c>
      <c r="AB1057" s="46"/>
      <c r="AC1057" s="46" t="s">
        <v>807</v>
      </c>
      <c r="AD1057" s="46" t="s">
        <v>808</v>
      </c>
      <c r="AE1057" s="46" t="s">
        <v>831</v>
      </c>
      <c r="AF1057" s="46" t="s">
        <v>845</v>
      </c>
      <c r="AG1057" s="46" t="s">
        <v>811</v>
      </c>
      <c r="AH1057" s="47">
        <v>44466</v>
      </c>
    </row>
    <row r="1058" spans="1:34" x14ac:dyDescent="0.25">
      <c r="A1058" s="46" t="str">
        <f t="shared" si="16"/>
        <v>BGTACRD024583AUTOSERVICIOALTILLANO</v>
      </c>
      <c r="B1058" s="46" t="s">
        <v>4</v>
      </c>
      <c r="C1058" s="46" t="s">
        <v>960</v>
      </c>
      <c r="D1058" s="46" t="s">
        <v>802</v>
      </c>
      <c r="E1058" s="46" t="s">
        <v>803</v>
      </c>
      <c r="F1058" s="46" t="s">
        <v>390</v>
      </c>
      <c r="G1058" s="46" t="s">
        <v>3117</v>
      </c>
      <c r="H1058" s="46" t="s">
        <v>3116</v>
      </c>
      <c r="I1058" s="46" t="s">
        <v>3458</v>
      </c>
      <c r="J1058" s="46" t="s">
        <v>377</v>
      </c>
      <c r="K1058" s="46"/>
      <c r="L1058" s="47">
        <v>44499</v>
      </c>
      <c r="M1058" s="46">
        <v>30</v>
      </c>
      <c r="N1058" s="46">
        <v>30</v>
      </c>
      <c r="O1058" s="46">
        <v>0</v>
      </c>
      <c r="P1058" s="46">
        <v>0</v>
      </c>
      <c r="Q1058" s="46">
        <v>29750</v>
      </c>
      <c r="R1058" s="46">
        <v>892500</v>
      </c>
      <c r="S1058" s="46">
        <v>0</v>
      </c>
      <c r="T1058" s="46">
        <v>0</v>
      </c>
      <c r="U1058" s="46" t="s">
        <v>0</v>
      </c>
      <c r="V1058" s="46" t="s">
        <v>167</v>
      </c>
      <c r="W1058" s="46" t="s">
        <v>379</v>
      </c>
      <c r="X1058" s="46"/>
      <c r="Y1058" s="47">
        <v>44461</v>
      </c>
      <c r="Z1058" s="47">
        <v>44461</v>
      </c>
      <c r="AA1058" s="46"/>
      <c r="AB1058" s="46"/>
      <c r="AC1058" s="46" t="s">
        <v>807</v>
      </c>
      <c r="AD1058" s="46" t="s">
        <v>808</v>
      </c>
      <c r="AE1058" s="46" t="s">
        <v>831</v>
      </c>
      <c r="AF1058" s="46" t="s">
        <v>845</v>
      </c>
      <c r="AG1058" s="46" t="s">
        <v>811</v>
      </c>
      <c r="AH1058" s="47">
        <v>44461</v>
      </c>
    </row>
    <row r="1059" spans="1:34" x14ac:dyDescent="0.25">
      <c r="A1059" s="46" t="str">
        <f t="shared" si="16"/>
        <v>BGTACRD023166CADENASNUTRESA</v>
      </c>
      <c r="B1059" s="46" t="s">
        <v>4</v>
      </c>
      <c r="C1059" s="46" t="s">
        <v>960</v>
      </c>
      <c r="D1059" s="46" t="s">
        <v>802</v>
      </c>
      <c r="E1059" s="46" t="s">
        <v>803</v>
      </c>
      <c r="F1059" s="46" t="s">
        <v>390</v>
      </c>
      <c r="G1059" s="46" t="s">
        <v>1331</v>
      </c>
      <c r="H1059" s="46" t="s">
        <v>1382</v>
      </c>
      <c r="I1059" s="46" t="s">
        <v>1383</v>
      </c>
      <c r="J1059" s="46" t="s">
        <v>377</v>
      </c>
      <c r="K1059" s="46"/>
      <c r="L1059" s="47">
        <v>44561</v>
      </c>
      <c r="M1059" s="46">
        <v>62</v>
      </c>
      <c r="N1059" s="46">
        <v>62</v>
      </c>
      <c r="O1059" s="46">
        <v>0</v>
      </c>
      <c r="P1059" s="46">
        <v>0</v>
      </c>
      <c r="Q1059" s="46">
        <v>1400</v>
      </c>
      <c r="R1059" s="46">
        <v>86800</v>
      </c>
      <c r="S1059" s="46">
        <v>0</v>
      </c>
      <c r="T1059" s="46">
        <v>0</v>
      </c>
      <c r="U1059" s="46" t="s">
        <v>1</v>
      </c>
      <c r="V1059" s="46" t="s">
        <v>158</v>
      </c>
      <c r="W1059" s="46" t="s">
        <v>379</v>
      </c>
      <c r="X1059" s="46"/>
      <c r="Y1059" s="47">
        <v>44271</v>
      </c>
      <c r="Z1059" s="47">
        <v>44518</v>
      </c>
      <c r="AA1059" s="47">
        <v>44543</v>
      </c>
      <c r="AB1059" s="48">
        <v>44543.635318020832</v>
      </c>
      <c r="AC1059" s="46" t="s">
        <v>807</v>
      </c>
      <c r="AD1059" s="46" t="s">
        <v>813</v>
      </c>
      <c r="AE1059" s="46" t="s">
        <v>158</v>
      </c>
      <c r="AF1059" s="46" t="s">
        <v>814</v>
      </c>
      <c r="AG1059" s="46" t="s">
        <v>811</v>
      </c>
      <c r="AH1059" s="47">
        <v>44273</v>
      </c>
    </row>
    <row r="1060" spans="1:34" x14ac:dyDescent="0.25">
      <c r="A1060" s="46" t="str">
        <f t="shared" si="16"/>
        <v>BGTACRD024569AUTOSERVICIOALTILLANO</v>
      </c>
      <c r="B1060" s="46" t="s">
        <v>4</v>
      </c>
      <c r="C1060" s="46" t="s">
        <v>960</v>
      </c>
      <c r="D1060" s="46" t="s">
        <v>802</v>
      </c>
      <c r="E1060" s="46" t="s">
        <v>803</v>
      </c>
      <c r="F1060" s="46" t="s">
        <v>390</v>
      </c>
      <c r="G1060" s="46" t="s">
        <v>3109</v>
      </c>
      <c r="H1060" s="46" t="s">
        <v>3107</v>
      </c>
      <c r="I1060" s="46" t="s">
        <v>3108</v>
      </c>
      <c r="J1060" s="46" t="s">
        <v>377</v>
      </c>
      <c r="K1060" s="46"/>
      <c r="L1060" s="47">
        <v>44499</v>
      </c>
      <c r="M1060" s="46">
        <v>1</v>
      </c>
      <c r="N1060" s="46">
        <v>1</v>
      </c>
      <c r="O1060" s="46">
        <v>0</v>
      </c>
      <c r="P1060" s="46">
        <v>0</v>
      </c>
      <c r="Q1060" s="46">
        <v>36025</v>
      </c>
      <c r="R1060" s="46">
        <v>36025</v>
      </c>
      <c r="S1060" s="46">
        <v>0</v>
      </c>
      <c r="T1060" s="46">
        <v>0</v>
      </c>
      <c r="U1060" s="46" t="s">
        <v>0</v>
      </c>
      <c r="V1060" s="46" t="s">
        <v>167</v>
      </c>
      <c r="W1060" s="46" t="s">
        <v>993</v>
      </c>
      <c r="X1060" s="46"/>
      <c r="Y1060" s="47">
        <v>44460</v>
      </c>
      <c r="Z1060" s="47">
        <v>44525</v>
      </c>
      <c r="AA1060" s="46"/>
      <c r="AB1060" s="48">
        <v>44469.415524039352</v>
      </c>
      <c r="AC1060" s="46" t="s">
        <v>807</v>
      </c>
      <c r="AD1060" s="46" t="s">
        <v>808</v>
      </c>
      <c r="AE1060" s="46" t="s">
        <v>815</v>
      </c>
      <c r="AF1060" s="46" t="s">
        <v>835</v>
      </c>
      <c r="AG1060" s="46" t="s">
        <v>811</v>
      </c>
      <c r="AH1060" s="47">
        <v>44460</v>
      </c>
    </row>
    <row r="1061" spans="1:34" x14ac:dyDescent="0.25">
      <c r="A1061" s="46" t="str">
        <f t="shared" si="16"/>
        <v>BGTACRD024572AUTOSERVICIOALTILLANO</v>
      </c>
      <c r="B1061" s="46" t="s">
        <v>4</v>
      </c>
      <c r="C1061" s="46" t="s">
        <v>960</v>
      </c>
      <c r="D1061" s="46" t="s">
        <v>802</v>
      </c>
      <c r="E1061" s="46" t="s">
        <v>803</v>
      </c>
      <c r="F1061" s="46" t="s">
        <v>390</v>
      </c>
      <c r="G1061" s="46" t="s">
        <v>3109</v>
      </c>
      <c r="H1061" s="46" t="s">
        <v>6983</v>
      </c>
      <c r="I1061" s="46" t="s">
        <v>6984</v>
      </c>
      <c r="J1061" s="46" t="s">
        <v>377</v>
      </c>
      <c r="K1061" s="46"/>
      <c r="L1061" s="47">
        <v>44499</v>
      </c>
      <c r="M1061" s="46">
        <v>1</v>
      </c>
      <c r="N1061" s="46">
        <v>1</v>
      </c>
      <c r="O1061" s="46">
        <v>0</v>
      </c>
      <c r="P1061" s="46">
        <v>0</v>
      </c>
      <c r="Q1061" s="46">
        <v>8400</v>
      </c>
      <c r="R1061" s="46">
        <v>8400</v>
      </c>
      <c r="S1061" s="46">
        <v>0</v>
      </c>
      <c r="T1061" s="46">
        <v>0</v>
      </c>
      <c r="U1061" s="46" t="s">
        <v>0</v>
      </c>
      <c r="V1061" s="46" t="s">
        <v>167</v>
      </c>
      <c r="W1061" s="46" t="s">
        <v>379</v>
      </c>
      <c r="X1061" s="46"/>
      <c r="Y1061" s="47">
        <v>44463</v>
      </c>
      <c r="Z1061" s="47">
        <v>44541</v>
      </c>
      <c r="AA1061" s="46"/>
      <c r="AB1061" s="48">
        <v>44489.661726539351</v>
      </c>
      <c r="AC1061" s="46" t="s">
        <v>807</v>
      </c>
      <c r="AD1061" s="46" t="s">
        <v>808</v>
      </c>
      <c r="AE1061" s="46" t="s">
        <v>815</v>
      </c>
      <c r="AF1061" s="46" t="s">
        <v>835</v>
      </c>
      <c r="AG1061" s="46" t="s">
        <v>811</v>
      </c>
      <c r="AH1061" s="47">
        <v>44463</v>
      </c>
    </row>
    <row r="1062" spans="1:34" x14ac:dyDescent="0.25">
      <c r="A1062" s="46" t="str">
        <f t="shared" si="16"/>
        <v>BGTACRD024576AUTOSERVICIOALTILLANO</v>
      </c>
      <c r="B1062" s="46" t="s">
        <v>4</v>
      </c>
      <c r="C1062" s="46" t="s">
        <v>960</v>
      </c>
      <c r="D1062" s="46" t="s">
        <v>802</v>
      </c>
      <c r="E1062" s="46" t="s">
        <v>803</v>
      </c>
      <c r="F1062" s="46" t="s">
        <v>390</v>
      </c>
      <c r="G1062" s="46" t="s">
        <v>3109</v>
      </c>
      <c r="H1062" s="46" t="s">
        <v>3112</v>
      </c>
      <c r="I1062" s="46" t="s">
        <v>3113</v>
      </c>
      <c r="J1062" s="46" t="s">
        <v>377</v>
      </c>
      <c r="K1062" s="46"/>
      <c r="L1062" s="47">
        <v>44499</v>
      </c>
      <c r="M1062" s="46">
        <v>1</v>
      </c>
      <c r="N1062" s="46">
        <v>1</v>
      </c>
      <c r="O1062" s="46">
        <v>0</v>
      </c>
      <c r="P1062" s="46">
        <v>0</v>
      </c>
      <c r="Q1062" s="46">
        <v>3847</v>
      </c>
      <c r="R1062" s="46">
        <v>3847</v>
      </c>
      <c r="S1062" s="46">
        <v>0</v>
      </c>
      <c r="T1062" s="46">
        <v>0</v>
      </c>
      <c r="U1062" s="46" t="s">
        <v>0</v>
      </c>
      <c r="V1062" s="46" t="s">
        <v>167</v>
      </c>
      <c r="W1062" s="46" t="s">
        <v>379</v>
      </c>
      <c r="X1062" s="46"/>
      <c r="Y1062" s="47">
        <v>44463</v>
      </c>
      <c r="Z1062" s="47">
        <v>44541</v>
      </c>
      <c r="AA1062" s="46"/>
      <c r="AB1062" s="48">
        <v>44496.80351395833</v>
      </c>
      <c r="AC1062" s="46" t="s">
        <v>807</v>
      </c>
      <c r="AD1062" s="46" t="s">
        <v>808</v>
      </c>
      <c r="AE1062" s="46" t="s">
        <v>815</v>
      </c>
      <c r="AF1062" s="46" t="s">
        <v>835</v>
      </c>
      <c r="AG1062" s="46" t="s">
        <v>811</v>
      </c>
      <c r="AH1062" s="47">
        <v>44462</v>
      </c>
    </row>
    <row r="1063" spans="1:34" x14ac:dyDescent="0.25">
      <c r="A1063" s="46" t="str">
        <f t="shared" si="16"/>
        <v>BGTACRD024275AUTOSERVICIOALTILLANO</v>
      </c>
      <c r="B1063" s="46" t="s">
        <v>4</v>
      </c>
      <c r="C1063" s="46" t="s">
        <v>960</v>
      </c>
      <c r="D1063" s="46" t="s">
        <v>802</v>
      </c>
      <c r="E1063" s="46" t="s">
        <v>803</v>
      </c>
      <c r="F1063" s="46" t="s">
        <v>390</v>
      </c>
      <c r="G1063" s="46" t="s">
        <v>2218</v>
      </c>
      <c r="H1063" s="46" t="s">
        <v>2219</v>
      </c>
      <c r="I1063" s="46" t="s">
        <v>2220</v>
      </c>
      <c r="J1063" s="46" t="s">
        <v>377</v>
      </c>
      <c r="K1063" s="46"/>
      <c r="L1063" s="47">
        <v>44438</v>
      </c>
      <c r="M1063" s="46">
        <v>17</v>
      </c>
      <c r="N1063" s="46">
        <v>17</v>
      </c>
      <c r="O1063" s="46">
        <v>0</v>
      </c>
      <c r="P1063" s="46">
        <v>0</v>
      </c>
      <c r="Q1063" s="46">
        <v>22200</v>
      </c>
      <c r="R1063" s="46">
        <v>377400</v>
      </c>
      <c r="S1063" s="46">
        <v>0</v>
      </c>
      <c r="T1063" s="46">
        <v>0</v>
      </c>
      <c r="U1063" s="46" t="s">
        <v>0</v>
      </c>
      <c r="V1063" s="46" t="s">
        <v>167</v>
      </c>
      <c r="W1063" s="46" t="s">
        <v>379</v>
      </c>
      <c r="X1063" s="46"/>
      <c r="Y1063" s="47">
        <v>44414</v>
      </c>
      <c r="Z1063" s="47">
        <v>44417</v>
      </c>
      <c r="AA1063" s="46"/>
      <c r="AB1063" s="46"/>
      <c r="AC1063" s="46" t="s">
        <v>807</v>
      </c>
      <c r="AD1063" s="46" t="s">
        <v>808</v>
      </c>
      <c r="AE1063" s="46" t="s">
        <v>809</v>
      </c>
      <c r="AF1063" s="46" t="s">
        <v>931</v>
      </c>
      <c r="AG1063" s="46" t="s">
        <v>811</v>
      </c>
      <c r="AH1063" s="47">
        <v>44414</v>
      </c>
    </row>
    <row r="1064" spans="1:34" x14ac:dyDescent="0.25">
      <c r="A1064" s="46" t="str">
        <f t="shared" si="16"/>
        <v>BGTACRD024847CADENASBPO</v>
      </c>
      <c r="B1064" s="46" t="s">
        <v>4</v>
      </c>
      <c r="C1064" s="46" t="s">
        <v>960</v>
      </c>
      <c r="D1064" s="46" t="s">
        <v>802</v>
      </c>
      <c r="E1064" s="46" t="s">
        <v>803</v>
      </c>
      <c r="F1064" s="46" t="s">
        <v>390</v>
      </c>
      <c r="G1064" s="46" t="s">
        <v>4269</v>
      </c>
      <c r="H1064" s="46" t="s">
        <v>4270</v>
      </c>
      <c r="I1064" s="46" t="s">
        <v>4271</v>
      </c>
      <c r="J1064" s="46" t="s">
        <v>377</v>
      </c>
      <c r="K1064" s="46"/>
      <c r="L1064" s="47">
        <v>44592</v>
      </c>
      <c r="M1064" s="46">
        <v>71</v>
      </c>
      <c r="N1064" s="46">
        <v>71</v>
      </c>
      <c r="O1064" s="46">
        <v>0</v>
      </c>
      <c r="P1064" s="46">
        <v>0</v>
      </c>
      <c r="Q1064" s="46">
        <v>8945</v>
      </c>
      <c r="R1064" s="46">
        <v>635095</v>
      </c>
      <c r="S1064" s="46">
        <v>0</v>
      </c>
      <c r="T1064" s="46">
        <v>0</v>
      </c>
      <c r="U1064" s="46" t="s">
        <v>1</v>
      </c>
      <c r="V1064" s="46" t="s">
        <v>378</v>
      </c>
      <c r="W1064" s="46" t="s">
        <v>379</v>
      </c>
      <c r="X1064" s="46"/>
      <c r="Y1064" s="47">
        <v>44489</v>
      </c>
      <c r="Z1064" s="47">
        <v>44494</v>
      </c>
      <c r="AA1064" s="47">
        <v>44496</v>
      </c>
      <c r="AB1064" s="48">
        <v>44502.574061851854</v>
      </c>
      <c r="AC1064" s="46" t="s">
        <v>807</v>
      </c>
      <c r="AD1064" s="46" t="s">
        <v>808</v>
      </c>
      <c r="AE1064" s="46" t="s">
        <v>809</v>
      </c>
      <c r="AF1064" s="46" t="s">
        <v>834</v>
      </c>
      <c r="AG1064" s="46" t="s">
        <v>811</v>
      </c>
      <c r="AH1064" s="47">
        <v>44492</v>
      </c>
    </row>
    <row r="1065" spans="1:34" x14ac:dyDescent="0.25">
      <c r="A1065" s="46" t="str">
        <f t="shared" si="16"/>
        <v>BGTACRD023312AUTOSERVICIOBPO</v>
      </c>
      <c r="B1065" s="46" t="s">
        <v>4</v>
      </c>
      <c r="C1065" s="46" t="s">
        <v>960</v>
      </c>
      <c r="D1065" s="46" t="s">
        <v>802</v>
      </c>
      <c r="E1065" s="46" t="s">
        <v>803</v>
      </c>
      <c r="F1065" s="46" t="s">
        <v>390</v>
      </c>
      <c r="G1065" s="46" t="s">
        <v>1504</v>
      </c>
      <c r="H1065" s="46" t="s">
        <v>1496</v>
      </c>
      <c r="I1065" s="46" t="s">
        <v>1497</v>
      </c>
      <c r="J1065" s="46" t="s">
        <v>377</v>
      </c>
      <c r="K1065" s="46"/>
      <c r="L1065" s="47">
        <v>44378</v>
      </c>
      <c r="M1065" s="46">
        <v>2</v>
      </c>
      <c r="N1065" s="46">
        <v>2</v>
      </c>
      <c r="O1065" s="46">
        <v>0</v>
      </c>
      <c r="P1065" s="46">
        <v>0</v>
      </c>
      <c r="Q1065" s="46">
        <v>14000</v>
      </c>
      <c r="R1065" s="46">
        <v>28000</v>
      </c>
      <c r="S1065" s="46">
        <v>0</v>
      </c>
      <c r="T1065" s="46">
        <v>0</v>
      </c>
      <c r="U1065" s="46" t="s">
        <v>0</v>
      </c>
      <c r="V1065" s="46" t="s">
        <v>378</v>
      </c>
      <c r="W1065" s="46" t="s">
        <v>379</v>
      </c>
      <c r="X1065" s="46"/>
      <c r="Y1065" s="47">
        <v>44293</v>
      </c>
      <c r="Z1065" s="47">
        <v>44425</v>
      </c>
      <c r="AA1065" s="47">
        <v>44462</v>
      </c>
      <c r="AB1065" s="48">
        <v>44462.371010810188</v>
      </c>
      <c r="AC1065" s="46" t="s">
        <v>807</v>
      </c>
      <c r="AD1065" s="46" t="s">
        <v>808</v>
      </c>
      <c r="AE1065" s="46" t="s">
        <v>822</v>
      </c>
      <c r="AF1065" s="46" t="s">
        <v>840</v>
      </c>
      <c r="AG1065" s="46" t="s">
        <v>811</v>
      </c>
      <c r="AH1065" s="47">
        <v>44294</v>
      </c>
    </row>
    <row r="1066" spans="1:34" x14ac:dyDescent="0.25">
      <c r="A1066" s="46" t="str">
        <f t="shared" si="16"/>
        <v>BGTACRD023312TRADICIONALBPO</v>
      </c>
      <c r="B1066" s="46" t="s">
        <v>4</v>
      </c>
      <c r="C1066" s="46" t="s">
        <v>960</v>
      </c>
      <c r="D1066" s="46" t="s">
        <v>802</v>
      </c>
      <c r="E1066" s="46" t="s">
        <v>803</v>
      </c>
      <c r="F1066" s="46" t="s">
        <v>390</v>
      </c>
      <c r="G1066" s="46" t="s">
        <v>1504</v>
      </c>
      <c r="H1066" s="46" t="s">
        <v>1496</v>
      </c>
      <c r="I1066" s="46" t="s">
        <v>1497</v>
      </c>
      <c r="J1066" s="46" t="s">
        <v>377</v>
      </c>
      <c r="K1066" s="46"/>
      <c r="L1066" s="47">
        <v>44378</v>
      </c>
      <c r="M1066" s="46">
        <v>39</v>
      </c>
      <c r="N1066" s="46">
        <v>39</v>
      </c>
      <c r="O1066" s="46">
        <v>0</v>
      </c>
      <c r="P1066" s="46">
        <v>0</v>
      </c>
      <c r="Q1066" s="46">
        <v>14000</v>
      </c>
      <c r="R1066" s="46">
        <v>546000</v>
      </c>
      <c r="S1066" s="46">
        <v>0</v>
      </c>
      <c r="T1066" s="46">
        <v>0</v>
      </c>
      <c r="U1066" s="46" t="s">
        <v>2</v>
      </c>
      <c r="V1066" s="46" t="s">
        <v>378</v>
      </c>
      <c r="W1066" s="46" t="s">
        <v>379</v>
      </c>
      <c r="X1066" s="46"/>
      <c r="Y1066" s="47">
        <v>44293</v>
      </c>
      <c r="Z1066" s="47">
        <v>44425</v>
      </c>
      <c r="AA1066" s="46"/>
      <c r="AB1066" s="48">
        <v>44342.681543784725</v>
      </c>
      <c r="AC1066" s="46" t="s">
        <v>807</v>
      </c>
      <c r="AD1066" s="46" t="s">
        <v>808</v>
      </c>
      <c r="AE1066" s="46" t="s">
        <v>822</v>
      </c>
      <c r="AF1066" s="46" t="s">
        <v>840</v>
      </c>
      <c r="AG1066" s="46" t="s">
        <v>811</v>
      </c>
      <c r="AH1066" s="47">
        <v>44294</v>
      </c>
    </row>
    <row r="1067" spans="1:34" x14ac:dyDescent="0.25">
      <c r="A1067" s="46" t="str">
        <f t="shared" si="16"/>
        <v>BGTACRD022322AUTOSERVICIOBPO</v>
      </c>
      <c r="B1067" s="46" t="s">
        <v>4</v>
      </c>
      <c r="C1067" s="46" t="s">
        <v>960</v>
      </c>
      <c r="D1067" s="46" t="s">
        <v>802</v>
      </c>
      <c r="E1067" s="46" t="s">
        <v>803</v>
      </c>
      <c r="F1067" s="46" t="s">
        <v>390</v>
      </c>
      <c r="G1067" s="46" t="s">
        <v>4878</v>
      </c>
      <c r="H1067" s="46" t="s">
        <v>4739</v>
      </c>
      <c r="I1067" s="46" t="s">
        <v>4740</v>
      </c>
      <c r="J1067" s="46" t="s">
        <v>380</v>
      </c>
      <c r="K1067" s="46"/>
      <c r="L1067" s="47">
        <v>44561</v>
      </c>
      <c r="M1067" s="46">
        <v>1</v>
      </c>
      <c r="N1067" s="46">
        <v>1</v>
      </c>
      <c r="O1067" s="46">
        <v>0</v>
      </c>
      <c r="P1067" s="46">
        <v>0</v>
      </c>
      <c r="Q1067" s="46">
        <v>105440</v>
      </c>
      <c r="R1067" s="46">
        <v>105440</v>
      </c>
      <c r="S1067" s="46">
        <v>0</v>
      </c>
      <c r="T1067" s="46">
        <v>0</v>
      </c>
      <c r="U1067" s="46" t="s">
        <v>0</v>
      </c>
      <c r="V1067" s="46" t="s">
        <v>378</v>
      </c>
      <c r="W1067" s="46" t="s">
        <v>379</v>
      </c>
      <c r="X1067" s="46"/>
      <c r="Y1067" s="47">
        <v>44140</v>
      </c>
      <c r="Z1067" s="47">
        <v>44544</v>
      </c>
      <c r="AA1067" s="46"/>
      <c r="AB1067" s="48">
        <v>44543.733728321757</v>
      </c>
      <c r="AC1067" s="46" t="s">
        <v>807</v>
      </c>
      <c r="AD1067" s="46" t="s">
        <v>813</v>
      </c>
      <c r="AE1067" s="46" t="s">
        <v>158</v>
      </c>
      <c r="AF1067" s="46" t="s">
        <v>814</v>
      </c>
      <c r="AG1067" s="46" t="s">
        <v>811</v>
      </c>
      <c r="AH1067" s="47">
        <v>44134</v>
      </c>
    </row>
    <row r="1068" spans="1:34" x14ac:dyDescent="0.25">
      <c r="A1068" s="46" t="str">
        <f t="shared" si="16"/>
        <v>BGTACRD022496CADENASBPO</v>
      </c>
      <c r="B1068" s="46" t="s">
        <v>4</v>
      </c>
      <c r="C1068" s="46" t="s">
        <v>960</v>
      </c>
      <c r="D1068" s="46" t="s">
        <v>802</v>
      </c>
      <c r="E1068" s="46" t="s">
        <v>803</v>
      </c>
      <c r="F1068" s="46" t="s">
        <v>390</v>
      </c>
      <c r="G1068" s="46" t="s">
        <v>4257</v>
      </c>
      <c r="H1068" s="46" t="s">
        <v>4230</v>
      </c>
      <c r="I1068" s="46" t="s">
        <v>4231</v>
      </c>
      <c r="J1068" s="46" t="s">
        <v>377</v>
      </c>
      <c r="K1068" s="46"/>
      <c r="L1068" s="47">
        <v>44196</v>
      </c>
      <c r="M1068" s="46">
        <v>1</v>
      </c>
      <c r="N1068" s="46">
        <v>1</v>
      </c>
      <c r="O1068" s="46">
        <v>0</v>
      </c>
      <c r="P1068" s="46">
        <v>0</v>
      </c>
      <c r="Q1068" s="46">
        <v>440</v>
      </c>
      <c r="R1068" s="46">
        <v>440</v>
      </c>
      <c r="S1068" s="46">
        <v>0</v>
      </c>
      <c r="T1068" s="46">
        <v>0</v>
      </c>
      <c r="U1068" s="46" t="s">
        <v>1</v>
      </c>
      <c r="V1068" s="46" t="s">
        <v>378</v>
      </c>
      <c r="W1068" s="46" t="s">
        <v>379</v>
      </c>
      <c r="X1068" s="46"/>
      <c r="Y1068" s="47">
        <v>44125</v>
      </c>
      <c r="Z1068" s="47">
        <v>44537</v>
      </c>
      <c r="AA1068" s="47">
        <v>44540</v>
      </c>
      <c r="AB1068" s="48">
        <v>44540.677393090278</v>
      </c>
      <c r="AC1068" s="46" t="s">
        <v>807</v>
      </c>
      <c r="AD1068" s="46" t="s">
        <v>813</v>
      </c>
      <c r="AE1068" s="46" t="s">
        <v>158</v>
      </c>
      <c r="AF1068" s="46" t="s">
        <v>814</v>
      </c>
      <c r="AG1068" s="46" t="s">
        <v>811</v>
      </c>
      <c r="AH1068" s="47">
        <v>44126</v>
      </c>
    </row>
    <row r="1069" spans="1:34" x14ac:dyDescent="0.25">
      <c r="A1069" s="46" t="str">
        <f t="shared" si="16"/>
        <v>BGTACRD024846AUTOSERVICIOALTILLANO_BPO</v>
      </c>
      <c r="B1069" s="46" t="s">
        <v>4</v>
      </c>
      <c r="C1069" s="46" t="s">
        <v>960</v>
      </c>
      <c r="D1069" s="46" t="s">
        <v>802</v>
      </c>
      <c r="E1069" s="46" t="s">
        <v>803</v>
      </c>
      <c r="F1069" s="46" t="s">
        <v>390</v>
      </c>
      <c r="G1069" s="46" t="s">
        <v>4636</v>
      </c>
      <c r="H1069" s="46" t="s">
        <v>4409</v>
      </c>
      <c r="I1069" s="46" t="s">
        <v>4410</v>
      </c>
      <c r="J1069" s="46" t="s">
        <v>377</v>
      </c>
      <c r="K1069" s="46"/>
      <c r="L1069" s="47">
        <v>44592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89</v>
      </c>
      <c r="R1069" s="46">
        <v>89000</v>
      </c>
      <c r="S1069" s="46">
        <v>0</v>
      </c>
      <c r="T1069" s="46">
        <v>0</v>
      </c>
      <c r="U1069" s="46" t="s">
        <v>0</v>
      </c>
      <c r="V1069" s="46" t="s">
        <v>962</v>
      </c>
      <c r="W1069" s="46" t="s">
        <v>379</v>
      </c>
      <c r="X1069" s="46"/>
      <c r="Y1069" s="47">
        <v>44494</v>
      </c>
      <c r="Z1069" s="47">
        <v>44494</v>
      </c>
      <c r="AA1069" s="46"/>
      <c r="AB1069" s="46"/>
      <c r="AC1069" s="46" t="s">
        <v>807</v>
      </c>
      <c r="AD1069" s="46" t="s">
        <v>808</v>
      </c>
      <c r="AE1069" s="46" t="s">
        <v>831</v>
      </c>
      <c r="AF1069" s="46" t="s">
        <v>845</v>
      </c>
      <c r="AG1069" s="46" t="s">
        <v>811</v>
      </c>
      <c r="AH1069" s="47">
        <v>44494</v>
      </c>
    </row>
    <row r="1070" spans="1:34" x14ac:dyDescent="0.25">
      <c r="A1070" s="46" t="str">
        <f t="shared" si="16"/>
        <v>BGTACRD024846CADENASBPO</v>
      </c>
      <c r="B1070" s="46" t="s">
        <v>4</v>
      </c>
      <c r="C1070" s="46" t="s">
        <v>960</v>
      </c>
      <c r="D1070" s="46" t="s">
        <v>802</v>
      </c>
      <c r="E1070" s="46" t="s">
        <v>803</v>
      </c>
      <c r="F1070" s="46" t="s">
        <v>390</v>
      </c>
      <c r="G1070" s="46" t="s">
        <v>4636</v>
      </c>
      <c r="H1070" s="46" t="s">
        <v>4409</v>
      </c>
      <c r="I1070" s="46" t="s">
        <v>4410</v>
      </c>
      <c r="J1070" s="46" t="s">
        <v>377</v>
      </c>
      <c r="K1070" s="46"/>
      <c r="L1070" s="47">
        <v>44592</v>
      </c>
      <c r="M1070" s="46">
        <v>3600</v>
      </c>
      <c r="N1070" s="46">
        <v>3600</v>
      </c>
      <c r="O1070" s="46">
        <v>0</v>
      </c>
      <c r="P1070" s="46">
        <v>0</v>
      </c>
      <c r="Q1070" s="46">
        <v>89</v>
      </c>
      <c r="R1070" s="46">
        <v>320400</v>
      </c>
      <c r="S1070" s="46">
        <v>0</v>
      </c>
      <c r="T1070" s="46">
        <v>0</v>
      </c>
      <c r="U1070" s="46" t="s">
        <v>1</v>
      </c>
      <c r="V1070" s="46" t="s">
        <v>378</v>
      </c>
      <c r="W1070" s="46" t="s">
        <v>379</v>
      </c>
      <c r="X1070" s="46"/>
      <c r="Y1070" s="47">
        <v>44494</v>
      </c>
      <c r="Z1070" s="47">
        <v>44536</v>
      </c>
      <c r="AA1070" s="46"/>
      <c r="AB1070" s="48">
        <v>44513.372748125003</v>
      </c>
      <c r="AC1070" s="46" t="s">
        <v>807</v>
      </c>
      <c r="AD1070" s="46" t="s">
        <v>808</v>
      </c>
      <c r="AE1070" s="46" t="s">
        <v>831</v>
      </c>
      <c r="AF1070" s="46" t="s">
        <v>845</v>
      </c>
      <c r="AG1070" s="46" t="s">
        <v>811</v>
      </c>
      <c r="AH1070" s="47">
        <v>44494</v>
      </c>
    </row>
    <row r="1071" spans="1:34" x14ac:dyDescent="0.25">
      <c r="A1071" s="46" t="str">
        <f t="shared" si="16"/>
        <v>BGTACRD024682CADENASBPO</v>
      </c>
      <c r="B1071" s="46" t="s">
        <v>4</v>
      </c>
      <c r="C1071" s="46" t="s">
        <v>960</v>
      </c>
      <c r="D1071" s="46" t="s">
        <v>802</v>
      </c>
      <c r="E1071" s="46" t="s">
        <v>803</v>
      </c>
      <c r="F1071" s="46" t="s">
        <v>390</v>
      </c>
      <c r="G1071" s="46" t="s">
        <v>3902</v>
      </c>
      <c r="H1071" s="46" t="s">
        <v>3800</v>
      </c>
      <c r="I1071" s="46" t="s">
        <v>3801</v>
      </c>
      <c r="J1071" s="46" t="s">
        <v>377</v>
      </c>
      <c r="K1071" s="46"/>
      <c r="L1071" s="47">
        <v>44561</v>
      </c>
      <c r="M1071" s="46">
        <v>5800</v>
      </c>
      <c r="N1071" s="46">
        <v>5800</v>
      </c>
      <c r="O1071" s="46">
        <v>0</v>
      </c>
      <c r="P1071" s="46">
        <v>0</v>
      </c>
      <c r="Q1071" s="46">
        <v>27</v>
      </c>
      <c r="R1071" s="46">
        <v>156600</v>
      </c>
      <c r="S1071" s="46">
        <v>0</v>
      </c>
      <c r="T1071" s="46">
        <v>0</v>
      </c>
      <c r="U1071" s="46" t="s">
        <v>1</v>
      </c>
      <c r="V1071" s="46" t="s">
        <v>378</v>
      </c>
      <c r="W1071" s="46" t="s">
        <v>379</v>
      </c>
      <c r="X1071" s="46"/>
      <c r="Y1071" s="47">
        <v>44470</v>
      </c>
      <c r="Z1071" s="47">
        <v>44471</v>
      </c>
      <c r="AA1071" s="47">
        <v>44510</v>
      </c>
      <c r="AB1071" s="48">
        <v>44510.480027696758</v>
      </c>
      <c r="AC1071" s="46" t="s">
        <v>807</v>
      </c>
      <c r="AD1071" s="46" t="s">
        <v>808</v>
      </c>
      <c r="AE1071" s="46" t="s">
        <v>819</v>
      </c>
      <c r="AF1071" s="46" t="s">
        <v>820</v>
      </c>
      <c r="AG1071" s="46" t="s">
        <v>811</v>
      </c>
      <c r="AH1071" s="47">
        <v>44470</v>
      </c>
    </row>
    <row r="1072" spans="1:34" x14ac:dyDescent="0.25">
      <c r="A1072" s="46" t="str">
        <f t="shared" si="16"/>
        <v>BGTACRD023405CADENASBPO</v>
      </c>
      <c r="B1072" s="46" t="s">
        <v>4</v>
      </c>
      <c r="C1072" s="46" t="s">
        <v>960</v>
      </c>
      <c r="D1072" s="46" t="s">
        <v>802</v>
      </c>
      <c r="E1072" s="46" t="s">
        <v>803</v>
      </c>
      <c r="F1072" s="46" t="s">
        <v>390</v>
      </c>
      <c r="G1072" s="46" t="s">
        <v>1592</v>
      </c>
      <c r="H1072" s="46" t="s">
        <v>1582</v>
      </c>
      <c r="I1072" s="46" t="s">
        <v>1583</v>
      </c>
      <c r="J1072" s="46" t="s">
        <v>377</v>
      </c>
      <c r="K1072" s="46"/>
      <c r="L1072" s="47">
        <v>44545</v>
      </c>
      <c r="M1072" s="46">
        <v>1444</v>
      </c>
      <c r="N1072" s="46">
        <v>1444</v>
      </c>
      <c r="O1072" s="46">
        <v>0</v>
      </c>
      <c r="P1072" s="46">
        <v>0</v>
      </c>
      <c r="Q1072" s="46">
        <v>800</v>
      </c>
      <c r="R1072" s="46">
        <v>1155200</v>
      </c>
      <c r="S1072" s="46">
        <v>0</v>
      </c>
      <c r="T1072" s="46">
        <v>0</v>
      </c>
      <c r="U1072" s="46" t="s">
        <v>1</v>
      </c>
      <c r="V1072" s="46" t="s">
        <v>378</v>
      </c>
      <c r="W1072" s="46" t="s">
        <v>379</v>
      </c>
      <c r="X1072" s="46"/>
      <c r="Y1072" s="47">
        <v>44309</v>
      </c>
      <c r="Z1072" s="47">
        <v>44491</v>
      </c>
      <c r="AA1072" s="47">
        <v>44530</v>
      </c>
      <c r="AB1072" s="48">
        <v>44530.589271851852</v>
      </c>
      <c r="AC1072" s="46" t="s">
        <v>807</v>
      </c>
      <c r="AD1072" s="46" t="s">
        <v>808</v>
      </c>
      <c r="AE1072" s="46" t="s">
        <v>831</v>
      </c>
      <c r="AF1072" s="46" t="s">
        <v>846</v>
      </c>
      <c r="AG1072" s="46" t="s">
        <v>811</v>
      </c>
      <c r="AH1072" s="47">
        <v>44312</v>
      </c>
    </row>
    <row r="1073" spans="1:34" x14ac:dyDescent="0.25">
      <c r="A1073" s="46" t="str">
        <f t="shared" si="16"/>
        <v>BGTACRD020181CADENASBPO</v>
      </c>
      <c r="B1073" s="46" t="s">
        <v>4</v>
      </c>
      <c r="C1073" s="46" t="s">
        <v>960</v>
      </c>
      <c r="D1073" s="46" t="s">
        <v>802</v>
      </c>
      <c r="E1073" s="46" t="s">
        <v>803</v>
      </c>
      <c r="F1073" s="46" t="s">
        <v>390</v>
      </c>
      <c r="G1073" s="46" t="s">
        <v>2778</v>
      </c>
      <c r="H1073" s="46" t="s">
        <v>2697</v>
      </c>
      <c r="I1073" s="46" t="s">
        <v>2779</v>
      </c>
      <c r="J1073" s="46" t="s">
        <v>377</v>
      </c>
      <c r="K1073" s="46"/>
      <c r="L1073" s="47">
        <v>44074</v>
      </c>
      <c r="M1073" s="46">
        <v>9</v>
      </c>
      <c r="N1073" s="46">
        <v>9</v>
      </c>
      <c r="O1073" s="46">
        <v>0</v>
      </c>
      <c r="P1073" s="46">
        <v>0</v>
      </c>
      <c r="Q1073" s="46">
        <v>100000</v>
      </c>
      <c r="R1073" s="46">
        <v>900000</v>
      </c>
      <c r="S1073" s="46">
        <v>0</v>
      </c>
      <c r="T1073" s="46">
        <v>0</v>
      </c>
      <c r="U1073" s="46" t="s">
        <v>1</v>
      </c>
      <c r="V1073" s="46" t="s">
        <v>378</v>
      </c>
      <c r="W1073" s="46" t="s">
        <v>379</v>
      </c>
      <c r="X1073" s="46"/>
      <c r="Y1073" s="47">
        <v>43643</v>
      </c>
      <c r="Z1073" s="47">
        <v>44429</v>
      </c>
      <c r="AA1073" s="46"/>
      <c r="AB1073" s="48">
        <v>44221.453347222225</v>
      </c>
      <c r="AC1073" s="46" t="s">
        <v>807</v>
      </c>
      <c r="AD1073" s="46" t="s">
        <v>808</v>
      </c>
      <c r="AE1073" s="46" t="s">
        <v>809</v>
      </c>
      <c r="AF1073" s="46" t="s">
        <v>834</v>
      </c>
      <c r="AG1073" s="46" t="s">
        <v>811</v>
      </c>
      <c r="AH1073" s="47">
        <v>43642</v>
      </c>
    </row>
    <row r="1074" spans="1:34" x14ac:dyDescent="0.25">
      <c r="A1074" s="46" t="str">
        <f t="shared" si="16"/>
        <v>BGTACRD024398CADENASBPO</v>
      </c>
      <c r="B1074" s="46" t="s">
        <v>4</v>
      </c>
      <c r="C1074" s="46" t="s">
        <v>960</v>
      </c>
      <c r="D1074" s="46" t="s">
        <v>802</v>
      </c>
      <c r="E1074" s="46" t="s">
        <v>803</v>
      </c>
      <c r="F1074" s="46" t="s">
        <v>390</v>
      </c>
      <c r="G1074" s="46" t="s">
        <v>2794</v>
      </c>
      <c r="H1074" s="46" t="s">
        <v>2710</v>
      </c>
      <c r="I1074" s="46" t="s">
        <v>2711</v>
      </c>
      <c r="J1074" s="46" t="s">
        <v>377</v>
      </c>
      <c r="K1074" s="46"/>
      <c r="L1074" s="47">
        <v>44510</v>
      </c>
      <c r="M1074" s="46">
        <v>128</v>
      </c>
      <c r="N1074" s="46">
        <v>128</v>
      </c>
      <c r="O1074" s="46">
        <v>0</v>
      </c>
      <c r="P1074" s="46">
        <v>0</v>
      </c>
      <c r="Q1074" s="46">
        <v>3368</v>
      </c>
      <c r="R1074" s="46">
        <v>431104</v>
      </c>
      <c r="S1074" s="46">
        <v>0</v>
      </c>
      <c r="T1074" s="46">
        <v>0</v>
      </c>
      <c r="U1074" s="46" t="s">
        <v>1</v>
      </c>
      <c r="V1074" s="46" t="s">
        <v>378</v>
      </c>
      <c r="W1074" s="46" t="s">
        <v>379</v>
      </c>
      <c r="X1074" s="46"/>
      <c r="Y1074" s="47">
        <v>44433</v>
      </c>
      <c r="Z1074" s="47">
        <v>44448</v>
      </c>
      <c r="AA1074" s="47">
        <v>44510</v>
      </c>
      <c r="AB1074" s="48">
        <v>44510.471792337965</v>
      </c>
      <c r="AC1074" s="46" t="s">
        <v>807</v>
      </c>
      <c r="AD1074" s="46" t="s">
        <v>808</v>
      </c>
      <c r="AE1074" s="46" t="s">
        <v>809</v>
      </c>
      <c r="AF1074" s="46" t="s">
        <v>834</v>
      </c>
      <c r="AG1074" s="46" t="s">
        <v>811</v>
      </c>
      <c r="AH1074" s="47">
        <v>44433</v>
      </c>
    </row>
    <row r="1075" spans="1:34" x14ac:dyDescent="0.25">
      <c r="A1075" s="46" t="str">
        <f t="shared" si="16"/>
        <v>BGTACRD019364CADENASBPO</v>
      </c>
      <c r="B1075" s="46" t="s">
        <v>4</v>
      </c>
      <c r="C1075" s="46" t="s">
        <v>960</v>
      </c>
      <c r="D1075" s="46" t="s">
        <v>802</v>
      </c>
      <c r="E1075" s="46" t="s">
        <v>803</v>
      </c>
      <c r="F1075" s="46" t="s">
        <v>390</v>
      </c>
      <c r="G1075" s="46" t="s">
        <v>866</v>
      </c>
      <c r="H1075" s="46" t="s">
        <v>183</v>
      </c>
      <c r="I1075" s="46" t="s">
        <v>943</v>
      </c>
      <c r="J1075" s="46" t="s">
        <v>377</v>
      </c>
      <c r="K1075" s="46"/>
      <c r="L1075" s="47">
        <v>43830</v>
      </c>
      <c r="M1075" s="46">
        <v>1</v>
      </c>
      <c r="N1075" s="46">
        <v>1</v>
      </c>
      <c r="O1075" s="46">
        <v>0</v>
      </c>
      <c r="P1075" s="46">
        <v>0</v>
      </c>
      <c r="Q1075" s="46">
        <v>2000000</v>
      </c>
      <c r="R1075" s="46">
        <v>2000000</v>
      </c>
      <c r="S1075" s="46">
        <v>0</v>
      </c>
      <c r="T1075" s="46">
        <v>0</v>
      </c>
      <c r="U1075" s="46" t="s">
        <v>1</v>
      </c>
      <c r="V1075" s="46" t="s">
        <v>378</v>
      </c>
      <c r="W1075" s="46" t="s">
        <v>383</v>
      </c>
      <c r="X1075" s="46"/>
      <c r="Y1075" s="47">
        <v>43525</v>
      </c>
      <c r="Z1075" s="47">
        <v>43859</v>
      </c>
      <c r="AA1075" s="46"/>
      <c r="AB1075" s="48">
        <v>43830.437287326386</v>
      </c>
      <c r="AC1075" s="46" t="s">
        <v>807</v>
      </c>
      <c r="AD1075" s="46" t="s">
        <v>808</v>
      </c>
      <c r="AE1075" s="46" t="s">
        <v>831</v>
      </c>
      <c r="AF1075" s="46" t="s">
        <v>865</v>
      </c>
      <c r="AG1075" s="46" t="s">
        <v>811</v>
      </c>
      <c r="AH1075" s="47">
        <v>43621</v>
      </c>
    </row>
    <row r="1076" spans="1:34" x14ac:dyDescent="0.25">
      <c r="A1076" s="46" t="str">
        <f t="shared" si="16"/>
        <v>BGTACRD024867AUTOSERVICIOBPO</v>
      </c>
      <c r="B1076" s="46" t="s">
        <v>4</v>
      </c>
      <c r="C1076" s="46" t="s">
        <v>960</v>
      </c>
      <c r="D1076" s="46" t="s">
        <v>802</v>
      </c>
      <c r="E1076" s="46" t="s">
        <v>803</v>
      </c>
      <c r="F1076" s="46" t="s">
        <v>390</v>
      </c>
      <c r="G1076" s="46" t="s">
        <v>4638</v>
      </c>
      <c r="H1076" s="46" t="s">
        <v>4419</v>
      </c>
      <c r="I1076" s="46" t="s">
        <v>4639</v>
      </c>
      <c r="J1076" s="46" t="s">
        <v>377</v>
      </c>
      <c r="K1076" s="46"/>
      <c r="L1076" s="47">
        <v>44227</v>
      </c>
      <c r="M1076" s="46">
        <v>5</v>
      </c>
      <c r="N1076" s="46">
        <v>5</v>
      </c>
      <c r="O1076" s="46">
        <v>0</v>
      </c>
      <c r="P1076" s="46">
        <v>0</v>
      </c>
      <c r="Q1076" s="46">
        <v>40000</v>
      </c>
      <c r="R1076" s="46">
        <v>200000</v>
      </c>
      <c r="S1076" s="46">
        <v>0</v>
      </c>
      <c r="T1076" s="46">
        <v>0</v>
      </c>
      <c r="U1076" s="46" t="s">
        <v>0</v>
      </c>
      <c r="V1076" s="46" t="s">
        <v>378</v>
      </c>
      <c r="W1076" s="46" t="s">
        <v>383</v>
      </c>
      <c r="X1076" s="46"/>
      <c r="Y1076" s="47">
        <v>44490</v>
      </c>
      <c r="Z1076" s="47">
        <v>44508</v>
      </c>
      <c r="AA1076" s="46"/>
      <c r="AB1076" s="46"/>
      <c r="AC1076" s="46" t="s">
        <v>807</v>
      </c>
      <c r="AD1076" s="46" t="s">
        <v>808</v>
      </c>
      <c r="AE1076" s="46" t="s">
        <v>831</v>
      </c>
      <c r="AF1076" s="46" t="s">
        <v>865</v>
      </c>
      <c r="AG1076" s="46" t="s">
        <v>811</v>
      </c>
      <c r="AH1076" s="47">
        <v>44491</v>
      </c>
    </row>
    <row r="1077" spans="1:34" x14ac:dyDescent="0.25">
      <c r="A1077" s="46" t="str">
        <f t="shared" si="16"/>
        <v>BGTACRD024867AUTOSERVICIOBPO</v>
      </c>
      <c r="B1077" s="46" t="s">
        <v>4</v>
      </c>
      <c r="C1077" s="46" t="s">
        <v>960</v>
      </c>
      <c r="D1077" s="46" t="s">
        <v>802</v>
      </c>
      <c r="E1077" s="46" t="s">
        <v>803</v>
      </c>
      <c r="F1077" s="46" t="s">
        <v>390</v>
      </c>
      <c r="G1077" s="46" t="s">
        <v>4638</v>
      </c>
      <c r="H1077" s="46" t="s">
        <v>4419</v>
      </c>
      <c r="I1077" s="46" t="s">
        <v>4639</v>
      </c>
      <c r="J1077" s="46" t="s">
        <v>377</v>
      </c>
      <c r="K1077" s="46"/>
      <c r="L1077" s="47">
        <v>44227</v>
      </c>
      <c r="M1077" s="46">
        <v>8</v>
      </c>
      <c r="N1077" s="46">
        <v>8</v>
      </c>
      <c r="O1077" s="46">
        <v>0</v>
      </c>
      <c r="P1077" s="46">
        <v>0</v>
      </c>
      <c r="Q1077" s="46">
        <v>40000</v>
      </c>
      <c r="R1077" s="46">
        <v>320000</v>
      </c>
      <c r="S1077" s="46">
        <v>0</v>
      </c>
      <c r="T1077" s="46">
        <v>0</v>
      </c>
      <c r="U1077" s="46" t="s">
        <v>0</v>
      </c>
      <c r="V1077" s="46" t="s">
        <v>378</v>
      </c>
      <c r="W1077" s="46" t="s">
        <v>379</v>
      </c>
      <c r="X1077" s="46"/>
      <c r="Y1077" s="47">
        <v>44490</v>
      </c>
      <c r="Z1077" s="47">
        <v>44531</v>
      </c>
      <c r="AA1077" s="46"/>
      <c r="AB1077" s="46"/>
      <c r="AC1077" s="46" t="s">
        <v>807</v>
      </c>
      <c r="AD1077" s="46" t="s">
        <v>808</v>
      </c>
      <c r="AE1077" s="46" t="s">
        <v>831</v>
      </c>
      <c r="AF1077" s="46" t="s">
        <v>865</v>
      </c>
      <c r="AG1077" s="46" t="s">
        <v>811</v>
      </c>
      <c r="AH1077" s="47">
        <v>44491</v>
      </c>
    </row>
    <row r="1078" spans="1:34" x14ac:dyDescent="0.25">
      <c r="A1078" s="46" t="str">
        <f t="shared" si="16"/>
        <v>BGTACRD017899AUTOSERVICIOALTILLANO</v>
      </c>
      <c r="B1078" s="46" t="s">
        <v>4</v>
      </c>
      <c r="C1078" s="46" t="s">
        <v>960</v>
      </c>
      <c r="D1078" s="46" t="s">
        <v>802</v>
      </c>
      <c r="E1078" s="46" t="s">
        <v>803</v>
      </c>
      <c r="F1078" s="46" t="s">
        <v>390</v>
      </c>
      <c r="G1078" s="46" t="s">
        <v>930</v>
      </c>
      <c r="H1078" s="46" t="s">
        <v>598</v>
      </c>
      <c r="I1078" s="46" t="s">
        <v>940</v>
      </c>
      <c r="J1078" s="46" t="s">
        <v>377</v>
      </c>
      <c r="K1078" s="46" t="s">
        <v>806</v>
      </c>
      <c r="L1078" s="47">
        <v>54789</v>
      </c>
      <c r="M1078" s="46">
        <v>250</v>
      </c>
      <c r="N1078" s="46">
        <v>250</v>
      </c>
      <c r="O1078" s="46">
        <v>0</v>
      </c>
      <c r="P1078" s="46">
        <v>0</v>
      </c>
      <c r="Q1078" s="46">
        <v>1048</v>
      </c>
      <c r="R1078" s="46">
        <v>262000</v>
      </c>
      <c r="S1078" s="46">
        <v>0</v>
      </c>
      <c r="T1078" s="46">
        <v>0</v>
      </c>
      <c r="U1078" s="46" t="s">
        <v>0</v>
      </c>
      <c r="V1078" s="46" t="s">
        <v>167</v>
      </c>
      <c r="W1078" s="46" t="s">
        <v>379</v>
      </c>
      <c r="X1078" s="46"/>
      <c r="Y1078" s="47">
        <v>43525</v>
      </c>
      <c r="Z1078" s="47">
        <v>44517</v>
      </c>
      <c r="AA1078" s="47">
        <v>44544</v>
      </c>
      <c r="AB1078" s="48">
        <v>44544.809996238429</v>
      </c>
      <c r="AC1078" s="46" t="s">
        <v>807</v>
      </c>
      <c r="AD1078" s="46" t="s">
        <v>813</v>
      </c>
      <c r="AE1078" s="46" t="s">
        <v>158</v>
      </c>
      <c r="AF1078" s="46" t="s">
        <v>810</v>
      </c>
      <c r="AG1078" s="46" t="s">
        <v>811</v>
      </c>
      <c r="AH1078" s="47">
        <v>43266</v>
      </c>
    </row>
    <row r="1079" spans="1:34" x14ac:dyDescent="0.25">
      <c r="A1079" s="46" t="str">
        <f t="shared" si="16"/>
        <v>BGTACRD023584AUTOSERVICIONUTRESA</v>
      </c>
      <c r="B1079" s="46" t="s">
        <v>4</v>
      </c>
      <c r="C1079" s="46" t="s">
        <v>960</v>
      </c>
      <c r="D1079" s="46" t="s">
        <v>802</v>
      </c>
      <c r="E1079" s="46" t="s">
        <v>803</v>
      </c>
      <c r="F1079" s="46" t="s">
        <v>390</v>
      </c>
      <c r="G1079" s="46" t="s">
        <v>1586</v>
      </c>
      <c r="H1079" s="46" t="s">
        <v>1621</v>
      </c>
      <c r="I1079" s="46" t="s">
        <v>1622</v>
      </c>
      <c r="J1079" s="46" t="s">
        <v>377</v>
      </c>
      <c r="K1079" s="46"/>
      <c r="L1079" s="47">
        <v>44346</v>
      </c>
      <c r="M1079" s="46">
        <v>7000</v>
      </c>
      <c r="N1079" s="46">
        <v>7000</v>
      </c>
      <c r="O1079" s="46">
        <v>0</v>
      </c>
      <c r="P1079" s="46">
        <v>0</v>
      </c>
      <c r="Q1079" s="46">
        <v>9</v>
      </c>
      <c r="R1079" s="46">
        <v>63000</v>
      </c>
      <c r="S1079" s="46">
        <v>0</v>
      </c>
      <c r="T1079" s="46">
        <v>0</v>
      </c>
      <c r="U1079" s="46" t="s">
        <v>0</v>
      </c>
      <c r="V1079" s="46" t="s">
        <v>158</v>
      </c>
      <c r="W1079" s="46" t="s">
        <v>379</v>
      </c>
      <c r="X1079" s="46"/>
      <c r="Y1079" s="47">
        <v>44328</v>
      </c>
      <c r="Z1079" s="47">
        <v>44510</v>
      </c>
      <c r="AA1079" s="47">
        <v>44537</v>
      </c>
      <c r="AB1079" s="48">
        <v>44537.617658958334</v>
      </c>
      <c r="AC1079" s="46" t="s">
        <v>807</v>
      </c>
      <c r="AD1079" s="46" t="s">
        <v>813</v>
      </c>
      <c r="AE1079" s="46" t="s">
        <v>158</v>
      </c>
      <c r="AF1079" s="46" t="s">
        <v>814</v>
      </c>
      <c r="AG1079" s="46" t="s">
        <v>811</v>
      </c>
      <c r="AH1079" s="47">
        <v>44331</v>
      </c>
    </row>
    <row r="1080" spans="1:34" x14ac:dyDescent="0.25">
      <c r="A1080" s="46" t="str">
        <f t="shared" si="16"/>
        <v>BGTACRD023585AUTOSERVICIONUTRESA</v>
      </c>
      <c r="B1080" s="46" t="s">
        <v>4</v>
      </c>
      <c r="C1080" s="46" t="s">
        <v>960</v>
      </c>
      <c r="D1080" s="46" t="s">
        <v>802</v>
      </c>
      <c r="E1080" s="46" t="s">
        <v>803</v>
      </c>
      <c r="F1080" s="46" t="s">
        <v>390</v>
      </c>
      <c r="G1080" s="46" t="s">
        <v>1586</v>
      </c>
      <c r="H1080" s="46" t="s">
        <v>1623</v>
      </c>
      <c r="I1080" s="46" t="s">
        <v>1624</v>
      </c>
      <c r="J1080" s="46" t="s">
        <v>377</v>
      </c>
      <c r="K1080" s="46"/>
      <c r="L1080" s="47">
        <v>44346</v>
      </c>
      <c r="M1080" s="46">
        <v>16000</v>
      </c>
      <c r="N1080" s="46">
        <v>16000</v>
      </c>
      <c r="O1080" s="46">
        <v>0</v>
      </c>
      <c r="P1080" s="46">
        <v>0</v>
      </c>
      <c r="Q1080" s="46">
        <v>23</v>
      </c>
      <c r="R1080" s="46">
        <v>368000</v>
      </c>
      <c r="S1080" s="46">
        <v>0</v>
      </c>
      <c r="T1080" s="46">
        <v>0</v>
      </c>
      <c r="U1080" s="46" t="s">
        <v>0</v>
      </c>
      <c r="V1080" s="46" t="s">
        <v>158</v>
      </c>
      <c r="W1080" s="46" t="s">
        <v>379</v>
      </c>
      <c r="X1080" s="46"/>
      <c r="Y1080" s="47">
        <v>44328</v>
      </c>
      <c r="Z1080" s="47">
        <v>44510</v>
      </c>
      <c r="AA1080" s="47">
        <v>44537</v>
      </c>
      <c r="AB1080" s="48">
        <v>44537.617698518516</v>
      </c>
      <c r="AC1080" s="46" t="s">
        <v>807</v>
      </c>
      <c r="AD1080" s="46" t="s">
        <v>813</v>
      </c>
      <c r="AE1080" s="46" t="s">
        <v>158</v>
      </c>
      <c r="AF1080" s="46" t="s">
        <v>814</v>
      </c>
      <c r="AG1080" s="46" t="s">
        <v>811</v>
      </c>
      <c r="AH1080" s="47">
        <v>44331</v>
      </c>
    </row>
    <row r="1081" spans="1:34" x14ac:dyDescent="0.25">
      <c r="A1081" s="46" t="str">
        <f t="shared" si="16"/>
        <v>BGTACRD022858TRADICIONALNUTRESA</v>
      </c>
      <c r="B1081" s="46" t="s">
        <v>4</v>
      </c>
      <c r="C1081" s="46" t="s">
        <v>960</v>
      </c>
      <c r="D1081" s="46" t="s">
        <v>802</v>
      </c>
      <c r="E1081" s="46" t="s">
        <v>803</v>
      </c>
      <c r="F1081" s="46" t="s">
        <v>390</v>
      </c>
      <c r="G1081" s="46" t="s">
        <v>1284</v>
      </c>
      <c r="H1081" s="46" t="s">
        <v>1255</v>
      </c>
      <c r="I1081" s="46" t="s">
        <v>1256</v>
      </c>
      <c r="J1081" s="46" t="s">
        <v>377</v>
      </c>
      <c r="K1081" s="46"/>
      <c r="L1081" s="47">
        <v>44230</v>
      </c>
      <c r="M1081" s="46">
        <v>45</v>
      </c>
      <c r="N1081" s="46">
        <v>45</v>
      </c>
      <c r="O1081" s="46">
        <v>0</v>
      </c>
      <c r="P1081" s="46">
        <v>0</v>
      </c>
      <c r="Q1081" s="46">
        <v>13800</v>
      </c>
      <c r="R1081" s="46">
        <v>621000</v>
      </c>
      <c r="S1081" s="46">
        <v>0</v>
      </c>
      <c r="T1081" s="46">
        <v>0</v>
      </c>
      <c r="U1081" s="46" t="s">
        <v>2</v>
      </c>
      <c r="V1081" s="46" t="s">
        <v>158</v>
      </c>
      <c r="W1081" s="46" t="s">
        <v>379</v>
      </c>
      <c r="X1081" s="46"/>
      <c r="Y1081" s="47">
        <v>44231</v>
      </c>
      <c r="Z1081" s="47">
        <v>44499</v>
      </c>
      <c r="AA1081" s="46"/>
      <c r="AB1081" s="48">
        <v>44313.682812476851</v>
      </c>
      <c r="AC1081" s="46" t="s">
        <v>807</v>
      </c>
      <c r="AD1081" s="46" t="s">
        <v>813</v>
      </c>
      <c r="AE1081" s="46" t="s">
        <v>809</v>
      </c>
      <c r="AF1081" s="46" t="s">
        <v>814</v>
      </c>
      <c r="AG1081" s="46" t="s">
        <v>811</v>
      </c>
      <c r="AH1081" s="47">
        <v>44245</v>
      </c>
    </row>
    <row r="1082" spans="1:34" x14ac:dyDescent="0.25">
      <c r="A1082" s="46" t="str">
        <f t="shared" si="16"/>
        <v>BGTACRD022861TRADICIONALNUTRESA</v>
      </c>
      <c r="B1082" s="46" t="s">
        <v>4</v>
      </c>
      <c r="C1082" s="46" t="s">
        <v>960</v>
      </c>
      <c r="D1082" s="46" t="s">
        <v>802</v>
      </c>
      <c r="E1082" s="46" t="s">
        <v>803</v>
      </c>
      <c r="F1082" s="46" t="s">
        <v>390</v>
      </c>
      <c r="G1082" s="46" t="s">
        <v>1284</v>
      </c>
      <c r="H1082" s="46" t="s">
        <v>1271</v>
      </c>
      <c r="I1082" s="46" t="s">
        <v>1272</v>
      </c>
      <c r="J1082" s="46" t="s">
        <v>377</v>
      </c>
      <c r="K1082" s="46"/>
      <c r="L1082" s="47">
        <v>44230</v>
      </c>
      <c r="M1082" s="46">
        <v>16</v>
      </c>
      <c r="N1082" s="46">
        <v>16</v>
      </c>
      <c r="O1082" s="46">
        <v>0</v>
      </c>
      <c r="P1082" s="46">
        <v>0</v>
      </c>
      <c r="Q1082" s="46">
        <v>13800</v>
      </c>
      <c r="R1082" s="46">
        <v>220800</v>
      </c>
      <c r="S1082" s="46">
        <v>0</v>
      </c>
      <c r="T1082" s="46">
        <v>0</v>
      </c>
      <c r="U1082" s="46" t="s">
        <v>2</v>
      </c>
      <c r="V1082" s="46" t="s">
        <v>158</v>
      </c>
      <c r="W1082" s="46" t="s">
        <v>379</v>
      </c>
      <c r="X1082" s="46"/>
      <c r="Y1082" s="47">
        <v>44239</v>
      </c>
      <c r="Z1082" s="47">
        <v>44322</v>
      </c>
      <c r="AA1082" s="47">
        <v>44492</v>
      </c>
      <c r="AB1082" s="48">
        <v>44492.300396446757</v>
      </c>
      <c r="AC1082" s="46" t="s">
        <v>807</v>
      </c>
      <c r="AD1082" s="46" t="s">
        <v>808</v>
      </c>
      <c r="AE1082" s="46" t="s">
        <v>809</v>
      </c>
      <c r="AF1082" s="46" t="s">
        <v>814</v>
      </c>
      <c r="AG1082" s="46" t="s">
        <v>811</v>
      </c>
      <c r="AH1082" s="47">
        <v>44245</v>
      </c>
    </row>
    <row r="1083" spans="1:34" x14ac:dyDescent="0.25">
      <c r="A1083" s="46" t="str">
        <f t="shared" si="16"/>
        <v>BGTACRD022874TRADICIONALNUTRESA</v>
      </c>
      <c r="B1083" s="46" t="s">
        <v>4</v>
      </c>
      <c r="C1083" s="46" t="s">
        <v>960</v>
      </c>
      <c r="D1083" s="46" t="s">
        <v>802</v>
      </c>
      <c r="E1083" s="46" t="s">
        <v>803</v>
      </c>
      <c r="F1083" s="46" t="s">
        <v>390</v>
      </c>
      <c r="G1083" s="46" t="s">
        <v>1284</v>
      </c>
      <c r="H1083" s="46" t="s">
        <v>1262</v>
      </c>
      <c r="I1083" s="46" t="s">
        <v>1310</v>
      </c>
      <c r="J1083" s="46" t="s">
        <v>377</v>
      </c>
      <c r="K1083" s="46"/>
      <c r="L1083" s="47">
        <v>44230</v>
      </c>
      <c r="M1083" s="46">
        <v>2</v>
      </c>
      <c r="N1083" s="46">
        <v>2</v>
      </c>
      <c r="O1083" s="46">
        <v>0</v>
      </c>
      <c r="P1083" s="46">
        <v>0</v>
      </c>
      <c r="Q1083" s="46">
        <v>5334</v>
      </c>
      <c r="R1083" s="46">
        <v>10668</v>
      </c>
      <c r="S1083" s="46">
        <v>0</v>
      </c>
      <c r="T1083" s="46">
        <v>0</v>
      </c>
      <c r="U1083" s="46" t="s">
        <v>2</v>
      </c>
      <c r="V1083" s="46" t="s">
        <v>158</v>
      </c>
      <c r="W1083" s="46" t="s">
        <v>379</v>
      </c>
      <c r="X1083" s="46"/>
      <c r="Y1083" s="47">
        <v>44242</v>
      </c>
      <c r="Z1083" s="47">
        <v>44520</v>
      </c>
      <c r="AA1083" s="47">
        <v>44509</v>
      </c>
      <c r="AB1083" s="48">
        <v>44519.606241793983</v>
      </c>
      <c r="AC1083" s="46" t="s">
        <v>807</v>
      </c>
      <c r="AD1083" s="46" t="s">
        <v>813</v>
      </c>
      <c r="AE1083" s="46" t="s">
        <v>158</v>
      </c>
      <c r="AF1083" s="46" t="s">
        <v>814</v>
      </c>
      <c r="AG1083" s="46" t="s">
        <v>811</v>
      </c>
      <c r="AH1083" s="47">
        <v>44242</v>
      </c>
    </row>
    <row r="1084" spans="1:34" x14ac:dyDescent="0.25">
      <c r="A1084" s="46" t="str">
        <f t="shared" si="16"/>
        <v>BGTACRD022876TRADICIONALNUTRESA</v>
      </c>
      <c r="B1084" s="46" t="s">
        <v>4</v>
      </c>
      <c r="C1084" s="46" t="s">
        <v>960</v>
      </c>
      <c r="D1084" s="46" t="s">
        <v>802</v>
      </c>
      <c r="E1084" s="46" t="s">
        <v>803</v>
      </c>
      <c r="F1084" s="46" t="s">
        <v>390</v>
      </c>
      <c r="G1084" s="46" t="s">
        <v>1284</v>
      </c>
      <c r="H1084" s="46" t="s">
        <v>1260</v>
      </c>
      <c r="I1084" s="46" t="s">
        <v>1261</v>
      </c>
      <c r="J1084" s="46" t="s">
        <v>377</v>
      </c>
      <c r="K1084" s="46"/>
      <c r="L1084" s="47">
        <v>44230</v>
      </c>
      <c r="M1084" s="46">
        <v>3</v>
      </c>
      <c r="N1084" s="46">
        <v>3</v>
      </c>
      <c r="O1084" s="46">
        <v>0</v>
      </c>
      <c r="P1084" s="46">
        <v>0</v>
      </c>
      <c r="Q1084" s="46">
        <v>34000</v>
      </c>
      <c r="R1084" s="46">
        <v>102000</v>
      </c>
      <c r="S1084" s="46">
        <v>0</v>
      </c>
      <c r="T1084" s="46">
        <v>0</v>
      </c>
      <c r="U1084" s="46" t="s">
        <v>2</v>
      </c>
      <c r="V1084" s="46" t="s">
        <v>158</v>
      </c>
      <c r="W1084" s="46" t="s">
        <v>379</v>
      </c>
      <c r="X1084" s="46"/>
      <c r="Y1084" s="47">
        <v>44237</v>
      </c>
      <c r="Z1084" s="47">
        <v>44520</v>
      </c>
      <c r="AA1084" s="46"/>
      <c r="AB1084" s="48">
        <v>44519.606241793983</v>
      </c>
      <c r="AC1084" s="46" t="s">
        <v>807</v>
      </c>
      <c r="AD1084" s="46" t="s">
        <v>813</v>
      </c>
      <c r="AE1084" s="46" t="s">
        <v>158</v>
      </c>
      <c r="AF1084" s="46" t="s">
        <v>814</v>
      </c>
      <c r="AG1084" s="46" t="s">
        <v>811</v>
      </c>
      <c r="AH1084" s="47">
        <v>44247</v>
      </c>
    </row>
    <row r="1085" spans="1:34" x14ac:dyDescent="0.25">
      <c r="A1085" s="46" t="str">
        <f t="shared" si="16"/>
        <v>BGTACRD024437AUTOSERVICIOBPO</v>
      </c>
      <c r="B1085" s="46" t="s">
        <v>4</v>
      </c>
      <c r="C1085" s="46" t="s">
        <v>960</v>
      </c>
      <c r="D1085" s="46" t="s">
        <v>802</v>
      </c>
      <c r="E1085" s="46" t="s">
        <v>803</v>
      </c>
      <c r="F1085" s="46" t="s">
        <v>390</v>
      </c>
      <c r="G1085" s="46" t="s">
        <v>2640</v>
      </c>
      <c r="H1085" s="46" t="s">
        <v>2708</v>
      </c>
      <c r="I1085" s="46" t="s">
        <v>2709</v>
      </c>
      <c r="J1085" s="46" t="s">
        <v>377</v>
      </c>
      <c r="K1085" s="46"/>
      <c r="L1085" s="47">
        <v>44485</v>
      </c>
      <c r="M1085" s="46">
        <v>680</v>
      </c>
      <c r="N1085" s="46">
        <v>680</v>
      </c>
      <c r="O1085" s="46">
        <v>0</v>
      </c>
      <c r="P1085" s="46">
        <v>0</v>
      </c>
      <c r="Q1085" s="46">
        <v>207</v>
      </c>
      <c r="R1085" s="46">
        <v>140760</v>
      </c>
      <c r="S1085" s="46">
        <v>0</v>
      </c>
      <c r="T1085" s="46">
        <v>0</v>
      </c>
      <c r="U1085" s="46" t="s">
        <v>0</v>
      </c>
      <c r="V1085" s="46" t="s">
        <v>378</v>
      </c>
      <c r="W1085" s="46" t="s">
        <v>379</v>
      </c>
      <c r="X1085" s="46"/>
      <c r="Y1085" s="47">
        <v>44433</v>
      </c>
      <c r="Z1085" s="47">
        <v>44433</v>
      </c>
      <c r="AA1085" s="47">
        <v>44495</v>
      </c>
      <c r="AB1085" s="48">
        <v>44495.737565081021</v>
      </c>
      <c r="AC1085" s="46" t="s">
        <v>807</v>
      </c>
      <c r="AD1085" s="46" t="s">
        <v>808</v>
      </c>
      <c r="AE1085" s="46" t="s">
        <v>809</v>
      </c>
      <c r="AF1085" s="46" t="s">
        <v>839</v>
      </c>
      <c r="AG1085" s="46" t="s">
        <v>811</v>
      </c>
      <c r="AH1085" s="47">
        <v>44433</v>
      </c>
    </row>
    <row r="1086" spans="1:34" x14ac:dyDescent="0.25">
      <c r="A1086" s="46" t="str">
        <f t="shared" si="16"/>
        <v>BGTACRD024437CADENASBPO</v>
      </c>
      <c r="B1086" s="46" t="s">
        <v>4</v>
      </c>
      <c r="C1086" s="46" t="s">
        <v>960</v>
      </c>
      <c r="D1086" s="46" t="s">
        <v>802</v>
      </c>
      <c r="E1086" s="46" t="s">
        <v>803</v>
      </c>
      <c r="F1086" s="46" t="s">
        <v>390</v>
      </c>
      <c r="G1086" s="46" t="s">
        <v>2640</v>
      </c>
      <c r="H1086" s="46" t="s">
        <v>2708</v>
      </c>
      <c r="I1086" s="46" t="s">
        <v>2709</v>
      </c>
      <c r="J1086" s="46" t="s">
        <v>377</v>
      </c>
      <c r="K1086" s="46"/>
      <c r="L1086" s="47">
        <v>44485</v>
      </c>
      <c r="M1086" s="46">
        <v>11600</v>
      </c>
      <c r="N1086" s="46">
        <v>11600</v>
      </c>
      <c r="O1086" s="46">
        <v>0</v>
      </c>
      <c r="P1086" s="46">
        <v>0</v>
      </c>
      <c r="Q1086" s="46">
        <v>207</v>
      </c>
      <c r="R1086" s="46">
        <v>2401200</v>
      </c>
      <c r="S1086" s="46">
        <v>0</v>
      </c>
      <c r="T1086" s="46">
        <v>0</v>
      </c>
      <c r="U1086" s="46" t="s">
        <v>1</v>
      </c>
      <c r="V1086" s="46" t="s">
        <v>378</v>
      </c>
      <c r="W1086" s="46" t="s">
        <v>379</v>
      </c>
      <c r="X1086" s="46"/>
      <c r="Y1086" s="47">
        <v>44433</v>
      </c>
      <c r="Z1086" s="47">
        <v>44433</v>
      </c>
      <c r="AA1086" s="47">
        <v>44489</v>
      </c>
      <c r="AB1086" s="48">
        <v>44489.675261759257</v>
      </c>
      <c r="AC1086" s="46" t="s">
        <v>807</v>
      </c>
      <c r="AD1086" s="46" t="s">
        <v>808</v>
      </c>
      <c r="AE1086" s="46" t="s">
        <v>809</v>
      </c>
      <c r="AF1086" s="46" t="s">
        <v>839</v>
      </c>
      <c r="AG1086" s="46" t="s">
        <v>811</v>
      </c>
      <c r="AH1086" s="47">
        <v>44433</v>
      </c>
    </row>
    <row r="1087" spans="1:34" x14ac:dyDescent="0.25">
      <c r="A1087" s="46" t="str">
        <f t="shared" si="16"/>
        <v>BGTACRD024637AUTOSERVICIOALTILLANO</v>
      </c>
      <c r="B1087" s="46" t="s">
        <v>4</v>
      </c>
      <c r="C1087" s="46" t="s">
        <v>960</v>
      </c>
      <c r="D1087" s="46" t="s">
        <v>802</v>
      </c>
      <c r="E1087" s="46" t="s">
        <v>803</v>
      </c>
      <c r="F1087" s="46" t="s">
        <v>390</v>
      </c>
      <c r="G1087" s="46" t="s">
        <v>3906</v>
      </c>
      <c r="H1087" s="46" t="s">
        <v>3421</v>
      </c>
      <c r="I1087" s="46" t="s">
        <v>3909</v>
      </c>
      <c r="J1087" s="46" t="s">
        <v>377</v>
      </c>
      <c r="K1087" s="46"/>
      <c r="L1087" s="47">
        <v>44560</v>
      </c>
      <c r="M1087" s="46">
        <v>6</v>
      </c>
      <c r="N1087" s="46">
        <v>6</v>
      </c>
      <c r="O1087" s="46">
        <v>0</v>
      </c>
      <c r="P1087" s="46">
        <v>0</v>
      </c>
      <c r="Q1087" s="46">
        <v>110950</v>
      </c>
      <c r="R1087" s="46">
        <v>665700</v>
      </c>
      <c r="S1087" s="46">
        <v>0</v>
      </c>
      <c r="T1087" s="46">
        <v>0</v>
      </c>
      <c r="U1087" s="46" t="s">
        <v>0</v>
      </c>
      <c r="V1087" s="46" t="s">
        <v>167</v>
      </c>
      <c r="W1087" s="46" t="s">
        <v>379</v>
      </c>
      <c r="X1087" s="46"/>
      <c r="Y1087" s="47">
        <v>44469</v>
      </c>
      <c r="Z1087" s="47">
        <v>44469</v>
      </c>
      <c r="AA1087" s="46"/>
      <c r="AB1087" s="46"/>
      <c r="AC1087" s="46" t="s">
        <v>807</v>
      </c>
      <c r="AD1087" s="46" t="s">
        <v>808</v>
      </c>
      <c r="AE1087" s="46" t="s">
        <v>831</v>
      </c>
      <c r="AF1087" s="46" t="s">
        <v>845</v>
      </c>
      <c r="AG1087" s="46" t="s">
        <v>811</v>
      </c>
      <c r="AH1087" s="47">
        <v>44469</v>
      </c>
    </row>
    <row r="1088" spans="1:34" x14ac:dyDescent="0.25">
      <c r="A1088" s="46" t="str">
        <f t="shared" si="16"/>
        <v>BGTACRD024637AUTOSERVICIONUTRESA</v>
      </c>
      <c r="B1088" s="46" t="s">
        <v>4</v>
      </c>
      <c r="C1088" s="46" t="s">
        <v>960</v>
      </c>
      <c r="D1088" s="46" t="s">
        <v>802</v>
      </c>
      <c r="E1088" s="46" t="s">
        <v>803</v>
      </c>
      <c r="F1088" s="46" t="s">
        <v>390</v>
      </c>
      <c r="G1088" s="46" t="s">
        <v>3906</v>
      </c>
      <c r="H1088" s="46" t="s">
        <v>3421</v>
      </c>
      <c r="I1088" s="46" t="s">
        <v>3909</v>
      </c>
      <c r="J1088" s="46" t="s">
        <v>377</v>
      </c>
      <c r="K1088" s="46"/>
      <c r="L1088" s="47">
        <v>44560</v>
      </c>
      <c r="M1088" s="46">
        <v>10</v>
      </c>
      <c r="N1088" s="46">
        <v>10</v>
      </c>
      <c r="O1088" s="46">
        <v>0</v>
      </c>
      <c r="P1088" s="46">
        <v>0</v>
      </c>
      <c r="Q1088" s="46">
        <v>110950</v>
      </c>
      <c r="R1088" s="46">
        <v>1109500</v>
      </c>
      <c r="S1088" s="46">
        <v>0</v>
      </c>
      <c r="T1088" s="46">
        <v>0</v>
      </c>
      <c r="U1088" s="46" t="s">
        <v>0</v>
      </c>
      <c r="V1088" s="46" t="s">
        <v>158</v>
      </c>
      <c r="W1088" s="46" t="s">
        <v>379</v>
      </c>
      <c r="X1088" s="46"/>
      <c r="Y1088" s="47">
        <v>44469</v>
      </c>
      <c r="Z1088" s="47">
        <v>44469</v>
      </c>
      <c r="AA1088" s="46"/>
      <c r="AB1088" s="46"/>
      <c r="AC1088" s="46" t="s">
        <v>807</v>
      </c>
      <c r="AD1088" s="46" t="s">
        <v>808</v>
      </c>
      <c r="AE1088" s="46" t="s">
        <v>831</v>
      </c>
      <c r="AF1088" s="46" t="s">
        <v>845</v>
      </c>
      <c r="AG1088" s="46" t="s">
        <v>811</v>
      </c>
      <c r="AH1088" s="47">
        <v>44469</v>
      </c>
    </row>
    <row r="1089" spans="1:34" x14ac:dyDescent="0.25">
      <c r="A1089" s="46" t="str">
        <f t="shared" si="16"/>
        <v>BGTACRD024638AUTOSERVICIOALTILLANO</v>
      </c>
      <c r="B1089" s="46" t="s">
        <v>4</v>
      </c>
      <c r="C1089" s="46" t="s">
        <v>960</v>
      </c>
      <c r="D1089" s="46" t="s">
        <v>802</v>
      </c>
      <c r="E1089" s="46" t="s">
        <v>803</v>
      </c>
      <c r="F1089" s="46" t="s">
        <v>390</v>
      </c>
      <c r="G1089" s="46" t="s">
        <v>3906</v>
      </c>
      <c r="H1089" s="46" t="s">
        <v>3422</v>
      </c>
      <c r="I1089" s="46" t="s">
        <v>3907</v>
      </c>
      <c r="J1089" s="46" t="s">
        <v>377</v>
      </c>
      <c r="K1089" s="46"/>
      <c r="L1089" s="47">
        <v>44560</v>
      </c>
      <c r="M1089" s="46">
        <v>30</v>
      </c>
      <c r="N1089" s="46">
        <v>30</v>
      </c>
      <c r="O1089" s="46">
        <v>0</v>
      </c>
      <c r="P1089" s="46">
        <v>0</v>
      </c>
      <c r="Q1089" s="46">
        <v>8990</v>
      </c>
      <c r="R1089" s="46">
        <v>269700</v>
      </c>
      <c r="S1089" s="46">
        <v>0</v>
      </c>
      <c r="T1089" s="46">
        <v>0</v>
      </c>
      <c r="U1089" s="46" t="s">
        <v>0</v>
      </c>
      <c r="V1089" s="46" t="s">
        <v>167</v>
      </c>
      <c r="W1089" s="46" t="s">
        <v>379</v>
      </c>
      <c r="X1089" s="46"/>
      <c r="Y1089" s="47">
        <v>44469</v>
      </c>
      <c r="Z1089" s="47">
        <v>44469</v>
      </c>
      <c r="AA1089" s="46"/>
      <c r="AB1089" s="46"/>
      <c r="AC1089" s="46" t="s">
        <v>807</v>
      </c>
      <c r="AD1089" s="46" t="s">
        <v>808</v>
      </c>
      <c r="AE1089" s="46" t="s">
        <v>831</v>
      </c>
      <c r="AF1089" s="46" t="s">
        <v>845</v>
      </c>
      <c r="AG1089" s="46" t="s">
        <v>811</v>
      </c>
      <c r="AH1089" s="47">
        <v>44469</v>
      </c>
    </row>
    <row r="1090" spans="1:34" x14ac:dyDescent="0.25">
      <c r="A1090" s="46" t="str">
        <f t="shared" si="16"/>
        <v>BGTACRD024638AUTOSERVICIONUTRESA</v>
      </c>
      <c r="B1090" s="46" t="s">
        <v>4</v>
      </c>
      <c r="C1090" s="46" t="s">
        <v>960</v>
      </c>
      <c r="D1090" s="46" t="s">
        <v>802</v>
      </c>
      <c r="E1090" s="46" t="s">
        <v>803</v>
      </c>
      <c r="F1090" s="46" t="s">
        <v>390</v>
      </c>
      <c r="G1090" s="46" t="s">
        <v>3906</v>
      </c>
      <c r="H1090" s="46" t="s">
        <v>3422</v>
      </c>
      <c r="I1090" s="46" t="s">
        <v>3907</v>
      </c>
      <c r="J1090" s="46" t="s">
        <v>377</v>
      </c>
      <c r="K1090" s="46"/>
      <c r="L1090" s="47">
        <v>44560</v>
      </c>
      <c r="M1090" s="46">
        <v>10</v>
      </c>
      <c r="N1090" s="46">
        <v>10</v>
      </c>
      <c r="O1090" s="46">
        <v>0</v>
      </c>
      <c r="P1090" s="46">
        <v>0</v>
      </c>
      <c r="Q1090" s="46">
        <v>8990</v>
      </c>
      <c r="R1090" s="46">
        <v>89900</v>
      </c>
      <c r="S1090" s="46">
        <v>0</v>
      </c>
      <c r="T1090" s="46">
        <v>0</v>
      </c>
      <c r="U1090" s="46" t="s">
        <v>0</v>
      </c>
      <c r="V1090" s="46" t="s">
        <v>158</v>
      </c>
      <c r="W1090" s="46" t="s">
        <v>379</v>
      </c>
      <c r="X1090" s="46"/>
      <c r="Y1090" s="47">
        <v>44469</v>
      </c>
      <c r="Z1090" s="47">
        <v>44469</v>
      </c>
      <c r="AA1090" s="46"/>
      <c r="AB1090" s="46"/>
      <c r="AC1090" s="46" t="s">
        <v>807</v>
      </c>
      <c r="AD1090" s="46" t="s">
        <v>808</v>
      </c>
      <c r="AE1090" s="46" t="s">
        <v>831</v>
      </c>
      <c r="AF1090" s="46" t="s">
        <v>845</v>
      </c>
      <c r="AG1090" s="46" t="s">
        <v>811</v>
      </c>
      <c r="AH1090" s="47">
        <v>44469</v>
      </c>
    </row>
    <row r="1091" spans="1:34" x14ac:dyDescent="0.25">
      <c r="A1091" s="46" t="str">
        <f t="shared" ref="A1091:A1154" si="17">+CONCATENATE(B1091,H1091,U1091,V1091)</f>
        <v>BGTACRD024639AUTOSERVICIONUTRESA</v>
      </c>
      <c r="B1091" s="46" t="s">
        <v>4</v>
      </c>
      <c r="C1091" s="46" t="s">
        <v>960</v>
      </c>
      <c r="D1091" s="46" t="s">
        <v>802</v>
      </c>
      <c r="E1091" s="46" t="s">
        <v>803</v>
      </c>
      <c r="F1091" s="46" t="s">
        <v>390</v>
      </c>
      <c r="G1091" s="46" t="s">
        <v>3906</v>
      </c>
      <c r="H1091" s="46" t="s">
        <v>3423</v>
      </c>
      <c r="I1091" s="46" t="s">
        <v>3424</v>
      </c>
      <c r="J1091" s="46" t="s">
        <v>377</v>
      </c>
      <c r="K1091" s="46"/>
      <c r="L1091" s="47">
        <v>44560</v>
      </c>
      <c r="M1091" s="46">
        <v>9</v>
      </c>
      <c r="N1091" s="46">
        <v>9</v>
      </c>
      <c r="O1091" s="46">
        <v>0</v>
      </c>
      <c r="P1091" s="46">
        <v>0</v>
      </c>
      <c r="Q1091" s="46">
        <v>71810</v>
      </c>
      <c r="R1091" s="46">
        <v>646290</v>
      </c>
      <c r="S1091" s="46">
        <v>0</v>
      </c>
      <c r="T1091" s="46">
        <v>0</v>
      </c>
      <c r="U1091" s="46" t="s">
        <v>0</v>
      </c>
      <c r="V1091" s="46" t="s">
        <v>158</v>
      </c>
      <c r="W1091" s="46" t="s">
        <v>379</v>
      </c>
      <c r="X1091" s="46"/>
      <c r="Y1091" s="47">
        <v>44469</v>
      </c>
      <c r="Z1091" s="47">
        <v>44469</v>
      </c>
      <c r="AA1091" s="46"/>
      <c r="AB1091" s="46"/>
      <c r="AC1091" s="46" t="s">
        <v>807</v>
      </c>
      <c r="AD1091" s="46" t="s">
        <v>808</v>
      </c>
      <c r="AE1091" s="46" t="s">
        <v>831</v>
      </c>
      <c r="AF1091" s="46" t="s">
        <v>845</v>
      </c>
      <c r="AG1091" s="46" t="s">
        <v>811</v>
      </c>
      <c r="AH1091" s="47">
        <v>44469</v>
      </c>
    </row>
    <row r="1092" spans="1:34" x14ac:dyDescent="0.25">
      <c r="A1092" s="46" t="str">
        <f t="shared" si="17"/>
        <v>BGTACRD024694AUTOSERVICIOALTILLANO_BPO</v>
      </c>
      <c r="B1092" s="46" t="s">
        <v>4</v>
      </c>
      <c r="C1092" s="46" t="s">
        <v>960</v>
      </c>
      <c r="D1092" s="46" t="s">
        <v>802</v>
      </c>
      <c r="E1092" s="46" t="s">
        <v>803</v>
      </c>
      <c r="F1092" s="46" t="s">
        <v>390</v>
      </c>
      <c r="G1092" s="46" t="s">
        <v>4131</v>
      </c>
      <c r="H1092" s="46" t="s">
        <v>3993</v>
      </c>
      <c r="I1092" s="46" t="s">
        <v>3994</v>
      </c>
      <c r="J1092" s="46" t="s">
        <v>377</v>
      </c>
      <c r="K1092" s="46"/>
      <c r="L1092" s="47">
        <v>44561</v>
      </c>
      <c r="M1092" s="46">
        <v>300</v>
      </c>
      <c r="N1092" s="46">
        <v>300</v>
      </c>
      <c r="O1092" s="46">
        <v>0</v>
      </c>
      <c r="P1092" s="46">
        <v>0</v>
      </c>
      <c r="Q1092" s="46">
        <v>1400</v>
      </c>
      <c r="R1092" s="46">
        <v>420000</v>
      </c>
      <c r="S1092" s="46">
        <v>0</v>
      </c>
      <c r="T1092" s="46">
        <v>0</v>
      </c>
      <c r="U1092" s="46" t="s">
        <v>0</v>
      </c>
      <c r="V1092" s="46" t="s">
        <v>962</v>
      </c>
      <c r="W1092" s="46" t="s">
        <v>379</v>
      </c>
      <c r="X1092" s="46"/>
      <c r="Y1092" s="47">
        <v>44480</v>
      </c>
      <c r="Z1092" s="47">
        <v>44482</v>
      </c>
      <c r="AA1092" s="46"/>
      <c r="AB1092" s="46"/>
      <c r="AC1092" s="46" t="s">
        <v>807</v>
      </c>
      <c r="AD1092" s="46" t="s">
        <v>808</v>
      </c>
      <c r="AE1092" s="46" t="s">
        <v>936</v>
      </c>
      <c r="AF1092" s="46" t="s">
        <v>949</v>
      </c>
      <c r="AG1092" s="46" t="s">
        <v>811</v>
      </c>
      <c r="AH1092" s="47">
        <v>44480</v>
      </c>
    </row>
    <row r="1093" spans="1:34" x14ac:dyDescent="0.25">
      <c r="A1093" s="46" t="str">
        <f t="shared" si="17"/>
        <v>BGTACRD024694AUTOSERVICIOBPO</v>
      </c>
      <c r="B1093" s="46" t="s">
        <v>4</v>
      </c>
      <c r="C1093" s="46" t="s">
        <v>960</v>
      </c>
      <c r="D1093" s="46" t="s">
        <v>802</v>
      </c>
      <c r="E1093" s="46" t="s">
        <v>803</v>
      </c>
      <c r="F1093" s="46" t="s">
        <v>390</v>
      </c>
      <c r="G1093" s="46" t="s">
        <v>4131</v>
      </c>
      <c r="H1093" s="46" t="s">
        <v>3993</v>
      </c>
      <c r="I1093" s="46" t="s">
        <v>3994</v>
      </c>
      <c r="J1093" s="46" t="s">
        <v>377</v>
      </c>
      <c r="K1093" s="46"/>
      <c r="L1093" s="47">
        <v>44561</v>
      </c>
      <c r="M1093" s="46">
        <v>300</v>
      </c>
      <c r="N1093" s="46">
        <v>300</v>
      </c>
      <c r="O1093" s="46">
        <v>0</v>
      </c>
      <c r="P1093" s="46">
        <v>0</v>
      </c>
      <c r="Q1093" s="46">
        <v>1400</v>
      </c>
      <c r="R1093" s="46">
        <v>420000</v>
      </c>
      <c r="S1093" s="46">
        <v>0</v>
      </c>
      <c r="T1093" s="46">
        <v>0</v>
      </c>
      <c r="U1093" s="46" t="s">
        <v>0</v>
      </c>
      <c r="V1093" s="46" t="s">
        <v>378</v>
      </c>
      <c r="W1093" s="46" t="s">
        <v>379</v>
      </c>
      <c r="X1093" s="46"/>
      <c r="Y1093" s="47">
        <v>44477</v>
      </c>
      <c r="Z1093" s="47">
        <v>44482</v>
      </c>
      <c r="AA1093" s="46"/>
      <c r="AB1093" s="46"/>
      <c r="AC1093" s="46" t="s">
        <v>807</v>
      </c>
      <c r="AD1093" s="46" t="s">
        <v>808</v>
      </c>
      <c r="AE1093" s="46" t="s">
        <v>936</v>
      </c>
      <c r="AF1093" s="46" t="s">
        <v>949</v>
      </c>
      <c r="AG1093" s="46" t="s">
        <v>811</v>
      </c>
      <c r="AH1093" s="47">
        <v>44480</v>
      </c>
    </row>
    <row r="1094" spans="1:34" x14ac:dyDescent="0.25">
      <c r="A1094" s="46" t="str">
        <f t="shared" si="17"/>
        <v>BGTACRD024695AUTOSERVICIOALTILLANO_BPO</v>
      </c>
      <c r="B1094" s="46" t="s">
        <v>4</v>
      </c>
      <c r="C1094" s="46" t="s">
        <v>960</v>
      </c>
      <c r="D1094" s="46" t="s">
        <v>802</v>
      </c>
      <c r="E1094" s="46" t="s">
        <v>803</v>
      </c>
      <c r="F1094" s="46" t="s">
        <v>390</v>
      </c>
      <c r="G1094" s="46" t="s">
        <v>4131</v>
      </c>
      <c r="H1094" s="46" t="s">
        <v>3995</v>
      </c>
      <c r="I1094" s="46" t="s">
        <v>3996</v>
      </c>
      <c r="J1094" s="46" t="s">
        <v>377</v>
      </c>
      <c r="K1094" s="46"/>
      <c r="L1094" s="47">
        <v>44561</v>
      </c>
      <c r="M1094" s="46">
        <v>300</v>
      </c>
      <c r="N1094" s="46">
        <v>300</v>
      </c>
      <c r="O1094" s="46">
        <v>0</v>
      </c>
      <c r="P1094" s="46">
        <v>0</v>
      </c>
      <c r="Q1094" s="46">
        <v>1400</v>
      </c>
      <c r="R1094" s="46">
        <v>420000</v>
      </c>
      <c r="S1094" s="46">
        <v>0</v>
      </c>
      <c r="T1094" s="46">
        <v>0</v>
      </c>
      <c r="U1094" s="46" t="s">
        <v>0</v>
      </c>
      <c r="V1094" s="46" t="s">
        <v>962</v>
      </c>
      <c r="W1094" s="46" t="s">
        <v>379</v>
      </c>
      <c r="X1094" s="46"/>
      <c r="Y1094" s="47">
        <v>44480</v>
      </c>
      <c r="Z1094" s="47">
        <v>44482</v>
      </c>
      <c r="AA1094" s="46"/>
      <c r="AB1094" s="46"/>
      <c r="AC1094" s="46" t="s">
        <v>807</v>
      </c>
      <c r="AD1094" s="46" t="s">
        <v>808</v>
      </c>
      <c r="AE1094" s="46" t="s">
        <v>936</v>
      </c>
      <c r="AF1094" s="46" t="s">
        <v>949</v>
      </c>
      <c r="AG1094" s="46" t="s">
        <v>811</v>
      </c>
      <c r="AH1094" s="47">
        <v>44480</v>
      </c>
    </row>
    <row r="1095" spans="1:34" x14ac:dyDescent="0.25">
      <c r="A1095" s="46" t="str">
        <f t="shared" si="17"/>
        <v>BGTACRD024695AUTOSERVICIOBPO</v>
      </c>
      <c r="B1095" s="46" t="s">
        <v>4</v>
      </c>
      <c r="C1095" s="46" t="s">
        <v>960</v>
      </c>
      <c r="D1095" s="46" t="s">
        <v>802</v>
      </c>
      <c r="E1095" s="46" t="s">
        <v>803</v>
      </c>
      <c r="F1095" s="46" t="s">
        <v>390</v>
      </c>
      <c r="G1095" s="46" t="s">
        <v>4131</v>
      </c>
      <c r="H1095" s="46" t="s">
        <v>3995</v>
      </c>
      <c r="I1095" s="46" t="s">
        <v>3996</v>
      </c>
      <c r="J1095" s="46" t="s">
        <v>377</v>
      </c>
      <c r="K1095" s="46"/>
      <c r="L1095" s="47">
        <v>44561</v>
      </c>
      <c r="M1095" s="46">
        <v>300</v>
      </c>
      <c r="N1095" s="46">
        <v>300</v>
      </c>
      <c r="O1095" s="46">
        <v>0</v>
      </c>
      <c r="P1095" s="46">
        <v>0</v>
      </c>
      <c r="Q1095" s="46">
        <v>1400</v>
      </c>
      <c r="R1095" s="46">
        <v>420000</v>
      </c>
      <c r="S1095" s="46">
        <v>0</v>
      </c>
      <c r="T1095" s="46">
        <v>0</v>
      </c>
      <c r="U1095" s="46" t="s">
        <v>0</v>
      </c>
      <c r="V1095" s="46" t="s">
        <v>378</v>
      </c>
      <c r="W1095" s="46" t="s">
        <v>379</v>
      </c>
      <c r="X1095" s="46"/>
      <c r="Y1095" s="47">
        <v>44477</v>
      </c>
      <c r="Z1095" s="47">
        <v>44482</v>
      </c>
      <c r="AA1095" s="46"/>
      <c r="AB1095" s="46"/>
      <c r="AC1095" s="46" t="s">
        <v>807</v>
      </c>
      <c r="AD1095" s="46" t="s">
        <v>808</v>
      </c>
      <c r="AE1095" s="46" t="s">
        <v>936</v>
      </c>
      <c r="AF1095" s="46" t="s">
        <v>949</v>
      </c>
      <c r="AG1095" s="46" t="s">
        <v>811</v>
      </c>
      <c r="AH1095" s="47">
        <v>44480</v>
      </c>
    </row>
    <row r="1096" spans="1:34" x14ac:dyDescent="0.25">
      <c r="A1096" s="46" t="str">
        <f t="shared" si="17"/>
        <v>BGTACRD024700AUTOSERVICIOALTILLANO_BPO</v>
      </c>
      <c r="B1096" s="46" t="s">
        <v>4</v>
      </c>
      <c r="C1096" s="46" t="s">
        <v>960</v>
      </c>
      <c r="D1096" s="46" t="s">
        <v>802</v>
      </c>
      <c r="E1096" s="46" t="s">
        <v>803</v>
      </c>
      <c r="F1096" s="46" t="s">
        <v>390</v>
      </c>
      <c r="G1096" s="46" t="s">
        <v>4131</v>
      </c>
      <c r="H1096" s="46" t="s">
        <v>3997</v>
      </c>
      <c r="I1096" s="46" t="s">
        <v>3998</v>
      </c>
      <c r="J1096" s="46" t="s">
        <v>377</v>
      </c>
      <c r="K1096" s="46"/>
      <c r="L1096" s="47">
        <v>44561</v>
      </c>
      <c r="M1096" s="46">
        <v>500</v>
      </c>
      <c r="N1096" s="46">
        <v>500</v>
      </c>
      <c r="O1096" s="46">
        <v>0</v>
      </c>
      <c r="P1096" s="46">
        <v>0</v>
      </c>
      <c r="Q1096" s="46">
        <v>1500</v>
      </c>
      <c r="R1096" s="46">
        <v>750000</v>
      </c>
      <c r="S1096" s="46">
        <v>0</v>
      </c>
      <c r="T1096" s="46">
        <v>0</v>
      </c>
      <c r="U1096" s="46" t="s">
        <v>0</v>
      </c>
      <c r="V1096" s="46" t="s">
        <v>962</v>
      </c>
      <c r="W1096" s="46" t="s">
        <v>379</v>
      </c>
      <c r="X1096" s="46"/>
      <c r="Y1096" s="47">
        <v>44480</v>
      </c>
      <c r="Z1096" s="47">
        <v>44482</v>
      </c>
      <c r="AA1096" s="46"/>
      <c r="AB1096" s="46"/>
      <c r="AC1096" s="46" t="s">
        <v>807</v>
      </c>
      <c r="AD1096" s="46" t="s">
        <v>808</v>
      </c>
      <c r="AE1096" s="46" t="s">
        <v>936</v>
      </c>
      <c r="AF1096" s="46" t="s">
        <v>949</v>
      </c>
      <c r="AG1096" s="46" t="s">
        <v>811</v>
      </c>
      <c r="AH1096" s="47">
        <v>44480</v>
      </c>
    </row>
    <row r="1097" spans="1:34" x14ac:dyDescent="0.25">
      <c r="A1097" s="46" t="str">
        <f t="shared" si="17"/>
        <v>BGTACRD024700AUTOSERVICIOBPO</v>
      </c>
      <c r="B1097" s="46" t="s">
        <v>4</v>
      </c>
      <c r="C1097" s="46" t="s">
        <v>960</v>
      </c>
      <c r="D1097" s="46" t="s">
        <v>802</v>
      </c>
      <c r="E1097" s="46" t="s">
        <v>803</v>
      </c>
      <c r="F1097" s="46" t="s">
        <v>390</v>
      </c>
      <c r="G1097" s="46" t="s">
        <v>4131</v>
      </c>
      <c r="H1097" s="46" t="s">
        <v>3997</v>
      </c>
      <c r="I1097" s="46" t="s">
        <v>3998</v>
      </c>
      <c r="J1097" s="46" t="s">
        <v>377</v>
      </c>
      <c r="K1097" s="46"/>
      <c r="L1097" s="47">
        <v>44561</v>
      </c>
      <c r="M1097" s="46">
        <v>600</v>
      </c>
      <c r="N1097" s="46">
        <v>600</v>
      </c>
      <c r="O1097" s="46">
        <v>0</v>
      </c>
      <c r="P1097" s="46">
        <v>0</v>
      </c>
      <c r="Q1097" s="46">
        <v>1500</v>
      </c>
      <c r="R1097" s="46">
        <v>900000</v>
      </c>
      <c r="S1097" s="46">
        <v>0</v>
      </c>
      <c r="T1097" s="46">
        <v>0</v>
      </c>
      <c r="U1097" s="46" t="s">
        <v>0</v>
      </c>
      <c r="V1097" s="46" t="s">
        <v>378</v>
      </c>
      <c r="W1097" s="46" t="s">
        <v>379</v>
      </c>
      <c r="X1097" s="46"/>
      <c r="Y1097" s="47">
        <v>44477</v>
      </c>
      <c r="Z1097" s="47">
        <v>44482</v>
      </c>
      <c r="AA1097" s="46"/>
      <c r="AB1097" s="46"/>
      <c r="AC1097" s="46" t="s">
        <v>807</v>
      </c>
      <c r="AD1097" s="46" t="s">
        <v>808</v>
      </c>
      <c r="AE1097" s="46" t="s">
        <v>936</v>
      </c>
      <c r="AF1097" s="46" t="s">
        <v>949</v>
      </c>
      <c r="AG1097" s="46" t="s">
        <v>811</v>
      </c>
      <c r="AH1097" s="47">
        <v>44480</v>
      </c>
    </row>
    <row r="1098" spans="1:34" x14ac:dyDescent="0.25">
      <c r="A1098" s="46" t="str">
        <f t="shared" si="17"/>
        <v>BGTACRD024803AUTOSERVICIOALTILLANO</v>
      </c>
      <c r="B1098" s="46" t="s">
        <v>4</v>
      </c>
      <c r="C1098" s="46" t="s">
        <v>960</v>
      </c>
      <c r="D1098" s="46" t="s">
        <v>802</v>
      </c>
      <c r="E1098" s="46" t="s">
        <v>803</v>
      </c>
      <c r="F1098" s="46" t="s">
        <v>390</v>
      </c>
      <c r="G1098" s="46" t="s">
        <v>2691</v>
      </c>
      <c r="H1098" s="46" t="s">
        <v>3791</v>
      </c>
      <c r="I1098" s="46" t="s">
        <v>3792</v>
      </c>
      <c r="J1098" s="46" t="s">
        <v>377</v>
      </c>
      <c r="K1098" s="46"/>
      <c r="L1098" s="47">
        <v>44530</v>
      </c>
      <c r="M1098" s="46">
        <v>75</v>
      </c>
      <c r="N1098" s="46">
        <v>75</v>
      </c>
      <c r="O1098" s="46">
        <v>0</v>
      </c>
      <c r="P1098" s="46">
        <v>0</v>
      </c>
      <c r="Q1098" s="46">
        <v>990</v>
      </c>
      <c r="R1098" s="46">
        <v>74250</v>
      </c>
      <c r="S1098" s="46">
        <v>0</v>
      </c>
      <c r="T1098" s="46">
        <v>0</v>
      </c>
      <c r="U1098" s="46" t="s">
        <v>0</v>
      </c>
      <c r="V1098" s="46" t="s">
        <v>167</v>
      </c>
      <c r="W1098" s="46" t="s">
        <v>379</v>
      </c>
      <c r="X1098" s="46"/>
      <c r="Y1098" s="47">
        <v>44488</v>
      </c>
      <c r="Z1098" s="47">
        <v>44488</v>
      </c>
      <c r="AA1098" s="46"/>
      <c r="AB1098" s="46"/>
      <c r="AC1098" s="46" t="s">
        <v>807</v>
      </c>
      <c r="AD1098" s="46" t="s">
        <v>808</v>
      </c>
      <c r="AE1098" s="46" t="s">
        <v>831</v>
      </c>
      <c r="AF1098" s="46" t="s">
        <v>865</v>
      </c>
      <c r="AG1098" s="46" t="s">
        <v>811</v>
      </c>
      <c r="AH1098" s="47">
        <v>44488</v>
      </c>
    </row>
    <row r="1099" spans="1:34" x14ac:dyDescent="0.25">
      <c r="A1099" s="46" t="str">
        <f t="shared" si="17"/>
        <v>BGTACRD024961AUTOSERVICIOBPO</v>
      </c>
      <c r="B1099" s="46" t="s">
        <v>4</v>
      </c>
      <c r="C1099" s="46" t="s">
        <v>960</v>
      </c>
      <c r="D1099" s="46" t="s">
        <v>802</v>
      </c>
      <c r="E1099" s="46" t="s">
        <v>803</v>
      </c>
      <c r="F1099" s="46" t="s">
        <v>390</v>
      </c>
      <c r="G1099" s="46" t="s">
        <v>6985</v>
      </c>
      <c r="H1099" s="46" t="s">
        <v>5666</v>
      </c>
      <c r="I1099" s="46" t="s">
        <v>5667</v>
      </c>
      <c r="J1099" s="46" t="s">
        <v>377</v>
      </c>
      <c r="K1099" s="46"/>
      <c r="L1099" s="47">
        <v>44592</v>
      </c>
      <c r="M1099" s="46">
        <v>30</v>
      </c>
      <c r="N1099" s="46">
        <v>30</v>
      </c>
      <c r="O1099" s="46">
        <v>0</v>
      </c>
      <c r="P1099" s="46">
        <v>0</v>
      </c>
      <c r="Q1099" s="46">
        <v>3000</v>
      </c>
      <c r="R1099" s="46">
        <v>90000</v>
      </c>
      <c r="S1099" s="46">
        <v>0</v>
      </c>
      <c r="T1099" s="46">
        <v>0</v>
      </c>
      <c r="U1099" s="46" t="s">
        <v>0</v>
      </c>
      <c r="V1099" s="46" t="s">
        <v>378</v>
      </c>
      <c r="W1099" s="46" t="s">
        <v>379</v>
      </c>
      <c r="X1099" s="46"/>
      <c r="Y1099" s="47">
        <v>44522</v>
      </c>
      <c r="Z1099" s="47">
        <v>44531</v>
      </c>
      <c r="AA1099" s="46"/>
      <c r="AB1099" s="46"/>
      <c r="AC1099" s="46" t="s">
        <v>807</v>
      </c>
      <c r="AD1099" s="46" t="s">
        <v>808</v>
      </c>
      <c r="AE1099" s="46" t="s">
        <v>831</v>
      </c>
      <c r="AF1099" s="46" t="s">
        <v>865</v>
      </c>
      <c r="AG1099" s="46" t="s">
        <v>811</v>
      </c>
      <c r="AH1099" s="47">
        <v>44523</v>
      </c>
    </row>
    <row r="1100" spans="1:34" x14ac:dyDescent="0.25">
      <c r="A1100" s="46" t="str">
        <f t="shared" si="17"/>
        <v>BGTACRD024839AUTOSERVICIOALTILLANO</v>
      </c>
      <c r="B1100" s="46" t="s">
        <v>4</v>
      </c>
      <c r="C1100" s="46" t="s">
        <v>960</v>
      </c>
      <c r="D1100" s="46" t="s">
        <v>802</v>
      </c>
      <c r="E1100" s="46" t="s">
        <v>803</v>
      </c>
      <c r="F1100" s="46" t="s">
        <v>390</v>
      </c>
      <c r="G1100" s="46" t="s">
        <v>3589</v>
      </c>
      <c r="H1100" s="46" t="s">
        <v>3977</v>
      </c>
      <c r="I1100" s="46" t="s">
        <v>3978</v>
      </c>
      <c r="J1100" s="46" t="s">
        <v>377</v>
      </c>
      <c r="K1100" s="46"/>
      <c r="L1100" s="47">
        <v>44560</v>
      </c>
      <c r="M1100" s="46">
        <v>15</v>
      </c>
      <c r="N1100" s="46">
        <v>15</v>
      </c>
      <c r="O1100" s="46">
        <v>0</v>
      </c>
      <c r="P1100" s="46">
        <v>0</v>
      </c>
      <c r="Q1100" s="46">
        <v>6700</v>
      </c>
      <c r="R1100" s="46">
        <v>100500</v>
      </c>
      <c r="S1100" s="46">
        <v>0</v>
      </c>
      <c r="T1100" s="46">
        <v>0</v>
      </c>
      <c r="U1100" s="46" t="s">
        <v>0</v>
      </c>
      <c r="V1100" s="46" t="s">
        <v>167</v>
      </c>
      <c r="W1100" s="46" t="s">
        <v>379</v>
      </c>
      <c r="X1100" s="46"/>
      <c r="Y1100" s="47">
        <v>44492</v>
      </c>
      <c r="Z1100" s="47">
        <v>44494</v>
      </c>
      <c r="AA1100" s="46"/>
      <c r="AB1100" s="46"/>
      <c r="AC1100" s="46" t="s">
        <v>807</v>
      </c>
      <c r="AD1100" s="46" t="s">
        <v>808</v>
      </c>
      <c r="AE1100" s="46" t="s">
        <v>831</v>
      </c>
      <c r="AF1100" s="46" t="s">
        <v>832</v>
      </c>
      <c r="AG1100" s="46" t="s">
        <v>811</v>
      </c>
      <c r="AH1100" s="47">
        <v>44492</v>
      </c>
    </row>
    <row r="1101" spans="1:34" x14ac:dyDescent="0.25">
      <c r="A1101" s="46" t="str">
        <f t="shared" si="17"/>
        <v>BGTACRD024840AUTOSERVICIOALTILLANO</v>
      </c>
      <c r="B1101" s="46" t="s">
        <v>4</v>
      </c>
      <c r="C1101" s="46" t="s">
        <v>960</v>
      </c>
      <c r="D1101" s="46" t="s">
        <v>802</v>
      </c>
      <c r="E1101" s="46" t="s">
        <v>803</v>
      </c>
      <c r="F1101" s="46" t="s">
        <v>390</v>
      </c>
      <c r="G1101" s="46" t="s">
        <v>3589</v>
      </c>
      <c r="H1101" s="46" t="s">
        <v>3979</v>
      </c>
      <c r="I1101" s="46" t="s">
        <v>3980</v>
      </c>
      <c r="J1101" s="46" t="s">
        <v>377</v>
      </c>
      <c r="K1101" s="46"/>
      <c r="L1101" s="47">
        <v>44560</v>
      </c>
      <c r="M1101" s="46">
        <v>75</v>
      </c>
      <c r="N1101" s="46">
        <v>75</v>
      </c>
      <c r="O1101" s="46">
        <v>0</v>
      </c>
      <c r="P1101" s="46">
        <v>0</v>
      </c>
      <c r="Q1101" s="46">
        <v>590</v>
      </c>
      <c r="R1101" s="46">
        <v>44250</v>
      </c>
      <c r="S1101" s="46">
        <v>0</v>
      </c>
      <c r="T1101" s="46">
        <v>0</v>
      </c>
      <c r="U1101" s="46" t="s">
        <v>0</v>
      </c>
      <c r="V1101" s="46" t="s">
        <v>167</v>
      </c>
      <c r="W1101" s="46" t="s">
        <v>379</v>
      </c>
      <c r="X1101" s="46"/>
      <c r="Y1101" s="47">
        <v>44492</v>
      </c>
      <c r="Z1101" s="47">
        <v>44494</v>
      </c>
      <c r="AA1101" s="46"/>
      <c r="AB1101" s="46"/>
      <c r="AC1101" s="46" t="s">
        <v>807</v>
      </c>
      <c r="AD1101" s="46" t="s">
        <v>808</v>
      </c>
      <c r="AE1101" s="46" t="s">
        <v>831</v>
      </c>
      <c r="AF1101" s="46" t="s">
        <v>832</v>
      </c>
      <c r="AG1101" s="46" t="s">
        <v>811</v>
      </c>
      <c r="AH1101" s="47">
        <v>44492</v>
      </c>
    </row>
    <row r="1102" spans="1:34" x14ac:dyDescent="0.25">
      <c r="A1102" s="46" t="str">
        <f t="shared" si="17"/>
        <v>BGTACRD024278CADENASNUTRESA</v>
      </c>
      <c r="B1102" s="46" t="s">
        <v>4</v>
      </c>
      <c r="C1102" s="46" t="s">
        <v>960</v>
      </c>
      <c r="D1102" s="46" t="s">
        <v>802</v>
      </c>
      <c r="E1102" s="46" t="s">
        <v>803</v>
      </c>
      <c r="F1102" s="46" t="s">
        <v>390</v>
      </c>
      <c r="G1102" s="46" t="s">
        <v>2795</v>
      </c>
      <c r="H1102" s="46" t="s">
        <v>2712</v>
      </c>
      <c r="I1102" s="46" t="s">
        <v>2713</v>
      </c>
      <c r="J1102" s="46" t="s">
        <v>377</v>
      </c>
      <c r="K1102" s="46"/>
      <c r="L1102" s="47">
        <v>44561</v>
      </c>
      <c r="M1102" s="46">
        <v>300</v>
      </c>
      <c r="N1102" s="46">
        <v>300</v>
      </c>
      <c r="O1102" s="46">
        <v>0</v>
      </c>
      <c r="P1102" s="46">
        <v>0</v>
      </c>
      <c r="Q1102" s="46">
        <v>24</v>
      </c>
      <c r="R1102" s="46">
        <v>7200</v>
      </c>
      <c r="S1102" s="46">
        <v>0</v>
      </c>
      <c r="T1102" s="46">
        <v>0</v>
      </c>
      <c r="U1102" s="46" t="s">
        <v>1</v>
      </c>
      <c r="V1102" s="46" t="s">
        <v>158</v>
      </c>
      <c r="W1102" s="46" t="s">
        <v>379</v>
      </c>
      <c r="X1102" s="46"/>
      <c r="Y1102" s="47">
        <v>44433</v>
      </c>
      <c r="Z1102" s="47">
        <v>44494</v>
      </c>
      <c r="AA1102" s="47">
        <v>44494</v>
      </c>
      <c r="AB1102" s="48">
        <v>44519.644473506945</v>
      </c>
      <c r="AC1102" s="46" t="s">
        <v>807</v>
      </c>
      <c r="AD1102" s="46" t="s">
        <v>808</v>
      </c>
      <c r="AE1102" s="46" t="s">
        <v>822</v>
      </c>
      <c r="AF1102" s="46" t="s">
        <v>844</v>
      </c>
      <c r="AG1102" s="46" t="s">
        <v>811</v>
      </c>
      <c r="AH1102" s="47">
        <v>44433</v>
      </c>
    </row>
    <row r="1103" spans="1:34" x14ac:dyDescent="0.25">
      <c r="A1103" s="46" t="str">
        <f t="shared" si="17"/>
        <v>BGTACRD024785CADENASNUTRESA</v>
      </c>
      <c r="B1103" s="46" t="s">
        <v>4</v>
      </c>
      <c r="C1103" s="46" t="s">
        <v>960</v>
      </c>
      <c r="D1103" s="46" t="s">
        <v>802</v>
      </c>
      <c r="E1103" s="46" t="s">
        <v>803</v>
      </c>
      <c r="F1103" s="46" t="s">
        <v>390</v>
      </c>
      <c r="G1103" s="46" t="s">
        <v>4135</v>
      </c>
      <c r="H1103" s="46" t="s">
        <v>4003</v>
      </c>
      <c r="I1103" s="46" t="s">
        <v>4004</v>
      </c>
      <c r="J1103" s="46" t="s">
        <v>377</v>
      </c>
      <c r="K1103" s="46"/>
      <c r="L1103" s="47">
        <v>44592</v>
      </c>
      <c r="M1103" s="46">
        <v>200</v>
      </c>
      <c r="N1103" s="46">
        <v>200</v>
      </c>
      <c r="O1103" s="46">
        <v>0</v>
      </c>
      <c r="P1103" s="46">
        <v>0</v>
      </c>
      <c r="Q1103" s="46">
        <v>200</v>
      </c>
      <c r="R1103" s="46">
        <v>40000</v>
      </c>
      <c r="S1103" s="46">
        <v>0</v>
      </c>
      <c r="T1103" s="46">
        <v>0</v>
      </c>
      <c r="U1103" s="46" t="s">
        <v>1</v>
      </c>
      <c r="V1103" s="46" t="s">
        <v>158</v>
      </c>
      <c r="W1103" s="46" t="s">
        <v>379</v>
      </c>
      <c r="X1103" s="46"/>
      <c r="Y1103" s="47">
        <v>44481</v>
      </c>
      <c r="Z1103" s="47">
        <v>44484</v>
      </c>
      <c r="AA1103" s="47">
        <v>44540</v>
      </c>
      <c r="AB1103" s="48">
        <v>44540.645812002316</v>
      </c>
      <c r="AC1103" s="46" t="s">
        <v>807</v>
      </c>
      <c r="AD1103" s="46" t="s">
        <v>808</v>
      </c>
      <c r="AE1103" s="46" t="s">
        <v>822</v>
      </c>
      <c r="AF1103" s="46" t="s">
        <v>381</v>
      </c>
      <c r="AG1103" s="46" t="s">
        <v>811</v>
      </c>
      <c r="AH1103" s="47">
        <v>44483</v>
      </c>
    </row>
    <row r="1104" spans="1:34" x14ac:dyDescent="0.25">
      <c r="A1104" s="46" t="str">
        <f t="shared" si="17"/>
        <v>BGTACRD023672AUTOSERVICIOALTILLANO</v>
      </c>
      <c r="B1104" s="46" t="s">
        <v>4</v>
      </c>
      <c r="C1104" s="46" t="s">
        <v>960</v>
      </c>
      <c r="D1104" s="46" t="s">
        <v>802</v>
      </c>
      <c r="E1104" s="46" t="s">
        <v>803</v>
      </c>
      <c r="F1104" s="46" t="s">
        <v>390</v>
      </c>
      <c r="G1104" s="46" t="s">
        <v>2793</v>
      </c>
      <c r="H1104" s="46" t="s">
        <v>2714</v>
      </c>
      <c r="I1104" s="46" t="s">
        <v>2715</v>
      </c>
      <c r="J1104" s="46" t="s">
        <v>377</v>
      </c>
      <c r="K1104" s="46"/>
      <c r="L1104" s="47">
        <v>44621</v>
      </c>
      <c r="M1104" s="46">
        <v>400</v>
      </c>
      <c r="N1104" s="46">
        <v>400</v>
      </c>
      <c r="O1104" s="46">
        <v>0</v>
      </c>
      <c r="P1104" s="46">
        <v>0</v>
      </c>
      <c r="Q1104" s="46">
        <v>94</v>
      </c>
      <c r="R1104" s="46">
        <v>37600</v>
      </c>
      <c r="S1104" s="46">
        <v>0</v>
      </c>
      <c r="T1104" s="46">
        <v>0</v>
      </c>
      <c r="U1104" s="46" t="s">
        <v>0</v>
      </c>
      <c r="V1104" s="46" t="s">
        <v>167</v>
      </c>
      <c r="W1104" s="46" t="s">
        <v>379</v>
      </c>
      <c r="X1104" s="46"/>
      <c r="Y1104" s="47">
        <v>44503</v>
      </c>
      <c r="Z1104" s="47">
        <v>44503</v>
      </c>
      <c r="AA1104" s="47">
        <v>44524</v>
      </c>
      <c r="AB1104" s="48">
        <v>44525.513043090279</v>
      </c>
      <c r="AC1104" s="46" t="s">
        <v>807</v>
      </c>
      <c r="AD1104" s="46" t="s">
        <v>808</v>
      </c>
      <c r="AE1104" s="46" t="s">
        <v>809</v>
      </c>
      <c r="AF1104" s="46" t="s">
        <v>939</v>
      </c>
      <c r="AG1104" s="46" t="s">
        <v>811</v>
      </c>
      <c r="AH1104" s="47">
        <v>44433</v>
      </c>
    </row>
    <row r="1105" spans="1:34" x14ac:dyDescent="0.25">
      <c r="A1105" s="46" t="str">
        <f t="shared" si="17"/>
        <v>BGTACRD023672TRADICIONALALTILLANO</v>
      </c>
      <c r="B1105" s="46" t="s">
        <v>4</v>
      </c>
      <c r="C1105" s="46" t="s">
        <v>960</v>
      </c>
      <c r="D1105" s="46" t="s">
        <v>802</v>
      </c>
      <c r="E1105" s="46" t="s">
        <v>803</v>
      </c>
      <c r="F1105" s="46" t="s">
        <v>390</v>
      </c>
      <c r="G1105" s="46" t="s">
        <v>2793</v>
      </c>
      <c r="H1105" s="46" t="s">
        <v>2714</v>
      </c>
      <c r="I1105" s="46" t="s">
        <v>2715</v>
      </c>
      <c r="J1105" s="46" t="s">
        <v>377</v>
      </c>
      <c r="K1105" s="46"/>
      <c r="L1105" s="47">
        <v>44621</v>
      </c>
      <c r="M1105" s="46">
        <v>10</v>
      </c>
      <c r="N1105" s="46">
        <v>10</v>
      </c>
      <c r="O1105" s="46">
        <v>0</v>
      </c>
      <c r="P1105" s="46">
        <v>0</v>
      </c>
      <c r="Q1105" s="46">
        <v>94</v>
      </c>
      <c r="R1105" s="46">
        <v>940</v>
      </c>
      <c r="S1105" s="46">
        <v>0</v>
      </c>
      <c r="T1105" s="46">
        <v>0</v>
      </c>
      <c r="U1105" s="46" t="s">
        <v>2</v>
      </c>
      <c r="V1105" s="46" t="s">
        <v>167</v>
      </c>
      <c r="W1105" s="46" t="s">
        <v>379</v>
      </c>
      <c r="X1105" s="46"/>
      <c r="Y1105" s="47">
        <v>44503</v>
      </c>
      <c r="Z1105" s="47">
        <v>44536</v>
      </c>
      <c r="AA1105" s="46"/>
      <c r="AB1105" s="48">
        <v>44526.507954837965</v>
      </c>
      <c r="AC1105" s="46" t="s">
        <v>807</v>
      </c>
      <c r="AD1105" s="46" t="s">
        <v>808</v>
      </c>
      <c r="AE1105" s="46" t="s">
        <v>809</v>
      </c>
      <c r="AF1105" s="46" t="s">
        <v>939</v>
      </c>
      <c r="AG1105" s="46" t="s">
        <v>811</v>
      </c>
      <c r="AH1105" s="47">
        <v>44433</v>
      </c>
    </row>
    <row r="1106" spans="1:34" x14ac:dyDescent="0.25">
      <c r="A1106" s="46" t="str">
        <f t="shared" si="17"/>
        <v>BGTACRD023673AUTOSERVICIOALTILLANO</v>
      </c>
      <c r="B1106" s="46" t="s">
        <v>4</v>
      </c>
      <c r="C1106" s="46" t="s">
        <v>960</v>
      </c>
      <c r="D1106" s="46" t="s">
        <v>802</v>
      </c>
      <c r="E1106" s="46" t="s">
        <v>803</v>
      </c>
      <c r="F1106" s="46" t="s">
        <v>390</v>
      </c>
      <c r="G1106" s="46" t="s">
        <v>2793</v>
      </c>
      <c r="H1106" s="46" t="s">
        <v>2906</v>
      </c>
      <c r="I1106" s="46" t="s">
        <v>2907</v>
      </c>
      <c r="J1106" s="46" t="s">
        <v>377</v>
      </c>
      <c r="K1106" s="46"/>
      <c r="L1106" s="47">
        <v>44621</v>
      </c>
      <c r="M1106" s="46">
        <v>240</v>
      </c>
      <c r="N1106" s="46">
        <v>240</v>
      </c>
      <c r="O1106" s="46">
        <v>0</v>
      </c>
      <c r="P1106" s="46">
        <v>0</v>
      </c>
      <c r="Q1106" s="46">
        <v>99</v>
      </c>
      <c r="R1106" s="46">
        <v>23760</v>
      </c>
      <c r="S1106" s="46">
        <v>0</v>
      </c>
      <c r="T1106" s="46">
        <v>0</v>
      </c>
      <c r="U1106" s="46" t="s">
        <v>0</v>
      </c>
      <c r="V1106" s="46" t="s">
        <v>167</v>
      </c>
      <c r="W1106" s="46" t="s">
        <v>379</v>
      </c>
      <c r="X1106" s="46"/>
      <c r="Y1106" s="47">
        <v>44503</v>
      </c>
      <c r="Z1106" s="47">
        <v>44503</v>
      </c>
      <c r="AA1106" s="47">
        <v>44524</v>
      </c>
      <c r="AB1106" s="48">
        <v>44525.513092187502</v>
      </c>
      <c r="AC1106" s="46" t="s">
        <v>807</v>
      </c>
      <c r="AD1106" s="46" t="s">
        <v>808</v>
      </c>
      <c r="AE1106" s="46" t="s">
        <v>809</v>
      </c>
      <c r="AF1106" s="46" t="s">
        <v>939</v>
      </c>
      <c r="AG1106" s="46" t="s">
        <v>811</v>
      </c>
      <c r="AH1106" s="47">
        <v>44436</v>
      </c>
    </row>
    <row r="1107" spans="1:34" x14ac:dyDescent="0.25">
      <c r="A1107" s="46" t="str">
        <f t="shared" si="17"/>
        <v>BGTACRD024945CADENASNUTRESA</v>
      </c>
      <c r="B1107" s="46" t="s">
        <v>4</v>
      </c>
      <c r="C1107" s="46" t="s">
        <v>960</v>
      </c>
      <c r="D1107" s="46" t="s">
        <v>802</v>
      </c>
      <c r="E1107" s="46" t="s">
        <v>803</v>
      </c>
      <c r="F1107" s="46" t="s">
        <v>390</v>
      </c>
      <c r="G1107" s="46" t="s">
        <v>6952</v>
      </c>
      <c r="H1107" s="46" t="s">
        <v>5363</v>
      </c>
      <c r="I1107" s="46" t="s">
        <v>5364</v>
      </c>
      <c r="J1107" s="46" t="s">
        <v>377</v>
      </c>
      <c r="K1107" s="46"/>
      <c r="L1107" s="47">
        <v>44560</v>
      </c>
      <c r="M1107" s="46">
        <v>3</v>
      </c>
      <c r="N1107" s="46">
        <v>3</v>
      </c>
      <c r="O1107" s="46">
        <v>0</v>
      </c>
      <c r="P1107" s="46">
        <v>0</v>
      </c>
      <c r="Q1107" s="46">
        <v>33000</v>
      </c>
      <c r="R1107" s="46">
        <v>99000</v>
      </c>
      <c r="S1107" s="46">
        <v>0</v>
      </c>
      <c r="T1107" s="46">
        <v>0</v>
      </c>
      <c r="U1107" s="46" t="s">
        <v>1</v>
      </c>
      <c r="V1107" s="46" t="s">
        <v>158</v>
      </c>
      <c r="W1107" s="46" t="s">
        <v>379</v>
      </c>
      <c r="X1107" s="46"/>
      <c r="Y1107" s="47">
        <v>44524</v>
      </c>
      <c r="Z1107" s="47">
        <v>44544</v>
      </c>
      <c r="AA1107" s="46"/>
      <c r="AB1107" s="48">
        <v>44531.649972187501</v>
      </c>
      <c r="AC1107" s="46" t="s">
        <v>807</v>
      </c>
      <c r="AD1107" s="46" t="s">
        <v>813</v>
      </c>
      <c r="AE1107" s="46" t="s">
        <v>158</v>
      </c>
      <c r="AF1107" s="46" t="s">
        <v>814</v>
      </c>
      <c r="AG1107" s="46" t="s">
        <v>811</v>
      </c>
      <c r="AH1107" s="47">
        <v>44525</v>
      </c>
    </row>
    <row r="1108" spans="1:34" x14ac:dyDescent="0.25">
      <c r="A1108" s="46" t="str">
        <f t="shared" si="17"/>
        <v>BGTACRD024946CADENASNUTRESA</v>
      </c>
      <c r="B1108" s="46" t="s">
        <v>4</v>
      </c>
      <c r="C1108" s="46" t="s">
        <v>960</v>
      </c>
      <c r="D1108" s="46" t="s">
        <v>802</v>
      </c>
      <c r="E1108" s="46" t="s">
        <v>803</v>
      </c>
      <c r="F1108" s="46" t="s">
        <v>390</v>
      </c>
      <c r="G1108" s="46" t="s">
        <v>6952</v>
      </c>
      <c r="H1108" s="46" t="s">
        <v>5365</v>
      </c>
      <c r="I1108" s="46" t="s">
        <v>5442</v>
      </c>
      <c r="J1108" s="46" t="s">
        <v>377</v>
      </c>
      <c r="K1108" s="46"/>
      <c r="L1108" s="47">
        <v>44560</v>
      </c>
      <c r="M1108" s="46">
        <v>2</v>
      </c>
      <c r="N1108" s="46">
        <v>2</v>
      </c>
      <c r="O1108" s="46">
        <v>0</v>
      </c>
      <c r="P1108" s="46">
        <v>0</v>
      </c>
      <c r="Q1108" s="46">
        <v>6500</v>
      </c>
      <c r="R1108" s="46">
        <v>13000</v>
      </c>
      <c r="S1108" s="46">
        <v>0</v>
      </c>
      <c r="T1108" s="46">
        <v>0</v>
      </c>
      <c r="U1108" s="46" t="s">
        <v>1</v>
      </c>
      <c r="V1108" s="46" t="s">
        <v>158</v>
      </c>
      <c r="W1108" s="46" t="s">
        <v>993</v>
      </c>
      <c r="X1108" s="46"/>
      <c r="Y1108" s="47">
        <v>44524</v>
      </c>
      <c r="Z1108" s="47">
        <v>44529</v>
      </c>
      <c r="AA1108" s="46"/>
      <c r="AB1108" s="48">
        <v>44534.270702372683</v>
      </c>
      <c r="AC1108" s="46" t="s">
        <v>807</v>
      </c>
      <c r="AD1108" s="46" t="s">
        <v>813</v>
      </c>
      <c r="AE1108" s="46" t="s">
        <v>158</v>
      </c>
      <c r="AF1108" s="46" t="s">
        <v>814</v>
      </c>
      <c r="AG1108" s="46" t="s">
        <v>811</v>
      </c>
      <c r="AH1108" s="47">
        <v>44525</v>
      </c>
    </row>
    <row r="1109" spans="1:34" x14ac:dyDescent="0.25">
      <c r="A1109" s="46" t="str">
        <f t="shared" si="17"/>
        <v>BGTACRD024126AUTOSERVICIONUTRESA</v>
      </c>
      <c r="B1109" s="46" t="s">
        <v>4</v>
      </c>
      <c r="C1109" s="46" t="s">
        <v>960</v>
      </c>
      <c r="D1109" s="46" t="s">
        <v>802</v>
      </c>
      <c r="E1109" s="46" t="s">
        <v>803</v>
      </c>
      <c r="F1109" s="46" t="s">
        <v>390</v>
      </c>
      <c r="G1109" s="46" t="s">
        <v>2082</v>
      </c>
      <c r="H1109" s="46" t="s">
        <v>2085</v>
      </c>
      <c r="I1109" s="46" t="s">
        <v>3146</v>
      </c>
      <c r="J1109" s="46" t="s">
        <v>377</v>
      </c>
      <c r="K1109" s="46"/>
      <c r="L1109" s="47">
        <v>44438</v>
      </c>
      <c r="M1109" s="46">
        <v>1</v>
      </c>
      <c r="N1109" s="46">
        <v>1</v>
      </c>
      <c r="O1109" s="46">
        <v>0</v>
      </c>
      <c r="P1109" s="46">
        <v>0</v>
      </c>
      <c r="Q1109" s="46">
        <v>82900</v>
      </c>
      <c r="R1109" s="46">
        <v>82900</v>
      </c>
      <c r="S1109" s="46">
        <v>0</v>
      </c>
      <c r="T1109" s="46">
        <v>0</v>
      </c>
      <c r="U1109" s="46" t="s">
        <v>0</v>
      </c>
      <c r="V1109" s="46" t="s">
        <v>158</v>
      </c>
      <c r="W1109" s="46" t="s">
        <v>379</v>
      </c>
      <c r="X1109" s="46"/>
      <c r="Y1109" s="47">
        <v>44447</v>
      </c>
      <c r="Z1109" s="47">
        <v>44537</v>
      </c>
      <c r="AA1109" s="47">
        <v>44537</v>
      </c>
      <c r="AB1109" s="48">
        <v>44537.343591331017</v>
      </c>
      <c r="AC1109" s="46" t="s">
        <v>807</v>
      </c>
      <c r="AD1109" s="46" t="s">
        <v>808</v>
      </c>
      <c r="AE1109" s="46" t="s">
        <v>809</v>
      </c>
      <c r="AF1109" s="46" t="s">
        <v>814</v>
      </c>
      <c r="AG1109" s="46" t="s">
        <v>811</v>
      </c>
      <c r="AH1109" s="47">
        <v>44447</v>
      </c>
    </row>
    <row r="1110" spans="1:34" x14ac:dyDescent="0.25">
      <c r="A1110" s="46" t="str">
        <f t="shared" si="17"/>
        <v>BGTACRD024128AUTOSERVICIONUTRESA</v>
      </c>
      <c r="B1110" s="46" t="s">
        <v>4</v>
      </c>
      <c r="C1110" s="46" t="s">
        <v>960</v>
      </c>
      <c r="D1110" s="46" t="s">
        <v>802</v>
      </c>
      <c r="E1110" s="46" t="s">
        <v>803</v>
      </c>
      <c r="F1110" s="46" t="s">
        <v>390</v>
      </c>
      <c r="G1110" s="46" t="s">
        <v>2082</v>
      </c>
      <c r="H1110" s="46" t="s">
        <v>2087</v>
      </c>
      <c r="I1110" s="46" t="s">
        <v>3142</v>
      </c>
      <c r="J1110" s="46" t="s">
        <v>377</v>
      </c>
      <c r="K1110" s="46"/>
      <c r="L1110" s="47">
        <v>44438</v>
      </c>
      <c r="M1110" s="46">
        <v>1</v>
      </c>
      <c r="N1110" s="46">
        <v>1</v>
      </c>
      <c r="O1110" s="46">
        <v>0</v>
      </c>
      <c r="P1110" s="46">
        <v>0</v>
      </c>
      <c r="Q1110" s="46">
        <v>51500</v>
      </c>
      <c r="R1110" s="46">
        <v>51500</v>
      </c>
      <c r="S1110" s="46">
        <v>0</v>
      </c>
      <c r="T1110" s="46">
        <v>0</v>
      </c>
      <c r="U1110" s="46" t="s">
        <v>0</v>
      </c>
      <c r="V1110" s="46" t="s">
        <v>158</v>
      </c>
      <c r="W1110" s="46" t="s">
        <v>379</v>
      </c>
      <c r="X1110" s="46"/>
      <c r="Y1110" s="47">
        <v>44445</v>
      </c>
      <c r="Z1110" s="47">
        <v>44543</v>
      </c>
      <c r="AA1110" s="47">
        <v>44543</v>
      </c>
      <c r="AB1110" s="48">
        <v>44543.730604398152</v>
      </c>
      <c r="AC1110" s="46" t="s">
        <v>807</v>
      </c>
      <c r="AD1110" s="46" t="s">
        <v>808</v>
      </c>
      <c r="AE1110" s="46" t="s">
        <v>809</v>
      </c>
      <c r="AF1110" s="46" t="s">
        <v>814</v>
      </c>
      <c r="AG1110" s="46" t="s">
        <v>811</v>
      </c>
      <c r="AH1110" s="47">
        <v>44446</v>
      </c>
    </row>
    <row r="1111" spans="1:34" x14ac:dyDescent="0.25">
      <c r="A1111" s="46" t="str">
        <f t="shared" si="17"/>
        <v>BGTACRD024353CADENASNUTRESA</v>
      </c>
      <c r="B1111" s="46" t="s">
        <v>4</v>
      </c>
      <c r="C1111" s="46" t="s">
        <v>960</v>
      </c>
      <c r="D1111" s="46" t="s">
        <v>802</v>
      </c>
      <c r="E1111" s="46" t="s">
        <v>803</v>
      </c>
      <c r="F1111" s="46" t="s">
        <v>390</v>
      </c>
      <c r="G1111" s="46" t="s">
        <v>2082</v>
      </c>
      <c r="H1111" s="46" t="s">
        <v>2454</v>
      </c>
      <c r="I1111" s="46" t="s">
        <v>4742</v>
      </c>
      <c r="J1111" s="46" t="s">
        <v>377</v>
      </c>
      <c r="K1111" s="46"/>
      <c r="L1111" s="47">
        <v>44438</v>
      </c>
      <c r="M1111" s="46">
        <v>4</v>
      </c>
      <c r="N1111" s="46">
        <v>4</v>
      </c>
      <c r="O1111" s="46">
        <v>0</v>
      </c>
      <c r="P1111" s="46">
        <v>0</v>
      </c>
      <c r="Q1111" s="46">
        <v>2540000</v>
      </c>
      <c r="R1111" s="46">
        <v>10160000</v>
      </c>
      <c r="S1111" s="46">
        <v>0</v>
      </c>
      <c r="T1111" s="46">
        <v>0</v>
      </c>
      <c r="U1111" s="46" t="s">
        <v>1</v>
      </c>
      <c r="V1111" s="46" t="s">
        <v>158</v>
      </c>
      <c r="W1111" s="46" t="s">
        <v>379</v>
      </c>
      <c r="X1111" s="46"/>
      <c r="Y1111" s="47">
        <v>44498</v>
      </c>
      <c r="Z1111" s="47">
        <v>44545</v>
      </c>
      <c r="AA1111" s="47">
        <v>44544</v>
      </c>
      <c r="AB1111" s="48">
        <v>44506.415927430557</v>
      </c>
      <c r="AC1111" s="46" t="s">
        <v>807</v>
      </c>
      <c r="AD1111" s="46" t="s">
        <v>808</v>
      </c>
      <c r="AE1111" s="46" t="s">
        <v>809</v>
      </c>
      <c r="AF1111" s="46" t="s">
        <v>814</v>
      </c>
      <c r="AG1111" s="46" t="s">
        <v>811</v>
      </c>
      <c r="AH1111" s="47">
        <v>44498</v>
      </c>
    </row>
    <row r="1112" spans="1:34" x14ac:dyDescent="0.25">
      <c r="A1112" s="46" t="str">
        <f t="shared" si="17"/>
        <v>BGTACRD024624AUTOSERVICIOBPO</v>
      </c>
      <c r="B1112" s="46" t="s">
        <v>4</v>
      </c>
      <c r="C1112" s="46" t="s">
        <v>960</v>
      </c>
      <c r="D1112" s="46" t="s">
        <v>802</v>
      </c>
      <c r="E1112" s="46" t="s">
        <v>803</v>
      </c>
      <c r="F1112" s="46" t="s">
        <v>390</v>
      </c>
      <c r="G1112" s="46" t="s">
        <v>2082</v>
      </c>
      <c r="H1112" s="46" t="s">
        <v>3262</v>
      </c>
      <c r="I1112" s="46" t="s">
        <v>4418</v>
      </c>
      <c r="J1112" s="46" t="s">
        <v>377</v>
      </c>
      <c r="K1112" s="46"/>
      <c r="L1112" s="47">
        <v>44560</v>
      </c>
      <c r="M1112" s="46">
        <v>2</v>
      </c>
      <c r="N1112" s="46">
        <v>2</v>
      </c>
      <c r="O1112" s="46">
        <v>0</v>
      </c>
      <c r="P1112" s="46">
        <v>0</v>
      </c>
      <c r="Q1112" s="46">
        <v>104900</v>
      </c>
      <c r="R1112" s="46">
        <v>209800</v>
      </c>
      <c r="S1112" s="46">
        <v>0</v>
      </c>
      <c r="T1112" s="46">
        <v>0</v>
      </c>
      <c r="U1112" s="46" t="s">
        <v>0</v>
      </c>
      <c r="V1112" s="46" t="s">
        <v>378</v>
      </c>
      <c r="W1112" s="46" t="s">
        <v>379</v>
      </c>
      <c r="X1112" s="46"/>
      <c r="Y1112" s="47">
        <v>44496</v>
      </c>
      <c r="Z1112" s="47">
        <v>44543</v>
      </c>
      <c r="AA1112" s="47">
        <v>44543</v>
      </c>
      <c r="AB1112" s="48">
        <v>44543.656851192129</v>
      </c>
      <c r="AC1112" s="46" t="s">
        <v>807</v>
      </c>
      <c r="AD1112" s="46" t="s">
        <v>813</v>
      </c>
      <c r="AE1112" s="46" t="s">
        <v>809</v>
      </c>
      <c r="AF1112" s="46" t="s">
        <v>814</v>
      </c>
      <c r="AG1112" s="46" t="s">
        <v>811</v>
      </c>
      <c r="AH1112" s="47">
        <v>44496</v>
      </c>
    </row>
    <row r="1113" spans="1:34" x14ac:dyDescent="0.25">
      <c r="A1113" s="46" t="str">
        <f t="shared" si="17"/>
        <v>BGTACRD024816AUTOSERVICIOALTILLANO</v>
      </c>
      <c r="B1113" s="46" t="s">
        <v>4</v>
      </c>
      <c r="C1113" s="46" t="s">
        <v>960</v>
      </c>
      <c r="D1113" s="46" t="s">
        <v>802</v>
      </c>
      <c r="E1113" s="46" t="s">
        <v>803</v>
      </c>
      <c r="F1113" s="46" t="s">
        <v>390</v>
      </c>
      <c r="G1113" s="46" t="s">
        <v>2900</v>
      </c>
      <c r="H1113" s="46" t="s">
        <v>3957</v>
      </c>
      <c r="I1113" s="46" t="s">
        <v>3958</v>
      </c>
      <c r="J1113" s="46" t="s">
        <v>377</v>
      </c>
      <c r="K1113" s="46"/>
      <c r="L1113" s="47">
        <v>44499</v>
      </c>
      <c r="M1113" s="46">
        <v>20</v>
      </c>
      <c r="N1113" s="46">
        <v>20</v>
      </c>
      <c r="O1113" s="46">
        <v>0</v>
      </c>
      <c r="P1113" s="46">
        <v>0</v>
      </c>
      <c r="Q1113" s="46">
        <v>3300</v>
      </c>
      <c r="R1113" s="46">
        <v>66000</v>
      </c>
      <c r="S1113" s="46">
        <v>0</v>
      </c>
      <c r="T1113" s="46">
        <v>0</v>
      </c>
      <c r="U1113" s="46" t="s">
        <v>0</v>
      </c>
      <c r="V1113" s="46" t="s">
        <v>167</v>
      </c>
      <c r="W1113" s="46" t="s">
        <v>993</v>
      </c>
      <c r="X1113" s="46"/>
      <c r="Y1113" s="47">
        <v>44477</v>
      </c>
      <c r="Z1113" s="47">
        <v>44525</v>
      </c>
      <c r="AA1113" s="46"/>
      <c r="AB1113" s="46"/>
      <c r="AC1113" s="46" t="s">
        <v>807</v>
      </c>
      <c r="AD1113" s="46" t="s">
        <v>813</v>
      </c>
      <c r="AE1113" s="46" t="s">
        <v>158</v>
      </c>
      <c r="AF1113" s="46" t="s">
        <v>814</v>
      </c>
      <c r="AG1113" s="46" t="s">
        <v>811</v>
      </c>
      <c r="AH1113" s="47">
        <v>44477</v>
      </c>
    </row>
    <row r="1114" spans="1:34" x14ac:dyDescent="0.25">
      <c r="A1114" s="46" t="str">
        <f t="shared" si="17"/>
        <v>BGTACRD024817AUTOSERVICIOALTILLANO</v>
      </c>
      <c r="B1114" s="46" t="s">
        <v>4</v>
      </c>
      <c r="C1114" s="46" t="s">
        <v>960</v>
      </c>
      <c r="D1114" s="46" t="s">
        <v>802</v>
      </c>
      <c r="E1114" s="46" t="s">
        <v>803</v>
      </c>
      <c r="F1114" s="46" t="s">
        <v>390</v>
      </c>
      <c r="G1114" s="46" t="s">
        <v>2900</v>
      </c>
      <c r="H1114" s="46" t="s">
        <v>3959</v>
      </c>
      <c r="I1114" s="46" t="s">
        <v>3960</v>
      </c>
      <c r="J1114" s="46" t="s">
        <v>377</v>
      </c>
      <c r="K1114" s="46"/>
      <c r="L1114" s="47">
        <v>44499</v>
      </c>
      <c r="M1114" s="46">
        <v>13</v>
      </c>
      <c r="N1114" s="46">
        <v>13</v>
      </c>
      <c r="O1114" s="46">
        <v>0</v>
      </c>
      <c r="P1114" s="46">
        <v>0</v>
      </c>
      <c r="Q1114" s="46">
        <v>3900</v>
      </c>
      <c r="R1114" s="46">
        <v>50700</v>
      </c>
      <c r="S1114" s="46">
        <v>0</v>
      </c>
      <c r="T1114" s="46">
        <v>0</v>
      </c>
      <c r="U1114" s="46" t="s">
        <v>0</v>
      </c>
      <c r="V1114" s="46" t="s">
        <v>167</v>
      </c>
      <c r="W1114" s="46" t="s">
        <v>993</v>
      </c>
      <c r="X1114" s="46"/>
      <c r="Y1114" s="47">
        <v>44477</v>
      </c>
      <c r="Z1114" s="47">
        <v>44525</v>
      </c>
      <c r="AA1114" s="46"/>
      <c r="AB1114" s="46"/>
      <c r="AC1114" s="46" t="s">
        <v>807</v>
      </c>
      <c r="AD1114" s="46" t="s">
        <v>813</v>
      </c>
      <c r="AE1114" s="46" t="s">
        <v>158</v>
      </c>
      <c r="AF1114" s="46" t="s">
        <v>814</v>
      </c>
      <c r="AG1114" s="46" t="s">
        <v>811</v>
      </c>
      <c r="AH1114" s="47">
        <v>44477</v>
      </c>
    </row>
    <row r="1115" spans="1:34" x14ac:dyDescent="0.25">
      <c r="A1115" s="46" t="str">
        <f t="shared" si="17"/>
        <v>BGTACRD024818AUTOSERVICIOALTILLANO</v>
      </c>
      <c r="B1115" s="46" t="s">
        <v>4</v>
      </c>
      <c r="C1115" s="46" t="s">
        <v>960</v>
      </c>
      <c r="D1115" s="46" t="s">
        <v>802</v>
      </c>
      <c r="E1115" s="46" t="s">
        <v>803</v>
      </c>
      <c r="F1115" s="46" t="s">
        <v>390</v>
      </c>
      <c r="G1115" s="46" t="s">
        <v>2900</v>
      </c>
      <c r="H1115" s="46" t="s">
        <v>3961</v>
      </c>
      <c r="I1115" s="46" t="s">
        <v>4219</v>
      </c>
      <c r="J1115" s="46" t="s">
        <v>377</v>
      </c>
      <c r="K1115" s="46"/>
      <c r="L1115" s="47">
        <v>44499</v>
      </c>
      <c r="M1115" s="46">
        <v>99</v>
      </c>
      <c r="N1115" s="46">
        <v>99</v>
      </c>
      <c r="O1115" s="46">
        <v>0</v>
      </c>
      <c r="P1115" s="46">
        <v>0</v>
      </c>
      <c r="Q1115" s="46">
        <v>247</v>
      </c>
      <c r="R1115" s="46">
        <v>24453</v>
      </c>
      <c r="S1115" s="46">
        <v>0</v>
      </c>
      <c r="T1115" s="46">
        <v>0</v>
      </c>
      <c r="U1115" s="46" t="s">
        <v>0</v>
      </c>
      <c r="V1115" s="46" t="s">
        <v>167</v>
      </c>
      <c r="W1115" s="46" t="s">
        <v>993</v>
      </c>
      <c r="X1115" s="46"/>
      <c r="Y1115" s="47">
        <v>44490</v>
      </c>
      <c r="Z1115" s="47">
        <v>44525</v>
      </c>
      <c r="AA1115" s="46"/>
      <c r="AB1115" s="46"/>
      <c r="AC1115" s="46" t="s">
        <v>807</v>
      </c>
      <c r="AD1115" s="46" t="s">
        <v>813</v>
      </c>
      <c r="AE1115" s="46" t="s">
        <v>158</v>
      </c>
      <c r="AF1115" s="46" t="s">
        <v>814</v>
      </c>
      <c r="AG1115" s="46" t="s">
        <v>811</v>
      </c>
      <c r="AH1115" s="47">
        <v>44490</v>
      </c>
    </row>
    <row r="1116" spans="1:34" x14ac:dyDescent="0.25">
      <c r="A1116" s="46" t="str">
        <f t="shared" si="17"/>
        <v>BGTACRD024819AUTOSERVICIOALTILLANO</v>
      </c>
      <c r="B1116" s="46" t="s">
        <v>4</v>
      </c>
      <c r="C1116" s="46" t="s">
        <v>960</v>
      </c>
      <c r="D1116" s="46" t="s">
        <v>802</v>
      </c>
      <c r="E1116" s="46" t="s">
        <v>803</v>
      </c>
      <c r="F1116" s="46" t="s">
        <v>390</v>
      </c>
      <c r="G1116" s="46" t="s">
        <v>2900</v>
      </c>
      <c r="H1116" s="46" t="s">
        <v>3962</v>
      </c>
      <c r="I1116" s="46" t="s">
        <v>3963</v>
      </c>
      <c r="J1116" s="46" t="s">
        <v>377</v>
      </c>
      <c r="K1116" s="46"/>
      <c r="L1116" s="47">
        <v>44499</v>
      </c>
      <c r="M1116" s="46">
        <v>33</v>
      </c>
      <c r="N1116" s="46">
        <v>33</v>
      </c>
      <c r="O1116" s="46">
        <v>0</v>
      </c>
      <c r="P1116" s="46">
        <v>0</v>
      </c>
      <c r="Q1116" s="46">
        <v>449</v>
      </c>
      <c r="R1116" s="46">
        <v>14817</v>
      </c>
      <c r="S1116" s="46">
        <v>0</v>
      </c>
      <c r="T1116" s="46">
        <v>0</v>
      </c>
      <c r="U1116" s="46" t="s">
        <v>0</v>
      </c>
      <c r="V1116" s="46" t="s">
        <v>167</v>
      </c>
      <c r="W1116" s="46" t="s">
        <v>993</v>
      </c>
      <c r="X1116" s="46"/>
      <c r="Y1116" s="47">
        <v>44483</v>
      </c>
      <c r="Z1116" s="47">
        <v>44525</v>
      </c>
      <c r="AA1116" s="46"/>
      <c r="AB1116" s="46"/>
      <c r="AC1116" s="46" t="s">
        <v>807</v>
      </c>
      <c r="AD1116" s="46" t="s">
        <v>813</v>
      </c>
      <c r="AE1116" s="46" t="s">
        <v>158</v>
      </c>
      <c r="AF1116" s="46" t="s">
        <v>814</v>
      </c>
      <c r="AG1116" s="46" t="s">
        <v>811</v>
      </c>
      <c r="AH1116" s="47">
        <v>44483</v>
      </c>
    </row>
    <row r="1117" spans="1:34" x14ac:dyDescent="0.25">
      <c r="A1117" s="46" t="str">
        <f t="shared" si="17"/>
        <v>BGTACRD024820AUTOSERVICIOALTILLANO</v>
      </c>
      <c r="B1117" s="46" t="s">
        <v>4</v>
      </c>
      <c r="C1117" s="46" t="s">
        <v>960</v>
      </c>
      <c r="D1117" s="46" t="s">
        <v>802</v>
      </c>
      <c r="E1117" s="46" t="s">
        <v>803</v>
      </c>
      <c r="F1117" s="46" t="s">
        <v>390</v>
      </c>
      <c r="G1117" s="46" t="s">
        <v>2900</v>
      </c>
      <c r="H1117" s="46" t="s">
        <v>3964</v>
      </c>
      <c r="I1117" s="46" t="s">
        <v>3965</v>
      </c>
      <c r="J1117" s="46" t="s">
        <v>377</v>
      </c>
      <c r="K1117" s="46"/>
      <c r="L1117" s="47">
        <v>44499</v>
      </c>
      <c r="M1117" s="46">
        <v>990</v>
      </c>
      <c r="N1117" s="46">
        <v>990</v>
      </c>
      <c r="O1117" s="46">
        <v>0</v>
      </c>
      <c r="P1117" s="46">
        <v>0</v>
      </c>
      <c r="Q1117" s="46">
        <v>260</v>
      </c>
      <c r="R1117" s="46">
        <v>257400</v>
      </c>
      <c r="S1117" s="46">
        <v>0</v>
      </c>
      <c r="T1117" s="46">
        <v>0</v>
      </c>
      <c r="U1117" s="46" t="s">
        <v>0</v>
      </c>
      <c r="V1117" s="46" t="s">
        <v>167</v>
      </c>
      <c r="W1117" s="46" t="s">
        <v>379</v>
      </c>
      <c r="X1117" s="46"/>
      <c r="Y1117" s="47">
        <v>44490</v>
      </c>
      <c r="Z1117" s="47">
        <v>44491</v>
      </c>
      <c r="AA1117" s="46"/>
      <c r="AB1117" s="46"/>
      <c r="AC1117" s="46" t="s">
        <v>807</v>
      </c>
      <c r="AD1117" s="46" t="s">
        <v>813</v>
      </c>
      <c r="AE1117" s="46" t="s">
        <v>158</v>
      </c>
      <c r="AF1117" s="46" t="s">
        <v>814</v>
      </c>
      <c r="AG1117" s="46" t="s">
        <v>811</v>
      </c>
      <c r="AH1117" s="47">
        <v>44483</v>
      </c>
    </row>
    <row r="1118" spans="1:34" x14ac:dyDescent="0.25">
      <c r="A1118" s="46" t="str">
        <f t="shared" si="17"/>
        <v>BGTACRD025004TRADICIONALALTILLANO</v>
      </c>
      <c r="B1118" s="46" t="s">
        <v>4</v>
      </c>
      <c r="C1118" s="46" t="s">
        <v>960</v>
      </c>
      <c r="D1118" s="46" t="s">
        <v>802</v>
      </c>
      <c r="E1118" s="46" t="s">
        <v>803</v>
      </c>
      <c r="F1118" s="46" t="s">
        <v>390</v>
      </c>
      <c r="G1118" s="46" t="s">
        <v>6986</v>
      </c>
      <c r="H1118" s="46" t="s">
        <v>5534</v>
      </c>
      <c r="I1118" s="46" t="s">
        <v>6987</v>
      </c>
      <c r="J1118" s="46" t="s">
        <v>377</v>
      </c>
      <c r="K1118" s="46"/>
      <c r="L1118" s="47">
        <v>44618</v>
      </c>
      <c r="M1118" s="46">
        <v>122</v>
      </c>
      <c r="N1118" s="46">
        <v>122</v>
      </c>
      <c r="O1118" s="46">
        <v>0</v>
      </c>
      <c r="P1118" s="46">
        <v>0</v>
      </c>
      <c r="Q1118" s="46">
        <v>573</v>
      </c>
      <c r="R1118" s="46">
        <v>69906</v>
      </c>
      <c r="S1118" s="46">
        <v>0</v>
      </c>
      <c r="T1118" s="46">
        <v>0</v>
      </c>
      <c r="U1118" s="46" t="s">
        <v>2</v>
      </c>
      <c r="V1118" s="46" t="s">
        <v>167</v>
      </c>
      <c r="W1118" s="46" t="s">
        <v>379</v>
      </c>
      <c r="X1118" s="46"/>
      <c r="Y1118" s="47">
        <v>44537</v>
      </c>
      <c r="Z1118" s="47">
        <v>44539</v>
      </c>
      <c r="AA1118" s="46"/>
      <c r="AB1118" s="46"/>
      <c r="AC1118" s="46" t="s">
        <v>807</v>
      </c>
      <c r="AD1118" s="46" t="s">
        <v>808</v>
      </c>
      <c r="AE1118" s="46" t="s">
        <v>809</v>
      </c>
      <c r="AF1118" s="46" t="s">
        <v>839</v>
      </c>
      <c r="AG1118" s="46" t="s">
        <v>811</v>
      </c>
      <c r="AH1118" s="47">
        <v>44537</v>
      </c>
    </row>
    <row r="1119" spans="1:34" x14ac:dyDescent="0.25">
      <c r="A1119" s="46" t="str">
        <f t="shared" si="17"/>
        <v>BGTACRD025004TRADICIONALNUTRESA</v>
      </c>
      <c r="B1119" s="46" t="s">
        <v>4</v>
      </c>
      <c r="C1119" s="46" t="s">
        <v>960</v>
      </c>
      <c r="D1119" s="46" t="s">
        <v>802</v>
      </c>
      <c r="E1119" s="46" t="s">
        <v>803</v>
      </c>
      <c r="F1119" s="46" t="s">
        <v>390</v>
      </c>
      <c r="G1119" s="46" t="s">
        <v>6986</v>
      </c>
      <c r="H1119" s="46" t="s">
        <v>5534</v>
      </c>
      <c r="I1119" s="46" t="s">
        <v>6987</v>
      </c>
      <c r="J1119" s="46" t="s">
        <v>377</v>
      </c>
      <c r="K1119" s="46"/>
      <c r="L1119" s="47">
        <v>44618</v>
      </c>
      <c r="M1119" s="46">
        <v>153</v>
      </c>
      <c r="N1119" s="46">
        <v>153</v>
      </c>
      <c r="O1119" s="46">
        <v>0</v>
      </c>
      <c r="P1119" s="46">
        <v>0</v>
      </c>
      <c r="Q1119" s="46">
        <v>573</v>
      </c>
      <c r="R1119" s="46">
        <v>87669</v>
      </c>
      <c r="S1119" s="46">
        <v>0</v>
      </c>
      <c r="T1119" s="46">
        <v>0</v>
      </c>
      <c r="U1119" s="46" t="s">
        <v>2</v>
      </c>
      <c r="V1119" s="46" t="s">
        <v>158</v>
      </c>
      <c r="W1119" s="46" t="s">
        <v>379</v>
      </c>
      <c r="X1119" s="46"/>
      <c r="Y1119" s="47">
        <v>44537</v>
      </c>
      <c r="Z1119" s="47">
        <v>44539</v>
      </c>
      <c r="AA1119" s="46"/>
      <c r="AB1119" s="46"/>
      <c r="AC1119" s="46" t="s">
        <v>807</v>
      </c>
      <c r="AD1119" s="46" t="s">
        <v>808</v>
      </c>
      <c r="AE1119" s="46" t="s">
        <v>809</v>
      </c>
      <c r="AF1119" s="46" t="s">
        <v>839</v>
      </c>
      <c r="AG1119" s="46" t="s">
        <v>811</v>
      </c>
      <c r="AH1119" s="47">
        <v>44537</v>
      </c>
    </row>
    <row r="1120" spans="1:34" x14ac:dyDescent="0.25">
      <c r="A1120" s="46" t="str">
        <f t="shared" si="17"/>
        <v>BGTACRD024775AUTOSERVICIOBPO</v>
      </c>
      <c r="B1120" s="46" t="s">
        <v>4</v>
      </c>
      <c r="C1120" s="46" t="s">
        <v>960</v>
      </c>
      <c r="D1120" s="46" t="s">
        <v>802</v>
      </c>
      <c r="E1120" s="46" t="s">
        <v>803</v>
      </c>
      <c r="F1120" s="46" t="s">
        <v>390</v>
      </c>
      <c r="G1120" s="46" t="s">
        <v>3778</v>
      </c>
      <c r="H1120" s="46" t="s">
        <v>3776</v>
      </c>
      <c r="I1120" s="46" t="s">
        <v>3777</v>
      </c>
      <c r="J1120" s="46" t="s">
        <v>377</v>
      </c>
      <c r="K1120" s="46"/>
      <c r="L1120" s="47">
        <v>44530</v>
      </c>
      <c r="M1120" s="46">
        <v>11200</v>
      </c>
      <c r="N1120" s="46">
        <v>11200</v>
      </c>
      <c r="O1120" s="46">
        <v>0</v>
      </c>
      <c r="P1120" s="46">
        <v>0</v>
      </c>
      <c r="Q1120" s="46">
        <v>23</v>
      </c>
      <c r="R1120" s="46">
        <v>257600</v>
      </c>
      <c r="S1120" s="46">
        <v>0</v>
      </c>
      <c r="T1120" s="46">
        <v>0</v>
      </c>
      <c r="U1120" s="46" t="s">
        <v>0</v>
      </c>
      <c r="V1120" s="46" t="s">
        <v>378</v>
      </c>
      <c r="W1120" s="46" t="s">
        <v>379</v>
      </c>
      <c r="X1120" s="46"/>
      <c r="Y1120" s="47">
        <v>44517</v>
      </c>
      <c r="Z1120" s="47">
        <v>44518</v>
      </c>
      <c r="AA1120" s="47">
        <v>44524</v>
      </c>
      <c r="AB1120" s="48">
        <v>44524.533840914351</v>
      </c>
      <c r="AC1120" s="46" t="s">
        <v>807</v>
      </c>
      <c r="AD1120" s="46" t="s">
        <v>813</v>
      </c>
      <c r="AE1120" s="46" t="s">
        <v>158</v>
      </c>
      <c r="AF1120" s="46" t="s">
        <v>814</v>
      </c>
      <c r="AG1120" s="46" t="s">
        <v>811</v>
      </c>
      <c r="AH1120" s="47">
        <v>44490</v>
      </c>
    </row>
    <row r="1121" spans="1:34" x14ac:dyDescent="0.25">
      <c r="A1121" s="46" t="str">
        <f t="shared" si="17"/>
        <v>BGTACRD024967AUTOSERVICIOALTILLANO</v>
      </c>
      <c r="B1121" s="46" t="s">
        <v>4</v>
      </c>
      <c r="C1121" s="46" t="s">
        <v>960</v>
      </c>
      <c r="D1121" s="46" t="s">
        <v>802</v>
      </c>
      <c r="E1121" s="46" t="s">
        <v>803</v>
      </c>
      <c r="F1121" s="46" t="s">
        <v>390</v>
      </c>
      <c r="G1121" s="46" t="s">
        <v>3778</v>
      </c>
      <c r="H1121" s="46" t="s">
        <v>5371</v>
      </c>
      <c r="I1121" s="46" t="s">
        <v>5372</v>
      </c>
      <c r="J1121" s="46" t="s">
        <v>377</v>
      </c>
      <c r="K1121" s="46"/>
      <c r="L1121" s="47">
        <v>44530</v>
      </c>
      <c r="M1121" s="46">
        <v>21</v>
      </c>
      <c r="N1121" s="46">
        <v>21</v>
      </c>
      <c r="O1121" s="46">
        <v>0</v>
      </c>
      <c r="P1121" s="46">
        <v>0</v>
      </c>
      <c r="Q1121" s="46">
        <v>5500</v>
      </c>
      <c r="R1121" s="46">
        <v>115500</v>
      </c>
      <c r="S1121" s="46">
        <v>0</v>
      </c>
      <c r="T1121" s="46">
        <v>0</v>
      </c>
      <c r="U1121" s="46" t="s">
        <v>0</v>
      </c>
      <c r="V1121" s="46" t="s">
        <v>167</v>
      </c>
      <c r="W1121" s="46" t="s">
        <v>379</v>
      </c>
      <c r="X1121" s="46"/>
      <c r="Y1121" s="47">
        <v>44523</v>
      </c>
      <c r="Z1121" s="47">
        <v>44540</v>
      </c>
      <c r="AA1121" s="46"/>
      <c r="AB1121" s="46"/>
      <c r="AC1121" s="46" t="s">
        <v>807</v>
      </c>
      <c r="AD1121" s="46" t="s">
        <v>813</v>
      </c>
      <c r="AE1121" s="46" t="s">
        <v>158</v>
      </c>
      <c r="AF1121" s="46" t="s">
        <v>814</v>
      </c>
      <c r="AG1121" s="46" t="s">
        <v>811</v>
      </c>
      <c r="AH1121" s="47">
        <v>44523</v>
      </c>
    </row>
    <row r="1122" spans="1:34" x14ac:dyDescent="0.25">
      <c r="A1122" s="46" t="str">
        <f t="shared" si="17"/>
        <v>BGTACRD024968AUTOSERVICIOALTILLANO</v>
      </c>
      <c r="B1122" s="46" t="s">
        <v>4</v>
      </c>
      <c r="C1122" s="46" t="s">
        <v>960</v>
      </c>
      <c r="D1122" s="46" t="s">
        <v>802</v>
      </c>
      <c r="E1122" s="46" t="s">
        <v>803</v>
      </c>
      <c r="F1122" s="46" t="s">
        <v>390</v>
      </c>
      <c r="G1122" s="46" t="s">
        <v>3778</v>
      </c>
      <c r="H1122" s="46" t="s">
        <v>5373</v>
      </c>
      <c r="I1122" s="46" t="s">
        <v>5374</v>
      </c>
      <c r="J1122" s="46" t="s">
        <v>377</v>
      </c>
      <c r="K1122" s="46"/>
      <c r="L1122" s="47">
        <v>44530</v>
      </c>
      <c r="M1122" s="46">
        <v>21</v>
      </c>
      <c r="N1122" s="46">
        <v>21</v>
      </c>
      <c r="O1122" s="46">
        <v>0</v>
      </c>
      <c r="P1122" s="46">
        <v>0</v>
      </c>
      <c r="Q1122" s="46">
        <v>5500</v>
      </c>
      <c r="R1122" s="46">
        <v>115500</v>
      </c>
      <c r="S1122" s="46">
        <v>0</v>
      </c>
      <c r="T1122" s="46">
        <v>0</v>
      </c>
      <c r="U1122" s="46" t="s">
        <v>0</v>
      </c>
      <c r="V1122" s="46" t="s">
        <v>167</v>
      </c>
      <c r="W1122" s="46" t="s">
        <v>379</v>
      </c>
      <c r="X1122" s="46"/>
      <c r="Y1122" s="47">
        <v>44523</v>
      </c>
      <c r="Z1122" s="47">
        <v>44540</v>
      </c>
      <c r="AA1122" s="46"/>
      <c r="AB1122" s="46"/>
      <c r="AC1122" s="46" t="s">
        <v>807</v>
      </c>
      <c r="AD1122" s="46" t="s">
        <v>813</v>
      </c>
      <c r="AE1122" s="46" t="s">
        <v>158</v>
      </c>
      <c r="AF1122" s="46" t="s">
        <v>814</v>
      </c>
      <c r="AG1122" s="46" t="s">
        <v>811</v>
      </c>
      <c r="AH1122" s="47">
        <v>44523</v>
      </c>
    </row>
    <row r="1123" spans="1:34" x14ac:dyDescent="0.25">
      <c r="A1123" s="46" t="str">
        <f t="shared" si="17"/>
        <v>BGTACRD024969AUTOSERVICIOALTILLANO</v>
      </c>
      <c r="B1123" s="46" t="s">
        <v>4</v>
      </c>
      <c r="C1123" s="46" t="s">
        <v>960</v>
      </c>
      <c r="D1123" s="46" t="s">
        <v>802</v>
      </c>
      <c r="E1123" s="46" t="s">
        <v>803</v>
      </c>
      <c r="F1123" s="46" t="s">
        <v>390</v>
      </c>
      <c r="G1123" s="46" t="s">
        <v>3778</v>
      </c>
      <c r="H1123" s="46" t="s">
        <v>5366</v>
      </c>
      <c r="I1123" s="46" t="s">
        <v>5367</v>
      </c>
      <c r="J1123" s="46" t="s">
        <v>377</v>
      </c>
      <c r="K1123" s="46"/>
      <c r="L1123" s="47">
        <v>44530</v>
      </c>
      <c r="M1123" s="46">
        <v>42</v>
      </c>
      <c r="N1123" s="46">
        <v>42</v>
      </c>
      <c r="O1123" s="46">
        <v>0</v>
      </c>
      <c r="P1123" s="46">
        <v>0</v>
      </c>
      <c r="Q1123" s="46">
        <v>510</v>
      </c>
      <c r="R1123" s="46">
        <v>21420</v>
      </c>
      <c r="S1123" s="46">
        <v>0</v>
      </c>
      <c r="T1123" s="46">
        <v>0</v>
      </c>
      <c r="U1123" s="46" t="s">
        <v>0</v>
      </c>
      <c r="V1123" s="46" t="s">
        <v>167</v>
      </c>
      <c r="W1123" s="46" t="s">
        <v>379</v>
      </c>
      <c r="X1123" s="46"/>
      <c r="Y1123" s="47">
        <v>44523</v>
      </c>
      <c r="Z1123" s="47">
        <v>44543</v>
      </c>
      <c r="AA1123" s="46"/>
      <c r="AB1123" s="46"/>
      <c r="AC1123" s="46" t="s">
        <v>807</v>
      </c>
      <c r="AD1123" s="46" t="s">
        <v>813</v>
      </c>
      <c r="AE1123" s="46" t="s">
        <v>158</v>
      </c>
      <c r="AF1123" s="46" t="s">
        <v>814</v>
      </c>
      <c r="AG1123" s="46" t="s">
        <v>811</v>
      </c>
      <c r="AH1123" s="47">
        <v>44523</v>
      </c>
    </row>
    <row r="1124" spans="1:34" x14ac:dyDescent="0.25">
      <c r="A1124" s="46" t="str">
        <f t="shared" si="17"/>
        <v>BGTACRD024970AUTOSERVICIOALTILLANO</v>
      </c>
      <c r="B1124" s="46" t="s">
        <v>4</v>
      </c>
      <c r="C1124" s="46" t="s">
        <v>960</v>
      </c>
      <c r="D1124" s="46" t="s">
        <v>802</v>
      </c>
      <c r="E1124" s="46" t="s">
        <v>803</v>
      </c>
      <c r="F1124" s="46" t="s">
        <v>390</v>
      </c>
      <c r="G1124" s="46" t="s">
        <v>3778</v>
      </c>
      <c r="H1124" s="46" t="s">
        <v>5369</v>
      </c>
      <c r="I1124" s="46" t="s">
        <v>5370</v>
      </c>
      <c r="J1124" s="46" t="s">
        <v>377</v>
      </c>
      <c r="K1124" s="46"/>
      <c r="L1124" s="47">
        <v>44530</v>
      </c>
      <c r="M1124" s="46">
        <v>210</v>
      </c>
      <c r="N1124" s="46">
        <v>210</v>
      </c>
      <c r="O1124" s="46">
        <v>0</v>
      </c>
      <c r="P1124" s="46">
        <v>0</v>
      </c>
      <c r="Q1124" s="46">
        <v>620</v>
      </c>
      <c r="R1124" s="46">
        <v>130200</v>
      </c>
      <c r="S1124" s="46">
        <v>0</v>
      </c>
      <c r="T1124" s="46">
        <v>0</v>
      </c>
      <c r="U1124" s="46" t="s">
        <v>0</v>
      </c>
      <c r="V1124" s="46" t="s">
        <v>167</v>
      </c>
      <c r="W1124" s="46" t="s">
        <v>379</v>
      </c>
      <c r="X1124" s="46"/>
      <c r="Y1124" s="47">
        <v>44523</v>
      </c>
      <c r="Z1124" s="47">
        <v>44544</v>
      </c>
      <c r="AA1124" s="46"/>
      <c r="AB1124" s="46"/>
      <c r="AC1124" s="46" t="s">
        <v>807</v>
      </c>
      <c r="AD1124" s="46" t="s">
        <v>813</v>
      </c>
      <c r="AE1124" s="46" t="s">
        <v>158</v>
      </c>
      <c r="AF1124" s="46" t="s">
        <v>814</v>
      </c>
      <c r="AG1124" s="46" t="s">
        <v>811</v>
      </c>
      <c r="AH1124" s="47">
        <v>44523</v>
      </c>
    </row>
    <row r="1125" spans="1:34" x14ac:dyDescent="0.25">
      <c r="A1125" s="46" t="str">
        <f t="shared" si="17"/>
        <v>BGTACRD024885AUTOSERVICIOALTILLANO</v>
      </c>
      <c r="B1125" s="46" t="s">
        <v>4</v>
      </c>
      <c r="C1125" s="46" t="s">
        <v>960</v>
      </c>
      <c r="D1125" s="46" t="s">
        <v>802</v>
      </c>
      <c r="E1125" s="46" t="s">
        <v>803</v>
      </c>
      <c r="F1125" s="46" t="s">
        <v>390</v>
      </c>
      <c r="G1125" s="46" t="s">
        <v>4398</v>
      </c>
      <c r="H1125" s="46" t="s">
        <v>5352</v>
      </c>
      <c r="I1125" s="46" t="s">
        <v>5353</v>
      </c>
      <c r="J1125" s="46" t="s">
        <v>377</v>
      </c>
      <c r="K1125" s="46"/>
      <c r="L1125" s="47">
        <v>44560</v>
      </c>
      <c r="M1125" s="46">
        <v>150</v>
      </c>
      <c r="N1125" s="46">
        <v>150</v>
      </c>
      <c r="O1125" s="46">
        <v>0</v>
      </c>
      <c r="P1125" s="46">
        <v>0</v>
      </c>
      <c r="Q1125" s="46">
        <v>590</v>
      </c>
      <c r="R1125" s="46">
        <v>88500</v>
      </c>
      <c r="S1125" s="46">
        <v>0</v>
      </c>
      <c r="T1125" s="46">
        <v>0</v>
      </c>
      <c r="U1125" s="46" t="s">
        <v>0</v>
      </c>
      <c r="V1125" s="46" t="s">
        <v>167</v>
      </c>
      <c r="W1125" s="46" t="s">
        <v>379</v>
      </c>
      <c r="X1125" s="46"/>
      <c r="Y1125" s="47">
        <v>44523</v>
      </c>
      <c r="Z1125" s="47">
        <v>44543</v>
      </c>
      <c r="AA1125" s="46"/>
      <c r="AB1125" s="46"/>
      <c r="AC1125" s="46" t="s">
        <v>807</v>
      </c>
      <c r="AD1125" s="46" t="s">
        <v>808</v>
      </c>
      <c r="AE1125" s="46" t="s">
        <v>822</v>
      </c>
      <c r="AF1125" s="46" t="s">
        <v>381</v>
      </c>
      <c r="AG1125" s="46" t="s">
        <v>811</v>
      </c>
      <c r="AH1125" s="47">
        <v>44523</v>
      </c>
    </row>
    <row r="1126" spans="1:34" x14ac:dyDescent="0.25">
      <c r="A1126" s="46" t="str">
        <f t="shared" si="17"/>
        <v>BGTACRD024057AUTOSERVICIOALTILLANO</v>
      </c>
      <c r="B1126" s="46" t="s">
        <v>4</v>
      </c>
      <c r="C1126" s="46" t="s">
        <v>960</v>
      </c>
      <c r="D1126" s="46" t="s">
        <v>802</v>
      </c>
      <c r="E1126" s="46" t="s">
        <v>803</v>
      </c>
      <c r="F1126" s="46" t="s">
        <v>390</v>
      </c>
      <c r="G1126" s="46" t="s">
        <v>2643</v>
      </c>
      <c r="H1126" s="46" t="s">
        <v>2589</v>
      </c>
      <c r="I1126" s="46" t="s">
        <v>2590</v>
      </c>
      <c r="J1126" s="46" t="s">
        <v>377</v>
      </c>
      <c r="K1126" s="46"/>
      <c r="L1126" s="47">
        <v>51501</v>
      </c>
      <c r="M1126" s="46">
        <v>15</v>
      </c>
      <c r="N1126" s="46">
        <v>15</v>
      </c>
      <c r="O1126" s="46">
        <v>0</v>
      </c>
      <c r="P1126" s="46">
        <v>0</v>
      </c>
      <c r="Q1126" s="46">
        <v>21620</v>
      </c>
      <c r="R1126" s="46">
        <v>324300</v>
      </c>
      <c r="S1126" s="46">
        <v>0</v>
      </c>
      <c r="T1126" s="46">
        <v>0</v>
      </c>
      <c r="U1126" s="46" t="s">
        <v>0</v>
      </c>
      <c r="V1126" s="46" t="s">
        <v>167</v>
      </c>
      <c r="W1126" s="46" t="s">
        <v>379</v>
      </c>
      <c r="X1126" s="46"/>
      <c r="Y1126" s="47">
        <v>44426</v>
      </c>
      <c r="Z1126" s="47">
        <v>44463</v>
      </c>
      <c r="AA1126" s="46"/>
      <c r="AB1126" s="48">
        <v>44457.441639872683</v>
      </c>
      <c r="AC1126" s="46" t="s">
        <v>807</v>
      </c>
      <c r="AD1126" s="46" t="s">
        <v>808</v>
      </c>
      <c r="AE1126" s="46" t="s">
        <v>2644</v>
      </c>
      <c r="AF1126" s="46" t="s">
        <v>2644</v>
      </c>
      <c r="AG1126" s="46" t="s">
        <v>811</v>
      </c>
      <c r="AH1126" s="47">
        <v>44426</v>
      </c>
    </row>
    <row r="1127" spans="1:34" x14ac:dyDescent="0.25">
      <c r="A1127" s="46" t="str">
        <f t="shared" si="17"/>
        <v>BGTACRD024062AUTOSERVICIOALTILLANO</v>
      </c>
      <c r="B1127" s="46" t="s">
        <v>4</v>
      </c>
      <c r="C1127" s="46" t="s">
        <v>960</v>
      </c>
      <c r="D1127" s="46" t="s">
        <v>802</v>
      </c>
      <c r="E1127" s="46" t="s">
        <v>803</v>
      </c>
      <c r="F1127" s="46" t="s">
        <v>390</v>
      </c>
      <c r="G1127" s="46" t="s">
        <v>2643</v>
      </c>
      <c r="H1127" s="46" t="s">
        <v>2599</v>
      </c>
      <c r="I1127" s="46" t="s">
        <v>2600</v>
      </c>
      <c r="J1127" s="46" t="s">
        <v>377</v>
      </c>
      <c r="K1127" s="46"/>
      <c r="L1127" s="47">
        <v>51501</v>
      </c>
      <c r="M1127" s="46">
        <v>7</v>
      </c>
      <c r="N1127" s="46">
        <v>7</v>
      </c>
      <c r="O1127" s="46">
        <v>0</v>
      </c>
      <c r="P1127" s="46">
        <v>0</v>
      </c>
      <c r="Q1127" s="46">
        <v>10555</v>
      </c>
      <c r="R1127" s="46">
        <v>73885</v>
      </c>
      <c r="S1127" s="46">
        <v>0</v>
      </c>
      <c r="T1127" s="46">
        <v>0</v>
      </c>
      <c r="U1127" s="46" t="s">
        <v>0</v>
      </c>
      <c r="V1127" s="46" t="s">
        <v>167</v>
      </c>
      <c r="W1127" s="46" t="s">
        <v>379</v>
      </c>
      <c r="X1127" s="46"/>
      <c r="Y1127" s="47">
        <v>44426</v>
      </c>
      <c r="Z1127" s="47">
        <v>44427</v>
      </c>
      <c r="AA1127" s="47">
        <v>44434</v>
      </c>
      <c r="AB1127" s="48">
        <v>44434.746759097223</v>
      </c>
      <c r="AC1127" s="46" t="s">
        <v>807</v>
      </c>
      <c r="AD1127" s="46" t="s">
        <v>808</v>
      </c>
      <c r="AE1127" s="46" t="s">
        <v>2644</v>
      </c>
      <c r="AF1127" s="46" t="s">
        <v>2644</v>
      </c>
      <c r="AG1127" s="46" t="s">
        <v>811</v>
      </c>
      <c r="AH1127" s="47">
        <v>44426</v>
      </c>
    </row>
    <row r="1128" spans="1:34" x14ac:dyDescent="0.25">
      <c r="A1128" s="46" t="str">
        <f t="shared" si="17"/>
        <v>BGTACRD024066AUTOSERVICIOALTILLANO</v>
      </c>
      <c r="B1128" s="46" t="s">
        <v>4</v>
      </c>
      <c r="C1128" s="46" t="s">
        <v>960</v>
      </c>
      <c r="D1128" s="46" t="s">
        <v>802</v>
      </c>
      <c r="E1128" s="46" t="s">
        <v>803</v>
      </c>
      <c r="F1128" s="46" t="s">
        <v>390</v>
      </c>
      <c r="G1128" s="46" t="s">
        <v>2643</v>
      </c>
      <c r="H1128" s="46" t="s">
        <v>2601</v>
      </c>
      <c r="I1128" s="46" t="s">
        <v>2602</v>
      </c>
      <c r="J1128" s="46" t="s">
        <v>377</v>
      </c>
      <c r="K1128" s="46"/>
      <c r="L1128" s="47">
        <v>51501</v>
      </c>
      <c r="M1128" s="46">
        <v>7</v>
      </c>
      <c r="N1128" s="46">
        <v>7</v>
      </c>
      <c r="O1128" s="46">
        <v>0</v>
      </c>
      <c r="P1128" s="46">
        <v>0</v>
      </c>
      <c r="Q1128" s="46">
        <v>10394</v>
      </c>
      <c r="R1128" s="46">
        <v>72758</v>
      </c>
      <c r="S1128" s="46">
        <v>0</v>
      </c>
      <c r="T1128" s="46">
        <v>0</v>
      </c>
      <c r="U1128" s="46" t="s">
        <v>0</v>
      </c>
      <c r="V1128" s="46" t="s">
        <v>167</v>
      </c>
      <c r="W1128" s="46" t="s">
        <v>379</v>
      </c>
      <c r="X1128" s="46"/>
      <c r="Y1128" s="47">
        <v>44426</v>
      </c>
      <c r="Z1128" s="47">
        <v>44463</v>
      </c>
      <c r="AA1128" s="46"/>
      <c r="AB1128" s="48">
        <v>44434.734149571763</v>
      </c>
      <c r="AC1128" s="46" t="s">
        <v>807</v>
      </c>
      <c r="AD1128" s="46" t="s">
        <v>808</v>
      </c>
      <c r="AE1128" s="46" t="s">
        <v>2644</v>
      </c>
      <c r="AF1128" s="46" t="s">
        <v>2644</v>
      </c>
      <c r="AG1128" s="46" t="s">
        <v>811</v>
      </c>
      <c r="AH1128" s="47">
        <v>44426</v>
      </c>
    </row>
    <row r="1129" spans="1:34" x14ac:dyDescent="0.25">
      <c r="A1129" s="46" t="str">
        <f t="shared" si="17"/>
        <v>BGTACRD024075AUTOSERVICIOALTILLANO</v>
      </c>
      <c r="B1129" s="46" t="s">
        <v>4</v>
      </c>
      <c r="C1129" s="46" t="s">
        <v>960</v>
      </c>
      <c r="D1129" s="46" t="s">
        <v>802</v>
      </c>
      <c r="E1129" s="46" t="s">
        <v>803</v>
      </c>
      <c r="F1129" s="46" t="s">
        <v>390</v>
      </c>
      <c r="G1129" s="46" t="s">
        <v>2643</v>
      </c>
      <c r="H1129" s="46" t="s">
        <v>3501</v>
      </c>
      <c r="I1129" s="46" t="s">
        <v>3502</v>
      </c>
      <c r="J1129" s="46" t="s">
        <v>377</v>
      </c>
      <c r="K1129" s="46"/>
      <c r="L1129" s="47">
        <v>51501</v>
      </c>
      <c r="M1129" s="46">
        <v>55</v>
      </c>
      <c r="N1129" s="46">
        <v>55</v>
      </c>
      <c r="O1129" s="46">
        <v>0</v>
      </c>
      <c r="P1129" s="46">
        <v>0</v>
      </c>
      <c r="Q1129" s="46">
        <v>800000</v>
      </c>
      <c r="R1129" s="46">
        <v>44000000</v>
      </c>
      <c r="S1129" s="46">
        <v>0</v>
      </c>
      <c r="T1129" s="46">
        <v>0</v>
      </c>
      <c r="U1129" s="46" t="s">
        <v>0</v>
      </c>
      <c r="V1129" s="46" t="s">
        <v>167</v>
      </c>
      <c r="W1129" s="46" t="s">
        <v>379</v>
      </c>
      <c r="X1129" s="46"/>
      <c r="Y1129" s="47">
        <v>44466</v>
      </c>
      <c r="Z1129" s="47">
        <v>44466</v>
      </c>
      <c r="AA1129" s="47">
        <v>44516</v>
      </c>
      <c r="AB1129" s="46"/>
      <c r="AC1129" s="46" t="s">
        <v>807</v>
      </c>
      <c r="AD1129" s="46" t="s">
        <v>808</v>
      </c>
      <c r="AE1129" s="46" t="s">
        <v>2644</v>
      </c>
      <c r="AF1129" s="46" t="s">
        <v>2644</v>
      </c>
      <c r="AG1129" s="46" t="s">
        <v>811</v>
      </c>
      <c r="AH1129" s="47">
        <v>44460</v>
      </c>
    </row>
    <row r="1130" spans="1:34" x14ac:dyDescent="0.25">
      <c r="A1130" s="46" t="str">
        <f t="shared" si="17"/>
        <v>BGTACRD024081AUTOSERVICIOALTILLANO</v>
      </c>
      <c r="B1130" s="46" t="s">
        <v>4</v>
      </c>
      <c r="C1130" s="46" t="s">
        <v>960</v>
      </c>
      <c r="D1130" s="46" t="s">
        <v>802</v>
      </c>
      <c r="E1130" s="46" t="s">
        <v>803</v>
      </c>
      <c r="F1130" s="46" t="s">
        <v>390</v>
      </c>
      <c r="G1130" s="46" t="s">
        <v>2643</v>
      </c>
      <c r="H1130" s="46" t="s">
        <v>3209</v>
      </c>
      <c r="I1130" s="46" t="s">
        <v>3210</v>
      </c>
      <c r="J1130" s="46" t="s">
        <v>377</v>
      </c>
      <c r="K1130" s="46"/>
      <c r="L1130" s="47">
        <v>51501</v>
      </c>
      <c r="M1130" s="46">
        <v>75</v>
      </c>
      <c r="N1130" s="46">
        <v>75</v>
      </c>
      <c r="O1130" s="46">
        <v>0</v>
      </c>
      <c r="P1130" s="46">
        <v>0</v>
      </c>
      <c r="Q1130" s="46">
        <v>35000</v>
      </c>
      <c r="R1130" s="46">
        <v>2625000</v>
      </c>
      <c r="S1130" s="46">
        <v>0</v>
      </c>
      <c r="T1130" s="46">
        <v>0</v>
      </c>
      <c r="U1130" s="46" t="s">
        <v>0</v>
      </c>
      <c r="V1130" s="46" t="s">
        <v>167</v>
      </c>
      <c r="W1130" s="46" t="s">
        <v>379</v>
      </c>
      <c r="X1130" s="46"/>
      <c r="Y1130" s="47">
        <v>44445</v>
      </c>
      <c r="Z1130" s="47">
        <v>44466</v>
      </c>
      <c r="AA1130" s="46"/>
      <c r="AB1130" s="48">
        <v>44457.34946302083</v>
      </c>
      <c r="AC1130" s="46" t="s">
        <v>807</v>
      </c>
      <c r="AD1130" s="46" t="s">
        <v>808</v>
      </c>
      <c r="AE1130" s="46" t="s">
        <v>2644</v>
      </c>
      <c r="AF1130" s="46" t="s">
        <v>2644</v>
      </c>
      <c r="AG1130" s="46" t="s">
        <v>811</v>
      </c>
      <c r="AH1130" s="47">
        <v>44441</v>
      </c>
    </row>
    <row r="1131" spans="1:34" x14ac:dyDescent="0.25">
      <c r="A1131" s="46" t="str">
        <f t="shared" si="17"/>
        <v>BGTACRD024088AUTOSERVICIOALTILLANO</v>
      </c>
      <c r="B1131" s="46" t="s">
        <v>4</v>
      </c>
      <c r="C1131" s="46" t="s">
        <v>960</v>
      </c>
      <c r="D1131" s="46" t="s">
        <v>802</v>
      </c>
      <c r="E1131" s="46" t="s">
        <v>803</v>
      </c>
      <c r="F1131" s="46" t="s">
        <v>390</v>
      </c>
      <c r="G1131" s="46" t="s">
        <v>2643</v>
      </c>
      <c r="H1131" s="46" t="s">
        <v>3503</v>
      </c>
      <c r="I1131" s="46" t="s">
        <v>3704</v>
      </c>
      <c r="J1131" s="46" t="s">
        <v>377</v>
      </c>
      <c r="K1131" s="46"/>
      <c r="L1131" s="47">
        <v>51501</v>
      </c>
      <c r="M1131" s="46">
        <v>1</v>
      </c>
      <c r="N1131" s="46">
        <v>1</v>
      </c>
      <c r="O1131" s="46">
        <v>0</v>
      </c>
      <c r="P1131" s="46">
        <v>0</v>
      </c>
      <c r="Q1131" s="46">
        <v>1000</v>
      </c>
      <c r="R1131" s="46">
        <v>1000</v>
      </c>
      <c r="S1131" s="46">
        <v>0</v>
      </c>
      <c r="T1131" s="46">
        <v>0</v>
      </c>
      <c r="U1131" s="46" t="s">
        <v>0</v>
      </c>
      <c r="V1131" s="46" t="s">
        <v>167</v>
      </c>
      <c r="W1131" s="46" t="s">
        <v>379</v>
      </c>
      <c r="X1131" s="46"/>
      <c r="Y1131" s="47">
        <v>44466</v>
      </c>
      <c r="Z1131" s="47">
        <v>44466</v>
      </c>
      <c r="AA1131" s="46"/>
      <c r="AB1131" s="46"/>
      <c r="AC1131" s="46" t="s">
        <v>807</v>
      </c>
      <c r="AD1131" s="46" t="s">
        <v>808</v>
      </c>
      <c r="AE1131" s="46" t="s">
        <v>2644</v>
      </c>
      <c r="AF1131" s="46" t="s">
        <v>2644</v>
      </c>
      <c r="AG1131" s="46" t="s">
        <v>811</v>
      </c>
      <c r="AH1131" s="47">
        <v>44460</v>
      </c>
    </row>
    <row r="1132" spans="1:34" x14ac:dyDescent="0.25">
      <c r="A1132" s="46" t="str">
        <f t="shared" si="17"/>
        <v>BGTACRD024113AUTOSERVICIOALTILLANO</v>
      </c>
      <c r="B1132" s="46" t="s">
        <v>4</v>
      </c>
      <c r="C1132" s="46" t="s">
        <v>960</v>
      </c>
      <c r="D1132" s="46" t="s">
        <v>802</v>
      </c>
      <c r="E1132" s="46" t="s">
        <v>803</v>
      </c>
      <c r="F1132" s="46" t="s">
        <v>390</v>
      </c>
      <c r="G1132" s="46" t="s">
        <v>2643</v>
      </c>
      <c r="H1132" s="46" t="s">
        <v>2607</v>
      </c>
      <c r="I1132" s="46" t="s">
        <v>2608</v>
      </c>
      <c r="J1132" s="46" t="s">
        <v>377</v>
      </c>
      <c r="K1132" s="46"/>
      <c r="L1132" s="47">
        <v>51501</v>
      </c>
      <c r="M1132" s="46">
        <v>65</v>
      </c>
      <c r="N1132" s="46">
        <v>65</v>
      </c>
      <c r="O1132" s="46">
        <v>0</v>
      </c>
      <c r="P1132" s="46">
        <v>0</v>
      </c>
      <c r="Q1132" s="46">
        <v>1000</v>
      </c>
      <c r="R1132" s="46">
        <v>65000</v>
      </c>
      <c r="S1132" s="46">
        <v>0</v>
      </c>
      <c r="T1132" s="46">
        <v>0</v>
      </c>
      <c r="U1132" s="46" t="s">
        <v>0</v>
      </c>
      <c r="V1132" s="46" t="s">
        <v>167</v>
      </c>
      <c r="W1132" s="46" t="s">
        <v>379</v>
      </c>
      <c r="X1132" s="46"/>
      <c r="Y1132" s="47">
        <v>44426</v>
      </c>
      <c r="Z1132" s="47">
        <v>44463</v>
      </c>
      <c r="AA1132" s="46"/>
      <c r="AB1132" s="48">
        <v>44505.710040486112</v>
      </c>
      <c r="AC1132" s="46" t="s">
        <v>807</v>
      </c>
      <c r="AD1132" s="46" t="s">
        <v>808</v>
      </c>
      <c r="AE1132" s="46" t="s">
        <v>2644</v>
      </c>
      <c r="AF1132" s="46" t="s">
        <v>2644</v>
      </c>
      <c r="AG1132" s="46" t="s">
        <v>811</v>
      </c>
      <c r="AH1132" s="47">
        <v>44426</v>
      </c>
    </row>
    <row r="1133" spans="1:34" x14ac:dyDescent="0.25">
      <c r="A1133" s="46" t="str">
        <f t="shared" si="17"/>
        <v>BGTACRD024122AUTOSERVICIOALTILLANO</v>
      </c>
      <c r="B1133" s="46" t="s">
        <v>4</v>
      </c>
      <c r="C1133" s="46" t="s">
        <v>960</v>
      </c>
      <c r="D1133" s="46" t="s">
        <v>802</v>
      </c>
      <c r="E1133" s="46" t="s">
        <v>803</v>
      </c>
      <c r="F1133" s="46" t="s">
        <v>390</v>
      </c>
      <c r="G1133" s="46" t="s">
        <v>2643</v>
      </c>
      <c r="H1133" s="46" t="s">
        <v>2591</v>
      </c>
      <c r="I1133" s="46" t="s">
        <v>2592</v>
      </c>
      <c r="J1133" s="46" t="s">
        <v>377</v>
      </c>
      <c r="K1133" s="46"/>
      <c r="L1133" s="47">
        <v>51501</v>
      </c>
      <c r="M1133" s="46">
        <v>10</v>
      </c>
      <c r="N1133" s="46">
        <v>10</v>
      </c>
      <c r="O1133" s="46">
        <v>0</v>
      </c>
      <c r="P1133" s="46">
        <v>0</v>
      </c>
      <c r="Q1133" s="46">
        <v>9000</v>
      </c>
      <c r="R1133" s="46">
        <v>90000</v>
      </c>
      <c r="S1133" s="46">
        <v>0</v>
      </c>
      <c r="T1133" s="46">
        <v>0</v>
      </c>
      <c r="U1133" s="46" t="s">
        <v>0</v>
      </c>
      <c r="V1133" s="46" t="s">
        <v>167</v>
      </c>
      <c r="W1133" s="46" t="s">
        <v>379</v>
      </c>
      <c r="X1133" s="46"/>
      <c r="Y1133" s="47">
        <v>44426</v>
      </c>
      <c r="Z1133" s="47">
        <v>44463</v>
      </c>
      <c r="AA1133" s="46"/>
      <c r="AB1133" s="48">
        <v>44505.710040486112</v>
      </c>
      <c r="AC1133" s="46" t="s">
        <v>807</v>
      </c>
      <c r="AD1133" s="46" t="s">
        <v>808</v>
      </c>
      <c r="AE1133" s="46" t="s">
        <v>2644</v>
      </c>
      <c r="AF1133" s="46" t="s">
        <v>2644</v>
      </c>
      <c r="AG1133" s="46" t="s">
        <v>811</v>
      </c>
      <c r="AH1133" s="47">
        <v>44426</v>
      </c>
    </row>
    <row r="1134" spans="1:34" x14ac:dyDescent="0.25">
      <c r="A1134" s="46" t="str">
        <f t="shared" si="17"/>
        <v>BGTACRD024843AUTOSERVICIOALTILLANO_BPO</v>
      </c>
      <c r="B1134" s="46" t="s">
        <v>4</v>
      </c>
      <c r="C1134" s="46" t="s">
        <v>960</v>
      </c>
      <c r="D1134" s="46" t="s">
        <v>802</v>
      </c>
      <c r="E1134" s="46" t="s">
        <v>803</v>
      </c>
      <c r="F1134" s="46" t="s">
        <v>390</v>
      </c>
      <c r="G1134" s="46" t="s">
        <v>6953</v>
      </c>
      <c r="H1134" s="46" t="s">
        <v>5485</v>
      </c>
      <c r="I1134" s="46" t="s">
        <v>6954</v>
      </c>
      <c r="J1134" s="46" t="s">
        <v>377</v>
      </c>
      <c r="K1134" s="46"/>
      <c r="L1134" s="47">
        <v>44561</v>
      </c>
      <c r="M1134" s="46">
        <v>500</v>
      </c>
      <c r="N1134" s="46">
        <v>500</v>
      </c>
      <c r="O1134" s="46">
        <v>0</v>
      </c>
      <c r="P1134" s="46">
        <v>0</v>
      </c>
      <c r="Q1134" s="46">
        <v>82</v>
      </c>
      <c r="R1134" s="46">
        <v>41000</v>
      </c>
      <c r="S1134" s="46">
        <v>0</v>
      </c>
      <c r="T1134" s="46">
        <v>0</v>
      </c>
      <c r="U1134" s="46" t="s">
        <v>0</v>
      </c>
      <c r="V1134" s="46" t="s">
        <v>962</v>
      </c>
      <c r="W1134" s="46" t="s">
        <v>379</v>
      </c>
      <c r="X1134" s="46"/>
      <c r="Y1134" s="47">
        <v>44530</v>
      </c>
      <c r="Z1134" s="47">
        <v>44541</v>
      </c>
      <c r="AA1134" s="46"/>
      <c r="AB1134" s="46"/>
      <c r="AC1134" s="46" t="s">
        <v>807</v>
      </c>
      <c r="AD1134" s="46" t="s">
        <v>808</v>
      </c>
      <c r="AE1134" s="46" t="s">
        <v>831</v>
      </c>
      <c r="AF1134" s="46" t="s">
        <v>845</v>
      </c>
      <c r="AG1134" s="46" t="s">
        <v>811</v>
      </c>
      <c r="AH1134" s="47">
        <v>44530</v>
      </c>
    </row>
    <row r="1135" spans="1:34" x14ac:dyDescent="0.25">
      <c r="A1135" s="46" t="str">
        <f t="shared" si="17"/>
        <v>BGTACRD024843AUTOSERVICIOBPO</v>
      </c>
      <c r="B1135" s="46" t="s">
        <v>4</v>
      </c>
      <c r="C1135" s="46" t="s">
        <v>960</v>
      </c>
      <c r="D1135" s="46" t="s">
        <v>802</v>
      </c>
      <c r="E1135" s="46" t="s">
        <v>803</v>
      </c>
      <c r="F1135" s="46" t="s">
        <v>390</v>
      </c>
      <c r="G1135" s="46" t="s">
        <v>6953</v>
      </c>
      <c r="H1135" s="46" t="s">
        <v>5485</v>
      </c>
      <c r="I1135" s="46" t="s">
        <v>6954</v>
      </c>
      <c r="J1135" s="46" t="s">
        <v>377</v>
      </c>
      <c r="K1135" s="46"/>
      <c r="L1135" s="47">
        <v>44561</v>
      </c>
      <c r="M1135" s="46">
        <v>1000</v>
      </c>
      <c r="N1135" s="46">
        <v>1000</v>
      </c>
      <c r="O1135" s="46">
        <v>0</v>
      </c>
      <c r="P1135" s="46">
        <v>0</v>
      </c>
      <c r="Q1135" s="46">
        <v>82</v>
      </c>
      <c r="R1135" s="46">
        <v>82000</v>
      </c>
      <c r="S1135" s="46">
        <v>0</v>
      </c>
      <c r="T1135" s="46">
        <v>0</v>
      </c>
      <c r="U1135" s="46" t="s">
        <v>0</v>
      </c>
      <c r="V1135" s="46" t="s">
        <v>378</v>
      </c>
      <c r="W1135" s="46" t="s">
        <v>379</v>
      </c>
      <c r="X1135" s="46"/>
      <c r="Y1135" s="47">
        <v>44529</v>
      </c>
      <c r="Z1135" s="47">
        <v>44541</v>
      </c>
      <c r="AA1135" s="46"/>
      <c r="AB1135" s="46"/>
      <c r="AC1135" s="46" t="s">
        <v>807</v>
      </c>
      <c r="AD1135" s="46" t="s">
        <v>808</v>
      </c>
      <c r="AE1135" s="46" t="s">
        <v>831</v>
      </c>
      <c r="AF1135" s="46" t="s">
        <v>845</v>
      </c>
      <c r="AG1135" s="46" t="s">
        <v>811</v>
      </c>
      <c r="AH1135" s="47">
        <v>44530</v>
      </c>
    </row>
    <row r="1136" spans="1:34" x14ac:dyDescent="0.25">
      <c r="A1136" s="46" t="str">
        <f t="shared" si="17"/>
        <v>BGTACRD024843CADENASBPO</v>
      </c>
      <c r="B1136" s="46" t="s">
        <v>4</v>
      </c>
      <c r="C1136" s="46" t="s">
        <v>960</v>
      </c>
      <c r="D1136" s="46" t="s">
        <v>802</v>
      </c>
      <c r="E1136" s="46" t="s">
        <v>803</v>
      </c>
      <c r="F1136" s="46" t="s">
        <v>390</v>
      </c>
      <c r="G1136" s="46" t="s">
        <v>6953</v>
      </c>
      <c r="H1136" s="46" t="s">
        <v>5485</v>
      </c>
      <c r="I1136" s="46" t="s">
        <v>6954</v>
      </c>
      <c r="J1136" s="46" t="s">
        <v>377</v>
      </c>
      <c r="K1136" s="46"/>
      <c r="L1136" s="47">
        <v>44561</v>
      </c>
      <c r="M1136" s="46">
        <v>3000</v>
      </c>
      <c r="N1136" s="46">
        <v>3000</v>
      </c>
      <c r="O1136" s="46">
        <v>0</v>
      </c>
      <c r="P1136" s="46">
        <v>0</v>
      </c>
      <c r="Q1136" s="46">
        <v>82</v>
      </c>
      <c r="R1136" s="46">
        <v>246000</v>
      </c>
      <c r="S1136" s="46">
        <v>0</v>
      </c>
      <c r="T1136" s="46">
        <v>0</v>
      </c>
      <c r="U1136" s="46" t="s">
        <v>1</v>
      </c>
      <c r="V1136" s="46" t="s">
        <v>378</v>
      </c>
      <c r="W1136" s="46" t="s">
        <v>379</v>
      </c>
      <c r="X1136" s="46"/>
      <c r="Y1136" s="47">
        <v>44529</v>
      </c>
      <c r="Z1136" s="47">
        <v>44541</v>
      </c>
      <c r="AA1136" s="46"/>
      <c r="AB1136" s="46"/>
      <c r="AC1136" s="46" t="s">
        <v>807</v>
      </c>
      <c r="AD1136" s="46" t="s">
        <v>808</v>
      </c>
      <c r="AE1136" s="46" t="s">
        <v>831</v>
      </c>
      <c r="AF1136" s="46" t="s">
        <v>845</v>
      </c>
      <c r="AG1136" s="46" t="s">
        <v>811</v>
      </c>
      <c r="AH1136" s="47">
        <v>44530</v>
      </c>
    </row>
    <row r="1137" spans="1:34" x14ac:dyDescent="0.25">
      <c r="A1137" s="46" t="str">
        <f t="shared" si="17"/>
        <v>BGTACRD024842AUTOSERVICIOALTILLANO_BPO</v>
      </c>
      <c r="B1137" s="46" t="s">
        <v>4</v>
      </c>
      <c r="C1137" s="46" t="s">
        <v>960</v>
      </c>
      <c r="D1137" s="46" t="s">
        <v>802</v>
      </c>
      <c r="E1137" s="46" t="s">
        <v>803</v>
      </c>
      <c r="F1137" s="46" t="s">
        <v>390</v>
      </c>
      <c r="G1137" s="46" t="s">
        <v>6955</v>
      </c>
      <c r="H1137" s="46" t="s">
        <v>5477</v>
      </c>
      <c r="I1137" s="46" t="s">
        <v>5478</v>
      </c>
      <c r="J1137" s="46" t="s">
        <v>377</v>
      </c>
      <c r="K1137" s="46"/>
      <c r="L1137" s="47">
        <v>44561</v>
      </c>
      <c r="M1137" s="46">
        <v>500</v>
      </c>
      <c r="N1137" s="46">
        <v>500</v>
      </c>
      <c r="O1137" s="46">
        <v>0</v>
      </c>
      <c r="P1137" s="46">
        <v>0</v>
      </c>
      <c r="Q1137" s="46">
        <v>82</v>
      </c>
      <c r="R1137" s="46">
        <v>41000</v>
      </c>
      <c r="S1137" s="46">
        <v>0</v>
      </c>
      <c r="T1137" s="46">
        <v>0</v>
      </c>
      <c r="U1137" s="46" t="s">
        <v>0</v>
      </c>
      <c r="V1137" s="46" t="s">
        <v>962</v>
      </c>
      <c r="W1137" s="46" t="s">
        <v>379</v>
      </c>
      <c r="X1137" s="46"/>
      <c r="Y1137" s="47">
        <v>44530</v>
      </c>
      <c r="Z1137" s="47">
        <v>44541</v>
      </c>
      <c r="AA1137" s="46"/>
      <c r="AB1137" s="46"/>
      <c r="AC1137" s="46" t="s">
        <v>807</v>
      </c>
      <c r="AD1137" s="46" t="s">
        <v>808</v>
      </c>
      <c r="AE1137" s="46" t="s">
        <v>831</v>
      </c>
      <c r="AF1137" s="46" t="s">
        <v>845</v>
      </c>
      <c r="AG1137" s="46" t="s">
        <v>811</v>
      </c>
      <c r="AH1137" s="47">
        <v>44530</v>
      </c>
    </row>
    <row r="1138" spans="1:34" x14ac:dyDescent="0.25">
      <c r="A1138" s="46" t="str">
        <f t="shared" si="17"/>
        <v>BGTACRD024842AUTOSERVICIOBPO</v>
      </c>
      <c r="B1138" s="46" t="s">
        <v>4</v>
      </c>
      <c r="C1138" s="46" t="s">
        <v>960</v>
      </c>
      <c r="D1138" s="46" t="s">
        <v>802</v>
      </c>
      <c r="E1138" s="46" t="s">
        <v>803</v>
      </c>
      <c r="F1138" s="46" t="s">
        <v>390</v>
      </c>
      <c r="G1138" s="46" t="s">
        <v>6955</v>
      </c>
      <c r="H1138" s="46" t="s">
        <v>5477</v>
      </c>
      <c r="I1138" s="46" t="s">
        <v>5478</v>
      </c>
      <c r="J1138" s="46" t="s">
        <v>377</v>
      </c>
      <c r="K1138" s="46"/>
      <c r="L1138" s="47">
        <v>44561</v>
      </c>
      <c r="M1138" s="46">
        <v>1000</v>
      </c>
      <c r="N1138" s="46">
        <v>1000</v>
      </c>
      <c r="O1138" s="46">
        <v>0</v>
      </c>
      <c r="P1138" s="46">
        <v>0</v>
      </c>
      <c r="Q1138" s="46">
        <v>82</v>
      </c>
      <c r="R1138" s="46">
        <v>82000</v>
      </c>
      <c r="S1138" s="46">
        <v>0</v>
      </c>
      <c r="T1138" s="46">
        <v>0</v>
      </c>
      <c r="U1138" s="46" t="s">
        <v>0</v>
      </c>
      <c r="V1138" s="46" t="s">
        <v>378</v>
      </c>
      <c r="W1138" s="46" t="s">
        <v>379</v>
      </c>
      <c r="X1138" s="46"/>
      <c r="Y1138" s="47">
        <v>44529</v>
      </c>
      <c r="Z1138" s="47">
        <v>44541</v>
      </c>
      <c r="AA1138" s="46"/>
      <c r="AB1138" s="46"/>
      <c r="AC1138" s="46" t="s">
        <v>807</v>
      </c>
      <c r="AD1138" s="46" t="s">
        <v>808</v>
      </c>
      <c r="AE1138" s="46" t="s">
        <v>831</v>
      </c>
      <c r="AF1138" s="46" t="s">
        <v>845</v>
      </c>
      <c r="AG1138" s="46" t="s">
        <v>811</v>
      </c>
      <c r="AH1138" s="47">
        <v>44530</v>
      </c>
    </row>
    <row r="1139" spans="1:34" x14ac:dyDescent="0.25">
      <c r="A1139" s="46" t="str">
        <f t="shared" si="17"/>
        <v>BGTACRD024842CADENASBPO</v>
      </c>
      <c r="B1139" s="46" t="s">
        <v>4</v>
      </c>
      <c r="C1139" s="46" t="s">
        <v>960</v>
      </c>
      <c r="D1139" s="46" t="s">
        <v>802</v>
      </c>
      <c r="E1139" s="46" t="s">
        <v>803</v>
      </c>
      <c r="F1139" s="46" t="s">
        <v>390</v>
      </c>
      <c r="G1139" s="46" t="s">
        <v>6955</v>
      </c>
      <c r="H1139" s="46" t="s">
        <v>5477</v>
      </c>
      <c r="I1139" s="46" t="s">
        <v>5478</v>
      </c>
      <c r="J1139" s="46" t="s">
        <v>377</v>
      </c>
      <c r="K1139" s="46"/>
      <c r="L1139" s="47">
        <v>44561</v>
      </c>
      <c r="M1139" s="46">
        <v>3000</v>
      </c>
      <c r="N1139" s="46">
        <v>3000</v>
      </c>
      <c r="O1139" s="46">
        <v>0</v>
      </c>
      <c r="P1139" s="46">
        <v>0</v>
      </c>
      <c r="Q1139" s="46">
        <v>82</v>
      </c>
      <c r="R1139" s="46">
        <v>246000</v>
      </c>
      <c r="S1139" s="46">
        <v>0</v>
      </c>
      <c r="T1139" s="46">
        <v>0</v>
      </c>
      <c r="U1139" s="46" t="s">
        <v>1</v>
      </c>
      <c r="V1139" s="46" t="s">
        <v>378</v>
      </c>
      <c r="W1139" s="46" t="s">
        <v>379</v>
      </c>
      <c r="X1139" s="46"/>
      <c r="Y1139" s="47">
        <v>44529</v>
      </c>
      <c r="Z1139" s="47">
        <v>44541</v>
      </c>
      <c r="AA1139" s="46"/>
      <c r="AB1139" s="46"/>
      <c r="AC1139" s="46" t="s">
        <v>807</v>
      </c>
      <c r="AD1139" s="46" t="s">
        <v>808</v>
      </c>
      <c r="AE1139" s="46" t="s">
        <v>831</v>
      </c>
      <c r="AF1139" s="46" t="s">
        <v>845</v>
      </c>
      <c r="AG1139" s="46" t="s">
        <v>811</v>
      </c>
      <c r="AH1139" s="47">
        <v>44530</v>
      </c>
    </row>
    <row r="1140" spans="1:34" x14ac:dyDescent="0.25">
      <c r="A1140" s="46" t="str">
        <f t="shared" si="17"/>
        <v>BGTACRD024845AUTOSERVICIOALTILLANO_BPO</v>
      </c>
      <c r="B1140" s="46" t="s">
        <v>4</v>
      </c>
      <c r="C1140" s="46" t="s">
        <v>960</v>
      </c>
      <c r="D1140" s="46" t="s">
        <v>802</v>
      </c>
      <c r="E1140" s="46" t="s">
        <v>803</v>
      </c>
      <c r="F1140" s="46" t="s">
        <v>390</v>
      </c>
      <c r="G1140" s="46" t="s">
        <v>6956</v>
      </c>
      <c r="H1140" s="46" t="s">
        <v>5489</v>
      </c>
      <c r="I1140" s="46" t="s">
        <v>5490</v>
      </c>
      <c r="J1140" s="46" t="s">
        <v>377</v>
      </c>
      <c r="K1140" s="46"/>
      <c r="L1140" s="47">
        <v>44561</v>
      </c>
      <c r="M1140" s="46">
        <v>500</v>
      </c>
      <c r="N1140" s="46">
        <v>500</v>
      </c>
      <c r="O1140" s="46">
        <v>0</v>
      </c>
      <c r="P1140" s="46">
        <v>0</v>
      </c>
      <c r="Q1140" s="46">
        <v>82</v>
      </c>
      <c r="R1140" s="46">
        <v>41000</v>
      </c>
      <c r="S1140" s="46">
        <v>0</v>
      </c>
      <c r="T1140" s="46">
        <v>0</v>
      </c>
      <c r="U1140" s="46" t="s">
        <v>0</v>
      </c>
      <c r="V1140" s="46" t="s">
        <v>962</v>
      </c>
      <c r="W1140" s="46" t="s">
        <v>379</v>
      </c>
      <c r="X1140" s="46"/>
      <c r="Y1140" s="47">
        <v>44530</v>
      </c>
      <c r="Z1140" s="47">
        <v>44541</v>
      </c>
      <c r="AA1140" s="46"/>
      <c r="AB1140" s="46"/>
      <c r="AC1140" s="46" t="s">
        <v>807</v>
      </c>
      <c r="AD1140" s="46" t="s">
        <v>808</v>
      </c>
      <c r="AE1140" s="46" t="s">
        <v>831</v>
      </c>
      <c r="AF1140" s="46" t="s">
        <v>845</v>
      </c>
      <c r="AG1140" s="46" t="s">
        <v>811</v>
      </c>
      <c r="AH1140" s="47">
        <v>44530</v>
      </c>
    </row>
    <row r="1141" spans="1:34" x14ac:dyDescent="0.25">
      <c r="A1141" s="46" t="str">
        <f t="shared" si="17"/>
        <v>BGTACRD024845AUTOSERVICIOBPO</v>
      </c>
      <c r="B1141" s="46" t="s">
        <v>4</v>
      </c>
      <c r="C1141" s="46" t="s">
        <v>960</v>
      </c>
      <c r="D1141" s="46" t="s">
        <v>802</v>
      </c>
      <c r="E1141" s="46" t="s">
        <v>803</v>
      </c>
      <c r="F1141" s="46" t="s">
        <v>390</v>
      </c>
      <c r="G1141" s="46" t="s">
        <v>6956</v>
      </c>
      <c r="H1141" s="46" t="s">
        <v>5489</v>
      </c>
      <c r="I1141" s="46" t="s">
        <v>5490</v>
      </c>
      <c r="J1141" s="46" t="s">
        <v>377</v>
      </c>
      <c r="K1141" s="46"/>
      <c r="L1141" s="47">
        <v>44561</v>
      </c>
      <c r="M1141" s="46">
        <v>1000</v>
      </c>
      <c r="N1141" s="46">
        <v>1000</v>
      </c>
      <c r="O1141" s="46">
        <v>0</v>
      </c>
      <c r="P1141" s="46">
        <v>0</v>
      </c>
      <c r="Q1141" s="46">
        <v>82</v>
      </c>
      <c r="R1141" s="46">
        <v>82000</v>
      </c>
      <c r="S1141" s="46">
        <v>0</v>
      </c>
      <c r="T1141" s="46">
        <v>0</v>
      </c>
      <c r="U1141" s="46" t="s">
        <v>0</v>
      </c>
      <c r="V1141" s="46" t="s">
        <v>378</v>
      </c>
      <c r="W1141" s="46" t="s">
        <v>379</v>
      </c>
      <c r="X1141" s="46"/>
      <c r="Y1141" s="47">
        <v>44529</v>
      </c>
      <c r="Z1141" s="47">
        <v>44541</v>
      </c>
      <c r="AA1141" s="46"/>
      <c r="AB1141" s="46"/>
      <c r="AC1141" s="46" t="s">
        <v>807</v>
      </c>
      <c r="AD1141" s="46" t="s">
        <v>808</v>
      </c>
      <c r="AE1141" s="46" t="s">
        <v>831</v>
      </c>
      <c r="AF1141" s="46" t="s">
        <v>845</v>
      </c>
      <c r="AG1141" s="46" t="s">
        <v>811</v>
      </c>
      <c r="AH1141" s="47">
        <v>44530</v>
      </c>
    </row>
    <row r="1142" spans="1:34" x14ac:dyDescent="0.25">
      <c r="A1142" s="46" t="str">
        <f t="shared" si="17"/>
        <v>BGTACRD024845CADENASBPO</v>
      </c>
      <c r="B1142" s="46" t="s">
        <v>4</v>
      </c>
      <c r="C1142" s="46" t="s">
        <v>960</v>
      </c>
      <c r="D1142" s="46" t="s">
        <v>802</v>
      </c>
      <c r="E1142" s="46" t="s">
        <v>803</v>
      </c>
      <c r="F1142" s="46" t="s">
        <v>390</v>
      </c>
      <c r="G1142" s="46" t="s">
        <v>6956</v>
      </c>
      <c r="H1142" s="46" t="s">
        <v>5489</v>
      </c>
      <c r="I1142" s="46" t="s">
        <v>5490</v>
      </c>
      <c r="J1142" s="46" t="s">
        <v>377</v>
      </c>
      <c r="K1142" s="46"/>
      <c r="L1142" s="47">
        <v>44561</v>
      </c>
      <c r="M1142" s="46">
        <v>3000</v>
      </c>
      <c r="N1142" s="46">
        <v>3000</v>
      </c>
      <c r="O1142" s="46">
        <v>0</v>
      </c>
      <c r="P1142" s="46">
        <v>0</v>
      </c>
      <c r="Q1142" s="46">
        <v>82</v>
      </c>
      <c r="R1142" s="46">
        <v>246000</v>
      </c>
      <c r="S1142" s="46">
        <v>0</v>
      </c>
      <c r="T1142" s="46">
        <v>0</v>
      </c>
      <c r="U1142" s="46" t="s">
        <v>1</v>
      </c>
      <c r="V1142" s="46" t="s">
        <v>378</v>
      </c>
      <c r="W1142" s="46" t="s">
        <v>379</v>
      </c>
      <c r="X1142" s="46"/>
      <c r="Y1142" s="47">
        <v>44529</v>
      </c>
      <c r="Z1142" s="47">
        <v>44541</v>
      </c>
      <c r="AA1142" s="46"/>
      <c r="AB1142" s="46"/>
      <c r="AC1142" s="46" t="s">
        <v>807</v>
      </c>
      <c r="AD1142" s="46" t="s">
        <v>808</v>
      </c>
      <c r="AE1142" s="46" t="s">
        <v>831</v>
      </c>
      <c r="AF1142" s="46" t="s">
        <v>845</v>
      </c>
      <c r="AG1142" s="46" t="s">
        <v>811</v>
      </c>
      <c r="AH1142" s="47">
        <v>44530</v>
      </c>
    </row>
    <row r="1143" spans="1:34" x14ac:dyDescent="0.25">
      <c r="A1143" s="46" t="str">
        <f t="shared" si="17"/>
        <v>BGTACRD024844AUTOSERVICIOALTILLANO_BPO</v>
      </c>
      <c r="B1143" s="46" t="s">
        <v>4</v>
      </c>
      <c r="C1143" s="46" t="s">
        <v>960</v>
      </c>
      <c r="D1143" s="46" t="s">
        <v>802</v>
      </c>
      <c r="E1143" s="46" t="s">
        <v>803</v>
      </c>
      <c r="F1143" s="46" t="s">
        <v>390</v>
      </c>
      <c r="G1143" s="46" t="s">
        <v>6957</v>
      </c>
      <c r="H1143" s="46" t="s">
        <v>5480</v>
      </c>
      <c r="I1143" s="46" t="s">
        <v>5481</v>
      </c>
      <c r="J1143" s="46" t="s">
        <v>377</v>
      </c>
      <c r="K1143" s="46"/>
      <c r="L1143" s="47">
        <v>44561</v>
      </c>
      <c r="M1143" s="46">
        <v>500</v>
      </c>
      <c r="N1143" s="46">
        <v>500</v>
      </c>
      <c r="O1143" s="46">
        <v>0</v>
      </c>
      <c r="P1143" s="46">
        <v>0</v>
      </c>
      <c r="Q1143" s="46">
        <v>82</v>
      </c>
      <c r="R1143" s="46">
        <v>41000</v>
      </c>
      <c r="S1143" s="46">
        <v>0</v>
      </c>
      <c r="T1143" s="46">
        <v>0</v>
      </c>
      <c r="U1143" s="46" t="s">
        <v>0</v>
      </c>
      <c r="V1143" s="46" t="s">
        <v>962</v>
      </c>
      <c r="W1143" s="46" t="s">
        <v>379</v>
      </c>
      <c r="X1143" s="46"/>
      <c r="Y1143" s="47">
        <v>44530</v>
      </c>
      <c r="Z1143" s="47">
        <v>44541</v>
      </c>
      <c r="AA1143" s="46"/>
      <c r="AB1143" s="46"/>
      <c r="AC1143" s="46" t="s">
        <v>807</v>
      </c>
      <c r="AD1143" s="46" t="s">
        <v>808</v>
      </c>
      <c r="AE1143" s="46" t="s">
        <v>831</v>
      </c>
      <c r="AF1143" s="46" t="s">
        <v>845</v>
      </c>
      <c r="AG1143" s="46" t="s">
        <v>811</v>
      </c>
      <c r="AH1143" s="47">
        <v>44530</v>
      </c>
    </row>
    <row r="1144" spans="1:34" x14ac:dyDescent="0.25">
      <c r="A1144" s="46" t="str">
        <f t="shared" si="17"/>
        <v>BGTACRD024844AUTOSERVICIOBPO</v>
      </c>
      <c r="B1144" s="46" t="s">
        <v>4</v>
      </c>
      <c r="C1144" s="46" t="s">
        <v>960</v>
      </c>
      <c r="D1144" s="46" t="s">
        <v>802</v>
      </c>
      <c r="E1144" s="46" t="s">
        <v>803</v>
      </c>
      <c r="F1144" s="46" t="s">
        <v>390</v>
      </c>
      <c r="G1144" s="46" t="s">
        <v>6957</v>
      </c>
      <c r="H1144" s="46" t="s">
        <v>5480</v>
      </c>
      <c r="I1144" s="46" t="s">
        <v>5481</v>
      </c>
      <c r="J1144" s="46" t="s">
        <v>377</v>
      </c>
      <c r="K1144" s="46"/>
      <c r="L1144" s="47">
        <v>44561</v>
      </c>
      <c r="M1144" s="46">
        <v>1000</v>
      </c>
      <c r="N1144" s="46">
        <v>1000</v>
      </c>
      <c r="O1144" s="46">
        <v>0</v>
      </c>
      <c r="P1144" s="46">
        <v>0</v>
      </c>
      <c r="Q1144" s="46">
        <v>82</v>
      </c>
      <c r="R1144" s="46">
        <v>82000</v>
      </c>
      <c r="S1144" s="46">
        <v>0</v>
      </c>
      <c r="T1144" s="46">
        <v>0</v>
      </c>
      <c r="U1144" s="46" t="s">
        <v>0</v>
      </c>
      <c r="V1144" s="46" t="s">
        <v>378</v>
      </c>
      <c r="W1144" s="46" t="s">
        <v>379</v>
      </c>
      <c r="X1144" s="46"/>
      <c r="Y1144" s="47">
        <v>44529</v>
      </c>
      <c r="Z1144" s="47">
        <v>44541</v>
      </c>
      <c r="AA1144" s="46"/>
      <c r="AB1144" s="46"/>
      <c r="AC1144" s="46" t="s">
        <v>807</v>
      </c>
      <c r="AD1144" s="46" t="s">
        <v>808</v>
      </c>
      <c r="AE1144" s="46" t="s">
        <v>831</v>
      </c>
      <c r="AF1144" s="46" t="s">
        <v>845</v>
      </c>
      <c r="AG1144" s="46" t="s">
        <v>811</v>
      </c>
      <c r="AH1144" s="47">
        <v>44530</v>
      </c>
    </row>
    <row r="1145" spans="1:34" x14ac:dyDescent="0.25">
      <c r="A1145" s="46" t="str">
        <f t="shared" si="17"/>
        <v>BGTACRD024844CADENASBPO</v>
      </c>
      <c r="B1145" s="46" t="s">
        <v>4</v>
      </c>
      <c r="C1145" s="46" t="s">
        <v>960</v>
      </c>
      <c r="D1145" s="46" t="s">
        <v>802</v>
      </c>
      <c r="E1145" s="46" t="s">
        <v>803</v>
      </c>
      <c r="F1145" s="46" t="s">
        <v>390</v>
      </c>
      <c r="G1145" s="46" t="s">
        <v>6957</v>
      </c>
      <c r="H1145" s="46" t="s">
        <v>5480</v>
      </c>
      <c r="I1145" s="46" t="s">
        <v>5481</v>
      </c>
      <c r="J1145" s="46" t="s">
        <v>377</v>
      </c>
      <c r="K1145" s="46"/>
      <c r="L1145" s="47">
        <v>44561</v>
      </c>
      <c r="M1145" s="46">
        <v>3000</v>
      </c>
      <c r="N1145" s="46">
        <v>3000</v>
      </c>
      <c r="O1145" s="46">
        <v>0</v>
      </c>
      <c r="P1145" s="46">
        <v>0</v>
      </c>
      <c r="Q1145" s="46">
        <v>82</v>
      </c>
      <c r="R1145" s="46">
        <v>246000</v>
      </c>
      <c r="S1145" s="46">
        <v>0</v>
      </c>
      <c r="T1145" s="46">
        <v>0</v>
      </c>
      <c r="U1145" s="46" t="s">
        <v>1</v>
      </c>
      <c r="V1145" s="46" t="s">
        <v>378</v>
      </c>
      <c r="W1145" s="46" t="s">
        <v>379</v>
      </c>
      <c r="X1145" s="46"/>
      <c r="Y1145" s="47">
        <v>44529</v>
      </c>
      <c r="Z1145" s="47">
        <v>44541</v>
      </c>
      <c r="AA1145" s="46"/>
      <c r="AB1145" s="46"/>
      <c r="AC1145" s="46" t="s">
        <v>807</v>
      </c>
      <c r="AD1145" s="46" t="s">
        <v>808</v>
      </c>
      <c r="AE1145" s="46" t="s">
        <v>831</v>
      </c>
      <c r="AF1145" s="46" t="s">
        <v>845</v>
      </c>
      <c r="AG1145" s="46" t="s">
        <v>811</v>
      </c>
      <c r="AH1145" s="47">
        <v>44530</v>
      </c>
    </row>
    <row r="1146" spans="1:34" x14ac:dyDescent="0.25">
      <c r="A1146" s="46" t="str">
        <f t="shared" si="17"/>
        <v>BGTACRD023488AUTOSERVICIONUTRESA</v>
      </c>
      <c r="B1146" s="46" t="s">
        <v>4</v>
      </c>
      <c r="C1146" s="46" t="s">
        <v>960</v>
      </c>
      <c r="D1146" s="46" t="s">
        <v>802</v>
      </c>
      <c r="E1146" s="46" t="s">
        <v>803</v>
      </c>
      <c r="F1146" s="46" t="s">
        <v>390</v>
      </c>
      <c r="G1146" s="46" t="s">
        <v>1651</v>
      </c>
      <c r="H1146" s="46" t="s">
        <v>1633</v>
      </c>
      <c r="I1146" s="46" t="s">
        <v>1754</v>
      </c>
      <c r="J1146" s="46" t="s">
        <v>377</v>
      </c>
      <c r="K1146" s="46"/>
      <c r="L1146" s="47">
        <v>44561</v>
      </c>
      <c r="M1146" s="46">
        <v>9</v>
      </c>
      <c r="N1146" s="46">
        <v>9</v>
      </c>
      <c r="O1146" s="46">
        <v>0</v>
      </c>
      <c r="P1146" s="46">
        <v>0</v>
      </c>
      <c r="Q1146" s="46">
        <v>686</v>
      </c>
      <c r="R1146" s="46">
        <v>6174</v>
      </c>
      <c r="S1146" s="46">
        <v>0</v>
      </c>
      <c r="T1146" s="46">
        <v>0</v>
      </c>
      <c r="U1146" s="46" t="s">
        <v>0</v>
      </c>
      <c r="V1146" s="46" t="s">
        <v>158</v>
      </c>
      <c r="W1146" s="46" t="s">
        <v>379</v>
      </c>
      <c r="X1146" s="46"/>
      <c r="Y1146" s="47">
        <v>44310</v>
      </c>
      <c r="Z1146" s="47">
        <v>44511</v>
      </c>
      <c r="AA1146" s="47">
        <v>44523</v>
      </c>
      <c r="AB1146" s="48">
        <v>44523.646098136574</v>
      </c>
      <c r="AC1146" s="46" t="s">
        <v>807</v>
      </c>
      <c r="AD1146" s="46" t="s">
        <v>808</v>
      </c>
      <c r="AE1146" s="46" t="s">
        <v>809</v>
      </c>
      <c r="AF1146" s="46" t="s">
        <v>814</v>
      </c>
      <c r="AG1146" s="46" t="s">
        <v>811</v>
      </c>
      <c r="AH1146" s="47">
        <v>44310</v>
      </c>
    </row>
    <row r="1147" spans="1:34" x14ac:dyDescent="0.25">
      <c r="A1147" s="46" t="str">
        <f t="shared" si="17"/>
        <v>BGTACRD024734AUTOSERVICIOALTILLANO</v>
      </c>
      <c r="B1147" s="46" t="s">
        <v>4</v>
      </c>
      <c r="C1147" s="46" t="s">
        <v>960</v>
      </c>
      <c r="D1147" s="46" t="s">
        <v>802</v>
      </c>
      <c r="E1147" s="46" t="s">
        <v>803</v>
      </c>
      <c r="F1147" s="46" t="s">
        <v>390</v>
      </c>
      <c r="G1147" s="46" t="s">
        <v>3578</v>
      </c>
      <c r="H1147" s="46" t="s">
        <v>3585</v>
      </c>
      <c r="I1147" s="46" t="s">
        <v>3586</v>
      </c>
      <c r="J1147" s="46" t="s">
        <v>377</v>
      </c>
      <c r="K1147" s="46"/>
      <c r="L1147" s="47">
        <v>44560</v>
      </c>
      <c r="M1147" s="46">
        <v>75</v>
      </c>
      <c r="N1147" s="46">
        <v>75</v>
      </c>
      <c r="O1147" s="46">
        <v>0</v>
      </c>
      <c r="P1147" s="46">
        <v>0</v>
      </c>
      <c r="Q1147" s="46">
        <v>590</v>
      </c>
      <c r="R1147" s="46">
        <v>44250</v>
      </c>
      <c r="S1147" s="46">
        <v>0</v>
      </c>
      <c r="T1147" s="46">
        <v>0</v>
      </c>
      <c r="U1147" s="46" t="s">
        <v>0</v>
      </c>
      <c r="V1147" s="46" t="s">
        <v>167</v>
      </c>
      <c r="W1147" s="46" t="s">
        <v>379</v>
      </c>
      <c r="X1147" s="46"/>
      <c r="Y1147" s="47">
        <v>44492</v>
      </c>
      <c r="Z1147" s="47">
        <v>44523</v>
      </c>
      <c r="AA1147" s="46"/>
      <c r="AB1147" s="46"/>
      <c r="AC1147" s="46" t="s">
        <v>807</v>
      </c>
      <c r="AD1147" s="46" t="s">
        <v>808</v>
      </c>
      <c r="AE1147" s="46" t="s">
        <v>815</v>
      </c>
      <c r="AF1147" s="46" t="s">
        <v>835</v>
      </c>
      <c r="AG1147" s="46" t="s">
        <v>811</v>
      </c>
      <c r="AH1147" s="47">
        <v>44492</v>
      </c>
    </row>
    <row r="1148" spans="1:34" x14ac:dyDescent="0.25">
      <c r="A1148" s="46" t="str">
        <f t="shared" si="17"/>
        <v>BGTAACT000531AUTOSERVICIONUTRESA</v>
      </c>
      <c r="B1148" s="46" t="s">
        <v>4</v>
      </c>
      <c r="C1148" s="46" t="s">
        <v>960</v>
      </c>
      <c r="D1148" s="46" t="s">
        <v>802</v>
      </c>
      <c r="E1148" s="46" t="s">
        <v>803</v>
      </c>
      <c r="F1148" s="46" t="s">
        <v>390</v>
      </c>
      <c r="G1148" s="46" t="s">
        <v>2060</v>
      </c>
      <c r="H1148" s="46" t="s">
        <v>2077</v>
      </c>
      <c r="I1148" s="46" t="s">
        <v>2042</v>
      </c>
      <c r="J1148" s="46" t="s">
        <v>377</v>
      </c>
      <c r="K1148" s="46"/>
      <c r="L1148" s="47">
        <v>44377</v>
      </c>
      <c r="M1148" s="46">
        <v>1</v>
      </c>
      <c r="N1148" s="46">
        <v>1</v>
      </c>
      <c r="O1148" s="46">
        <v>0</v>
      </c>
      <c r="P1148" s="46">
        <v>0</v>
      </c>
      <c r="Q1148" s="46">
        <v>585000</v>
      </c>
      <c r="R1148" s="46">
        <v>585000</v>
      </c>
      <c r="S1148" s="46">
        <v>0</v>
      </c>
      <c r="T1148" s="46">
        <v>122585</v>
      </c>
      <c r="U1148" s="46" t="s">
        <v>0</v>
      </c>
      <c r="V1148" s="46" t="s">
        <v>158</v>
      </c>
      <c r="W1148" s="46" t="s">
        <v>379</v>
      </c>
      <c r="X1148" s="46"/>
      <c r="Y1148" s="47">
        <v>44523</v>
      </c>
      <c r="Z1148" s="47">
        <v>44523</v>
      </c>
      <c r="AA1148" s="46"/>
      <c r="AB1148" s="46"/>
      <c r="AC1148" s="46" t="s">
        <v>807</v>
      </c>
      <c r="AD1148" s="46" t="s">
        <v>808</v>
      </c>
      <c r="AE1148" s="46" t="s">
        <v>809</v>
      </c>
      <c r="AF1148" s="46" t="s">
        <v>839</v>
      </c>
      <c r="AG1148" s="46" t="s">
        <v>811</v>
      </c>
      <c r="AH1148" s="47">
        <v>44523</v>
      </c>
    </row>
    <row r="1149" spans="1:34" x14ac:dyDescent="0.25">
      <c r="A1149" s="46" t="str">
        <f t="shared" si="17"/>
        <v>BGTAACT000531AUTOSERVICIONUTRESA</v>
      </c>
      <c r="B1149" s="46" t="s">
        <v>4</v>
      </c>
      <c r="C1149" s="46" t="s">
        <v>960</v>
      </c>
      <c r="D1149" s="46" t="s">
        <v>802</v>
      </c>
      <c r="E1149" s="46" t="s">
        <v>803</v>
      </c>
      <c r="F1149" s="46" t="s">
        <v>390</v>
      </c>
      <c r="G1149" s="46" t="s">
        <v>2060</v>
      </c>
      <c r="H1149" s="46" t="s">
        <v>2077</v>
      </c>
      <c r="I1149" s="46" t="s">
        <v>2042</v>
      </c>
      <c r="J1149" s="46" t="s">
        <v>377</v>
      </c>
      <c r="K1149" s="46"/>
      <c r="L1149" s="47">
        <v>44377</v>
      </c>
      <c r="M1149" s="46">
        <v>1</v>
      </c>
      <c r="N1149" s="46">
        <v>1</v>
      </c>
      <c r="O1149" s="46">
        <v>0</v>
      </c>
      <c r="P1149" s="46">
        <v>0</v>
      </c>
      <c r="Q1149" s="46">
        <v>585000</v>
      </c>
      <c r="R1149" s="46">
        <v>585000</v>
      </c>
      <c r="S1149" s="46">
        <v>0</v>
      </c>
      <c r="T1149" s="46">
        <v>122586</v>
      </c>
      <c r="U1149" s="46" t="s">
        <v>0</v>
      </c>
      <c r="V1149" s="46" t="s">
        <v>158</v>
      </c>
      <c r="W1149" s="46" t="s">
        <v>379</v>
      </c>
      <c r="X1149" s="46"/>
      <c r="Y1149" s="47">
        <v>44523</v>
      </c>
      <c r="Z1149" s="47">
        <v>44523</v>
      </c>
      <c r="AA1149" s="46"/>
      <c r="AB1149" s="46"/>
      <c r="AC1149" s="46" t="s">
        <v>807</v>
      </c>
      <c r="AD1149" s="46" t="s">
        <v>808</v>
      </c>
      <c r="AE1149" s="46" t="s">
        <v>809</v>
      </c>
      <c r="AF1149" s="46" t="s">
        <v>839</v>
      </c>
      <c r="AG1149" s="46" t="s">
        <v>811</v>
      </c>
      <c r="AH1149" s="47">
        <v>44523</v>
      </c>
    </row>
    <row r="1150" spans="1:34" x14ac:dyDescent="0.25">
      <c r="A1150" s="46" t="str">
        <f t="shared" si="17"/>
        <v>BGTAACT000531AUTOSERVICIONUTRESA</v>
      </c>
      <c r="B1150" s="46" t="s">
        <v>4</v>
      </c>
      <c r="C1150" s="46" t="s">
        <v>960</v>
      </c>
      <c r="D1150" s="46" t="s">
        <v>802</v>
      </c>
      <c r="E1150" s="46" t="s">
        <v>803</v>
      </c>
      <c r="F1150" s="46" t="s">
        <v>390</v>
      </c>
      <c r="G1150" s="46" t="s">
        <v>2060</v>
      </c>
      <c r="H1150" s="46" t="s">
        <v>2077</v>
      </c>
      <c r="I1150" s="46" t="s">
        <v>2042</v>
      </c>
      <c r="J1150" s="46" t="s">
        <v>377</v>
      </c>
      <c r="K1150" s="46"/>
      <c r="L1150" s="47">
        <v>44377</v>
      </c>
      <c r="M1150" s="46">
        <v>1</v>
      </c>
      <c r="N1150" s="46">
        <v>1</v>
      </c>
      <c r="O1150" s="46">
        <v>0</v>
      </c>
      <c r="P1150" s="46">
        <v>0</v>
      </c>
      <c r="Q1150" s="46">
        <v>585000</v>
      </c>
      <c r="R1150" s="46">
        <v>585000</v>
      </c>
      <c r="S1150" s="46">
        <v>0</v>
      </c>
      <c r="T1150" s="46">
        <v>122587</v>
      </c>
      <c r="U1150" s="46" t="s">
        <v>0</v>
      </c>
      <c r="V1150" s="46" t="s">
        <v>158</v>
      </c>
      <c r="W1150" s="46" t="s">
        <v>379</v>
      </c>
      <c r="X1150" s="46"/>
      <c r="Y1150" s="47">
        <v>44523</v>
      </c>
      <c r="Z1150" s="47">
        <v>44539</v>
      </c>
      <c r="AA1150" s="46"/>
      <c r="AB1150" s="46"/>
      <c r="AC1150" s="46" t="s">
        <v>807</v>
      </c>
      <c r="AD1150" s="46" t="s">
        <v>808</v>
      </c>
      <c r="AE1150" s="46" t="s">
        <v>809</v>
      </c>
      <c r="AF1150" s="46" t="s">
        <v>839</v>
      </c>
      <c r="AG1150" s="46" t="s">
        <v>811</v>
      </c>
      <c r="AH1150" s="47">
        <v>44523</v>
      </c>
    </row>
    <row r="1151" spans="1:34" x14ac:dyDescent="0.25">
      <c r="A1151" s="46" t="str">
        <f t="shared" si="17"/>
        <v>BGTAACT000531AUTOSERVICIONUTRESA</v>
      </c>
      <c r="B1151" s="46" t="s">
        <v>4</v>
      </c>
      <c r="C1151" s="46" t="s">
        <v>960</v>
      </c>
      <c r="D1151" s="46" t="s">
        <v>802</v>
      </c>
      <c r="E1151" s="46" t="s">
        <v>803</v>
      </c>
      <c r="F1151" s="46" t="s">
        <v>390</v>
      </c>
      <c r="G1151" s="46" t="s">
        <v>2060</v>
      </c>
      <c r="H1151" s="46" t="s">
        <v>2077</v>
      </c>
      <c r="I1151" s="46" t="s">
        <v>2042</v>
      </c>
      <c r="J1151" s="46" t="s">
        <v>377</v>
      </c>
      <c r="K1151" s="46"/>
      <c r="L1151" s="47">
        <v>44377</v>
      </c>
      <c r="M1151" s="46">
        <v>1</v>
      </c>
      <c r="N1151" s="46">
        <v>1</v>
      </c>
      <c r="O1151" s="46">
        <v>0</v>
      </c>
      <c r="P1151" s="46">
        <v>0</v>
      </c>
      <c r="Q1151" s="46">
        <v>585000</v>
      </c>
      <c r="R1151" s="46">
        <v>585000</v>
      </c>
      <c r="S1151" s="46">
        <v>0</v>
      </c>
      <c r="T1151" s="46">
        <v>122588</v>
      </c>
      <c r="U1151" s="46" t="s">
        <v>0</v>
      </c>
      <c r="V1151" s="46" t="s">
        <v>158</v>
      </c>
      <c r="W1151" s="46" t="s">
        <v>379</v>
      </c>
      <c r="X1151" s="46"/>
      <c r="Y1151" s="47">
        <v>44523</v>
      </c>
      <c r="Z1151" s="47">
        <v>44539</v>
      </c>
      <c r="AA1151" s="46"/>
      <c r="AB1151" s="46"/>
      <c r="AC1151" s="46" t="s">
        <v>807</v>
      </c>
      <c r="AD1151" s="46" t="s">
        <v>808</v>
      </c>
      <c r="AE1151" s="46" t="s">
        <v>809</v>
      </c>
      <c r="AF1151" s="46" t="s">
        <v>839</v>
      </c>
      <c r="AG1151" s="46" t="s">
        <v>811</v>
      </c>
      <c r="AH1151" s="47">
        <v>44523</v>
      </c>
    </row>
    <row r="1152" spans="1:34" x14ac:dyDescent="0.25">
      <c r="A1152" s="46" t="str">
        <f t="shared" si="17"/>
        <v>BGTAACT000531AUTOSERVICIONUTRESA</v>
      </c>
      <c r="B1152" s="46" t="s">
        <v>4</v>
      </c>
      <c r="C1152" s="46" t="s">
        <v>960</v>
      </c>
      <c r="D1152" s="46" t="s">
        <v>802</v>
      </c>
      <c r="E1152" s="46" t="s">
        <v>803</v>
      </c>
      <c r="F1152" s="46" t="s">
        <v>390</v>
      </c>
      <c r="G1152" s="46" t="s">
        <v>2060</v>
      </c>
      <c r="H1152" s="46" t="s">
        <v>2077</v>
      </c>
      <c r="I1152" s="46" t="s">
        <v>2042</v>
      </c>
      <c r="J1152" s="46" t="s">
        <v>377</v>
      </c>
      <c r="K1152" s="46"/>
      <c r="L1152" s="47">
        <v>44377</v>
      </c>
      <c r="M1152" s="46">
        <v>1</v>
      </c>
      <c r="N1152" s="46">
        <v>1</v>
      </c>
      <c r="O1152" s="46">
        <v>0</v>
      </c>
      <c r="P1152" s="46">
        <v>0</v>
      </c>
      <c r="Q1152" s="46">
        <v>585000</v>
      </c>
      <c r="R1152" s="46">
        <v>585000</v>
      </c>
      <c r="S1152" s="46">
        <v>0</v>
      </c>
      <c r="T1152" s="46">
        <v>122589</v>
      </c>
      <c r="U1152" s="46" t="s">
        <v>0</v>
      </c>
      <c r="V1152" s="46" t="s">
        <v>158</v>
      </c>
      <c r="W1152" s="46" t="s">
        <v>379</v>
      </c>
      <c r="X1152" s="46"/>
      <c r="Y1152" s="47">
        <v>44523</v>
      </c>
      <c r="Z1152" s="47">
        <v>44539</v>
      </c>
      <c r="AA1152" s="46"/>
      <c r="AB1152" s="46"/>
      <c r="AC1152" s="46" t="s">
        <v>807</v>
      </c>
      <c r="AD1152" s="46" t="s">
        <v>808</v>
      </c>
      <c r="AE1152" s="46" t="s">
        <v>809</v>
      </c>
      <c r="AF1152" s="46" t="s">
        <v>839</v>
      </c>
      <c r="AG1152" s="46" t="s">
        <v>811</v>
      </c>
      <c r="AH1152" s="47">
        <v>44523</v>
      </c>
    </row>
    <row r="1153" spans="1:34" x14ac:dyDescent="0.25">
      <c r="A1153" s="46" t="str">
        <f t="shared" si="17"/>
        <v>BGTAACT000531AUTOSERVICIONUTRESA</v>
      </c>
      <c r="B1153" s="46" t="s">
        <v>4</v>
      </c>
      <c r="C1153" s="46" t="s">
        <v>960</v>
      </c>
      <c r="D1153" s="46" t="s">
        <v>802</v>
      </c>
      <c r="E1153" s="46" t="s">
        <v>803</v>
      </c>
      <c r="F1153" s="46" t="s">
        <v>390</v>
      </c>
      <c r="G1153" s="46" t="s">
        <v>2060</v>
      </c>
      <c r="H1153" s="46" t="s">
        <v>2077</v>
      </c>
      <c r="I1153" s="46" t="s">
        <v>2042</v>
      </c>
      <c r="J1153" s="46" t="s">
        <v>377</v>
      </c>
      <c r="K1153" s="46"/>
      <c r="L1153" s="47">
        <v>44377</v>
      </c>
      <c r="M1153" s="46">
        <v>1</v>
      </c>
      <c r="N1153" s="46">
        <v>1</v>
      </c>
      <c r="O1153" s="46">
        <v>0</v>
      </c>
      <c r="P1153" s="46">
        <v>0</v>
      </c>
      <c r="Q1153" s="46">
        <v>585000</v>
      </c>
      <c r="R1153" s="46">
        <v>585000</v>
      </c>
      <c r="S1153" s="46">
        <v>0</v>
      </c>
      <c r="T1153" s="46">
        <v>122590</v>
      </c>
      <c r="U1153" s="46" t="s">
        <v>0</v>
      </c>
      <c r="V1153" s="46" t="s">
        <v>158</v>
      </c>
      <c r="W1153" s="46" t="s">
        <v>379</v>
      </c>
      <c r="X1153" s="46"/>
      <c r="Y1153" s="47">
        <v>44523</v>
      </c>
      <c r="Z1153" s="47">
        <v>44539</v>
      </c>
      <c r="AA1153" s="46"/>
      <c r="AB1153" s="46"/>
      <c r="AC1153" s="46" t="s">
        <v>807</v>
      </c>
      <c r="AD1153" s="46" t="s">
        <v>808</v>
      </c>
      <c r="AE1153" s="46" t="s">
        <v>809</v>
      </c>
      <c r="AF1153" s="46" t="s">
        <v>839</v>
      </c>
      <c r="AG1153" s="46" t="s">
        <v>811</v>
      </c>
      <c r="AH1153" s="47">
        <v>44523</v>
      </c>
    </row>
    <row r="1154" spans="1:34" x14ac:dyDescent="0.25">
      <c r="A1154" s="46" t="str">
        <f t="shared" si="17"/>
        <v>BGTAACT000531AUTOSERVICIOALTILLANO</v>
      </c>
      <c r="B1154" s="46" t="s">
        <v>4</v>
      </c>
      <c r="C1154" s="46" t="s">
        <v>960</v>
      </c>
      <c r="D1154" s="46" t="s">
        <v>802</v>
      </c>
      <c r="E1154" s="46" t="s">
        <v>803</v>
      </c>
      <c r="F1154" s="46" t="s">
        <v>390</v>
      </c>
      <c r="G1154" s="46" t="s">
        <v>2060</v>
      </c>
      <c r="H1154" s="46" t="s">
        <v>2077</v>
      </c>
      <c r="I1154" s="46" t="s">
        <v>2042</v>
      </c>
      <c r="J1154" s="46" t="s">
        <v>377</v>
      </c>
      <c r="K1154" s="46"/>
      <c r="L1154" s="47">
        <v>44377</v>
      </c>
      <c r="M1154" s="46">
        <v>1</v>
      </c>
      <c r="N1154" s="46">
        <v>1</v>
      </c>
      <c r="O1154" s="46">
        <v>0</v>
      </c>
      <c r="P1154" s="46">
        <v>0</v>
      </c>
      <c r="Q1154" s="46">
        <v>585000</v>
      </c>
      <c r="R1154" s="46">
        <v>585000</v>
      </c>
      <c r="S1154" s="46">
        <v>0</v>
      </c>
      <c r="T1154" s="46">
        <v>122591</v>
      </c>
      <c r="U1154" s="46" t="s">
        <v>0</v>
      </c>
      <c r="V1154" s="46" t="s">
        <v>167</v>
      </c>
      <c r="W1154" s="46" t="s">
        <v>379</v>
      </c>
      <c r="X1154" s="46"/>
      <c r="Y1154" s="47">
        <v>44523</v>
      </c>
      <c r="Z1154" s="47">
        <v>44523</v>
      </c>
      <c r="AA1154" s="46"/>
      <c r="AB1154" s="46"/>
      <c r="AC1154" s="46" t="s">
        <v>807</v>
      </c>
      <c r="AD1154" s="46" t="s">
        <v>808</v>
      </c>
      <c r="AE1154" s="46" t="s">
        <v>809</v>
      </c>
      <c r="AF1154" s="46" t="s">
        <v>839</v>
      </c>
      <c r="AG1154" s="46" t="s">
        <v>811</v>
      </c>
      <c r="AH1154" s="47">
        <v>44523</v>
      </c>
    </row>
    <row r="1155" spans="1:34" x14ac:dyDescent="0.25">
      <c r="A1155" s="46" t="str">
        <f t="shared" ref="A1155:A1218" si="18">+CONCATENATE(B1155,H1155,U1155,V1155)</f>
        <v>BGTACRD024568CADENASNUTRESA</v>
      </c>
      <c r="B1155" s="46" t="s">
        <v>4</v>
      </c>
      <c r="C1155" s="46" t="s">
        <v>960</v>
      </c>
      <c r="D1155" s="46" t="s">
        <v>802</v>
      </c>
      <c r="E1155" s="46" t="s">
        <v>803</v>
      </c>
      <c r="F1155" s="46" t="s">
        <v>390</v>
      </c>
      <c r="G1155" s="46"/>
      <c r="H1155" s="46" t="s">
        <v>3264</v>
      </c>
      <c r="I1155" s="46" t="s">
        <v>3265</v>
      </c>
      <c r="J1155" s="46" t="s">
        <v>377</v>
      </c>
      <c r="K1155" s="46"/>
      <c r="L1155" s="47">
        <v>44561</v>
      </c>
      <c r="M1155" s="46">
        <v>9000</v>
      </c>
      <c r="N1155" s="46">
        <v>9000</v>
      </c>
      <c r="O1155" s="46">
        <v>0</v>
      </c>
      <c r="P1155" s="46">
        <v>0</v>
      </c>
      <c r="Q1155" s="46">
        <v>135</v>
      </c>
      <c r="R1155" s="46">
        <v>1215000</v>
      </c>
      <c r="S1155" s="46">
        <v>0</v>
      </c>
      <c r="T1155" s="46">
        <v>0</v>
      </c>
      <c r="U1155" s="46" t="s">
        <v>1</v>
      </c>
      <c r="V1155" s="46" t="s">
        <v>158</v>
      </c>
      <c r="W1155" s="46" t="s">
        <v>379</v>
      </c>
      <c r="X1155" s="46"/>
      <c r="Y1155" s="47">
        <v>44450</v>
      </c>
      <c r="Z1155" s="47">
        <v>44453</v>
      </c>
      <c r="AA1155" s="46"/>
      <c r="AB1155" s="46"/>
      <c r="AC1155" s="46" t="s">
        <v>807</v>
      </c>
      <c r="AD1155" s="46" t="s">
        <v>808</v>
      </c>
      <c r="AE1155" s="46" t="s">
        <v>831</v>
      </c>
      <c r="AF1155" s="46" t="s">
        <v>845</v>
      </c>
      <c r="AG1155" s="46" t="s">
        <v>811</v>
      </c>
      <c r="AH1155" s="47">
        <v>44452</v>
      </c>
    </row>
    <row r="1156" spans="1:34" x14ac:dyDescent="0.25">
      <c r="A1156" s="46" t="str">
        <f t="shared" si="18"/>
        <v>BGTACRD019364CADENASBPO</v>
      </c>
      <c r="B1156" s="46" t="s">
        <v>4</v>
      </c>
      <c r="C1156" s="46" t="s">
        <v>960</v>
      </c>
      <c r="D1156" s="46" t="s">
        <v>841</v>
      </c>
      <c r="E1156" s="46" t="s">
        <v>842</v>
      </c>
      <c r="F1156" s="46" t="s">
        <v>390</v>
      </c>
      <c r="G1156" s="46" t="s">
        <v>866</v>
      </c>
      <c r="H1156" s="46" t="s">
        <v>183</v>
      </c>
      <c r="I1156" s="46" t="s">
        <v>943</v>
      </c>
      <c r="J1156" s="46" t="s">
        <v>377</v>
      </c>
      <c r="K1156" s="46"/>
      <c r="L1156" s="47">
        <v>43830</v>
      </c>
      <c r="M1156" s="46">
        <v>2</v>
      </c>
      <c r="N1156" s="46">
        <v>2</v>
      </c>
      <c r="O1156" s="46">
        <v>0</v>
      </c>
      <c r="P1156" s="46">
        <v>0</v>
      </c>
      <c r="Q1156" s="46">
        <v>2000000</v>
      </c>
      <c r="R1156" s="46">
        <v>4000000</v>
      </c>
      <c r="S1156" s="46">
        <v>0</v>
      </c>
      <c r="T1156" s="46">
        <v>0</v>
      </c>
      <c r="U1156" s="46" t="s">
        <v>1</v>
      </c>
      <c r="V1156" s="46" t="s">
        <v>378</v>
      </c>
      <c r="W1156" s="46" t="s">
        <v>379</v>
      </c>
      <c r="X1156" s="46"/>
      <c r="Y1156" s="47">
        <v>43525</v>
      </c>
      <c r="Z1156" s="47">
        <v>44509</v>
      </c>
      <c r="AA1156" s="47">
        <v>43760</v>
      </c>
      <c r="AB1156" s="48">
        <v>43830.437287326386</v>
      </c>
      <c r="AC1156" s="46" t="s">
        <v>807</v>
      </c>
      <c r="AD1156" s="46" t="s">
        <v>808</v>
      </c>
      <c r="AE1156" s="46" t="s">
        <v>831</v>
      </c>
      <c r="AF1156" s="46" t="s">
        <v>865</v>
      </c>
      <c r="AG1156" s="46" t="s">
        <v>811</v>
      </c>
      <c r="AH1156" s="47">
        <v>43621</v>
      </c>
    </row>
    <row r="1157" spans="1:34" x14ac:dyDescent="0.25">
      <c r="A1157" s="46" t="str">
        <f t="shared" si="18"/>
        <v>BGTACRD000698CADENASNUTRESA</v>
      </c>
      <c r="B1157" s="46" t="s">
        <v>4</v>
      </c>
      <c r="C1157" s="46" t="s">
        <v>960</v>
      </c>
      <c r="D1157" s="46" t="s">
        <v>802</v>
      </c>
      <c r="E1157" s="46" t="s">
        <v>803</v>
      </c>
      <c r="F1157" s="46" t="s">
        <v>391</v>
      </c>
      <c r="G1157" s="46">
        <v>1</v>
      </c>
      <c r="H1157" s="46" t="s">
        <v>2729</v>
      </c>
      <c r="I1157" s="46" t="s">
        <v>2730</v>
      </c>
      <c r="J1157" s="46" t="s">
        <v>377</v>
      </c>
      <c r="K1157" s="46" t="s">
        <v>806</v>
      </c>
      <c r="L1157" s="47">
        <v>51501</v>
      </c>
      <c r="M1157" s="46">
        <v>18</v>
      </c>
      <c r="N1157" s="46">
        <v>18</v>
      </c>
      <c r="O1157" s="46">
        <v>0</v>
      </c>
      <c r="P1157" s="46">
        <v>0</v>
      </c>
      <c r="Q1157" s="46">
        <v>697</v>
      </c>
      <c r="R1157" s="46">
        <v>12546</v>
      </c>
      <c r="S1157" s="46" t="s">
        <v>4434</v>
      </c>
      <c r="T1157" s="46">
        <v>0</v>
      </c>
      <c r="U1157" s="46" t="s">
        <v>1</v>
      </c>
      <c r="V1157" s="46" t="s">
        <v>158</v>
      </c>
      <c r="W1157" s="46" t="s">
        <v>379</v>
      </c>
      <c r="X1157" s="47">
        <v>45176</v>
      </c>
      <c r="Y1157" s="47">
        <v>44495</v>
      </c>
      <c r="Z1157" s="47">
        <v>44517</v>
      </c>
      <c r="AA1157" s="47">
        <v>44526</v>
      </c>
      <c r="AB1157" s="48">
        <v>44527.324580810186</v>
      </c>
      <c r="AC1157" s="46" t="s">
        <v>807</v>
      </c>
      <c r="AD1157" s="46" t="s">
        <v>808</v>
      </c>
      <c r="AE1157" s="46" t="s">
        <v>936</v>
      </c>
      <c r="AF1157" s="46" t="s">
        <v>3714</v>
      </c>
      <c r="AG1157" s="46" t="s">
        <v>811</v>
      </c>
      <c r="AH1157" s="47">
        <v>42426</v>
      </c>
    </row>
    <row r="1158" spans="1:34" x14ac:dyDescent="0.25">
      <c r="A1158" s="46" t="str">
        <f t="shared" si="18"/>
        <v>BGTACRD001182CADENASNUTRESA</v>
      </c>
      <c r="B1158" s="46" t="s">
        <v>4</v>
      </c>
      <c r="C1158" s="46" t="s">
        <v>960</v>
      </c>
      <c r="D1158" s="46" t="s">
        <v>802</v>
      </c>
      <c r="E1158" s="46" t="s">
        <v>803</v>
      </c>
      <c r="F1158" s="46" t="s">
        <v>391</v>
      </c>
      <c r="G1158" s="46">
        <v>1</v>
      </c>
      <c r="H1158" s="46" t="s">
        <v>3638</v>
      </c>
      <c r="I1158" s="46" t="s">
        <v>3639</v>
      </c>
      <c r="J1158" s="46" t="s">
        <v>377</v>
      </c>
      <c r="K1158" s="46" t="s">
        <v>806</v>
      </c>
      <c r="L1158" s="47">
        <v>51501</v>
      </c>
      <c r="M1158" s="46">
        <v>16</v>
      </c>
      <c r="N1158" s="46">
        <v>16</v>
      </c>
      <c r="O1158" s="46">
        <v>0</v>
      </c>
      <c r="P1158" s="46">
        <v>0</v>
      </c>
      <c r="Q1158" s="46">
        <v>1056</v>
      </c>
      <c r="R1158" s="46">
        <v>16896</v>
      </c>
      <c r="S1158" s="46" t="s">
        <v>4433</v>
      </c>
      <c r="T1158" s="46">
        <v>0</v>
      </c>
      <c r="U1158" s="46" t="s">
        <v>1</v>
      </c>
      <c r="V1158" s="46" t="s">
        <v>158</v>
      </c>
      <c r="W1158" s="46" t="s">
        <v>379</v>
      </c>
      <c r="X1158" s="47">
        <v>45020</v>
      </c>
      <c r="Y1158" s="47">
        <v>44495</v>
      </c>
      <c r="Z1158" s="47">
        <v>44517</v>
      </c>
      <c r="AA1158" s="47">
        <v>44526</v>
      </c>
      <c r="AB1158" s="48">
        <v>44527.324612337965</v>
      </c>
      <c r="AC1158" s="46" t="s">
        <v>807</v>
      </c>
      <c r="AD1158" s="46" t="s">
        <v>808</v>
      </c>
      <c r="AE1158" s="46" t="s">
        <v>815</v>
      </c>
      <c r="AF1158" s="46" t="s">
        <v>835</v>
      </c>
      <c r="AG1158" s="46" t="s">
        <v>811</v>
      </c>
      <c r="AH1158" s="47">
        <v>42472</v>
      </c>
    </row>
    <row r="1159" spans="1:34" x14ac:dyDescent="0.25">
      <c r="A1159" s="46" t="str">
        <f t="shared" si="18"/>
        <v>BGTACRD003574TRADICIONALALTILLANO</v>
      </c>
      <c r="B1159" s="46" t="s">
        <v>4</v>
      </c>
      <c r="C1159" s="46" t="s">
        <v>960</v>
      </c>
      <c r="D1159" s="46" t="s">
        <v>802</v>
      </c>
      <c r="E1159" s="46" t="s">
        <v>803</v>
      </c>
      <c r="F1159" s="46" t="s">
        <v>391</v>
      </c>
      <c r="G1159" s="46">
        <v>1</v>
      </c>
      <c r="H1159" s="46" t="s">
        <v>6988</v>
      </c>
      <c r="I1159" s="46" t="s">
        <v>6989</v>
      </c>
      <c r="J1159" s="46" t="s">
        <v>377</v>
      </c>
      <c r="K1159" s="46"/>
      <c r="L1159" s="47">
        <v>54789</v>
      </c>
      <c r="M1159" s="46">
        <v>34</v>
      </c>
      <c r="N1159" s="46">
        <v>34</v>
      </c>
      <c r="O1159" s="46">
        <v>0</v>
      </c>
      <c r="P1159" s="46">
        <v>0</v>
      </c>
      <c r="Q1159" s="46">
        <v>5593</v>
      </c>
      <c r="R1159" s="46">
        <v>190162</v>
      </c>
      <c r="S1159" s="46" t="s">
        <v>2922</v>
      </c>
      <c r="T1159" s="46">
        <v>0</v>
      </c>
      <c r="U1159" s="46" t="s">
        <v>2</v>
      </c>
      <c r="V1159" s="46" t="s">
        <v>167</v>
      </c>
      <c r="W1159" s="46" t="s">
        <v>925</v>
      </c>
      <c r="X1159" s="47">
        <v>44643</v>
      </c>
      <c r="Y1159" s="47">
        <v>44544</v>
      </c>
      <c r="Z1159" s="47">
        <v>44544</v>
      </c>
      <c r="AA1159" s="46"/>
      <c r="AB1159" s="46"/>
      <c r="AC1159" s="46" t="s">
        <v>807</v>
      </c>
      <c r="AD1159" s="46" t="s">
        <v>808</v>
      </c>
      <c r="AE1159" s="46" t="s">
        <v>809</v>
      </c>
      <c r="AF1159" s="46" t="s">
        <v>890</v>
      </c>
      <c r="AG1159" s="46" t="s">
        <v>811</v>
      </c>
      <c r="AH1159" s="47">
        <v>43748</v>
      </c>
    </row>
    <row r="1160" spans="1:34" x14ac:dyDescent="0.25">
      <c r="A1160" s="46" t="str">
        <f t="shared" si="18"/>
        <v>BGTACRD003974CADENASNUTRESA</v>
      </c>
      <c r="B1160" s="46" t="s">
        <v>4</v>
      </c>
      <c r="C1160" s="46" t="s">
        <v>960</v>
      </c>
      <c r="D1160" s="46" t="s">
        <v>802</v>
      </c>
      <c r="E1160" s="46" t="s">
        <v>803</v>
      </c>
      <c r="F1160" s="46" t="s">
        <v>391</v>
      </c>
      <c r="G1160" s="46">
        <v>1</v>
      </c>
      <c r="H1160" s="46" t="s">
        <v>3715</v>
      </c>
      <c r="I1160" s="46" t="s">
        <v>3716</v>
      </c>
      <c r="J1160" s="46" t="s">
        <v>377</v>
      </c>
      <c r="K1160" s="46"/>
      <c r="L1160" s="47">
        <v>51501</v>
      </c>
      <c r="M1160" s="46">
        <v>5</v>
      </c>
      <c r="N1160" s="46">
        <v>5</v>
      </c>
      <c r="O1160" s="46">
        <v>0</v>
      </c>
      <c r="P1160" s="46">
        <v>0</v>
      </c>
      <c r="Q1160" s="46">
        <v>3242</v>
      </c>
      <c r="R1160" s="46">
        <v>16210</v>
      </c>
      <c r="S1160" s="46" t="s">
        <v>3717</v>
      </c>
      <c r="T1160" s="46">
        <v>0</v>
      </c>
      <c r="U1160" s="46" t="s">
        <v>1</v>
      </c>
      <c r="V1160" s="46" t="s">
        <v>158</v>
      </c>
      <c r="W1160" s="46" t="s">
        <v>379</v>
      </c>
      <c r="X1160" s="47">
        <v>44946</v>
      </c>
      <c r="Y1160" s="47">
        <v>44441</v>
      </c>
      <c r="Z1160" s="47">
        <v>44463</v>
      </c>
      <c r="AA1160" s="47">
        <v>44524</v>
      </c>
      <c r="AB1160" s="48">
        <v>44524.537280659722</v>
      </c>
      <c r="AC1160" s="46" t="s">
        <v>807</v>
      </c>
      <c r="AD1160" s="46" t="s">
        <v>808</v>
      </c>
      <c r="AE1160" s="46" t="s">
        <v>815</v>
      </c>
      <c r="AF1160" s="46" t="s">
        <v>816</v>
      </c>
      <c r="AG1160" s="46" t="s">
        <v>811</v>
      </c>
      <c r="AH1160" s="47">
        <v>43161</v>
      </c>
    </row>
    <row r="1161" spans="1:34" x14ac:dyDescent="0.25">
      <c r="A1161" s="46" t="str">
        <f t="shared" si="18"/>
        <v>BGTACRD005045CADENASNUTRESA</v>
      </c>
      <c r="B1161" s="46" t="s">
        <v>4</v>
      </c>
      <c r="C1161" s="46" t="s">
        <v>960</v>
      </c>
      <c r="D1161" s="46" t="s">
        <v>802</v>
      </c>
      <c r="E1161" s="46" t="s">
        <v>803</v>
      </c>
      <c r="F1161" s="46" t="s">
        <v>391</v>
      </c>
      <c r="G1161" s="46">
        <v>1</v>
      </c>
      <c r="H1161" s="46" t="s">
        <v>4426</v>
      </c>
      <c r="I1161" s="46" t="s">
        <v>4427</v>
      </c>
      <c r="J1161" s="46" t="s">
        <v>377</v>
      </c>
      <c r="K1161" s="46" t="s">
        <v>806</v>
      </c>
      <c r="L1161" s="47">
        <v>51501</v>
      </c>
      <c r="M1161" s="46">
        <v>18</v>
      </c>
      <c r="N1161" s="46">
        <v>18</v>
      </c>
      <c r="O1161" s="46">
        <v>0</v>
      </c>
      <c r="P1161" s="46">
        <v>0</v>
      </c>
      <c r="Q1161" s="46">
        <v>217</v>
      </c>
      <c r="R1161" s="46">
        <v>3906</v>
      </c>
      <c r="S1161" s="46" t="s">
        <v>4428</v>
      </c>
      <c r="T1161" s="46">
        <v>0</v>
      </c>
      <c r="U1161" s="46" t="s">
        <v>1</v>
      </c>
      <c r="V1161" s="46" t="s">
        <v>158</v>
      </c>
      <c r="W1161" s="46" t="s">
        <v>379</v>
      </c>
      <c r="X1161" s="47">
        <v>44731</v>
      </c>
      <c r="Y1161" s="47">
        <v>44495</v>
      </c>
      <c r="Z1161" s="47">
        <v>44517</v>
      </c>
      <c r="AA1161" s="47">
        <v>44526</v>
      </c>
      <c r="AB1161" s="48">
        <v>44527.327870000001</v>
      </c>
      <c r="AC1161" s="46" t="s">
        <v>807</v>
      </c>
      <c r="AD1161" s="46" t="s">
        <v>808</v>
      </c>
      <c r="AE1161" s="46" t="s">
        <v>809</v>
      </c>
      <c r="AF1161" s="46" t="s">
        <v>926</v>
      </c>
      <c r="AG1161" s="46" t="s">
        <v>811</v>
      </c>
      <c r="AH1161" s="47">
        <v>42794</v>
      </c>
    </row>
    <row r="1162" spans="1:34" x14ac:dyDescent="0.25">
      <c r="A1162" s="46" t="str">
        <f t="shared" si="18"/>
        <v>BGTACRD010924CADENASNUTRESA</v>
      </c>
      <c r="B1162" s="46" t="s">
        <v>4</v>
      </c>
      <c r="C1162" s="46" t="s">
        <v>960</v>
      </c>
      <c r="D1162" s="46" t="s">
        <v>802</v>
      </c>
      <c r="E1162" s="46" t="s">
        <v>803</v>
      </c>
      <c r="F1162" s="46" t="s">
        <v>391</v>
      </c>
      <c r="G1162" s="46">
        <v>1</v>
      </c>
      <c r="H1162" s="46" t="s">
        <v>3477</v>
      </c>
      <c r="I1162" s="46" t="s">
        <v>3478</v>
      </c>
      <c r="J1162" s="46" t="s">
        <v>377</v>
      </c>
      <c r="K1162" s="46"/>
      <c r="L1162" s="47">
        <v>51501</v>
      </c>
      <c r="M1162" s="46">
        <v>7</v>
      </c>
      <c r="N1162" s="46">
        <v>7</v>
      </c>
      <c r="O1162" s="46">
        <v>0</v>
      </c>
      <c r="P1162" s="46">
        <v>0</v>
      </c>
      <c r="Q1162" s="46">
        <v>3190</v>
      </c>
      <c r="R1162" s="46">
        <v>22330</v>
      </c>
      <c r="S1162" s="46" t="s">
        <v>4435</v>
      </c>
      <c r="T1162" s="46">
        <v>0</v>
      </c>
      <c r="U1162" s="46" t="s">
        <v>1</v>
      </c>
      <c r="V1162" s="46" t="s">
        <v>158</v>
      </c>
      <c r="W1162" s="46" t="s">
        <v>379</v>
      </c>
      <c r="X1162" s="47">
        <v>45002</v>
      </c>
      <c r="Y1162" s="47">
        <v>44495</v>
      </c>
      <c r="Z1162" s="47">
        <v>44544</v>
      </c>
      <c r="AA1162" s="46"/>
      <c r="AB1162" s="48">
        <v>44543.487342766202</v>
      </c>
      <c r="AC1162" s="46" t="s">
        <v>807</v>
      </c>
      <c r="AD1162" s="46" t="s">
        <v>808</v>
      </c>
      <c r="AE1162" s="46" t="s">
        <v>936</v>
      </c>
      <c r="AF1162" s="46" t="s">
        <v>949</v>
      </c>
      <c r="AG1162" s="46" t="s">
        <v>811</v>
      </c>
      <c r="AH1162" s="47">
        <v>42551</v>
      </c>
    </row>
    <row r="1163" spans="1:34" x14ac:dyDescent="0.25">
      <c r="A1163" s="46" t="str">
        <f t="shared" si="18"/>
        <v>BGTACRD014047CADENASNUTRESA</v>
      </c>
      <c r="B1163" s="46" t="s">
        <v>4</v>
      </c>
      <c r="C1163" s="46" t="s">
        <v>960</v>
      </c>
      <c r="D1163" s="46" t="s">
        <v>802</v>
      </c>
      <c r="E1163" s="46" t="s">
        <v>803</v>
      </c>
      <c r="F1163" s="46" t="s">
        <v>391</v>
      </c>
      <c r="G1163" s="46">
        <v>1</v>
      </c>
      <c r="H1163" s="46" t="s">
        <v>3633</v>
      </c>
      <c r="I1163" s="46" t="s">
        <v>3634</v>
      </c>
      <c r="J1163" s="46" t="s">
        <v>377</v>
      </c>
      <c r="K1163" s="46" t="s">
        <v>806</v>
      </c>
      <c r="L1163" s="47">
        <v>51501</v>
      </c>
      <c r="M1163" s="46">
        <v>18</v>
      </c>
      <c r="N1163" s="46">
        <v>18</v>
      </c>
      <c r="O1163" s="46">
        <v>0</v>
      </c>
      <c r="P1163" s="46">
        <v>0</v>
      </c>
      <c r="Q1163" s="46">
        <v>4500</v>
      </c>
      <c r="R1163" s="46">
        <v>81000</v>
      </c>
      <c r="S1163" s="46" t="s">
        <v>4429</v>
      </c>
      <c r="T1163" s="46">
        <v>0</v>
      </c>
      <c r="U1163" s="46" t="s">
        <v>1</v>
      </c>
      <c r="V1163" s="46" t="s">
        <v>158</v>
      </c>
      <c r="W1163" s="46" t="s">
        <v>379</v>
      </c>
      <c r="X1163" s="47">
        <v>44848</v>
      </c>
      <c r="Y1163" s="47">
        <v>44495</v>
      </c>
      <c r="Z1163" s="47">
        <v>44517</v>
      </c>
      <c r="AA1163" s="47">
        <v>44526</v>
      </c>
      <c r="AB1163" s="48">
        <v>44527.324698784723</v>
      </c>
      <c r="AC1163" s="46" t="s">
        <v>807</v>
      </c>
      <c r="AD1163" s="46" t="s">
        <v>808</v>
      </c>
      <c r="AE1163" s="46" t="s">
        <v>822</v>
      </c>
      <c r="AF1163" s="46" t="s">
        <v>381</v>
      </c>
      <c r="AG1163" s="46" t="s">
        <v>811</v>
      </c>
      <c r="AH1163" s="47">
        <v>42701</v>
      </c>
    </row>
    <row r="1164" spans="1:34" x14ac:dyDescent="0.25">
      <c r="A1164" s="46" t="str">
        <f t="shared" si="18"/>
        <v>BGTACRD014116CADENASBPO</v>
      </c>
      <c r="B1164" s="46" t="s">
        <v>4</v>
      </c>
      <c r="C1164" s="46" t="s">
        <v>960</v>
      </c>
      <c r="D1164" s="46" t="s">
        <v>802</v>
      </c>
      <c r="E1164" s="46" t="s">
        <v>803</v>
      </c>
      <c r="F1164" s="46" t="s">
        <v>391</v>
      </c>
      <c r="G1164" s="46">
        <v>1</v>
      </c>
      <c r="H1164" s="46" t="s">
        <v>1426</v>
      </c>
      <c r="I1164" s="46" t="s">
        <v>5165</v>
      </c>
      <c r="J1164" s="46" t="s">
        <v>377</v>
      </c>
      <c r="K1164" s="46" t="s">
        <v>806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13000</v>
      </c>
      <c r="R1164" s="46">
        <v>13000</v>
      </c>
      <c r="S1164" s="46" t="s">
        <v>3615</v>
      </c>
      <c r="T1164" s="46">
        <v>0</v>
      </c>
      <c r="U1164" s="46" t="s">
        <v>1</v>
      </c>
      <c r="V1164" s="46" t="s">
        <v>378</v>
      </c>
      <c r="W1164" s="46" t="s">
        <v>383</v>
      </c>
      <c r="X1164" s="47">
        <v>44826</v>
      </c>
      <c r="Y1164" s="47">
        <v>44391</v>
      </c>
      <c r="Z1164" s="47">
        <v>44529</v>
      </c>
      <c r="AA1164" s="46"/>
      <c r="AB1164" s="48">
        <v>44405.731114710645</v>
      </c>
      <c r="AC1164" s="46" t="s">
        <v>807</v>
      </c>
      <c r="AD1164" s="46" t="s">
        <v>808</v>
      </c>
      <c r="AE1164" s="46" t="s">
        <v>831</v>
      </c>
      <c r="AF1164" s="46" t="s">
        <v>846</v>
      </c>
      <c r="AG1164" s="46" t="s">
        <v>811</v>
      </c>
      <c r="AH1164" s="47">
        <v>42626</v>
      </c>
    </row>
    <row r="1165" spans="1:34" x14ac:dyDescent="0.25">
      <c r="A1165" s="46" t="str">
        <f t="shared" si="18"/>
        <v>BGTACRD014117CADENASBPO</v>
      </c>
      <c r="B1165" s="46" t="s">
        <v>4</v>
      </c>
      <c r="C1165" s="46" t="s">
        <v>960</v>
      </c>
      <c r="D1165" s="46" t="s">
        <v>802</v>
      </c>
      <c r="E1165" s="46" t="s">
        <v>803</v>
      </c>
      <c r="F1165" s="46" t="s">
        <v>391</v>
      </c>
      <c r="G1165" s="46">
        <v>1</v>
      </c>
      <c r="H1165" s="46" t="s">
        <v>5750</v>
      </c>
      <c r="I1165" s="46" t="s">
        <v>5751</v>
      </c>
      <c r="J1165" s="46" t="s">
        <v>377</v>
      </c>
      <c r="K1165" s="46" t="s">
        <v>806</v>
      </c>
      <c r="L1165" s="47">
        <v>51501</v>
      </c>
      <c r="M1165" s="46">
        <v>5</v>
      </c>
      <c r="N1165" s="46">
        <v>5</v>
      </c>
      <c r="O1165" s="46">
        <v>0</v>
      </c>
      <c r="P1165" s="46">
        <v>0</v>
      </c>
      <c r="Q1165" s="46">
        <v>10000</v>
      </c>
      <c r="R1165" s="46">
        <v>50000</v>
      </c>
      <c r="S1165" s="46" t="s">
        <v>6990</v>
      </c>
      <c r="T1165" s="46">
        <v>0</v>
      </c>
      <c r="U1165" s="46" t="s">
        <v>1</v>
      </c>
      <c r="V1165" s="46" t="s">
        <v>378</v>
      </c>
      <c r="W1165" s="46" t="s">
        <v>379</v>
      </c>
      <c r="X1165" s="47">
        <v>45068</v>
      </c>
      <c r="Y1165" s="47">
        <v>44530</v>
      </c>
      <c r="Z1165" s="47">
        <v>44531</v>
      </c>
      <c r="AA1165" s="46"/>
      <c r="AB1165" s="46"/>
      <c r="AC1165" s="46" t="s">
        <v>807</v>
      </c>
      <c r="AD1165" s="46" t="s">
        <v>808</v>
      </c>
      <c r="AE1165" s="46" t="s">
        <v>831</v>
      </c>
      <c r="AF1165" s="46" t="s">
        <v>846</v>
      </c>
      <c r="AG1165" s="46" t="s">
        <v>811</v>
      </c>
      <c r="AH1165" s="47">
        <v>42626</v>
      </c>
    </row>
    <row r="1166" spans="1:34" x14ac:dyDescent="0.25">
      <c r="A1166" s="46" t="str">
        <f t="shared" si="18"/>
        <v>BGTACRD014118CADENASBPO</v>
      </c>
      <c r="B1166" s="46" t="s">
        <v>4</v>
      </c>
      <c r="C1166" s="46" t="s">
        <v>960</v>
      </c>
      <c r="D1166" s="46" t="s">
        <v>802</v>
      </c>
      <c r="E1166" s="46" t="s">
        <v>803</v>
      </c>
      <c r="F1166" s="46" t="s">
        <v>391</v>
      </c>
      <c r="G1166" s="46">
        <v>1</v>
      </c>
      <c r="H1166" s="46" t="s">
        <v>2476</v>
      </c>
      <c r="I1166" s="46" t="s">
        <v>2477</v>
      </c>
      <c r="J1166" s="46" t="s">
        <v>377</v>
      </c>
      <c r="K1166" s="46" t="s">
        <v>806</v>
      </c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12000</v>
      </c>
      <c r="R1166" s="46">
        <v>12000</v>
      </c>
      <c r="S1166" s="46" t="s">
        <v>3614</v>
      </c>
      <c r="T1166" s="46">
        <v>0</v>
      </c>
      <c r="U1166" s="46" t="s">
        <v>1</v>
      </c>
      <c r="V1166" s="46" t="s">
        <v>378</v>
      </c>
      <c r="W1166" s="46" t="s">
        <v>383</v>
      </c>
      <c r="X1166" s="47">
        <v>44704</v>
      </c>
      <c r="Y1166" s="47">
        <v>44464</v>
      </c>
      <c r="Z1166" s="47">
        <v>44529</v>
      </c>
      <c r="AA1166" s="46"/>
      <c r="AB1166" s="46"/>
      <c r="AC1166" s="46" t="s">
        <v>807</v>
      </c>
      <c r="AD1166" s="46" t="s">
        <v>808</v>
      </c>
      <c r="AE1166" s="46" t="s">
        <v>831</v>
      </c>
      <c r="AF1166" s="46" t="s">
        <v>846</v>
      </c>
      <c r="AG1166" s="46" t="s">
        <v>811</v>
      </c>
      <c r="AH1166" s="47">
        <v>42626</v>
      </c>
    </row>
    <row r="1167" spans="1:34" x14ac:dyDescent="0.25">
      <c r="A1167" s="46" t="str">
        <f t="shared" si="18"/>
        <v>BGTACRD014118CADENASBPO</v>
      </c>
      <c r="B1167" s="46" t="s">
        <v>4</v>
      </c>
      <c r="C1167" s="46" t="s">
        <v>960</v>
      </c>
      <c r="D1167" s="46" t="s">
        <v>802</v>
      </c>
      <c r="E1167" s="46" t="s">
        <v>803</v>
      </c>
      <c r="F1167" s="46" t="s">
        <v>391</v>
      </c>
      <c r="G1167" s="46">
        <v>1</v>
      </c>
      <c r="H1167" s="46" t="s">
        <v>2476</v>
      </c>
      <c r="I1167" s="46" t="s">
        <v>2477</v>
      </c>
      <c r="J1167" s="46" t="s">
        <v>377</v>
      </c>
      <c r="K1167" s="46" t="s">
        <v>806</v>
      </c>
      <c r="L1167" s="47">
        <v>51501</v>
      </c>
      <c r="M1167" s="46">
        <v>5</v>
      </c>
      <c r="N1167" s="46">
        <v>5</v>
      </c>
      <c r="O1167" s="46">
        <v>0</v>
      </c>
      <c r="P1167" s="46">
        <v>0</v>
      </c>
      <c r="Q1167" s="46">
        <v>12000</v>
      </c>
      <c r="R1167" s="46">
        <v>60000</v>
      </c>
      <c r="S1167" s="46" t="s">
        <v>6991</v>
      </c>
      <c r="T1167" s="46">
        <v>0</v>
      </c>
      <c r="U1167" s="46" t="s">
        <v>1</v>
      </c>
      <c r="V1167" s="46" t="s">
        <v>378</v>
      </c>
      <c r="W1167" s="46" t="s">
        <v>379</v>
      </c>
      <c r="X1167" s="47">
        <v>45050</v>
      </c>
      <c r="Y1167" s="47">
        <v>44530</v>
      </c>
      <c r="Z1167" s="47">
        <v>44531</v>
      </c>
      <c r="AA1167" s="46"/>
      <c r="AB1167" s="46"/>
      <c r="AC1167" s="46" t="s">
        <v>807</v>
      </c>
      <c r="AD1167" s="46" t="s">
        <v>808</v>
      </c>
      <c r="AE1167" s="46" t="s">
        <v>831</v>
      </c>
      <c r="AF1167" s="46" t="s">
        <v>846</v>
      </c>
      <c r="AG1167" s="46" t="s">
        <v>811</v>
      </c>
      <c r="AH1167" s="47">
        <v>42626</v>
      </c>
    </row>
    <row r="1168" spans="1:34" x14ac:dyDescent="0.25">
      <c r="A1168" s="46" t="str">
        <f t="shared" si="18"/>
        <v>BGTACRD014119CADENASBPO</v>
      </c>
      <c r="B1168" s="46" t="s">
        <v>4</v>
      </c>
      <c r="C1168" s="46" t="s">
        <v>960</v>
      </c>
      <c r="D1168" s="46" t="s">
        <v>802</v>
      </c>
      <c r="E1168" s="46" t="s">
        <v>803</v>
      </c>
      <c r="F1168" s="46" t="s">
        <v>391</v>
      </c>
      <c r="G1168" s="46">
        <v>1</v>
      </c>
      <c r="H1168" s="46" t="s">
        <v>160</v>
      </c>
      <c r="I1168" s="46" t="s">
        <v>958</v>
      </c>
      <c r="J1168" s="46" t="s">
        <v>377</v>
      </c>
      <c r="K1168" s="46" t="s">
        <v>806</v>
      </c>
      <c r="L1168" s="47">
        <v>51501</v>
      </c>
      <c r="M1168" s="46">
        <v>5</v>
      </c>
      <c r="N1168" s="46">
        <v>5</v>
      </c>
      <c r="O1168" s="46">
        <v>0</v>
      </c>
      <c r="P1168" s="46">
        <v>0</v>
      </c>
      <c r="Q1168" s="46">
        <v>12000</v>
      </c>
      <c r="R1168" s="46">
        <v>60000</v>
      </c>
      <c r="S1168" s="46" t="s">
        <v>6992</v>
      </c>
      <c r="T1168" s="46">
        <v>0</v>
      </c>
      <c r="U1168" s="46" t="s">
        <v>1</v>
      </c>
      <c r="V1168" s="46" t="s">
        <v>378</v>
      </c>
      <c r="W1168" s="46" t="s">
        <v>379</v>
      </c>
      <c r="X1168" s="47">
        <v>45071</v>
      </c>
      <c r="Y1168" s="47">
        <v>44530</v>
      </c>
      <c r="Z1168" s="47">
        <v>44531</v>
      </c>
      <c r="AA1168" s="46"/>
      <c r="AB1168" s="46"/>
      <c r="AC1168" s="46" t="s">
        <v>807</v>
      </c>
      <c r="AD1168" s="46" t="s">
        <v>808</v>
      </c>
      <c r="AE1168" s="46" t="s">
        <v>831</v>
      </c>
      <c r="AF1168" s="46" t="s">
        <v>846</v>
      </c>
      <c r="AG1168" s="46" t="s">
        <v>811</v>
      </c>
      <c r="AH1168" s="47">
        <v>42626</v>
      </c>
    </row>
    <row r="1169" spans="1:34" x14ac:dyDescent="0.25">
      <c r="A1169" s="46" t="str">
        <f t="shared" si="18"/>
        <v>BGTACRD014119CADENASBPO</v>
      </c>
      <c r="B1169" s="46" t="s">
        <v>4</v>
      </c>
      <c r="C1169" s="46" t="s">
        <v>960</v>
      </c>
      <c r="D1169" s="46" t="s">
        <v>802</v>
      </c>
      <c r="E1169" s="46" t="s">
        <v>803</v>
      </c>
      <c r="F1169" s="46" t="s">
        <v>391</v>
      </c>
      <c r="G1169" s="46">
        <v>1</v>
      </c>
      <c r="H1169" s="46" t="s">
        <v>160</v>
      </c>
      <c r="I1169" s="46" t="s">
        <v>958</v>
      </c>
      <c r="J1169" s="46" t="s">
        <v>377</v>
      </c>
      <c r="K1169" s="46" t="s">
        <v>806</v>
      </c>
      <c r="L1169" s="47">
        <v>51501</v>
      </c>
      <c r="M1169" s="46">
        <v>1</v>
      </c>
      <c r="N1169" s="46">
        <v>1</v>
      </c>
      <c r="O1169" s="46">
        <v>0</v>
      </c>
      <c r="P1169" s="46">
        <v>0</v>
      </c>
      <c r="Q1169" s="46">
        <v>12000</v>
      </c>
      <c r="R1169" s="46">
        <v>12000</v>
      </c>
      <c r="S1169" s="46" t="s">
        <v>2648</v>
      </c>
      <c r="T1169" s="46">
        <v>0</v>
      </c>
      <c r="U1169" s="46" t="s">
        <v>1</v>
      </c>
      <c r="V1169" s="46" t="s">
        <v>378</v>
      </c>
      <c r="W1169" s="46" t="s">
        <v>383</v>
      </c>
      <c r="X1169" s="47">
        <v>44977</v>
      </c>
      <c r="Y1169" s="47">
        <v>44421</v>
      </c>
      <c r="Z1169" s="47">
        <v>44421</v>
      </c>
      <c r="AA1169" s="46"/>
      <c r="AB1169" s="48">
        <v>44425.709812407411</v>
      </c>
      <c r="AC1169" s="46" t="s">
        <v>807</v>
      </c>
      <c r="AD1169" s="46" t="s">
        <v>808</v>
      </c>
      <c r="AE1169" s="46" t="s">
        <v>831</v>
      </c>
      <c r="AF1169" s="46" t="s">
        <v>846</v>
      </c>
      <c r="AG1169" s="46" t="s">
        <v>811</v>
      </c>
      <c r="AH1169" s="47">
        <v>42626</v>
      </c>
    </row>
    <row r="1170" spans="1:34" x14ac:dyDescent="0.25">
      <c r="A1170" s="46" t="str">
        <f t="shared" si="18"/>
        <v>BGTACRD014120CADENASBPO</v>
      </c>
      <c r="B1170" s="46" t="s">
        <v>4</v>
      </c>
      <c r="C1170" s="46" t="s">
        <v>960</v>
      </c>
      <c r="D1170" s="46" t="s">
        <v>802</v>
      </c>
      <c r="E1170" s="46" t="s">
        <v>803</v>
      </c>
      <c r="F1170" s="46" t="s">
        <v>391</v>
      </c>
      <c r="G1170" s="46">
        <v>1</v>
      </c>
      <c r="H1170" s="46" t="s">
        <v>1165</v>
      </c>
      <c r="I1170" s="46" t="s">
        <v>1166</v>
      </c>
      <c r="J1170" s="46" t="s">
        <v>377</v>
      </c>
      <c r="K1170" s="46" t="s">
        <v>806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13000</v>
      </c>
      <c r="R1170" s="46">
        <v>13000</v>
      </c>
      <c r="S1170" s="46" t="s">
        <v>3616</v>
      </c>
      <c r="T1170" s="46">
        <v>0</v>
      </c>
      <c r="U1170" s="46" t="s">
        <v>1</v>
      </c>
      <c r="V1170" s="46" t="s">
        <v>378</v>
      </c>
      <c r="W1170" s="46" t="s">
        <v>383</v>
      </c>
      <c r="X1170" s="47">
        <v>44624</v>
      </c>
      <c r="Y1170" s="47">
        <v>44391</v>
      </c>
      <c r="Z1170" s="47">
        <v>44529</v>
      </c>
      <c r="AA1170" s="46"/>
      <c r="AB1170" s="48">
        <v>44405.731426886574</v>
      </c>
      <c r="AC1170" s="46" t="s">
        <v>807</v>
      </c>
      <c r="AD1170" s="46" t="s">
        <v>808</v>
      </c>
      <c r="AE1170" s="46" t="s">
        <v>822</v>
      </c>
      <c r="AF1170" s="46" t="s">
        <v>855</v>
      </c>
      <c r="AG1170" s="46" t="s">
        <v>811</v>
      </c>
      <c r="AH1170" s="47">
        <v>42648</v>
      </c>
    </row>
    <row r="1171" spans="1:34" x14ac:dyDescent="0.25">
      <c r="A1171" s="46" t="str">
        <f t="shared" si="18"/>
        <v>BGTACRD014120CADENASBPO</v>
      </c>
      <c r="B1171" s="46" t="s">
        <v>4</v>
      </c>
      <c r="C1171" s="46" t="s">
        <v>960</v>
      </c>
      <c r="D1171" s="46" t="s">
        <v>802</v>
      </c>
      <c r="E1171" s="46" t="s">
        <v>803</v>
      </c>
      <c r="F1171" s="46" t="s">
        <v>391</v>
      </c>
      <c r="G1171" s="46">
        <v>1</v>
      </c>
      <c r="H1171" s="46" t="s">
        <v>1165</v>
      </c>
      <c r="I1171" s="46" t="s">
        <v>1166</v>
      </c>
      <c r="J1171" s="46" t="s">
        <v>377</v>
      </c>
      <c r="K1171" s="46" t="s">
        <v>806</v>
      </c>
      <c r="L1171" s="47">
        <v>51501</v>
      </c>
      <c r="M1171" s="46">
        <v>5</v>
      </c>
      <c r="N1171" s="46">
        <v>5</v>
      </c>
      <c r="O1171" s="46">
        <v>0</v>
      </c>
      <c r="P1171" s="46">
        <v>0</v>
      </c>
      <c r="Q1171" s="46">
        <v>13000</v>
      </c>
      <c r="R1171" s="46">
        <v>65000</v>
      </c>
      <c r="S1171" s="46" t="s">
        <v>6993</v>
      </c>
      <c r="T1171" s="46">
        <v>0</v>
      </c>
      <c r="U1171" s="46" t="s">
        <v>1</v>
      </c>
      <c r="V1171" s="46" t="s">
        <v>378</v>
      </c>
      <c r="W1171" s="46" t="s">
        <v>379</v>
      </c>
      <c r="X1171" s="47">
        <v>44805</v>
      </c>
      <c r="Y1171" s="47">
        <v>44530</v>
      </c>
      <c r="Z1171" s="47">
        <v>44531</v>
      </c>
      <c r="AA1171" s="46"/>
      <c r="AB1171" s="46"/>
      <c r="AC1171" s="46" t="s">
        <v>807</v>
      </c>
      <c r="AD1171" s="46" t="s">
        <v>808</v>
      </c>
      <c r="AE1171" s="46" t="s">
        <v>822</v>
      </c>
      <c r="AF1171" s="46" t="s">
        <v>855</v>
      </c>
      <c r="AG1171" s="46" t="s">
        <v>811</v>
      </c>
      <c r="AH1171" s="47">
        <v>42648</v>
      </c>
    </row>
    <row r="1172" spans="1:34" x14ac:dyDescent="0.25">
      <c r="A1172" s="46" t="str">
        <f t="shared" si="18"/>
        <v>BGTACRD014493CADENASNUTRESA</v>
      </c>
      <c r="B1172" s="46" t="s">
        <v>4</v>
      </c>
      <c r="C1172" s="46" t="s">
        <v>960</v>
      </c>
      <c r="D1172" s="46" t="s">
        <v>802</v>
      </c>
      <c r="E1172" s="46" t="s">
        <v>803</v>
      </c>
      <c r="F1172" s="46" t="s">
        <v>391</v>
      </c>
      <c r="G1172" s="46">
        <v>1</v>
      </c>
      <c r="H1172" s="46" t="s">
        <v>3635</v>
      </c>
      <c r="I1172" s="46" t="s">
        <v>3636</v>
      </c>
      <c r="J1172" s="46" t="s">
        <v>377</v>
      </c>
      <c r="K1172" s="46" t="s">
        <v>806</v>
      </c>
      <c r="L1172" s="47">
        <v>51501</v>
      </c>
      <c r="M1172" s="46">
        <v>1</v>
      </c>
      <c r="N1172" s="46">
        <v>1</v>
      </c>
      <c r="O1172" s="46">
        <v>0</v>
      </c>
      <c r="P1172" s="46">
        <v>0</v>
      </c>
      <c r="Q1172" s="46">
        <v>5600</v>
      </c>
      <c r="R1172" s="46">
        <v>5600</v>
      </c>
      <c r="S1172" s="46" t="s">
        <v>3637</v>
      </c>
      <c r="T1172" s="46">
        <v>0</v>
      </c>
      <c r="U1172" s="46" t="s">
        <v>1</v>
      </c>
      <c r="V1172" s="46" t="s">
        <v>158</v>
      </c>
      <c r="W1172" s="46" t="s">
        <v>379</v>
      </c>
      <c r="X1172" s="47">
        <v>44988</v>
      </c>
      <c r="Y1172" s="47">
        <v>44468</v>
      </c>
      <c r="Z1172" s="47">
        <v>44517</v>
      </c>
      <c r="AA1172" s="46"/>
      <c r="AB1172" s="48">
        <v>44469.680702233796</v>
      </c>
      <c r="AC1172" s="46" t="s">
        <v>807</v>
      </c>
      <c r="AD1172" s="46" t="s">
        <v>808</v>
      </c>
      <c r="AE1172" s="46" t="s">
        <v>822</v>
      </c>
      <c r="AF1172" s="46" t="s">
        <v>857</v>
      </c>
      <c r="AG1172" s="46" t="s">
        <v>811</v>
      </c>
      <c r="AH1172" s="47">
        <v>42620</v>
      </c>
    </row>
    <row r="1173" spans="1:34" x14ac:dyDescent="0.25">
      <c r="A1173" s="46" t="str">
        <f t="shared" si="18"/>
        <v>BGTACRD014493CADENASNUTRESA</v>
      </c>
      <c r="B1173" s="46" t="s">
        <v>4</v>
      </c>
      <c r="C1173" s="46" t="s">
        <v>960</v>
      </c>
      <c r="D1173" s="46" t="s">
        <v>802</v>
      </c>
      <c r="E1173" s="46" t="s">
        <v>803</v>
      </c>
      <c r="F1173" s="46" t="s">
        <v>391</v>
      </c>
      <c r="G1173" s="46">
        <v>1</v>
      </c>
      <c r="H1173" s="46" t="s">
        <v>3635</v>
      </c>
      <c r="I1173" s="46" t="s">
        <v>3636</v>
      </c>
      <c r="J1173" s="46" t="s">
        <v>377</v>
      </c>
      <c r="K1173" s="46" t="s">
        <v>806</v>
      </c>
      <c r="L1173" s="47">
        <v>51501</v>
      </c>
      <c r="M1173" s="46">
        <v>15</v>
      </c>
      <c r="N1173" s="46">
        <v>15</v>
      </c>
      <c r="O1173" s="46">
        <v>0</v>
      </c>
      <c r="P1173" s="46">
        <v>0</v>
      </c>
      <c r="Q1173" s="46">
        <v>5600</v>
      </c>
      <c r="R1173" s="46">
        <v>84000</v>
      </c>
      <c r="S1173" s="46" t="s">
        <v>4425</v>
      </c>
      <c r="T1173" s="46">
        <v>0</v>
      </c>
      <c r="U1173" s="46" t="s">
        <v>1</v>
      </c>
      <c r="V1173" s="46" t="s">
        <v>158</v>
      </c>
      <c r="W1173" s="46" t="s">
        <v>379</v>
      </c>
      <c r="X1173" s="47">
        <v>44840</v>
      </c>
      <c r="Y1173" s="47">
        <v>44495</v>
      </c>
      <c r="Z1173" s="47">
        <v>44517</v>
      </c>
      <c r="AA1173" s="47">
        <v>44524</v>
      </c>
      <c r="AB1173" s="48">
        <v>44524.537764432869</v>
      </c>
      <c r="AC1173" s="46" t="s">
        <v>807</v>
      </c>
      <c r="AD1173" s="46" t="s">
        <v>808</v>
      </c>
      <c r="AE1173" s="46" t="s">
        <v>822</v>
      </c>
      <c r="AF1173" s="46" t="s">
        <v>857</v>
      </c>
      <c r="AG1173" s="46" t="s">
        <v>811</v>
      </c>
      <c r="AH1173" s="47">
        <v>42620</v>
      </c>
    </row>
    <row r="1174" spans="1:34" x14ac:dyDescent="0.25">
      <c r="A1174" s="46" t="str">
        <f t="shared" si="18"/>
        <v>BGTACRD014657CADENASNUTRESA</v>
      </c>
      <c r="B1174" s="46" t="s">
        <v>4</v>
      </c>
      <c r="C1174" s="46" t="s">
        <v>960</v>
      </c>
      <c r="D1174" s="46" t="s">
        <v>802</v>
      </c>
      <c r="E1174" s="46" t="s">
        <v>803</v>
      </c>
      <c r="F1174" s="46" t="s">
        <v>391</v>
      </c>
      <c r="G1174" s="46">
        <v>1</v>
      </c>
      <c r="H1174" s="46" t="s">
        <v>3712</v>
      </c>
      <c r="I1174" s="46" t="s">
        <v>3713</v>
      </c>
      <c r="J1174" s="46" t="s">
        <v>377</v>
      </c>
      <c r="K1174" s="46" t="s">
        <v>806</v>
      </c>
      <c r="L1174" s="47">
        <v>51501</v>
      </c>
      <c r="M1174" s="46">
        <v>16</v>
      </c>
      <c r="N1174" s="46">
        <v>16</v>
      </c>
      <c r="O1174" s="46">
        <v>0</v>
      </c>
      <c r="P1174" s="46">
        <v>0</v>
      </c>
      <c r="Q1174" s="46">
        <v>4000</v>
      </c>
      <c r="R1174" s="46">
        <v>64000</v>
      </c>
      <c r="S1174" s="46" t="s">
        <v>4421</v>
      </c>
      <c r="T1174" s="46">
        <v>0</v>
      </c>
      <c r="U1174" s="46" t="s">
        <v>1</v>
      </c>
      <c r="V1174" s="46" t="s">
        <v>158</v>
      </c>
      <c r="W1174" s="46" t="s">
        <v>379</v>
      </c>
      <c r="X1174" s="47">
        <v>45124</v>
      </c>
      <c r="Y1174" s="47">
        <v>44495</v>
      </c>
      <c r="Z1174" s="47">
        <v>44517</v>
      </c>
      <c r="AA1174" s="47">
        <v>44526</v>
      </c>
      <c r="AB1174" s="48">
        <v>44527.327900115743</v>
      </c>
      <c r="AC1174" s="46" t="s">
        <v>807</v>
      </c>
      <c r="AD1174" s="46" t="s">
        <v>808</v>
      </c>
      <c r="AE1174" s="46" t="s">
        <v>809</v>
      </c>
      <c r="AF1174" s="46" t="s">
        <v>931</v>
      </c>
      <c r="AG1174" s="46" t="s">
        <v>811</v>
      </c>
      <c r="AH1174" s="47">
        <v>42794</v>
      </c>
    </row>
    <row r="1175" spans="1:34" x14ac:dyDescent="0.25">
      <c r="A1175" s="46" t="str">
        <f t="shared" si="18"/>
        <v>BGTACRD014744CADENASNUTRESA</v>
      </c>
      <c r="B1175" s="46" t="s">
        <v>4</v>
      </c>
      <c r="C1175" s="46" t="s">
        <v>960</v>
      </c>
      <c r="D1175" s="46" t="s">
        <v>802</v>
      </c>
      <c r="E1175" s="46" t="s">
        <v>803</v>
      </c>
      <c r="F1175" s="46" t="s">
        <v>391</v>
      </c>
      <c r="G1175" s="46">
        <v>1</v>
      </c>
      <c r="H1175" s="46" t="s">
        <v>265</v>
      </c>
      <c r="I1175" s="46" t="s">
        <v>959</v>
      </c>
      <c r="J1175" s="46" t="s">
        <v>377</v>
      </c>
      <c r="K1175" s="46" t="s">
        <v>806</v>
      </c>
      <c r="L1175" s="47">
        <v>51501</v>
      </c>
      <c r="M1175" s="46">
        <v>4</v>
      </c>
      <c r="N1175" s="46">
        <v>4</v>
      </c>
      <c r="O1175" s="46">
        <v>0</v>
      </c>
      <c r="P1175" s="46">
        <v>0</v>
      </c>
      <c r="Q1175" s="46">
        <v>2842</v>
      </c>
      <c r="R1175" s="46">
        <v>11368</v>
      </c>
      <c r="S1175" s="46" t="s">
        <v>3711</v>
      </c>
      <c r="T1175" s="46">
        <v>0</v>
      </c>
      <c r="U1175" s="46" t="s">
        <v>1</v>
      </c>
      <c r="V1175" s="46" t="s">
        <v>158</v>
      </c>
      <c r="W1175" s="46" t="s">
        <v>379</v>
      </c>
      <c r="X1175" s="47">
        <v>44997</v>
      </c>
      <c r="Y1175" s="47">
        <v>44462</v>
      </c>
      <c r="Z1175" s="47">
        <v>44463</v>
      </c>
      <c r="AA1175" s="47">
        <v>44524</v>
      </c>
      <c r="AB1175" s="48">
        <v>44524.537880613425</v>
      </c>
      <c r="AC1175" s="46" t="s">
        <v>807</v>
      </c>
      <c r="AD1175" s="46" t="s">
        <v>808</v>
      </c>
      <c r="AE1175" s="46" t="s">
        <v>815</v>
      </c>
      <c r="AF1175" s="46" t="s">
        <v>816</v>
      </c>
      <c r="AG1175" s="46" t="s">
        <v>811</v>
      </c>
      <c r="AH1175" s="47">
        <v>42635</v>
      </c>
    </row>
    <row r="1176" spans="1:34" x14ac:dyDescent="0.25">
      <c r="A1176" s="46" t="str">
        <f t="shared" si="18"/>
        <v>BGTACRD017015CADENASNUTRESA</v>
      </c>
      <c r="B1176" s="46" t="s">
        <v>4</v>
      </c>
      <c r="C1176" s="46" t="s">
        <v>960</v>
      </c>
      <c r="D1176" s="46" t="s">
        <v>802</v>
      </c>
      <c r="E1176" s="46" t="s">
        <v>803</v>
      </c>
      <c r="F1176" s="46" t="s">
        <v>391</v>
      </c>
      <c r="G1176" s="46">
        <v>1</v>
      </c>
      <c r="H1176" s="46" t="s">
        <v>4422</v>
      </c>
      <c r="I1176" s="46" t="s">
        <v>4423</v>
      </c>
      <c r="J1176" s="46" t="s">
        <v>377</v>
      </c>
      <c r="K1176" s="46" t="s">
        <v>806</v>
      </c>
      <c r="L1176" s="47">
        <v>51501</v>
      </c>
      <c r="M1176" s="46">
        <v>6</v>
      </c>
      <c r="N1176" s="46">
        <v>6</v>
      </c>
      <c r="O1176" s="46">
        <v>0</v>
      </c>
      <c r="P1176" s="46">
        <v>0</v>
      </c>
      <c r="Q1176" s="46">
        <v>3490</v>
      </c>
      <c r="R1176" s="46">
        <v>20940</v>
      </c>
      <c r="S1176" s="46" t="s">
        <v>4424</v>
      </c>
      <c r="T1176" s="46">
        <v>0</v>
      </c>
      <c r="U1176" s="46" t="s">
        <v>1</v>
      </c>
      <c r="V1176" s="46" t="s">
        <v>158</v>
      </c>
      <c r="W1176" s="46" t="s">
        <v>379</v>
      </c>
      <c r="X1176" s="47">
        <v>44791</v>
      </c>
      <c r="Y1176" s="47">
        <v>44495</v>
      </c>
      <c r="Z1176" s="47">
        <v>44517</v>
      </c>
      <c r="AA1176" s="47">
        <v>44524</v>
      </c>
      <c r="AB1176" s="48">
        <v>44524.537949884259</v>
      </c>
      <c r="AC1176" s="46" t="s">
        <v>807</v>
      </c>
      <c r="AD1176" s="46" t="s">
        <v>808</v>
      </c>
      <c r="AE1176" s="46" t="s">
        <v>809</v>
      </c>
      <c r="AF1176" s="46" t="s">
        <v>890</v>
      </c>
      <c r="AG1176" s="46" t="s">
        <v>811</v>
      </c>
      <c r="AH1176" s="47">
        <v>42998</v>
      </c>
    </row>
    <row r="1177" spans="1:34" x14ac:dyDescent="0.25">
      <c r="A1177" s="46" t="str">
        <f t="shared" si="18"/>
        <v>BGTACRD017107CADENASNUTRESA</v>
      </c>
      <c r="B1177" s="46" t="s">
        <v>4</v>
      </c>
      <c r="C1177" s="46" t="s">
        <v>960</v>
      </c>
      <c r="D1177" s="46" t="s">
        <v>802</v>
      </c>
      <c r="E1177" s="46" t="s">
        <v>803</v>
      </c>
      <c r="F1177" s="46" t="s">
        <v>391</v>
      </c>
      <c r="G1177" s="46">
        <v>1</v>
      </c>
      <c r="H1177" s="46" t="s">
        <v>4431</v>
      </c>
      <c r="I1177" s="46" t="s">
        <v>4432</v>
      </c>
      <c r="J1177" s="46" t="s">
        <v>377</v>
      </c>
      <c r="K1177" s="46" t="s">
        <v>806</v>
      </c>
      <c r="L1177" s="47">
        <v>51501</v>
      </c>
      <c r="M1177" s="46">
        <v>15</v>
      </c>
      <c r="N1177" s="46">
        <v>15</v>
      </c>
      <c r="O1177" s="46">
        <v>0</v>
      </c>
      <c r="P1177" s="46">
        <v>0</v>
      </c>
      <c r="Q1177" s="46">
        <v>918</v>
      </c>
      <c r="R1177" s="46">
        <v>13770</v>
      </c>
      <c r="S1177" s="46" t="s">
        <v>4236</v>
      </c>
      <c r="T1177" s="46">
        <v>0</v>
      </c>
      <c r="U1177" s="46" t="s">
        <v>1</v>
      </c>
      <c r="V1177" s="46" t="s">
        <v>158</v>
      </c>
      <c r="W1177" s="46" t="s">
        <v>379</v>
      </c>
      <c r="X1177" s="47">
        <v>44809</v>
      </c>
      <c r="Y1177" s="47">
        <v>44495</v>
      </c>
      <c r="Z1177" s="47">
        <v>44544</v>
      </c>
      <c r="AA1177" s="46"/>
      <c r="AB1177" s="48">
        <v>44527.32473601852</v>
      </c>
      <c r="AC1177" s="46" t="s">
        <v>807</v>
      </c>
      <c r="AD1177" s="46" t="s">
        <v>808</v>
      </c>
      <c r="AE1177" s="46" t="s">
        <v>815</v>
      </c>
      <c r="AF1177" s="46" t="s">
        <v>835</v>
      </c>
      <c r="AG1177" s="46" t="s">
        <v>811</v>
      </c>
      <c r="AH1177" s="47">
        <v>43028</v>
      </c>
    </row>
    <row r="1178" spans="1:34" x14ac:dyDescent="0.25">
      <c r="A1178" s="46" t="str">
        <f t="shared" si="18"/>
        <v>BGTACRD024981AUTOSERVICIONUTRESA</v>
      </c>
      <c r="B1178" s="46" t="s">
        <v>4</v>
      </c>
      <c r="C1178" s="46" t="s">
        <v>960</v>
      </c>
      <c r="D1178" s="46" t="s">
        <v>802</v>
      </c>
      <c r="E1178" s="46" t="s">
        <v>803</v>
      </c>
      <c r="F1178" s="46" t="s">
        <v>391</v>
      </c>
      <c r="G1178" s="46" t="s">
        <v>6994</v>
      </c>
      <c r="H1178" s="46" t="s">
        <v>5761</v>
      </c>
      <c r="I1178" s="46" t="s">
        <v>5762</v>
      </c>
      <c r="J1178" s="46" t="s">
        <v>377</v>
      </c>
      <c r="K1178" s="46"/>
      <c r="L1178" s="47">
        <v>51501</v>
      </c>
      <c r="M1178" s="46">
        <v>275</v>
      </c>
      <c r="N1178" s="46">
        <v>275</v>
      </c>
      <c r="O1178" s="46">
        <v>0</v>
      </c>
      <c r="P1178" s="46">
        <v>0</v>
      </c>
      <c r="Q1178" s="46">
        <v>11100</v>
      </c>
      <c r="R1178" s="46">
        <v>3052500</v>
      </c>
      <c r="S1178" s="46" t="s">
        <v>5763</v>
      </c>
      <c r="T1178" s="46">
        <v>0</v>
      </c>
      <c r="U1178" s="46" t="s">
        <v>0</v>
      </c>
      <c r="V1178" s="46" t="s">
        <v>158</v>
      </c>
      <c r="W1178" s="46" t="s">
        <v>379</v>
      </c>
      <c r="X1178" s="47">
        <v>44720</v>
      </c>
      <c r="Y1178" s="47">
        <v>44533</v>
      </c>
      <c r="Z1178" s="47">
        <v>44536</v>
      </c>
      <c r="AA1178" s="46"/>
      <c r="AB1178" s="46"/>
      <c r="AC1178" s="46" t="s">
        <v>807</v>
      </c>
      <c r="AD1178" s="46" t="s">
        <v>808</v>
      </c>
      <c r="AE1178" s="46" t="s">
        <v>809</v>
      </c>
      <c r="AF1178" s="46" t="s">
        <v>839</v>
      </c>
      <c r="AG1178" s="46" t="s">
        <v>811</v>
      </c>
      <c r="AH1178" s="47">
        <v>44533</v>
      </c>
    </row>
    <row r="1179" spans="1:34" x14ac:dyDescent="0.25">
      <c r="A1179" s="46" t="str">
        <f t="shared" si="18"/>
        <v>BGTACRD024788AUTOSERVICIOBPO</v>
      </c>
      <c r="B1179" s="46" t="s">
        <v>4</v>
      </c>
      <c r="C1179" s="46" t="s">
        <v>960</v>
      </c>
      <c r="D1179" s="46" t="s">
        <v>802</v>
      </c>
      <c r="E1179" s="46" t="s">
        <v>803</v>
      </c>
      <c r="F1179" s="46" t="s">
        <v>391</v>
      </c>
      <c r="G1179" s="46" t="s">
        <v>6963</v>
      </c>
      <c r="H1179" s="46" t="s">
        <v>5436</v>
      </c>
      <c r="I1179" s="46" t="s">
        <v>5437</v>
      </c>
      <c r="J1179" s="46" t="s">
        <v>377</v>
      </c>
      <c r="K1179" s="46"/>
      <c r="L1179" s="47">
        <v>51147</v>
      </c>
      <c r="M1179" s="46">
        <v>61110</v>
      </c>
      <c r="N1179" s="46">
        <v>61110</v>
      </c>
      <c r="O1179" s="46">
        <v>0</v>
      </c>
      <c r="P1179" s="46">
        <v>0</v>
      </c>
      <c r="Q1179" s="46">
        <v>289</v>
      </c>
      <c r="R1179" s="46">
        <v>17660790</v>
      </c>
      <c r="S1179" s="46" t="s">
        <v>5876</v>
      </c>
      <c r="T1179" s="46">
        <v>0</v>
      </c>
      <c r="U1179" s="46" t="s">
        <v>0</v>
      </c>
      <c r="V1179" s="46" t="s">
        <v>378</v>
      </c>
      <c r="W1179" s="46" t="s">
        <v>379</v>
      </c>
      <c r="X1179" s="47">
        <v>44836</v>
      </c>
      <c r="Y1179" s="47">
        <v>44544</v>
      </c>
      <c r="Z1179" s="47">
        <v>44544</v>
      </c>
      <c r="AA1179" s="46"/>
      <c r="AB1179" s="46"/>
      <c r="AC1179" s="46" t="s">
        <v>807</v>
      </c>
      <c r="AD1179" s="46" t="s">
        <v>808</v>
      </c>
      <c r="AE1179" s="46" t="s">
        <v>809</v>
      </c>
      <c r="AF1179" s="46" t="s">
        <v>939</v>
      </c>
      <c r="AG1179" s="46" t="s">
        <v>811</v>
      </c>
      <c r="AH1179" s="47">
        <v>44519</v>
      </c>
    </row>
    <row r="1180" spans="1:34" x14ac:dyDescent="0.25">
      <c r="A1180" s="46" t="str">
        <f t="shared" si="18"/>
        <v>BGTACRD024912AUTOSERVICIONUTRESA</v>
      </c>
      <c r="B1180" s="46" t="s">
        <v>4</v>
      </c>
      <c r="C1180" s="46" t="s">
        <v>960</v>
      </c>
      <c r="D1180" s="46" t="s">
        <v>802</v>
      </c>
      <c r="E1180" s="46" t="s">
        <v>803</v>
      </c>
      <c r="F1180" s="46" t="s">
        <v>391</v>
      </c>
      <c r="G1180" s="46" t="s">
        <v>5678</v>
      </c>
      <c r="H1180" s="46" t="s">
        <v>5677</v>
      </c>
      <c r="I1180" s="46" t="s">
        <v>5678</v>
      </c>
      <c r="J1180" s="46" t="s">
        <v>377</v>
      </c>
      <c r="K1180" s="46"/>
      <c r="L1180" s="47">
        <v>51501</v>
      </c>
      <c r="M1180" s="46">
        <v>169</v>
      </c>
      <c r="N1180" s="46">
        <v>169</v>
      </c>
      <c r="O1180" s="46">
        <v>0</v>
      </c>
      <c r="P1180" s="46">
        <v>0</v>
      </c>
      <c r="Q1180" s="46">
        <v>1910</v>
      </c>
      <c r="R1180" s="46">
        <v>322790</v>
      </c>
      <c r="S1180" s="46" t="s">
        <v>5679</v>
      </c>
      <c r="T1180" s="46">
        <v>0</v>
      </c>
      <c r="U1180" s="46" t="s">
        <v>0</v>
      </c>
      <c r="V1180" s="46" t="s">
        <v>158</v>
      </c>
      <c r="W1180" s="46" t="s">
        <v>379</v>
      </c>
      <c r="X1180" s="47">
        <v>44934</v>
      </c>
      <c r="Y1180" s="47">
        <v>44524</v>
      </c>
      <c r="Z1180" s="47">
        <v>44541</v>
      </c>
      <c r="AA1180" s="46"/>
      <c r="AB1180" s="48">
        <v>44536.456804641202</v>
      </c>
      <c r="AC1180" s="46" t="s">
        <v>807</v>
      </c>
      <c r="AD1180" s="46" t="s">
        <v>808</v>
      </c>
      <c r="AE1180" s="46" t="s">
        <v>831</v>
      </c>
      <c r="AF1180" s="46" t="s">
        <v>845</v>
      </c>
      <c r="AG1180" s="46" t="s">
        <v>811</v>
      </c>
      <c r="AH1180" s="47">
        <v>44524</v>
      </c>
    </row>
    <row r="1181" spans="1:34" x14ac:dyDescent="0.25">
      <c r="A1181" s="46" t="str">
        <f t="shared" si="18"/>
        <v>BGTACRD024392AUTOSERVICIONUTRESA</v>
      </c>
      <c r="B1181" s="46" t="s">
        <v>4</v>
      </c>
      <c r="C1181" s="46" t="s">
        <v>960</v>
      </c>
      <c r="D1181" s="46" t="s">
        <v>802</v>
      </c>
      <c r="E1181" s="46" t="s">
        <v>803</v>
      </c>
      <c r="F1181" s="46" t="s">
        <v>391</v>
      </c>
      <c r="G1181" s="46" t="s">
        <v>2640</v>
      </c>
      <c r="H1181" s="46" t="s">
        <v>2573</v>
      </c>
      <c r="I1181" s="46" t="s">
        <v>2645</v>
      </c>
      <c r="J1181" s="46" t="s">
        <v>377</v>
      </c>
      <c r="K1181" s="46"/>
      <c r="L1181" s="47">
        <v>51501</v>
      </c>
      <c r="M1181" s="46">
        <v>15</v>
      </c>
      <c r="N1181" s="46">
        <v>15</v>
      </c>
      <c r="O1181" s="46">
        <v>0</v>
      </c>
      <c r="P1181" s="46">
        <v>0</v>
      </c>
      <c r="Q1181" s="46">
        <v>8128</v>
      </c>
      <c r="R1181" s="46">
        <v>121920</v>
      </c>
      <c r="S1181" s="46" t="s">
        <v>2574</v>
      </c>
      <c r="T1181" s="46">
        <v>0</v>
      </c>
      <c r="U1181" s="46" t="s">
        <v>0</v>
      </c>
      <c r="V1181" s="46" t="s">
        <v>158</v>
      </c>
      <c r="W1181" s="46" t="s">
        <v>993</v>
      </c>
      <c r="X1181" s="47">
        <v>44758</v>
      </c>
      <c r="Y1181" s="47">
        <v>44426</v>
      </c>
      <c r="Z1181" s="47">
        <v>44544</v>
      </c>
      <c r="AA1181" s="46"/>
      <c r="AB1181" s="48">
        <v>44530.833193680555</v>
      </c>
      <c r="AC1181" s="46" t="s">
        <v>807</v>
      </c>
      <c r="AD1181" s="46" t="s">
        <v>808</v>
      </c>
      <c r="AE1181" s="46" t="s">
        <v>809</v>
      </c>
      <c r="AF1181" s="46" t="s">
        <v>839</v>
      </c>
      <c r="AG1181" s="46" t="s">
        <v>811</v>
      </c>
      <c r="AH1181" s="47">
        <v>44426</v>
      </c>
    </row>
    <row r="1182" spans="1:34" x14ac:dyDescent="0.25">
      <c r="A1182" s="46" t="str">
        <f t="shared" si="18"/>
        <v>BGTACRD024395AUTOSERVICIONUTRESA</v>
      </c>
      <c r="B1182" s="46" t="s">
        <v>4</v>
      </c>
      <c r="C1182" s="46" t="s">
        <v>960</v>
      </c>
      <c r="D1182" s="46" t="s">
        <v>802</v>
      </c>
      <c r="E1182" s="46" t="s">
        <v>803</v>
      </c>
      <c r="F1182" s="46" t="s">
        <v>391</v>
      </c>
      <c r="G1182" s="46" t="s">
        <v>2640</v>
      </c>
      <c r="H1182" s="46" t="s">
        <v>2571</v>
      </c>
      <c r="I1182" s="46" t="s">
        <v>2650</v>
      </c>
      <c r="J1182" s="46" t="s">
        <v>377</v>
      </c>
      <c r="K1182" s="46"/>
      <c r="L1182" s="47">
        <v>51501</v>
      </c>
      <c r="M1182" s="46">
        <v>13</v>
      </c>
      <c r="N1182" s="46">
        <v>13</v>
      </c>
      <c r="O1182" s="46">
        <v>0</v>
      </c>
      <c r="P1182" s="46">
        <v>0</v>
      </c>
      <c r="Q1182" s="46">
        <v>9176</v>
      </c>
      <c r="R1182" s="46">
        <v>119288</v>
      </c>
      <c r="S1182" s="46" t="s">
        <v>2572</v>
      </c>
      <c r="T1182" s="46">
        <v>0</v>
      </c>
      <c r="U1182" s="46" t="s">
        <v>0</v>
      </c>
      <c r="V1182" s="46" t="s">
        <v>158</v>
      </c>
      <c r="W1182" s="46" t="s">
        <v>379</v>
      </c>
      <c r="X1182" s="47">
        <v>44760</v>
      </c>
      <c r="Y1182" s="47">
        <v>44426</v>
      </c>
      <c r="Z1182" s="47">
        <v>44545</v>
      </c>
      <c r="AA1182" s="46"/>
      <c r="AB1182" s="48">
        <v>44509.619489884259</v>
      </c>
      <c r="AC1182" s="46" t="s">
        <v>807</v>
      </c>
      <c r="AD1182" s="46" t="s">
        <v>808</v>
      </c>
      <c r="AE1182" s="46" t="s">
        <v>809</v>
      </c>
      <c r="AF1182" s="46" t="s">
        <v>839</v>
      </c>
      <c r="AG1182" s="46" t="s">
        <v>811</v>
      </c>
      <c r="AH1182" s="47">
        <v>44426</v>
      </c>
    </row>
    <row r="1183" spans="1:34" x14ac:dyDescent="0.25">
      <c r="A1183" s="46" t="str">
        <f t="shared" si="18"/>
        <v>BGTACRD025005TRADICIONALALTILLANO</v>
      </c>
      <c r="B1183" s="46" t="s">
        <v>4</v>
      </c>
      <c r="C1183" s="46" t="s">
        <v>960</v>
      </c>
      <c r="D1183" s="46" t="s">
        <v>802</v>
      </c>
      <c r="E1183" s="46" t="s">
        <v>803</v>
      </c>
      <c r="F1183" s="46" t="s">
        <v>391</v>
      </c>
      <c r="G1183" s="46" t="s">
        <v>6995</v>
      </c>
      <c r="H1183" s="46" t="s">
        <v>5866</v>
      </c>
      <c r="I1183" s="46" t="s">
        <v>5867</v>
      </c>
      <c r="J1183" s="46" t="s">
        <v>377</v>
      </c>
      <c r="K1183" s="46"/>
      <c r="L1183" s="47">
        <v>51501</v>
      </c>
      <c r="M1183" s="46">
        <v>52</v>
      </c>
      <c r="N1183" s="46">
        <v>52</v>
      </c>
      <c r="O1183" s="46">
        <v>0</v>
      </c>
      <c r="P1183" s="46">
        <v>0</v>
      </c>
      <c r="Q1183" s="46">
        <v>3200</v>
      </c>
      <c r="R1183" s="46">
        <v>166400</v>
      </c>
      <c r="S1183" s="46" t="s">
        <v>5868</v>
      </c>
      <c r="T1183" s="46">
        <v>0</v>
      </c>
      <c r="U1183" s="46" t="s">
        <v>2</v>
      </c>
      <c r="V1183" s="46" t="s">
        <v>167</v>
      </c>
      <c r="W1183" s="46" t="s">
        <v>379</v>
      </c>
      <c r="X1183" s="47">
        <v>44801</v>
      </c>
      <c r="Y1183" s="47">
        <v>44543</v>
      </c>
      <c r="Z1183" s="47">
        <v>44544</v>
      </c>
      <c r="AA1183" s="46"/>
      <c r="AB1183" s="46"/>
      <c r="AC1183" s="46" t="s">
        <v>807</v>
      </c>
      <c r="AD1183" s="46" t="s">
        <v>808</v>
      </c>
      <c r="AE1183" s="46" t="s">
        <v>809</v>
      </c>
      <c r="AF1183" s="46" t="s">
        <v>839</v>
      </c>
      <c r="AG1183" s="46" t="s">
        <v>811</v>
      </c>
      <c r="AH1183" s="47">
        <v>44543</v>
      </c>
    </row>
    <row r="1184" spans="1:34" x14ac:dyDescent="0.25">
      <c r="A1184" s="46" t="str">
        <f t="shared" si="18"/>
        <v>BGTACRD025005TRADICIONALNUTRESA</v>
      </c>
      <c r="B1184" s="46" t="s">
        <v>4</v>
      </c>
      <c r="C1184" s="46" t="s">
        <v>960</v>
      </c>
      <c r="D1184" s="46" t="s">
        <v>802</v>
      </c>
      <c r="E1184" s="46" t="s">
        <v>803</v>
      </c>
      <c r="F1184" s="46" t="s">
        <v>391</v>
      </c>
      <c r="G1184" s="46" t="s">
        <v>6995</v>
      </c>
      <c r="H1184" s="46" t="s">
        <v>5866</v>
      </c>
      <c r="I1184" s="46" t="s">
        <v>5867</v>
      </c>
      <c r="J1184" s="46" t="s">
        <v>377</v>
      </c>
      <c r="K1184" s="46"/>
      <c r="L1184" s="47">
        <v>51501</v>
      </c>
      <c r="M1184" s="46">
        <v>33</v>
      </c>
      <c r="N1184" s="46">
        <v>33</v>
      </c>
      <c r="O1184" s="46">
        <v>0</v>
      </c>
      <c r="P1184" s="46">
        <v>0</v>
      </c>
      <c r="Q1184" s="46">
        <v>3200</v>
      </c>
      <c r="R1184" s="46">
        <v>105600</v>
      </c>
      <c r="S1184" s="46" t="s">
        <v>5868</v>
      </c>
      <c r="T1184" s="46">
        <v>0</v>
      </c>
      <c r="U1184" s="46" t="s">
        <v>2</v>
      </c>
      <c r="V1184" s="46" t="s">
        <v>158</v>
      </c>
      <c r="W1184" s="46" t="s">
        <v>379</v>
      </c>
      <c r="X1184" s="47">
        <v>44801</v>
      </c>
      <c r="Y1184" s="47">
        <v>44543</v>
      </c>
      <c r="Z1184" s="47">
        <v>44544</v>
      </c>
      <c r="AA1184" s="46"/>
      <c r="AB1184" s="46"/>
      <c r="AC1184" s="46" t="s">
        <v>807</v>
      </c>
      <c r="AD1184" s="46" t="s">
        <v>808</v>
      </c>
      <c r="AE1184" s="46" t="s">
        <v>809</v>
      </c>
      <c r="AF1184" s="46" t="s">
        <v>839</v>
      </c>
      <c r="AG1184" s="46" t="s">
        <v>811</v>
      </c>
      <c r="AH1184" s="47">
        <v>44543</v>
      </c>
    </row>
    <row r="1185" spans="1:34" x14ac:dyDescent="0.25">
      <c r="A1185" s="46" t="str">
        <f t="shared" si="18"/>
        <v>BGTACRD017758AUTOSERVICIONUTRESA</v>
      </c>
      <c r="B1185" s="46" t="s">
        <v>4</v>
      </c>
      <c r="C1185" s="46" t="s">
        <v>960</v>
      </c>
      <c r="D1185" s="46" t="s">
        <v>802</v>
      </c>
      <c r="E1185" s="46" t="s">
        <v>803</v>
      </c>
      <c r="F1185" s="46" t="s">
        <v>391</v>
      </c>
      <c r="G1185" s="46" t="s">
        <v>865</v>
      </c>
      <c r="H1185" s="46" t="s">
        <v>4232</v>
      </c>
      <c r="I1185" s="46" t="s">
        <v>4233</v>
      </c>
      <c r="J1185" s="46" t="s">
        <v>377</v>
      </c>
      <c r="K1185" s="46"/>
      <c r="L1185" s="47">
        <v>51501</v>
      </c>
      <c r="M1185" s="46">
        <v>20</v>
      </c>
      <c r="N1185" s="46">
        <v>20</v>
      </c>
      <c r="O1185" s="46">
        <v>0</v>
      </c>
      <c r="P1185" s="46">
        <v>0</v>
      </c>
      <c r="Q1185" s="46">
        <v>7800</v>
      </c>
      <c r="R1185" s="46">
        <v>156000</v>
      </c>
      <c r="S1185" s="46" t="s">
        <v>4234</v>
      </c>
      <c r="T1185" s="46">
        <v>0</v>
      </c>
      <c r="U1185" s="46" t="s">
        <v>0</v>
      </c>
      <c r="V1185" s="46" t="s">
        <v>158</v>
      </c>
      <c r="W1185" s="46" t="s">
        <v>379</v>
      </c>
      <c r="X1185" s="47">
        <v>45051</v>
      </c>
      <c r="Y1185" s="47">
        <v>44495</v>
      </c>
      <c r="Z1185" s="47">
        <v>44504</v>
      </c>
      <c r="AA1185" s="46"/>
      <c r="AB1185" s="46"/>
      <c r="AC1185" s="46" t="s">
        <v>807</v>
      </c>
      <c r="AD1185" s="46" t="s">
        <v>808</v>
      </c>
      <c r="AE1185" s="46" t="s">
        <v>831</v>
      </c>
      <c r="AF1185" s="46" t="s">
        <v>865</v>
      </c>
      <c r="AG1185" s="46" t="s">
        <v>811</v>
      </c>
      <c r="AH1185" s="47">
        <v>43558</v>
      </c>
    </row>
    <row r="1186" spans="1:34" x14ac:dyDescent="0.25">
      <c r="A1186" s="46" t="str">
        <f t="shared" si="18"/>
        <v>BGTACRD024546AUTOSERVICIONUTRESA</v>
      </c>
      <c r="B1186" s="46" t="s">
        <v>4</v>
      </c>
      <c r="C1186" s="46" t="s">
        <v>960</v>
      </c>
      <c r="D1186" s="46" t="s">
        <v>802</v>
      </c>
      <c r="E1186" s="46" t="s">
        <v>803</v>
      </c>
      <c r="F1186" s="46" t="s">
        <v>391</v>
      </c>
      <c r="G1186" s="46" t="s">
        <v>3213</v>
      </c>
      <c r="H1186" s="46" t="s">
        <v>3136</v>
      </c>
      <c r="I1186" s="46" t="s">
        <v>3137</v>
      </c>
      <c r="J1186" s="46" t="s">
        <v>377</v>
      </c>
      <c r="K1186" s="46"/>
      <c r="L1186" s="47">
        <v>51501</v>
      </c>
      <c r="M1186" s="46">
        <v>103</v>
      </c>
      <c r="N1186" s="46">
        <v>103</v>
      </c>
      <c r="O1186" s="46">
        <v>0</v>
      </c>
      <c r="P1186" s="46">
        <v>0</v>
      </c>
      <c r="Q1186" s="46">
        <v>14400</v>
      </c>
      <c r="R1186" s="46">
        <v>1483200</v>
      </c>
      <c r="S1186" s="46" t="s">
        <v>3138</v>
      </c>
      <c r="T1186" s="46">
        <v>0</v>
      </c>
      <c r="U1186" s="46" t="s">
        <v>0</v>
      </c>
      <c r="V1186" s="46" t="s">
        <v>158</v>
      </c>
      <c r="W1186" s="46" t="s">
        <v>379</v>
      </c>
      <c r="X1186" s="47">
        <v>44657</v>
      </c>
      <c r="Y1186" s="47">
        <v>44446</v>
      </c>
      <c r="Z1186" s="47">
        <v>44544</v>
      </c>
      <c r="AA1186" s="46"/>
      <c r="AB1186" s="48">
        <v>44503.638314201387</v>
      </c>
      <c r="AC1186" s="46" t="s">
        <v>807</v>
      </c>
      <c r="AD1186" s="46" t="s">
        <v>808</v>
      </c>
      <c r="AE1186" s="46" t="s">
        <v>809</v>
      </c>
      <c r="AF1186" s="46" t="s">
        <v>839</v>
      </c>
      <c r="AG1186" s="46" t="s">
        <v>811</v>
      </c>
      <c r="AH1186" s="47">
        <v>44446</v>
      </c>
    </row>
    <row r="1187" spans="1:34" x14ac:dyDescent="0.25">
      <c r="A1187" s="46" t="str">
        <f t="shared" si="18"/>
        <v>BGTACRD024692AUTOSERVICIONUTRESA</v>
      </c>
      <c r="B1187" s="46" t="s">
        <v>4</v>
      </c>
      <c r="C1187" s="46" t="s">
        <v>960</v>
      </c>
      <c r="D1187" s="46" t="s">
        <v>802</v>
      </c>
      <c r="E1187" s="46" t="s">
        <v>803</v>
      </c>
      <c r="F1187" s="46" t="s">
        <v>391</v>
      </c>
      <c r="G1187" s="46" t="s">
        <v>3705</v>
      </c>
      <c r="H1187" s="46" t="s">
        <v>3617</v>
      </c>
      <c r="I1187" s="46" t="s">
        <v>3618</v>
      </c>
      <c r="J1187" s="46" t="s">
        <v>377</v>
      </c>
      <c r="K1187" s="46"/>
      <c r="L1187" s="47">
        <v>51501</v>
      </c>
      <c r="M1187" s="46">
        <v>3</v>
      </c>
      <c r="N1187" s="46">
        <v>3</v>
      </c>
      <c r="O1187" s="46">
        <v>0</v>
      </c>
      <c r="P1187" s="46">
        <v>0</v>
      </c>
      <c r="Q1187" s="46">
        <v>5900</v>
      </c>
      <c r="R1187" s="46">
        <v>17700</v>
      </c>
      <c r="S1187" s="46" t="s">
        <v>3621</v>
      </c>
      <c r="T1187" s="46">
        <v>0</v>
      </c>
      <c r="U1187" s="46" t="s">
        <v>0</v>
      </c>
      <c r="V1187" s="46" t="s">
        <v>158</v>
      </c>
      <c r="W1187" s="46" t="s">
        <v>993</v>
      </c>
      <c r="X1187" s="47">
        <v>44804</v>
      </c>
      <c r="Y1187" s="47">
        <v>44466</v>
      </c>
      <c r="Z1187" s="47">
        <v>44482</v>
      </c>
      <c r="AA1187" s="46"/>
      <c r="AB1187" s="48">
        <v>44530.833251655095</v>
      </c>
      <c r="AC1187" s="46" t="s">
        <v>807</v>
      </c>
      <c r="AD1187" s="46" t="s">
        <v>808</v>
      </c>
      <c r="AE1187" s="46" t="s">
        <v>819</v>
      </c>
      <c r="AF1187" s="46" t="s">
        <v>820</v>
      </c>
      <c r="AG1187" s="46" t="s">
        <v>811</v>
      </c>
      <c r="AH1187" s="47">
        <v>44466</v>
      </c>
    </row>
    <row r="1188" spans="1:34" x14ac:dyDescent="0.25">
      <c r="A1188" s="46" t="str">
        <f t="shared" si="18"/>
        <v>BGTACRD024469CADENASBPO</v>
      </c>
      <c r="B1188" s="46" t="s">
        <v>4</v>
      </c>
      <c r="C1188" s="46" t="s">
        <v>960</v>
      </c>
      <c r="D1188" s="46" t="s">
        <v>802</v>
      </c>
      <c r="E1188" s="46" t="s">
        <v>803</v>
      </c>
      <c r="F1188" s="46" t="s">
        <v>391</v>
      </c>
      <c r="G1188" s="46" t="s">
        <v>3036</v>
      </c>
      <c r="H1188" s="46" t="s">
        <v>3037</v>
      </c>
      <c r="I1188" s="46" t="s">
        <v>3038</v>
      </c>
      <c r="J1188" s="46" t="s">
        <v>377</v>
      </c>
      <c r="K1188" s="46"/>
      <c r="L1188" s="47">
        <v>51501</v>
      </c>
      <c r="M1188" s="46">
        <v>1</v>
      </c>
      <c r="N1188" s="46">
        <v>1</v>
      </c>
      <c r="O1188" s="46">
        <v>0</v>
      </c>
      <c r="P1188" s="46">
        <v>0</v>
      </c>
      <c r="Q1188" s="46">
        <v>250</v>
      </c>
      <c r="R1188" s="46">
        <v>250</v>
      </c>
      <c r="S1188" s="46" t="s">
        <v>3039</v>
      </c>
      <c r="T1188" s="46">
        <v>0</v>
      </c>
      <c r="U1188" s="46" t="s">
        <v>1</v>
      </c>
      <c r="V1188" s="46" t="s">
        <v>378</v>
      </c>
      <c r="W1188" s="46" t="s">
        <v>383</v>
      </c>
      <c r="X1188" s="47">
        <v>44622</v>
      </c>
      <c r="Y1188" s="47">
        <v>44438</v>
      </c>
      <c r="Z1188" s="47">
        <v>44529</v>
      </c>
      <c r="AA1188" s="46"/>
      <c r="AB1188" s="48">
        <v>44530.694992534722</v>
      </c>
      <c r="AC1188" s="46" t="s">
        <v>807</v>
      </c>
      <c r="AD1188" s="46" t="s">
        <v>808</v>
      </c>
      <c r="AE1188" s="46" t="s">
        <v>809</v>
      </c>
      <c r="AF1188" s="46" t="s">
        <v>939</v>
      </c>
      <c r="AG1188" s="46" t="s">
        <v>811</v>
      </c>
      <c r="AH1188" s="47">
        <v>44438</v>
      </c>
    </row>
    <row r="1189" spans="1:34" x14ac:dyDescent="0.25">
      <c r="A1189" s="46" t="str">
        <f t="shared" si="18"/>
        <v>BGTACRD024470CADENASBPO</v>
      </c>
      <c r="B1189" s="46" t="s">
        <v>4</v>
      </c>
      <c r="C1189" s="46" t="s">
        <v>960</v>
      </c>
      <c r="D1189" s="46" t="s">
        <v>802</v>
      </c>
      <c r="E1189" s="46" t="s">
        <v>803</v>
      </c>
      <c r="F1189" s="46" t="s">
        <v>391</v>
      </c>
      <c r="G1189" s="46" t="s">
        <v>3036</v>
      </c>
      <c r="H1189" s="46" t="s">
        <v>3040</v>
      </c>
      <c r="I1189" s="46" t="s">
        <v>3041</v>
      </c>
      <c r="J1189" s="46" t="s">
        <v>377</v>
      </c>
      <c r="K1189" s="46"/>
      <c r="L1189" s="47">
        <v>51501</v>
      </c>
      <c r="M1189" s="46">
        <v>24</v>
      </c>
      <c r="N1189" s="46">
        <v>24</v>
      </c>
      <c r="O1189" s="46">
        <v>0</v>
      </c>
      <c r="P1189" s="46">
        <v>0</v>
      </c>
      <c r="Q1189" s="46">
        <v>250</v>
      </c>
      <c r="R1189" s="46">
        <v>6000</v>
      </c>
      <c r="S1189" s="46" t="s">
        <v>5687</v>
      </c>
      <c r="T1189" s="46">
        <v>0</v>
      </c>
      <c r="U1189" s="46" t="s">
        <v>1</v>
      </c>
      <c r="V1189" s="46" t="s">
        <v>378</v>
      </c>
      <c r="W1189" s="46" t="s">
        <v>379</v>
      </c>
      <c r="X1189" s="47">
        <v>44917</v>
      </c>
      <c r="Y1189" s="47">
        <v>44524</v>
      </c>
      <c r="Z1189" s="47">
        <v>44544</v>
      </c>
      <c r="AA1189" s="46"/>
      <c r="AB1189" s="48">
        <v>44536.705426122688</v>
      </c>
      <c r="AC1189" s="46" t="s">
        <v>807</v>
      </c>
      <c r="AD1189" s="46" t="s">
        <v>808</v>
      </c>
      <c r="AE1189" s="46" t="s">
        <v>809</v>
      </c>
      <c r="AF1189" s="46" t="s">
        <v>939</v>
      </c>
      <c r="AG1189" s="46" t="s">
        <v>811</v>
      </c>
      <c r="AH1189" s="47">
        <v>44438</v>
      </c>
    </row>
    <row r="1190" spans="1:34" x14ac:dyDescent="0.25">
      <c r="A1190" s="46" t="str">
        <f t="shared" si="18"/>
        <v>BGTACRD001290CADENASNUTRESA</v>
      </c>
      <c r="B1190" s="46" t="s">
        <v>4</v>
      </c>
      <c r="C1190" s="46" t="s">
        <v>960</v>
      </c>
      <c r="D1190" s="46" t="s">
        <v>802</v>
      </c>
      <c r="E1190" s="46" t="s">
        <v>803</v>
      </c>
      <c r="F1190" s="46" t="s">
        <v>391</v>
      </c>
      <c r="G1190" s="46" t="s">
        <v>955</v>
      </c>
      <c r="H1190" s="46" t="s">
        <v>3631</v>
      </c>
      <c r="I1190" s="46" t="s">
        <v>3632</v>
      </c>
      <c r="J1190" s="46" t="s">
        <v>377</v>
      </c>
      <c r="K1190" s="46"/>
      <c r="L1190" s="47">
        <v>51501</v>
      </c>
      <c r="M1190" s="46">
        <v>18</v>
      </c>
      <c r="N1190" s="46">
        <v>18</v>
      </c>
      <c r="O1190" s="46">
        <v>0</v>
      </c>
      <c r="P1190" s="46">
        <v>0</v>
      </c>
      <c r="Q1190" s="46">
        <v>2468</v>
      </c>
      <c r="R1190" s="46">
        <v>44424</v>
      </c>
      <c r="S1190" s="46" t="s">
        <v>4430</v>
      </c>
      <c r="T1190" s="46">
        <v>0</v>
      </c>
      <c r="U1190" s="46" t="s">
        <v>1</v>
      </c>
      <c r="V1190" s="46" t="s">
        <v>158</v>
      </c>
      <c r="W1190" s="46" t="s">
        <v>379</v>
      </c>
      <c r="X1190" s="47">
        <v>45206</v>
      </c>
      <c r="Y1190" s="47">
        <v>44495</v>
      </c>
      <c r="Z1190" s="47">
        <v>44517</v>
      </c>
      <c r="AA1190" s="47">
        <v>44526</v>
      </c>
      <c r="AB1190" s="48">
        <v>44527.324548599536</v>
      </c>
      <c r="AC1190" s="46" t="s">
        <v>807</v>
      </c>
      <c r="AD1190" s="46" t="s">
        <v>808</v>
      </c>
      <c r="AE1190" s="46" t="s">
        <v>831</v>
      </c>
      <c r="AF1190" s="46" t="s">
        <v>845</v>
      </c>
      <c r="AG1190" s="46" t="s">
        <v>811</v>
      </c>
      <c r="AH1190" s="47">
        <v>43866</v>
      </c>
    </row>
    <row r="1191" spans="1:34" x14ac:dyDescent="0.25">
      <c r="A1191" s="46" t="str">
        <f t="shared" si="18"/>
        <v>BGTACRD018076AUTOSERVICIONUTRESA</v>
      </c>
      <c r="B1191" s="46" t="s">
        <v>4</v>
      </c>
      <c r="C1191" s="46" t="s">
        <v>960</v>
      </c>
      <c r="D1191" s="46" t="s">
        <v>802</v>
      </c>
      <c r="E1191" s="46" t="s">
        <v>803</v>
      </c>
      <c r="F1191" s="46" t="s">
        <v>391</v>
      </c>
      <c r="G1191" s="46" t="s">
        <v>955</v>
      </c>
      <c r="H1191" s="46" t="s">
        <v>1492</v>
      </c>
      <c r="I1191" s="46" t="s">
        <v>1493</v>
      </c>
      <c r="J1191" s="46" t="s">
        <v>377</v>
      </c>
      <c r="K1191" s="46" t="s">
        <v>806</v>
      </c>
      <c r="L1191" s="47">
        <v>51501</v>
      </c>
      <c r="M1191" s="46">
        <v>1400</v>
      </c>
      <c r="N1191" s="46">
        <v>1400</v>
      </c>
      <c r="O1191" s="46">
        <v>0</v>
      </c>
      <c r="P1191" s="46">
        <v>0</v>
      </c>
      <c r="Q1191" s="46">
        <v>700</v>
      </c>
      <c r="R1191" s="46">
        <v>980000</v>
      </c>
      <c r="S1191" s="46" t="s">
        <v>3805</v>
      </c>
      <c r="T1191" s="46">
        <v>0</v>
      </c>
      <c r="U1191" s="46" t="s">
        <v>0</v>
      </c>
      <c r="V1191" s="46" t="s">
        <v>158</v>
      </c>
      <c r="W1191" s="46" t="s">
        <v>379</v>
      </c>
      <c r="X1191" s="47">
        <v>44726</v>
      </c>
      <c r="Y1191" s="47">
        <v>44508</v>
      </c>
      <c r="Z1191" s="47">
        <v>44517</v>
      </c>
      <c r="AA1191" s="46"/>
      <c r="AB1191" s="46"/>
      <c r="AC1191" s="46" t="s">
        <v>807</v>
      </c>
      <c r="AD1191" s="46" t="s">
        <v>808</v>
      </c>
      <c r="AE1191" s="46" t="s">
        <v>822</v>
      </c>
      <c r="AF1191" s="46" t="s">
        <v>844</v>
      </c>
      <c r="AG1191" s="46" t="s">
        <v>811</v>
      </c>
      <c r="AH1191" s="47">
        <v>43395</v>
      </c>
    </row>
    <row r="1192" spans="1:34" x14ac:dyDescent="0.25">
      <c r="A1192" s="46" t="str">
        <f t="shared" si="18"/>
        <v>BGTACRD019268CADENASBPO</v>
      </c>
      <c r="B1192" s="46" t="s">
        <v>4</v>
      </c>
      <c r="C1192" s="46" t="s">
        <v>960</v>
      </c>
      <c r="D1192" s="46" t="s">
        <v>802</v>
      </c>
      <c r="E1192" s="46" t="s">
        <v>803</v>
      </c>
      <c r="F1192" s="46" t="s">
        <v>391</v>
      </c>
      <c r="G1192" s="46" t="s">
        <v>955</v>
      </c>
      <c r="H1192" s="46" t="s">
        <v>3271</v>
      </c>
      <c r="I1192" s="46" t="s">
        <v>3355</v>
      </c>
      <c r="J1192" s="46" t="s">
        <v>377</v>
      </c>
      <c r="K1192" s="46"/>
      <c r="L1192" s="47">
        <v>51501</v>
      </c>
      <c r="M1192" s="46">
        <v>260</v>
      </c>
      <c r="N1192" s="46">
        <v>260</v>
      </c>
      <c r="O1192" s="46">
        <v>0</v>
      </c>
      <c r="P1192" s="46">
        <v>0</v>
      </c>
      <c r="Q1192" s="46">
        <v>2766</v>
      </c>
      <c r="R1192" s="46">
        <v>719160</v>
      </c>
      <c r="S1192" s="46" t="s">
        <v>3272</v>
      </c>
      <c r="T1192" s="46">
        <v>0</v>
      </c>
      <c r="U1192" s="46" t="s">
        <v>1</v>
      </c>
      <c r="V1192" s="46" t="s">
        <v>378</v>
      </c>
      <c r="W1192" s="46" t="s">
        <v>379</v>
      </c>
      <c r="X1192" s="47">
        <v>44769</v>
      </c>
      <c r="Y1192" s="47">
        <v>44449</v>
      </c>
      <c r="Z1192" s="47">
        <v>44529</v>
      </c>
      <c r="AA1192" s="47">
        <v>44544</v>
      </c>
      <c r="AB1192" s="48">
        <v>44544.817828368054</v>
      </c>
      <c r="AC1192" s="46" t="s">
        <v>807</v>
      </c>
      <c r="AD1192" s="46" t="s">
        <v>808</v>
      </c>
      <c r="AE1192" s="46" t="s">
        <v>822</v>
      </c>
      <c r="AF1192" s="46" t="s">
        <v>840</v>
      </c>
      <c r="AG1192" s="46" t="s">
        <v>811</v>
      </c>
      <c r="AH1192" s="47">
        <v>44449</v>
      </c>
    </row>
    <row r="1193" spans="1:34" x14ac:dyDescent="0.25">
      <c r="A1193" s="46" t="str">
        <f t="shared" si="18"/>
        <v>BGTACRD019718CADENASBPO</v>
      </c>
      <c r="B1193" s="46" t="s">
        <v>4</v>
      </c>
      <c r="C1193" s="46" t="s">
        <v>960</v>
      </c>
      <c r="D1193" s="46" t="s">
        <v>802</v>
      </c>
      <c r="E1193" s="46" t="s">
        <v>803</v>
      </c>
      <c r="F1193" s="46" t="s">
        <v>391</v>
      </c>
      <c r="G1193" s="46" t="s">
        <v>955</v>
      </c>
      <c r="H1193" s="46" t="s">
        <v>6996</v>
      </c>
      <c r="I1193" s="46" t="s">
        <v>6997</v>
      </c>
      <c r="J1193" s="46" t="s">
        <v>377</v>
      </c>
      <c r="K1193" s="46"/>
      <c r="L1193" s="47">
        <v>51501</v>
      </c>
      <c r="M1193" s="46">
        <v>20</v>
      </c>
      <c r="N1193" s="46">
        <v>20</v>
      </c>
      <c r="O1193" s="46">
        <v>0</v>
      </c>
      <c r="P1193" s="46">
        <v>0</v>
      </c>
      <c r="Q1193" s="46">
        <v>220</v>
      </c>
      <c r="R1193" s="46">
        <v>4400</v>
      </c>
      <c r="S1193" s="46" t="s">
        <v>6998</v>
      </c>
      <c r="T1193" s="46">
        <v>0</v>
      </c>
      <c r="U1193" s="46" t="s">
        <v>1</v>
      </c>
      <c r="V1193" s="46" t="s">
        <v>378</v>
      </c>
      <c r="W1193" s="46" t="s">
        <v>379</v>
      </c>
      <c r="X1193" s="47">
        <v>44715</v>
      </c>
      <c r="Y1193" s="47">
        <v>44544</v>
      </c>
      <c r="Z1193" s="47">
        <v>44544</v>
      </c>
      <c r="AA1193" s="46"/>
      <c r="AB1193" s="46"/>
      <c r="AC1193" s="46" t="s">
        <v>807</v>
      </c>
      <c r="AD1193" s="46" t="s">
        <v>808</v>
      </c>
      <c r="AE1193" s="46" t="s">
        <v>831</v>
      </c>
      <c r="AF1193" s="46" t="s">
        <v>839</v>
      </c>
      <c r="AG1193" s="46" t="s">
        <v>811</v>
      </c>
      <c r="AH1193" s="47">
        <v>43579</v>
      </c>
    </row>
    <row r="1194" spans="1:34" x14ac:dyDescent="0.25">
      <c r="A1194" s="46" t="str">
        <f t="shared" si="18"/>
        <v>BGTACRD020172AUTOSERVICIONUTRESA</v>
      </c>
      <c r="B1194" s="46" t="s">
        <v>4</v>
      </c>
      <c r="C1194" s="46" t="s">
        <v>960</v>
      </c>
      <c r="D1194" s="46" t="s">
        <v>802</v>
      </c>
      <c r="E1194" s="46" t="s">
        <v>803</v>
      </c>
      <c r="F1194" s="46" t="s">
        <v>391</v>
      </c>
      <c r="G1194" s="46" t="s">
        <v>955</v>
      </c>
      <c r="H1194" s="46" t="s">
        <v>4998</v>
      </c>
      <c r="I1194" s="46" t="s">
        <v>4999</v>
      </c>
      <c r="J1194" s="46" t="s">
        <v>377</v>
      </c>
      <c r="K1194" s="46"/>
      <c r="L1194" s="47">
        <v>51501</v>
      </c>
      <c r="M1194" s="46">
        <v>8</v>
      </c>
      <c r="N1194" s="46">
        <v>8</v>
      </c>
      <c r="O1194" s="46">
        <v>0</v>
      </c>
      <c r="P1194" s="46">
        <v>0</v>
      </c>
      <c r="Q1194" s="46">
        <v>10000</v>
      </c>
      <c r="R1194" s="46">
        <v>80000</v>
      </c>
      <c r="S1194" s="46" t="s">
        <v>5000</v>
      </c>
      <c r="T1194" s="46">
        <v>0</v>
      </c>
      <c r="U1194" s="46" t="s">
        <v>0</v>
      </c>
      <c r="V1194" s="46" t="s">
        <v>158</v>
      </c>
      <c r="W1194" s="46" t="s">
        <v>993</v>
      </c>
      <c r="X1194" s="47">
        <v>44518</v>
      </c>
      <c r="Y1194" s="47">
        <v>44506</v>
      </c>
      <c r="Z1194" s="47">
        <v>44523</v>
      </c>
      <c r="AA1194" s="46"/>
      <c r="AB1194" s="46"/>
      <c r="AC1194" s="46" t="s">
        <v>807</v>
      </c>
      <c r="AD1194" s="46" t="s">
        <v>808</v>
      </c>
      <c r="AE1194" s="46" t="s">
        <v>819</v>
      </c>
      <c r="AF1194" s="46" t="s">
        <v>820</v>
      </c>
      <c r="AG1194" s="46" t="s">
        <v>811</v>
      </c>
      <c r="AH1194" s="47">
        <v>43682</v>
      </c>
    </row>
    <row r="1195" spans="1:34" x14ac:dyDescent="0.25">
      <c r="A1195" s="46" t="str">
        <f t="shared" si="18"/>
        <v>BGTACRD020202CADENASBPO</v>
      </c>
      <c r="B1195" s="46" t="s">
        <v>4</v>
      </c>
      <c r="C1195" s="46" t="s">
        <v>960</v>
      </c>
      <c r="D1195" s="46" t="s">
        <v>802</v>
      </c>
      <c r="E1195" s="46" t="s">
        <v>803</v>
      </c>
      <c r="F1195" s="46" t="s">
        <v>391</v>
      </c>
      <c r="G1195" s="46" t="s">
        <v>955</v>
      </c>
      <c r="H1195" s="46" t="s">
        <v>6999</v>
      </c>
      <c r="I1195" s="46" t="s">
        <v>7000</v>
      </c>
      <c r="J1195" s="46" t="s">
        <v>377</v>
      </c>
      <c r="K1195" s="46"/>
      <c r="L1195" s="47">
        <v>51501</v>
      </c>
      <c r="M1195" s="46">
        <v>32</v>
      </c>
      <c r="N1195" s="46">
        <v>32</v>
      </c>
      <c r="O1195" s="46">
        <v>0</v>
      </c>
      <c r="P1195" s="46">
        <v>0</v>
      </c>
      <c r="Q1195" s="46">
        <v>2100</v>
      </c>
      <c r="R1195" s="46">
        <v>67200</v>
      </c>
      <c r="S1195" s="46" t="s">
        <v>7001</v>
      </c>
      <c r="T1195" s="46">
        <v>0</v>
      </c>
      <c r="U1195" s="46" t="s">
        <v>1</v>
      </c>
      <c r="V1195" s="46" t="s">
        <v>378</v>
      </c>
      <c r="W1195" s="46" t="s">
        <v>379</v>
      </c>
      <c r="X1195" s="47">
        <v>44685</v>
      </c>
      <c r="Y1195" s="47">
        <v>44385</v>
      </c>
      <c r="Z1195" s="47">
        <v>44544</v>
      </c>
      <c r="AA1195" s="46"/>
      <c r="AB1195" s="48">
        <v>44446.680802789349</v>
      </c>
      <c r="AC1195" s="46" t="s">
        <v>807</v>
      </c>
      <c r="AD1195" s="46" t="s">
        <v>808</v>
      </c>
      <c r="AE1195" s="46" t="s">
        <v>809</v>
      </c>
      <c r="AF1195" s="46" t="s">
        <v>834</v>
      </c>
      <c r="AG1195" s="46" t="s">
        <v>811</v>
      </c>
      <c r="AH1195" s="47">
        <v>43641</v>
      </c>
    </row>
    <row r="1196" spans="1:34" x14ac:dyDescent="0.25">
      <c r="A1196" s="46" t="str">
        <f t="shared" si="18"/>
        <v>BGTACRD020872CADENASBPO</v>
      </c>
      <c r="B1196" s="46" t="s">
        <v>4</v>
      </c>
      <c r="C1196" s="46" t="s">
        <v>960</v>
      </c>
      <c r="D1196" s="46" t="s">
        <v>802</v>
      </c>
      <c r="E1196" s="46" t="s">
        <v>803</v>
      </c>
      <c r="F1196" s="46" t="s">
        <v>391</v>
      </c>
      <c r="G1196" s="46" t="s">
        <v>955</v>
      </c>
      <c r="H1196" s="46" t="s">
        <v>1589</v>
      </c>
      <c r="I1196" s="46" t="s">
        <v>1590</v>
      </c>
      <c r="J1196" s="46" t="s">
        <v>377</v>
      </c>
      <c r="K1196" s="46"/>
      <c r="L1196" s="47">
        <v>51501</v>
      </c>
      <c r="M1196" s="46">
        <v>229</v>
      </c>
      <c r="N1196" s="46">
        <v>229</v>
      </c>
      <c r="O1196" s="46">
        <v>0</v>
      </c>
      <c r="P1196" s="46">
        <v>0</v>
      </c>
      <c r="Q1196" s="46">
        <v>1500</v>
      </c>
      <c r="R1196" s="46">
        <v>343500</v>
      </c>
      <c r="S1196" s="46" t="s">
        <v>3462</v>
      </c>
      <c r="T1196" s="46">
        <v>0</v>
      </c>
      <c r="U1196" s="46" t="s">
        <v>1</v>
      </c>
      <c r="V1196" s="46" t="s">
        <v>378</v>
      </c>
      <c r="W1196" s="46" t="s">
        <v>379</v>
      </c>
      <c r="X1196" s="47">
        <v>44630</v>
      </c>
      <c r="Y1196" s="47">
        <v>44457</v>
      </c>
      <c r="Z1196" s="47">
        <v>44457</v>
      </c>
      <c r="AA1196" s="47">
        <v>44498</v>
      </c>
      <c r="AB1196" s="46"/>
      <c r="AC1196" s="46" t="s">
        <v>807</v>
      </c>
      <c r="AD1196" s="46" t="s">
        <v>808</v>
      </c>
      <c r="AE1196" s="46" t="s">
        <v>831</v>
      </c>
      <c r="AF1196" s="46" t="s">
        <v>845</v>
      </c>
      <c r="AG1196" s="46" t="s">
        <v>811</v>
      </c>
      <c r="AH1196" s="47">
        <v>43747</v>
      </c>
    </row>
    <row r="1197" spans="1:34" x14ac:dyDescent="0.25">
      <c r="A1197" s="46" t="str">
        <f t="shared" si="18"/>
        <v>BGTACRD020873CADENASBPO</v>
      </c>
      <c r="B1197" s="46" t="s">
        <v>4</v>
      </c>
      <c r="C1197" s="46" t="s">
        <v>960</v>
      </c>
      <c r="D1197" s="46" t="s">
        <v>802</v>
      </c>
      <c r="E1197" s="46" t="s">
        <v>803</v>
      </c>
      <c r="F1197" s="46" t="s">
        <v>391</v>
      </c>
      <c r="G1197" s="46" t="s">
        <v>955</v>
      </c>
      <c r="H1197" s="46" t="s">
        <v>1587</v>
      </c>
      <c r="I1197" s="46" t="s">
        <v>1588</v>
      </c>
      <c r="J1197" s="46" t="s">
        <v>377</v>
      </c>
      <c r="K1197" s="46"/>
      <c r="L1197" s="47">
        <v>51501</v>
      </c>
      <c r="M1197" s="46">
        <v>15</v>
      </c>
      <c r="N1197" s="46">
        <v>15</v>
      </c>
      <c r="O1197" s="46">
        <v>0</v>
      </c>
      <c r="P1197" s="46">
        <v>0</v>
      </c>
      <c r="Q1197" s="46">
        <v>1500</v>
      </c>
      <c r="R1197" s="46">
        <v>22500</v>
      </c>
      <c r="S1197" s="46" t="s">
        <v>1636</v>
      </c>
      <c r="T1197" s="46">
        <v>0</v>
      </c>
      <c r="U1197" s="46" t="s">
        <v>1</v>
      </c>
      <c r="V1197" s="46" t="s">
        <v>378</v>
      </c>
      <c r="W1197" s="46" t="s">
        <v>379</v>
      </c>
      <c r="X1197" s="47">
        <v>44630</v>
      </c>
      <c r="Y1197" s="47">
        <v>44313</v>
      </c>
      <c r="Z1197" s="47">
        <v>44457</v>
      </c>
      <c r="AA1197" s="47">
        <v>44512</v>
      </c>
      <c r="AB1197" s="48">
        <v>44512.684030092591</v>
      </c>
      <c r="AC1197" s="46" t="s">
        <v>807</v>
      </c>
      <c r="AD1197" s="46" t="s">
        <v>808</v>
      </c>
      <c r="AE1197" s="46" t="s">
        <v>831</v>
      </c>
      <c r="AF1197" s="46" t="s">
        <v>845</v>
      </c>
      <c r="AG1197" s="46" t="s">
        <v>811</v>
      </c>
      <c r="AH1197" s="47">
        <v>43747</v>
      </c>
    </row>
    <row r="1198" spans="1:34" x14ac:dyDescent="0.25">
      <c r="A1198" s="46" t="str">
        <f t="shared" si="18"/>
        <v>BGTACRD020907AUTOSERVICIONUTRESA</v>
      </c>
      <c r="B1198" s="46" t="s">
        <v>4</v>
      </c>
      <c r="C1198" s="46" t="s">
        <v>960</v>
      </c>
      <c r="D1198" s="46" t="s">
        <v>802</v>
      </c>
      <c r="E1198" s="46" t="s">
        <v>803</v>
      </c>
      <c r="F1198" s="46" t="s">
        <v>391</v>
      </c>
      <c r="G1198" s="46" t="s">
        <v>955</v>
      </c>
      <c r="H1198" s="46" t="s">
        <v>5006</v>
      </c>
      <c r="I1198" s="46" t="s">
        <v>5007</v>
      </c>
      <c r="J1198" s="46" t="s">
        <v>377</v>
      </c>
      <c r="K1198" s="46"/>
      <c r="L1198" s="47">
        <v>51501</v>
      </c>
      <c r="M1198" s="46">
        <v>4</v>
      </c>
      <c r="N1198" s="46">
        <v>4</v>
      </c>
      <c r="O1198" s="46">
        <v>0</v>
      </c>
      <c r="P1198" s="46">
        <v>0</v>
      </c>
      <c r="Q1198" s="46">
        <v>21600</v>
      </c>
      <c r="R1198" s="46">
        <v>86400</v>
      </c>
      <c r="S1198" s="46" t="s">
        <v>5008</v>
      </c>
      <c r="T1198" s="46">
        <v>0</v>
      </c>
      <c r="U1198" s="46" t="s">
        <v>0</v>
      </c>
      <c r="V1198" s="46" t="s">
        <v>158</v>
      </c>
      <c r="W1198" s="46" t="s">
        <v>379</v>
      </c>
      <c r="X1198" s="47">
        <v>44596</v>
      </c>
      <c r="Y1198" s="47">
        <v>44505</v>
      </c>
      <c r="Z1198" s="47">
        <v>44505</v>
      </c>
      <c r="AA1198" s="46"/>
      <c r="AB1198" s="46"/>
      <c r="AC1198" s="46" t="s">
        <v>807</v>
      </c>
      <c r="AD1198" s="46" t="s">
        <v>808</v>
      </c>
      <c r="AE1198" s="46" t="s">
        <v>819</v>
      </c>
      <c r="AF1198" s="46" t="s">
        <v>820</v>
      </c>
      <c r="AG1198" s="46" t="s">
        <v>811</v>
      </c>
      <c r="AH1198" s="47">
        <v>43762</v>
      </c>
    </row>
    <row r="1199" spans="1:34" x14ac:dyDescent="0.25">
      <c r="A1199" s="46" t="str">
        <f t="shared" si="18"/>
        <v>BGTACRD021077AUTOSERVICIOBPO</v>
      </c>
      <c r="B1199" s="46" t="s">
        <v>4</v>
      </c>
      <c r="C1199" s="46" t="s">
        <v>960</v>
      </c>
      <c r="D1199" s="46" t="s">
        <v>802</v>
      </c>
      <c r="E1199" s="46" t="s">
        <v>803</v>
      </c>
      <c r="F1199" s="46" t="s">
        <v>391</v>
      </c>
      <c r="G1199" s="46" t="s">
        <v>955</v>
      </c>
      <c r="H1199" s="46" t="s">
        <v>7002</v>
      </c>
      <c r="I1199" s="46" t="s">
        <v>7003</v>
      </c>
      <c r="J1199" s="46" t="s">
        <v>377</v>
      </c>
      <c r="K1199" s="46"/>
      <c r="L1199" s="47">
        <v>51501</v>
      </c>
      <c r="M1199" s="46">
        <v>64</v>
      </c>
      <c r="N1199" s="46">
        <v>64</v>
      </c>
      <c r="O1199" s="46">
        <v>0</v>
      </c>
      <c r="P1199" s="46">
        <v>0</v>
      </c>
      <c r="Q1199" s="46">
        <v>400</v>
      </c>
      <c r="R1199" s="46">
        <v>25600</v>
      </c>
      <c r="S1199" s="46" t="s">
        <v>7004</v>
      </c>
      <c r="T1199" s="46">
        <v>0</v>
      </c>
      <c r="U1199" s="46" t="s">
        <v>0</v>
      </c>
      <c r="V1199" s="46" t="s">
        <v>378</v>
      </c>
      <c r="W1199" s="46" t="s">
        <v>379</v>
      </c>
      <c r="X1199" s="47">
        <v>44640</v>
      </c>
      <c r="Y1199" s="47">
        <v>44544</v>
      </c>
      <c r="Z1199" s="47">
        <v>44544</v>
      </c>
      <c r="AA1199" s="46"/>
      <c r="AB1199" s="46"/>
      <c r="AC1199" s="46" t="s">
        <v>807</v>
      </c>
      <c r="AD1199" s="46" t="s">
        <v>808</v>
      </c>
      <c r="AE1199" s="46" t="s">
        <v>831</v>
      </c>
      <c r="AF1199" s="46" t="s">
        <v>839</v>
      </c>
      <c r="AG1199" s="46" t="s">
        <v>811</v>
      </c>
      <c r="AH1199" s="47">
        <v>43840</v>
      </c>
    </row>
    <row r="1200" spans="1:34" x14ac:dyDescent="0.25">
      <c r="A1200" s="46" t="str">
        <f t="shared" si="18"/>
        <v>BGTACRD021283AUTOSERVICIOBPO</v>
      </c>
      <c r="B1200" s="46" t="s">
        <v>4</v>
      </c>
      <c r="C1200" s="46" t="s">
        <v>960</v>
      </c>
      <c r="D1200" s="46" t="s">
        <v>802</v>
      </c>
      <c r="E1200" s="46" t="s">
        <v>803</v>
      </c>
      <c r="F1200" s="46" t="s">
        <v>391</v>
      </c>
      <c r="G1200" s="46" t="s">
        <v>955</v>
      </c>
      <c r="H1200" s="46" t="s">
        <v>7005</v>
      </c>
      <c r="I1200" s="46" t="s">
        <v>7006</v>
      </c>
      <c r="J1200" s="46" t="s">
        <v>377</v>
      </c>
      <c r="K1200" s="46"/>
      <c r="L1200" s="47">
        <v>51166</v>
      </c>
      <c r="M1200" s="46">
        <v>98</v>
      </c>
      <c r="N1200" s="46">
        <v>98</v>
      </c>
      <c r="O1200" s="46">
        <v>0</v>
      </c>
      <c r="P1200" s="46">
        <v>0</v>
      </c>
      <c r="Q1200" s="46">
        <v>130</v>
      </c>
      <c r="R1200" s="46">
        <v>12740</v>
      </c>
      <c r="S1200" s="46" t="s">
        <v>7007</v>
      </c>
      <c r="T1200" s="46">
        <v>0</v>
      </c>
      <c r="U1200" s="46" t="s">
        <v>0</v>
      </c>
      <c r="V1200" s="46" t="s">
        <v>378</v>
      </c>
      <c r="W1200" s="46" t="s">
        <v>379</v>
      </c>
      <c r="X1200" s="47">
        <v>44613</v>
      </c>
      <c r="Y1200" s="47">
        <v>44337</v>
      </c>
      <c r="Z1200" s="47">
        <v>44544</v>
      </c>
      <c r="AA1200" s="46"/>
      <c r="AB1200" s="48">
        <v>44356.401642118057</v>
      </c>
      <c r="AC1200" s="46" t="s">
        <v>807</v>
      </c>
      <c r="AD1200" s="46" t="s">
        <v>808</v>
      </c>
      <c r="AE1200" s="46" t="s">
        <v>831</v>
      </c>
      <c r="AF1200" s="46" t="s">
        <v>839</v>
      </c>
      <c r="AG1200" s="46" t="s">
        <v>811</v>
      </c>
      <c r="AH1200" s="47">
        <v>44337</v>
      </c>
    </row>
    <row r="1201" spans="1:34" x14ac:dyDescent="0.25">
      <c r="A1201" s="46" t="str">
        <f t="shared" si="18"/>
        <v>BGTACRD021296CADENASBPO</v>
      </c>
      <c r="B1201" s="46" t="s">
        <v>4</v>
      </c>
      <c r="C1201" s="46" t="s">
        <v>960</v>
      </c>
      <c r="D1201" s="46" t="s">
        <v>802</v>
      </c>
      <c r="E1201" s="46" t="s">
        <v>803</v>
      </c>
      <c r="F1201" s="46" t="s">
        <v>391</v>
      </c>
      <c r="G1201" s="46" t="s">
        <v>955</v>
      </c>
      <c r="H1201" s="46" t="s">
        <v>1436</v>
      </c>
      <c r="I1201" s="46" t="s">
        <v>1437</v>
      </c>
      <c r="J1201" s="46" t="s">
        <v>377</v>
      </c>
      <c r="K1201" s="46"/>
      <c r="L1201" s="47">
        <v>51501</v>
      </c>
      <c r="M1201" s="46">
        <v>1330</v>
      </c>
      <c r="N1201" s="46">
        <v>1330</v>
      </c>
      <c r="O1201" s="46">
        <v>0</v>
      </c>
      <c r="P1201" s="46">
        <v>0</v>
      </c>
      <c r="Q1201" s="46">
        <v>122</v>
      </c>
      <c r="R1201" s="46">
        <v>162260</v>
      </c>
      <c r="S1201" s="46" t="s">
        <v>4156</v>
      </c>
      <c r="T1201" s="46">
        <v>0</v>
      </c>
      <c r="U1201" s="46" t="s">
        <v>1</v>
      </c>
      <c r="V1201" s="46" t="s">
        <v>378</v>
      </c>
      <c r="W1201" s="46" t="s">
        <v>379</v>
      </c>
      <c r="X1201" s="47">
        <v>44746</v>
      </c>
      <c r="Y1201" s="47">
        <v>44544</v>
      </c>
      <c r="Z1201" s="47">
        <v>44544</v>
      </c>
      <c r="AA1201" s="46"/>
      <c r="AB1201" s="46"/>
      <c r="AC1201" s="46" t="s">
        <v>807</v>
      </c>
      <c r="AD1201" s="46" t="s">
        <v>808</v>
      </c>
      <c r="AE1201" s="46" t="s">
        <v>822</v>
      </c>
      <c r="AF1201" s="46" t="s">
        <v>839</v>
      </c>
      <c r="AG1201" s="46" t="s">
        <v>811</v>
      </c>
      <c r="AH1201" s="47">
        <v>43885</v>
      </c>
    </row>
    <row r="1202" spans="1:34" x14ac:dyDescent="0.25">
      <c r="A1202" s="46" t="str">
        <f t="shared" si="18"/>
        <v>BGTACRD021296CADENASNUTRESA</v>
      </c>
      <c r="B1202" s="46" t="s">
        <v>4</v>
      </c>
      <c r="C1202" s="46" t="s">
        <v>960</v>
      </c>
      <c r="D1202" s="46" t="s">
        <v>802</v>
      </c>
      <c r="E1202" s="46" t="s">
        <v>803</v>
      </c>
      <c r="F1202" s="46" t="s">
        <v>391</v>
      </c>
      <c r="G1202" s="46" t="s">
        <v>955</v>
      </c>
      <c r="H1202" s="46" t="s">
        <v>1436</v>
      </c>
      <c r="I1202" s="46" t="s">
        <v>1437</v>
      </c>
      <c r="J1202" s="46" t="s">
        <v>377</v>
      </c>
      <c r="K1202" s="46"/>
      <c r="L1202" s="47">
        <v>51501</v>
      </c>
      <c r="M1202" s="46">
        <v>20</v>
      </c>
      <c r="N1202" s="46">
        <v>20</v>
      </c>
      <c r="O1202" s="46">
        <v>0</v>
      </c>
      <c r="P1202" s="46">
        <v>0</v>
      </c>
      <c r="Q1202" s="46">
        <v>122</v>
      </c>
      <c r="R1202" s="46">
        <v>2440</v>
      </c>
      <c r="S1202" s="46" t="s">
        <v>4156</v>
      </c>
      <c r="T1202" s="46">
        <v>0</v>
      </c>
      <c r="U1202" s="46" t="s">
        <v>1</v>
      </c>
      <c r="V1202" s="46" t="s">
        <v>158</v>
      </c>
      <c r="W1202" s="46" t="s">
        <v>379</v>
      </c>
      <c r="X1202" s="47">
        <v>44746</v>
      </c>
      <c r="Y1202" s="47">
        <v>44475</v>
      </c>
      <c r="Z1202" s="47">
        <v>44476</v>
      </c>
      <c r="AA1202" s="47">
        <v>44524</v>
      </c>
      <c r="AB1202" s="48">
        <v>44524.53662648148</v>
      </c>
      <c r="AC1202" s="46" t="s">
        <v>807</v>
      </c>
      <c r="AD1202" s="46" t="s">
        <v>808</v>
      </c>
      <c r="AE1202" s="46" t="s">
        <v>822</v>
      </c>
      <c r="AF1202" s="46" t="s">
        <v>839</v>
      </c>
      <c r="AG1202" s="46" t="s">
        <v>811</v>
      </c>
      <c r="AH1202" s="47">
        <v>43885</v>
      </c>
    </row>
    <row r="1203" spans="1:34" x14ac:dyDescent="0.25">
      <c r="A1203" s="46" t="str">
        <f t="shared" si="18"/>
        <v>BGTACRD021299AUTOSERVICIOALTILLANO_BPO</v>
      </c>
      <c r="B1203" s="46" t="s">
        <v>4</v>
      </c>
      <c r="C1203" s="46" t="s">
        <v>960</v>
      </c>
      <c r="D1203" s="46" t="s">
        <v>802</v>
      </c>
      <c r="E1203" s="46" t="s">
        <v>803</v>
      </c>
      <c r="F1203" s="46" t="s">
        <v>391</v>
      </c>
      <c r="G1203" s="46" t="s">
        <v>955</v>
      </c>
      <c r="H1203" s="46" t="s">
        <v>1438</v>
      </c>
      <c r="I1203" s="46" t="s">
        <v>1439</v>
      </c>
      <c r="J1203" s="46" t="s">
        <v>377</v>
      </c>
      <c r="K1203" s="46"/>
      <c r="L1203" s="47">
        <v>51501</v>
      </c>
      <c r="M1203" s="46">
        <v>3</v>
      </c>
      <c r="N1203" s="46">
        <v>3</v>
      </c>
      <c r="O1203" s="46">
        <v>0</v>
      </c>
      <c r="P1203" s="46">
        <v>0</v>
      </c>
      <c r="Q1203" s="46">
        <v>169</v>
      </c>
      <c r="R1203" s="46">
        <v>507</v>
      </c>
      <c r="S1203" s="46" t="s">
        <v>2147</v>
      </c>
      <c r="T1203" s="46">
        <v>0</v>
      </c>
      <c r="U1203" s="46" t="s">
        <v>0</v>
      </c>
      <c r="V1203" s="46" t="s">
        <v>962</v>
      </c>
      <c r="W1203" s="46" t="s">
        <v>379</v>
      </c>
      <c r="X1203" s="47">
        <v>44526</v>
      </c>
      <c r="Y1203" s="47">
        <v>44390</v>
      </c>
      <c r="Z1203" s="47">
        <v>44450</v>
      </c>
      <c r="AA1203" s="46"/>
      <c r="AB1203" s="48">
        <v>44448.702962442127</v>
      </c>
      <c r="AC1203" s="46" t="s">
        <v>807</v>
      </c>
      <c r="AD1203" s="46" t="s">
        <v>808</v>
      </c>
      <c r="AE1203" s="46" t="s">
        <v>822</v>
      </c>
      <c r="AF1203" s="46" t="s">
        <v>839</v>
      </c>
      <c r="AG1203" s="46" t="s">
        <v>811</v>
      </c>
      <c r="AH1203" s="47">
        <v>43885</v>
      </c>
    </row>
    <row r="1204" spans="1:34" x14ac:dyDescent="0.25">
      <c r="A1204" s="46" t="str">
        <f t="shared" si="18"/>
        <v>BGTACRD021350CADENASBPO</v>
      </c>
      <c r="B1204" s="46" t="s">
        <v>4</v>
      </c>
      <c r="C1204" s="46" t="s">
        <v>960</v>
      </c>
      <c r="D1204" s="46" t="s">
        <v>802</v>
      </c>
      <c r="E1204" s="46" t="s">
        <v>803</v>
      </c>
      <c r="F1204" s="46" t="s">
        <v>391</v>
      </c>
      <c r="G1204" s="46" t="s">
        <v>955</v>
      </c>
      <c r="H1204" s="46" t="s">
        <v>2385</v>
      </c>
      <c r="I1204" s="46" t="s">
        <v>2386</v>
      </c>
      <c r="J1204" s="46" t="s">
        <v>377</v>
      </c>
      <c r="K1204" s="46"/>
      <c r="L1204" s="47">
        <v>51501</v>
      </c>
      <c r="M1204" s="46">
        <v>2</v>
      </c>
      <c r="N1204" s="46">
        <v>2</v>
      </c>
      <c r="O1204" s="46">
        <v>0</v>
      </c>
      <c r="P1204" s="46">
        <v>0</v>
      </c>
      <c r="Q1204" s="46">
        <v>13000</v>
      </c>
      <c r="R1204" s="46">
        <v>26000</v>
      </c>
      <c r="S1204" s="46" t="s">
        <v>2915</v>
      </c>
      <c r="T1204" s="46">
        <v>0</v>
      </c>
      <c r="U1204" s="46" t="s">
        <v>1</v>
      </c>
      <c r="V1204" s="46" t="s">
        <v>378</v>
      </c>
      <c r="W1204" s="46" t="s">
        <v>383</v>
      </c>
      <c r="X1204" s="47">
        <v>44699</v>
      </c>
      <c r="Y1204" s="47">
        <v>44391</v>
      </c>
      <c r="Z1204" s="47">
        <v>44491</v>
      </c>
      <c r="AA1204" s="46"/>
      <c r="AB1204" s="48">
        <v>44405.731692453701</v>
      </c>
      <c r="AC1204" s="46" t="s">
        <v>807</v>
      </c>
      <c r="AD1204" s="46" t="s">
        <v>808</v>
      </c>
      <c r="AE1204" s="46" t="s">
        <v>831</v>
      </c>
      <c r="AF1204" s="46" t="s">
        <v>846</v>
      </c>
      <c r="AG1204" s="46" t="s">
        <v>811</v>
      </c>
      <c r="AH1204" s="47">
        <v>43866</v>
      </c>
    </row>
    <row r="1205" spans="1:34" x14ac:dyDescent="0.25">
      <c r="A1205" s="46" t="str">
        <f t="shared" si="18"/>
        <v>BGTACRD021350CADENASBPO</v>
      </c>
      <c r="B1205" s="46" t="s">
        <v>4</v>
      </c>
      <c r="C1205" s="46" t="s">
        <v>960</v>
      </c>
      <c r="D1205" s="46" t="s">
        <v>802</v>
      </c>
      <c r="E1205" s="46" t="s">
        <v>803</v>
      </c>
      <c r="F1205" s="46" t="s">
        <v>391</v>
      </c>
      <c r="G1205" s="46" t="s">
        <v>955</v>
      </c>
      <c r="H1205" s="46" t="s">
        <v>2385</v>
      </c>
      <c r="I1205" s="46" t="s">
        <v>2386</v>
      </c>
      <c r="J1205" s="46" t="s">
        <v>377</v>
      </c>
      <c r="K1205" s="46"/>
      <c r="L1205" s="47">
        <v>51501</v>
      </c>
      <c r="M1205" s="46">
        <v>4</v>
      </c>
      <c r="N1205" s="46">
        <v>4</v>
      </c>
      <c r="O1205" s="46">
        <v>0</v>
      </c>
      <c r="P1205" s="46">
        <v>0</v>
      </c>
      <c r="Q1205" s="46">
        <v>13000</v>
      </c>
      <c r="R1205" s="46">
        <v>52000</v>
      </c>
      <c r="S1205" s="46" t="s">
        <v>7008</v>
      </c>
      <c r="T1205" s="46">
        <v>0</v>
      </c>
      <c r="U1205" s="46" t="s">
        <v>1</v>
      </c>
      <c r="V1205" s="46" t="s">
        <v>378</v>
      </c>
      <c r="W1205" s="46" t="s">
        <v>379</v>
      </c>
      <c r="X1205" s="47">
        <v>44782</v>
      </c>
      <c r="Y1205" s="47">
        <v>44530</v>
      </c>
      <c r="Z1205" s="47">
        <v>44531</v>
      </c>
      <c r="AA1205" s="46"/>
      <c r="AB1205" s="46"/>
      <c r="AC1205" s="46" t="s">
        <v>807</v>
      </c>
      <c r="AD1205" s="46" t="s">
        <v>808</v>
      </c>
      <c r="AE1205" s="46" t="s">
        <v>831</v>
      </c>
      <c r="AF1205" s="46" t="s">
        <v>846</v>
      </c>
      <c r="AG1205" s="46" t="s">
        <v>811</v>
      </c>
      <c r="AH1205" s="47">
        <v>43866</v>
      </c>
    </row>
    <row r="1206" spans="1:34" x14ac:dyDescent="0.25">
      <c r="A1206" s="46" t="str">
        <f t="shared" si="18"/>
        <v>BGTACRD021350CADENASBPO</v>
      </c>
      <c r="B1206" s="46" t="s">
        <v>4</v>
      </c>
      <c r="C1206" s="46" t="s">
        <v>960</v>
      </c>
      <c r="D1206" s="46" t="s">
        <v>802</v>
      </c>
      <c r="E1206" s="46" t="s">
        <v>803</v>
      </c>
      <c r="F1206" s="46" t="s">
        <v>391</v>
      </c>
      <c r="G1206" s="46" t="s">
        <v>955</v>
      </c>
      <c r="H1206" s="46" t="s">
        <v>2385</v>
      </c>
      <c r="I1206" s="46" t="s">
        <v>2386</v>
      </c>
      <c r="J1206" s="46" t="s">
        <v>377</v>
      </c>
      <c r="K1206" s="46"/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13000</v>
      </c>
      <c r="R1206" s="46">
        <v>13000</v>
      </c>
      <c r="S1206" s="46" t="s">
        <v>2647</v>
      </c>
      <c r="T1206" s="46">
        <v>0</v>
      </c>
      <c r="U1206" s="46" t="s">
        <v>1</v>
      </c>
      <c r="V1206" s="46" t="s">
        <v>378</v>
      </c>
      <c r="W1206" s="46" t="s">
        <v>383</v>
      </c>
      <c r="X1206" s="47">
        <v>44699</v>
      </c>
      <c r="Y1206" s="47">
        <v>44421</v>
      </c>
      <c r="Z1206" s="47">
        <v>44421</v>
      </c>
      <c r="AA1206" s="46"/>
      <c r="AB1206" s="48">
        <v>44530.580178958335</v>
      </c>
      <c r="AC1206" s="46" t="s">
        <v>807</v>
      </c>
      <c r="AD1206" s="46" t="s">
        <v>808</v>
      </c>
      <c r="AE1206" s="46" t="s">
        <v>831</v>
      </c>
      <c r="AF1206" s="46" t="s">
        <v>846</v>
      </c>
      <c r="AG1206" s="46" t="s">
        <v>811</v>
      </c>
      <c r="AH1206" s="47">
        <v>43866</v>
      </c>
    </row>
    <row r="1207" spans="1:34" x14ac:dyDescent="0.25">
      <c r="A1207" s="46" t="str">
        <f t="shared" si="18"/>
        <v>BGTACRD021973CADENASBPO</v>
      </c>
      <c r="B1207" s="46" t="s">
        <v>4</v>
      </c>
      <c r="C1207" s="46" t="s">
        <v>960</v>
      </c>
      <c r="D1207" s="46" t="s">
        <v>802</v>
      </c>
      <c r="E1207" s="46" t="s">
        <v>803</v>
      </c>
      <c r="F1207" s="46" t="s">
        <v>391</v>
      </c>
      <c r="G1207" s="46" t="s">
        <v>955</v>
      </c>
      <c r="H1207" s="46" t="s">
        <v>2468</v>
      </c>
      <c r="I1207" s="46" t="s">
        <v>2469</v>
      </c>
      <c r="J1207" s="46" t="s">
        <v>377</v>
      </c>
      <c r="K1207" s="46"/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8640</v>
      </c>
      <c r="R1207" s="46">
        <v>17280</v>
      </c>
      <c r="S1207" s="46" t="s">
        <v>1995</v>
      </c>
      <c r="T1207" s="46">
        <v>0</v>
      </c>
      <c r="U1207" s="46" t="s">
        <v>1</v>
      </c>
      <c r="V1207" s="46" t="s">
        <v>378</v>
      </c>
      <c r="W1207" s="46" t="s">
        <v>379</v>
      </c>
      <c r="X1207" s="47">
        <v>44694</v>
      </c>
      <c r="Y1207" s="47">
        <v>44166</v>
      </c>
      <c r="Z1207" s="47">
        <v>44531</v>
      </c>
      <c r="AA1207" s="46"/>
      <c r="AB1207" s="48">
        <v>44405.73193927083</v>
      </c>
      <c r="AC1207" s="46" t="s">
        <v>807</v>
      </c>
      <c r="AD1207" s="46" t="s">
        <v>808</v>
      </c>
      <c r="AE1207" s="46" t="s">
        <v>831</v>
      </c>
      <c r="AF1207" s="46" t="s">
        <v>846</v>
      </c>
      <c r="AG1207" s="46" t="s">
        <v>811</v>
      </c>
      <c r="AH1207" s="47">
        <v>44046</v>
      </c>
    </row>
    <row r="1208" spans="1:34" x14ac:dyDescent="0.25">
      <c r="A1208" s="46" t="str">
        <f t="shared" si="18"/>
        <v>BGTACRD021973CADENASBPO</v>
      </c>
      <c r="B1208" s="46" t="s">
        <v>4</v>
      </c>
      <c r="C1208" s="46" t="s">
        <v>960</v>
      </c>
      <c r="D1208" s="46" t="s">
        <v>802</v>
      </c>
      <c r="E1208" s="46" t="s">
        <v>803</v>
      </c>
      <c r="F1208" s="46" t="s">
        <v>391</v>
      </c>
      <c r="G1208" s="46" t="s">
        <v>955</v>
      </c>
      <c r="H1208" s="46" t="s">
        <v>2468</v>
      </c>
      <c r="I1208" s="46" t="s">
        <v>2469</v>
      </c>
      <c r="J1208" s="46" t="s">
        <v>377</v>
      </c>
      <c r="K1208" s="46"/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8640</v>
      </c>
      <c r="R1208" s="46">
        <v>8640</v>
      </c>
      <c r="S1208" s="46" t="s">
        <v>2646</v>
      </c>
      <c r="T1208" s="46">
        <v>0</v>
      </c>
      <c r="U1208" s="46" t="s">
        <v>1</v>
      </c>
      <c r="V1208" s="46" t="s">
        <v>378</v>
      </c>
      <c r="W1208" s="46" t="s">
        <v>383</v>
      </c>
      <c r="X1208" s="47">
        <v>44696</v>
      </c>
      <c r="Y1208" s="47">
        <v>44421</v>
      </c>
      <c r="Z1208" s="47">
        <v>44421</v>
      </c>
      <c r="AA1208" s="46"/>
      <c r="AB1208" s="48">
        <v>44530.589121423611</v>
      </c>
      <c r="AC1208" s="46" t="s">
        <v>807</v>
      </c>
      <c r="AD1208" s="46" t="s">
        <v>808</v>
      </c>
      <c r="AE1208" s="46" t="s">
        <v>831</v>
      </c>
      <c r="AF1208" s="46" t="s">
        <v>846</v>
      </c>
      <c r="AG1208" s="46" t="s">
        <v>811</v>
      </c>
      <c r="AH1208" s="47">
        <v>44046</v>
      </c>
    </row>
    <row r="1209" spans="1:34" x14ac:dyDescent="0.25">
      <c r="A1209" s="46" t="str">
        <f t="shared" si="18"/>
        <v>BGTACRD022242AUTOSERVICIONUTRESA</v>
      </c>
      <c r="B1209" s="46" t="s">
        <v>4</v>
      </c>
      <c r="C1209" s="46" t="s">
        <v>960</v>
      </c>
      <c r="D1209" s="46" t="s">
        <v>802</v>
      </c>
      <c r="E1209" s="46" t="s">
        <v>803</v>
      </c>
      <c r="F1209" s="46" t="s">
        <v>391</v>
      </c>
      <c r="G1209" s="46" t="s">
        <v>955</v>
      </c>
      <c r="H1209" s="46" t="s">
        <v>5001</v>
      </c>
      <c r="I1209" s="46" t="s">
        <v>5002</v>
      </c>
      <c r="J1209" s="46" t="s">
        <v>377</v>
      </c>
      <c r="K1209" s="46"/>
      <c r="L1209" s="47">
        <v>51501</v>
      </c>
      <c r="M1209" s="46">
        <v>8</v>
      </c>
      <c r="N1209" s="46">
        <v>8</v>
      </c>
      <c r="O1209" s="46">
        <v>0</v>
      </c>
      <c r="P1209" s="46">
        <v>0</v>
      </c>
      <c r="Q1209" s="46">
        <v>10000</v>
      </c>
      <c r="R1209" s="46">
        <v>80000</v>
      </c>
      <c r="S1209" s="46" t="s">
        <v>5003</v>
      </c>
      <c r="T1209" s="46">
        <v>0</v>
      </c>
      <c r="U1209" s="46" t="s">
        <v>0</v>
      </c>
      <c r="V1209" s="46" t="s">
        <v>158</v>
      </c>
      <c r="W1209" s="46" t="s">
        <v>379</v>
      </c>
      <c r="X1209" s="47">
        <v>44801</v>
      </c>
      <c r="Y1209" s="47">
        <v>44505</v>
      </c>
      <c r="Z1209" s="47">
        <v>44505</v>
      </c>
      <c r="AA1209" s="46"/>
      <c r="AB1209" s="46"/>
      <c r="AC1209" s="46" t="s">
        <v>807</v>
      </c>
      <c r="AD1209" s="46" t="s">
        <v>808</v>
      </c>
      <c r="AE1209" s="46" t="s">
        <v>819</v>
      </c>
      <c r="AF1209" s="46" t="s">
        <v>820</v>
      </c>
      <c r="AG1209" s="46" t="s">
        <v>811</v>
      </c>
      <c r="AH1209" s="47">
        <v>44078</v>
      </c>
    </row>
    <row r="1210" spans="1:34" x14ac:dyDescent="0.25">
      <c r="A1210" s="46" t="str">
        <f t="shared" si="18"/>
        <v>BGTACRD022244AUTOSERVICIONUTRESA</v>
      </c>
      <c r="B1210" s="46" t="s">
        <v>4</v>
      </c>
      <c r="C1210" s="46" t="s">
        <v>960</v>
      </c>
      <c r="D1210" s="46" t="s">
        <v>802</v>
      </c>
      <c r="E1210" s="46" t="s">
        <v>803</v>
      </c>
      <c r="F1210" s="46" t="s">
        <v>391</v>
      </c>
      <c r="G1210" s="46" t="s">
        <v>955</v>
      </c>
      <c r="H1210" s="46" t="s">
        <v>5004</v>
      </c>
      <c r="I1210" s="46" t="s">
        <v>5005</v>
      </c>
      <c r="J1210" s="46" t="s">
        <v>377</v>
      </c>
      <c r="K1210" s="46"/>
      <c r="L1210" s="47">
        <v>51501</v>
      </c>
      <c r="M1210" s="46">
        <v>6</v>
      </c>
      <c r="N1210" s="46">
        <v>6</v>
      </c>
      <c r="O1210" s="46">
        <v>0</v>
      </c>
      <c r="P1210" s="46">
        <v>0</v>
      </c>
      <c r="Q1210" s="46">
        <v>10000</v>
      </c>
      <c r="R1210" s="46">
        <v>60000</v>
      </c>
      <c r="S1210" s="46" t="s">
        <v>4424</v>
      </c>
      <c r="T1210" s="46">
        <v>0</v>
      </c>
      <c r="U1210" s="46" t="s">
        <v>0</v>
      </c>
      <c r="V1210" s="46" t="s">
        <v>158</v>
      </c>
      <c r="W1210" s="46" t="s">
        <v>379</v>
      </c>
      <c r="X1210" s="47">
        <v>44791</v>
      </c>
      <c r="Y1210" s="47">
        <v>44505</v>
      </c>
      <c r="Z1210" s="47">
        <v>44505</v>
      </c>
      <c r="AA1210" s="46"/>
      <c r="AB1210" s="46"/>
      <c r="AC1210" s="46" t="s">
        <v>807</v>
      </c>
      <c r="AD1210" s="46" t="s">
        <v>808</v>
      </c>
      <c r="AE1210" s="46" t="s">
        <v>819</v>
      </c>
      <c r="AF1210" s="46" t="s">
        <v>820</v>
      </c>
      <c r="AG1210" s="46" t="s">
        <v>811</v>
      </c>
      <c r="AH1210" s="47">
        <v>44078</v>
      </c>
    </row>
    <row r="1211" spans="1:34" x14ac:dyDescent="0.25">
      <c r="A1211" s="46" t="str">
        <f t="shared" si="18"/>
        <v>BGTACRD022521CADENASBPO</v>
      </c>
      <c r="B1211" s="46" t="s">
        <v>4</v>
      </c>
      <c r="C1211" s="46" t="s">
        <v>960</v>
      </c>
      <c r="D1211" s="46" t="s">
        <v>802</v>
      </c>
      <c r="E1211" s="46" t="s">
        <v>803</v>
      </c>
      <c r="F1211" s="46" t="s">
        <v>391</v>
      </c>
      <c r="G1211" s="46" t="s">
        <v>955</v>
      </c>
      <c r="H1211" s="46" t="s">
        <v>7009</v>
      </c>
      <c r="I1211" s="46" t="s">
        <v>7010</v>
      </c>
      <c r="J1211" s="46" t="s">
        <v>377</v>
      </c>
      <c r="K1211" s="46"/>
      <c r="L1211" s="47">
        <v>51501</v>
      </c>
      <c r="M1211" s="46">
        <v>72</v>
      </c>
      <c r="N1211" s="46">
        <v>72</v>
      </c>
      <c r="O1211" s="46">
        <v>0</v>
      </c>
      <c r="P1211" s="46">
        <v>0</v>
      </c>
      <c r="Q1211" s="46">
        <v>1100</v>
      </c>
      <c r="R1211" s="46">
        <v>79200</v>
      </c>
      <c r="S1211" s="46" t="s">
        <v>7011</v>
      </c>
      <c r="T1211" s="46">
        <v>0</v>
      </c>
      <c r="U1211" s="46" t="s">
        <v>1</v>
      </c>
      <c r="V1211" s="46" t="s">
        <v>378</v>
      </c>
      <c r="W1211" s="46" t="s">
        <v>379</v>
      </c>
      <c r="X1211" s="47">
        <v>44855</v>
      </c>
      <c r="Y1211" s="47">
        <v>44544</v>
      </c>
      <c r="Z1211" s="47">
        <v>44544</v>
      </c>
      <c r="AA1211" s="46"/>
      <c r="AB1211" s="46"/>
      <c r="AC1211" s="46" t="s">
        <v>807</v>
      </c>
      <c r="AD1211" s="46" t="s">
        <v>808</v>
      </c>
      <c r="AE1211" s="46" t="s">
        <v>819</v>
      </c>
      <c r="AF1211" s="46" t="s">
        <v>820</v>
      </c>
      <c r="AG1211" s="46" t="s">
        <v>811</v>
      </c>
      <c r="AH1211" s="47">
        <v>44140</v>
      </c>
    </row>
    <row r="1212" spans="1:34" x14ac:dyDescent="0.25">
      <c r="A1212" s="46" t="str">
        <f t="shared" si="18"/>
        <v>BGTACRD022584AUTOSERVICIOBPO</v>
      </c>
      <c r="B1212" s="46" t="s">
        <v>4</v>
      </c>
      <c r="C1212" s="46" t="s">
        <v>960</v>
      </c>
      <c r="D1212" s="46" t="s">
        <v>802</v>
      </c>
      <c r="E1212" s="46" t="s">
        <v>803</v>
      </c>
      <c r="F1212" s="46" t="s">
        <v>391</v>
      </c>
      <c r="G1212" s="46" t="s">
        <v>955</v>
      </c>
      <c r="H1212" s="46" t="s">
        <v>1181</v>
      </c>
      <c r="I1212" s="46" t="s">
        <v>1182</v>
      </c>
      <c r="J1212" s="46" t="s">
        <v>377</v>
      </c>
      <c r="K1212" s="46"/>
      <c r="L1212" s="47">
        <v>51501</v>
      </c>
      <c r="M1212" s="46">
        <v>290</v>
      </c>
      <c r="N1212" s="46">
        <v>290</v>
      </c>
      <c r="O1212" s="46">
        <v>0</v>
      </c>
      <c r="P1212" s="46">
        <v>0</v>
      </c>
      <c r="Q1212" s="46">
        <v>500</v>
      </c>
      <c r="R1212" s="46">
        <v>145000</v>
      </c>
      <c r="S1212" s="46" t="s">
        <v>1399</v>
      </c>
      <c r="T1212" s="46">
        <v>0</v>
      </c>
      <c r="U1212" s="46" t="s">
        <v>0</v>
      </c>
      <c r="V1212" s="46" t="s">
        <v>378</v>
      </c>
      <c r="W1212" s="46" t="s">
        <v>379</v>
      </c>
      <c r="X1212" s="47">
        <v>44927</v>
      </c>
      <c r="Y1212" s="47">
        <v>44422</v>
      </c>
      <c r="Z1212" s="47">
        <v>44427</v>
      </c>
      <c r="AA1212" s="47">
        <v>44517</v>
      </c>
      <c r="AB1212" s="48">
        <v>44517.692015590277</v>
      </c>
      <c r="AC1212" s="46" t="s">
        <v>807</v>
      </c>
      <c r="AD1212" s="46" t="s">
        <v>808</v>
      </c>
      <c r="AE1212" s="46" t="s">
        <v>819</v>
      </c>
      <c r="AF1212" s="46" t="s">
        <v>820</v>
      </c>
      <c r="AG1212" s="46" t="s">
        <v>811</v>
      </c>
      <c r="AH1212" s="47">
        <v>44147</v>
      </c>
    </row>
    <row r="1213" spans="1:34" x14ac:dyDescent="0.25">
      <c r="A1213" s="46" t="str">
        <f t="shared" si="18"/>
        <v>BGTACRD022585CADENASBPO</v>
      </c>
      <c r="B1213" s="46" t="s">
        <v>4</v>
      </c>
      <c r="C1213" s="46" t="s">
        <v>960</v>
      </c>
      <c r="D1213" s="46" t="s">
        <v>802</v>
      </c>
      <c r="E1213" s="46" t="s">
        <v>803</v>
      </c>
      <c r="F1213" s="46" t="s">
        <v>391</v>
      </c>
      <c r="G1213" s="46" t="s">
        <v>955</v>
      </c>
      <c r="H1213" s="46" t="s">
        <v>1183</v>
      </c>
      <c r="I1213" s="46" t="s">
        <v>1184</v>
      </c>
      <c r="J1213" s="46" t="s">
        <v>377</v>
      </c>
      <c r="K1213" s="46"/>
      <c r="L1213" s="47">
        <v>51501</v>
      </c>
      <c r="M1213" s="46">
        <v>3500</v>
      </c>
      <c r="N1213" s="46">
        <v>3500</v>
      </c>
      <c r="O1213" s="46">
        <v>0</v>
      </c>
      <c r="P1213" s="46">
        <v>0</v>
      </c>
      <c r="Q1213" s="46">
        <v>500</v>
      </c>
      <c r="R1213" s="46">
        <v>1750000</v>
      </c>
      <c r="S1213" s="46" t="s">
        <v>1399</v>
      </c>
      <c r="T1213" s="46">
        <v>0</v>
      </c>
      <c r="U1213" s="46" t="s">
        <v>1</v>
      </c>
      <c r="V1213" s="46" t="s">
        <v>378</v>
      </c>
      <c r="W1213" s="46" t="s">
        <v>379</v>
      </c>
      <c r="X1213" s="47">
        <v>44927</v>
      </c>
      <c r="Y1213" s="47">
        <v>44476</v>
      </c>
      <c r="Z1213" s="47">
        <v>44529</v>
      </c>
      <c r="AA1213" s="46"/>
      <c r="AB1213" s="48">
        <v>44510.479863414352</v>
      </c>
      <c r="AC1213" s="46" t="s">
        <v>807</v>
      </c>
      <c r="AD1213" s="46" t="s">
        <v>808</v>
      </c>
      <c r="AE1213" s="46" t="s">
        <v>819</v>
      </c>
      <c r="AF1213" s="46" t="s">
        <v>820</v>
      </c>
      <c r="AG1213" s="46" t="s">
        <v>811</v>
      </c>
      <c r="AH1213" s="47">
        <v>44147</v>
      </c>
    </row>
    <row r="1214" spans="1:34" x14ac:dyDescent="0.25">
      <c r="A1214" s="46" t="str">
        <f t="shared" si="18"/>
        <v>BGTACRD022585AUTOSERVICIOBPO</v>
      </c>
      <c r="B1214" s="46" t="s">
        <v>4</v>
      </c>
      <c r="C1214" s="46" t="s">
        <v>960</v>
      </c>
      <c r="D1214" s="46" t="s">
        <v>802</v>
      </c>
      <c r="E1214" s="46" t="s">
        <v>803</v>
      </c>
      <c r="F1214" s="46" t="s">
        <v>391</v>
      </c>
      <c r="G1214" s="46" t="s">
        <v>955</v>
      </c>
      <c r="H1214" s="46" t="s">
        <v>1183</v>
      </c>
      <c r="I1214" s="46" t="s">
        <v>1184</v>
      </c>
      <c r="J1214" s="46" t="s">
        <v>377</v>
      </c>
      <c r="K1214" s="46"/>
      <c r="L1214" s="47">
        <v>51501</v>
      </c>
      <c r="M1214" s="46">
        <v>240</v>
      </c>
      <c r="N1214" s="46">
        <v>240</v>
      </c>
      <c r="O1214" s="46">
        <v>0</v>
      </c>
      <c r="P1214" s="46">
        <v>0</v>
      </c>
      <c r="Q1214" s="46">
        <v>500</v>
      </c>
      <c r="R1214" s="46">
        <v>120000</v>
      </c>
      <c r="S1214" s="46" t="s">
        <v>2569</v>
      </c>
      <c r="T1214" s="46">
        <v>0</v>
      </c>
      <c r="U1214" s="46" t="s">
        <v>0</v>
      </c>
      <c r="V1214" s="46" t="s">
        <v>378</v>
      </c>
      <c r="W1214" s="46" t="s">
        <v>379</v>
      </c>
      <c r="X1214" s="47">
        <v>45078</v>
      </c>
      <c r="Y1214" s="47">
        <v>44422</v>
      </c>
      <c r="Z1214" s="47">
        <v>44425</v>
      </c>
      <c r="AA1214" s="47">
        <v>44517</v>
      </c>
      <c r="AB1214" s="48">
        <v>44517.692071620368</v>
      </c>
      <c r="AC1214" s="46" t="s">
        <v>807</v>
      </c>
      <c r="AD1214" s="46" t="s">
        <v>808</v>
      </c>
      <c r="AE1214" s="46" t="s">
        <v>819</v>
      </c>
      <c r="AF1214" s="46" t="s">
        <v>820</v>
      </c>
      <c r="AG1214" s="46" t="s">
        <v>811</v>
      </c>
      <c r="AH1214" s="47">
        <v>44147</v>
      </c>
    </row>
    <row r="1215" spans="1:34" x14ac:dyDescent="0.25">
      <c r="A1215" s="46" t="str">
        <f t="shared" si="18"/>
        <v>BGTACRD022670CADENASBPO</v>
      </c>
      <c r="B1215" s="46" t="s">
        <v>4</v>
      </c>
      <c r="C1215" s="46" t="s">
        <v>960</v>
      </c>
      <c r="D1215" s="46" t="s">
        <v>802</v>
      </c>
      <c r="E1215" s="46" t="s">
        <v>803</v>
      </c>
      <c r="F1215" s="46" t="s">
        <v>391</v>
      </c>
      <c r="G1215" s="46" t="s">
        <v>955</v>
      </c>
      <c r="H1215" s="46" t="s">
        <v>2471</v>
      </c>
      <c r="I1215" s="46" t="s">
        <v>2472</v>
      </c>
      <c r="J1215" s="46" t="s">
        <v>377</v>
      </c>
      <c r="K1215" s="46"/>
      <c r="L1215" s="47">
        <v>51501</v>
      </c>
      <c r="M1215" s="46">
        <v>1</v>
      </c>
      <c r="N1215" s="46">
        <v>1</v>
      </c>
      <c r="O1215" s="46">
        <v>0</v>
      </c>
      <c r="P1215" s="46">
        <v>0</v>
      </c>
      <c r="Q1215" s="46">
        <v>14900</v>
      </c>
      <c r="R1215" s="46">
        <v>14900</v>
      </c>
      <c r="S1215" s="46" t="s">
        <v>2509</v>
      </c>
      <c r="T1215" s="46">
        <v>0</v>
      </c>
      <c r="U1215" s="46" t="s">
        <v>1</v>
      </c>
      <c r="V1215" s="46" t="s">
        <v>378</v>
      </c>
      <c r="W1215" s="46" t="s">
        <v>383</v>
      </c>
      <c r="X1215" s="47">
        <v>44714</v>
      </c>
      <c r="Y1215" s="47">
        <v>44419</v>
      </c>
      <c r="Z1215" s="47">
        <v>44421</v>
      </c>
      <c r="AA1215" s="46"/>
      <c r="AB1215" s="48">
        <v>44532.379533043983</v>
      </c>
      <c r="AC1215" s="46" t="s">
        <v>807</v>
      </c>
      <c r="AD1215" s="46" t="s">
        <v>808</v>
      </c>
      <c r="AE1215" s="46" t="s">
        <v>822</v>
      </c>
      <c r="AF1215" s="46" t="s">
        <v>857</v>
      </c>
      <c r="AG1215" s="46" t="s">
        <v>811</v>
      </c>
      <c r="AH1215" s="47">
        <v>44154</v>
      </c>
    </row>
    <row r="1216" spans="1:34" x14ac:dyDescent="0.25">
      <c r="A1216" s="46" t="str">
        <f t="shared" si="18"/>
        <v>BGTACRD022670CADENASBPO</v>
      </c>
      <c r="B1216" s="46" t="s">
        <v>4</v>
      </c>
      <c r="C1216" s="46" t="s">
        <v>960</v>
      </c>
      <c r="D1216" s="46" t="s">
        <v>802</v>
      </c>
      <c r="E1216" s="46" t="s">
        <v>803</v>
      </c>
      <c r="F1216" s="46" t="s">
        <v>391</v>
      </c>
      <c r="G1216" s="46" t="s">
        <v>955</v>
      </c>
      <c r="H1216" s="46" t="s">
        <v>2471</v>
      </c>
      <c r="I1216" s="46" t="s">
        <v>2472</v>
      </c>
      <c r="J1216" s="46" t="s">
        <v>377</v>
      </c>
      <c r="K1216" s="46"/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14900</v>
      </c>
      <c r="R1216" s="46">
        <v>29800</v>
      </c>
      <c r="S1216" s="46" t="s">
        <v>4654</v>
      </c>
      <c r="T1216" s="46">
        <v>0</v>
      </c>
      <c r="U1216" s="46" t="s">
        <v>1</v>
      </c>
      <c r="V1216" s="46" t="s">
        <v>378</v>
      </c>
      <c r="W1216" s="46" t="s">
        <v>383</v>
      </c>
      <c r="X1216" s="47">
        <v>44714</v>
      </c>
      <c r="Y1216" s="47">
        <v>44391</v>
      </c>
      <c r="Z1216" s="47">
        <v>44491</v>
      </c>
      <c r="AA1216" s="46"/>
      <c r="AB1216" s="48">
        <v>44405.732000381948</v>
      </c>
      <c r="AC1216" s="46" t="s">
        <v>807</v>
      </c>
      <c r="AD1216" s="46" t="s">
        <v>808</v>
      </c>
      <c r="AE1216" s="46" t="s">
        <v>822</v>
      </c>
      <c r="AF1216" s="46" t="s">
        <v>857</v>
      </c>
      <c r="AG1216" s="46" t="s">
        <v>811</v>
      </c>
      <c r="AH1216" s="47">
        <v>44154</v>
      </c>
    </row>
    <row r="1217" spans="1:34" x14ac:dyDescent="0.25">
      <c r="A1217" s="46" t="str">
        <f t="shared" si="18"/>
        <v>BGTACRD022670CADENASBPO</v>
      </c>
      <c r="B1217" s="46" t="s">
        <v>4</v>
      </c>
      <c r="C1217" s="46" t="s">
        <v>960</v>
      </c>
      <c r="D1217" s="46" t="s">
        <v>802</v>
      </c>
      <c r="E1217" s="46" t="s">
        <v>803</v>
      </c>
      <c r="F1217" s="46" t="s">
        <v>391</v>
      </c>
      <c r="G1217" s="46" t="s">
        <v>955</v>
      </c>
      <c r="H1217" s="46" t="s">
        <v>2471</v>
      </c>
      <c r="I1217" s="46" t="s">
        <v>2472</v>
      </c>
      <c r="J1217" s="46" t="s">
        <v>377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14900</v>
      </c>
      <c r="R1217" s="46">
        <v>59600</v>
      </c>
      <c r="S1217" s="46" t="s">
        <v>4654</v>
      </c>
      <c r="T1217" s="46">
        <v>0</v>
      </c>
      <c r="U1217" s="46" t="s">
        <v>1</v>
      </c>
      <c r="V1217" s="46" t="s">
        <v>378</v>
      </c>
      <c r="W1217" s="46" t="s">
        <v>379</v>
      </c>
      <c r="X1217" s="47">
        <v>44714</v>
      </c>
      <c r="Y1217" s="47">
        <v>44391</v>
      </c>
      <c r="Z1217" s="47">
        <v>44531</v>
      </c>
      <c r="AA1217" s="46"/>
      <c r="AB1217" s="48">
        <v>44405.732000381948</v>
      </c>
      <c r="AC1217" s="46" t="s">
        <v>807</v>
      </c>
      <c r="AD1217" s="46" t="s">
        <v>808</v>
      </c>
      <c r="AE1217" s="46" t="s">
        <v>822</v>
      </c>
      <c r="AF1217" s="46" t="s">
        <v>857</v>
      </c>
      <c r="AG1217" s="46" t="s">
        <v>811</v>
      </c>
      <c r="AH1217" s="47">
        <v>44154</v>
      </c>
    </row>
    <row r="1218" spans="1:34" x14ac:dyDescent="0.25">
      <c r="A1218" s="46" t="str">
        <f t="shared" si="18"/>
        <v>BGTACRD022807CADENASBPO</v>
      </c>
      <c r="B1218" s="46" t="s">
        <v>4</v>
      </c>
      <c r="C1218" s="46" t="s">
        <v>960</v>
      </c>
      <c r="D1218" s="46" t="s">
        <v>802</v>
      </c>
      <c r="E1218" s="46" t="s">
        <v>803</v>
      </c>
      <c r="F1218" s="46" t="s">
        <v>391</v>
      </c>
      <c r="G1218" s="46" t="s">
        <v>955</v>
      </c>
      <c r="H1218" s="46" t="s">
        <v>2641</v>
      </c>
      <c r="I1218" s="46" t="s">
        <v>2642</v>
      </c>
      <c r="J1218" s="46" t="s">
        <v>377</v>
      </c>
      <c r="K1218" s="46"/>
      <c r="L1218" s="47">
        <v>51501</v>
      </c>
      <c r="M1218" s="46">
        <v>53</v>
      </c>
      <c r="N1218" s="46">
        <v>53</v>
      </c>
      <c r="O1218" s="46">
        <v>0</v>
      </c>
      <c r="P1218" s="46">
        <v>0</v>
      </c>
      <c r="Q1218" s="46">
        <v>1700</v>
      </c>
      <c r="R1218" s="46">
        <v>90100</v>
      </c>
      <c r="S1218" s="46" t="s">
        <v>4267</v>
      </c>
      <c r="T1218" s="46">
        <v>0</v>
      </c>
      <c r="U1218" s="46" t="s">
        <v>1</v>
      </c>
      <c r="V1218" s="46" t="s">
        <v>378</v>
      </c>
      <c r="W1218" s="46" t="s">
        <v>379</v>
      </c>
      <c r="X1218" s="47">
        <v>44642</v>
      </c>
      <c r="Y1218" s="47">
        <v>44485</v>
      </c>
      <c r="Z1218" s="47">
        <v>44485</v>
      </c>
      <c r="AA1218" s="46"/>
      <c r="AB1218" s="46"/>
      <c r="AC1218" s="46" t="s">
        <v>807</v>
      </c>
      <c r="AD1218" s="46" t="s">
        <v>808</v>
      </c>
      <c r="AE1218" s="46" t="s">
        <v>819</v>
      </c>
      <c r="AF1218" s="46" t="s">
        <v>820</v>
      </c>
      <c r="AG1218" s="46" t="s">
        <v>811</v>
      </c>
      <c r="AH1218" s="47">
        <v>44223</v>
      </c>
    </row>
    <row r="1219" spans="1:34" x14ac:dyDescent="0.25">
      <c r="A1219" s="46" t="str">
        <f t="shared" ref="A1219:A1282" si="19">+CONCATENATE(B1219,H1219,U1219,V1219)</f>
        <v>BGTACRD022807CADENASBPO</v>
      </c>
      <c r="B1219" s="46" t="s">
        <v>4</v>
      </c>
      <c r="C1219" s="46" t="s">
        <v>960</v>
      </c>
      <c r="D1219" s="46" t="s">
        <v>802</v>
      </c>
      <c r="E1219" s="46" t="s">
        <v>803</v>
      </c>
      <c r="F1219" s="46" t="s">
        <v>391</v>
      </c>
      <c r="G1219" s="46" t="s">
        <v>955</v>
      </c>
      <c r="H1219" s="46" t="s">
        <v>2641</v>
      </c>
      <c r="I1219" s="46" t="s">
        <v>2642</v>
      </c>
      <c r="J1219" s="46" t="s">
        <v>377</v>
      </c>
      <c r="K1219" s="46"/>
      <c r="L1219" s="47">
        <v>51501</v>
      </c>
      <c r="M1219" s="46">
        <v>1466</v>
      </c>
      <c r="N1219" s="46">
        <v>1466</v>
      </c>
      <c r="O1219" s="46">
        <v>0</v>
      </c>
      <c r="P1219" s="46">
        <v>0</v>
      </c>
      <c r="Q1219" s="46">
        <v>1700</v>
      </c>
      <c r="R1219" s="46">
        <v>2492200</v>
      </c>
      <c r="S1219" s="46" t="s">
        <v>2921</v>
      </c>
      <c r="T1219" s="46">
        <v>0</v>
      </c>
      <c r="U1219" s="46" t="s">
        <v>1</v>
      </c>
      <c r="V1219" s="46" t="s">
        <v>378</v>
      </c>
      <c r="W1219" s="46" t="s">
        <v>379</v>
      </c>
      <c r="X1219" s="47">
        <v>44867</v>
      </c>
      <c r="Y1219" s="47">
        <v>44544</v>
      </c>
      <c r="Z1219" s="47">
        <v>44544</v>
      </c>
      <c r="AA1219" s="46"/>
      <c r="AB1219" s="46"/>
      <c r="AC1219" s="46" t="s">
        <v>807</v>
      </c>
      <c r="AD1219" s="46" t="s">
        <v>808</v>
      </c>
      <c r="AE1219" s="46" t="s">
        <v>819</v>
      </c>
      <c r="AF1219" s="46" t="s">
        <v>820</v>
      </c>
      <c r="AG1219" s="46" t="s">
        <v>811</v>
      </c>
      <c r="AH1219" s="47">
        <v>44223</v>
      </c>
    </row>
    <row r="1220" spans="1:34" x14ac:dyDescent="0.25">
      <c r="A1220" s="46" t="str">
        <f t="shared" si="19"/>
        <v>BGTACRD023138CADENASNUTRESA</v>
      </c>
      <c r="B1220" s="46" t="s">
        <v>4</v>
      </c>
      <c r="C1220" s="46" t="s">
        <v>960</v>
      </c>
      <c r="D1220" s="46" t="s">
        <v>802</v>
      </c>
      <c r="E1220" s="46" t="s">
        <v>803</v>
      </c>
      <c r="F1220" s="46" t="s">
        <v>391</v>
      </c>
      <c r="G1220" s="46" t="s">
        <v>955</v>
      </c>
      <c r="H1220" s="46" t="s">
        <v>1339</v>
      </c>
      <c r="I1220" s="46" t="s">
        <v>1340</v>
      </c>
      <c r="J1220" s="46" t="s">
        <v>377</v>
      </c>
      <c r="K1220" s="46"/>
      <c r="L1220" s="47">
        <v>51501</v>
      </c>
      <c r="M1220" s="46">
        <v>10</v>
      </c>
      <c r="N1220" s="46">
        <v>10</v>
      </c>
      <c r="O1220" s="46">
        <v>0</v>
      </c>
      <c r="P1220" s="46">
        <v>0</v>
      </c>
      <c r="Q1220" s="46">
        <v>1000</v>
      </c>
      <c r="R1220" s="46">
        <v>10000</v>
      </c>
      <c r="S1220" s="46" t="s">
        <v>3461</v>
      </c>
      <c r="T1220" s="46">
        <v>0</v>
      </c>
      <c r="U1220" s="46" t="s">
        <v>1</v>
      </c>
      <c r="V1220" s="46" t="s">
        <v>158</v>
      </c>
      <c r="W1220" s="46" t="s">
        <v>993</v>
      </c>
      <c r="X1220" s="47">
        <v>44496</v>
      </c>
      <c r="Y1220" s="47">
        <v>44473</v>
      </c>
      <c r="Z1220" s="47">
        <v>44545</v>
      </c>
      <c r="AA1220" s="46"/>
      <c r="AB1220" s="46"/>
      <c r="AC1220" s="46" t="s">
        <v>807</v>
      </c>
      <c r="AD1220" s="46" t="s">
        <v>808</v>
      </c>
      <c r="AE1220" s="46" t="s">
        <v>809</v>
      </c>
      <c r="AF1220" s="46" t="s">
        <v>939</v>
      </c>
      <c r="AG1220" s="46" t="s">
        <v>811</v>
      </c>
      <c r="AH1220" s="47">
        <v>44271</v>
      </c>
    </row>
    <row r="1221" spans="1:34" x14ac:dyDescent="0.25">
      <c r="A1221" s="46" t="str">
        <f t="shared" si="19"/>
        <v>BGTACRD023139AUTOSERVICIOBPO</v>
      </c>
      <c r="B1221" s="46" t="s">
        <v>4</v>
      </c>
      <c r="C1221" s="46" t="s">
        <v>960</v>
      </c>
      <c r="D1221" s="46" t="s">
        <v>802</v>
      </c>
      <c r="E1221" s="46" t="s">
        <v>803</v>
      </c>
      <c r="F1221" s="46" t="s">
        <v>391</v>
      </c>
      <c r="G1221" s="46" t="s">
        <v>955</v>
      </c>
      <c r="H1221" s="46" t="s">
        <v>1333</v>
      </c>
      <c r="I1221" s="46" t="s">
        <v>1334</v>
      </c>
      <c r="J1221" s="46" t="s">
        <v>377</v>
      </c>
      <c r="K1221" s="46"/>
      <c r="L1221" s="47">
        <v>51501</v>
      </c>
      <c r="M1221" s="46">
        <v>32</v>
      </c>
      <c r="N1221" s="46">
        <v>32</v>
      </c>
      <c r="O1221" s="46">
        <v>0</v>
      </c>
      <c r="P1221" s="46">
        <v>0</v>
      </c>
      <c r="Q1221" s="46">
        <v>1600</v>
      </c>
      <c r="R1221" s="46">
        <v>51200</v>
      </c>
      <c r="S1221" s="46" t="s">
        <v>7012</v>
      </c>
      <c r="T1221" s="46">
        <v>0</v>
      </c>
      <c r="U1221" s="46" t="s">
        <v>0</v>
      </c>
      <c r="V1221" s="46" t="s">
        <v>378</v>
      </c>
      <c r="W1221" s="46" t="s">
        <v>379</v>
      </c>
      <c r="X1221" s="47">
        <v>44637</v>
      </c>
      <c r="Y1221" s="47">
        <v>44544</v>
      </c>
      <c r="Z1221" s="47">
        <v>44544</v>
      </c>
      <c r="AA1221" s="46"/>
      <c r="AB1221" s="46"/>
      <c r="AC1221" s="46" t="s">
        <v>807</v>
      </c>
      <c r="AD1221" s="46" t="s">
        <v>808</v>
      </c>
      <c r="AE1221" s="46" t="s">
        <v>809</v>
      </c>
      <c r="AF1221" s="46" t="s">
        <v>839</v>
      </c>
      <c r="AG1221" s="46" t="s">
        <v>811</v>
      </c>
      <c r="AH1221" s="47">
        <v>44256</v>
      </c>
    </row>
    <row r="1222" spans="1:34" x14ac:dyDescent="0.25">
      <c r="A1222" s="46" t="str">
        <f t="shared" si="19"/>
        <v>BGTACRD023139CADENASNUTRESA</v>
      </c>
      <c r="B1222" s="46" t="s">
        <v>4</v>
      </c>
      <c r="C1222" s="46" t="s">
        <v>960</v>
      </c>
      <c r="D1222" s="46" t="s">
        <v>802</v>
      </c>
      <c r="E1222" s="46" t="s">
        <v>803</v>
      </c>
      <c r="F1222" s="46" t="s">
        <v>391</v>
      </c>
      <c r="G1222" s="46" t="s">
        <v>955</v>
      </c>
      <c r="H1222" s="46" t="s">
        <v>1333</v>
      </c>
      <c r="I1222" s="46" t="s">
        <v>1334</v>
      </c>
      <c r="J1222" s="46" t="s">
        <v>377</v>
      </c>
      <c r="K1222" s="46"/>
      <c r="L1222" s="47">
        <v>51501</v>
      </c>
      <c r="M1222" s="46">
        <v>142</v>
      </c>
      <c r="N1222" s="46">
        <v>142</v>
      </c>
      <c r="O1222" s="46">
        <v>0</v>
      </c>
      <c r="P1222" s="46">
        <v>0</v>
      </c>
      <c r="Q1222" s="46">
        <v>1600</v>
      </c>
      <c r="R1222" s="46">
        <v>227200</v>
      </c>
      <c r="S1222" s="46" t="s">
        <v>3460</v>
      </c>
      <c r="T1222" s="46">
        <v>0</v>
      </c>
      <c r="U1222" s="46" t="s">
        <v>1</v>
      </c>
      <c r="V1222" s="46" t="s">
        <v>158</v>
      </c>
      <c r="W1222" s="46" t="s">
        <v>379</v>
      </c>
      <c r="X1222" s="47">
        <v>44564</v>
      </c>
      <c r="Y1222" s="47">
        <v>44526</v>
      </c>
      <c r="Z1222" s="47">
        <v>44526</v>
      </c>
      <c r="AA1222" s="47">
        <v>44540</v>
      </c>
      <c r="AB1222" s="48">
        <v>44540.646137071759</v>
      </c>
      <c r="AC1222" s="46" t="s">
        <v>807</v>
      </c>
      <c r="AD1222" s="46" t="s">
        <v>808</v>
      </c>
      <c r="AE1222" s="46" t="s">
        <v>809</v>
      </c>
      <c r="AF1222" s="46" t="s">
        <v>839</v>
      </c>
      <c r="AG1222" s="46" t="s">
        <v>811</v>
      </c>
      <c r="AH1222" s="47">
        <v>44256</v>
      </c>
    </row>
    <row r="1223" spans="1:34" x14ac:dyDescent="0.25">
      <c r="A1223" s="46" t="str">
        <f t="shared" si="19"/>
        <v>BGTACRD023139CADENASNUTRESA</v>
      </c>
      <c r="B1223" s="46" t="s">
        <v>4</v>
      </c>
      <c r="C1223" s="46" t="s">
        <v>960</v>
      </c>
      <c r="D1223" s="46" t="s">
        <v>802</v>
      </c>
      <c r="E1223" s="46" t="s">
        <v>803</v>
      </c>
      <c r="F1223" s="46" t="s">
        <v>391</v>
      </c>
      <c r="G1223" s="46" t="s">
        <v>955</v>
      </c>
      <c r="H1223" s="46" t="s">
        <v>1333</v>
      </c>
      <c r="I1223" s="46" t="s">
        <v>1334</v>
      </c>
      <c r="J1223" s="46" t="s">
        <v>377</v>
      </c>
      <c r="K1223" s="46"/>
      <c r="L1223" s="47">
        <v>51501</v>
      </c>
      <c r="M1223" s="46">
        <v>2</v>
      </c>
      <c r="N1223" s="46">
        <v>2</v>
      </c>
      <c r="O1223" s="46">
        <v>0</v>
      </c>
      <c r="P1223" s="46">
        <v>0</v>
      </c>
      <c r="Q1223" s="46">
        <v>1600</v>
      </c>
      <c r="R1223" s="46">
        <v>3200</v>
      </c>
      <c r="S1223" s="46" t="s">
        <v>1992</v>
      </c>
      <c r="T1223" s="46">
        <v>0</v>
      </c>
      <c r="U1223" s="46" t="s">
        <v>1</v>
      </c>
      <c r="V1223" s="46" t="s">
        <v>158</v>
      </c>
      <c r="W1223" s="46" t="s">
        <v>379</v>
      </c>
      <c r="X1223" s="47">
        <v>44517</v>
      </c>
      <c r="Y1223" s="47">
        <v>44441</v>
      </c>
      <c r="Z1223" s="47">
        <v>44476</v>
      </c>
      <c r="AA1223" s="47">
        <v>44482</v>
      </c>
      <c r="AB1223" s="48">
        <v>44483.476849375002</v>
      </c>
      <c r="AC1223" s="46" t="s">
        <v>807</v>
      </c>
      <c r="AD1223" s="46" t="s">
        <v>808</v>
      </c>
      <c r="AE1223" s="46" t="s">
        <v>809</v>
      </c>
      <c r="AF1223" s="46" t="s">
        <v>839</v>
      </c>
      <c r="AG1223" s="46" t="s">
        <v>811</v>
      </c>
      <c r="AH1223" s="47">
        <v>44256</v>
      </c>
    </row>
    <row r="1224" spans="1:34" x14ac:dyDescent="0.25">
      <c r="A1224" s="46" t="str">
        <f t="shared" si="19"/>
        <v>BGTACRD023140CADENASNUTRESA</v>
      </c>
      <c r="B1224" s="46" t="s">
        <v>4</v>
      </c>
      <c r="C1224" s="46" t="s">
        <v>960</v>
      </c>
      <c r="D1224" s="46" t="s">
        <v>802</v>
      </c>
      <c r="E1224" s="46" t="s">
        <v>803</v>
      </c>
      <c r="F1224" s="46" t="s">
        <v>391</v>
      </c>
      <c r="G1224" s="46" t="s">
        <v>955</v>
      </c>
      <c r="H1224" s="46" t="s">
        <v>1335</v>
      </c>
      <c r="I1224" s="46" t="s">
        <v>1336</v>
      </c>
      <c r="J1224" s="46" t="s">
        <v>377</v>
      </c>
      <c r="K1224" s="46"/>
      <c r="L1224" s="47">
        <v>51501</v>
      </c>
      <c r="M1224" s="46">
        <v>28</v>
      </c>
      <c r="N1224" s="46">
        <v>28</v>
      </c>
      <c r="O1224" s="46">
        <v>0</v>
      </c>
      <c r="P1224" s="46">
        <v>0</v>
      </c>
      <c r="Q1224" s="46">
        <v>1600</v>
      </c>
      <c r="R1224" s="46">
        <v>44800</v>
      </c>
      <c r="S1224" s="46" t="s">
        <v>3460</v>
      </c>
      <c r="T1224" s="46">
        <v>0</v>
      </c>
      <c r="U1224" s="46" t="s">
        <v>1</v>
      </c>
      <c r="V1224" s="46" t="s">
        <v>158</v>
      </c>
      <c r="W1224" s="46" t="s">
        <v>379</v>
      </c>
      <c r="X1224" s="47">
        <v>44745</v>
      </c>
      <c r="Y1224" s="47">
        <v>44484</v>
      </c>
      <c r="Z1224" s="47">
        <v>44526</v>
      </c>
      <c r="AA1224" s="46"/>
      <c r="AB1224" s="48">
        <v>44502.580122430554</v>
      </c>
      <c r="AC1224" s="46" t="s">
        <v>807</v>
      </c>
      <c r="AD1224" s="46" t="s">
        <v>808</v>
      </c>
      <c r="AE1224" s="46" t="s">
        <v>809</v>
      </c>
      <c r="AF1224" s="46" t="s">
        <v>839</v>
      </c>
      <c r="AG1224" s="46" t="s">
        <v>811</v>
      </c>
      <c r="AH1224" s="47">
        <v>44256</v>
      </c>
    </row>
    <row r="1225" spans="1:34" x14ac:dyDescent="0.25">
      <c r="A1225" s="46" t="str">
        <f t="shared" si="19"/>
        <v>BGTACRD023141AUTOSERVICIOBPO</v>
      </c>
      <c r="B1225" s="46" t="s">
        <v>4</v>
      </c>
      <c r="C1225" s="46" t="s">
        <v>960</v>
      </c>
      <c r="D1225" s="46" t="s">
        <v>802</v>
      </c>
      <c r="E1225" s="46" t="s">
        <v>803</v>
      </c>
      <c r="F1225" s="46" t="s">
        <v>391</v>
      </c>
      <c r="G1225" s="46" t="s">
        <v>955</v>
      </c>
      <c r="H1225" s="46" t="s">
        <v>1337</v>
      </c>
      <c r="I1225" s="46" t="s">
        <v>1338</v>
      </c>
      <c r="J1225" s="46" t="s">
        <v>377</v>
      </c>
      <c r="K1225" s="46"/>
      <c r="L1225" s="47">
        <v>51501</v>
      </c>
      <c r="M1225" s="46">
        <v>19</v>
      </c>
      <c r="N1225" s="46">
        <v>19</v>
      </c>
      <c r="O1225" s="46">
        <v>0</v>
      </c>
      <c r="P1225" s="46">
        <v>0</v>
      </c>
      <c r="Q1225" s="46">
        <v>1600</v>
      </c>
      <c r="R1225" s="46">
        <v>30400</v>
      </c>
      <c r="S1225" s="46" t="s">
        <v>2565</v>
      </c>
      <c r="T1225" s="46">
        <v>0</v>
      </c>
      <c r="U1225" s="46" t="s">
        <v>0</v>
      </c>
      <c r="V1225" s="46" t="s">
        <v>378</v>
      </c>
      <c r="W1225" s="46" t="s">
        <v>379</v>
      </c>
      <c r="X1225" s="47">
        <v>44745</v>
      </c>
      <c r="Y1225" s="47">
        <v>44492</v>
      </c>
      <c r="Z1225" s="47">
        <v>44545</v>
      </c>
      <c r="AA1225" s="46"/>
      <c r="AB1225" s="48">
        <v>44504.452871111112</v>
      </c>
      <c r="AC1225" s="46" t="s">
        <v>807</v>
      </c>
      <c r="AD1225" s="46" t="s">
        <v>808</v>
      </c>
      <c r="AE1225" s="46" t="s">
        <v>809</v>
      </c>
      <c r="AF1225" s="46" t="s">
        <v>839</v>
      </c>
      <c r="AG1225" s="46" t="s">
        <v>811</v>
      </c>
      <c r="AH1225" s="47">
        <v>44256</v>
      </c>
    </row>
    <row r="1226" spans="1:34" x14ac:dyDescent="0.25">
      <c r="A1226" s="46" t="str">
        <f t="shared" si="19"/>
        <v>BGTACRD023141CADENASNUTRESA</v>
      </c>
      <c r="B1226" s="46" t="s">
        <v>4</v>
      </c>
      <c r="C1226" s="46" t="s">
        <v>960</v>
      </c>
      <c r="D1226" s="46" t="s">
        <v>802</v>
      </c>
      <c r="E1226" s="46" t="s">
        <v>803</v>
      </c>
      <c r="F1226" s="46" t="s">
        <v>391</v>
      </c>
      <c r="G1226" s="46" t="s">
        <v>955</v>
      </c>
      <c r="H1226" s="46" t="s">
        <v>1337</v>
      </c>
      <c r="I1226" s="46" t="s">
        <v>1338</v>
      </c>
      <c r="J1226" s="46" t="s">
        <v>377</v>
      </c>
      <c r="K1226" s="46"/>
      <c r="L1226" s="47">
        <v>51501</v>
      </c>
      <c r="M1226" s="46">
        <v>12</v>
      </c>
      <c r="N1226" s="46">
        <v>12</v>
      </c>
      <c r="O1226" s="46">
        <v>0</v>
      </c>
      <c r="P1226" s="46">
        <v>0</v>
      </c>
      <c r="Q1226" s="46">
        <v>1600</v>
      </c>
      <c r="R1226" s="46">
        <v>19200</v>
      </c>
      <c r="S1226" s="46" t="s">
        <v>2565</v>
      </c>
      <c r="T1226" s="46">
        <v>0</v>
      </c>
      <c r="U1226" s="46" t="s">
        <v>1</v>
      </c>
      <c r="V1226" s="46" t="s">
        <v>158</v>
      </c>
      <c r="W1226" s="46" t="s">
        <v>993</v>
      </c>
      <c r="X1226" s="47">
        <v>44627</v>
      </c>
      <c r="Y1226" s="47">
        <v>44492</v>
      </c>
      <c r="Z1226" s="47">
        <v>44539</v>
      </c>
      <c r="AA1226" s="46"/>
      <c r="AB1226" s="48">
        <v>44543.665972291667</v>
      </c>
      <c r="AC1226" s="46" t="s">
        <v>807</v>
      </c>
      <c r="AD1226" s="46" t="s">
        <v>808</v>
      </c>
      <c r="AE1226" s="46" t="s">
        <v>809</v>
      </c>
      <c r="AF1226" s="46" t="s">
        <v>839</v>
      </c>
      <c r="AG1226" s="46" t="s">
        <v>811</v>
      </c>
      <c r="AH1226" s="47">
        <v>44256</v>
      </c>
    </row>
    <row r="1227" spans="1:34" x14ac:dyDescent="0.25">
      <c r="A1227" s="46" t="str">
        <f t="shared" si="19"/>
        <v>BGTACRD023141CADENASNUTRESA</v>
      </c>
      <c r="B1227" s="46" t="s">
        <v>4</v>
      </c>
      <c r="C1227" s="46" t="s">
        <v>960</v>
      </c>
      <c r="D1227" s="46" t="s">
        <v>802</v>
      </c>
      <c r="E1227" s="46" t="s">
        <v>803</v>
      </c>
      <c r="F1227" s="46" t="s">
        <v>391</v>
      </c>
      <c r="G1227" s="46" t="s">
        <v>955</v>
      </c>
      <c r="H1227" s="46" t="s">
        <v>1337</v>
      </c>
      <c r="I1227" s="46" t="s">
        <v>1338</v>
      </c>
      <c r="J1227" s="46" t="s">
        <v>377</v>
      </c>
      <c r="K1227" s="46"/>
      <c r="L1227" s="47">
        <v>51501</v>
      </c>
      <c r="M1227" s="46">
        <v>513</v>
      </c>
      <c r="N1227" s="46">
        <v>513</v>
      </c>
      <c r="O1227" s="46">
        <v>0</v>
      </c>
      <c r="P1227" s="46">
        <v>0</v>
      </c>
      <c r="Q1227" s="46">
        <v>1600</v>
      </c>
      <c r="R1227" s="46">
        <v>820800</v>
      </c>
      <c r="S1227" s="46" t="s">
        <v>2565</v>
      </c>
      <c r="T1227" s="46">
        <v>0</v>
      </c>
      <c r="U1227" s="46" t="s">
        <v>1</v>
      </c>
      <c r="V1227" s="46" t="s">
        <v>158</v>
      </c>
      <c r="W1227" s="46" t="s">
        <v>379</v>
      </c>
      <c r="X1227" s="47">
        <v>44627</v>
      </c>
      <c r="Y1227" s="47">
        <v>44492</v>
      </c>
      <c r="Z1227" s="47">
        <v>44544</v>
      </c>
      <c r="AA1227" s="46"/>
      <c r="AB1227" s="48">
        <v>44543.665972291667</v>
      </c>
      <c r="AC1227" s="46" t="s">
        <v>807</v>
      </c>
      <c r="AD1227" s="46" t="s">
        <v>808</v>
      </c>
      <c r="AE1227" s="46" t="s">
        <v>809</v>
      </c>
      <c r="AF1227" s="46" t="s">
        <v>839</v>
      </c>
      <c r="AG1227" s="46" t="s">
        <v>811</v>
      </c>
      <c r="AH1227" s="47">
        <v>44256</v>
      </c>
    </row>
    <row r="1228" spans="1:34" x14ac:dyDescent="0.25">
      <c r="A1228" s="46" t="str">
        <f t="shared" si="19"/>
        <v>BGTACRD023141CADENASNUTRESA</v>
      </c>
      <c r="B1228" s="46" t="s">
        <v>4</v>
      </c>
      <c r="C1228" s="46" t="s">
        <v>960</v>
      </c>
      <c r="D1228" s="46" t="s">
        <v>802</v>
      </c>
      <c r="E1228" s="46" t="s">
        <v>803</v>
      </c>
      <c r="F1228" s="46" t="s">
        <v>391</v>
      </c>
      <c r="G1228" s="46" t="s">
        <v>955</v>
      </c>
      <c r="H1228" s="46" t="s">
        <v>1337</v>
      </c>
      <c r="I1228" s="46" t="s">
        <v>1338</v>
      </c>
      <c r="J1228" s="46" t="s">
        <v>377</v>
      </c>
      <c r="K1228" s="46"/>
      <c r="L1228" s="47">
        <v>51501</v>
      </c>
      <c r="M1228" s="46">
        <v>55</v>
      </c>
      <c r="N1228" s="46">
        <v>55</v>
      </c>
      <c r="O1228" s="46">
        <v>0</v>
      </c>
      <c r="P1228" s="46">
        <v>0</v>
      </c>
      <c r="Q1228" s="46">
        <v>1600</v>
      </c>
      <c r="R1228" s="46">
        <v>88000</v>
      </c>
      <c r="S1228" s="46" t="s">
        <v>3460</v>
      </c>
      <c r="T1228" s="46">
        <v>0</v>
      </c>
      <c r="U1228" s="46" t="s">
        <v>1</v>
      </c>
      <c r="V1228" s="46" t="s">
        <v>158</v>
      </c>
      <c r="W1228" s="46" t="s">
        <v>379</v>
      </c>
      <c r="X1228" s="47">
        <v>44745</v>
      </c>
      <c r="Y1228" s="47">
        <v>44484</v>
      </c>
      <c r="Z1228" s="47">
        <v>44484</v>
      </c>
      <c r="AA1228" s="47">
        <v>44491</v>
      </c>
      <c r="AB1228" s="48">
        <v>44502.580122430554</v>
      </c>
      <c r="AC1228" s="46" t="s">
        <v>807</v>
      </c>
      <c r="AD1228" s="46" t="s">
        <v>808</v>
      </c>
      <c r="AE1228" s="46" t="s">
        <v>809</v>
      </c>
      <c r="AF1228" s="46" t="s">
        <v>839</v>
      </c>
      <c r="AG1228" s="46" t="s">
        <v>811</v>
      </c>
      <c r="AH1228" s="47">
        <v>44256</v>
      </c>
    </row>
    <row r="1229" spans="1:34" x14ac:dyDescent="0.25">
      <c r="A1229" s="46" t="str">
        <f t="shared" si="19"/>
        <v>BGTACRD023241CADENASBPO</v>
      </c>
      <c r="B1229" s="46" t="s">
        <v>4</v>
      </c>
      <c r="C1229" s="46" t="s">
        <v>960</v>
      </c>
      <c r="D1229" s="46" t="s">
        <v>802</v>
      </c>
      <c r="E1229" s="46" t="s">
        <v>803</v>
      </c>
      <c r="F1229" s="46" t="s">
        <v>391</v>
      </c>
      <c r="G1229" s="46" t="s">
        <v>955</v>
      </c>
      <c r="H1229" s="46" t="s">
        <v>1388</v>
      </c>
      <c r="I1229" s="46" t="s">
        <v>1401</v>
      </c>
      <c r="J1229" s="46" t="s">
        <v>377</v>
      </c>
      <c r="K1229" s="46"/>
      <c r="L1229" s="47">
        <v>51501</v>
      </c>
      <c r="M1229" s="46">
        <v>3890</v>
      </c>
      <c r="N1229" s="46">
        <v>3890</v>
      </c>
      <c r="O1229" s="46">
        <v>0</v>
      </c>
      <c r="P1229" s="46">
        <v>0</v>
      </c>
      <c r="Q1229" s="46">
        <v>350</v>
      </c>
      <c r="R1229" s="46">
        <v>1361500</v>
      </c>
      <c r="S1229" s="46" t="s">
        <v>1399</v>
      </c>
      <c r="T1229" s="46">
        <v>0</v>
      </c>
      <c r="U1229" s="46" t="s">
        <v>1</v>
      </c>
      <c r="V1229" s="46" t="s">
        <v>378</v>
      </c>
      <c r="W1229" s="46" t="s">
        <v>379</v>
      </c>
      <c r="X1229" s="47">
        <v>44927</v>
      </c>
      <c r="Y1229" s="47">
        <v>44275</v>
      </c>
      <c r="Z1229" s="47">
        <v>44449</v>
      </c>
      <c r="AA1229" s="47">
        <v>44474</v>
      </c>
      <c r="AB1229" s="48">
        <v>44474.652313194441</v>
      </c>
      <c r="AC1229" s="46" t="s">
        <v>807</v>
      </c>
      <c r="AD1229" s="46" t="s">
        <v>808</v>
      </c>
      <c r="AE1229" s="46" t="s">
        <v>819</v>
      </c>
      <c r="AF1229" s="46" t="s">
        <v>820</v>
      </c>
      <c r="AG1229" s="46" t="s">
        <v>811</v>
      </c>
      <c r="AH1229" s="47">
        <v>44272</v>
      </c>
    </row>
    <row r="1230" spans="1:34" x14ac:dyDescent="0.25">
      <c r="A1230" s="46" t="str">
        <f t="shared" si="19"/>
        <v>BGTACRD023241TRADICIONALBPO</v>
      </c>
      <c r="B1230" s="46" t="s">
        <v>4</v>
      </c>
      <c r="C1230" s="46" t="s">
        <v>960</v>
      </c>
      <c r="D1230" s="46" t="s">
        <v>802</v>
      </c>
      <c r="E1230" s="46" t="s">
        <v>803</v>
      </c>
      <c r="F1230" s="46" t="s">
        <v>391</v>
      </c>
      <c r="G1230" s="46" t="s">
        <v>955</v>
      </c>
      <c r="H1230" s="46" t="s">
        <v>1388</v>
      </c>
      <c r="I1230" s="46" t="s">
        <v>1401</v>
      </c>
      <c r="J1230" s="46" t="s">
        <v>377</v>
      </c>
      <c r="K1230" s="46"/>
      <c r="L1230" s="47">
        <v>51501</v>
      </c>
      <c r="M1230" s="46">
        <v>320</v>
      </c>
      <c r="N1230" s="46">
        <v>320</v>
      </c>
      <c r="O1230" s="46">
        <v>0</v>
      </c>
      <c r="P1230" s="46">
        <v>0</v>
      </c>
      <c r="Q1230" s="46">
        <v>350</v>
      </c>
      <c r="R1230" s="46">
        <v>112000</v>
      </c>
      <c r="S1230" s="46" t="s">
        <v>1399</v>
      </c>
      <c r="T1230" s="46">
        <v>0</v>
      </c>
      <c r="U1230" s="46" t="s">
        <v>2</v>
      </c>
      <c r="V1230" s="46" t="s">
        <v>378</v>
      </c>
      <c r="W1230" s="46" t="s">
        <v>379</v>
      </c>
      <c r="X1230" s="47">
        <v>44927</v>
      </c>
      <c r="Y1230" s="47">
        <v>44334</v>
      </c>
      <c r="Z1230" s="47">
        <v>44449</v>
      </c>
      <c r="AA1230" s="46"/>
      <c r="AB1230" s="48">
        <v>44385.568391921297</v>
      </c>
      <c r="AC1230" s="46" t="s">
        <v>807</v>
      </c>
      <c r="AD1230" s="46" t="s">
        <v>808</v>
      </c>
      <c r="AE1230" s="46" t="s">
        <v>819</v>
      </c>
      <c r="AF1230" s="46" t="s">
        <v>820</v>
      </c>
      <c r="AG1230" s="46" t="s">
        <v>811</v>
      </c>
      <c r="AH1230" s="47">
        <v>44272</v>
      </c>
    </row>
    <row r="1231" spans="1:34" x14ac:dyDescent="0.25">
      <c r="A1231" s="46" t="str">
        <f t="shared" si="19"/>
        <v>BGTACRD023241CADENASBPO</v>
      </c>
      <c r="B1231" s="46" t="s">
        <v>4</v>
      </c>
      <c r="C1231" s="46" t="s">
        <v>960</v>
      </c>
      <c r="D1231" s="46" t="s">
        <v>802</v>
      </c>
      <c r="E1231" s="46" t="s">
        <v>803</v>
      </c>
      <c r="F1231" s="46" t="s">
        <v>391</v>
      </c>
      <c r="G1231" s="46" t="s">
        <v>955</v>
      </c>
      <c r="H1231" s="46" t="s">
        <v>1388</v>
      </c>
      <c r="I1231" s="46" t="s">
        <v>1401</v>
      </c>
      <c r="J1231" s="46" t="s">
        <v>377</v>
      </c>
      <c r="K1231" s="46"/>
      <c r="L1231" s="47">
        <v>51501</v>
      </c>
      <c r="M1231" s="46">
        <v>400</v>
      </c>
      <c r="N1231" s="46">
        <v>400</v>
      </c>
      <c r="O1231" s="46">
        <v>0</v>
      </c>
      <c r="P1231" s="46">
        <v>0</v>
      </c>
      <c r="Q1231" s="46">
        <v>350</v>
      </c>
      <c r="R1231" s="46">
        <v>140000</v>
      </c>
      <c r="S1231" s="46" t="s">
        <v>1400</v>
      </c>
      <c r="T1231" s="46">
        <v>0</v>
      </c>
      <c r="U1231" s="46" t="s">
        <v>1</v>
      </c>
      <c r="V1231" s="46" t="s">
        <v>378</v>
      </c>
      <c r="W1231" s="46" t="s">
        <v>379</v>
      </c>
      <c r="X1231" s="47">
        <v>44713</v>
      </c>
      <c r="Y1231" s="47">
        <v>44383</v>
      </c>
      <c r="Z1231" s="47">
        <v>44477</v>
      </c>
      <c r="AA1231" s="47">
        <v>44510</v>
      </c>
      <c r="AB1231" s="48">
        <v>44510.479946793981</v>
      </c>
      <c r="AC1231" s="46" t="s">
        <v>807</v>
      </c>
      <c r="AD1231" s="46" t="s">
        <v>808</v>
      </c>
      <c r="AE1231" s="46" t="s">
        <v>819</v>
      </c>
      <c r="AF1231" s="46" t="s">
        <v>820</v>
      </c>
      <c r="AG1231" s="46" t="s">
        <v>811</v>
      </c>
      <c r="AH1231" s="47">
        <v>44272</v>
      </c>
    </row>
    <row r="1232" spans="1:34" x14ac:dyDescent="0.25">
      <c r="A1232" s="46" t="str">
        <f t="shared" si="19"/>
        <v>BGTACRD023351AUTOSERVICIOBPO</v>
      </c>
      <c r="B1232" s="46" t="s">
        <v>4</v>
      </c>
      <c r="C1232" s="46" t="s">
        <v>960</v>
      </c>
      <c r="D1232" s="46" t="s">
        <v>802</v>
      </c>
      <c r="E1232" s="46" t="s">
        <v>803</v>
      </c>
      <c r="F1232" s="46" t="s">
        <v>391</v>
      </c>
      <c r="G1232" s="46" t="s">
        <v>955</v>
      </c>
      <c r="H1232" s="46" t="s">
        <v>7013</v>
      </c>
      <c r="I1232" s="46" t="s">
        <v>7014</v>
      </c>
      <c r="J1232" s="46" t="s">
        <v>377</v>
      </c>
      <c r="K1232" s="46"/>
      <c r="L1232" s="47">
        <v>51501</v>
      </c>
      <c r="M1232" s="46">
        <v>20</v>
      </c>
      <c r="N1232" s="46">
        <v>20</v>
      </c>
      <c r="O1232" s="46">
        <v>0</v>
      </c>
      <c r="P1232" s="46">
        <v>0</v>
      </c>
      <c r="Q1232" s="46">
        <v>250</v>
      </c>
      <c r="R1232" s="46">
        <v>5000</v>
      </c>
      <c r="S1232" s="46" t="s">
        <v>7015</v>
      </c>
      <c r="T1232" s="46">
        <v>0</v>
      </c>
      <c r="U1232" s="46" t="s">
        <v>0</v>
      </c>
      <c r="V1232" s="46" t="s">
        <v>378</v>
      </c>
      <c r="W1232" s="46" t="s">
        <v>379</v>
      </c>
      <c r="X1232" s="47">
        <v>44796</v>
      </c>
      <c r="Y1232" s="47">
        <v>44544</v>
      </c>
      <c r="Z1232" s="47">
        <v>44544</v>
      </c>
      <c r="AA1232" s="46"/>
      <c r="AB1232" s="46"/>
      <c r="AC1232" s="46" t="s">
        <v>807</v>
      </c>
      <c r="AD1232" s="46" t="s">
        <v>808</v>
      </c>
      <c r="AE1232" s="46" t="s">
        <v>831</v>
      </c>
      <c r="AF1232" s="46" t="s">
        <v>839</v>
      </c>
      <c r="AG1232" s="46" t="s">
        <v>811</v>
      </c>
      <c r="AH1232" s="47">
        <v>44337</v>
      </c>
    </row>
    <row r="1233" spans="1:34" x14ac:dyDescent="0.25">
      <c r="A1233" s="46" t="str">
        <f t="shared" si="19"/>
        <v>BGTACRD023611CADENASBPO</v>
      </c>
      <c r="B1233" s="46" t="s">
        <v>4</v>
      </c>
      <c r="C1233" s="46" t="s">
        <v>960</v>
      </c>
      <c r="D1233" s="46" t="s">
        <v>802</v>
      </c>
      <c r="E1233" s="46" t="s">
        <v>803</v>
      </c>
      <c r="F1233" s="46" t="s">
        <v>391</v>
      </c>
      <c r="G1233" s="46" t="s">
        <v>955</v>
      </c>
      <c r="H1233" s="46" t="s">
        <v>1670</v>
      </c>
      <c r="I1233" s="46" t="s">
        <v>1671</v>
      </c>
      <c r="J1233" s="46" t="s">
        <v>377</v>
      </c>
      <c r="K1233" s="46"/>
      <c r="L1233" s="47">
        <v>51501</v>
      </c>
      <c r="M1233" s="46">
        <v>1</v>
      </c>
      <c r="N1233" s="46">
        <v>1</v>
      </c>
      <c r="O1233" s="46">
        <v>0</v>
      </c>
      <c r="P1233" s="46">
        <v>0</v>
      </c>
      <c r="Q1233" s="46">
        <v>10080</v>
      </c>
      <c r="R1233" s="46">
        <v>10080</v>
      </c>
      <c r="S1233" s="46" t="s">
        <v>7016</v>
      </c>
      <c r="T1233" s="46">
        <v>0</v>
      </c>
      <c r="U1233" s="46" t="s">
        <v>1</v>
      </c>
      <c r="V1233" s="46" t="s">
        <v>378</v>
      </c>
      <c r="W1233" s="46" t="s">
        <v>379</v>
      </c>
      <c r="X1233" s="47">
        <v>44983</v>
      </c>
      <c r="Y1233" s="47">
        <v>44322</v>
      </c>
      <c r="Z1233" s="47">
        <v>44531</v>
      </c>
      <c r="AA1233" s="46"/>
      <c r="AB1233" s="48">
        <v>44405.732049664352</v>
      </c>
      <c r="AC1233" s="46" t="s">
        <v>807</v>
      </c>
      <c r="AD1233" s="46" t="s">
        <v>808</v>
      </c>
      <c r="AE1233" s="46" t="s">
        <v>831</v>
      </c>
      <c r="AF1233" s="46" t="s">
        <v>846</v>
      </c>
      <c r="AG1233" s="46" t="s">
        <v>811</v>
      </c>
      <c r="AH1233" s="47">
        <v>44322</v>
      </c>
    </row>
    <row r="1234" spans="1:34" x14ac:dyDescent="0.25">
      <c r="A1234" s="46" t="str">
        <f t="shared" si="19"/>
        <v>BGTACRD023611CADENASBPO</v>
      </c>
      <c r="B1234" s="46" t="s">
        <v>4</v>
      </c>
      <c r="C1234" s="46" t="s">
        <v>960</v>
      </c>
      <c r="D1234" s="46" t="s">
        <v>802</v>
      </c>
      <c r="E1234" s="46" t="s">
        <v>803</v>
      </c>
      <c r="F1234" s="46" t="s">
        <v>391</v>
      </c>
      <c r="G1234" s="46" t="s">
        <v>955</v>
      </c>
      <c r="H1234" s="46" t="s">
        <v>1670</v>
      </c>
      <c r="I1234" s="46" t="s">
        <v>1671</v>
      </c>
      <c r="J1234" s="46" t="s">
        <v>377</v>
      </c>
      <c r="K1234" s="46"/>
      <c r="L1234" s="47">
        <v>51501</v>
      </c>
      <c r="M1234" s="46">
        <v>1</v>
      </c>
      <c r="N1234" s="46">
        <v>1</v>
      </c>
      <c r="O1234" s="46">
        <v>0</v>
      </c>
      <c r="P1234" s="46">
        <v>0</v>
      </c>
      <c r="Q1234" s="46">
        <v>10080</v>
      </c>
      <c r="R1234" s="46">
        <v>10080</v>
      </c>
      <c r="S1234" s="46" t="s">
        <v>7017</v>
      </c>
      <c r="T1234" s="46">
        <v>0</v>
      </c>
      <c r="U1234" s="46" t="s">
        <v>1</v>
      </c>
      <c r="V1234" s="46" t="s">
        <v>378</v>
      </c>
      <c r="W1234" s="46" t="s">
        <v>379</v>
      </c>
      <c r="X1234" s="47">
        <v>45070</v>
      </c>
      <c r="Y1234" s="47">
        <v>44530</v>
      </c>
      <c r="Z1234" s="47">
        <v>44531</v>
      </c>
      <c r="AA1234" s="46"/>
      <c r="AB1234" s="46"/>
      <c r="AC1234" s="46" t="s">
        <v>807</v>
      </c>
      <c r="AD1234" s="46" t="s">
        <v>808</v>
      </c>
      <c r="AE1234" s="46" t="s">
        <v>831</v>
      </c>
      <c r="AF1234" s="46" t="s">
        <v>846</v>
      </c>
      <c r="AG1234" s="46" t="s">
        <v>811</v>
      </c>
      <c r="AH1234" s="47">
        <v>44322</v>
      </c>
    </row>
    <row r="1235" spans="1:34" x14ac:dyDescent="0.25">
      <c r="A1235" s="46" t="str">
        <f t="shared" si="19"/>
        <v>BGTACRD023611CADENASBPO</v>
      </c>
      <c r="B1235" s="46" t="s">
        <v>4</v>
      </c>
      <c r="C1235" s="46" t="s">
        <v>960</v>
      </c>
      <c r="D1235" s="46" t="s">
        <v>802</v>
      </c>
      <c r="E1235" s="46" t="s">
        <v>803</v>
      </c>
      <c r="F1235" s="46" t="s">
        <v>391</v>
      </c>
      <c r="G1235" s="46" t="s">
        <v>955</v>
      </c>
      <c r="H1235" s="46" t="s">
        <v>1670</v>
      </c>
      <c r="I1235" s="46" t="s">
        <v>1671</v>
      </c>
      <c r="J1235" s="46" t="s">
        <v>377</v>
      </c>
      <c r="K1235" s="46"/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10080</v>
      </c>
      <c r="R1235" s="46">
        <v>10080</v>
      </c>
      <c r="S1235" s="46" t="s">
        <v>2648</v>
      </c>
      <c r="T1235" s="46">
        <v>0</v>
      </c>
      <c r="U1235" s="46" t="s">
        <v>1</v>
      </c>
      <c r="V1235" s="46" t="s">
        <v>378</v>
      </c>
      <c r="W1235" s="46" t="s">
        <v>383</v>
      </c>
      <c r="X1235" s="47">
        <v>44977</v>
      </c>
      <c r="Y1235" s="47">
        <v>44421</v>
      </c>
      <c r="Z1235" s="47">
        <v>44421</v>
      </c>
      <c r="AA1235" s="46"/>
      <c r="AB1235" s="48">
        <v>44530.598892604168</v>
      </c>
      <c r="AC1235" s="46" t="s">
        <v>807</v>
      </c>
      <c r="AD1235" s="46" t="s">
        <v>808</v>
      </c>
      <c r="AE1235" s="46" t="s">
        <v>831</v>
      </c>
      <c r="AF1235" s="46" t="s">
        <v>846</v>
      </c>
      <c r="AG1235" s="46" t="s">
        <v>811</v>
      </c>
      <c r="AH1235" s="47">
        <v>44322</v>
      </c>
    </row>
    <row r="1236" spans="1:34" x14ac:dyDescent="0.25">
      <c r="A1236" s="46" t="str">
        <f t="shared" si="19"/>
        <v>BGTACRD023661CADENASBPO</v>
      </c>
      <c r="B1236" s="46" t="s">
        <v>4</v>
      </c>
      <c r="C1236" s="46" t="s">
        <v>960</v>
      </c>
      <c r="D1236" s="46" t="s">
        <v>802</v>
      </c>
      <c r="E1236" s="46" t="s">
        <v>803</v>
      </c>
      <c r="F1236" s="46" t="s">
        <v>391</v>
      </c>
      <c r="G1236" s="46" t="s">
        <v>955</v>
      </c>
      <c r="H1236" s="46" t="s">
        <v>2483</v>
      </c>
      <c r="I1236" s="46" t="s">
        <v>2484</v>
      </c>
      <c r="J1236" s="46" t="s">
        <v>377</v>
      </c>
      <c r="K1236" s="46"/>
      <c r="L1236" s="47">
        <v>51501</v>
      </c>
      <c r="M1236" s="46">
        <v>1550</v>
      </c>
      <c r="N1236" s="46">
        <v>1550</v>
      </c>
      <c r="O1236" s="46">
        <v>0</v>
      </c>
      <c r="P1236" s="46">
        <v>0</v>
      </c>
      <c r="Q1236" s="46">
        <v>1200</v>
      </c>
      <c r="R1236" s="46">
        <v>1860000</v>
      </c>
      <c r="S1236" s="46" t="s">
        <v>2464</v>
      </c>
      <c r="T1236" s="46">
        <v>0</v>
      </c>
      <c r="U1236" s="46" t="s">
        <v>1</v>
      </c>
      <c r="V1236" s="46" t="s">
        <v>378</v>
      </c>
      <c r="W1236" s="46" t="s">
        <v>379</v>
      </c>
      <c r="X1236" s="47">
        <v>44647</v>
      </c>
      <c r="Y1236" s="47">
        <v>44425</v>
      </c>
      <c r="Z1236" s="47">
        <v>44529</v>
      </c>
      <c r="AA1236" s="46"/>
      <c r="AB1236" s="48">
        <v>44502.573363842595</v>
      </c>
      <c r="AC1236" s="46" t="s">
        <v>807</v>
      </c>
      <c r="AD1236" s="46" t="s">
        <v>808</v>
      </c>
      <c r="AE1236" s="46" t="s">
        <v>809</v>
      </c>
      <c r="AF1236" s="46" t="s">
        <v>931</v>
      </c>
      <c r="AG1236" s="46" t="s">
        <v>811</v>
      </c>
      <c r="AH1236" s="47">
        <v>44422</v>
      </c>
    </row>
    <row r="1237" spans="1:34" x14ac:dyDescent="0.25">
      <c r="A1237" s="46" t="str">
        <f t="shared" si="19"/>
        <v>BGTACRD023661CADENASNUTRESA</v>
      </c>
      <c r="B1237" s="46" t="s">
        <v>4</v>
      </c>
      <c r="C1237" s="46" t="s">
        <v>960</v>
      </c>
      <c r="D1237" s="46" t="s">
        <v>802</v>
      </c>
      <c r="E1237" s="46" t="s">
        <v>803</v>
      </c>
      <c r="F1237" s="46" t="s">
        <v>391</v>
      </c>
      <c r="G1237" s="46" t="s">
        <v>955</v>
      </c>
      <c r="H1237" s="46" t="s">
        <v>2483</v>
      </c>
      <c r="I1237" s="46" t="s">
        <v>2484</v>
      </c>
      <c r="J1237" s="46" t="s">
        <v>377</v>
      </c>
      <c r="K1237" s="46"/>
      <c r="L1237" s="47">
        <v>51501</v>
      </c>
      <c r="M1237" s="46">
        <v>240</v>
      </c>
      <c r="N1237" s="46">
        <v>240</v>
      </c>
      <c r="O1237" s="46">
        <v>0</v>
      </c>
      <c r="P1237" s="46">
        <v>0</v>
      </c>
      <c r="Q1237" s="46">
        <v>1200</v>
      </c>
      <c r="R1237" s="46">
        <v>288000</v>
      </c>
      <c r="S1237" s="46" t="s">
        <v>2464</v>
      </c>
      <c r="T1237" s="46">
        <v>0</v>
      </c>
      <c r="U1237" s="46" t="s">
        <v>1</v>
      </c>
      <c r="V1237" s="46" t="s">
        <v>158</v>
      </c>
      <c r="W1237" s="46" t="s">
        <v>379</v>
      </c>
      <c r="X1237" s="47">
        <v>44647</v>
      </c>
      <c r="Y1237" s="47">
        <v>44522</v>
      </c>
      <c r="Z1237" s="47">
        <v>44529</v>
      </c>
      <c r="AA1237" s="47">
        <v>44543</v>
      </c>
      <c r="AB1237" s="48">
        <v>44543.4904134838</v>
      </c>
      <c r="AC1237" s="46" t="s">
        <v>807</v>
      </c>
      <c r="AD1237" s="46" t="s">
        <v>808</v>
      </c>
      <c r="AE1237" s="46" t="s">
        <v>809</v>
      </c>
      <c r="AF1237" s="46" t="s">
        <v>931</v>
      </c>
      <c r="AG1237" s="46" t="s">
        <v>811</v>
      </c>
      <c r="AH1237" s="47">
        <v>44422</v>
      </c>
    </row>
    <row r="1238" spans="1:34" x14ac:dyDescent="0.25">
      <c r="A1238" s="46" t="str">
        <f t="shared" si="19"/>
        <v>BGTACRD023661AUTOSERVICIOALTILLANO_BPO</v>
      </c>
      <c r="B1238" s="46" t="s">
        <v>4</v>
      </c>
      <c r="C1238" s="46" t="s">
        <v>960</v>
      </c>
      <c r="D1238" s="46" t="s">
        <v>802</v>
      </c>
      <c r="E1238" s="46" t="s">
        <v>803</v>
      </c>
      <c r="F1238" s="46" t="s">
        <v>391</v>
      </c>
      <c r="G1238" s="46" t="s">
        <v>955</v>
      </c>
      <c r="H1238" s="46" t="s">
        <v>2483</v>
      </c>
      <c r="I1238" s="46" t="s">
        <v>2484</v>
      </c>
      <c r="J1238" s="46" t="s">
        <v>377</v>
      </c>
      <c r="K1238" s="46"/>
      <c r="L1238" s="47">
        <v>51501</v>
      </c>
      <c r="M1238" s="46">
        <v>639</v>
      </c>
      <c r="N1238" s="46">
        <v>639</v>
      </c>
      <c r="O1238" s="46">
        <v>0</v>
      </c>
      <c r="P1238" s="46">
        <v>0</v>
      </c>
      <c r="Q1238" s="46">
        <v>1200</v>
      </c>
      <c r="R1238" s="46">
        <v>766800</v>
      </c>
      <c r="S1238" s="46" t="s">
        <v>3464</v>
      </c>
      <c r="T1238" s="46">
        <v>0</v>
      </c>
      <c r="U1238" s="46" t="s">
        <v>0</v>
      </c>
      <c r="V1238" s="46" t="s">
        <v>962</v>
      </c>
      <c r="W1238" s="46" t="s">
        <v>379</v>
      </c>
      <c r="X1238" s="47">
        <v>44778</v>
      </c>
      <c r="Y1238" s="47">
        <v>44459</v>
      </c>
      <c r="Z1238" s="47">
        <v>44460</v>
      </c>
      <c r="AA1238" s="47">
        <v>44490</v>
      </c>
      <c r="AB1238" s="48">
        <v>44505.698294108799</v>
      </c>
      <c r="AC1238" s="46" t="s">
        <v>807</v>
      </c>
      <c r="AD1238" s="46" t="s">
        <v>808</v>
      </c>
      <c r="AE1238" s="46" t="s">
        <v>809</v>
      </c>
      <c r="AF1238" s="46" t="s">
        <v>931</v>
      </c>
      <c r="AG1238" s="46" t="s">
        <v>811</v>
      </c>
      <c r="AH1238" s="47">
        <v>44422</v>
      </c>
    </row>
    <row r="1239" spans="1:34" x14ac:dyDescent="0.25">
      <c r="A1239" s="46" t="str">
        <f t="shared" si="19"/>
        <v>BGTACRD023661AUTOSERVICIOBPO</v>
      </c>
      <c r="B1239" s="46" t="s">
        <v>4</v>
      </c>
      <c r="C1239" s="46" t="s">
        <v>960</v>
      </c>
      <c r="D1239" s="46" t="s">
        <v>802</v>
      </c>
      <c r="E1239" s="46" t="s">
        <v>803</v>
      </c>
      <c r="F1239" s="46" t="s">
        <v>391</v>
      </c>
      <c r="G1239" s="46" t="s">
        <v>955</v>
      </c>
      <c r="H1239" s="46" t="s">
        <v>2483</v>
      </c>
      <c r="I1239" s="46" t="s">
        <v>2484</v>
      </c>
      <c r="J1239" s="46" t="s">
        <v>377</v>
      </c>
      <c r="K1239" s="46"/>
      <c r="L1239" s="47">
        <v>51501</v>
      </c>
      <c r="M1239" s="46">
        <v>2480</v>
      </c>
      <c r="N1239" s="46">
        <v>2480</v>
      </c>
      <c r="O1239" s="46">
        <v>0</v>
      </c>
      <c r="P1239" s="46">
        <v>0</v>
      </c>
      <c r="Q1239" s="46">
        <v>1200</v>
      </c>
      <c r="R1239" s="46">
        <v>2976000</v>
      </c>
      <c r="S1239" s="46" t="s">
        <v>2465</v>
      </c>
      <c r="T1239" s="46">
        <v>0</v>
      </c>
      <c r="U1239" s="46" t="s">
        <v>0</v>
      </c>
      <c r="V1239" s="46" t="s">
        <v>378</v>
      </c>
      <c r="W1239" s="46" t="s">
        <v>379</v>
      </c>
      <c r="X1239" s="47">
        <v>44763</v>
      </c>
      <c r="Y1239" s="47">
        <v>44422</v>
      </c>
      <c r="Z1239" s="47">
        <v>44529</v>
      </c>
      <c r="AA1239" s="46"/>
      <c r="AB1239" s="48">
        <v>44503.740619733799</v>
      </c>
      <c r="AC1239" s="46" t="s">
        <v>807</v>
      </c>
      <c r="AD1239" s="46" t="s">
        <v>808</v>
      </c>
      <c r="AE1239" s="46" t="s">
        <v>809</v>
      </c>
      <c r="AF1239" s="46" t="s">
        <v>931</v>
      </c>
      <c r="AG1239" s="46" t="s">
        <v>811</v>
      </c>
      <c r="AH1239" s="47">
        <v>44422</v>
      </c>
    </row>
    <row r="1240" spans="1:34" x14ac:dyDescent="0.25">
      <c r="A1240" s="46" t="str">
        <f t="shared" si="19"/>
        <v>BGTACRD023662AUTOSERVICIOBPO</v>
      </c>
      <c r="B1240" s="46" t="s">
        <v>4</v>
      </c>
      <c r="C1240" s="46" t="s">
        <v>960</v>
      </c>
      <c r="D1240" s="46" t="s">
        <v>802</v>
      </c>
      <c r="E1240" s="46" t="s">
        <v>803</v>
      </c>
      <c r="F1240" s="46" t="s">
        <v>391</v>
      </c>
      <c r="G1240" s="46" t="s">
        <v>955</v>
      </c>
      <c r="H1240" s="46" t="s">
        <v>7018</v>
      </c>
      <c r="I1240" s="46" t="s">
        <v>7019</v>
      </c>
      <c r="J1240" s="46" t="s">
        <v>377</v>
      </c>
      <c r="K1240" s="46"/>
      <c r="L1240" s="47">
        <v>51501</v>
      </c>
      <c r="M1240" s="46">
        <v>19</v>
      </c>
      <c r="N1240" s="46">
        <v>19</v>
      </c>
      <c r="O1240" s="46">
        <v>0</v>
      </c>
      <c r="P1240" s="46">
        <v>0</v>
      </c>
      <c r="Q1240" s="46">
        <v>79</v>
      </c>
      <c r="R1240" s="46">
        <v>1501</v>
      </c>
      <c r="S1240" s="46" t="s">
        <v>7020</v>
      </c>
      <c r="T1240" s="46">
        <v>0</v>
      </c>
      <c r="U1240" s="46" t="s">
        <v>0</v>
      </c>
      <c r="V1240" s="46" t="s">
        <v>378</v>
      </c>
      <c r="W1240" s="46" t="s">
        <v>379</v>
      </c>
      <c r="X1240" s="47">
        <v>44672</v>
      </c>
      <c r="Y1240" s="47">
        <v>44337</v>
      </c>
      <c r="Z1240" s="47">
        <v>44544</v>
      </c>
      <c r="AA1240" s="46"/>
      <c r="AB1240" s="48">
        <v>44375.340157511571</v>
      </c>
      <c r="AC1240" s="46" t="s">
        <v>807</v>
      </c>
      <c r="AD1240" s="46" t="s">
        <v>808</v>
      </c>
      <c r="AE1240" s="46" t="s">
        <v>831</v>
      </c>
      <c r="AF1240" s="46" t="s">
        <v>839</v>
      </c>
      <c r="AG1240" s="46" t="s">
        <v>811</v>
      </c>
      <c r="AH1240" s="47">
        <v>44337</v>
      </c>
    </row>
    <row r="1241" spans="1:34" x14ac:dyDescent="0.25">
      <c r="A1241" s="46" t="str">
        <f t="shared" si="19"/>
        <v>BGTACRD023687CADENASNUTRESA</v>
      </c>
      <c r="B1241" s="46" t="s">
        <v>4</v>
      </c>
      <c r="C1241" s="46" t="s">
        <v>960</v>
      </c>
      <c r="D1241" s="46" t="s">
        <v>802</v>
      </c>
      <c r="E1241" s="46" t="s">
        <v>803</v>
      </c>
      <c r="F1241" s="46" t="s">
        <v>391</v>
      </c>
      <c r="G1241" s="46" t="s">
        <v>955</v>
      </c>
      <c r="H1241" s="46" t="s">
        <v>3706</v>
      </c>
      <c r="I1241" s="46" t="s">
        <v>3707</v>
      </c>
      <c r="J1241" s="46" t="s">
        <v>380</v>
      </c>
      <c r="K1241" s="46"/>
      <c r="L1241" s="47">
        <v>51501</v>
      </c>
      <c r="M1241" s="46">
        <v>3</v>
      </c>
      <c r="N1241" s="46">
        <v>3</v>
      </c>
      <c r="O1241" s="46">
        <v>0</v>
      </c>
      <c r="P1241" s="46">
        <v>0</v>
      </c>
      <c r="Q1241" s="46">
        <v>5207</v>
      </c>
      <c r="R1241" s="46">
        <v>15621</v>
      </c>
      <c r="S1241" s="46" t="s">
        <v>7021</v>
      </c>
      <c r="T1241" s="46">
        <v>0</v>
      </c>
      <c r="U1241" s="46" t="s">
        <v>1</v>
      </c>
      <c r="V1241" s="46" t="s">
        <v>158</v>
      </c>
      <c r="W1241" s="46" t="s">
        <v>379</v>
      </c>
      <c r="X1241" s="47">
        <v>45804</v>
      </c>
      <c r="Y1241" s="47">
        <v>44530</v>
      </c>
      <c r="Z1241" s="47">
        <v>44544</v>
      </c>
      <c r="AA1241" s="46"/>
      <c r="AB1241" s="46"/>
      <c r="AC1241" s="46" t="s">
        <v>807</v>
      </c>
      <c r="AD1241" s="46" t="s">
        <v>808</v>
      </c>
      <c r="AE1241" s="46" t="s">
        <v>936</v>
      </c>
      <c r="AF1241" s="46" t="s">
        <v>949</v>
      </c>
      <c r="AG1241" s="46" t="s">
        <v>811</v>
      </c>
      <c r="AH1241" s="47">
        <v>44462</v>
      </c>
    </row>
    <row r="1242" spans="1:34" x14ac:dyDescent="0.25">
      <c r="A1242" s="46" t="str">
        <f t="shared" si="19"/>
        <v>BGTACRD023816AUTOSERVICIONUTRESA</v>
      </c>
      <c r="B1242" s="46" t="s">
        <v>4</v>
      </c>
      <c r="C1242" s="46" t="s">
        <v>960</v>
      </c>
      <c r="D1242" s="46" t="s">
        <v>802</v>
      </c>
      <c r="E1242" s="46" t="s">
        <v>803</v>
      </c>
      <c r="F1242" s="46" t="s">
        <v>391</v>
      </c>
      <c r="G1242" s="46" t="s">
        <v>955</v>
      </c>
      <c r="H1242" s="46" t="s">
        <v>1919</v>
      </c>
      <c r="I1242" s="46" t="s">
        <v>1920</v>
      </c>
      <c r="J1242" s="46" t="s">
        <v>377</v>
      </c>
      <c r="K1242" s="46"/>
      <c r="L1242" s="47">
        <v>51501</v>
      </c>
      <c r="M1242" s="46">
        <v>28</v>
      </c>
      <c r="N1242" s="46">
        <v>28</v>
      </c>
      <c r="O1242" s="46">
        <v>0</v>
      </c>
      <c r="P1242" s="46">
        <v>0</v>
      </c>
      <c r="Q1242" s="46">
        <v>5100</v>
      </c>
      <c r="R1242" s="46">
        <v>142800</v>
      </c>
      <c r="S1242" s="46" t="s">
        <v>1970</v>
      </c>
      <c r="T1242" s="46">
        <v>0</v>
      </c>
      <c r="U1242" s="46" t="s">
        <v>0</v>
      </c>
      <c r="V1242" s="46" t="s">
        <v>158</v>
      </c>
      <c r="W1242" s="46" t="s">
        <v>379</v>
      </c>
      <c r="X1242" s="47">
        <v>44566</v>
      </c>
      <c r="Y1242" s="47">
        <v>44357</v>
      </c>
      <c r="Z1242" s="47">
        <v>44449</v>
      </c>
      <c r="AA1242" s="47">
        <v>44523</v>
      </c>
      <c r="AB1242" s="48">
        <v>44523.531607534722</v>
      </c>
      <c r="AC1242" s="46" t="s">
        <v>807</v>
      </c>
      <c r="AD1242" s="46" t="s">
        <v>808</v>
      </c>
      <c r="AE1242" s="46" t="s">
        <v>809</v>
      </c>
      <c r="AF1242" s="46" t="s">
        <v>839</v>
      </c>
      <c r="AG1242" s="46" t="s">
        <v>811</v>
      </c>
      <c r="AH1242" s="47">
        <v>44357</v>
      </c>
    </row>
    <row r="1243" spans="1:34" x14ac:dyDescent="0.25">
      <c r="A1243" s="46" t="str">
        <f t="shared" si="19"/>
        <v>BGTACRD023816AUTOSERVICIONUTRESA</v>
      </c>
      <c r="B1243" s="46" t="s">
        <v>4</v>
      </c>
      <c r="C1243" s="46" t="s">
        <v>960</v>
      </c>
      <c r="D1243" s="46" t="s">
        <v>802</v>
      </c>
      <c r="E1243" s="46" t="s">
        <v>803</v>
      </c>
      <c r="F1243" s="46" t="s">
        <v>391</v>
      </c>
      <c r="G1243" s="46" t="s">
        <v>955</v>
      </c>
      <c r="H1243" s="46" t="s">
        <v>1919</v>
      </c>
      <c r="I1243" s="46" t="s">
        <v>1920</v>
      </c>
      <c r="J1243" s="46" t="s">
        <v>377</v>
      </c>
      <c r="K1243" s="46"/>
      <c r="L1243" s="47">
        <v>51501</v>
      </c>
      <c r="M1243" s="46">
        <v>54</v>
      </c>
      <c r="N1243" s="46">
        <v>54</v>
      </c>
      <c r="O1243" s="46">
        <v>0</v>
      </c>
      <c r="P1243" s="46">
        <v>0</v>
      </c>
      <c r="Q1243" s="46">
        <v>5100</v>
      </c>
      <c r="R1243" s="46">
        <v>275400</v>
      </c>
      <c r="S1243" s="46" t="s">
        <v>1942</v>
      </c>
      <c r="T1243" s="46">
        <v>0</v>
      </c>
      <c r="U1243" s="46" t="s">
        <v>0</v>
      </c>
      <c r="V1243" s="46" t="s">
        <v>158</v>
      </c>
      <c r="W1243" s="46" t="s">
        <v>379</v>
      </c>
      <c r="X1243" s="47">
        <v>44545</v>
      </c>
      <c r="Y1243" s="47">
        <v>44357</v>
      </c>
      <c r="Z1243" s="47">
        <v>44449</v>
      </c>
      <c r="AA1243" s="47">
        <v>44523</v>
      </c>
      <c r="AB1243" s="48">
        <v>44534.469555289354</v>
      </c>
      <c r="AC1243" s="46" t="s">
        <v>807</v>
      </c>
      <c r="AD1243" s="46" t="s">
        <v>808</v>
      </c>
      <c r="AE1243" s="46" t="s">
        <v>809</v>
      </c>
      <c r="AF1243" s="46" t="s">
        <v>839</v>
      </c>
      <c r="AG1243" s="46" t="s">
        <v>811</v>
      </c>
      <c r="AH1243" s="47">
        <v>44357</v>
      </c>
    </row>
    <row r="1244" spans="1:34" x14ac:dyDescent="0.25">
      <c r="A1244" s="46" t="str">
        <f t="shared" si="19"/>
        <v>BGTACRD023821AUTOSERVICIONUTRESA</v>
      </c>
      <c r="B1244" s="46" t="s">
        <v>4</v>
      </c>
      <c r="C1244" s="46" t="s">
        <v>960</v>
      </c>
      <c r="D1244" s="46" t="s">
        <v>802</v>
      </c>
      <c r="E1244" s="46" t="s">
        <v>803</v>
      </c>
      <c r="F1244" s="46" t="s">
        <v>391</v>
      </c>
      <c r="G1244" s="46" t="s">
        <v>955</v>
      </c>
      <c r="H1244" s="46" t="s">
        <v>1923</v>
      </c>
      <c r="I1244" s="46" t="s">
        <v>1924</v>
      </c>
      <c r="J1244" s="46" t="s">
        <v>377</v>
      </c>
      <c r="K1244" s="46"/>
      <c r="L1244" s="47">
        <v>51501</v>
      </c>
      <c r="M1244" s="46">
        <v>7</v>
      </c>
      <c r="N1244" s="46">
        <v>7</v>
      </c>
      <c r="O1244" s="46">
        <v>0</v>
      </c>
      <c r="P1244" s="46">
        <v>0</v>
      </c>
      <c r="Q1244" s="46">
        <v>22000</v>
      </c>
      <c r="R1244" s="46">
        <v>154000</v>
      </c>
      <c r="S1244" s="46" t="s">
        <v>1993</v>
      </c>
      <c r="T1244" s="46">
        <v>0</v>
      </c>
      <c r="U1244" s="46" t="s">
        <v>0</v>
      </c>
      <c r="V1244" s="46" t="s">
        <v>158</v>
      </c>
      <c r="W1244" s="46" t="s">
        <v>379</v>
      </c>
      <c r="X1244" s="47">
        <v>44614</v>
      </c>
      <c r="Y1244" s="47">
        <v>44371</v>
      </c>
      <c r="Z1244" s="47">
        <v>44420</v>
      </c>
      <c r="AA1244" s="47">
        <v>44511</v>
      </c>
      <c r="AB1244" s="48">
        <v>44511.456367476851</v>
      </c>
      <c r="AC1244" s="46" t="s">
        <v>807</v>
      </c>
      <c r="AD1244" s="46" t="s">
        <v>808</v>
      </c>
      <c r="AE1244" s="46" t="s">
        <v>822</v>
      </c>
      <c r="AF1244" s="46" t="s">
        <v>839</v>
      </c>
      <c r="AG1244" s="46" t="s">
        <v>811</v>
      </c>
      <c r="AH1244" s="47">
        <v>44364</v>
      </c>
    </row>
    <row r="1245" spans="1:34" x14ac:dyDescent="0.25">
      <c r="A1245" s="46" t="str">
        <f t="shared" si="19"/>
        <v>BGTACRD023822AUTOSERVICIONUTRESA</v>
      </c>
      <c r="B1245" s="46" t="s">
        <v>4</v>
      </c>
      <c r="C1245" s="46" t="s">
        <v>960</v>
      </c>
      <c r="D1245" s="46" t="s">
        <v>802</v>
      </c>
      <c r="E1245" s="46" t="s">
        <v>803</v>
      </c>
      <c r="F1245" s="46" t="s">
        <v>391</v>
      </c>
      <c r="G1245" s="46" t="s">
        <v>955</v>
      </c>
      <c r="H1245" s="46" t="s">
        <v>1930</v>
      </c>
      <c r="I1245" s="46" t="s">
        <v>1931</v>
      </c>
      <c r="J1245" s="46" t="s">
        <v>377</v>
      </c>
      <c r="K1245" s="46"/>
      <c r="L1245" s="47">
        <v>51501</v>
      </c>
      <c r="M1245" s="46">
        <v>13</v>
      </c>
      <c r="N1245" s="46">
        <v>13</v>
      </c>
      <c r="O1245" s="46">
        <v>0</v>
      </c>
      <c r="P1245" s="46">
        <v>0</v>
      </c>
      <c r="Q1245" s="46">
        <v>22000</v>
      </c>
      <c r="R1245" s="46">
        <v>286000</v>
      </c>
      <c r="S1245" s="46" t="s">
        <v>1668</v>
      </c>
      <c r="T1245" s="46">
        <v>0</v>
      </c>
      <c r="U1245" s="46" t="s">
        <v>0</v>
      </c>
      <c r="V1245" s="46" t="s">
        <v>158</v>
      </c>
      <c r="W1245" s="46" t="s">
        <v>379</v>
      </c>
      <c r="X1245" s="47">
        <v>44679</v>
      </c>
      <c r="Y1245" s="47">
        <v>44371</v>
      </c>
      <c r="Z1245" s="47">
        <v>44420</v>
      </c>
      <c r="AA1245" s="47">
        <v>44509</v>
      </c>
      <c r="AB1245" s="48">
        <v>44509.613735752311</v>
      </c>
      <c r="AC1245" s="46" t="s">
        <v>807</v>
      </c>
      <c r="AD1245" s="46" t="s">
        <v>808</v>
      </c>
      <c r="AE1245" s="46" t="s">
        <v>822</v>
      </c>
      <c r="AF1245" s="46" t="s">
        <v>839</v>
      </c>
      <c r="AG1245" s="46" t="s">
        <v>811</v>
      </c>
      <c r="AH1245" s="47">
        <v>44364</v>
      </c>
    </row>
    <row r="1246" spans="1:34" x14ac:dyDescent="0.25">
      <c r="A1246" s="46" t="str">
        <f t="shared" si="19"/>
        <v>BGTACRD023823AUTOSERVICIONUTRESA</v>
      </c>
      <c r="B1246" s="46" t="s">
        <v>4</v>
      </c>
      <c r="C1246" s="46" t="s">
        <v>960</v>
      </c>
      <c r="D1246" s="46" t="s">
        <v>802</v>
      </c>
      <c r="E1246" s="46" t="s">
        <v>803</v>
      </c>
      <c r="F1246" s="46" t="s">
        <v>391</v>
      </c>
      <c r="G1246" s="46" t="s">
        <v>955</v>
      </c>
      <c r="H1246" s="46" t="s">
        <v>1928</v>
      </c>
      <c r="I1246" s="46" t="s">
        <v>1929</v>
      </c>
      <c r="J1246" s="46" t="s">
        <v>377</v>
      </c>
      <c r="K1246" s="46"/>
      <c r="L1246" s="47">
        <v>51501</v>
      </c>
      <c r="M1246" s="46">
        <v>13</v>
      </c>
      <c r="N1246" s="46">
        <v>13</v>
      </c>
      <c r="O1246" s="46">
        <v>0</v>
      </c>
      <c r="P1246" s="46">
        <v>0</v>
      </c>
      <c r="Q1246" s="46">
        <v>22000</v>
      </c>
      <c r="R1246" s="46">
        <v>286000</v>
      </c>
      <c r="S1246" s="46" t="s">
        <v>1994</v>
      </c>
      <c r="T1246" s="46">
        <v>0</v>
      </c>
      <c r="U1246" s="46" t="s">
        <v>0</v>
      </c>
      <c r="V1246" s="46" t="s">
        <v>158</v>
      </c>
      <c r="W1246" s="46" t="s">
        <v>379</v>
      </c>
      <c r="X1246" s="47">
        <v>44673</v>
      </c>
      <c r="Y1246" s="47">
        <v>44371</v>
      </c>
      <c r="Z1246" s="47">
        <v>44449</v>
      </c>
      <c r="AA1246" s="47">
        <v>44509</v>
      </c>
      <c r="AB1246" s="48">
        <v>44509.614207430554</v>
      </c>
      <c r="AC1246" s="46" t="s">
        <v>807</v>
      </c>
      <c r="AD1246" s="46" t="s">
        <v>808</v>
      </c>
      <c r="AE1246" s="46" t="s">
        <v>822</v>
      </c>
      <c r="AF1246" s="46" t="s">
        <v>839</v>
      </c>
      <c r="AG1246" s="46" t="s">
        <v>811</v>
      </c>
      <c r="AH1246" s="47">
        <v>44364</v>
      </c>
    </row>
    <row r="1247" spans="1:34" x14ac:dyDescent="0.25">
      <c r="A1247" s="46" t="str">
        <f t="shared" si="19"/>
        <v>BGTACRD023824AUTOSERVICIONUTRESA</v>
      </c>
      <c r="B1247" s="46" t="s">
        <v>4</v>
      </c>
      <c r="C1247" s="46" t="s">
        <v>960</v>
      </c>
      <c r="D1247" s="46" t="s">
        <v>802</v>
      </c>
      <c r="E1247" s="46" t="s">
        <v>803</v>
      </c>
      <c r="F1247" s="46" t="s">
        <v>391</v>
      </c>
      <c r="G1247" s="46" t="s">
        <v>955</v>
      </c>
      <c r="H1247" s="46" t="s">
        <v>1925</v>
      </c>
      <c r="I1247" s="46" t="s">
        <v>1946</v>
      </c>
      <c r="J1247" s="46" t="s">
        <v>377</v>
      </c>
      <c r="K1247" s="46"/>
      <c r="L1247" s="47">
        <v>51501</v>
      </c>
      <c r="M1247" s="46">
        <v>23</v>
      </c>
      <c r="N1247" s="46">
        <v>23</v>
      </c>
      <c r="O1247" s="46">
        <v>0</v>
      </c>
      <c r="P1247" s="46">
        <v>0</v>
      </c>
      <c r="Q1247" s="46">
        <v>22000</v>
      </c>
      <c r="R1247" s="46">
        <v>506000</v>
      </c>
      <c r="S1247" s="46" t="s">
        <v>1995</v>
      </c>
      <c r="T1247" s="46">
        <v>0</v>
      </c>
      <c r="U1247" s="46" t="s">
        <v>0</v>
      </c>
      <c r="V1247" s="46" t="s">
        <v>158</v>
      </c>
      <c r="W1247" s="46" t="s">
        <v>379</v>
      </c>
      <c r="X1247" s="47">
        <v>44694</v>
      </c>
      <c r="Y1247" s="47">
        <v>44371</v>
      </c>
      <c r="Z1247" s="47">
        <v>44453</v>
      </c>
      <c r="AA1247" s="47">
        <v>44509</v>
      </c>
      <c r="AB1247" s="48">
        <v>44509.614833888889</v>
      </c>
      <c r="AC1247" s="46" t="s">
        <v>807</v>
      </c>
      <c r="AD1247" s="46" t="s">
        <v>808</v>
      </c>
      <c r="AE1247" s="46" t="s">
        <v>822</v>
      </c>
      <c r="AF1247" s="46" t="s">
        <v>839</v>
      </c>
      <c r="AG1247" s="46" t="s">
        <v>811</v>
      </c>
      <c r="AH1247" s="47">
        <v>44364</v>
      </c>
    </row>
    <row r="1248" spans="1:34" x14ac:dyDescent="0.25">
      <c r="A1248" s="46" t="str">
        <f t="shared" si="19"/>
        <v>BGTACRD023825AUTOSERVICIONUTRESA</v>
      </c>
      <c r="B1248" s="46" t="s">
        <v>4</v>
      </c>
      <c r="C1248" s="46" t="s">
        <v>960</v>
      </c>
      <c r="D1248" s="46" t="s">
        <v>802</v>
      </c>
      <c r="E1248" s="46" t="s">
        <v>803</v>
      </c>
      <c r="F1248" s="46" t="s">
        <v>391</v>
      </c>
      <c r="G1248" s="46" t="s">
        <v>955</v>
      </c>
      <c r="H1248" s="46" t="s">
        <v>1926</v>
      </c>
      <c r="I1248" s="46" t="s">
        <v>1927</v>
      </c>
      <c r="J1248" s="46" t="s">
        <v>377</v>
      </c>
      <c r="K1248" s="46"/>
      <c r="L1248" s="47">
        <v>51501</v>
      </c>
      <c r="M1248" s="46">
        <v>23</v>
      </c>
      <c r="N1248" s="46">
        <v>23</v>
      </c>
      <c r="O1248" s="46">
        <v>0</v>
      </c>
      <c r="P1248" s="46">
        <v>0</v>
      </c>
      <c r="Q1248" s="46">
        <v>22000</v>
      </c>
      <c r="R1248" s="46">
        <v>506000</v>
      </c>
      <c r="S1248" s="46" t="s">
        <v>1669</v>
      </c>
      <c r="T1248" s="46">
        <v>0</v>
      </c>
      <c r="U1248" s="46" t="s">
        <v>0</v>
      </c>
      <c r="V1248" s="46" t="s">
        <v>158</v>
      </c>
      <c r="W1248" s="46" t="s">
        <v>379</v>
      </c>
      <c r="X1248" s="47">
        <v>44665</v>
      </c>
      <c r="Y1248" s="47">
        <v>44371</v>
      </c>
      <c r="Z1248" s="47">
        <v>44420</v>
      </c>
      <c r="AA1248" s="47">
        <v>44509</v>
      </c>
      <c r="AB1248" s="48">
        <v>44509.627179849536</v>
      </c>
      <c r="AC1248" s="46" t="s">
        <v>807</v>
      </c>
      <c r="AD1248" s="46" t="s">
        <v>808</v>
      </c>
      <c r="AE1248" s="46" t="s">
        <v>822</v>
      </c>
      <c r="AF1248" s="46" t="s">
        <v>839</v>
      </c>
      <c r="AG1248" s="46" t="s">
        <v>811</v>
      </c>
      <c r="AH1248" s="47">
        <v>44364</v>
      </c>
    </row>
    <row r="1249" spans="1:34" x14ac:dyDescent="0.25">
      <c r="A1249" s="46" t="str">
        <f t="shared" si="19"/>
        <v>BGTACRD023916AUTOSERVICIOALTILLANO_BPO</v>
      </c>
      <c r="B1249" s="46" t="s">
        <v>4</v>
      </c>
      <c r="C1249" s="46" t="s">
        <v>960</v>
      </c>
      <c r="D1249" s="46" t="s">
        <v>802</v>
      </c>
      <c r="E1249" s="46" t="s">
        <v>803</v>
      </c>
      <c r="F1249" s="46" t="s">
        <v>391</v>
      </c>
      <c r="G1249" s="46" t="s">
        <v>955</v>
      </c>
      <c r="H1249" s="46" t="s">
        <v>2057</v>
      </c>
      <c r="I1249" s="46" t="s">
        <v>2058</v>
      </c>
      <c r="J1249" s="46" t="s">
        <v>377</v>
      </c>
      <c r="K1249" s="46"/>
      <c r="L1249" s="47">
        <v>51501</v>
      </c>
      <c r="M1249" s="46">
        <v>1188</v>
      </c>
      <c r="N1249" s="46">
        <v>1188</v>
      </c>
      <c r="O1249" s="46">
        <v>0</v>
      </c>
      <c r="P1249" s="46">
        <v>0</v>
      </c>
      <c r="Q1249" s="46">
        <v>400</v>
      </c>
      <c r="R1249" s="46">
        <v>475200</v>
      </c>
      <c r="S1249" s="46" t="s">
        <v>3611</v>
      </c>
      <c r="T1249" s="46">
        <v>0</v>
      </c>
      <c r="U1249" s="46" t="s">
        <v>0</v>
      </c>
      <c r="V1249" s="46" t="s">
        <v>962</v>
      </c>
      <c r="W1249" s="46" t="s">
        <v>379</v>
      </c>
      <c r="X1249" s="47">
        <v>44594</v>
      </c>
      <c r="Y1249" s="47">
        <v>44466</v>
      </c>
      <c r="Z1249" s="47">
        <v>44474</v>
      </c>
      <c r="AA1249" s="47">
        <v>44518</v>
      </c>
      <c r="AB1249" s="48">
        <v>44518.720271342594</v>
      </c>
      <c r="AC1249" s="46" t="s">
        <v>807</v>
      </c>
      <c r="AD1249" s="46" t="s">
        <v>808</v>
      </c>
      <c r="AE1249" s="46" t="s">
        <v>809</v>
      </c>
      <c r="AF1249" s="46" t="s">
        <v>890</v>
      </c>
      <c r="AG1249" s="46" t="s">
        <v>811</v>
      </c>
      <c r="AH1249" s="47">
        <v>44383</v>
      </c>
    </row>
    <row r="1250" spans="1:34" x14ac:dyDescent="0.25">
      <c r="A1250" s="46" t="str">
        <f t="shared" si="19"/>
        <v>BGTACRD023916AUTOSERVICIOBPO</v>
      </c>
      <c r="B1250" s="46" t="s">
        <v>4</v>
      </c>
      <c r="C1250" s="46" t="s">
        <v>960</v>
      </c>
      <c r="D1250" s="46" t="s">
        <v>802</v>
      </c>
      <c r="E1250" s="46" t="s">
        <v>803</v>
      </c>
      <c r="F1250" s="46" t="s">
        <v>391</v>
      </c>
      <c r="G1250" s="46" t="s">
        <v>955</v>
      </c>
      <c r="H1250" s="46" t="s">
        <v>2057</v>
      </c>
      <c r="I1250" s="46" t="s">
        <v>2058</v>
      </c>
      <c r="J1250" s="46" t="s">
        <v>377</v>
      </c>
      <c r="K1250" s="46"/>
      <c r="L1250" s="47">
        <v>51501</v>
      </c>
      <c r="M1250" s="46">
        <v>528</v>
      </c>
      <c r="N1250" s="46">
        <v>528</v>
      </c>
      <c r="O1250" s="46">
        <v>0</v>
      </c>
      <c r="P1250" s="46">
        <v>0</v>
      </c>
      <c r="Q1250" s="46">
        <v>400</v>
      </c>
      <c r="R1250" s="46">
        <v>211200</v>
      </c>
      <c r="S1250" s="46" t="s">
        <v>2098</v>
      </c>
      <c r="T1250" s="46">
        <v>0</v>
      </c>
      <c r="U1250" s="46" t="s">
        <v>0</v>
      </c>
      <c r="V1250" s="46" t="s">
        <v>378</v>
      </c>
      <c r="W1250" s="46" t="s">
        <v>379</v>
      </c>
      <c r="X1250" s="47">
        <v>44559</v>
      </c>
      <c r="Y1250" s="47">
        <v>44383</v>
      </c>
      <c r="Z1250" s="47">
        <v>44544</v>
      </c>
      <c r="AA1250" s="46"/>
      <c r="AB1250" s="48">
        <v>44517.719150914352</v>
      </c>
      <c r="AC1250" s="46" t="s">
        <v>807</v>
      </c>
      <c r="AD1250" s="46" t="s">
        <v>808</v>
      </c>
      <c r="AE1250" s="46" t="s">
        <v>809</v>
      </c>
      <c r="AF1250" s="46" t="s">
        <v>890</v>
      </c>
      <c r="AG1250" s="46" t="s">
        <v>811</v>
      </c>
      <c r="AH1250" s="47">
        <v>44383</v>
      </c>
    </row>
    <row r="1251" spans="1:34" x14ac:dyDescent="0.25">
      <c r="A1251" s="46" t="str">
        <f t="shared" si="19"/>
        <v>BGTACRD023980AUTOSERVICIOALTILLANO_BPO</v>
      </c>
      <c r="B1251" s="46" t="s">
        <v>4</v>
      </c>
      <c r="C1251" s="46" t="s">
        <v>960</v>
      </c>
      <c r="D1251" s="46" t="s">
        <v>802</v>
      </c>
      <c r="E1251" s="46" t="s">
        <v>803</v>
      </c>
      <c r="F1251" s="46" t="s">
        <v>391</v>
      </c>
      <c r="G1251" s="46" t="s">
        <v>955</v>
      </c>
      <c r="H1251" s="46" t="s">
        <v>2035</v>
      </c>
      <c r="I1251" s="46" t="s">
        <v>2036</v>
      </c>
      <c r="J1251" s="46" t="s">
        <v>377</v>
      </c>
      <c r="K1251" s="46"/>
      <c r="L1251" s="47">
        <v>51501</v>
      </c>
      <c r="M1251" s="46">
        <v>30</v>
      </c>
      <c r="N1251" s="46">
        <v>30</v>
      </c>
      <c r="O1251" s="46">
        <v>0</v>
      </c>
      <c r="P1251" s="46">
        <v>0</v>
      </c>
      <c r="Q1251" s="46">
        <v>126</v>
      </c>
      <c r="R1251" s="46">
        <v>3780</v>
      </c>
      <c r="S1251" s="46" t="s">
        <v>2037</v>
      </c>
      <c r="T1251" s="46">
        <v>0</v>
      </c>
      <c r="U1251" s="46" t="s">
        <v>0</v>
      </c>
      <c r="V1251" s="46" t="s">
        <v>962</v>
      </c>
      <c r="W1251" s="46" t="s">
        <v>383</v>
      </c>
      <c r="X1251" s="47">
        <v>45067</v>
      </c>
      <c r="Y1251" s="47">
        <v>44377</v>
      </c>
      <c r="Z1251" s="47">
        <v>44385</v>
      </c>
      <c r="AA1251" s="46"/>
      <c r="AB1251" s="48">
        <v>44436.566894895834</v>
      </c>
      <c r="AC1251" s="46" t="s">
        <v>807</v>
      </c>
      <c r="AD1251" s="46" t="s">
        <v>808</v>
      </c>
      <c r="AE1251" s="46" t="s">
        <v>822</v>
      </c>
      <c r="AF1251" s="46" t="s">
        <v>855</v>
      </c>
      <c r="AG1251" s="46" t="s">
        <v>811</v>
      </c>
      <c r="AH1251" s="47">
        <v>44377</v>
      </c>
    </row>
    <row r="1252" spans="1:34" x14ac:dyDescent="0.25">
      <c r="A1252" s="46" t="str">
        <f t="shared" si="19"/>
        <v>BGTACRD024162CADENASNUTRESA</v>
      </c>
      <c r="B1252" s="46" t="s">
        <v>4</v>
      </c>
      <c r="C1252" s="46" t="s">
        <v>960</v>
      </c>
      <c r="D1252" s="46" t="s">
        <v>802</v>
      </c>
      <c r="E1252" s="46" t="s">
        <v>803</v>
      </c>
      <c r="F1252" s="46" t="s">
        <v>391</v>
      </c>
      <c r="G1252" s="46" t="s">
        <v>955</v>
      </c>
      <c r="H1252" s="46" t="s">
        <v>2913</v>
      </c>
      <c r="I1252" s="46" t="s">
        <v>2914</v>
      </c>
      <c r="J1252" s="46" t="s">
        <v>377</v>
      </c>
      <c r="K1252" s="46"/>
      <c r="L1252" s="47">
        <v>51501</v>
      </c>
      <c r="M1252" s="46">
        <v>1718</v>
      </c>
      <c r="N1252" s="46">
        <v>1718</v>
      </c>
      <c r="O1252" s="46">
        <v>0</v>
      </c>
      <c r="P1252" s="46">
        <v>0</v>
      </c>
      <c r="Q1252" s="46">
        <v>600</v>
      </c>
      <c r="R1252" s="46">
        <v>1030800</v>
      </c>
      <c r="S1252" s="46" t="s">
        <v>2915</v>
      </c>
      <c r="T1252" s="46">
        <v>0</v>
      </c>
      <c r="U1252" s="46" t="s">
        <v>1</v>
      </c>
      <c r="V1252" s="46" t="s">
        <v>158</v>
      </c>
      <c r="W1252" s="46" t="s">
        <v>379</v>
      </c>
      <c r="X1252" s="47">
        <v>44699</v>
      </c>
      <c r="Y1252" s="47">
        <v>44440</v>
      </c>
      <c r="Z1252" s="47">
        <v>44517</v>
      </c>
      <c r="AA1252" s="47">
        <v>44543</v>
      </c>
      <c r="AB1252" s="48">
        <v>44543.686380185187</v>
      </c>
      <c r="AC1252" s="46" t="s">
        <v>807</v>
      </c>
      <c r="AD1252" s="46" t="s">
        <v>808</v>
      </c>
      <c r="AE1252" s="46" t="s">
        <v>822</v>
      </c>
      <c r="AF1252" s="46" t="s">
        <v>844</v>
      </c>
      <c r="AG1252" s="46" t="s">
        <v>811</v>
      </c>
      <c r="AH1252" s="47">
        <v>44440</v>
      </c>
    </row>
    <row r="1253" spans="1:34" x14ac:dyDescent="0.25">
      <c r="A1253" s="46" t="str">
        <f t="shared" si="19"/>
        <v>BGTACRD024183CADENASNUTRESA</v>
      </c>
      <c r="B1253" s="46" t="s">
        <v>4</v>
      </c>
      <c r="C1253" s="46" t="s">
        <v>960</v>
      </c>
      <c r="D1253" s="46" t="s">
        <v>802</v>
      </c>
      <c r="E1253" s="46" t="s">
        <v>803</v>
      </c>
      <c r="F1253" s="46" t="s">
        <v>391</v>
      </c>
      <c r="G1253" s="46" t="s">
        <v>955</v>
      </c>
      <c r="H1253" s="46" t="s">
        <v>2282</v>
      </c>
      <c r="I1253" s="46" t="s">
        <v>2283</v>
      </c>
      <c r="J1253" s="46" t="s">
        <v>377</v>
      </c>
      <c r="K1253" s="46"/>
      <c r="L1253" s="47">
        <v>51501</v>
      </c>
      <c r="M1253" s="46">
        <v>65</v>
      </c>
      <c r="N1253" s="46">
        <v>65</v>
      </c>
      <c r="O1253" s="46">
        <v>0</v>
      </c>
      <c r="P1253" s="46">
        <v>0</v>
      </c>
      <c r="Q1253" s="46">
        <v>1322</v>
      </c>
      <c r="R1253" s="46">
        <v>85930</v>
      </c>
      <c r="S1253" s="46" t="s">
        <v>7022</v>
      </c>
      <c r="T1253" s="46">
        <v>0</v>
      </c>
      <c r="U1253" s="46" t="s">
        <v>1</v>
      </c>
      <c r="V1253" s="46" t="s">
        <v>158</v>
      </c>
      <c r="W1253" s="46" t="s">
        <v>379</v>
      </c>
      <c r="X1253" s="47">
        <v>45134</v>
      </c>
      <c r="Y1253" s="47">
        <v>44502</v>
      </c>
      <c r="Z1253" s="47">
        <v>44532</v>
      </c>
      <c r="AA1253" s="47">
        <v>44543</v>
      </c>
      <c r="AB1253" s="48">
        <v>44543.490507303242</v>
      </c>
      <c r="AC1253" s="46" t="s">
        <v>807</v>
      </c>
      <c r="AD1253" s="46" t="s">
        <v>808</v>
      </c>
      <c r="AE1253" s="46" t="s">
        <v>822</v>
      </c>
      <c r="AF1253" s="46" t="s">
        <v>855</v>
      </c>
      <c r="AG1253" s="46" t="s">
        <v>811</v>
      </c>
      <c r="AH1253" s="47">
        <v>44503</v>
      </c>
    </row>
    <row r="1254" spans="1:34" x14ac:dyDescent="0.25">
      <c r="A1254" s="46" t="str">
        <f t="shared" si="19"/>
        <v>BGTACRD024186AUTOSERVICIONUTRESA</v>
      </c>
      <c r="B1254" s="46" t="s">
        <v>4</v>
      </c>
      <c r="C1254" s="46" t="s">
        <v>960</v>
      </c>
      <c r="D1254" s="46" t="s">
        <v>802</v>
      </c>
      <c r="E1254" s="46" t="s">
        <v>803</v>
      </c>
      <c r="F1254" s="46" t="s">
        <v>391</v>
      </c>
      <c r="G1254" s="46" t="s">
        <v>955</v>
      </c>
      <c r="H1254" s="46" t="s">
        <v>2489</v>
      </c>
      <c r="I1254" s="46" t="s">
        <v>2490</v>
      </c>
      <c r="J1254" s="46" t="s">
        <v>377</v>
      </c>
      <c r="K1254" s="46"/>
      <c r="L1254" s="47">
        <v>51501</v>
      </c>
      <c r="M1254" s="46">
        <v>8</v>
      </c>
      <c r="N1254" s="46">
        <v>8</v>
      </c>
      <c r="O1254" s="46">
        <v>0</v>
      </c>
      <c r="P1254" s="46">
        <v>0</v>
      </c>
      <c r="Q1254" s="46">
        <v>8100</v>
      </c>
      <c r="R1254" s="46">
        <v>64800</v>
      </c>
      <c r="S1254" s="46" t="s">
        <v>2565</v>
      </c>
      <c r="T1254" s="46">
        <v>0</v>
      </c>
      <c r="U1254" s="46" t="s">
        <v>0</v>
      </c>
      <c r="V1254" s="46" t="s">
        <v>158</v>
      </c>
      <c r="W1254" s="46" t="s">
        <v>379</v>
      </c>
      <c r="X1254" s="47">
        <v>44627</v>
      </c>
      <c r="Y1254" s="47">
        <v>44421</v>
      </c>
      <c r="Z1254" s="47">
        <v>44434</v>
      </c>
      <c r="AA1254" s="47">
        <v>44511</v>
      </c>
      <c r="AB1254" s="48">
        <v>44511.472855613429</v>
      </c>
      <c r="AC1254" s="46" t="s">
        <v>807</v>
      </c>
      <c r="AD1254" s="46" t="s">
        <v>808</v>
      </c>
      <c r="AE1254" s="46" t="s">
        <v>822</v>
      </c>
      <c r="AF1254" s="46" t="s">
        <v>840</v>
      </c>
      <c r="AG1254" s="46" t="s">
        <v>811</v>
      </c>
      <c r="AH1254" s="47">
        <v>44421</v>
      </c>
    </row>
    <row r="1255" spans="1:34" x14ac:dyDescent="0.25">
      <c r="A1255" s="46" t="str">
        <f t="shared" si="19"/>
        <v>BGTACRD024188AUTOSERVICIONUTRESA</v>
      </c>
      <c r="B1255" s="46" t="s">
        <v>4</v>
      </c>
      <c r="C1255" s="46" t="s">
        <v>960</v>
      </c>
      <c r="D1255" s="46" t="s">
        <v>802</v>
      </c>
      <c r="E1255" s="46" t="s">
        <v>803</v>
      </c>
      <c r="F1255" s="46" t="s">
        <v>391</v>
      </c>
      <c r="G1255" s="46" t="s">
        <v>955</v>
      </c>
      <c r="H1255" s="46" t="s">
        <v>2485</v>
      </c>
      <c r="I1255" s="46" t="s">
        <v>2486</v>
      </c>
      <c r="J1255" s="46" t="s">
        <v>377</v>
      </c>
      <c r="K1255" s="46"/>
      <c r="L1255" s="47">
        <v>51501</v>
      </c>
      <c r="M1255" s="46">
        <v>7</v>
      </c>
      <c r="N1255" s="46">
        <v>7</v>
      </c>
      <c r="O1255" s="46">
        <v>0</v>
      </c>
      <c r="P1255" s="46">
        <v>0</v>
      </c>
      <c r="Q1255" s="46">
        <v>3800</v>
      </c>
      <c r="R1255" s="46">
        <v>26600</v>
      </c>
      <c r="S1255" s="46" t="s">
        <v>2566</v>
      </c>
      <c r="T1255" s="46">
        <v>0</v>
      </c>
      <c r="U1255" s="46" t="s">
        <v>0</v>
      </c>
      <c r="V1255" s="46" t="s">
        <v>158</v>
      </c>
      <c r="W1255" s="46" t="s">
        <v>379</v>
      </c>
      <c r="X1255" s="47">
        <v>44599</v>
      </c>
      <c r="Y1255" s="47">
        <v>44421</v>
      </c>
      <c r="Z1255" s="47">
        <v>44536</v>
      </c>
      <c r="AA1255" s="46"/>
      <c r="AB1255" s="48">
        <v>44511.47291246528</v>
      </c>
      <c r="AC1255" s="46" t="s">
        <v>807</v>
      </c>
      <c r="AD1255" s="46" t="s">
        <v>808</v>
      </c>
      <c r="AE1255" s="46" t="s">
        <v>822</v>
      </c>
      <c r="AF1255" s="46" t="s">
        <v>840</v>
      </c>
      <c r="AG1255" s="46" t="s">
        <v>811</v>
      </c>
      <c r="AH1255" s="47">
        <v>44421</v>
      </c>
    </row>
    <row r="1256" spans="1:34" x14ac:dyDescent="0.25">
      <c r="A1256" s="46" t="str">
        <f t="shared" si="19"/>
        <v>BGTACRD024336AUTOSERVICIONUTRESA</v>
      </c>
      <c r="B1256" s="46" t="s">
        <v>4</v>
      </c>
      <c r="C1256" s="46" t="s">
        <v>960</v>
      </c>
      <c r="D1256" s="46" t="s">
        <v>802</v>
      </c>
      <c r="E1256" s="46" t="s">
        <v>803</v>
      </c>
      <c r="F1256" s="46" t="s">
        <v>391</v>
      </c>
      <c r="G1256" s="46" t="s">
        <v>955</v>
      </c>
      <c r="H1256" s="46" t="s">
        <v>2466</v>
      </c>
      <c r="I1256" s="46" t="s">
        <v>2467</v>
      </c>
      <c r="J1256" s="46" t="s">
        <v>377</v>
      </c>
      <c r="K1256" s="46"/>
      <c r="L1256" s="47">
        <v>51501</v>
      </c>
      <c r="M1256" s="46">
        <v>12</v>
      </c>
      <c r="N1256" s="46">
        <v>12</v>
      </c>
      <c r="O1256" s="46">
        <v>0</v>
      </c>
      <c r="P1256" s="46">
        <v>0</v>
      </c>
      <c r="Q1256" s="46">
        <v>5040</v>
      </c>
      <c r="R1256" s="46">
        <v>60480</v>
      </c>
      <c r="S1256" s="46" t="s">
        <v>3463</v>
      </c>
      <c r="T1256" s="46">
        <v>0</v>
      </c>
      <c r="U1256" s="46" t="s">
        <v>0</v>
      </c>
      <c r="V1256" s="46" t="s">
        <v>158</v>
      </c>
      <c r="W1256" s="46" t="s">
        <v>379</v>
      </c>
      <c r="X1256" s="47">
        <v>44773</v>
      </c>
      <c r="Y1256" s="47">
        <v>44457</v>
      </c>
      <c r="Z1256" s="47">
        <v>44536</v>
      </c>
      <c r="AA1256" s="46"/>
      <c r="AB1256" s="46"/>
      <c r="AC1256" s="46" t="s">
        <v>807</v>
      </c>
      <c r="AD1256" s="46" t="s">
        <v>808</v>
      </c>
      <c r="AE1256" s="46" t="s">
        <v>831</v>
      </c>
      <c r="AF1256" s="46" t="s">
        <v>865</v>
      </c>
      <c r="AG1256" s="46" t="s">
        <v>811</v>
      </c>
      <c r="AH1256" s="47">
        <v>44420</v>
      </c>
    </row>
    <row r="1257" spans="1:34" x14ac:dyDescent="0.25">
      <c r="A1257" s="46" t="str">
        <f t="shared" si="19"/>
        <v>BGTACRD024365AUTOSERVICIOBPO</v>
      </c>
      <c r="B1257" s="46" t="s">
        <v>4</v>
      </c>
      <c r="C1257" s="46" t="s">
        <v>960</v>
      </c>
      <c r="D1257" s="46" t="s">
        <v>802</v>
      </c>
      <c r="E1257" s="46" t="s">
        <v>803</v>
      </c>
      <c r="F1257" s="46" t="s">
        <v>391</v>
      </c>
      <c r="G1257" s="46" t="s">
        <v>955</v>
      </c>
      <c r="H1257" s="46" t="s">
        <v>2514</v>
      </c>
      <c r="I1257" s="46" t="s">
        <v>2515</v>
      </c>
      <c r="J1257" s="46" t="s">
        <v>377</v>
      </c>
      <c r="K1257" s="46"/>
      <c r="L1257" s="47">
        <v>51501</v>
      </c>
      <c r="M1257" s="46">
        <v>2160</v>
      </c>
      <c r="N1257" s="46">
        <v>2160</v>
      </c>
      <c r="O1257" s="46">
        <v>0</v>
      </c>
      <c r="P1257" s="46">
        <v>0</v>
      </c>
      <c r="Q1257" s="46">
        <v>672</v>
      </c>
      <c r="R1257" s="46">
        <v>1451520</v>
      </c>
      <c r="S1257" s="46" t="s">
        <v>3613</v>
      </c>
      <c r="T1257" s="46">
        <v>0</v>
      </c>
      <c r="U1257" s="46" t="s">
        <v>0</v>
      </c>
      <c r="V1257" s="46" t="s">
        <v>378</v>
      </c>
      <c r="W1257" s="46" t="s">
        <v>379</v>
      </c>
      <c r="X1257" s="47">
        <v>44689</v>
      </c>
      <c r="Y1257" s="47">
        <v>44462</v>
      </c>
      <c r="Z1257" s="47">
        <v>44544</v>
      </c>
      <c r="AA1257" s="46"/>
      <c r="AB1257" s="46"/>
      <c r="AC1257" s="46" t="s">
        <v>807</v>
      </c>
      <c r="AD1257" s="46" t="s">
        <v>808</v>
      </c>
      <c r="AE1257" s="46" t="s">
        <v>809</v>
      </c>
      <c r="AF1257" s="46" t="s">
        <v>894</v>
      </c>
      <c r="AG1257" s="46" t="s">
        <v>811</v>
      </c>
      <c r="AH1257" s="47">
        <v>44425</v>
      </c>
    </row>
    <row r="1258" spans="1:34" x14ac:dyDescent="0.25">
      <c r="A1258" s="46" t="str">
        <f t="shared" si="19"/>
        <v>BGTACRD024365AUTOSERVICIOALTILLANO_BPO</v>
      </c>
      <c r="B1258" s="46" t="s">
        <v>4</v>
      </c>
      <c r="C1258" s="46" t="s">
        <v>960</v>
      </c>
      <c r="D1258" s="46" t="s">
        <v>802</v>
      </c>
      <c r="E1258" s="46" t="s">
        <v>803</v>
      </c>
      <c r="F1258" s="46" t="s">
        <v>391</v>
      </c>
      <c r="G1258" s="46" t="s">
        <v>955</v>
      </c>
      <c r="H1258" s="46" t="s">
        <v>2514</v>
      </c>
      <c r="I1258" s="46" t="s">
        <v>2515</v>
      </c>
      <c r="J1258" s="46" t="s">
        <v>377</v>
      </c>
      <c r="K1258" s="46"/>
      <c r="L1258" s="47">
        <v>51501</v>
      </c>
      <c r="M1258" s="46">
        <v>25</v>
      </c>
      <c r="N1258" s="46">
        <v>25</v>
      </c>
      <c r="O1258" s="46">
        <v>0</v>
      </c>
      <c r="P1258" s="46">
        <v>0</v>
      </c>
      <c r="Q1258" s="46">
        <v>672</v>
      </c>
      <c r="R1258" s="46">
        <v>16800</v>
      </c>
      <c r="S1258" s="46" t="s">
        <v>2570</v>
      </c>
      <c r="T1258" s="46">
        <v>0</v>
      </c>
      <c r="U1258" s="46" t="s">
        <v>0</v>
      </c>
      <c r="V1258" s="46" t="s">
        <v>962</v>
      </c>
      <c r="W1258" s="46" t="s">
        <v>379</v>
      </c>
      <c r="X1258" s="47">
        <v>44636</v>
      </c>
      <c r="Y1258" s="47">
        <v>44454</v>
      </c>
      <c r="Z1258" s="47">
        <v>44529</v>
      </c>
      <c r="AA1258" s="46"/>
      <c r="AB1258" s="48">
        <v>44490.406638379631</v>
      </c>
      <c r="AC1258" s="46" t="s">
        <v>807</v>
      </c>
      <c r="AD1258" s="46" t="s">
        <v>808</v>
      </c>
      <c r="AE1258" s="46" t="s">
        <v>809</v>
      </c>
      <c r="AF1258" s="46" t="s">
        <v>894</v>
      </c>
      <c r="AG1258" s="46" t="s">
        <v>811</v>
      </c>
      <c r="AH1258" s="47">
        <v>44425</v>
      </c>
    </row>
    <row r="1259" spans="1:34" x14ac:dyDescent="0.25">
      <c r="A1259" s="46" t="str">
        <f t="shared" si="19"/>
        <v>BGTACRD024365AUTOSERVICIOBPO</v>
      </c>
      <c r="B1259" s="46" t="s">
        <v>4</v>
      </c>
      <c r="C1259" s="46" t="s">
        <v>960</v>
      </c>
      <c r="D1259" s="46" t="s">
        <v>802</v>
      </c>
      <c r="E1259" s="46" t="s">
        <v>803</v>
      </c>
      <c r="F1259" s="46" t="s">
        <v>391</v>
      </c>
      <c r="G1259" s="46" t="s">
        <v>955</v>
      </c>
      <c r="H1259" s="46" t="s">
        <v>2514</v>
      </c>
      <c r="I1259" s="46" t="s">
        <v>2515</v>
      </c>
      <c r="J1259" s="46" t="s">
        <v>377</v>
      </c>
      <c r="K1259" s="46"/>
      <c r="L1259" s="47">
        <v>51501</v>
      </c>
      <c r="M1259" s="46">
        <v>2315</v>
      </c>
      <c r="N1259" s="46">
        <v>2315</v>
      </c>
      <c r="O1259" s="46">
        <v>0</v>
      </c>
      <c r="P1259" s="46">
        <v>0</v>
      </c>
      <c r="Q1259" s="46">
        <v>672</v>
      </c>
      <c r="R1259" s="46">
        <v>1555680</v>
      </c>
      <c r="S1259" s="46" t="s">
        <v>2570</v>
      </c>
      <c r="T1259" s="46">
        <v>0</v>
      </c>
      <c r="U1259" s="46" t="s">
        <v>0</v>
      </c>
      <c r="V1259" s="46" t="s">
        <v>378</v>
      </c>
      <c r="W1259" s="46" t="s">
        <v>379</v>
      </c>
      <c r="X1259" s="47">
        <v>44636</v>
      </c>
      <c r="Y1259" s="47">
        <v>44425</v>
      </c>
      <c r="Z1259" s="47">
        <v>44460</v>
      </c>
      <c r="AA1259" s="47">
        <v>44503</v>
      </c>
      <c r="AB1259" s="48">
        <v>44505.698294108799</v>
      </c>
      <c r="AC1259" s="46" t="s">
        <v>807</v>
      </c>
      <c r="AD1259" s="46" t="s">
        <v>808</v>
      </c>
      <c r="AE1259" s="46" t="s">
        <v>809</v>
      </c>
      <c r="AF1259" s="46" t="s">
        <v>894</v>
      </c>
      <c r="AG1259" s="46" t="s">
        <v>811</v>
      </c>
      <c r="AH1259" s="47">
        <v>44425</v>
      </c>
    </row>
    <row r="1260" spans="1:34" x14ac:dyDescent="0.25">
      <c r="A1260" s="46" t="str">
        <f t="shared" si="19"/>
        <v>BGTACRD024365CADENASBPO</v>
      </c>
      <c r="B1260" s="46" t="s">
        <v>4</v>
      </c>
      <c r="C1260" s="46" t="s">
        <v>960</v>
      </c>
      <c r="D1260" s="46" t="s">
        <v>802</v>
      </c>
      <c r="E1260" s="46" t="s">
        <v>803</v>
      </c>
      <c r="F1260" s="46" t="s">
        <v>391</v>
      </c>
      <c r="G1260" s="46" t="s">
        <v>955</v>
      </c>
      <c r="H1260" s="46" t="s">
        <v>2514</v>
      </c>
      <c r="I1260" s="46" t="s">
        <v>2515</v>
      </c>
      <c r="J1260" s="46" t="s">
        <v>377</v>
      </c>
      <c r="K1260" s="46"/>
      <c r="L1260" s="47">
        <v>51501</v>
      </c>
      <c r="M1260" s="46">
        <v>1236</v>
      </c>
      <c r="N1260" s="46">
        <v>1236</v>
      </c>
      <c r="O1260" s="46">
        <v>0</v>
      </c>
      <c r="P1260" s="46">
        <v>0</v>
      </c>
      <c r="Q1260" s="46">
        <v>672</v>
      </c>
      <c r="R1260" s="46">
        <v>830592</v>
      </c>
      <c r="S1260" s="46" t="s">
        <v>2570</v>
      </c>
      <c r="T1260" s="46">
        <v>0</v>
      </c>
      <c r="U1260" s="46" t="s">
        <v>1</v>
      </c>
      <c r="V1260" s="46" t="s">
        <v>378</v>
      </c>
      <c r="W1260" s="46" t="s">
        <v>379</v>
      </c>
      <c r="X1260" s="47">
        <v>44636</v>
      </c>
      <c r="Y1260" s="47">
        <v>44425</v>
      </c>
      <c r="Z1260" s="47">
        <v>44529</v>
      </c>
      <c r="AA1260" s="46"/>
      <c r="AB1260" s="48">
        <v>44502.573363842595</v>
      </c>
      <c r="AC1260" s="46" t="s">
        <v>807</v>
      </c>
      <c r="AD1260" s="46" t="s">
        <v>808</v>
      </c>
      <c r="AE1260" s="46" t="s">
        <v>809</v>
      </c>
      <c r="AF1260" s="46" t="s">
        <v>894</v>
      </c>
      <c r="AG1260" s="46" t="s">
        <v>811</v>
      </c>
      <c r="AH1260" s="47">
        <v>44425</v>
      </c>
    </row>
    <row r="1261" spans="1:34" x14ac:dyDescent="0.25">
      <c r="A1261" s="46" t="str">
        <f t="shared" si="19"/>
        <v>BGTACRD024443AUTOSERVICIOBPO</v>
      </c>
      <c r="B1261" s="46" t="s">
        <v>4</v>
      </c>
      <c r="C1261" s="46" t="s">
        <v>960</v>
      </c>
      <c r="D1261" s="46" t="s">
        <v>802</v>
      </c>
      <c r="E1261" s="46" t="s">
        <v>803</v>
      </c>
      <c r="F1261" s="46" t="s">
        <v>391</v>
      </c>
      <c r="G1261" s="46" t="s">
        <v>955</v>
      </c>
      <c r="H1261" s="46" t="s">
        <v>3708</v>
      </c>
      <c r="I1261" s="46" t="s">
        <v>3709</v>
      </c>
      <c r="J1261" s="46" t="s">
        <v>377</v>
      </c>
      <c r="K1261" s="46"/>
      <c r="L1261" s="47">
        <v>51501</v>
      </c>
      <c r="M1261" s="46">
        <v>1590</v>
      </c>
      <c r="N1261" s="46">
        <v>1590</v>
      </c>
      <c r="O1261" s="46">
        <v>0</v>
      </c>
      <c r="P1261" s="46">
        <v>0</v>
      </c>
      <c r="Q1261" s="46">
        <v>700</v>
      </c>
      <c r="R1261" s="46">
        <v>1113000</v>
      </c>
      <c r="S1261" s="46" t="s">
        <v>3710</v>
      </c>
      <c r="T1261" s="46">
        <v>0</v>
      </c>
      <c r="U1261" s="46" t="s">
        <v>0</v>
      </c>
      <c r="V1261" s="46" t="s">
        <v>378</v>
      </c>
      <c r="W1261" s="46" t="s">
        <v>379</v>
      </c>
      <c r="X1261" s="47">
        <v>44843</v>
      </c>
      <c r="Y1261" s="47">
        <v>44462</v>
      </c>
      <c r="Z1261" s="47">
        <v>44539</v>
      </c>
      <c r="AA1261" s="47">
        <v>44518</v>
      </c>
      <c r="AB1261" s="48">
        <v>44518.540578726854</v>
      </c>
      <c r="AC1261" s="46" t="s">
        <v>807</v>
      </c>
      <c r="AD1261" s="46" t="s">
        <v>808</v>
      </c>
      <c r="AE1261" s="46" t="s">
        <v>822</v>
      </c>
      <c r="AF1261" s="46" t="s">
        <v>381</v>
      </c>
      <c r="AG1261" s="46" t="s">
        <v>811</v>
      </c>
      <c r="AH1261" s="47">
        <v>44462</v>
      </c>
    </row>
    <row r="1262" spans="1:34" x14ac:dyDescent="0.25">
      <c r="A1262" s="46" t="str">
        <f t="shared" si="19"/>
        <v>BGTACRD024540AUTOSERVICIONUTRESA</v>
      </c>
      <c r="B1262" s="46" t="s">
        <v>4</v>
      </c>
      <c r="C1262" s="46" t="s">
        <v>960</v>
      </c>
      <c r="D1262" s="46" t="s">
        <v>802</v>
      </c>
      <c r="E1262" s="46" t="s">
        <v>803</v>
      </c>
      <c r="F1262" s="46" t="s">
        <v>391</v>
      </c>
      <c r="G1262" s="46" t="s">
        <v>955</v>
      </c>
      <c r="H1262" s="46" t="s">
        <v>3282</v>
      </c>
      <c r="I1262" s="46" t="s">
        <v>3283</v>
      </c>
      <c r="J1262" s="46" t="s">
        <v>377</v>
      </c>
      <c r="K1262" s="46"/>
      <c r="L1262" s="47">
        <v>51501</v>
      </c>
      <c r="M1262" s="46">
        <v>3</v>
      </c>
      <c r="N1262" s="46">
        <v>3</v>
      </c>
      <c r="O1262" s="46">
        <v>0</v>
      </c>
      <c r="P1262" s="46">
        <v>0</v>
      </c>
      <c r="Q1262" s="46">
        <v>11118</v>
      </c>
      <c r="R1262" s="46">
        <v>33354</v>
      </c>
      <c r="S1262" s="46" t="s">
        <v>3275</v>
      </c>
      <c r="T1262" s="46">
        <v>0</v>
      </c>
      <c r="U1262" s="46" t="s">
        <v>0</v>
      </c>
      <c r="V1262" s="46" t="s">
        <v>158</v>
      </c>
      <c r="W1262" s="46" t="s">
        <v>379</v>
      </c>
      <c r="X1262" s="47">
        <v>44707</v>
      </c>
      <c r="Y1262" s="47">
        <v>44456</v>
      </c>
      <c r="Z1262" s="47">
        <v>44477</v>
      </c>
      <c r="AA1262" s="46"/>
      <c r="AB1262" s="48">
        <v>44489.660780995371</v>
      </c>
      <c r="AC1262" s="46" t="s">
        <v>807</v>
      </c>
      <c r="AD1262" s="46" t="s">
        <v>808</v>
      </c>
      <c r="AE1262" s="46" t="s">
        <v>822</v>
      </c>
      <c r="AF1262" s="46" t="s">
        <v>839</v>
      </c>
      <c r="AG1262" s="46" t="s">
        <v>811</v>
      </c>
      <c r="AH1262" s="47">
        <v>44456</v>
      </c>
    </row>
    <row r="1263" spans="1:34" x14ac:dyDescent="0.25">
      <c r="A1263" s="46" t="str">
        <f t="shared" si="19"/>
        <v>BGTACRD024541AUTOSERVICIONUTRESA</v>
      </c>
      <c r="B1263" s="46" t="s">
        <v>4</v>
      </c>
      <c r="C1263" s="46" t="s">
        <v>960</v>
      </c>
      <c r="D1263" s="46" t="s">
        <v>802</v>
      </c>
      <c r="E1263" s="46" t="s">
        <v>803</v>
      </c>
      <c r="F1263" s="46" t="s">
        <v>391</v>
      </c>
      <c r="G1263" s="46" t="s">
        <v>955</v>
      </c>
      <c r="H1263" s="46" t="s">
        <v>3284</v>
      </c>
      <c r="I1263" s="46" t="s">
        <v>3285</v>
      </c>
      <c r="J1263" s="46" t="s">
        <v>377</v>
      </c>
      <c r="K1263" s="46"/>
      <c r="L1263" s="47">
        <v>51501</v>
      </c>
      <c r="M1263" s="46">
        <v>46</v>
      </c>
      <c r="N1263" s="46">
        <v>46</v>
      </c>
      <c r="O1263" s="46">
        <v>0</v>
      </c>
      <c r="P1263" s="46">
        <v>0</v>
      </c>
      <c r="Q1263" s="46">
        <v>22073</v>
      </c>
      <c r="R1263" s="46">
        <v>1015358</v>
      </c>
      <c r="S1263" s="46" t="s">
        <v>3275</v>
      </c>
      <c r="T1263" s="46">
        <v>0</v>
      </c>
      <c r="U1263" s="46" t="s">
        <v>0</v>
      </c>
      <c r="V1263" s="46" t="s">
        <v>158</v>
      </c>
      <c r="W1263" s="46" t="s">
        <v>379</v>
      </c>
      <c r="X1263" s="47">
        <v>44707</v>
      </c>
      <c r="Y1263" s="47">
        <v>44456</v>
      </c>
      <c r="Z1263" s="47">
        <v>44463</v>
      </c>
      <c r="AA1263" s="46"/>
      <c r="AB1263" s="48">
        <v>44467.368261435186</v>
      </c>
      <c r="AC1263" s="46" t="s">
        <v>807</v>
      </c>
      <c r="AD1263" s="46" t="s">
        <v>808</v>
      </c>
      <c r="AE1263" s="46" t="s">
        <v>822</v>
      </c>
      <c r="AF1263" s="46" t="s">
        <v>839</v>
      </c>
      <c r="AG1263" s="46" t="s">
        <v>811</v>
      </c>
      <c r="AH1263" s="47">
        <v>44456</v>
      </c>
    </row>
    <row r="1264" spans="1:34" x14ac:dyDescent="0.25">
      <c r="A1264" s="46" t="str">
        <f t="shared" si="19"/>
        <v>BGTACRD024691AUTOSERVICIONUTRESA</v>
      </c>
      <c r="B1264" s="46" t="s">
        <v>4</v>
      </c>
      <c r="C1264" s="46" t="s">
        <v>960</v>
      </c>
      <c r="D1264" s="46" t="s">
        <v>802</v>
      </c>
      <c r="E1264" s="46" t="s">
        <v>803</v>
      </c>
      <c r="F1264" s="46" t="s">
        <v>391</v>
      </c>
      <c r="G1264" s="46" t="s">
        <v>955</v>
      </c>
      <c r="H1264" s="46" t="s">
        <v>3815</v>
      </c>
      <c r="I1264" s="46" t="s">
        <v>3816</v>
      </c>
      <c r="J1264" s="46" t="s">
        <v>377</v>
      </c>
      <c r="K1264" s="46"/>
      <c r="L1264" s="47">
        <v>51501</v>
      </c>
      <c r="M1264" s="46">
        <v>43</v>
      </c>
      <c r="N1264" s="46">
        <v>43</v>
      </c>
      <c r="O1264" s="46">
        <v>0</v>
      </c>
      <c r="P1264" s="46">
        <v>0</v>
      </c>
      <c r="Q1264" s="46">
        <v>43269</v>
      </c>
      <c r="R1264" s="46">
        <v>1860567</v>
      </c>
      <c r="S1264" s="46" t="s">
        <v>4011</v>
      </c>
      <c r="T1264" s="46">
        <v>0</v>
      </c>
      <c r="U1264" s="46" t="s">
        <v>0</v>
      </c>
      <c r="V1264" s="46" t="s">
        <v>158</v>
      </c>
      <c r="W1264" s="46" t="s">
        <v>379</v>
      </c>
      <c r="X1264" s="47">
        <v>44741</v>
      </c>
      <c r="Y1264" s="47">
        <v>44480</v>
      </c>
      <c r="Z1264" s="47">
        <v>44483</v>
      </c>
      <c r="AA1264" s="47">
        <v>44503</v>
      </c>
      <c r="AB1264" s="48">
        <v>44504.700199965278</v>
      </c>
      <c r="AC1264" s="46" t="s">
        <v>807</v>
      </c>
      <c r="AD1264" s="46" t="s">
        <v>808</v>
      </c>
      <c r="AE1264" s="46" t="s">
        <v>822</v>
      </c>
      <c r="AF1264" s="46" t="s">
        <v>923</v>
      </c>
      <c r="AG1264" s="46" t="s">
        <v>811</v>
      </c>
      <c r="AH1264" s="47">
        <v>44480</v>
      </c>
    </row>
    <row r="1265" spans="1:34" x14ac:dyDescent="0.25">
      <c r="A1265" s="46" t="str">
        <f t="shared" si="19"/>
        <v>BGTACRD024841CADENASBPO</v>
      </c>
      <c r="B1265" s="46" t="s">
        <v>4</v>
      </c>
      <c r="C1265" s="46" t="s">
        <v>960</v>
      </c>
      <c r="D1265" s="46" t="s">
        <v>802</v>
      </c>
      <c r="E1265" s="46" t="s">
        <v>803</v>
      </c>
      <c r="F1265" s="46" t="s">
        <v>391</v>
      </c>
      <c r="G1265" s="46" t="s">
        <v>955</v>
      </c>
      <c r="H1265" s="46" t="s">
        <v>4140</v>
      </c>
      <c r="I1265" s="46" t="s">
        <v>4141</v>
      </c>
      <c r="J1265" s="46" t="s">
        <v>377</v>
      </c>
      <c r="K1265" s="46"/>
      <c r="L1265" s="47">
        <v>51501</v>
      </c>
      <c r="M1265" s="46">
        <v>104</v>
      </c>
      <c r="N1265" s="46">
        <v>104</v>
      </c>
      <c r="O1265" s="46">
        <v>0</v>
      </c>
      <c r="P1265" s="46">
        <v>0</v>
      </c>
      <c r="Q1265" s="46">
        <v>2339</v>
      </c>
      <c r="R1265" s="46">
        <v>243256</v>
      </c>
      <c r="S1265" s="46" t="s">
        <v>4010</v>
      </c>
      <c r="T1265" s="46">
        <v>0</v>
      </c>
      <c r="U1265" s="46" t="s">
        <v>1</v>
      </c>
      <c r="V1265" s="46" t="s">
        <v>378</v>
      </c>
      <c r="W1265" s="46" t="s">
        <v>379</v>
      </c>
      <c r="X1265" s="47">
        <v>44815</v>
      </c>
      <c r="Y1265" s="47">
        <v>44489</v>
      </c>
      <c r="Z1265" s="47">
        <v>44489</v>
      </c>
      <c r="AA1265" s="47">
        <v>44544</v>
      </c>
      <c r="AB1265" s="48">
        <v>44544.819100717592</v>
      </c>
      <c r="AC1265" s="46" t="s">
        <v>807</v>
      </c>
      <c r="AD1265" s="46" t="s">
        <v>808</v>
      </c>
      <c r="AE1265" s="46" t="s">
        <v>822</v>
      </c>
      <c r="AF1265" s="46" t="s">
        <v>839</v>
      </c>
      <c r="AG1265" s="46" t="s">
        <v>811</v>
      </c>
      <c r="AH1265" s="47">
        <v>44525</v>
      </c>
    </row>
    <row r="1266" spans="1:34" x14ac:dyDescent="0.25">
      <c r="A1266" s="46" t="str">
        <f t="shared" si="19"/>
        <v>BGTACRD024702AUTOSERVICIONUTRESA</v>
      </c>
      <c r="B1266" s="46" t="s">
        <v>4</v>
      </c>
      <c r="C1266" s="46" t="s">
        <v>960</v>
      </c>
      <c r="D1266" s="46" t="s">
        <v>802</v>
      </c>
      <c r="E1266" s="46" t="s">
        <v>803</v>
      </c>
      <c r="F1266" s="46" t="s">
        <v>391</v>
      </c>
      <c r="G1266" s="46" t="s">
        <v>4144</v>
      </c>
      <c r="H1266" s="46" t="s">
        <v>4026</v>
      </c>
      <c r="I1266" s="46" t="s">
        <v>4027</v>
      </c>
      <c r="J1266" s="46" t="s">
        <v>377</v>
      </c>
      <c r="K1266" s="46"/>
      <c r="L1266" s="47">
        <v>51501</v>
      </c>
      <c r="M1266" s="46">
        <v>40</v>
      </c>
      <c r="N1266" s="46">
        <v>40</v>
      </c>
      <c r="O1266" s="46">
        <v>0</v>
      </c>
      <c r="P1266" s="46">
        <v>0</v>
      </c>
      <c r="Q1266" s="46">
        <v>4000</v>
      </c>
      <c r="R1266" s="46">
        <v>160000</v>
      </c>
      <c r="S1266" s="46" t="s">
        <v>5013</v>
      </c>
      <c r="T1266" s="46">
        <v>0</v>
      </c>
      <c r="U1266" s="46" t="s">
        <v>0</v>
      </c>
      <c r="V1266" s="46" t="s">
        <v>158</v>
      </c>
      <c r="W1266" s="46" t="s">
        <v>379</v>
      </c>
      <c r="X1266" s="47">
        <v>45162</v>
      </c>
      <c r="Y1266" s="47">
        <v>44509</v>
      </c>
      <c r="Z1266" s="47">
        <v>44544</v>
      </c>
      <c r="AA1266" s="46"/>
      <c r="AB1266" s="48">
        <v>44536.456399224538</v>
      </c>
      <c r="AC1266" s="46" t="s">
        <v>807</v>
      </c>
      <c r="AD1266" s="46" t="s">
        <v>808</v>
      </c>
      <c r="AE1266" s="46" t="s">
        <v>831</v>
      </c>
      <c r="AF1266" s="46" t="s">
        <v>839</v>
      </c>
      <c r="AG1266" s="46" t="s">
        <v>811</v>
      </c>
      <c r="AH1266" s="47">
        <v>44509</v>
      </c>
    </row>
    <row r="1267" spans="1:34" x14ac:dyDescent="0.25">
      <c r="A1267" s="46" t="str">
        <f t="shared" si="19"/>
        <v>BUCACRD006779CADENASBPO</v>
      </c>
      <c r="B1267" s="46" t="s">
        <v>5</v>
      </c>
      <c r="C1267" s="46" t="s">
        <v>999</v>
      </c>
      <c r="D1267" s="46" t="s">
        <v>802</v>
      </c>
      <c r="E1267" s="46" t="s">
        <v>803</v>
      </c>
      <c r="F1267" s="46" t="s">
        <v>804</v>
      </c>
      <c r="G1267" s="46">
        <v>1</v>
      </c>
      <c r="H1267" s="46" t="s">
        <v>1051</v>
      </c>
      <c r="I1267" s="46" t="s">
        <v>1052</v>
      </c>
      <c r="J1267" s="46" t="s">
        <v>377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27100</v>
      </c>
      <c r="R1267" s="46">
        <v>27100</v>
      </c>
      <c r="S1267" s="46">
        <v>0</v>
      </c>
      <c r="T1267" s="46">
        <v>0</v>
      </c>
      <c r="U1267" s="46" t="s">
        <v>1</v>
      </c>
      <c r="V1267" s="46" t="s">
        <v>378</v>
      </c>
      <c r="W1267" s="46" t="s">
        <v>379</v>
      </c>
      <c r="X1267" s="46"/>
      <c r="Y1267" s="47">
        <v>44039</v>
      </c>
      <c r="Z1267" s="47">
        <v>44350</v>
      </c>
      <c r="AA1267" s="46"/>
      <c r="AB1267" s="46"/>
      <c r="AC1267" s="46" t="s">
        <v>807</v>
      </c>
      <c r="AD1267" s="46" t="s">
        <v>813</v>
      </c>
      <c r="AE1267" s="46" t="s">
        <v>158</v>
      </c>
      <c r="AF1267" s="46" t="s">
        <v>158</v>
      </c>
      <c r="AG1267" s="46" t="s">
        <v>811</v>
      </c>
      <c r="AH1267" s="47">
        <v>41911</v>
      </c>
    </row>
    <row r="1268" spans="1:34" x14ac:dyDescent="0.25">
      <c r="A1268" s="46" t="str">
        <f t="shared" si="19"/>
        <v>BUCACRD011367TRADICIONALBPO</v>
      </c>
      <c r="B1268" s="46" t="s">
        <v>5</v>
      </c>
      <c r="C1268" s="46" t="s">
        <v>999</v>
      </c>
      <c r="D1268" s="46" t="s">
        <v>802</v>
      </c>
      <c r="E1268" s="46" t="s">
        <v>803</v>
      </c>
      <c r="F1268" s="46" t="s">
        <v>804</v>
      </c>
      <c r="G1268" s="46">
        <v>1</v>
      </c>
      <c r="H1268" s="46" t="s">
        <v>348</v>
      </c>
      <c r="I1268" s="46" t="s">
        <v>805</v>
      </c>
      <c r="J1268" s="46" t="s">
        <v>377</v>
      </c>
      <c r="K1268" s="46" t="s">
        <v>806</v>
      </c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32550</v>
      </c>
      <c r="R1268" s="46">
        <v>32550</v>
      </c>
      <c r="S1268" s="46">
        <v>0</v>
      </c>
      <c r="T1268" s="46">
        <v>0</v>
      </c>
      <c r="U1268" s="46" t="s">
        <v>2</v>
      </c>
      <c r="V1268" s="46" t="s">
        <v>378</v>
      </c>
      <c r="W1268" s="46" t="s">
        <v>379</v>
      </c>
      <c r="X1268" s="46"/>
      <c r="Y1268" s="47">
        <v>43525</v>
      </c>
      <c r="Z1268" s="47">
        <v>44408</v>
      </c>
      <c r="AA1268" s="46"/>
      <c r="AB1268" s="48">
        <v>43873.391813275462</v>
      </c>
      <c r="AC1268" s="46" t="s">
        <v>807</v>
      </c>
      <c r="AD1268" s="46" t="s">
        <v>808</v>
      </c>
      <c r="AE1268" s="46" t="s">
        <v>809</v>
      </c>
      <c r="AF1268" s="46" t="s">
        <v>810</v>
      </c>
      <c r="AG1268" s="46" t="s">
        <v>811</v>
      </c>
      <c r="AH1268" s="47">
        <v>42173</v>
      </c>
    </row>
    <row r="1269" spans="1:34" x14ac:dyDescent="0.25">
      <c r="A1269" s="46" t="str">
        <f t="shared" si="19"/>
        <v>BUCACRD021787TRADICIONALNUTRESA</v>
      </c>
      <c r="B1269" s="46" t="s">
        <v>5</v>
      </c>
      <c r="C1269" s="46" t="s">
        <v>999</v>
      </c>
      <c r="D1269" s="46" t="s">
        <v>802</v>
      </c>
      <c r="E1269" s="46" t="s">
        <v>803</v>
      </c>
      <c r="F1269" s="46" t="s">
        <v>804</v>
      </c>
      <c r="G1269" s="46" t="s">
        <v>823</v>
      </c>
      <c r="H1269" s="46" t="s">
        <v>793</v>
      </c>
      <c r="I1269" s="46" t="s">
        <v>824</v>
      </c>
      <c r="J1269" s="46" t="s">
        <v>377</v>
      </c>
      <c r="K1269" s="46"/>
      <c r="L1269" s="47">
        <v>44197</v>
      </c>
      <c r="M1269" s="46">
        <v>5</v>
      </c>
      <c r="N1269" s="46">
        <v>5</v>
      </c>
      <c r="O1269" s="46">
        <v>0</v>
      </c>
      <c r="P1269" s="46">
        <v>0</v>
      </c>
      <c r="Q1269" s="46">
        <v>2600</v>
      </c>
      <c r="R1269" s="46">
        <v>13000</v>
      </c>
      <c r="S1269" s="46">
        <v>0</v>
      </c>
      <c r="T1269" s="46">
        <v>0</v>
      </c>
      <c r="U1269" s="46" t="s">
        <v>2</v>
      </c>
      <c r="V1269" s="46" t="s">
        <v>158</v>
      </c>
      <c r="W1269" s="46" t="s">
        <v>379</v>
      </c>
      <c r="X1269" s="46"/>
      <c r="Y1269" s="47">
        <v>44008</v>
      </c>
      <c r="Z1269" s="47">
        <v>44499</v>
      </c>
      <c r="AA1269" s="46"/>
      <c r="AB1269" s="48">
        <v>44351.409194745371</v>
      </c>
      <c r="AC1269" s="46" t="s">
        <v>807</v>
      </c>
      <c r="AD1269" s="46" t="s">
        <v>808</v>
      </c>
      <c r="AE1269" s="46" t="s">
        <v>822</v>
      </c>
      <c r="AF1269" s="46" t="s">
        <v>814</v>
      </c>
      <c r="AG1269" s="46" t="s">
        <v>811</v>
      </c>
      <c r="AH1269" s="47">
        <v>44014</v>
      </c>
    </row>
    <row r="1270" spans="1:34" x14ac:dyDescent="0.25">
      <c r="A1270" s="46" t="str">
        <f t="shared" si="19"/>
        <v>BUCACRD023361AUTOSERVICIOBPO</v>
      </c>
      <c r="B1270" s="46" t="s">
        <v>5</v>
      </c>
      <c r="C1270" s="46" t="s">
        <v>999</v>
      </c>
      <c r="D1270" s="46" t="s">
        <v>802</v>
      </c>
      <c r="E1270" s="46" t="s">
        <v>803</v>
      </c>
      <c r="F1270" s="46" t="s">
        <v>804</v>
      </c>
      <c r="G1270" s="46" t="s">
        <v>821</v>
      </c>
      <c r="H1270" s="46" t="s">
        <v>3154</v>
      </c>
      <c r="I1270" s="46" t="s">
        <v>3155</v>
      </c>
      <c r="J1270" s="46" t="s">
        <v>377</v>
      </c>
      <c r="K1270" s="46"/>
      <c r="L1270" s="47">
        <v>44409</v>
      </c>
      <c r="M1270" s="46">
        <v>1</v>
      </c>
      <c r="N1270" s="46">
        <v>1</v>
      </c>
      <c r="O1270" s="46">
        <v>0</v>
      </c>
      <c r="P1270" s="46">
        <v>0</v>
      </c>
      <c r="Q1270" s="46">
        <v>45000</v>
      </c>
      <c r="R1270" s="46">
        <v>45000</v>
      </c>
      <c r="S1270" s="46">
        <v>0</v>
      </c>
      <c r="T1270" s="46">
        <v>0</v>
      </c>
      <c r="U1270" s="46" t="s">
        <v>0</v>
      </c>
      <c r="V1270" s="46" t="s">
        <v>378</v>
      </c>
      <c r="W1270" s="46" t="s">
        <v>379</v>
      </c>
      <c r="X1270" s="46"/>
      <c r="Y1270" s="47">
        <v>44281</v>
      </c>
      <c r="Z1270" s="47">
        <v>44446</v>
      </c>
      <c r="AA1270" s="46"/>
      <c r="AB1270" s="48">
        <v>44285.681848182867</v>
      </c>
      <c r="AC1270" s="46" t="s">
        <v>807</v>
      </c>
      <c r="AD1270" s="46" t="s">
        <v>808</v>
      </c>
      <c r="AE1270" s="46" t="s">
        <v>810</v>
      </c>
      <c r="AF1270" s="46" t="s">
        <v>814</v>
      </c>
      <c r="AG1270" s="46" t="s">
        <v>811</v>
      </c>
      <c r="AH1270" s="47">
        <v>44284</v>
      </c>
    </row>
    <row r="1271" spans="1:34" x14ac:dyDescent="0.25">
      <c r="A1271" s="46" t="str">
        <f t="shared" si="19"/>
        <v>BUCACRD021930AUTOSERVICIOBPO</v>
      </c>
      <c r="B1271" s="46" t="s">
        <v>5</v>
      </c>
      <c r="C1271" s="46" t="s">
        <v>999</v>
      </c>
      <c r="D1271" s="46" t="s">
        <v>802</v>
      </c>
      <c r="E1271" s="46" t="s">
        <v>803</v>
      </c>
      <c r="F1271" s="46" t="s">
        <v>804</v>
      </c>
      <c r="G1271" s="46" t="s">
        <v>1422</v>
      </c>
      <c r="H1271" s="46" t="s">
        <v>2720</v>
      </c>
      <c r="I1271" s="46" t="s">
        <v>2721</v>
      </c>
      <c r="J1271" s="46" t="s">
        <v>377</v>
      </c>
      <c r="K1271" s="46"/>
      <c r="L1271" s="47">
        <v>44196</v>
      </c>
      <c r="M1271" s="46">
        <v>1</v>
      </c>
      <c r="N1271" s="46">
        <v>1</v>
      </c>
      <c r="O1271" s="46">
        <v>0</v>
      </c>
      <c r="P1271" s="46">
        <v>0</v>
      </c>
      <c r="Q1271" s="46">
        <v>63000</v>
      </c>
      <c r="R1271" s="46">
        <v>63000</v>
      </c>
      <c r="S1271" s="46">
        <v>0</v>
      </c>
      <c r="T1271" s="46">
        <v>0</v>
      </c>
      <c r="U1271" s="46" t="s">
        <v>0</v>
      </c>
      <c r="V1271" s="46" t="s">
        <v>378</v>
      </c>
      <c r="W1271" s="46" t="s">
        <v>379</v>
      </c>
      <c r="X1271" s="46"/>
      <c r="Y1271" s="47">
        <v>44279</v>
      </c>
      <c r="Z1271" s="47">
        <v>44440</v>
      </c>
      <c r="AA1271" s="46"/>
      <c r="AB1271" s="46"/>
      <c r="AC1271" s="46" t="s">
        <v>807</v>
      </c>
      <c r="AD1271" s="46" t="s">
        <v>808</v>
      </c>
      <c r="AE1271" s="46" t="s">
        <v>831</v>
      </c>
      <c r="AF1271" s="46" t="s">
        <v>865</v>
      </c>
      <c r="AG1271" s="46" t="s">
        <v>811</v>
      </c>
      <c r="AH1271" s="47">
        <v>44440</v>
      </c>
    </row>
    <row r="1272" spans="1:34" x14ac:dyDescent="0.25">
      <c r="A1272" s="46" t="str">
        <f t="shared" si="19"/>
        <v>BUCACRD021135CADENASBPO</v>
      </c>
      <c r="B1272" s="46" t="s">
        <v>5</v>
      </c>
      <c r="C1272" s="46" t="s">
        <v>999</v>
      </c>
      <c r="D1272" s="46" t="s">
        <v>802</v>
      </c>
      <c r="E1272" s="46" t="s">
        <v>803</v>
      </c>
      <c r="F1272" s="46" t="s">
        <v>804</v>
      </c>
      <c r="G1272" s="46" t="s">
        <v>1058</v>
      </c>
      <c r="H1272" s="46" t="s">
        <v>1059</v>
      </c>
      <c r="I1272" s="46" t="s">
        <v>1060</v>
      </c>
      <c r="J1272" s="46" t="s">
        <v>380</v>
      </c>
      <c r="K1272" s="46"/>
      <c r="L1272" s="47">
        <v>44196</v>
      </c>
      <c r="M1272" s="46">
        <v>1</v>
      </c>
      <c r="N1272" s="46">
        <v>1</v>
      </c>
      <c r="O1272" s="46">
        <v>0</v>
      </c>
      <c r="P1272" s="46">
        <v>0</v>
      </c>
      <c r="Q1272" s="46">
        <v>223940</v>
      </c>
      <c r="R1272" s="46">
        <v>223940</v>
      </c>
      <c r="S1272" s="46">
        <v>0</v>
      </c>
      <c r="T1272" s="46">
        <v>0</v>
      </c>
      <c r="U1272" s="46" t="s">
        <v>1</v>
      </c>
      <c r="V1272" s="46" t="s">
        <v>378</v>
      </c>
      <c r="W1272" s="46" t="s">
        <v>379</v>
      </c>
      <c r="X1272" s="46"/>
      <c r="Y1272" s="47">
        <v>44048</v>
      </c>
      <c r="Z1272" s="47">
        <v>44350</v>
      </c>
      <c r="AA1272" s="46"/>
      <c r="AB1272" s="48">
        <v>44053.56560440972</v>
      </c>
      <c r="AC1272" s="46" t="s">
        <v>807</v>
      </c>
      <c r="AD1272" s="46" t="s">
        <v>808</v>
      </c>
      <c r="AE1272" s="46" t="s">
        <v>822</v>
      </c>
      <c r="AF1272" s="46" t="s">
        <v>814</v>
      </c>
      <c r="AG1272" s="46" t="s">
        <v>811</v>
      </c>
      <c r="AH1272" s="47">
        <v>44048</v>
      </c>
    </row>
    <row r="1273" spans="1:34" x14ac:dyDescent="0.25">
      <c r="A1273" s="46" t="str">
        <f t="shared" si="19"/>
        <v>BUCACRD017329CADENASBPO</v>
      </c>
      <c r="B1273" s="46" t="s">
        <v>5</v>
      </c>
      <c r="C1273" s="46" t="s">
        <v>999</v>
      </c>
      <c r="D1273" s="46" t="s">
        <v>802</v>
      </c>
      <c r="E1273" s="46" t="s">
        <v>803</v>
      </c>
      <c r="F1273" s="46" t="s">
        <v>804</v>
      </c>
      <c r="G1273" s="46" t="s">
        <v>825</v>
      </c>
      <c r="H1273" s="46" t="s">
        <v>1069</v>
      </c>
      <c r="I1273" s="46" t="s">
        <v>1070</v>
      </c>
      <c r="J1273" s="46" t="s">
        <v>380</v>
      </c>
      <c r="K1273" s="46" t="s">
        <v>806</v>
      </c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42500</v>
      </c>
      <c r="R1273" s="46">
        <v>42500</v>
      </c>
      <c r="S1273" s="46">
        <v>0</v>
      </c>
      <c r="T1273" s="46">
        <v>0</v>
      </c>
      <c r="U1273" s="46" t="s">
        <v>1</v>
      </c>
      <c r="V1273" s="46" t="s">
        <v>378</v>
      </c>
      <c r="W1273" s="46" t="s">
        <v>379</v>
      </c>
      <c r="X1273" s="46"/>
      <c r="Y1273" s="47">
        <v>43581</v>
      </c>
      <c r="Z1273" s="47">
        <v>44350</v>
      </c>
      <c r="AA1273" s="46"/>
      <c r="AB1273" s="48">
        <v>44053.56771033565</v>
      </c>
      <c r="AC1273" s="46" t="s">
        <v>807</v>
      </c>
      <c r="AD1273" s="46" t="s">
        <v>808</v>
      </c>
      <c r="AE1273" s="46" t="s">
        <v>809</v>
      </c>
      <c r="AF1273" s="46" t="s">
        <v>939</v>
      </c>
      <c r="AG1273" s="46" t="s">
        <v>811</v>
      </c>
      <c r="AH1273" s="47">
        <v>44049</v>
      </c>
    </row>
    <row r="1274" spans="1:34" x14ac:dyDescent="0.25">
      <c r="A1274" s="46" t="str">
        <f t="shared" si="19"/>
        <v>BUCACRD017312AUTOSERVICIOBPO</v>
      </c>
      <c r="B1274" s="46" t="s">
        <v>5</v>
      </c>
      <c r="C1274" s="46" t="s">
        <v>999</v>
      </c>
      <c r="D1274" s="46" t="s">
        <v>802</v>
      </c>
      <c r="E1274" s="46" t="s">
        <v>803</v>
      </c>
      <c r="F1274" s="46" t="s">
        <v>804</v>
      </c>
      <c r="G1274" s="46" t="s">
        <v>826</v>
      </c>
      <c r="H1274" s="46" t="s">
        <v>1409</v>
      </c>
      <c r="I1274" s="46" t="s">
        <v>1410</v>
      </c>
      <c r="J1274" s="46" t="s">
        <v>380</v>
      </c>
      <c r="K1274" s="46" t="s">
        <v>806</v>
      </c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36400</v>
      </c>
      <c r="R1274" s="46">
        <v>36400</v>
      </c>
      <c r="S1274" s="46">
        <v>0</v>
      </c>
      <c r="T1274" s="46">
        <v>0</v>
      </c>
      <c r="U1274" s="46" t="s">
        <v>0</v>
      </c>
      <c r="V1274" s="46" t="s">
        <v>378</v>
      </c>
      <c r="W1274" s="46" t="s">
        <v>379</v>
      </c>
      <c r="X1274" s="46"/>
      <c r="Y1274" s="47">
        <v>43524</v>
      </c>
      <c r="Z1274" s="47">
        <v>44350</v>
      </c>
      <c r="AA1274" s="46"/>
      <c r="AB1274" s="48">
        <v>43844.655154745371</v>
      </c>
      <c r="AC1274" s="46" t="s">
        <v>807</v>
      </c>
      <c r="AD1274" s="46" t="s">
        <v>808</v>
      </c>
      <c r="AE1274" s="46" t="s">
        <v>810</v>
      </c>
      <c r="AF1274" s="46" t="s">
        <v>810</v>
      </c>
      <c r="AG1274" s="46" t="s">
        <v>811</v>
      </c>
      <c r="AH1274" s="47">
        <v>43119</v>
      </c>
    </row>
    <row r="1275" spans="1:34" x14ac:dyDescent="0.25">
      <c r="A1275" s="46" t="str">
        <f t="shared" si="19"/>
        <v>BUCACRD021968CADENASBPO</v>
      </c>
      <c r="B1275" s="46" t="s">
        <v>5</v>
      </c>
      <c r="C1275" s="46" t="s">
        <v>999</v>
      </c>
      <c r="D1275" s="46" t="s">
        <v>802</v>
      </c>
      <c r="E1275" s="46" t="s">
        <v>803</v>
      </c>
      <c r="F1275" s="46" t="s">
        <v>804</v>
      </c>
      <c r="G1275" s="46"/>
      <c r="H1275" s="46" t="s">
        <v>1056</v>
      </c>
      <c r="I1275" s="46" t="s">
        <v>1061</v>
      </c>
      <c r="J1275" s="46" t="s">
        <v>380</v>
      </c>
      <c r="K1275" s="46"/>
      <c r="L1275" s="47">
        <v>44073</v>
      </c>
      <c r="M1275" s="46">
        <v>1</v>
      </c>
      <c r="N1275" s="46">
        <v>1</v>
      </c>
      <c r="O1275" s="46">
        <v>0</v>
      </c>
      <c r="P1275" s="46">
        <v>0</v>
      </c>
      <c r="Q1275" s="46">
        <v>57739</v>
      </c>
      <c r="R1275" s="46">
        <v>57739</v>
      </c>
      <c r="S1275" s="46">
        <v>0</v>
      </c>
      <c r="T1275" s="46">
        <v>0</v>
      </c>
      <c r="U1275" s="46" t="s">
        <v>1</v>
      </c>
      <c r="V1275" s="46" t="s">
        <v>378</v>
      </c>
      <c r="W1275" s="46" t="s">
        <v>379</v>
      </c>
      <c r="X1275" s="46"/>
      <c r="Y1275" s="47">
        <v>44043</v>
      </c>
      <c r="Z1275" s="47">
        <v>44350</v>
      </c>
      <c r="AA1275" s="46"/>
      <c r="AB1275" s="48">
        <v>44053.564686666665</v>
      </c>
      <c r="AC1275" s="46" t="s">
        <v>807</v>
      </c>
      <c r="AD1275" s="46" t="s">
        <v>808</v>
      </c>
      <c r="AE1275" s="46" t="s">
        <v>809</v>
      </c>
      <c r="AF1275" s="46" t="s">
        <v>814</v>
      </c>
      <c r="AG1275" s="46" t="s">
        <v>811</v>
      </c>
      <c r="AH1275" s="47">
        <v>44048</v>
      </c>
    </row>
    <row r="1276" spans="1:34" x14ac:dyDescent="0.25">
      <c r="A1276" s="46" t="str">
        <f t="shared" si="19"/>
        <v>BUCACRD000122TRADICIONALPROMOTORES</v>
      </c>
      <c r="B1276" s="46" t="s">
        <v>5</v>
      </c>
      <c r="C1276" s="46" t="s">
        <v>999</v>
      </c>
      <c r="D1276" s="46" t="s">
        <v>802</v>
      </c>
      <c r="E1276" s="46" t="s">
        <v>803</v>
      </c>
      <c r="F1276" s="46" t="s">
        <v>382</v>
      </c>
      <c r="G1276" s="46"/>
      <c r="H1276" s="46" t="s">
        <v>588</v>
      </c>
      <c r="I1276" s="46" t="s">
        <v>965</v>
      </c>
      <c r="J1276" s="46" t="s">
        <v>377</v>
      </c>
      <c r="K1276" s="46" t="s">
        <v>806</v>
      </c>
      <c r="L1276" s="47">
        <v>51501</v>
      </c>
      <c r="M1276" s="46">
        <v>2</v>
      </c>
      <c r="N1276" s="46">
        <v>2</v>
      </c>
      <c r="O1276" s="46">
        <v>0</v>
      </c>
      <c r="P1276" s="46">
        <v>0</v>
      </c>
      <c r="Q1276" s="46">
        <v>200000</v>
      </c>
      <c r="R1276" s="46">
        <v>400000</v>
      </c>
      <c r="S1276" s="46">
        <v>0</v>
      </c>
      <c r="T1276" s="46">
        <v>0</v>
      </c>
      <c r="U1276" s="46" t="s">
        <v>2</v>
      </c>
      <c r="V1276" s="46" t="s">
        <v>833</v>
      </c>
      <c r="W1276" s="46" t="s">
        <v>379</v>
      </c>
      <c r="X1276" s="46"/>
      <c r="Y1276" s="47">
        <v>43854</v>
      </c>
      <c r="Z1276" s="47">
        <v>43906</v>
      </c>
      <c r="AA1276" s="46"/>
      <c r="AB1276" s="46"/>
      <c r="AC1276" s="46" t="s">
        <v>807</v>
      </c>
      <c r="AD1276" s="46" t="s">
        <v>808</v>
      </c>
      <c r="AE1276" s="46" t="s">
        <v>831</v>
      </c>
      <c r="AF1276" s="46" t="s">
        <v>814</v>
      </c>
      <c r="AG1276" s="46" t="s">
        <v>811</v>
      </c>
      <c r="AH1276" s="47">
        <v>43494</v>
      </c>
    </row>
    <row r="1277" spans="1:34" x14ac:dyDescent="0.25">
      <c r="A1277" s="46" t="str">
        <f t="shared" si="19"/>
        <v>BUCACRD001420AUTOSERVICIOBPO</v>
      </c>
      <c r="B1277" s="46" t="s">
        <v>5</v>
      </c>
      <c r="C1277" s="46" t="s">
        <v>999</v>
      </c>
      <c r="D1277" s="46" t="s">
        <v>802</v>
      </c>
      <c r="E1277" s="46" t="s">
        <v>803</v>
      </c>
      <c r="F1277" s="46" t="s">
        <v>382</v>
      </c>
      <c r="G1277" s="46">
        <v>1</v>
      </c>
      <c r="H1277" s="46" t="s">
        <v>246</v>
      </c>
      <c r="I1277" s="46" t="s">
        <v>836</v>
      </c>
      <c r="J1277" s="46" t="s">
        <v>377</v>
      </c>
      <c r="K1277" s="46" t="s">
        <v>806</v>
      </c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5000</v>
      </c>
      <c r="R1277" s="46">
        <v>5000</v>
      </c>
      <c r="S1277" s="46">
        <v>0</v>
      </c>
      <c r="T1277" s="46">
        <v>0</v>
      </c>
      <c r="U1277" s="46" t="s">
        <v>0</v>
      </c>
      <c r="V1277" s="46" t="s">
        <v>378</v>
      </c>
      <c r="W1277" s="46" t="s">
        <v>379</v>
      </c>
      <c r="X1277" s="46"/>
      <c r="Y1277" s="47">
        <v>43622</v>
      </c>
      <c r="Z1277" s="47">
        <v>44350</v>
      </c>
      <c r="AA1277" s="46"/>
      <c r="AB1277" s="48">
        <v>43880.359683240742</v>
      </c>
      <c r="AC1277" s="46" t="s">
        <v>807</v>
      </c>
      <c r="AD1277" s="46" t="s">
        <v>808</v>
      </c>
      <c r="AE1277" s="46" t="s">
        <v>810</v>
      </c>
      <c r="AF1277" s="46" t="s">
        <v>810</v>
      </c>
      <c r="AG1277" s="46" t="s">
        <v>811</v>
      </c>
      <c r="AH1277" s="47">
        <v>41817</v>
      </c>
    </row>
    <row r="1278" spans="1:34" x14ac:dyDescent="0.25">
      <c r="A1278" s="46" t="str">
        <f t="shared" si="19"/>
        <v>BUCACRD001420CADENASBPO</v>
      </c>
      <c r="B1278" s="46" t="s">
        <v>5</v>
      </c>
      <c r="C1278" s="46" t="s">
        <v>999</v>
      </c>
      <c r="D1278" s="46" t="s">
        <v>802</v>
      </c>
      <c r="E1278" s="46" t="s">
        <v>803</v>
      </c>
      <c r="F1278" s="46" t="s">
        <v>382</v>
      </c>
      <c r="G1278" s="46">
        <v>1</v>
      </c>
      <c r="H1278" s="46" t="s">
        <v>246</v>
      </c>
      <c r="I1278" s="46" t="s">
        <v>836</v>
      </c>
      <c r="J1278" s="46" t="s">
        <v>377</v>
      </c>
      <c r="K1278" s="46" t="s">
        <v>806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5000</v>
      </c>
      <c r="R1278" s="46">
        <v>15000</v>
      </c>
      <c r="S1278" s="46">
        <v>0</v>
      </c>
      <c r="T1278" s="46">
        <v>0</v>
      </c>
      <c r="U1278" s="46" t="s">
        <v>1</v>
      </c>
      <c r="V1278" s="46" t="s">
        <v>378</v>
      </c>
      <c r="W1278" s="46" t="s">
        <v>379</v>
      </c>
      <c r="X1278" s="46"/>
      <c r="Y1278" s="47">
        <v>43525</v>
      </c>
      <c r="Z1278" s="47">
        <v>44350</v>
      </c>
      <c r="AA1278" s="46"/>
      <c r="AB1278" s="48">
        <v>43859.458708599537</v>
      </c>
      <c r="AC1278" s="46" t="s">
        <v>807</v>
      </c>
      <c r="AD1278" s="46" t="s">
        <v>808</v>
      </c>
      <c r="AE1278" s="46" t="s">
        <v>810</v>
      </c>
      <c r="AF1278" s="46" t="s">
        <v>810</v>
      </c>
      <c r="AG1278" s="46" t="s">
        <v>811</v>
      </c>
      <c r="AH1278" s="47">
        <v>41817</v>
      </c>
    </row>
    <row r="1279" spans="1:34" x14ac:dyDescent="0.25">
      <c r="A1279" s="46" t="str">
        <f t="shared" si="19"/>
        <v>BUCACRD001420TRADICIONALPROMOTORES</v>
      </c>
      <c r="B1279" s="46" t="s">
        <v>5</v>
      </c>
      <c r="C1279" s="46" t="s">
        <v>999</v>
      </c>
      <c r="D1279" s="46" t="s">
        <v>802</v>
      </c>
      <c r="E1279" s="46" t="s">
        <v>803</v>
      </c>
      <c r="F1279" s="46" t="s">
        <v>382</v>
      </c>
      <c r="G1279" s="46">
        <v>1</v>
      </c>
      <c r="H1279" s="46" t="s">
        <v>246</v>
      </c>
      <c r="I1279" s="46" t="s">
        <v>836</v>
      </c>
      <c r="J1279" s="46" t="s">
        <v>377</v>
      </c>
      <c r="K1279" s="46" t="s">
        <v>806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5000</v>
      </c>
      <c r="R1279" s="46">
        <v>5000</v>
      </c>
      <c r="S1279" s="46">
        <v>0</v>
      </c>
      <c r="T1279" s="46">
        <v>0</v>
      </c>
      <c r="U1279" s="46" t="s">
        <v>2</v>
      </c>
      <c r="V1279" s="46" t="s">
        <v>833</v>
      </c>
      <c r="W1279" s="46" t="s">
        <v>379</v>
      </c>
      <c r="X1279" s="46"/>
      <c r="Y1279" s="47">
        <v>43938</v>
      </c>
      <c r="Z1279" s="47">
        <v>44442</v>
      </c>
      <c r="AA1279" s="46"/>
      <c r="AB1279" s="46"/>
      <c r="AC1279" s="46" t="s">
        <v>807</v>
      </c>
      <c r="AD1279" s="46" t="s">
        <v>808</v>
      </c>
      <c r="AE1279" s="46" t="s">
        <v>810</v>
      </c>
      <c r="AF1279" s="46" t="s">
        <v>810</v>
      </c>
      <c r="AG1279" s="46" t="s">
        <v>811</v>
      </c>
      <c r="AH1279" s="47">
        <v>41817</v>
      </c>
    </row>
    <row r="1280" spans="1:34" x14ac:dyDescent="0.25">
      <c r="A1280" s="46" t="str">
        <f t="shared" si="19"/>
        <v>BUCACRD002204AUTOSERVICIOBPO</v>
      </c>
      <c r="B1280" s="46" t="s">
        <v>5</v>
      </c>
      <c r="C1280" s="46" t="s">
        <v>999</v>
      </c>
      <c r="D1280" s="46" t="s">
        <v>802</v>
      </c>
      <c r="E1280" s="46" t="s">
        <v>803</v>
      </c>
      <c r="F1280" s="46" t="s">
        <v>382</v>
      </c>
      <c r="G1280" s="46">
        <v>1</v>
      </c>
      <c r="H1280" s="46" t="s">
        <v>154</v>
      </c>
      <c r="I1280" s="46" t="s">
        <v>856</v>
      </c>
      <c r="J1280" s="46" t="s">
        <v>380</v>
      </c>
      <c r="K1280" s="46" t="s">
        <v>806</v>
      </c>
      <c r="L1280" s="47">
        <v>51501</v>
      </c>
      <c r="M1280" s="46">
        <v>154</v>
      </c>
      <c r="N1280" s="46">
        <v>154</v>
      </c>
      <c r="O1280" s="46">
        <v>0</v>
      </c>
      <c r="P1280" s="46">
        <v>0</v>
      </c>
      <c r="Q1280" s="46">
        <v>2000</v>
      </c>
      <c r="R1280" s="46">
        <v>308000</v>
      </c>
      <c r="S1280" s="46">
        <v>0</v>
      </c>
      <c r="T1280" s="46">
        <v>0</v>
      </c>
      <c r="U1280" s="46" t="s">
        <v>0</v>
      </c>
      <c r="V1280" s="46" t="s">
        <v>378</v>
      </c>
      <c r="W1280" s="46" t="s">
        <v>379</v>
      </c>
      <c r="X1280" s="46"/>
      <c r="Y1280" s="47">
        <v>43525</v>
      </c>
      <c r="Z1280" s="47">
        <v>44350</v>
      </c>
      <c r="AA1280" s="46"/>
      <c r="AB1280" s="48">
        <v>44312.642588287039</v>
      </c>
      <c r="AC1280" s="46" t="s">
        <v>807</v>
      </c>
      <c r="AD1280" s="46" t="s">
        <v>808</v>
      </c>
      <c r="AE1280" s="46" t="s">
        <v>831</v>
      </c>
      <c r="AF1280" s="46" t="s">
        <v>832</v>
      </c>
      <c r="AG1280" s="46" t="s">
        <v>811</v>
      </c>
      <c r="AH1280" s="47">
        <v>41929</v>
      </c>
    </row>
    <row r="1281" spans="1:34" x14ac:dyDescent="0.25">
      <c r="A1281" s="46" t="str">
        <f t="shared" si="19"/>
        <v>BUCACRD002204TRADICIONALBPO</v>
      </c>
      <c r="B1281" s="46" t="s">
        <v>5</v>
      </c>
      <c r="C1281" s="46" t="s">
        <v>999</v>
      </c>
      <c r="D1281" s="46" t="s">
        <v>802</v>
      </c>
      <c r="E1281" s="46" t="s">
        <v>803</v>
      </c>
      <c r="F1281" s="46" t="s">
        <v>382</v>
      </c>
      <c r="G1281" s="46">
        <v>1</v>
      </c>
      <c r="H1281" s="46" t="s">
        <v>154</v>
      </c>
      <c r="I1281" s="46" t="s">
        <v>856</v>
      </c>
      <c r="J1281" s="46" t="s">
        <v>380</v>
      </c>
      <c r="K1281" s="46" t="s">
        <v>806</v>
      </c>
      <c r="L1281" s="47">
        <v>51501</v>
      </c>
      <c r="M1281" s="46">
        <v>44</v>
      </c>
      <c r="N1281" s="46">
        <v>44</v>
      </c>
      <c r="O1281" s="46">
        <v>0</v>
      </c>
      <c r="P1281" s="46">
        <v>0</v>
      </c>
      <c r="Q1281" s="46">
        <v>2000</v>
      </c>
      <c r="R1281" s="46">
        <v>88000</v>
      </c>
      <c r="S1281" s="46">
        <v>0</v>
      </c>
      <c r="T1281" s="46">
        <v>0</v>
      </c>
      <c r="U1281" s="46" t="s">
        <v>2</v>
      </c>
      <c r="V1281" s="46" t="s">
        <v>378</v>
      </c>
      <c r="W1281" s="46" t="s">
        <v>379</v>
      </c>
      <c r="X1281" s="46"/>
      <c r="Y1281" s="47">
        <v>43524</v>
      </c>
      <c r="Z1281" s="47">
        <v>44350</v>
      </c>
      <c r="AA1281" s="46"/>
      <c r="AB1281" s="48">
        <v>43900.479767187499</v>
      </c>
      <c r="AC1281" s="46" t="s">
        <v>807</v>
      </c>
      <c r="AD1281" s="46" t="s">
        <v>808</v>
      </c>
      <c r="AE1281" s="46" t="s">
        <v>831</v>
      </c>
      <c r="AF1281" s="46" t="s">
        <v>832</v>
      </c>
      <c r="AG1281" s="46" t="s">
        <v>811</v>
      </c>
      <c r="AH1281" s="47">
        <v>41929</v>
      </c>
    </row>
    <row r="1282" spans="1:34" x14ac:dyDescent="0.25">
      <c r="A1282" s="46" t="str">
        <f t="shared" si="19"/>
        <v>BUCACRD007004AUTOSERVICIOBPO</v>
      </c>
      <c r="B1282" s="46" t="s">
        <v>5</v>
      </c>
      <c r="C1282" s="46" t="s">
        <v>999</v>
      </c>
      <c r="D1282" s="46" t="s">
        <v>802</v>
      </c>
      <c r="E1282" s="46" t="s">
        <v>803</v>
      </c>
      <c r="F1282" s="46" t="s">
        <v>382</v>
      </c>
      <c r="G1282" s="46">
        <v>1</v>
      </c>
      <c r="H1282" s="46" t="s">
        <v>1631</v>
      </c>
      <c r="I1282" s="46" t="s">
        <v>1632</v>
      </c>
      <c r="J1282" s="46" t="s">
        <v>377</v>
      </c>
      <c r="K1282" s="46" t="s">
        <v>806</v>
      </c>
      <c r="L1282" s="47">
        <v>51501</v>
      </c>
      <c r="M1282" s="46">
        <v>3</v>
      </c>
      <c r="N1282" s="46">
        <v>3</v>
      </c>
      <c r="O1282" s="46">
        <v>0</v>
      </c>
      <c r="P1282" s="46">
        <v>0</v>
      </c>
      <c r="Q1282" s="46">
        <v>4800</v>
      </c>
      <c r="R1282" s="46">
        <v>14400</v>
      </c>
      <c r="S1282" s="46">
        <v>0</v>
      </c>
      <c r="T1282" s="46">
        <v>0</v>
      </c>
      <c r="U1282" s="46" t="s">
        <v>0</v>
      </c>
      <c r="V1282" s="46" t="s">
        <v>378</v>
      </c>
      <c r="W1282" s="46" t="s">
        <v>379</v>
      </c>
      <c r="X1282" s="46"/>
      <c r="Y1282" s="47">
        <v>43524</v>
      </c>
      <c r="Z1282" s="47">
        <v>44408</v>
      </c>
      <c r="AA1282" s="47">
        <v>44468</v>
      </c>
      <c r="AB1282" s="48">
        <v>44468.928584953705</v>
      </c>
      <c r="AC1282" s="46" t="s">
        <v>807</v>
      </c>
      <c r="AD1282" s="46" t="s">
        <v>808</v>
      </c>
      <c r="AE1282" s="46" t="s">
        <v>809</v>
      </c>
      <c r="AF1282" s="46" t="s">
        <v>810</v>
      </c>
      <c r="AG1282" s="46" t="s">
        <v>811</v>
      </c>
      <c r="AH1282" s="47">
        <v>41926</v>
      </c>
    </row>
    <row r="1283" spans="1:34" x14ac:dyDescent="0.25">
      <c r="A1283" s="46" t="str">
        <f t="shared" ref="A1283:A1346" si="20">+CONCATENATE(B1283,H1283,U1283,V1283)</f>
        <v>BUCACRD009243AUTOSERVICIOBPO</v>
      </c>
      <c r="B1283" s="46" t="s">
        <v>5</v>
      </c>
      <c r="C1283" s="46" t="s">
        <v>999</v>
      </c>
      <c r="D1283" s="46" t="s">
        <v>802</v>
      </c>
      <c r="E1283" s="46" t="s">
        <v>803</v>
      </c>
      <c r="F1283" s="46" t="s">
        <v>382</v>
      </c>
      <c r="G1283" s="46">
        <v>1</v>
      </c>
      <c r="H1283" s="46" t="s">
        <v>172</v>
      </c>
      <c r="I1283" s="46" t="s">
        <v>864</v>
      </c>
      <c r="J1283" s="46" t="s">
        <v>380</v>
      </c>
      <c r="K1283" s="46"/>
      <c r="L1283" s="47">
        <v>51501</v>
      </c>
      <c r="M1283" s="46">
        <v>8</v>
      </c>
      <c r="N1283" s="46">
        <v>8</v>
      </c>
      <c r="O1283" s="46">
        <v>0</v>
      </c>
      <c r="P1283" s="46">
        <v>0</v>
      </c>
      <c r="Q1283" s="46">
        <v>5000</v>
      </c>
      <c r="R1283" s="46">
        <v>40000</v>
      </c>
      <c r="S1283" s="46">
        <v>0</v>
      </c>
      <c r="T1283" s="46">
        <v>0</v>
      </c>
      <c r="U1283" s="46" t="s">
        <v>0</v>
      </c>
      <c r="V1283" s="46" t="s">
        <v>378</v>
      </c>
      <c r="W1283" s="46" t="s">
        <v>379</v>
      </c>
      <c r="X1283" s="46"/>
      <c r="Y1283" s="47">
        <v>43525</v>
      </c>
      <c r="Z1283" s="47">
        <v>44350</v>
      </c>
      <c r="AA1283" s="46"/>
      <c r="AB1283" s="48">
        <v>44312.642685254628</v>
      </c>
      <c r="AC1283" s="46" t="s">
        <v>807</v>
      </c>
      <c r="AD1283" s="46" t="s">
        <v>808</v>
      </c>
      <c r="AE1283" s="46" t="s">
        <v>831</v>
      </c>
      <c r="AF1283" s="46" t="s">
        <v>865</v>
      </c>
      <c r="AG1283" s="46" t="s">
        <v>811</v>
      </c>
      <c r="AH1283" s="47">
        <v>41898</v>
      </c>
    </row>
    <row r="1284" spans="1:34" x14ac:dyDescent="0.25">
      <c r="A1284" s="46" t="str">
        <f t="shared" si="20"/>
        <v>BUCACRD011220TRADICIONALPROMOTORES</v>
      </c>
      <c r="B1284" s="46" t="s">
        <v>5</v>
      </c>
      <c r="C1284" s="46" t="s">
        <v>999</v>
      </c>
      <c r="D1284" s="46" t="s">
        <v>802</v>
      </c>
      <c r="E1284" s="46" t="s">
        <v>803</v>
      </c>
      <c r="F1284" s="46" t="s">
        <v>382</v>
      </c>
      <c r="G1284" s="46">
        <v>1</v>
      </c>
      <c r="H1284" s="46" t="s">
        <v>238</v>
      </c>
      <c r="I1284" s="46" t="s">
        <v>964</v>
      </c>
      <c r="J1284" s="46" t="s">
        <v>380</v>
      </c>
      <c r="K1284" s="46" t="s">
        <v>806</v>
      </c>
      <c r="L1284" s="47">
        <v>51501</v>
      </c>
      <c r="M1284" s="46">
        <v>354</v>
      </c>
      <c r="N1284" s="46">
        <v>354</v>
      </c>
      <c r="O1284" s="46">
        <v>0</v>
      </c>
      <c r="P1284" s="46">
        <v>0</v>
      </c>
      <c r="Q1284" s="46">
        <v>2000</v>
      </c>
      <c r="R1284" s="46">
        <v>708000</v>
      </c>
      <c r="S1284" s="46">
        <v>0</v>
      </c>
      <c r="T1284" s="46">
        <v>0</v>
      </c>
      <c r="U1284" s="46" t="s">
        <v>2</v>
      </c>
      <c r="V1284" s="46" t="s">
        <v>833</v>
      </c>
      <c r="W1284" s="46" t="s">
        <v>379</v>
      </c>
      <c r="X1284" s="46"/>
      <c r="Y1284" s="47">
        <v>43600</v>
      </c>
      <c r="Z1284" s="47">
        <v>44095</v>
      </c>
      <c r="AA1284" s="47">
        <v>44165</v>
      </c>
      <c r="AB1284" s="48">
        <v>43903.62986508102</v>
      </c>
      <c r="AC1284" s="46" t="s">
        <v>807</v>
      </c>
      <c r="AD1284" s="46" t="s">
        <v>808</v>
      </c>
      <c r="AE1284" s="46" t="s">
        <v>831</v>
      </c>
      <c r="AF1284" s="46" t="s">
        <v>832</v>
      </c>
      <c r="AG1284" s="46" t="s">
        <v>811</v>
      </c>
      <c r="AH1284" s="47">
        <v>42177</v>
      </c>
    </row>
    <row r="1285" spans="1:34" x14ac:dyDescent="0.25">
      <c r="A1285" s="46" t="str">
        <f t="shared" si="20"/>
        <v>BUCACRD012464TRADICIONALPROMOTORES</v>
      </c>
      <c r="B1285" s="46" t="s">
        <v>5</v>
      </c>
      <c r="C1285" s="46" t="s">
        <v>999</v>
      </c>
      <c r="D1285" s="46" t="s">
        <v>802</v>
      </c>
      <c r="E1285" s="46" t="s">
        <v>803</v>
      </c>
      <c r="F1285" s="46" t="s">
        <v>382</v>
      </c>
      <c r="G1285" s="46">
        <v>1</v>
      </c>
      <c r="H1285" s="46" t="s">
        <v>655</v>
      </c>
      <c r="I1285" s="46" t="s">
        <v>1000</v>
      </c>
      <c r="J1285" s="46" t="s">
        <v>377</v>
      </c>
      <c r="K1285" s="46" t="s">
        <v>806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700000</v>
      </c>
      <c r="R1285" s="46">
        <v>700000</v>
      </c>
      <c r="S1285" s="46">
        <v>0</v>
      </c>
      <c r="T1285" s="46">
        <v>0</v>
      </c>
      <c r="U1285" s="46" t="s">
        <v>2</v>
      </c>
      <c r="V1285" s="46" t="s">
        <v>833</v>
      </c>
      <c r="W1285" s="46" t="s">
        <v>379</v>
      </c>
      <c r="X1285" s="46"/>
      <c r="Y1285" s="47">
        <v>43910</v>
      </c>
      <c r="Z1285" s="47">
        <v>44442</v>
      </c>
      <c r="AA1285" s="46"/>
      <c r="AB1285" s="46"/>
      <c r="AC1285" s="46" t="s">
        <v>807</v>
      </c>
      <c r="AD1285" s="46" t="s">
        <v>808</v>
      </c>
      <c r="AE1285" s="46" t="s">
        <v>831</v>
      </c>
      <c r="AF1285" s="46" t="s">
        <v>859</v>
      </c>
      <c r="AG1285" s="46" t="s">
        <v>811</v>
      </c>
      <c r="AH1285" s="47">
        <v>42418</v>
      </c>
    </row>
    <row r="1286" spans="1:34" x14ac:dyDescent="0.25">
      <c r="A1286" s="46" t="str">
        <f t="shared" si="20"/>
        <v>BUCACRD013990AUTOSERVICIOBPO</v>
      </c>
      <c r="B1286" s="46" t="s">
        <v>5</v>
      </c>
      <c r="C1286" s="46" t="s">
        <v>999</v>
      </c>
      <c r="D1286" s="46" t="s">
        <v>802</v>
      </c>
      <c r="E1286" s="46" t="s">
        <v>803</v>
      </c>
      <c r="F1286" s="46" t="s">
        <v>382</v>
      </c>
      <c r="G1286" s="46">
        <v>1</v>
      </c>
      <c r="H1286" s="46" t="s">
        <v>166</v>
      </c>
      <c r="I1286" s="46" t="s">
        <v>860</v>
      </c>
      <c r="J1286" s="46" t="s">
        <v>377</v>
      </c>
      <c r="K1286" s="46" t="s">
        <v>806</v>
      </c>
      <c r="L1286" s="47">
        <v>51501</v>
      </c>
      <c r="M1286" s="46">
        <v>5</v>
      </c>
      <c r="N1286" s="46">
        <v>5</v>
      </c>
      <c r="O1286" s="46">
        <v>0</v>
      </c>
      <c r="P1286" s="46">
        <v>0</v>
      </c>
      <c r="Q1286" s="46">
        <v>26000</v>
      </c>
      <c r="R1286" s="46">
        <v>130000</v>
      </c>
      <c r="S1286" s="46">
        <v>0</v>
      </c>
      <c r="T1286" s="46">
        <v>0</v>
      </c>
      <c r="U1286" s="46" t="s">
        <v>0</v>
      </c>
      <c r="V1286" s="46" t="s">
        <v>378</v>
      </c>
      <c r="W1286" s="46" t="s">
        <v>379</v>
      </c>
      <c r="X1286" s="46"/>
      <c r="Y1286" s="47">
        <v>43524</v>
      </c>
      <c r="Z1286" s="47">
        <v>44350</v>
      </c>
      <c r="AA1286" s="46"/>
      <c r="AB1286" s="48">
        <v>43874.377786643519</v>
      </c>
      <c r="AC1286" s="46" t="s">
        <v>807</v>
      </c>
      <c r="AD1286" s="46" t="s">
        <v>808</v>
      </c>
      <c r="AE1286" s="46" t="s">
        <v>810</v>
      </c>
      <c r="AF1286" s="46" t="s">
        <v>810</v>
      </c>
      <c r="AG1286" s="46" t="s">
        <v>811</v>
      </c>
      <c r="AH1286" s="47">
        <v>42593</v>
      </c>
    </row>
    <row r="1287" spans="1:34" x14ac:dyDescent="0.25">
      <c r="A1287" s="46" t="str">
        <f t="shared" si="20"/>
        <v>BUCACRD013990CADENASBPO</v>
      </c>
      <c r="B1287" s="46" t="s">
        <v>5</v>
      </c>
      <c r="C1287" s="46" t="s">
        <v>999</v>
      </c>
      <c r="D1287" s="46" t="s">
        <v>802</v>
      </c>
      <c r="E1287" s="46" t="s">
        <v>803</v>
      </c>
      <c r="F1287" s="46" t="s">
        <v>382</v>
      </c>
      <c r="G1287" s="46">
        <v>1</v>
      </c>
      <c r="H1287" s="46" t="s">
        <v>166</v>
      </c>
      <c r="I1287" s="46" t="s">
        <v>860</v>
      </c>
      <c r="J1287" s="46" t="s">
        <v>377</v>
      </c>
      <c r="K1287" s="46" t="s">
        <v>806</v>
      </c>
      <c r="L1287" s="47">
        <v>51501</v>
      </c>
      <c r="M1287" s="46">
        <v>7</v>
      </c>
      <c r="N1287" s="46">
        <v>7</v>
      </c>
      <c r="O1287" s="46">
        <v>0</v>
      </c>
      <c r="P1287" s="46">
        <v>0</v>
      </c>
      <c r="Q1287" s="46">
        <v>26000</v>
      </c>
      <c r="R1287" s="46">
        <v>182000</v>
      </c>
      <c r="S1287" s="46">
        <v>0</v>
      </c>
      <c r="T1287" s="46">
        <v>0</v>
      </c>
      <c r="U1287" s="46" t="s">
        <v>1</v>
      </c>
      <c r="V1287" s="46" t="s">
        <v>378</v>
      </c>
      <c r="W1287" s="46" t="s">
        <v>379</v>
      </c>
      <c r="X1287" s="46"/>
      <c r="Y1287" s="47">
        <v>43524</v>
      </c>
      <c r="Z1287" s="47">
        <v>44350</v>
      </c>
      <c r="AA1287" s="46"/>
      <c r="AB1287" s="48">
        <v>43900.480997453706</v>
      </c>
      <c r="AC1287" s="46" t="s">
        <v>807</v>
      </c>
      <c r="AD1287" s="46" t="s">
        <v>808</v>
      </c>
      <c r="AE1287" s="46" t="s">
        <v>810</v>
      </c>
      <c r="AF1287" s="46" t="s">
        <v>810</v>
      </c>
      <c r="AG1287" s="46" t="s">
        <v>811</v>
      </c>
      <c r="AH1287" s="47">
        <v>42593</v>
      </c>
    </row>
    <row r="1288" spans="1:34" x14ac:dyDescent="0.25">
      <c r="A1288" s="46" t="str">
        <f t="shared" si="20"/>
        <v>BUCACRD013990TRADICIONALBPO</v>
      </c>
      <c r="B1288" s="46" t="s">
        <v>5</v>
      </c>
      <c r="C1288" s="46" t="s">
        <v>999</v>
      </c>
      <c r="D1288" s="46" t="s">
        <v>802</v>
      </c>
      <c r="E1288" s="46" t="s">
        <v>803</v>
      </c>
      <c r="F1288" s="46" t="s">
        <v>382</v>
      </c>
      <c r="G1288" s="46">
        <v>1</v>
      </c>
      <c r="H1288" s="46" t="s">
        <v>166</v>
      </c>
      <c r="I1288" s="46" t="s">
        <v>860</v>
      </c>
      <c r="J1288" s="46" t="s">
        <v>377</v>
      </c>
      <c r="K1288" s="46" t="s">
        <v>806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26000</v>
      </c>
      <c r="R1288" s="46">
        <v>52000</v>
      </c>
      <c r="S1288" s="46">
        <v>0</v>
      </c>
      <c r="T1288" s="46">
        <v>0</v>
      </c>
      <c r="U1288" s="46" t="s">
        <v>2</v>
      </c>
      <c r="V1288" s="46" t="s">
        <v>378</v>
      </c>
      <c r="W1288" s="46" t="s">
        <v>379</v>
      </c>
      <c r="X1288" s="46"/>
      <c r="Y1288" s="47">
        <v>43524</v>
      </c>
      <c r="Z1288" s="47">
        <v>44350</v>
      </c>
      <c r="AA1288" s="46"/>
      <c r="AB1288" s="46"/>
      <c r="AC1288" s="46" t="s">
        <v>807</v>
      </c>
      <c r="AD1288" s="46" t="s">
        <v>808</v>
      </c>
      <c r="AE1288" s="46" t="s">
        <v>810</v>
      </c>
      <c r="AF1288" s="46" t="s">
        <v>810</v>
      </c>
      <c r="AG1288" s="46" t="s">
        <v>811</v>
      </c>
      <c r="AH1288" s="47">
        <v>42593</v>
      </c>
    </row>
    <row r="1289" spans="1:34" x14ac:dyDescent="0.25">
      <c r="A1289" s="46" t="str">
        <f t="shared" si="20"/>
        <v>BUCACRD013990TRADICIONALPROMOTORES</v>
      </c>
      <c r="B1289" s="46" t="s">
        <v>5</v>
      </c>
      <c r="C1289" s="46" t="s">
        <v>999</v>
      </c>
      <c r="D1289" s="46" t="s">
        <v>802</v>
      </c>
      <c r="E1289" s="46" t="s">
        <v>803</v>
      </c>
      <c r="F1289" s="46" t="s">
        <v>382</v>
      </c>
      <c r="G1289" s="46">
        <v>1</v>
      </c>
      <c r="H1289" s="46" t="s">
        <v>166</v>
      </c>
      <c r="I1289" s="46" t="s">
        <v>860</v>
      </c>
      <c r="J1289" s="46" t="s">
        <v>377</v>
      </c>
      <c r="K1289" s="46" t="s">
        <v>806</v>
      </c>
      <c r="L1289" s="47">
        <v>51501</v>
      </c>
      <c r="M1289" s="46">
        <v>2</v>
      </c>
      <c r="N1289" s="46">
        <v>2</v>
      </c>
      <c r="O1289" s="46">
        <v>0</v>
      </c>
      <c r="P1289" s="46">
        <v>0</v>
      </c>
      <c r="Q1289" s="46">
        <v>26000</v>
      </c>
      <c r="R1289" s="46">
        <v>52000</v>
      </c>
      <c r="S1289" s="46">
        <v>0</v>
      </c>
      <c r="T1289" s="46">
        <v>0</v>
      </c>
      <c r="U1289" s="46" t="s">
        <v>2</v>
      </c>
      <c r="V1289" s="46" t="s">
        <v>833</v>
      </c>
      <c r="W1289" s="46" t="s">
        <v>379</v>
      </c>
      <c r="X1289" s="46"/>
      <c r="Y1289" s="47">
        <v>43938</v>
      </c>
      <c r="Z1289" s="47">
        <v>44442</v>
      </c>
      <c r="AA1289" s="46"/>
      <c r="AB1289" s="46"/>
      <c r="AC1289" s="46" t="s">
        <v>807</v>
      </c>
      <c r="AD1289" s="46" t="s">
        <v>808</v>
      </c>
      <c r="AE1289" s="46" t="s">
        <v>810</v>
      </c>
      <c r="AF1289" s="46" t="s">
        <v>810</v>
      </c>
      <c r="AG1289" s="46" t="s">
        <v>811</v>
      </c>
      <c r="AH1289" s="47">
        <v>42593</v>
      </c>
    </row>
    <row r="1290" spans="1:34" x14ac:dyDescent="0.25">
      <c r="A1290" s="46" t="str">
        <f t="shared" si="20"/>
        <v>BUCACRD016974AUTOSERVICIONUTRESA</v>
      </c>
      <c r="B1290" s="46" t="s">
        <v>5</v>
      </c>
      <c r="C1290" s="46" t="s">
        <v>999</v>
      </c>
      <c r="D1290" s="46" t="s">
        <v>802</v>
      </c>
      <c r="E1290" s="46" t="s">
        <v>803</v>
      </c>
      <c r="F1290" s="46" t="s">
        <v>382</v>
      </c>
      <c r="G1290" s="46">
        <v>1</v>
      </c>
      <c r="H1290" s="46" t="s">
        <v>128</v>
      </c>
      <c r="I1290" s="46" t="s">
        <v>1001</v>
      </c>
      <c r="J1290" s="46" t="s">
        <v>377</v>
      </c>
      <c r="K1290" s="46"/>
      <c r="L1290" s="47">
        <v>51501</v>
      </c>
      <c r="M1290" s="46">
        <v>4</v>
      </c>
      <c r="N1290" s="46">
        <v>4</v>
      </c>
      <c r="O1290" s="46">
        <v>0</v>
      </c>
      <c r="P1290" s="46">
        <v>0</v>
      </c>
      <c r="Q1290" s="46">
        <v>17597</v>
      </c>
      <c r="R1290" s="46">
        <v>70388</v>
      </c>
      <c r="S1290" s="46">
        <v>0</v>
      </c>
      <c r="T1290" s="46">
        <v>0</v>
      </c>
      <c r="U1290" s="46" t="s">
        <v>0</v>
      </c>
      <c r="V1290" s="46" t="s">
        <v>158</v>
      </c>
      <c r="W1290" s="46" t="s">
        <v>379</v>
      </c>
      <c r="X1290" s="46"/>
      <c r="Y1290" s="47">
        <v>43524</v>
      </c>
      <c r="Z1290" s="47">
        <v>44384</v>
      </c>
      <c r="AA1290" s="47">
        <v>44385</v>
      </c>
      <c r="AB1290" s="48">
        <v>44385.633477916665</v>
      </c>
      <c r="AC1290" s="46" t="s">
        <v>807</v>
      </c>
      <c r="AD1290" s="46" t="s">
        <v>808</v>
      </c>
      <c r="AE1290" s="46" t="s">
        <v>822</v>
      </c>
      <c r="AF1290" s="46" t="s">
        <v>844</v>
      </c>
      <c r="AG1290" s="46" t="s">
        <v>811</v>
      </c>
      <c r="AH1290" s="47">
        <v>43017</v>
      </c>
    </row>
    <row r="1291" spans="1:34" x14ac:dyDescent="0.25">
      <c r="A1291" s="46" t="str">
        <f t="shared" si="20"/>
        <v>BUCACRD016974TRADICIONALNUTRESA</v>
      </c>
      <c r="B1291" s="46" t="s">
        <v>5</v>
      </c>
      <c r="C1291" s="46" t="s">
        <v>999</v>
      </c>
      <c r="D1291" s="46" t="s">
        <v>802</v>
      </c>
      <c r="E1291" s="46" t="s">
        <v>803</v>
      </c>
      <c r="F1291" s="46" t="s">
        <v>382</v>
      </c>
      <c r="G1291" s="46">
        <v>1</v>
      </c>
      <c r="H1291" s="46" t="s">
        <v>128</v>
      </c>
      <c r="I1291" s="46" t="s">
        <v>1001</v>
      </c>
      <c r="J1291" s="46" t="s">
        <v>377</v>
      </c>
      <c r="K1291" s="46"/>
      <c r="L1291" s="47">
        <v>51501</v>
      </c>
      <c r="M1291" s="46">
        <v>12</v>
      </c>
      <c r="N1291" s="46">
        <v>12</v>
      </c>
      <c r="O1291" s="46">
        <v>0</v>
      </c>
      <c r="P1291" s="46">
        <v>0</v>
      </c>
      <c r="Q1291" s="46">
        <v>17597</v>
      </c>
      <c r="R1291" s="46">
        <v>211164</v>
      </c>
      <c r="S1291" s="46">
        <v>0</v>
      </c>
      <c r="T1291" s="46">
        <v>0</v>
      </c>
      <c r="U1291" s="46" t="s">
        <v>2</v>
      </c>
      <c r="V1291" s="46" t="s">
        <v>158</v>
      </c>
      <c r="W1291" s="46" t="s">
        <v>379</v>
      </c>
      <c r="X1291" s="46"/>
      <c r="Y1291" s="47">
        <v>43563</v>
      </c>
      <c r="Z1291" s="47">
        <v>44499</v>
      </c>
      <c r="AA1291" s="46"/>
      <c r="AB1291" s="48">
        <v>44282.480817037038</v>
      </c>
      <c r="AC1291" s="46" t="s">
        <v>807</v>
      </c>
      <c r="AD1291" s="46" t="s">
        <v>808</v>
      </c>
      <c r="AE1291" s="46" t="s">
        <v>822</v>
      </c>
      <c r="AF1291" s="46" t="s">
        <v>844</v>
      </c>
      <c r="AG1291" s="46" t="s">
        <v>811</v>
      </c>
      <c r="AH1291" s="47">
        <v>43017</v>
      </c>
    </row>
    <row r="1292" spans="1:34" x14ac:dyDescent="0.25">
      <c r="A1292" s="46" t="str">
        <f t="shared" si="20"/>
        <v>BUCACRD016978TRADICIONALNUTRESA</v>
      </c>
      <c r="B1292" s="46" t="s">
        <v>5</v>
      </c>
      <c r="C1292" s="46" t="s">
        <v>999</v>
      </c>
      <c r="D1292" s="46" t="s">
        <v>802</v>
      </c>
      <c r="E1292" s="46" t="s">
        <v>803</v>
      </c>
      <c r="F1292" s="46" t="s">
        <v>382</v>
      </c>
      <c r="G1292" s="46">
        <v>1</v>
      </c>
      <c r="H1292" s="46" t="s">
        <v>129</v>
      </c>
      <c r="I1292" s="46" t="s">
        <v>843</v>
      </c>
      <c r="J1292" s="46" t="s">
        <v>377</v>
      </c>
      <c r="K1292" s="46"/>
      <c r="L1292" s="47">
        <v>51501</v>
      </c>
      <c r="M1292" s="46">
        <v>12</v>
      </c>
      <c r="N1292" s="46">
        <v>12</v>
      </c>
      <c r="O1292" s="46">
        <v>0</v>
      </c>
      <c r="P1292" s="46">
        <v>0</v>
      </c>
      <c r="Q1292" s="46">
        <v>553</v>
      </c>
      <c r="R1292" s="46">
        <v>6636</v>
      </c>
      <c r="S1292" s="46">
        <v>0</v>
      </c>
      <c r="T1292" s="46">
        <v>0</v>
      </c>
      <c r="U1292" s="46" t="s">
        <v>2</v>
      </c>
      <c r="V1292" s="46" t="s">
        <v>158</v>
      </c>
      <c r="W1292" s="46" t="s">
        <v>379</v>
      </c>
      <c r="X1292" s="46"/>
      <c r="Y1292" s="47">
        <v>43524</v>
      </c>
      <c r="Z1292" s="47">
        <v>44186</v>
      </c>
      <c r="AA1292" s="47">
        <v>44476</v>
      </c>
      <c r="AB1292" s="48">
        <v>44476.344567175925</v>
      </c>
      <c r="AC1292" s="46" t="s">
        <v>807</v>
      </c>
      <c r="AD1292" s="46" t="s">
        <v>808</v>
      </c>
      <c r="AE1292" s="46" t="s">
        <v>822</v>
      </c>
      <c r="AF1292" s="46" t="s">
        <v>844</v>
      </c>
      <c r="AG1292" s="46" t="s">
        <v>811</v>
      </c>
      <c r="AH1292" s="47">
        <v>43017</v>
      </c>
    </row>
    <row r="1293" spans="1:34" x14ac:dyDescent="0.25">
      <c r="A1293" s="46" t="str">
        <f t="shared" si="20"/>
        <v>BUCACRD016979TRADICIONALNUTRESA</v>
      </c>
      <c r="B1293" s="46" t="s">
        <v>5</v>
      </c>
      <c r="C1293" s="46" t="s">
        <v>999</v>
      </c>
      <c r="D1293" s="46" t="s">
        <v>802</v>
      </c>
      <c r="E1293" s="46" t="s">
        <v>803</v>
      </c>
      <c r="F1293" s="46" t="s">
        <v>382</v>
      </c>
      <c r="G1293" s="46">
        <v>1</v>
      </c>
      <c r="H1293" s="46" t="s">
        <v>130</v>
      </c>
      <c r="I1293" s="46" t="s">
        <v>867</v>
      </c>
      <c r="J1293" s="46" t="s">
        <v>377</v>
      </c>
      <c r="K1293" s="46"/>
      <c r="L1293" s="47">
        <v>51501</v>
      </c>
      <c r="M1293" s="46">
        <v>3</v>
      </c>
      <c r="N1293" s="46">
        <v>3</v>
      </c>
      <c r="O1293" s="46">
        <v>0</v>
      </c>
      <c r="P1293" s="46">
        <v>0</v>
      </c>
      <c r="Q1293" s="46">
        <v>23785</v>
      </c>
      <c r="R1293" s="46">
        <v>71355</v>
      </c>
      <c r="S1293" s="46">
        <v>0</v>
      </c>
      <c r="T1293" s="46">
        <v>0</v>
      </c>
      <c r="U1293" s="46" t="s">
        <v>2</v>
      </c>
      <c r="V1293" s="46" t="s">
        <v>158</v>
      </c>
      <c r="W1293" s="46" t="s">
        <v>379</v>
      </c>
      <c r="X1293" s="46"/>
      <c r="Y1293" s="47">
        <v>43525</v>
      </c>
      <c r="Z1293" s="47">
        <v>44186</v>
      </c>
      <c r="AA1293" s="47">
        <v>44300</v>
      </c>
      <c r="AB1293" s="48">
        <v>44300.574192349537</v>
      </c>
      <c r="AC1293" s="46" t="s">
        <v>807</v>
      </c>
      <c r="AD1293" s="46" t="s">
        <v>808</v>
      </c>
      <c r="AE1293" s="46" t="s">
        <v>822</v>
      </c>
      <c r="AF1293" s="46" t="s">
        <v>844</v>
      </c>
      <c r="AG1293" s="46" t="s">
        <v>811</v>
      </c>
      <c r="AH1293" s="47">
        <v>43017</v>
      </c>
    </row>
    <row r="1294" spans="1:34" x14ac:dyDescent="0.25">
      <c r="A1294" s="46" t="str">
        <f t="shared" si="20"/>
        <v>BUCACRD021482CADENASBPO</v>
      </c>
      <c r="B1294" s="46" t="s">
        <v>5</v>
      </c>
      <c r="C1294" s="46" t="s">
        <v>999</v>
      </c>
      <c r="D1294" s="46" t="s">
        <v>802</v>
      </c>
      <c r="E1294" s="46" t="s">
        <v>803</v>
      </c>
      <c r="F1294" s="46" t="s">
        <v>382</v>
      </c>
      <c r="G1294" s="46" t="s">
        <v>1013</v>
      </c>
      <c r="H1294" s="46" t="s">
        <v>719</v>
      </c>
      <c r="I1294" s="46" t="s">
        <v>1014</v>
      </c>
      <c r="J1294" s="46" t="s">
        <v>377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19000</v>
      </c>
      <c r="R1294" s="46">
        <v>19000</v>
      </c>
      <c r="S1294" s="46">
        <v>0</v>
      </c>
      <c r="T1294" s="46">
        <v>0</v>
      </c>
      <c r="U1294" s="46" t="s">
        <v>1</v>
      </c>
      <c r="V1294" s="46" t="s">
        <v>378</v>
      </c>
      <c r="W1294" s="46" t="s">
        <v>379</v>
      </c>
      <c r="X1294" s="46"/>
      <c r="Y1294" s="47">
        <v>43964</v>
      </c>
      <c r="Z1294" s="47">
        <v>44456</v>
      </c>
      <c r="AA1294" s="46"/>
      <c r="AB1294" s="46"/>
      <c r="AC1294" s="46" t="s">
        <v>807</v>
      </c>
      <c r="AD1294" s="46" t="s">
        <v>808</v>
      </c>
      <c r="AE1294" s="46" t="s">
        <v>810</v>
      </c>
      <c r="AF1294" s="46" t="s">
        <v>814</v>
      </c>
      <c r="AG1294" s="46" t="s">
        <v>811</v>
      </c>
      <c r="AH1294" s="47">
        <v>43945</v>
      </c>
    </row>
    <row r="1295" spans="1:34" x14ac:dyDescent="0.25">
      <c r="A1295" s="46" t="str">
        <f t="shared" si="20"/>
        <v>BUCACRD016122TRADICIONALPROMOTORES</v>
      </c>
      <c r="B1295" s="46" t="s">
        <v>5</v>
      </c>
      <c r="C1295" s="46" t="s">
        <v>999</v>
      </c>
      <c r="D1295" s="46" t="s">
        <v>802</v>
      </c>
      <c r="E1295" s="46" t="s">
        <v>803</v>
      </c>
      <c r="F1295" s="46" t="s">
        <v>382</v>
      </c>
      <c r="G1295" s="46" t="s">
        <v>1096</v>
      </c>
      <c r="H1295" s="46" t="s">
        <v>1137</v>
      </c>
      <c r="I1295" s="46" t="s">
        <v>1139</v>
      </c>
      <c r="J1295" s="46" t="s">
        <v>377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100000</v>
      </c>
      <c r="R1295" s="46">
        <v>100000</v>
      </c>
      <c r="S1295" s="46">
        <v>0</v>
      </c>
      <c r="T1295" s="46">
        <v>0</v>
      </c>
      <c r="U1295" s="46" t="s">
        <v>2</v>
      </c>
      <c r="V1295" s="46" t="s">
        <v>833</v>
      </c>
      <c r="W1295" s="46" t="s">
        <v>941</v>
      </c>
      <c r="X1295" s="46"/>
      <c r="Y1295" s="47">
        <v>44095</v>
      </c>
      <c r="Z1295" s="47">
        <v>44442</v>
      </c>
      <c r="AA1295" s="46"/>
      <c r="AB1295" s="46"/>
      <c r="AC1295" s="46" t="s">
        <v>807</v>
      </c>
      <c r="AD1295" s="46" t="s">
        <v>808</v>
      </c>
      <c r="AE1295" s="46" t="s">
        <v>831</v>
      </c>
      <c r="AF1295" s="46" t="s">
        <v>832</v>
      </c>
      <c r="AG1295" s="46" t="s">
        <v>811</v>
      </c>
      <c r="AH1295" s="47">
        <v>44095</v>
      </c>
    </row>
    <row r="1296" spans="1:34" x14ac:dyDescent="0.25">
      <c r="A1296" s="46" t="str">
        <f t="shared" si="20"/>
        <v>BUCACRD021754CADENASBPO</v>
      </c>
      <c r="B1296" s="46" t="s">
        <v>5</v>
      </c>
      <c r="C1296" s="46" t="s">
        <v>999</v>
      </c>
      <c r="D1296" s="46" t="s">
        <v>802</v>
      </c>
      <c r="E1296" s="46" t="s">
        <v>803</v>
      </c>
      <c r="F1296" s="46" t="s">
        <v>382</v>
      </c>
      <c r="G1296" s="46" t="s">
        <v>1848</v>
      </c>
      <c r="H1296" s="46" t="s">
        <v>1791</v>
      </c>
      <c r="I1296" s="46" t="s">
        <v>1849</v>
      </c>
      <c r="J1296" s="46" t="s">
        <v>377</v>
      </c>
      <c r="K1296" s="46"/>
      <c r="L1296" s="47">
        <v>51501</v>
      </c>
      <c r="M1296" s="46">
        <v>8</v>
      </c>
      <c r="N1296" s="46">
        <v>8</v>
      </c>
      <c r="O1296" s="46">
        <v>0</v>
      </c>
      <c r="P1296" s="46">
        <v>0</v>
      </c>
      <c r="Q1296" s="46">
        <v>4232</v>
      </c>
      <c r="R1296" s="46">
        <v>33856</v>
      </c>
      <c r="S1296" s="46">
        <v>0</v>
      </c>
      <c r="T1296" s="46">
        <v>0</v>
      </c>
      <c r="U1296" s="46" t="s">
        <v>1</v>
      </c>
      <c r="V1296" s="46" t="s">
        <v>378</v>
      </c>
      <c r="W1296" s="46" t="s">
        <v>379</v>
      </c>
      <c r="X1296" s="46"/>
      <c r="Y1296" s="47">
        <v>44312</v>
      </c>
      <c r="Z1296" s="47">
        <v>44509</v>
      </c>
      <c r="AA1296" s="46"/>
      <c r="AB1296" s="48">
        <v>44463.862991979164</v>
      </c>
      <c r="AC1296" s="46" t="s">
        <v>807</v>
      </c>
      <c r="AD1296" s="46" t="s">
        <v>808</v>
      </c>
      <c r="AE1296" s="46" t="s">
        <v>810</v>
      </c>
      <c r="AF1296" s="46" t="s">
        <v>810</v>
      </c>
      <c r="AG1296" s="46" t="s">
        <v>811</v>
      </c>
      <c r="AH1296" s="47">
        <v>44302</v>
      </c>
    </row>
    <row r="1297" spans="1:34" x14ac:dyDescent="0.25">
      <c r="A1297" s="46" t="str">
        <f t="shared" si="20"/>
        <v>BUCACRD021163AUTOSERVICIOBPO</v>
      </c>
      <c r="B1297" s="46" t="s">
        <v>5</v>
      </c>
      <c r="C1297" s="46" t="s">
        <v>999</v>
      </c>
      <c r="D1297" s="46" t="s">
        <v>802</v>
      </c>
      <c r="E1297" s="46" t="s">
        <v>803</v>
      </c>
      <c r="F1297" s="46" t="s">
        <v>382</v>
      </c>
      <c r="G1297" s="46" t="s">
        <v>828</v>
      </c>
      <c r="H1297" s="46" t="s">
        <v>504</v>
      </c>
      <c r="I1297" s="46" t="s">
        <v>829</v>
      </c>
      <c r="J1297" s="46" t="s">
        <v>380</v>
      </c>
      <c r="K1297" s="46"/>
      <c r="L1297" s="47">
        <v>51440</v>
      </c>
      <c r="M1297" s="46">
        <v>69</v>
      </c>
      <c r="N1297" s="46">
        <v>69</v>
      </c>
      <c r="O1297" s="46">
        <v>0</v>
      </c>
      <c r="P1297" s="46">
        <v>0</v>
      </c>
      <c r="Q1297" s="46">
        <v>4900</v>
      </c>
      <c r="R1297" s="46">
        <v>338100</v>
      </c>
      <c r="S1297" s="46">
        <v>0</v>
      </c>
      <c r="T1297" s="46">
        <v>0</v>
      </c>
      <c r="U1297" s="46" t="s">
        <v>0</v>
      </c>
      <c r="V1297" s="46" t="s">
        <v>378</v>
      </c>
      <c r="W1297" s="46" t="s">
        <v>379</v>
      </c>
      <c r="X1297" s="46"/>
      <c r="Y1297" s="47">
        <v>43854</v>
      </c>
      <c r="Z1297" s="47">
        <v>44350</v>
      </c>
      <c r="AA1297" s="46"/>
      <c r="AB1297" s="48">
        <v>43901.655709999999</v>
      </c>
      <c r="AC1297" s="46" t="s">
        <v>807</v>
      </c>
      <c r="AD1297" s="46" t="s">
        <v>808</v>
      </c>
      <c r="AE1297" s="46" t="s">
        <v>810</v>
      </c>
      <c r="AF1297" s="46" t="s">
        <v>820</v>
      </c>
      <c r="AG1297" s="46" t="s">
        <v>811</v>
      </c>
      <c r="AH1297" s="47">
        <v>43854</v>
      </c>
    </row>
    <row r="1298" spans="1:34" x14ac:dyDescent="0.25">
      <c r="A1298" s="46" t="str">
        <f t="shared" si="20"/>
        <v>BUCACRD021163CADENASBPO</v>
      </c>
      <c r="B1298" s="46" t="s">
        <v>5</v>
      </c>
      <c r="C1298" s="46" t="s">
        <v>999</v>
      </c>
      <c r="D1298" s="46" t="s">
        <v>802</v>
      </c>
      <c r="E1298" s="46" t="s">
        <v>803</v>
      </c>
      <c r="F1298" s="46" t="s">
        <v>382</v>
      </c>
      <c r="G1298" s="46" t="s">
        <v>828</v>
      </c>
      <c r="H1298" s="46" t="s">
        <v>504</v>
      </c>
      <c r="I1298" s="46" t="s">
        <v>829</v>
      </c>
      <c r="J1298" s="46" t="s">
        <v>380</v>
      </c>
      <c r="K1298" s="46"/>
      <c r="L1298" s="47">
        <v>51440</v>
      </c>
      <c r="M1298" s="46">
        <v>81</v>
      </c>
      <c r="N1298" s="46">
        <v>81</v>
      </c>
      <c r="O1298" s="46">
        <v>0</v>
      </c>
      <c r="P1298" s="46">
        <v>0</v>
      </c>
      <c r="Q1298" s="46">
        <v>4900</v>
      </c>
      <c r="R1298" s="46">
        <v>396900</v>
      </c>
      <c r="S1298" s="46">
        <v>0</v>
      </c>
      <c r="T1298" s="46">
        <v>0</v>
      </c>
      <c r="U1298" s="46" t="s">
        <v>1</v>
      </c>
      <c r="V1298" s="46" t="s">
        <v>378</v>
      </c>
      <c r="W1298" s="46" t="s">
        <v>379</v>
      </c>
      <c r="X1298" s="46"/>
      <c r="Y1298" s="47">
        <v>43854</v>
      </c>
      <c r="Z1298" s="47">
        <v>44350</v>
      </c>
      <c r="AA1298" s="46"/>
      <c r="AB1298" s="48">
        <v>43901.371815844905</v>
      </c>
      <c r="AC1298" s="46" t="s">
        <v>807</v>
      </c>
      <c r="AD1298" s="46" t="s">
        <v>808</v>
      </c>
      <c r="AE1298" s="46" t="s">
        <v>810</v>
      </c>
      <c r="AF1298" s="46" t="s">
        <v>820</v>
      </c>
      <c r="AG1298" s="46" t="s">
        <v>811</v>
      </c>
      <c r="AH1298" s="47">
        <v>43854</v>
      </c>
    </row>
    <row r="1299" spans="1:34" x14ac:dyDescent="0.25">
      <c r="A1299" s="46" t="str">
        <f t="shared" si="20"/>
        <v>BUCACRD020361AUTOSERVICIOBPO</v>
      </c>
      <c r="B1299" s="46" t="s">
        <v>5</v>
      </c>
      <c r="C1299" s="46" t="s">
        <v>999</v>
      </c>
      <c r="D1299" s="46" t="s">
        <v>802</v>
      </c>
      <c r="E1299" s="46" t="s">
        <v>803</v>
      </c>
      <c r="F1299" s="46" t="s">
        <v>382</v>
      </c>
      <c r="G1299" s="46" t="s">
        <v>861</v>
      </c>
      <c r="H1299" s="46" t="s">
        <v>273</v>
      </c>
      <c r="I1299" s="46" t="s">
        <v>862</v>
      </c>
      <c r="J1299" s="46" t="s">
        <v>377</v>
      </c>
      <c r="K1299" s="46"/>
      <c r="L1299" s="47">
        <v>51501</v>
      </c>
      <c r="M1299" s="46">
        <v>80</v>
      </c>
      <c r="N1299" s="46">
        <v>80</v>
      </c>
      <c r="O1299" s="46">
        <v>0</v>
      </c>
      <c r="P1299" s="46">
        <v>0</v>
      </c>
      <c r="Q1299" s="46">
        <v>5850</v>
      </c>
      <c r="R1299" s="46">
        <v>468000</v>
      </c>
      <c r="S1299" s="46">
        <v>0</v>
      </c>
      <c r="T1299" s="46">
        <v>0</v>
      </c>
      <c r="U1299" s="46" t="s">
        <v>0</v>
      </c>
      <c r="V1299" s="46" t="s">
        <v>378</v>
      </c>
      <c r="W1299" s="46" t="s">
        <v>379</v>
      </c>
      <c r="X1299" s="46"/>
      <c r="Y1299" s="47">
        <v>43692</v>
      </c>
      <c r="Z1299" s="47">
        <v>44350</v>
      </c>
      <c r="AA1299" s="46"/>
      <c r="AB1299" s="48">
        <v>43902.358300405096</v>
      </c>
      <c r="AC1299" s="46" t="s">
        <v>807</v>
      </c>
      <c r="AD1299" s="46" t="s">
        <v>808</v>
      </c>
      <c r="AE1299" s="46" t="s">
        <v>815</v>
      </c>
      <c r="AF1299" s="46" t="s">
        <v>835</v>
      </c>
      <c r="AG1299" s="46" t="s">
        <v>811</v>
      </c>
      <c r="AH1299" s="47">
        <v>43698</v>
      </c>
    </row>
    <row r="1300" spans="1:34" x14ac:dyDescent="0.25">
      <c r="A1300" s="46" t="str">
        <f t="shared" si="20"/>
        <v>BUCACRD024397AUTOSERVICIOBPO</v>
      </c>
      <c r="B1300" s="46" t="s">
        <v>5</v>
      </c>
      <c r="C1300" s="46" t="s">
        <v>999</v>
      </c>
      <c r="D1300" s="46" t="s">
        <v>802</v>
      </c>
      <c r="E1300" s="46" t="s">
        <v>803</v>
      </c>
      <c r="F1300" s="46" t="s">
        <v>382</v>
      </c>
      <c r="G1300" s="46" t="s">
        <v>2797</v>
      </c>
      <c r="H1300" s="46" t="s">
        <v>2798</v>
      </c>
      <c r="I1300" s="46" t="s">
        <v>2799</v>
      </c>
      <c r="J1300" s="46" t="s">
        <v>377</v>
      </c>
      <c r="K1300" s="46"/>
      <c r="L1300" s="47">
        <v>44534</v>
      </c>
      <c r="M1300" s="46">
        <v>240</v>
      </c>
      <c r="N1300" s="46">
        <v>240</v>
      </c>
      <c r="O1300" s="46">
        <v>0</v>
      </c>
      <c r="P1300" s="46">
        <v>0</v>
      </c>
      <c r="Q1300" s="46">
        <v>2000</v>
      </c>
      <c r="R1300" s="46">
        <v>480000</v>
      </c>
      <c r="S1300" s="46">
        <v>0</v>
      </c>
      <c r="T1300" s="46">
        <v>0</v>
      </c>
      <c r="U1300" s="46" t="s">
        <v>0</v>
      </c>
      <c r="V1300" s="46" t="s">
        <v>378</v>
      </c>
      <c r="W1300" s="46" t="s">
        <v>379</v>
      </c>
      <c r="X1300" s="46"/>
      <c r="Y1300" s="47">
        <v>44433</v>
      </c>
      <c r="Z1300" s="47">
        <v>44442</v>
      </c>
      <c r="AA1300" s="47">
        <v>44490</v>
      </c>
      <c r="AB1300" s="48">
        <v>44491.656625381947</v>
      </c>
      <c r="AC1300" s="46" t="s">
        <v>807</v>
      </c>
      <c r="AD1300" s="46" t="s">
        <v>808</v>
      </c>
      <c r="AE1300" s="46" t="s">
        <v>815</v>
      </c>
      <c r="AF1300" s="46" t="s">
        <v>816</v>
      </c>
      <c r="AG1300" s="46" t="s">
        <v>811</v>
      </c>
      <c r="AH1300" s="47">
        <v>44433</v>
      </c>
    </row>
    <row r="1301" spans="1:34" x14ac:dyDescent="0.25">
      <c r="A1301" s="46" t="str">
        <f t="shared" si="20"/>
        <v>BUCACRD021040TRADICIONALNUTRESA</v>
      </c>
      <c r="B1301" s="46" t="s">
        <v>5</v>
      </c>
      <c r="C1301" s="46" t="s">
        <v>999</v>
      </c>
      <c r="D1301" s="46" t="s">
        <v>802</v>
      </c>
      <c r="E1301" s="46" t="s">
        <v>803</v>
      </c>
      <c r="F1301" s="46" t="s">
        <v>382</v>
      </c>
      <c r="G1301" s="46" t="s">
        <v>847</v>
      </c>
      <c r="H1301" s="46" t="s">
        <v>432</v>
      </c>
      <c r="I1301" s="46" t="s">
        <v>850</v>
      </c>
      <c r="J1301" s="46" t="s">
        <v>377</v>
      </c>
      <c r="K1301" s="46"/>
      <c r="L1301" s="47">
        <v>51501</v>
      </c>
      <c r="M1301" s="46">
        <v>21</v>
      </c>
      <c r="N1301" s="46">
        <v>21</v>
      </c>
      <c r="O1301" s="46">
        <v>0</v>
      </c>
      <c r="P1301" s="46">
        <v>0</v>
      </c>
      <c r="Q1301" s="46">
        <v>9182</v>
      </c>
      <c r="R1301" s="46">
        <v>192822</v>
      </c>
      <c r="S1301" s="46">
        <v>0</v>
      </c>
      <c r="T1301" s="46">
        <v>0</v>
      </c>
      <c r="U1301" s="46" t="s">
        <v>2</v>
      </c>
      <c r="V1301" s="46" t="s">
        <v>158</v>
      </c>
      <c r="W1301" s="46" t="s">
        <v>379</v>
      </c>
      <c r="X1301" s="46"/>
      <c r="Y1301" s="47">
        <v>43817</v>
      </c>
      <c r="Z1301" s="47">
        <v>44236</v>
      </c>
      <c r="AA1301" s="47">
        <v>44396</v>
      </c>
      <c r="AB1301" s="48">
        <v>44398.820043796295</v>
      </c>
      <c r="AC1301" s="46" t="s">
        <v>807</v>
      </c>
      <c r="AD1301" s="46" t="s">
        <v>808</v>
      </c>
      <c r="AE1301" s="46" t="s">
        <v>822</v>
      </c>
      <c r="AF1301" s="46" t="s">
        <v>814</v>
      </c>
      <c r="AG1301" s="46" t="s">
        <v>811</v>
      </c>
      <c r="AH1301" s="47">
        <v>43822</v>
      </c>
    </row>
    <row r="1302" spans="1:34" x14ac:dyDescent="0.25">
      <c r="A1302" s="46" t="str">
        <f t="shared" si="20"/>
        <v>BUCACRD021041TRADICIONALNUTRESA</v>
      </c>
      <c r="B1302" s="46" t="s">
        <v>5</v>
      </c>
      <c r="C1302" s="46" t="s">
        <v>999</v>
      </c>
      <c r="D1302" s="46" t="s">
        <v>802</v>
      </c>
      <c r="E1302" s="46" t="s">
        <v>803</v>
      </c>
      <c r="F1302" s="46" t="s">
        <v>382</v>
      </c>
      <c r="G1302" s="46" t="s">
        <v>847</v>
      </c>
      <c r="H1302" s="46" t="s">
        <v>431</v>
      </c>
      <c r="I1302" s="46" t="s">
        <v>848</v>
      </c>
      <c r="J1302" s="46" t="s">
        <v>377</v>
      </c>
      <c r="K1302" s="46"/>
      <c r="L1302" s="47">
        <v>51501</v>
      </c>
      <c r="M1302" s="46">
        <v>8</v>
      </c>
      <c r="N1302" s="46">
        <v>8</v>
      </c>
      <c r="O1302" s="46">
        <v>0</v>
      </c>
      <c r="P1302" s="46">
        <v>0</v>
      </c>
      <c r="Q1302" s="46">
        <v>1136</v>
      </c>
      <c r="R1302" s="46">
        <v>9088</v>
      </c>
      <c r="S1302" s="46">
        <v>0</v>
      </c>
      <c r="T1302" s="46">
        <v>0</v>
      </c>
      <c r="U1302" s="46" t="s">
        <v>2</v>
      </c>
      <c r="V1302" s="46" t="s">
        <v>158</v>
      </c>
      <c r="W1302" s="46" t="s">
        <v>379</v>
      </c>
      <c r="X1302" s="46"/>
      <c r="Y1302" s="47">
        <v>43817</v>
      </c>
      <c r="Z1302" s="47">
        <v>44499</v>
      </c>
      <c r="AA1302" s="47">
        <v>44544</v>
      </c>
      <c r="AB1302" s="48">
        <v>44544.41996655093</v>
      </c>
      <c r="AC1302" s="46" t="s">
        <v>807</v>
      </c>
      <c r="AD1302" s="46" t="s">
        <v>808</v>
      </c>
      <c r="AE1302" s="46" t="s">
        <v>822</v>
      </c>
      <c r="AF1302" s="46" t="s">
        <v>814</v>
      </c>
      <c r="AG1302" s="46" t="s">
        <v>811</v>
      </c>
      <c r="AH1302" s="47">
        <v>43822</v>
      </c>
    </row>
    <row r="1303" spans="1:34" x14ac:dyDescent="0.25">
      <c r="A1303" s="46" t="str">
        <f t="shared" si="20"/>
        <v>BUCACRD019555AUTOSERVICIOBPO</v>
      </c>
      <c r="B1303" s="46" t="s">
        <v>5</v>
      </c>
      <c r="C1303" s="46" t="s">
        <v>999</v>
      </c>
      <c r="D1303" s="46" t="s">
        <v>802</v>
      </c>
      <c r="E1303" s="46" t="s">
        <v>803</v>
      </c>
      <c r="F1303" s="46" t="s">
        <v>382</v>
      </c>
      <c r="G1303" s="46" t="s">
        <v>869</v>
      </c>
      <c r="H1303" s="46" t="s">
        <v>549</v>
      </c>
      <c r="I1303" s="46" t="s">
        <v>870</v>
      </c>
      <c r="J1303" s="46" t="s">
        <v>377</v>
      </c>
      <c r="K1303" s="46"/>
      <c r="L1303" s="47">
        <v>51501</v>
      </c>
      <c r="M1303" s="46">
        <v>2</v>
      </c>
      <c r="N1303" s="46">
        <v>2</v>
      </c>
      <c r="O1303" s="46">
        <v>0</v>
      </c>
      <c r="P1303" s="46">
        <v>0</v>
      </c>
      <c r="Q1303" s="46">
        <v>31500</v>
      </c>
      <c r="R1303" s="46">
        <v>63000</v>
      </c>
      <c r="S1303" s="46">
        <v>0</v>
      </c>
      <c r="T1303" s="46">
        <v>0</v>
      </c>
      <c r="U1303" s="46" t="s">
        <v>0</v>
      </c>
      <c r="V1303" s="46" t="s">
        <v>378</v>
      </c>
      <c r="W1303" s="46" t="s">
        <v>379</v>
      </c>
      <c r="X1303" s="46"/>
      <c r="Y1303" s="47">
        <v>43524</v>
      </c>
      <c r="Z1303" s="47">
        <v>44350</v>
      </c>
      <c r="AA1303" s="46"/>
      <c r="AB1303" s="46"/>
      <c r="AC1303" s="46" t="s">
        <v>807</v>
      </c>
      <c r="AD1303" s="46" t="s">
        <v>808</v>
      </c>
      <c r="AE1303" s="46" t="s">
        <v>822</v>
      </c>
      <c r="AF1303" s="46" t="s">
        <v>844</v>
      </c>
      <c r="AG1303" s="46" t="s">
        <v>811</v>
      </c>
      <c r="AH1303" s="47">
        <v>43528</v>
      </c>
    </row>
    <row r="1304" spans="1:34" x14ac:dyDescent="0.25">
      <c r="A1304" s="46" t="str">
        <f t="shared" si="20"/>
        <v>BUCACRD019018AUTOSERVICIOBPO</v>
      </c>
      <c r="B1304" s="46" t="s">
        <v>5</v>
      </c>
      <c r="C1304" s="46" t="s">
        <v>999</v>
      </c>
      <c r="D1304" s="46" t="s">
        <v>802</v>
      </c>
      <c r="E1304" s="46" t="s">
        <v>803</v>
      </c>
      <c r="F1304" s="46" t="s">
        <v>382</v>
      </c>
      <c r="G1304" s="46" t="s">
        <v>837</v>
      </c>
      <c r="H1304" s="46" t="s">
        <v>170</v>
      </c>
      <c r="I1304" s="46" t="s">
        <v>838</v>
      </c>
      <c r="J1304" s="46" t="s">
        <v>377</v>
      </c>
      <c r="K1304" s="46" t="s">
        <v>806</v>
      </c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99840</v>
      </c>
      <c r="R1304" s="46">
        <v>99840</v>
      </c>
      <c r="S1304" s="46">
        <v>0</v>
      </c>
      <c r="T1304" s="46">
        <v>0</v>
      </c>
      <c r="U1304" s="46" t="s">
        <v>0</v>
      </c>
      <c r="V1304" s="46" t="s">
        <v>378</v>
      </c>
      <c r="W1304" s="46" t="s">
        <v>379</v>
      </c>
      <c r="X1304" s="46"/>
      <c r="Y1304" s="47">
        <v>43525</v>
      </c>
      <c r="Z1304" s="47">
        <v>44349</v>
      </c>
      <c r="AA1304" s="46"/>
      <c r="AB1304" s="48">
        <v>43670.677682152775</v>
      </c>
      <c r="AC1304" s="46" t="s">
        <v>807</v>
      </c>
      <c r="AD1304" s="46" t="s">
        <v>808</v>
      </c>
      <c r="AE1304" s="46" t="s">
        <v>822</v>
      </c>
      <c r="AF1304" s="46" t="s">
        <v>839</v>
      </c>
      <c r="AG1304" s="46" t="s">
        <v>811</v>
      </c>
      <c r="AH1304" s="47">
        <v>43536</v>
      </c>
    </row>
    <row r="1305" spans="1:34" x14ac:dyDescent="0.25">
      <c r="A1305" s="46" t="str">
        <f t="shared" si="20"/>
        <v>BUCACRD019018CADENASBPO</v>
      </c>
      <c r="B1305" s="46" t="s">
        <v>5</v>
      </c>
      <c r="C1305" s="46" t="s">
        <v>999</v>
      </c>
      <c r="D1305" s="46" t="s">
        <v>802</v>
      </c>
      <c r="E1305" s="46" t="s">
        <v>803</v>
      </c>
      <c r="F1305" s="46" t="s">
        <v>382</v>
      </c>
      <c r="G1305" s="46" t="s">
        <v>837</v>
      </c>
      <c r="H1305" s="46" t="s">
        <v>170</v>
      </c>
      <c r="I1305" s="46" t="s">
        <v>838</v>
      </c>
      <c r="J1305" s="46" t="s">
        <v>377</v>
      </c>
      <c r="K1305" s="46" t="s">
        <v>806</v>
      </c>
      <c r="L1305" s="47">
        <v>51501</v>
      </c>
      <c r="M1305" s="46">
        <v>2</v>
      </c>
      <c r="N1305" s="46">
        <v>2</v>
      </c>
      <c r="O1305" s="46">
        <v>0</v>
      </c>
      <c r="P1305" s="46">
        <v>0</v>
      </c>
      <c r="Q1305" s="46">
        <v>99840</v>
      </c>
      <c r="R1305" s="46">
        <v>199680</v>
      </c>
      <c r="S1305" s="46">
        <v>0</v>
      </c>
      <c r="T1305" s="46">
        <v>0</v>
      </c>
      <c r="U1305" s="46" t="s">
        <v>1</v>
      </c>
      <c r="V1305" s="46" t="s">
        <v>378</v>
      </c>
      <c r="W1305" s="46" t="s">
        <v>379</v>
      </c>
      <c r="X1305" s="46"/>
      <c r="Y1305" s="47">
        <v>43524</v>
      </c>
      <c r="Z1305" s="47">
        <v>44349</v>
      </c>
      <c r="AA1305" s="46"/>
      <c r="AB1305" s="48">
        <v>43614.479693229165</v>
      </c>
      <c r="AC1305" s="46" t="s">
        <v>807</v>
      </c>
      <c r="AD1305" s="46" t="s">
        <v>808</v>
      </c>
      <c r="AE1305" s="46" t="s">
        <v>822</v>
      </c>
      <c r="AF1305" s="46" t="s">
        <v>839</v>
      </c>
      <c r="AG1305" s="46" t="s">
        <v>811</v>
      </c>
      <c r="AH1305" s="47">
        <v>43536</v>
      </c>
    </row>
    <row r="1306" spans="1:34" x14ac:dyDescent="0.25">
      <c r="A1306" s="46" t="str">
        <f t="shared" si="20"/>
        <v>BUCACRD000115AUTOSERVICIOBPO</v>
      </c>
      <c r="B1306" s="46" t="s">
        <v>5</v>
      </c>
      <c r="C1306" s="46" t="s">
        <v>999</v>
      </c>
      <c r="D1306" s="46" t="s">
        <v>802</v>
      </c>
      <c r="E1306" s="46" t="s">
        <v>803</v>
      </c>
      <c r="F1306" s="46" t="s">
        <v>382</v>
      </c>
      <c r="G1306" s="46"/>
      <c r="H1306" s="46" t="s">
        <v>184</v>
      </c>
      <c r="I1306" s="46" t="s">
        <v>849</v>
      </c>
      <c r="J1306" s="46" t="s">
        <v>377</v>
      </c>
      <c r="K1306" s="46"/>
      <c r="L1306" s="47">
        <v>51501</v>
      </c>
      <c r="M1306" s="46">
        <v>35</v>
      </c>
      <c r="N1306" s="46">
        <v>35</v>
      </c>
      <c r="O1306" s="46">
        <v>0</v>
      </c>
      <c r="P1306" s="46">
        <v>0</v>
      </c>
      <c r="Q1306" s="46">
        <v>2448</v>
      </c>
      <c r="R1306" s="46">
        <v>85680</v>
      </c>
      <c r="S1306" s="46">
        <v>0</v>
      </c>
      <c r="T1306" s="46">
        <v>0</v>
      </c>
      <c r="U1306" s="46" t="s">
        <v>0</v>
      </c>
      <c r="V1306" s="46" t="s">
        <v>378</v>
      </c>
      <c r="W1306" s="46" t="s">
        <v>379</v>
      </c>
      <c r="X1306" s="46"/>
      <c r="Y1306" s="47">
        <v>43524</v>
      </c>
      <c r="Z1306" s="47">
        <v>44350</v>
      </c>
      <c r="AA1306" s="46"/>
      <c r="AB1306" s="48">
        <v>43900.47164329861</v>
      </c>
      <c r="AC1306" s="46" t="s">
        <v>807</v>
      </c>
      <c r="AD1306" s="46" t="s">
        <v>808</v>
      </c>
      <c r="AE1306" s="46" t="s">
        <v>819</v>
      </c>
      <c r="AF1306" s="46" t="s">
        <v>820</v>
      </c>
      <c r="AG1306" s="46" t="s">
        <v>811</v>
      </c>
      <c r="AH1306" s="47">
        <v>43544</v>
      </c>
    </row>
    <row r="1307" spans="1:34" x14ac:dyDescent="0.25">
      <c r="A1307" s="46" t="str">
        <f t="shared" si="20"/>
        <v>BUCACRD000115CADENASBPO</v>
      </c>
      <c r="B1307" s="46" t="s">
        <v>5</v>
      </c>
      <c r="C1307" s="46" t="s">
        <v>999</v>
      </c>
      <c r="D1307" s="46" t="s">
        <v>802</v>
      </c>
      <c r="E1307" s="46" t="s">
        <v>803</v>
      </c>
      <c r="F1307" s="46" t="s">
        <v>382</v>
      </c>
      <c r="G1307" s="46"/>
      <c r="H1307" s="46" t="s">
        <v>184</v>
      </c>
      <c r="I1307" s="46" t="s">
        <v>849</v>
      </c>
      <c r="J1307" s="46" t="s">
        <v>377</v>
      </c>
      <c r="K1307" s="46"/>
      <c r="L1307" s="47">
        <v>51501</v>
      </c>
      <c r="M1307" s="46">
        <v>40</v>
      </c>
      <c r="N1307" s="46">
        <v>40</v>
      </c>
      <c r="O1307" s="46">
        <v>0</v>
      </c>
      <c r="P1307" s="46">
        <v>0</v>
      </c>
      <c r="Q1307" s="46">
        <v>2448</v>
      </c>
      <c r="R1307" s="46">
        <v>97920</v>
      </c>
      <c r="S1307" s="46">
        <v>0</v>
      </c>
      <c r="T1307" s="46">
        <v>0</v>
      </c>
      <c r="U1307" s="46" t="s">
        <v>1</v>
      </c>
      <c r="V1307" s="46" t="s">
        <v>378</v>
      </c>
      <c r="W1307" s="46" t="s">
        <v>379</v>
      </c>
      <c r="X1307" s="46"/>
      <c r="Y1307" s="47">
        <v>43524</v>
      </c>
      <c r="Z1307" s="47">
        <v>44350</v>
      </c>
      <c r="AA1307" s="46"/>
      <c r="AB1307" s="48">
        <v>43901.371549444448</v>
      </c>
      <c r="AC1307" s="46" t="s">
        <v>807</v>
      </c>
      <c r="AD1307" s="46" t="s">
        <v>808</v>
      </c>
      <c r="AE1307" s="46" t="s">
        <v>819</v>
      </c>
      <c r="AF1307" s="46" t="s">
        <v>820</v>
      </c>
      <c r="AG1307" s="46" t="s">
        <v>811</v>
      </c>
      <c r="AH1307" s="47">
        <v>43544</v>
      </c>
    </row>
    <row r="1308" spans="1:34" x14ac:dyDescent="0.25">
      <c r="A1308" s="46" t="str">
        <f t="shared" si="20"/>
        <v>BUCACRD005001CADENASBPO</v>
      </c>
      <c r="B1308" s="46" t="s">
        <v>5</v>
      </c>
      <c r="C1308" s="46" t="s">
        <v>999</v>
      </c>
      <c r="D1308" s="46" t="s">
        <v>802</v>
      </c>
      <c r="E1308" s="46" t="s">
        <v>803</v>
      </c>
      <c r="F1308" s="46" t="s">
        <v>385</v>
      </c>
      <c r="G1308" s="46">
        <v>1</v>
      </c>
      <c r="H1308" s="46" t="s">
        <v>148</v>
      </c>
      <c r="I1308" s="46" t="s">
        <v>972</v>
      </c>
      <c r="J1308" s="46" t="s">
        <v>377</v>
      </c>
      <c r="K1308" s="46" t="s">
        <v>806</v>
      </c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119000</v>
      </c>
      <c r="R1308" s="46">
        <v>119000</v>
      </c>
      <c r="S1308" s="46">
        <v>0</v>
      </c>
      <c r="T1308" s="46">
        <v>0</v>
      </c>
      <c r="U1308" s="46" t="s">
        <v>1</v>
      </c>
      <c r="V1308" s="46" t="s">
        <v>378</v>
      </c>
      <c r="W1308" s="46" t="s">
        <v>379</v>
      </c>
      <c r="X1308" s="46"/>
      <c r="Y1308" s="47">
        <v>43524</v>
      </c>
      <c r="Z1308" s="47">
        <v>44350</v>
      </c>
      <c r="AA1308" s="46"/>
      <c r="AB1308" s="48">
        <v>43874.46007202546</v>
      </c>
      <c r="AC1308" s="46" t="s">
        <v>807</v>
      </c>
      <c r="AD1308" s="46" t="s">
        <v>808</v>
      </c>
      <c r="AE1308" s="46" t="s">
        <v>810</v>
      </c>
      <c r="AF1308" s="46" t="s">
        <v>810</v>
      </c>
      <c r="AG1308" s="46" t="s">
        <v>811</v>
      </c>
      <c r="AH1308" s="47">
        <v>42290</v>
      </c>
    </row>
    <row r="1309" spans="1:34" x14ac:dyDescent="0.25">
      <c r="A1309" s="46" t="str">
        <f t="shared" si="20"/>
        <v>BUCACRD006670AUTOSERVICIOBPO</v>
      </c>
      <c r="B1309" s="46" t="s">
        <v>5</v>
      </c>
      <c r="C1309" s="46" t="s">
        <v>999</v>
      </c>
      <c r="D1309" s="46" t="s">
        <v>802</v>
      </c>
      <c r="E1309" s="46" t="s">
        <v>803</v>
      </c>
      <c r="F1309" s="46" t="s">
        <v>385</v>
      </c>
      <c r="G1309" s="46">
        <v>1</v>
      </c>
      <c r="H1309" s="46" t="s">
        <v>150</v>
      </c>
      <c r="I1309" s="46" t="s">
        <v>875</v>
      </c>
      <c r="J1309" s="46" t="s">
        <v>377</v>
      </c>
      <c r="K1309" s="46" t="s">
        <v>806</v>
      </c>
      <c r="L1309" s="47">
        <v>51501</v>
      </c>
      <c r="M1309" s="46">
        <v>4</v>
      </c>
      <c r="N1309" s="46">
        <v>4</v>
      </c>
      <c r="O1309" s="46">
        <v>0</v>
      </c>
      <c r="P1309" s="46">
        <v>0</v>
      </c>
      <c r="Q1309" s="46">
        <v>120000</v>
      </c>
      <c r="R1309" s="46">
        <v>480000</v>
      </c>
      <c r="S1309" s="46">
        <v>0</v>
      </c>
      <c r="T1309" s="46">
        <v>0</v>
      </c>
      <c r="U1309" s="46" t="s">
        <v>0</v>
      </c>
      <c r="V1309" s="46" t="s">
        <v>378</v>
      </c>
      <c r="W1309" s="46" t="s">
        <v>379</v>
      </c>
      <c r="X1309" s="46"/>
      <c r="Y1309" s="47">
        <v>43524</v>
      </c>
      <c r="Z1309" s="47">
        <v>44349</v>
      </c>
      <c r="AA1309" s="46"/>
      <c r="AB1309" s="48">
        <v>43703.660059525464</v>
      </c>
      <c r="AC1309" s="46" t="s">
        <v>807</v>
      </c>
      <c r="AD1309" s="46" t="s">
        <v>808</v>
      </c>
      <c r="AE1309" s="46" t="s">
        <v>810</v>
      </c>
      <c r="AF1309" s="46" t="s">
        <v>810</v>
      </c>
      <c r="AG1309" s="46" t="s">
        <v>811</v>
      </c>
      <c r="AH1309" s="47">
        <v>42394</v>
      </c>
    </row>
    <row r="1310" spans="1:34" x14ac:dyDescent="0.25">
      <c r="A1310" s="46" t="str">
        <f t="shared" si="20"/>
        <v>BUCACRD006670CADENASBPO</v>
      </c>
      <c r="B1310" s="46" t="s">
        <v>5</v>
      </c>
      <c r="C1310" s="46" t="s">
        <v>999</v>
      </c>
      <c r="D1310" s="46" t="s">
        <v>802</v>
      </c>
      <c r="E1310" s="46" t="s">
        <v>803</v>
      </c>
      <c r="F1310" s="46" t="s">
        <v>385</v>
      </c>
      <c r="G1310" s="46">
        <v>1</v>
      </c>
      <c r="H1310" s="46" t="s">
        <v>150</v>
      </c>
      <c r="I1310" s="46" t="s">
        <v>875</v>
      </c>
      <c r="J1310" s="46" t="s">
        <v>377</v>
      </c>
      <c r="K1310" s="46" t="s">
        <v>806</v>
      </c>
      <c r="L1310" s="47">
        <v>51501</v>
      </c>
      <c r="M1310" s="46">
        <v>2</v>
      </c>
      <c r="N1310" s="46">
        <v>2</v>
      </c>
      <c r="O1310" s="46">
        <v>0</v>
      </c>
      <c r="P1310" s="46">
        <v>0</v>
      </c>
      <c r="Q1310" s="46">
        <v>120000</v>
      </c>
      <c r="R1310" s="46">
        <v>240000</v>
      </c>
      <c r="S1310" s="46">
        <v>0</v>
      </c>
      <c r="T1310" s="46">
        <v>0</v>
      </c>
      <c r="U1310" s="46" t="s">
        <v>1</v>
      </c>
      <c r="V1310" s="46" t="s">
        <v>378</v>
      </c>
      <c r="W1310" s="46" t="s">
        <v>379</v>
      </c>
      <c r="X1310" s="46"/>
      <c r="Y1310" s="47">
        <v>43524</v>
      </c>
      <c r="Z1310" s="47">
        <v>44349</v>
      </c>
      <c r="AA1310" s="46"/>
      <c r="AB1310" s="48">
        <v>43769.488575196759</v>
      </c>
      <c r="AC1310" s="46" t="s">
        <v>807</v>
      </c>
      <c r="AD1310" s="46" t="s">
        <v>808</v>
      </c>
      <c r="AE1310" s="46" t="s">
        <v>810</v>
      </c>
      <c r="AF1310" s="46" t="s">
        <v>810</v>
      </c>
      <c r="AG1310" s="46" t="s">
        <v>811</v>
      </c>
      <c r="AH1310" s="47">
        <v>42394</v>
      </c>
    </row>
    <row r="1311" spans="1:34" x14ac:dyDescent="0.25">
      <c r="A1311" s="46" t="str">
        <f t="shared" si="20"/>
        <v>BUCACRD007355AUTOSERVICIOBPO</v>
      </c>
      <c r="B1311" s="46" t="s">
        <v>5</v>
      </c>
      <c r="C1311" s="46" t="s">
        <v>999</v>
      </c>
      <c r="D1311" s="46" t="s">
        <v>802</v>
      </c>
      <c r="E1311" s="46" t="s">
        <v>803</v>
      </c>
      <c r="F1311" s="46" t="s">
        <v>385</v>
      </c>
      <c r="G1311" s="46">
        <v>1</v>
      </c>
      <c r="H1311" s="46" t="s">
        <v>181</v>
      </c>
      <c r="I1311" s="46" t="s">
        <v>877</v>
      </c>
      <c r="J1311" s="46" t="s">
        <v>377</v>
      </c>
      <c r="K1311" s="46" t="s">
        <v>806</v>
      </c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100000</v>
      </c>
      <c r="R1311" s="46">
        <v>100000</v>
      </c>
      <c r="S1311" s="46">
        <v>0</v>
      </c>
      <c r="T1311" s="46">
        <v>0</v>
      </c>
      <c r="U1311" s="46" t="s">
        <v>0</v>
      </c>
      <c r="V1311" s="46" t="s">
        <v>378</v>
      </c>
      <c r="W1311" s="46" t="s">
        <v>379</v>
      </c>
      <c r="X1311" s="46"/>
      <c r="Y1311" s="47">
        <v>43524</v>
      </c>
      <c r="Z1311" s="47">
        <v>44350</v>
      </c>
      <c r="AA1311" s="46"/>
      <c r="AB1311" s="48">
        <v>43859.634446678239</v>
      </c>
      <c r="AC1311" s="46" t="s">
        <v>807</v>
      </c>
      <c r="AD1311" s="46" t="s">
        <v>808</v>
      </c>
      <c r="AE1311" s="46" t="s">
        <v>831</v>
      </c>
      <c r="AF1311" s="46" t="s">
        <v>810</v>
      </c>
      <c r="AG1311" s="46" t="s">
        <v>811</v>
      </c>
      <c r="AH1311" s="47">
        <v>41863</v>
      </c>
    </row>
    <row r="1312" spans="1:34" x14ac:dyDescent="0.25">
      <c r="A1312" s="46" t="str">
        <f t="shared" si="20"/>
        <v>BUCACRD007355CADENASBPO</v>
      </c>
      <c r="B1312" s="46" t="s">
        <v>5</v>
      </c>
      <c r="C1312" s="46" t="s">
        <v>999</v>
      </c>
      <c r="D1312" s="46" t="s">
        <v>802</v>
      </c>
      <c r="E1312" s="46" t="s">
        <v>803</v>
      </c>
      <c r="F1312" s="46" t="s">
        <v>385</v>
      </c>
      <c r="G1312" s="46">
        <v>1</v>
      </c>
      <c r="H1312" s="46" t="s">
        <v>181</v>
      </c>
      <c r="I1312" s="46" t="s">
        <v>877</v>
      </c>
      <c r="J1312" s="46" t="s">
        <v>377</v>
      </c>
      <c r="K1312" s="46" t="s">
        <v>806</v>
      </c>
      <c r="L1312" s="47">
        <v>51501</v>
      </c>
      <c r="M1312" s="46">
        <v>3</v>
      </c>
      <c r="N1312" s="46">
        <v>3</v>
      </c>
      <c r="O1312" s="46">
        <v>0</v>
      </c>
      <c r="P1312" s="46">
        <v>0</v>
      </c>
      <c r="Q1312" s="46">
        <v>100000</v>
      </c>
      <c r="R1312" s="46">
        <v>300000</v>
      </c>
      <c r="S1312" s="46">
        <v>0</v>
      </c>
      <c r="T1312" s="46">
        <v>0</v>
      </c>
      <c r="U1312" s="46" t="s">
        <v>1</v>
      </c>
      <c r="V1312" s="46" t="s">
        <v>378</v>
      </c>
      <c r="W1312" s="46" t="s">
        <v>379</v>
      </c>
      <c r="X1312" s="46"/>
      <c r="Y1312" s="47">
        <v>43524</v>
      </c>
      <c r="Z1312" s="47">
        <v>44350</v>
      </c>
      <c r="AA1312" s="47">
        <v>43703</v>
      </c>
      <c r="AB1312" s="48">
        <v>43795.615981689814</v>
      </c>
      <c r="AC1312" s="46" t="s">
        <v>807</v>
      </c>
      <c r="AD1312" s="46" t="s">
        <v>808</v>
      </c>
      <c r="AE1312" s="46" t="s">
        <v>831</v>
      </c>
      <c r="AF1312" s="46" t="s">
        <v>810</v>
      </c>
      <c r="AG1312" s="46" t="s">
        <v>811</v>
      </c>
      <c r="AH1312" s="47">
        <v>41863</v>
      </c>
    </row>
    <row r="1313" spans="1:34" x14ac:dyDescent="0.25">
      <c r="A1313" s="46" t="str">
        <f t="shared" si="20"/>
        <v>BUCACRD008638AUTOSERVICIOBPO</v>
      </c>
      <c r="B1313" s="46" t="s">
        <v>5</v>
      </c>
      <c r="C1313" s="46" t="s">
        <v>999</v>
      </c>
      <c r="D1313" s="46" t="s">
        <v>802</v>
      </c>
      <c r="E1313" s="46" t="s">
        <v>803</v>
      </c>
      <c r="F1313" s="46" t="s">
        <v>385</v>
      </c>
      <c r="G1313" s="46">
        <v>1</v>
      </c>
      <c r="H1313" s="46" t="s">
        <v>144</v>
      </c>
      <c r="I1313" s="46" t="s">
        <v>878</v>
      </c>
      <c r="J1313" s="46" t="s">
        <v>377</v>
      </c>
      <c r="K1313" s="46" t="s">
        <v>806</v>
      </c>
      <c r="L1313" s="47">
        <v>51501</v>
      </c>
      <c r="M1313" s="46">
        <v>4</v>
      </c>
      <c r="N1313" s="46">
        <v>4</v>
      </c>
      <c r="O1313" s="46">
        <v>0</v>
      </c>
      <c r="P1313" s="46">
        <v>0</v>
      </c>
      <c r="Q1313" s="46">
        <v>40000</v>
      </c>
      <c r="R1313" s="46">
        <v>160000</v>
      </c>
      <c r="S1313" s="46">
        <v>0</v>
      </c>
      <c r="T1313" s="46">
        <v>0</v>
      </c>
      <c r="U1313" s="46" t="s">
        <v>0</v>
      </c>
      <c r="V1313" s="46" t="s">
        <v>378</v>
      </c>
      <c r="W1313" s="46" t="s">
        <v>379</v>
      </c>
      <c r="X1313" s="46"/>
      <c r="Y1313" s="47">
        <v>43524</v>
      </c>
      <c r="Z1313" s="47">
        <v>44350</v>
      </c>
      <c r="AA1313" s="46"/>
      <c r="AB1313" s="48">
        <v>43902.355202013889</v>
      </c>
      <c r="AC1313" s="46" t="s">
        <v>807</v>
      </c>
      <c r="AD1313" s="46" t="s">
        <v>808</v>
      </c>
      <c r="AE1313" s="46" t="s">
        <v>822</v>
      </c>
      <c r="AF1313" s="46" t="s">
        <v>810</v>
      </c>
      <c r="AG1313" s="46" t="s">
        <v>811</v>
      </c>
      <c r="AH1313" s="47">
        <v>42621</v>
      </c>
    </row>
    <row r="1314" spans="1:34" x14ac:dyDescent="0.25">
      <c r="A1314" s="46" t="str">
        <f t="shared" si="20"/>
        <v>BUCACRD008638CADENASBPO</v>
      </c>
      <c r="B1314" s="46" t="s">
        <v>5</v>
      </c>
      <c r="C1314" s="46" t="s">
        <v>999</v>
      </c>
      <c r="D1314" s="46" t="s">
        <v>802</v>
      </c>
      <c r="E1314" s="46" t="s">
        <v>803</v>
      </c>
      <c r="F1314" s="46" t="s">
        <v>385</v>
      </c>
      <c r="G1314" s="46">
        <v>1</v>
      </c>
      <c r="H1314" s="46" t="s">
        <v>144</v>
      </c>
      <c r="I1314" s="46" t="s">
        <v>878</v>
      </c>
      <c r="J1314" s="46" t="s">
        <v>377</v>
      </c>
      <c r="K1314" s="46" t="s">
        <v>806</v>
      </c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40000</v>
      </c>
      <c r="R1314" s="46">
        <v>40000</v>
      </c>
      <c r="S1314" s="46">
        <v>0</v>
      </c>
      <c r="T1314" s="46">
        <v>0</v>
      </c>
      <c r="U1314" s="46" t="s">
        <v>1</v>
      </c>
      <c r="V1314" s="46" t="s">
        <v>378</v>
      </c>
      <c r="W1314" s="46" t="s">
        <v>379</v>
      </c>
      <c r="X1314" s="46"/>
      <c r="Y1314" s="47">
        <v>43524</v>
      </c>
      <c r="Z1314" s="47">
        <v>44350</v>
      </c>
      <c r="AA1314" s="46"/>
      <c r="AB1314" s="48">
        <v>44034.721327303239</v>
      </c>
      <c r="AC1314" s="46" t="s">
        <v>807</v>
      </c>
      <c r="AD1314" s="46" t="s">
        <v>808</v>
      </c>
      <c r="AE1314" s="46" t="s">
        <v>822</v>
      </c>
      <c r="AF1314" s="46" t="s">
        <v>810</v>
      </c>
      <c r="AG1314" s="46" t="s">
        <v>811</v>
      </c>
      <c r="AH1314" s="47">
        <v>42621</v>
      </c>
    </row>
    <row r="1315" spans="1:34" x14ac:dyDescent="0.25">
      <c r="A1315" s="46" t="str">
        <f t="shared" si="20"/>
        <v>BUCACRD012588AUTOSERVICIOBPO</v>
      </c>
      <c r="B1315" s="46" t="s">
        <v>5</v>
      </c>
      <c r="C1315" s="46" t="s">
        <v>999</v>
      </c>
      <c r="D1315" s="46" t="s">
        <v>802</v>
      </c>
      <c r="E1315" s="46" t="s">
        <v>803</v>
      </c>
      <c r="F1315" s="46" t="s">
        <v>385</v>
      </c>
      <c r="G1315" s="46">
        <v>1</v>
      </c>
      <c r="H1315" s="46" t="s">
        <v>149</v>
      </c>
      <c r="I1315" s="46" t="s">
        <v>871</v>
      </c>
      <c r="J1315" s="46" t="s">
        <v>377</v>
      </c>
      <c r="K1315" s="46" t="s">
        <v>806</v>
      </c>
      <c r="L1315" s="47">
        <v>51501</v>
      </c>
      <c r="M1315" s="46">
        <v>2</v>
      </c>
      <c r="N1315" s="46">
        <v>2</v>
      </c>
      <c r="O1315" s="46">
        <v>0</v>
      </c>
      <c r="P1315" s="46">
        <v>0</v>
      </c>
      <c r="Q1315" s="46">
        <v>106000</v>
      </c>
      <c r="R1315" s="46">
        <v>212000</v>
      </c>
      <c r="S1315" s="46">
        <v>0</v>
      </c>
      <c r="T1315" s="46">
        <v>0</v>
      </c>
      <c r="U1315" s="46" t="s">
        <v>0</v>
      </c>
      <c r="V1315" s="46" t="s">
        <v>378</v>
      </c>
      <c r="W1315" s="46" t="s">
        <v>379</v>
      </c>
      <c r="X1315" s="46"/>
      <c r="Y1315" s="47">
        <v>43525</v>
      </c>
      <c r="Z1315" s="47">
        <v>44349</v>
      </c>
      <c r="AA1315" s="46"/>
      <c r="AB1315" s="48">
        <v>43902.356325624998</v>
      </c>
      <c r="AC1315" s="46" t="s">
        <v>807</v>
      </c>
      <c r="AD1315" s="46" t="s">
        <v>808</v>
      </c>
      <c r="AE1315" s="46" t="s">
        <v>815</v>
      </c>
      <c r="AF1315" s="46" t="s">
        <v>810</v>
      </c>
      <c r="AG1315" s="46" t="s">
        <v>811</v>
      </c>
      <c r="AH1315" s="47">
        <v>42584</v>
      </c>
    </row>
    <row r="1316" spans="1:34" x14ac:dyDescent="0.25">
      <c r="A1316" s="46" t="str">
        <f t="shared" si="20"/>
        <v>BUCACRD012588CADENASBPO</v>
      </c>
      <c r="B1316" s="46" t="s">
        <v>5</v>
      </c>
      <c r="C1316" s="46" t="s">
        <v>999</v>
      </c>
      <c r="D1316" s="46" t="s">
        <v>802</v>
      </c>
      <c r="E1316" s="46" t="s">
        <v>803</v>
      </c>
      <c r="F1316" s="46" t="s">
        <v>385</v>
      </c>
      <c r="G1316" s="46">
        <v>1</v>
      </c>
      <c r="H1316" s="46" t="s">
        <v>149</v>
      </c>
      <c r="I1316" s="46" t="s">
        <v>871</v>
      </c>
      <c r="J1316" s="46" t="s">
        <v>377</v>
      </c>
      <c r="K1316" s="46" t="s">
        <v>806</v>
      </c>
      <c r="L1316" s="47">
        <v>51501</v>
      </c>
      <c r="M1316" s="46">
        <v>3</v>
      </c>
      <c r="N1316" s="46">
        <v>3</v>
      </c>
      <c r="O1316" s="46">
        <v>0</v>
      </c>
      <c r="P1316" s="46">
        <v>0</v>
      </c>
      <c r="Q1316" s="46">
        <v>106000</v>
      </c>
      <c r="R1316" s="46">
        <v>318000</v>
      </c>
      <c r="S1316" s="46">
        <v>0</v>
      </c>
      <c r="T1316" s="46">
        <v>0</v>
      </c>
      <c r="U1316" s="46" t="s">
        <v>1</v>
      </c>
      <c r="V1316" s="46" t="s">
        <v>378</v>
      </c>
      <c r="W1316" s="46" t="s">
        <v>379</v>
      </c>
      <c r="X1316" s="46"/>
      <c r="Y1316" s="47">
        <v>43524</v>
      </c>
      <c r="Z1316" s="47">
        <v>44349</v>
      </c>
      <c r="AA1316" s="46"/>
      <c r="AB1316" s="48">
        <v>43881.491277314817</v>
      </c>
      <c r="AC1316" s="46" t="s">
        <v>807</v>
      </c>
      <c r="AD1316" s="46" t="s">
        <v>808</v>
      </c>
      <c r="AE1316" s="46" t="s">
        <v>815</v>
      </c>
      <c r="AF1316" s="46" t="s">
        <v>810</v>
      </c>
      <c r="AG1316" s="46" t="s">
        <v>811</v>
      </c>
      <c r="AH1316" s="47">
        <v>42584</v>
      </c>
    </row>
    <row r="1317" spans="1:34" x14ac:dyDescent="0.25">
      <c r="A1317" s="46" t="str">
        <f t="shared" si="20"/>
        <v>BUCACRD016004TRADICIONALPROMOTORES</v>
      </c>
      <c r="B1317" s="46" t="s">
        <v>5</v>
      </c>
      <c r="C1317" s="46" t="s">
        <v>999</v>
      </c>
      <c r="D1317" s="46" t="s">
        <v>802</v>
      </c>
      <c r="E1317" s="46" t="s">
        <v>803</v>
      </c>
      <c r="F1317" s="46" t="s">
        <v>385</v>
      </c>
      <c r="G1317" s="46">
        <v>1</v>
      </c>
      <c r="H1317" s="46" t="s">
        <v>630</v>
      </c>
      <c r="I1317" s="46" t="s">
        <v>971</v>
      </c>
      <c r="J1317" s="46" t="s">
        <v>377</v>
      </c>
      <c r="K1317" s="46" t="s">
        <v>806</v>
      </c>
      <c r="L1317" s="47">
        <v>51501</v>
      </c>
      <c r="M1317" s="46">
        <v>1</v>
      </c>
      <c r="N1317" s="46">
        <v>1</v>
      </c>
      <c r="O1317" s="46">
        <v>0</v>
      </c>
      <c r="P1317" s="46">
        <v>0</v>
      </c>
      <c r="Q1317" s="46">
        <v>700000</v>
      </c>
      <c r="R1317" s="46">
        <v>700000</v>
      </c>
      <c r="S1317" s="46">
        <v>0</v>
      </c>
      <c r="T1317" s="46">
        <v>0</v>
      </c>
      <c r="U1317" s="46" t="s">
        <v>2</v>
      </c>
      <c r="V1317" s="46" t="s">
        <v>833</v>
      </c>
      <c r="W1317" s="46" t="s">
        <v>379</v>
      </c>
      <c r="X1317" s="46"/>
      <c r="Y1317" s="47">
        <v>43909</v>
      </c>
      <c r="Z1317" s="47">
        <v>44442</v>
      </c>
      <c r="AA1317" s="46"/>
      <c r="AB1317" s="46"/>
      <c r="AC1317" s="46" t="s">
        <v>807</v>
      </c>
      <c r="AD1317" s="46" t="s">
        <v>808</v>
      </c>
      <c r="AE1317" s="46" t="s">
        <v>831</v>
      </c>
      <c r="AF1317" s="46" t="s">
        <v>832</v>
      </c>
      <c r="AG1317" s="46" t="s">
        <v>811</v>
      </c>
      <c r="AH1317" s="47">
        <v>43588</v>
      </c>
    </row>
    <row r="1318" spans="1:34" x14ac:dyDescent="0.25">
      <c r="A1318" s="46" t="str">
        <f t="shared" si="20"/>
        <v>BUCACRD022174TRADICIONALPROMOTORES</v>
      </c>
      <c r="B1318" s="46" t="s">
        <v>5</v>
      </c>
      <c r="C1318" s="46" t="s">
        <v>999</v>
      </c>
      <c r="D1318" s="46" t="s">
        <v>802</v>
      </c>
      <c r="E1318" s="46" t="s">
        <v>803</v>
      </c>
      <c r="F1318" s="46" t="s">
        <v>385</v>
      </c>
      <c r="G1318" s="46" t="s">
        <v>1096</v>
      </c>
      <c r="H1318" s="46" t="s">
        <v>1091</v>
      </c>
      <c r="I1318" s="46" t="s">
        <v>1119</v>
      </c>
      <c r="J1318" s="46" t="s">
        <v>377</v>
      </c>
      <c r="K1318" s="46"/>
      <c r="L1318" s="47">
        <v>44189</v>
      </c>
      <c r="M1318" s="46">
        <v>1</v>
      </c>
      <c r="N1318" s="46">
        <v>1</v>
      </c>
      <c r="O1318" s="46">
        <v>0</v>
      </c>
      <c r="P1318" s="46">
        <v>0</v>
      </c>
      <c r="Q1318" s="46">
        <v>1200000</v>
      </c>
      <c r="R1318" s="46">
        <v>1200000</v>
      </c>
      <c r="S1318" s="46">
        <v>0</v>
      </c>
      <c r="T1318" s="46">
        <v>0</v>
      </c>
      <c r="U1318" s="46" t="s">
        <v>2</v>
      </c>
      <c r="V1318" s="46" t="s">
        <v>833</v>
      </c>
      <c r="W1318" s="46" t="s">
        <v>941</v>
      </c>
      <c r="X1318" s="46"/>
      <c r="Y1318" s="47">
        <v>44072</v>
      </c>
      <c r="Z1318" s="47">
        <v>44442</v>
      </c>
      <c r="AA1318" s="46"/>
      <c r="AB1318" s="46"/>
      <c r="AC1318" s="46" t="s">
        <v>807</v>
      </c>
      <c r="AD1318" s="46" t="s">
        <v>808</v>
      </c>
      <c r="AE1318" s="46" t="s">
        <v>831</v>
      </c>
      <c r="AF1318" s="46" t="s">
        <v>832</v>
      </c>
      <c r="AG1318" s="46" t="s">
        <v>811</v>
      </c>
      <c r="AH1318" s="47">
        <v>44095</v>
      </c>
    </row>
    <row r="1319" spans="1:34" x14ac:dyDescent="0.25">
      <c r="A1319" s="46" t="str">
        <f t="shared" si="20"/>
        <v>BUCACRD022293TRADICIONALPROMOTORES</v>
      </c>
      <c r="B1319" s="46" t="s">
        <v>5</v>
      </c>
      <c r="C1319" s="46" t="s">
        <v>999</v>
      </c>
      <c r="D1319" s="46" t="s">
        <v>802</v>
      </c>
      <c r="E1319" s="46" t="s">
        <v>803</v>
      </c>
      <c r="F1319" s="46" t="s">
        <v>385</v>
      </c>
      <c r="G1319" s="46" t="s">
        <v>1096</v>
      </c>
      <c r="H1319" s="46" t="s">
        <v>1126</v>
      </c>
      <c r="I1319" s="46" t="s">
        <v>1127</v>
      </c>
      <c r="J1319" s="46" t="s">
        <v>377</v>
      </c>
      <c r="K1319" s="46"/>
      <c r="L1319" s="47">
        <v>51501</v>
      </c>
      <c r="M1319" s="46">
        <v>1</v>
      </c>
      <c r="N1319" s="46">
        <v>1</v>
      </c>
      <c r="O1319" s="46">
        <v>0</v>
      </c>
      <c r="P1319" s="46">
        <v>0</v>
      </c>
      <c r="Q1319" s="46">
        <v>180000</v>
      </c>
      <c r="R1319" s="46">
        <v>180000</v>
      </c>
      <c r="S1319" s="46">
        <v>0</v>
      </c>
      <c r="T1319" s="46">
        <v>0</v>
      </c>
      <c r="U1319" s="46" t="s">
        <v>2</v>
      </c>
      <c r="V1319" s="46" t="s">
        <v>833</v>
      </c>
      <c r="W1319" s="46" t="s">
        <v>941</v>
      </c>
      <c r="X1319" s="46"/>
      <c r="Y1319" s="47">
        <v>44089</v>
      </c>
      <c r="Z1319" s="47">
        <v>44442</v>
      </c>
      <c r="AA1319" s="46"/>
      <c r="AB1319" s="46"/>
      <c r="AC1319" s="46" t="s">
        <v>807</v>
      </c>
      <c r="AD1319" s="46" t="s">
        <v>808</v>
      </c>
      <c r="AE1319" s="46" t="s">
        <v>831</v>
      </c>
      <c r="AF1319" s="46" t="s">
        <v>832</v>
      </c>
      <c r="AG1319" s="46" t="s">
        <v>811</v>
      </c>
      <c r="AH1319" s="47">
        <v>44095</v>
      </c>
    </row>
    <row r="1320" spans="1:34" x14ac:dyDescent="0.25">
      <c r="A1320" s="46" t="str">
        <f t="shared" si="20"/>
        <v>BUCACRD022299TRADICIONALPROMOTORES</v>
      </c>
      <c r="B1320" s="46" t="s">
        <v>5</v>
      </c>
      <c r="C1320" s="46" t="s">
        <v>999</v>
      </c>
      <c r="D1320" s="46" t="s">
        <v>802</v>
      </c>
      <c r="E1320" s="46" t="s">
        <v>803</v>
      </c>
      <c r="F1320" s="46" t="s">
        <v>385</v>
      </c>
      <c r="G1320" s="46" t="s">
        <v>1096</v>
      </c>
      <c r="H1320" s="46" t="s">
        <v>1129</v>
      </c>
      <c r="I1320" s="46" t="s">
        <v>1130</v>
      </c>
      <c r="J1320" s="46" t="s">
        <v>377</v>
      </c>
      <c r="K1320" s="46"/>
      <c r="L1320" s="47">
        <v>51501</v>
      </c>
      <c r="M1320" s="46">
        <v>1</v>
      </c>
      <c r="N1320" s="46">
        <v>1</v>
      </c>
      <c r="O1320" s="46">
        <v>0</v>
      </c>
      <c r="P1320" s="46">
        <v>0</v>
      </c>
      <c r="Q1320" s="46">
        <v>250000</v>
      </c>
      <c r="R1320" s="46">
        <v>250000</v>
      </c>
      <c r="S1320" s="46">
        <v>0</v>
      </c>
      <c r="T1320" s="46">
        <v>0</v>
      </c>
      <c r="U1320" s="46" t="s">
        <v>2</v>
      </c>
      <c r="V1320" s="46" t="s">
        <v>833</v>
      </c>
      <c r="W1320" s="46" t="s">
        <v>941</v>
      </c>
      <c r="X1320" s="46"/>
      <c r="Y1320" s="47">
        <v>44090</v>
      </c>
      <c r="Z1320" s="47">
        <v>44442</v>
      </c>
      <c r="AA1320" s="46"/>
      <c r="AB1320" s="46"/>
      <c r="AC1320" s="46" t="s">
        <v>807</v>
      </c>
      <c r="AD1320" s="46" t="s">
        <v>808</v>
      </c>
      <c r="AE1320" s="46" t="s">
        <v>831</v>
      </c>
      <c r="AF1320" s="46" t="s">
        <v>832</v>
      </c>
      <c r="AG1320" s="46" t="s">
        <v>811</v>
      </c>
      <c r="AH1320" s="47">
        <v>44095</v>
      </c>
    </row>
    <row r="1321" spans="1:34" x14ac:dyDescent="0.25">
      <c r="A1321" s="46" t="str">
        <f t="shared" si="20"/>
        <v>BUCACRD022300TRADICIONALPROMOTORES</v>
      </c>
      <c r="B1321" s="46" t="s">
        <v>5</v>
      </c>
      <c r="C1321" s="46" t="s">
        <v>999</v>
      </c>
      <c r="D1321" s="46" t="s">
        <v>802</v>
      </c>
      <c r="E1321" s="46" t="s">
        <v>803</v>
      </c>
      <c r="F1321" s="46" t="s">
        <v>385</v>
      </c>
      <c r="G1321" s="46" t="s">
        <v>1096</v>
      </c>
      <c r="H1321" s="46" t="s">
        <v>1135</v>
      </c>
      <c r="I1321" s="46" t="s">
        <v>1136</v>
      </c>
      <c r="J1321" s="46" t="s">
        <v>377</v>
      </c>
      <c r="K1321" s="46"/>
      <c r="L1321" s="47">
        <v>51501</v>
      </c>
      <c r="M1321" s="46">
        <v>1</v>
      </c>
      <c r="N1321" s="46">
        <v>1</v>
      </c>
      <c r="O1321" s="46">
        <v>0</v>
      </c>
      <c r="P1321" s="46">
        <v>0</v>
      </c>
      <c r="Q1321" s="46">
        <v>396400</v>
      </c>
      <c r="R1321" s="46">
        <v>396400</v>
      </c>
      <c r="S1321" s="46">
        <v>0</v>
      </c>
      <c r="T1321" s="46">
        <v>0</v>
      </c>
      <c r="U1321" s="46" t="s">
        <v>2</v>
      </c>
      <c r="V1321" s="46" t="s">
        <v>833</v>
      </c>
      <c r="W1321" s="46" t="s">
        <v>941</v>
      </c>
      <c r="X1321" s="46"/>
      <c r="Y1321" s="47">
        <v>44095</v>
      </c>
      <c r="Z1321" s="47">
        <v>44442</v>
      </c>
      <c r="AA1321" s="46"/>
      <c r="AB1321" s="46"/>
      <c r="AC1321" s="46" t="s">
        <v>807</v>
      </c>
      <c r="AD1321" s="46" t="s">
        <v>808</v>
      </c>
      <c r="AE1321" s="46" t="s">
        <v>831</v>
      </c>
      <c r="AF1321" s="46" t="s">
        <v>832</v>
      </c>
      <c r="AG1321" s="46" t="s">
        <v>811</v>
      </c>
      <c r="AH1321" s="47">
        <v>44095</v>
      </c>
    </row>
    <row r="1322" spans="1:34" x14ac:dyDescent="0.25">
      <c r="A1322" s="46" t="str">
        <f t="shared" si="20"/>
        <v>BUCACRD020865AUTOSERVICIOBPO</v>
      </c>
      <c r="B1322" s="46" t="s">
        <v>5</v>
      </c>
      <c r="C1322" s="46" t="s">
        <v>999</v>
      </c>
      <c r="D1322" s="46" t="s">
        <v>802</v>
      </c>
      <c r="E1322" s="46" t="s">
        <v>803</v>
      </c>
      <c r="F1322" s="46" t="s">
        <v>385</v>
      </c>
      <c r="G1322" s="46" t="s">
        <v>873</v>
      </c>
      <c r="H1322" s="46" t="s">
        <v>370</v>
      </c>
      <c r="I1322" s="46" t="s">
        <v>874</v>
      </c>
      <c r="J1322" s="46" t="s">
        <v>377</v>
      </c>
      <c r="K1322" s="46"/>
      <c r="L1322" s="47">
        <v>51501</v>
      </c>
      <c r="M1322" s="46">
        <v>2</v>
      </c>
      <c r="N1322" s="46">
        <v>2</v>
      </c>
      <c r="O1322" s="46">
        <v>0</v>
      </c>
      <c r="P1322" s="46">
        <v>0</v>
      </c>
      <c r="Q1322" s="46">
        <v>119000</v>
      </c>
      <c r="R1322" s="46">
        <v>238000</v>
      </c>
      <c r="S1322" s="46">
        <v>0</v>
      </c>
      <c r="T1322" s="46">
        <v>0</v>
      </c>
      <c r="U1322" s="46" t="s">
        <v>0</v>
      </c>
      <c r="V1322" s="46" t="s">
        <v>378</v>
      </c>
      <c r="W1322" s="46" t="s">
        <v>379</v>
      </c>
      <c r="X1322" s="46"/>
      <c r="Y1322" s="47">
        <v>43735</v>
      </c>
      <c r="Z1322" s="47">
        <v>44350</v>
      </c>
      <c r="AA1322" s="46"/>
      <c r="AB1322" s="48">
        <v>43859.593386203705</v>
      </c>
      <c r="AC1322" s="46" t="s">
        <v>807</v>
      </c>
      <c r="AD1322" s="46" t="s">
        <v>808</v>
      </c>
      <c r="AE1322" s="46" t="s">
        <v>822</v>
      </c>
      <c r="AF1322" s="46" t="s">
        <v>855</v>
      </c>
      <c r="AG1322" s="46" t="s">
        <v>811</v>
      </c>
      <c r="AH1322" s="47">
        <v>43791</v>
      </c>
    </row>
    <row r="1323" spans="1:34" x14ac:dyDescent="0.25">
      <c r="A1323" s="46" t="str">
        <f t="shared" si="20"/>
        <v>BUCACRD020865CADENASBPO</v>
      </c>
      <c r="B1323" s="46" t="s">
        <v>5</v>
      </c>
      <c r="C1323" s="46" t="s">
        <v>999</v>
      </c>
      <c r="D1323" s="46" t="s">
        <v>802</v>
      </c>
      <c r="E1323" s="46" t="s">
        <v>803</v>
      </c>
      <c r="F1323" s="46" t="s">
        <v>385</v>
      </c>
      <c r="G1323" s="46" t="s">
        <v>873</v>
      </c>
      <c r="H1323" s="46" t="s">
        <v>370</v>
      </c>
      <c r="I1323" s="46" t="s">
        <v>874</v>
      </c>
      <c r="J1323" s="46" t="s">
        <v>377</v>
      </c>
      <c r="K1323" s="46"/>
      <c r="L1323" s="47">
        <v>51501</v>
      </c>
      <c r="M1323" s="46">
        <v>1</v>
      </c>
      <c r="N1323" s="46">
        <v>1</v>
      </c>
      <c r="O1323" s="46">
        <v>0</v>
      </c>
      <c r="P1323" s="46">
        <v>0</v>
      </c>
      <c r="Q1323" s="46">
        <v>119000</v>
      </c>
      <c r="R1323" s="46">
        <v>119000</v>
      </c>
      <c r="S1323" s="46">
        <v>0</v>
      </c>
      <c r="T1323" s="46">
        <v>0</v>
      </c>
      <c r="U1323" s="46" t="s">
        <v>1</v>
      </c>
      <c r="V1323" s="46" t="s">
        <v>378</v>
      </c>
      <c r="W1323" s="46" t="s">
        <v>379</v>
      </c>
      <c r="X1323" s="46"/>
      <c r="Y1323" s="47">
        <v>43838</v>
      </c>
      <c r="Z1323" s="47">
        <v>44350</v>
      </c>
      <c r="AA1323" s="46"/>
      <c r="AB1323" s="46"/>
      <c r="AC1323" s="46" t="s">
        <v>807</v>
      </c>
      <c r="AD1323" s="46" t="s">
        <v>808</v>
      </c>
      <c r="AE1323" s="46" t="s">
        <v>822</v>
      </c>
      <c r="AF1323" s="46" t="s">
        <v>855</v>
      </c>
      <c r="AG1323" s="46" t="s">
        <v>811</v>
      </c>
      <c r="AH1323" s="47">
        <v>43791</v>
      </c>
    </row>
    <row r="1324" spans="1:34" x14ac:dyDescent="0.25">
      <c r="A1324" s="46" t="str">
        <f t="shared" si="20"/>
        <v>BUCACRD012624AUTOSERVICIOBPO</v>
      </c>
      <c r="B1324" s="46" t="s">
        <v>5</v>
      </c>
      <c r="C1324" s="46" t="s">
        <v>999</v>
      </c>
      <c r="D1324" s="46" t="s">
        <v>802</v>
      </c>
      <c r="E1324" s="46" t="s">
        <v>803</v>
      </c>
      <c r="F1324" s="46" t="s">
        <v>385</v>
      </c>
      <c r="G1324" s="46" t="s">
        <v>866</v>
      </c>
      <c r="H1324" s="46" t="s">
        <v>579</v>
      </c>
      <c r="I1324" s="46" t="s">
        <v>879</v>
      </c>
      <c r="J1324" s="46" t="s">
        <v>377</v>
      </c>
      <c r="K1324" s="46" t="s">
        <v>806</v>
      </c>
      <c r="L1324" s="47">
        <v>51501</v>
      </c>
      <c r="M1324" s="46">
        <v>1</v>
      </c>
      <c r="N1324" s="46">
        <v>1</v>
      </c>
      <c r="O1324" s="46">
        <v>0</v>
      </c>
      <c r="P1324" s="46">
        <v>0</v>
      </c>
      <c r="Q1324" s="46">
        <v>700000</v>
      </c>
      <c r="R1324" s="46">
        <v>700000</v>
      </c>
      <c r="S1324" s="46">
        <v>0</v>
      </c>
      <c r="T1324" s="46">
        <v>0</v>
      </c>
      <c r="U1324" s="46" t="s">
        <v>0</v>
      </c>
      <c r="V1324" s="46" t="s">
        <v>378</v>
      </c>
      <c r="W1324" s="46" t="s">
        <v>379</v>
      </c>
      <c r="X1324" s="46"/>
      <c r="Y1324" s="47">
        <v>43867</v>
      </c>
      <c r="Z1324" s="47">
        <v>44350</v>
      </c>
      <c r="AA1324" s="46"/>
      <c r="AB1324" s="48">
        <v>43873.391957858796</v>
      </c>
      <c r="AC1324" s="46" t="s">
        <v>807</v>
      </c>
      <c r="AD1324" s="46" t="s">
        <v>808</v>
      </c>
      <c r="AE1324" s="46" t="s">
        <v>831</v>
      </c>
      <c r="AF1324" s="46" t="s">
        <v>865</v>
      </c>
      <c r="AG1324" s="46" t="s">
        <v>811</v>
      </c>
      <c r="AH1324" s="47">
        <v>42536</v>
      </c>
    </row>
    <row r="1325" spans="1:34" x14ac:dyDescent="0.25">
      <c r="A1325" s="46" t="str">
        <f t="shared" si="20"/>
        <v>BUCACRD024849AUTOSERVICIONUTRESA</v>
      </c>
      <c r="B1325" s="46" t="s">
        <v>5</v>
      </c>
      <c r="C1325" s="46" t="s">
        <v>999</v>
      </c>
      <c r="D1325" s="46" t="s">
        <v>802</v>
      </c>
      <c r="E1325" s="46" t="s">
        <v>803</v>
      </c>
      <c r="F1325" s="46" t="s">
        <v>387</v>
      </c>
      <c r="G1325" s="46" t="s">
        <v>6931</v>
      </c>
      <c r="H1325" s="46" t="s">
        <v>5499</v>
      </c>
      <c r="I1325" s="46" t="s">
        <v>5500</v>
      </c>
      <c r="J1325" s="46" t="s">
        <v>377</v>
      </c>
      <c r="K1325" s="46"/>
      <c r="L1325" s="47">
        <v>44592</v>
      </c>
      <c r="M1325" s="46">
        <v>1000</v>
      </c>
      <c r="N1325" s="46">
        <v>0</v>
      </c>
      <c r="O1325" s="46">
        <v>1000</v>
      </c>
      <c r="P1325" s="46">
        <v>0</v>
      </c>
      <c r="Q1325" s="46">
        <v>235</v>
      </c>
      <c r="R1325" s="46">
        <v>235000</v>
      </c>
      <c r="S1325" s="46">
        <v>0</v>
      </c>
      <c r="T1325" s="46">
        <v>0</v>
      </c>
      <c r="U1325" s="46" t="s">
        <v>0</v>
      </c>
      <c r="V1325" s="46" t="s">
        <v>158</v>
      </c>
      <c r="W1325" s="46" t="s">
        <v>379</v>
      </c>
      <c r="X1325" s="46"/>
      <c r="Y1325" s="47">
        <v>44532</v>
      </c>
      <c r="Z1325" s="47">
        <v>44532</v>
      </c>
      <c r="AA1325" s="47">
        <v>44543</v>
      </c>
      <c r="AB1325" s="48">
        <v>44543.707878449073</v>
      </c>
      <c r="AC1325" s="46" t="s">
        <v>807</v>
      </c>
      <c r="AD1325" s="46" t="s">
        <v>813</v>
      </c>
      <c r="AE1325" s="46" t="s">
        <v>158</v>
      </c>
      <c r="AF1325" s="46" t="s">
        <v>814</v>
      </c>
      <c r="AG1325" s="46" t="s">
        <v>811</v>
      </c>
      <c r="AH1325" s="47">
        <v>44532</v>
      </c>
    </row>
    <row r="1326" spans="1:34" x14ac:dyDescent="0.25">
      <c r="A1326" s="46" t="str">
        <f t="shared" si="20"/>
        <v>BUCACRD020971TRADICIONALPROMOTORES</v>
      </c>
      <c r="B1326" s="46" t="s">
        <v>5</v>
      </c>
      <c r="C1326" s="46" t="s">
        <v>999</v>
      </c>
      <c r="D1326" s="46" t="s">
        <v>802</v>
      </c>
      <c r="E1326" s="46" t="s">
        <v>803</v>
      </c>
      <c r="F1326" s="46" t="s">
        <v>387</v>
      </c>
      <c r="G1326" s="46" t="s">
        <v>880</v>
      </c>
      <c r="H1326" s="46" t="s">
        <v>492</v>
      </c>
      <c r="I1326" s="46" t="s">
        <v>882</v>
      </c>
      <c r="J1326" s="46" t="s">
        <v>377</v>
      </c>
      <c r="K1326" s="46"/>
      <c r="L1326" s="47">
        <v>51501</v>
      </c>
      <c r="M1326" s="46">
        <v>430</v>
      </c>
      <c r="N1326" s="46">
        <v>430</v>
      </c>
      <c r="O1326" s="46">
        <v>0</v>
      </c>
      <c r="P1326" s="46">
        <v>0</v>
      </c>
      <c r="Q1326" s="46">
        <v>1500</v>
      </c>
      <c r="R1326" s="46">
        <v>645000</v>
      </c>
      <c r="S1326" s="46">
        <v>0</v>
      </c>
      <c r="T1326" s="46">
        <v>0</v>
      </c>
      <c r="U1326" s="46" t="s">
        <v>2</v>
      </c>
      <c r="V1326" s="46" t="s">
        <v>833</v>
      </c>
      <c r="W1326" s="46" t="s">
        <v>379</v>
      </c>
      <c r="X1326" s="46"/>
      <c r="Y1326" s="47">
        <v>43847</v>
      </c>
      <c r="Z1326" s="47">
        <v>44504</v>
      </c>
      <c r="AA1326" s="47">
        <v>44468</v>
      </c>
      <c r="AB1326" s="48">
        <v>44468.577393715277</v>
      </c>
      <c r="AC1326" s="46" t="s">
        <v>807</v>
      </c>
      <c r="AD1326" s="46" t="s">
        <v>808</v>
      </c>
      <c r="AE1326" s="46" t="s">
        <v>831</v>
      </c>
      <c r="AF1326" s="46" t="s">
        <v>832</v>
      </c>
      <c r="AG1326" s="46" t="s">
        <v>811</v>
      </c>
      <c r="AH1326" s="47">
        <v>43847</v>
      </c>
    </row>
    <row r="1327" spans="1:34" x14ac:dyDescent="0.25">
      <c r="A1327" s="46" t="str">
        <f t="shared" si="20"/>
        <v>BUCACRD020972TRADICIONALBPO</v>
      </c>
      <c r="B1327" s="46" t="s">
        <v>5</v>
      </c>
      <c r="C1327" s="46" t="s">
        <v>999</v>
      </c>
      <c r="D1327" s="46" t="s">
        <v>802</v>
      </c>
      <c r="E1327" s="46" t="s">
        <v>803</v>
      </c>
      <c r="F1327" s="46" t="s">
        <v>387</v>
      </c>
      <c r="G1327" s="46" t="s">
        <v>880</v>
      </c>
      <c r="H1327" s="46" t="s">
        <v>493</v>
      </c>
      <c r="I1327" s="46" t="s">
        <v>896</v>
      </c>
      <c r="J1327" s="46" t="s">
        <v>377</v>
      </c>
      <c r="K1327" s="46"/>
      <c r="L1327" s="47">
        <v>51501</v>
      </c>
      <c r="M1327" s="46">
        <v>400</v>
      </c>
      <c r="N1327" s="46">
        <v>400</v>
      </c>
      <c r="O1327" s="46">
        <v>0</v>
      </c>
      <c r="P1327" s="46">
        <v>0</v>
      </c>
      <c r="Q1327" s="46">
        <v>700</v>
      </c>
      <c r="R1327" s="46">
        <v>280000</v>
      </c>
      <c r="S1327" s="46">
        <v>0</v>
      </c>
      <c r="T1327" s="46">
        <v>0</v>
      </c>
      <c r="U1327" s="46" t="s">
        <v>2</v>
      </c>
      <c r="V1327" s="46" t="s">
        <v>378</v>
      </c>
      <c r="W1327" s="46" t="s">
        <v>379</v>
      </c>
      <c r="X1327" s="46"/>
      <c r="Y1327" s="47">
        <v>43900</v>
      </c>
      <c r="Z1327" s="47">
        <v>44350</v>
      </c>
      <c r="AA1327" s="46"/>
      <c r="AB1327" s="46"/>
      <c r="AC1327" s="46" t="s">
        <v>807</v>
      </c>
      <c r="AD1327" s="46" t="s">
        <v>808</v>
      </c>
      <c r="AE1327" s="46" t="s">
        <v>831</v>
      </c>
      <c r="AF1327" s="46" t="s">
        <v>832</v>
      </c>
      <c r="AG1327" s="46" t="s">
        <v>811</v>
      </c>
      <c r="AH1327" s="47">
        <v>43847</v>
      </c>
    </row>
    <row r="1328" spans="1:34" x14ac:dyDescent="0.25">
      <c r="A1328" s="46" t="str">
        <f t="shared" si="20"/>
        <v>BUCACRD020972TRADICIONALPROMOTORES</v>
      </c>
      <c r="B1328" s="46" t="s">
        <v>5</v>
      </c>
      <c r="C1328" s="46" t="s">
        <v>999</v>
      </c>
      <c r="D1328" s="46" t="s">
        <v>802</v>
      </c>
      <c r="E1328" s="46" t="s">
        <v>803</v>
      </c>
      <c r="F1328" s="46" t="s">
        <v>387</v>
      </c>
      <c r="G1328" s="46" t="s">
        <v>880</v>
      </c>
      <c r="H1328" s="46" t="s">
        <v>493</v>
      </c>
      <c r="I1328" s="46" t="s">
        <v>896</v>
      </c>
      <c r="J1328" s="46" t="s">
        <v>377</v>
      </c>
      <c r="K1328" s="46"/>
      <c r="L1328" s="47">
        <v>51501</v>
      </c>
      <c r="M1328" s="46">
        <v>1620</v>
      </c>
      <c r="N1328" s="46">
        <v>1620</v>
      </c>
      <c r="O1328" s="46">
        <v>0</v>
      </c>
      <c r="P1328" s="46">
        <v>0</v>
      </c>
      <c r="Q1328" s="46">
        <v>700</v>
      </c>
      <c r="R1328" s="46">
        <v>1134000</v>
      </c>
      <c r="S1328" s="46">
        <v>0</v>
      </c>
      <c r="T1328" s="46">
        <v>0</v>
      </c>
      <c r="U1328" s="46" t="s">
        <v>2</v>
      </c>
      <c r="V1328" s="46" t="s">
        <v>833</v>
      </c>
      <c r="W1328" s="46" t="s">
        <v>379</v>
      </c>
      <c r="X1328" s="46"/>
      <c r="Y1328" s="47">
        <v>43847</v>
      </c>
      <c r="Z1328" s="47">
        <v>44504</v>
      </c>
      <c r="AA1328" s="47">
        <v>44468</v>
      </c>
      <c r="AB1328" s="48">
        <v>44468.5771484375</v>
      </c>
      <c r="AC1328" s="46" t="s">
        <v>807</v>
      </c>
      <c r="AD1328" s="46" t="s">
        <v>808</v>
      </c>
      <c r="AE1328" s="46" t="s">
        <v>831</v>
      </c>
      <c r="AF1328" s="46" t="s">
        <v>832</v>
      </c>
      <c r="AG1328" s="46" t="s">
        <v>811</v>
      </c>
      <c r="AH1328" s="47">
        <v>43847</v>
      </c>
    </row>
    <row r="1329" spans="1:34" x14ac:dyDescent="0.25">
      <c r="A1329" s="46" t="str">
        <f t="shared" si="20"/>
        <v>BUCACRD020973TRADICIONALPROMOTORES</v>
      </c>
      <c r="B1329" s="46" t="s">
        <v>5</v>
      </c>
      <c r="C1329" s="46" t="s">
        <v>999</v>
      </c>
      <c r="D1329" s="46" t="s">
        <v>802</v>
      </c>
      <c r="E1329" s="46" t="s">
        <v>803</v>
      </c>
      <c r="F1329" s="46" t="s">
        <v>387</v>
      </c>
      <c r="G1329" s="46" t="s">
        <v>880</v>
      </c>
      <c r="H1329" s="46" t="s">
        <v>491</v>
      </c>
      <c r="I1329" s="46" t="s">
        <v>902</v>
      </c>
      <c r="J1329" s="46" t="s">
        <v>377</v>
      </c>
      <c r="K1329" s="46"/>
      <c r="L1329" s="47">
        <v>51501</v>
      </c>
      <c r="M1329" s="46">
        <v>40</v>
      </c>
      <c r="N1329" s="46">
        <v>40</v>
      </c>
      <c r="O1329" s="46">
        <v>0</v>
      </c>
      <c r="P1329" s="46">
        <v>0</v>
      </c>
      <c r="Q1329" s="46">
        <v>2200</v>
      </c>
      <c r="R1329" s="46">
        <v>88000</v>
      </c>
      <c r="S1329" s="46">
        <v>0</v>
      </c>
      <c r="T1329" s="46">
        <v>0</v>
      </c>
      <c r="U1329" s="46" t="s">
        <v>2</v>
      </c>
      <c r="V1329" s="46" t="s">
        <v>833</v>
      </c>
      <c r="W1329" s="46" t="s">
        <v>379</v>
      </c>
      <c r="X1329" s="46"/>
      <c r="Y1329" s="47">
        <v>43847</v>
      </c>
      <c r="Z1329" s="47">
        <v>44505</v>
      </c>
      <c r="AA1329" s="46"/>
      <c r="AB1329" s="48">
        <v>44468.577186516202</v>
      </c>
      <c r="AC1329" s="46" t="s">
        <v>807</v>
      </c>
      <c r="AD1329" s="46" t="s">
        <v>808</v>
      </c>
      <c r="AE1329" s="46" t="s">
        <v>831</v>
      </c>
      <c r="AF1329" s="46" t="s">
        <v>832</v>
      </c>
      <c r="AG1329" s="46" t="s">
        <v>811</v>
      </c>
      <c r="AH1329" s="47">
        <v>43847</v>
      </c>
    </row>
    <row r="1330" spans="1:34" x14ac:dyDescent="0.25">
      <c r="A1330" s="46" t="str">
        <f t="shared" si="20"/>
        <v>BUCACRD020974TRADICIONALPROMOTORES</v>
      </c>
      <c r="B1330" s="46" t="s">
        <v>5</v>
      </c>
      <c r="C1330" s="46" t="s">
        <v>999</v>
      </c>
      <c r="D1330" s="46" t="s">
        <v>802</v>
      </c>
      <c r="E1330" s="46" t="s">
        <v>803</v>
      </c>
      <c r="F1330" s="46" t="s">
        <v>387</v>
      </c>
      <c r="G1330" s="46" t="s">
        <v>880</v>
      </c>
      <c r="H1330" s="46" t="s">
        <v>490</v>
      </c>
      <c r="I1330" s="46" t="s">
        <v>886</v>
      </c>
      <c r="J1330" s="46" t="s">
        <v>377</v>
      </c>
      <c r="K1330" s="46"/>
      <c r="L1330" s="47">
        <v>51501</v>
      </c>
      <c r="M1330" s="46">
        <v>320</v>
      </c>
      <c r="N1330" s="46">
        <v>320</v>
      </c>
      <c r="O1330" s="46">
        <v>0</v>
      </c>
      <c r="P1330" s="46">
        <v>0</v>
      </c>
      <c r="Q1330" s="46">
        <v>1800</v>
      </c>
      <c r="R1330" s="46">
        <v>576000</v>
      </c>
      <c r="S1330" s="46">
        <v>0</v>
      </c>
      <c r="T1330" s="46">
        <v>0</v>
      </c>
      <c r="U1330" s="46" t="s">
        <v>2</v>
      </c>
      <c r="V1330" s="46" t="s">
        <v>833</v>
      </c>
      <c r="W1330" s="46" t="s">
        <v>379</v>
      </c>
      <c r="X1330" s="46"/>
      <c r="Y1330" s="47">
        <v>43847</v>
      </c>
      <c r="Z1330" s="47">
        <v>44504</v>
      </c>
      <c r="AA1330" s="47">
        <v>44468</v>
      </c>
      <c r="AB1330" s="48">
        <v>44468.576903993053</v>
      </c>
      <c r="AC1330" s="46" t="s">
        <v>807</v>
      </c>
      <c r="AD1330" s="46" t="s">
        <v>808</v>
      </c>
      <c r="AE1330" s="46" t="s">
        <v>831</v>
      </c>
      <c r="AF1330" s="46" t="s">
        <v>832</v>
      </c>
      <c r="AG1330" s="46" t="s">
        <v>811</v>
      </c>
      <c r="AH1330" s="47">
        <v>43847</v>
      </c>
    </row>
    <row r="1331" spans="1:34" x14ac:dyDescent="0.25">
      <c r="A1331" s="46" t="str">
        <f t="shared" si="20"/>
        <v>BUCACRD020975TRADICIONALBPO</v>
      </c>
      <c r="B1331" s="46" t="s">
        <v>5</v>
      </c>
      <c r="C1331" s="46" t="s">
        <v>999</v>
      </c>
      <c r="D1331" s="46" t="s">
        <v>802</v>
      </c>
      <c r="E1331" s="46" t="s">
        <v>803</v>
      </c>
      <c r="F1331" s="46" t="s">
        <v>387</v>
      </c>
      <c r="G1331" s="46" t="s">
        <v>880</v>
      </c>
      <c r="H1331" s="46" t="s">
        <v>502</v>
      </c>
      <c r="I1331" s="46" t="s">
        <v>888</v>
      </c>
      <c r="J1331" s="46" t="s">
        <v>377</v>
      </c>
      <c r="K1331" s="46"/>
      <c r="L1331" s="47">
        <v>51501</v>
      </c>
      <c r="M1331" s="46">
        <v>200</v>
      </c>
      <c r="N1331" s="46">
        <v>200</v>
      </c>
      <c r="O1331" s="46">
        <v>0</v>
      </c>
      <c r="P1331" s="46">
        <v>0</v>
      </c>
      <c r="Q1331" s="46">
        <v>1555</v>
      </c>
      <c r="R1331" s="46">
        <v>311000</v>
      </c>
      <c r="S1331" s="46">
        <v>0</v>
      </c>
      <c r="T1331" s="46">
        <v>0</v>
      </c>
      <c r="U1331" s="46" t="s">
        <v>2</v>
      </c>
      <c r="V1331" s="46" t="s">
        <v>378</v>
      </c>
      <c r="W1331" s="46" t="s">
        <v>379</v>
      </c>
      <c r="X1331" s="46"/>
      <c r="Y1331" s="47">
        <v>43900</v>
      </c>
      <c r="Z1331" s="47">
        <v>44350</v>
      </c>
      <c r="AA1331" s="46"/>
      <c r="AB1331" s="46"/>
      <c r="AC1331" s="46" t="s">
        <v>807</v>
      </c>
      <c r="AD1331" s="46" t="s">
        <v>808</v>
      </c>
      <c r="AE1331" s="46" t="s">
        <v>831</v>
      </c>
      <c r="AF1331" s="46" t="s">
        <v>832</v>
      </c>
      <c r="AG1331" s="46" t="s">
        <v>811</v>
      </c>
      <c r="AH1331" s="47">
        <v>43850</v>
      </c>
    </row>
    <row r="1332" spans="1:34" x14ac:dyDescent="0.25">
      <c r="A1332" s="46" t="str">
        <f t="shared" si="20"/>
        <v>BUCACRD020976TRADICIONALPROMOTORES</v>
      </c>
      <c r="B1332" s="46" t="s">
        <v>5</v>
      </c>
      <c r="C1332" s="46" t="s">
        <v>999</v>
      </c>
      <c r="D1332" s="46" t="s">
        <v>802</v>
      </c>
      <c r="E1332" s="46" t="s">
        <v>803</v>
      </c>
      <c r="F1332" s="46" t="s">
        <v>387</v>
      </c>
      <c r="G1332" s="46" t="s">
        <v>880</v>
      </c>
      <c r="H1332" s="46" t="s">
        <v>516</v>
      </c>
      <c r="I1332" s="46" t="s">
        <v>895</v>
      </c>
      <c r="J1332" s="46" t="s">
        <v>377</v>
      </c>
      <c r="K1332" s="46"/>
      <c r="L1332" s="47">
        <v>51501</v>
      </c>
      <c r="M1332" s="46">
        <v>860</v>
      </c>
      <c r="N1332" s="46">
        <v>860</v>
      </c>
      <c r="O1332" s="46">
        <v>0</v>
      </c>
      <c r="P1332" s="46">
        <v>0</v>
      </c>
      <c r="Q1332" s="46">
        <v>1240</v>
      </c>
      <c r="R1332" s="46">
        <v>1066400</v>
      </c>
      <c r="S1332" s="46">
        <v>0</v>
      </c>
      <c r="T1332" s="46">
        <v>0</v>
      </c>
      <c r="U1332" s="46" t="s">
        <v>2</v>
      </c>
      <c r="V1332" s="46" t="s">
        <v>833</v>
      </c>
      <c r="W1332" s="46" t="s">
        <v>379</v>
      </c>
      <c r="X1332" s="46"/>
      <c r="Y1332" s="47">
        <v>43857</v>
      </c>
      <c r="Z1332" s="47">
        <v>44504</v>
      </c>
      <c r="AA1332" s="46"/>
      <c r="AB1332" s="48">
        <v>44468.577220844905</v>
      </c>
      <c r="AC1332" s="46" t="s">
        <v>807</v>
      </c>
      <c r="AD1332" s="46" t="s">
        <v>808</v>
      </c>
      <c r="AE1332" s="46" t="s">
        <v>831</v>
      </c>
      <c r="AF1332" s="46" t="s">
        <v>832</v>
      </c>
      <c r="AG1332" s="46" t="s">
        <v>811</v>
      </c>
      <c r="AH1332" s="47">
        <v>43857</v>
      </c>
    </row>
    <row r="1333" spans="1:34" x14ac:dyDescent="0.25">
      <c r="A1333" s="46" t="str">
        <f t="shared" si="20"/>
        <v>BUCACRD020977TRADICIONALPROMOTORES</v>
      </c>
      <c r="B1333" s="46" t="s">
        <v>5</v>
      </c>
      <c r="C1333" s="46" t="s">
        <v>999</v>
      </c>
      <c r="D1333" s="46" t="s">
        <v>802</v>
      </c>
      <c r="E1333" s="46" t="s">
        <v>803</v>
      </c>
      <c r="F1333" s="46" t="s">
        <v>387</v>
      </c>
      <c r="G1333" s="46" t="s">
        <v>880</v>
      </c>
      <c r="H1333" s="46" t="s">
        <v>515</v>
      </c>
      <c r="I1333" s="46" t="s">
        <v>889</v>
      </c>
      <c r="J1333" s="46" t="s">
        <v>377</v>
      </c>
      <c r="K1333" s="46"/>
      <c r="L1333" s="47">
        <v>51501</v>
      </c>
      <c r="M1333" s="46">
        <v>1000</v>
      </c>
      <c r="N1333" s="46">
        <v>1000</v>
      </c>
      <c r="O1333" s="46">
        <v>0</v>
      </c>
      <c r="P1333" s="46">
        <v>0</v>
      </c>
      <c r="Q1333" s="46">
        <v>620</v>
      </c>
      <c r="R1333" s="46">
        <v>620000</v>
      </c>
      <c r="S1333" s="46">
        <v>0</v>
      </c>
      <c r="T1333" s="46">
        <v>0</v>
      </c>
      <c r="U1333" s="46" t="s">
        <v>2</v>
      </c>
      <c r="V1333" s="46" t="s">
        <v>833</v>
      </c>
      <c r="W1333" s="46" t="s">
        <v>379</v>
      </c>
      <c r="X1333" s="46"/>
      <c r="Y1333" s="47">
        <v>43857</v>
      </c>
      <c r="Z1333" s="47">
        <v>44504</v>
      </c>
      <c r="AA1333" s="46"/>
      <c r="AB1333" s="48">
        <v>44468.576820439812</v>
      </c>
      <c r="AC1333" s="46" t="s">
        <v>807</v>
      </c>
      <c r="AD1333" s="46" t="s">
        <v>808</v>
      </c>
      <c r="AE1333" s="46" t="s">
        <v>831</v>
      </c>
      <c r="AF1333" s="46" t="s">
        <v>832</v>
      </c>
      <c r="AG1333" s="46" t="s">
        <v>811</v>
      </c>
      <c r="AH1333" s="47">
        <v>43857</v>
      </c>
    </row>
    <row r="1334" spans="1:34" x14ac:dyDescent="0.25">
      <c r="A1334" s="46" t="str">
        <f t="shared" si="20"/>
        <v>BUCACRD020978TRADICIONALPROMOTORES</v>
      </c>
      <c r="B1334" s="46" t="s">
        <v>5</v>
      </c>
      <c r="C1334" s="46" t="s">
        <v>999</v>
      </c>
      <c r="D1334" s="46" t="s">
        <v>802</v>
      </c>
      <c r="E1334" s="46" t="s">
        <v>803</v>
      </c>
      <c r="F1334" s="46" t="s">
        <v>387</v>
      </c>
      <c r="G1334" s="46" t="s">
        <v>880</v>
      </c>
      <c r="H1334" s="46" t="s">
        <v>517</v>
      </c>
      <c r="I1334" s="46" t="s">
        <v>910</v>
      </c>
      <c r="J1334" s="46" t="s">
        <v>377</v>
      </c>
      <c r="K1334" s="46"/>
      <c r="L1334" s="47">
        <v>51501</v>
      </c>
      <c r="M1334" s="46">
        <v>1000</v>
      </c>
      <c r="N1334" s="46">
        <v>1000</v>
      </c>
      <c r="O1334" s="46">
        <v>0</v>
      </c>
      <c r="P1334" s="46">
        <v>0</v>
      </c>
      <c r="Q1334" s="46">
        <v>2050</v>
      </c>
      <c r="R1334" s="46">
        <v>2050000</v>
      </c>
      <c r="S1334" s="46">
        <v>0</v>
      </c>
      <c r="T1334" s="46">
        <v>0</v>
      </c>
      <c r="U1334" s="46" t="s">
        <v>2</v>
      </c>
      <c r="V1334" s="46" t="s">
        <v>833</v>
      </c>
      <c r="W1334" s="46" t="s">
        <v>379</v>
      </c>
      <c r="X1334" s="46"/>
      <c r="Y1334" s="47">
        <v>43857</v>
      </c>
      <c r="Z1334" s="47">
        <v>44504</v>
      </c>
      <c r="AA1334" s="47">
        <v>44468</v>
      </c>
      <c r="AB1334" s="48">
        <v>44468.577108495374</v>
      </c>
      <c r="AC1334" s="46" t="s">
        <v>807</v>
      </c>
      <c r="AD1334" s="46" t="s">
        <v>808</v>
      </c>
      <c r="AE1334" s="46" t="s">
        <v>831</v>
      </c>
      <c r="AF1334" s="46" t="s">
        <v>832</v>
      </c>
      <c r="AG1334" s="46" t="s">
        <v>811</v>
      </c>
      <c r="AH1334" s="47">
        <v>43857</v>
      </c>
    </row>
    <row r="1335" spans="1:34" x14ac:dyDescent="0.25">
      <c r="A1335" s="46" t="str">
        <f t="shared" si="20"/>
        <v>BUCACRD020979TRADICIONALPROMOTORES</v>
      </c>
      <c r="B1335" s="46" t="s">
        <v>5</v>
      </c>
      <c r="C1335" s="46" t="s">
        <v>999</v>
      </c>
      <c r="D1335" s="46" t="s">
        <v>802</v>
      </c>
      <c r="E1335" s="46" t="s">
        <v>803</v>
      </c>
      <c r="F1335" s="46" t="s">
        <v>387</v>
      </c>
      <c r="G1335" s="46" t="s">
        <v>880</v>
      </c>
      <c r="H1335" s="46" t="s">
        <v>518</v>
      </c>
      <c r="I1335" s="46" t="s">
        <v>897</v>
      </c>
      <c r="J1335" s="46" t="s">
        <v>377</v>
      </c>
      <c r="K1335" s="46"/>
      <c r="L1335" s="47">
        <v>51501</v>
      </c>
      <c r="M1335" s="46">
        <v>1950</v>
      </c>
      <c r="N1335" s="46">
        <v>1950</v>
      </c>
      <c r="O1335" s="46">
        <v>0</v>
      </c>
      <c r="P1335" s="46">
        <v>0</v>
      </c>
      <c r="Q1335" s="46">
        <v>1340</v>
      </c>
      <c r="R1335" s="46">
        <v>2613000</v>
      </c>
      <c r="S1335" s="46">
        <v>0</v>
      </c>
      <c r="T1335" s="46">
        <v>0</v>
      </c>
      <c r="U1335" s="46" t="s">
        <v>2</v>
      </c>
      <c r="V1335" s="46" t="s">
        <v>833</v>
      </c>
      <c r="W1335" s="46" t="s">
        <v>379</v>
      </c>
      <c r="X1335" s="46"/>
      <c r="Y1335" s="47">
        <v>43857</v>
      </c>
      <c r="Z1335" s="47">
        <v>43896</v>
      </c>
      <c r="AA1335" s="46"/>
      <c r="AB1335" s="48">
        <v>44468.577254756943</v>
      </c>
      <c r="AC1335" s="46" t="s">
        <v>807</v>
      </c>
      <c r="AD1335" s="46" t="s">
        <v>808</v>
      </c>
      <c r="AE1335" s="46" t="s">
        <v>831</v>
      </c>
      <c r="AF1335" s="46" t="s">
        <v>832</v>
      </c>
      <c r="AG1335" s="46" t="s">
        <v>811</v>
      </c>
      <c r="AH1335" s="47">
        <v>43857</v>
      </c>
    </row>
    <row r="1336" spans="1:34" x14ac:dyDescent="0.25">
      <c r="A1336" s="46" t="str">
        <f t="shared" si="20"/>
        <v>BUCACRD020980TRADICIONALBPO</v>
      </c>
      <c r="B1336" s="46" t="s">
        <v>5</v>
      </c>
      <c r="C1336" s="46" t="s">
        <v>999</v>
      </c>
      <c r="D1336" s="46" t="s">
        <v>802</v>
      </c>
      <c r="E1336" s="46" t="s">
        <v>803</v>
      </c>
      <c r="F1336" s="46" t="s">
        <v>387</v>
      </c>
      <c r="G1336" s="46" t="s">
        <v>880</v>
      </c>
      <c r="H1336" s="46" t="s">
        <v>520</v>
      </c>
      <c r="I1336" s="46" t="s">
        <v>887</v>
      </c>
      <c r="J1336" s="46" t="s">
        <v>377</v>
      </c>
      <c r="K1336" s="46"/>
      <c r="L1336" s="47">
        <v>51501</v>
      </c>
      <c r="M1336" s="46">
        <v>300</v>
      </c>
      <c r="N1336" s="46">
        <v>300</v>
      </c>
      <c r="O1336" s="46">
        <v>0</v>
      </c>
      <c r="P1336" s="46">
        <v>0</v>
      </c>
      <c r="Q1336" s="46">
        <v>1430</v>
      </c>
      <c r="R1336" s="46">
        <v>429000</v>
      </c>
      <c r="S1336" s="46">
        <v>0</v>
      </c>
      <c r="T1336" s="46">
        <v>0</v>
      </c>
      <c r="U1336" s="46" t="s">
        <v>2</v>
      </c>
      <c r="V1336" s="46" t="s">
        <v>378</v>
      </c>
      <c r="W1336" s="46" t="s">
        <v>379</v>
      </c>
      <c r="X1336" s="46"/>
      <c r="Y1336" s="47">
        <v>43900</v>
      </c>
      <c r="Z1336" s="47">
        <v>44350</v>
      </c>
      <c r="AA1336" s="46"/>
      <c r="AB1336" s="46"/>
      <c r="AC1336" s="46" t="s">
        <v>807</v>
      </c>
      <c r="AD1336" s="46" t="s">
        <v>808</v>
      </c>
      <c r="AE1336" s="46" t="s">
        <v>831</v>
      </c>
      <c r="AF1336" s="46" t="s">
        <v>832</v>
      </c>
      <c r="AG1336" s="46" t="s">
        <v>811</v>
      </c>
      <c r="AH1336" s="47">
        <v>43857</v>
      </c>
    </row>
    <row r="1337" spans="1:34" x14ac:dyDescent="0.25">
      <c r="A1337" s="46" t="str">
        <f t="shared" si="20"/>
        <v>BUCACRD020980TRADICIONALPROMOTORES</v>
      </c>
      <c r="B1337" s="46" t="s">
        <v>5</v>
      </c>
      <c r="C1337" s="46" t="s">
        <v>999</v>
      </c>
      <c r="D1337" s="46" t="s">
        <v>802</v>
      </c>
      <c r="E1337" s="46" t="s">
        <v>803</v>
      </c>
      <c r="F1337" s="46" t="s">
        <v>387</v>
      </c>
      <c r="G1337" s="46" t="s">
        <v>880</v>
      </c>
      <c r="H1337" s="46" t="s">
        <v>520</v>
      </c>
      <c r="I1337" s="46" t="s">
        <v>887</v>
      </c>
      <c r="J1337" s="46" t="s">
        <v>377</v>
      </c>
      <c r="K1337" s="46"/>
      <c r="L1337" s="47">
        <v>51501</v>
      </c>
      <c r="M1337" s="46">
        <v>1770</v>
      </c>
      <c r="N1337" s="46">
        <v>1770</v>
      </c>
      <c r="O1337" s="46">
        <v>0</v>
      </c>
      <c r="P1337" s="46">
        <v>0</v>
      </c>
      <c r="Q1337" s="46">
        <v>1430</v>
      </c>
      <c r="R1337" s="46">
        <v>2531100</v>
      </c>
      <c r="S1337" s="46">
        <v>0</v>
      </c>
      <c r="T1337" s="46">
        <v>0</v>
      </c>
      <c r="U1337" s="46" t="s">
        <v>2</v>
      </c>
      <c r="V1337" s="46" t="s">
        <v>833</v>
      </c>
      <c r="W1337" s="46" t="s">
        <v>379</v>
      </c>
      <c r="X1337" s="46"/>
      <c r="Y1337" s="47">
        <v>43857</v>
      </c>
      <c r="Z1337" s="47">
        <v>44504</v>
      </c>
      <c r="AA1337" s="47">
        <v>44468</v>
      </c>
      <c r="AB1337" s="48">
        <v>44468.576737650466</v>
      </c>
      <c r="AC1337" s="46" t="s">
        <v>807</v>
      </c>
      <c r="AD1337" s="46" t="s">
        <v>808</v>
      </c>
      <c r="AE1337" s="46" t="s">
        <v>831</v>
      </c>
      <c r="AF1337" s="46" t="s">
        <v>832</v>
      </c>
      <c r="AG1337" s="46" t="s">
        <v>811</v>
      </c>
      <c r="AH1337" s="47">
        <v>43857</v>
      </c>
    </row>
    <row r="1338" spans="1:34" x14ac:dyDescent="0.25">
      <c r="A1338" s="46" t="str">
        <f t="shared" si="20"/>
        <v>BUCACRD020981TRADICIONALPROMOTORES</v>
      </c>
      <c r="B1338" s="46" t="s">
        <v>5</v>
      </c>
      <c r="C1338" s="46" t="s">
        <v>999</v>
      </c>
      <c r="D1338" s="46" t="s">
        <v>802</v>
      </c>
      <c r="E1338" s="46" t="s">
        <v>803</v>
      </c>
      <c r="F1338" s="46" t="s">
        <v>387</v>
      </c>
      <c r="G1338" s="46" t="s">
        <v>880</v>
      </c>
      <c r="H1338" s="46" t="s">
        <v>519</v>
      </c>
      <c r="I1338" s="46" t="s">
        <v>883</v>
      </c>
      <c r="J1338" s="46" t="s">
        <v>377</v>
      </c>
      <c r="K1338" s="46"/>
      <c r="L1338" s="47">
        <v>51501</v>
      </c>
      <c r="M1338" s="46">
        <v>1150</v>
      </c>
      <c r="N1338" s="46">
        <v>1150</v>
      </c>
      <c r="O1338" s="46">
        <v>0</v>
      </c>
      <c r="P1338" s="46">
        <v>0</v>
      </c>
      <c r="Q1338" s="46">
        <v>2000</v>
      </c>
      <c r="R1338" s="46">
        <v>2300000</v>
      </c>
      <c r="S1338" s="46">
        <v>0</v>
      </c>
      <c r="T1338" s="46">
        <v>0</v>
      </c>
      <c r="U1338" s="46" t="s">
        <v>2</v>
      </c>
      <c r="V1338" s="46" t="s">
        <v>833</v>
      </c>
      <c r="W1338" s="46" t="s">
        <v>379</v>
      </c>
      <c r="X1338" s="46"/>
      <c r="Y1338" s="47">
        <v>43857</v>
      </c>
      <c r="Z1338" s="47">
        <v>44504</v>
      </c>
      <c r="AA1338" s="46"/>
      <c r="AB1338" s="48">
        <v>44468.577300173609</v>
      </c>
      <c r="AC1338" s="46" t="s">
        <v>807</v>
      </c>
      <c r="AD1338" s="46" t="s">
        <v>808</v>
      </c>
      <c r="AE1338" s="46" t="s">
        <v>831</v>
      </c>
      <c r="AF1338" s="46" t="s">
        <v>832</v>
      </c>
      <c r="AG1338" s="46" t="s">
        <v>811</v>
      </c>
      <c r="AH1338" s="47">
        <v>43857</v>
      </c>
    </row>
    <row r="1339" spans="1:34" x14ac:dyDescent="0.25">
      <c r="A1339" s="46" t="str">
        <f t="shared" si="20"/>
        <v>BUCACRD020982TRADICIONALPROMOTORES</v>
      </c>
      <c r="B1339" s="46" t="s">
        <v>5</v>
      </c>
      <c r="C1339" s="46" t="s">
        <v>999</v>
      </c>
      <c r="D1339" s="46" t="s">
        <v>802</v>
      </c>
      <c r="E1339" s="46" t="s">
        <v>803</v>
      </c>
      <c r="F1339" s="46" t="s">
        <v>387</v>
      </c>
      <c r="G1339" s="46" t="s">
        <v>880</v>
      </c>
      <c r="H1339" s="46" t="s">
        <v>538</v>
      </c>
      <c r="I1339" s="46" t="s">
        <v>904</v>
      </c>
      <c r="J1339" s="46" t="s">
        <v>377</v>
      </c>
      <c r="K1339" s="46"/>
      <c r="L1339" s="47">
        <v>51501</v>
      </c>
      <c r="M1339" s="46">
        <v>600</v>
      </c>
      <c r="N1339" s="46">
        <v>600</v>
      </c>
      <c r="O1339" s="46">
        <v>0</v>
      </c>
      <c r="P1339" s="46">
        <v>0</v>
      </c>
      <c r="Q1339" s="46">
        <v>2350</v>
      </c>
      <c r="R1339" s="46">
        <v>1410000</v>
      </c>
      <c r="S1339" s="46">
        <v>0</v>
      </c>
      <c r="T1339" s="46">
        <v>0</v>
      </c>
      <c r="U1339" s="46" t="s">
        <v>2</v>
      </c>
      <c r="V1339" s="46" t="s">
        <v>833</v>
      </c>
      <c r="W1339" s="46" t="s">
        <v>379</v>
      </c>
      <c r="X1339" s="46"/>
      <c r="Y1339" s="47">
        <v>43865</v>
      </c>
      <c r="Z1339" s="47">
        <v>43866</v>
      </c>
      <c r="AA1339" s="47">
        <v>44459</v>
      </c>
      <c r="AB1339" s="48">
        <v>44460.63577064815</v>
      </c>
      <c r="AC1339" s="46" t="s">
        <v>807</v>
      </c>
      <c r="AD1339" s="46" t="s">
        <v>808</v>
      </c>
      <c r="AE1339" s="46" t="s">
        <v>831</v>
      </c>
      <c r="AF1339" s="46" t="s">
        <v>832</v>
      </c>
      <c r="AG1339" s="46" t="s">
        <v>811</v>
      </c>
      <c r="AH1339" s="47">
        <v>43865</v>
      </c>
    </row>
    <row r="1340" spans="1:34" x14ac:dyDescent="0.25">
      <c r="A1340" s="46" t="str">
        <f t="shared" si="20"/>
        <v>BUCACRD020983TRADICIONALPROMOTORES</v>
      </c>
      <c r="B1340" s="46" t="s">
        <v>5</v>
      </c>
      <c r="C1340" s="46" t="s">
        <v>999</v>
      </c>
      <c r="D1340" s="46" t="s">
        <v>802</v>
      </c>
      <c r="E1340" s="46" t="s">
        <v>803</v>
      </c>
      <c r="F1340" s="46" t="s">
        <v>387</v>
      </c>
      <c r="G1340" s="46" t="s">
        <v>880</v>
      </c>
      <c r="H1340" s="46" t="s">
        <v>443</v>
      </c>
      <c r="I1340" s="46" t="s">
        <v>908</v>
      </c>
      <c r="J1340" s="46" t="s">
        <v>377</v>
      </c>
      <c r="K1340" s="46"/>
      <c r="L1340" s="47">
        <v>51501</v>
      </c>
      <c r="M1340" s="46">
        <v>200</v>
      </c>
      <c r="N1340" s="46">
        <v>200</v>
      </c>
      <c r="O1340" s="46">
        <v>0</v>
      </c>
      <c r="P1340" s="46">
        <v>0</v>
      </c>
      <c r="Q1340" s="46">
        <v>950</v>
      </c>
      <c r="R1340" s="46">
        <v>190000</v>
      </c>
      <c r="S1340" s="46">
        <v>0</v>
      </c>
      <c r="T1340" s="46">
        <v>0</v>
      </c>
      <c r="U1340" s="46" t="s">
        <v>2</v>
      </c>
      <c r="V1340" s="46" t="s">
        <v>833</v>
      </c>
      <c r="W1340" s="46" t="s">
        <v>379</v>
      </c>
      <c r="X1340" s="46"/>
      <c r="Y1340" s="47">
        <v>43819</v>
      </c>
      <c r="Z1340" s="47">
        <v>44504</v>
      </c>
      <c r="AA1340" s="47">
        <v>44468</v>
      </c>
      <c r="AB1340" s="48">
        <v>44468.577346087965</v>
      </c>
      <c r="AC1340" s="46" t="s">
        <v>807</v>
      </c>
      <c r="AD1340" s="46" t="s">
        <v>808</v>
      </c>
      <c r="AE1340" s="46" t="s">
        <v>831</v>
      </c>
      <c r="AF1340" s="46" t="s">
        <v>832</v>
      </c>
      <c r="AG1340" s="46" t="s">
        <v>811</v>
      </c>
      <c r="AH1340" s="47">
        <v>43819</v>
      </c>
    </row>
    <row r="1341" spans="1:34" x14ac:dyDescent="0.25">
      <c r="A1341" s="46" t="str">
        <f t="shared" si="20"/>
        <v>BUCACRD020984TRADICIONALPROMOTORES</v>
      </c>
      <c r="B1341" s="46" t="s">
        <v>5</v>
      </c>
      <c r="C1341" s="46" t="s">
        <v>999</v>
      </c>
      <c r="D1341" s="46" t="s">
        <v>802</v>
      </c>
      <c r="E1341" s="46" t="s">
        <v>803</v>
      </c>
      <c r="F1341" s="46" t="s">
        <v>387</v>
      </c>
      <c r="G1341" s="46" t="s">
        <v>880</v>
      </c>
      <c r="H1341" s="46" t="s">
        <v>455</v>
      </c>
      <c r="I1341" s="46" t="s">
        <v>881</v>
      </c>
      <c r="J1341" s="46" t="s">
        <v>377</v>
      </c>
      <c r="K1341" s="46"/>
      <c r="L1341" s="47">
        <v>51501</v>
      </c>
      <c r="M1341" s="46">
        <v>49</v>
      </c>
      <c r="N1341" s="46">
        <v>49</v>
      </c>
      <c r="O1341" s="46">
        <v>0</v>
      </c>
      <c r="P1341" s="46">
        <v>0</v>
      </c>
      <c r="Q1341" s="46">
        <v>1700</v>
      </c>
      <c r="R1341" s="46">
        <v>83300</v>
      </c>
      <c r="S1341" s="46">
        <v>0</v>
      </c>
      <c r="T1341" s="46">
        <v>0</v>
      </c>
      <c r="U1341" s="46" t="s">
        <v>2</v>
      </c>
      <c r="V1341" s="46" t="s">
        <v>833</v>
      </c>
      <c r="W1341" s="46" t="s">
        <v>379</v>
      </c>
      <c r="X1341" s="46"/>
      <c r="Y1341" s="47">
        <v>43825</v>
      </c>
      <c r="Z1341" s="47">
        <v>43866</v>
      </c>
      <c r="AA1341" s="47">
        <v>43897</v>
      </c>
      <c r="AB1341" s="48">
        <v>43899.331242060187</v>
      </c>
      <c r="AC1341" s="46" t="s">
        <v>807</v>
      </c>
      <c r="AD1341" s="46" t="s">
        <v>808</v>
      </c>
      <c r="AE1341" s="46" t="s">
        <v>831</v>
      </c>
      <c r="AF1341" s="46" t="s">
        <v>832</v>
      </c>
      <c r="AG1341" s="46" t="s">
        <v>811</v>
      </c>
      <c r="AH1341" s="47">
        <v>43825</v>
      </c>
    </row>
    <row r="1342" spans="1:34" x14ac:dyDescent="0.25">
      <c r="A1342" s="46" t="str">
        <f t="shared" si="20"/>
        <v>BUCACRD020985TRADICIONALPROMOTORES</v>
      </c>
      <c r="B1342" s="46" t="s">
        <v>5</v>
      </c>
      <c r="C1342" s="46" t="s">
        <v>999</v>
      </c>
      <c r="D1342" s="46" t="s">
        <v>802</v>
      </c>
      <c r="E1342" s="46" t="s">
        <v>803</v>
      </c>
      <c r="F1342" s="46" t="s">
        <v>387</v>
      </c>
      <c r="G1342" s="46" t="s">
        <v>880</v>
      </c>
      <c r="H1342" s="46" t="s">
        <v>494</v>
      </c>
      <c r="I1342" s="46" t="s">
        <v>903</v>
      </c>
      <c r="J1342" s="46" t="s">
        <v>377</v>
      </c>
      <c r="K1342" s="46"/>
      <c r="L1342" s="47">
        <v>51501</v>
      </c>
      <c r="M1342" s="46">
        <v>20</v>
      </c>
      <c r="N1342" s="46">
        <v>20</v>
      </c>
      <c r="O1342" s="46">
        <v>0</v>
      </c>
      <c r="P1342" s="46">
        <v>0</v>
      </c>
      <c r="Q1342" s="46">
        <v>1900</v>
      </c>
      <c r="R1342" s="46">
        <v>38000</v>
      </c>
      <c r="S1342" s="46">
        <v>0</v>
      </c>
      <c r="T1342" s="46">
        <v>0</v>
      </c>
      <c r="U1342" s="46" t="s">
        <v>2</v>
      </c>
      <c r="V1342" s="46" t="s">
        <v>833</v>
      </c>
      <c r="W1342" s="46" t="s">
        <v>379</v>
      </c>
      <c r="X1342" s="46"/>
      <c r="Y1342" s="47">
        <v>43847</v>
      </c>
      <c r="Z1342" s="47">
        <v>43878</v>
      </c>
      <c r="AA1342" s="47">
        <v>44459</v>
      </c>
      <c r="AB1342" s="48">
        <v>44460.65665986111</v>
      </c>
      <c r="AC1342" s="46" t="s">
        <v>807</v>
      </c>
      <c r="AD1342" s="46" t="s">
        <v>808</v>
      </c>
      <c r="AE1342" s="46" t="s">
        <v>831</v>
      </c>
      <c r="AF1342" s="46" t="s">
        <v>832</v>
      </c>
      <c r="AG1342" s="46" t="s">
        <v>811</v>
      </c>
      <c r="AH1342" s="47">
        <v>43847</v>
      </c>
    </row>
    <row r="1343" spans="1:34" x14ac:dyDescent="0.25">
      <c r="A1343" s="46" t="str">
        <f t="shared" si="20"/>
        <v>BUCACRD017380TRADICIONALPROMOTORES</v>
      </c>
      <c r="B1343" s="46" t="s">
        <v>5</v>
      </c>
      <c r="C1343" s="46" t="s">
        <v>999</v>
      </c>
      <c r="D1343" s="46" t="s">
        <v>802</v>
      </c>
      <c r="E1343" s="46" t="s">
        <v>803</v>
      </c>
      <c r="F1343" s="46" t="s">
        <v>387</v>
      </c>
      <c r="G1343" s="46" t="s">
        <v>4635</v>
      </c>
      <c r="H1343" s="46" t="s">
        <v>4414</v>
      </c>
      <c r="I1343" s="46" t="s">
        <v>4415</v>
      </c>
      <c r="J1343" s="46" t="s">
        <v>377</v>
      </c>
      <c r="K1343" s="46" t="s">
        <v>806</v>
      </c>
      <c r="L1343" s="47">
        <v>54789</v>
      </c>
      <c r="M1343" s="46">
        <v>800</v>
      </c>
      <c r="N1343" s="46">
        <v>800</v>
      </c>
      <c r="O1343" s="46">
        <v>0</v>
      </c>
      <c r="P1343" s="46">
        <v>0</v>
      </c>
      <c r="Q1343" s="46">
        <v>959</v>
      </c>
      <c r="R1343" s="46">
        <v>767200</v>
      </c>
      <c r="S1343" s="46" t="s">
        <v>4745</v>
      </c>
      <c r="T1343" s="46">
        <v>0</v>
      </c>
      <c r="U1343" s="46" t="s">
        <v>2</v>
      </c>
      <c r="V1343" s="46" t="s">
        <v>833</v>
      </c>
      <c r="W1343" s="46" t="s">
        <v>379</v>
      </c>
      <c r="X1343" s="47">
        <v>44958</v>
      </c>
      <c r="Y1343" s="47">
        <v>44504</v>
      </c>
      <c r="Z1343" s="47">
        <v>44504</v>
      </c>
      <c r="AA1343" s="46"/>
      <c r="AB1343" s="46"/>
      <c r="AC1343" s="46" t="s">
        <v>807</v>
      </c>
      <c r="AD1343" s="46" t="s">
        <v>808</v>
      </c>
      <c r="AE1343" s="46" t="s">
        <v>831</v>
      </c>
      <c r="AF1343" s="46" t="s">
        <v>832</v>
      </c>
      <c r="AG1343" s="46" t="s">
        <v>811</v>
      </c>
      <c r="AH1343" s="47">
        <v>43124</v>
      </c>
    </row>
    <row r="1344" spans="1:34" x14ac:dyDescent="0.25">
      <c r="A1344" s="46" t="str">
        <f t="shared" si="20"/>
        <v>BUCACRD019031TRADICIONALPROMOTORES</v>
      </c>
      <c r="B1344" s="46" t="s">
        <v>5</v>
      </c>
      <c r="C1344" s="46" t="s">
        <v>999</v>
      </c>
      <c r="D1344" s="46" t="s">
        <v>802</v>
      </c>
      <c r="E1344" s="46" t="s">
        <v>803</v>
      </c>
      <c r="F1344" s="46" t="s">
        <v>387</v>
      </c>
      <c r="G1344" s="46" t="s">
        <v>900</v>
      </c>
      <c r="H1344" s="46" t="s">
        <v>459</v>
      </c>
      <c r="I1344" s="46" t="s">
        <v>901</v>
      </c>
      <c r="J1344" s="46" t="s">
        <v>377</v>
      </c>
      <c r="K1344" s="46"/>
      <c r="L1344" s="47">
        <v>44772</v>
      </c>
      <c r="M1344" s="46">
        <v>1100</v>
      </c>
      <c r="N1344" s="46">
        <v>1100</v>
      </c>
      <c r="O1344" s="46">
        <v>0</v>
      </c>
      <c r="P1344" s="46">
        <v>0</v>
      </c>
      <c r="Q1344" s="46">
        <v>1590</v>
      </c>
      <c r="R1344" s="46">
        <v>1749000</v>
      </c>
      <c r="S1344" s="46">
        <v>0</v>
      </c>
      <c r="T1344" s="46">
        <v>0</v>
      </c>
      <c r="U1344" s="46" t="s">
        <v>2</v>
      </c>
      <c r="V1344" s="46" t="s">
        <v>833</v>
      </c>
      <c r="W1344" s="46" t="s">
        <v>379</v>
      </c>
      <c r="X1344" s="46"/>
      <c r="Y1344" s="47">
        <v>43600</v>
      </c>
      <c r="Z1344" s="47">
        <v>43883</v>
      </c>
      <c r="AA1344" s="47">
        <v>43897</v>
      </c>
      <c r="AB1344" s="48">
        <v>43899.382395833331</v>
      </c>
      <c r="AC1344" s="46" t="s">
        <v>807</v>
      </c>
      <c r="AD1344" s="46" t="s">
        <v>808</v>
      </c>
      <c r="AE1344" s="46" t="s">
        <v>831</v>
      </c>
      <c r="AF1344" s="46" t="s">
        <v>832</v>
      </c>
      <c r="AG1344" s="46" t="s">
        <v>811</v>
      </c>
      <c r="AH1344" s="47">
        <v>43571</v>
      </c>
    </row>
    <row r="1345" spans="1:34" x14ac:dyDescent="0.25">
      <c r="A1345" s="46" t="str">
        <f t="shared" si="20"/>
        <v>BUCACRD019032TRADICIONALPROMOTORES</v>
      </c>
      <c r="B1345" s="46" t="s">
        <v>5</v>
      </c>
      <c r="C1345" s="46" t="s">
        <v>999</v>
      </c>
      <c r="D1345" s="46" t="s">
        <v>802</v>
      </c>
      <c r="E1345" s="46" t="s">
        <v>803</v>
      </c>
      <c r="F1345" s="46" t="s">
        <v>387</v>
      </c>
      <c r="G1345" s="46" t="s">
        <v>900</v>
      </c>
      <c r="H1345" s="46" t="s">
        <v>460</v>
      </c>
      <c r="I1345" s="46" t="s">
        <v>907</v>
      </c>
      <c r="J1345" s="46" t="s">
        <v>377</v>
      </c>
      <c r="K1345" s="46"/>
      <c r="L1345" s="47">
        <v>54789</v>
      </c>
      <c r="M1345" s="46">
        <v>900</v>
      </c>
      <c r="N1345" s="46">
        <v>900</v>
      </c>
      <c r="O1345" s="46">
        <v>0</v>
      </c>
      <c r="P1345" s="46">
        <v>0</v>
      </c>
      <c r="Q1345" s="46">
        <v>1000</v>
      </c>
      <c r="R1345" s="46">
        <v>900000</v>
      </c>
      <c r="S1345" s="46">
        <v>0</v>
      </c>
      <c r="T1345" s="46">
        <v>0</v>
      </c>
      <c r="U1345" s="46" t="s">
        <v>2</v>
      </c>
      <c r="V1345" s="46" t="s">
        <v>833</v>
      </c>
      <c r="W1345" s="46" t="s">
        <v>379</v>
      </c>
      <c r="X1345" s="46"/>
      <c r="Y1345" s="47">
        <v>43600</v>
      </c>
      <c r="Z1345" s="47">
        <v>43875</v>
      </c>
      <c r="AA1345" s="47">
        <v>44459</v>
      </c>
      <c r="AB1345" s="48">
        <v>44460.59970712963</v>
      </c>
      <c r="AC1345" s="46" t="s">
        <v>807</v>
      </c>
      <c r="AD1345" s="46" t="s">
        <v>808</v>
      </c>
      <c r="AE1345" s="46" t="s">
        <v>831</v>
      </c>
      <c r="AF1345" s="46" t="s">
        <v>832</v>
      </c>
      <c r="AG1345" s="46" t="s">
        <v>811</v>
      </c>
      <c r="AH1345" s="47">
        <v>43579</v>
      </c>
    </row>
    <row r="1346" spans="1:34" x14ac:dyDescent="0.25">
      <c r="A1346" s="46" t="str">
        <f t="shared" si="20"/>
        <v>BUCACRD018765CADENASBPO</v>
      </c>
      <c r="B1346" s="46" t="s">
        <v>5</v>
      </c>
      <c r="C1346" s="46" t="s">
        <v>999</v>
      </c>
      <c r="D1346" s="46" t="s">
        <v>802</v>
      </c>
      <c r="E1346" s="46" t="s">
        <v>803</v>
      </c>
      <c r="F1346" s="46" t="s">
        <v>387</v>
      </c>
      <c r="G1346" s="46" t="s">
        <v>2793</v>
      </c>
      <c r="H1346" s="46" t="s">
        <v>4746</v>
      </c>
      <c r="I1346" s="46" t="s">
        <v>4747</v>
      </c>
      <c r="J1346" s="46" t="s">
        <v>377</v>
      </c>
      <c r="K1346" s="46"/>
      <c r="L1346" s="47">
        <v>44561</v>
      </c>
      <c r="M1346" s="46">
        <v>50</v>
      </c>
      <c r="N1346" s="46">
        <v>50</v>
      </c>
      <c r="O1346" s="46">
        <v>0</v>
      </c>
      <c r="P1346" s="46">
        <v>0</v>
      </c>
      <c r="Q1346" s="46">
        <v>14460</v>
      </c>
      <c r="R1346" s="46">
        <v>723000</v>
      </c>
      <c r="S1346" s="46">
        <v>0</v>
      </c>
      <c r="T1346" s="46">
        <v>0</v>
      </c>
      <c r="U1346" s="46" t="s">
        <v>1</v>
      </c>
      <c r="V1346" s="46" t="s">
        <v>378</v>
      </c>
      <c r="W1346" s="46" t="s">
        <v>379</v>
      </c>
      <c r="X1346" s="46"/>
      <c r="Y1346" s="47">
        <v>44499</v>
      </c>
      <c r="Z1346" s="47">
        <v>44544</v>
      </c>
      <c r="AA1346" s="46"/>
      <c r="AB1346" s="48">
        <v>44537.42735445602</v>
      </c>
      <c r="AC1346" s="46" t="s">
        <v>807</v>
      </c>
      <c r="AD1346" s="46" t="s">
        <v>813</v>
      </c>
      <c r="AE1346" s="46" t="s">
        <v>158</v>
      </c>
      <c r="AF1346" s="46" t="s">
        <v>158</v>
      </c>
      <c r="AG1346" s="46" t="s">
        <v>811</v>
      </c>
      <c r="AH1346" s="47">
        <v>44499</v>
      </c>
    </row>
    <row r="1347" spans="1:34" x14ac:dyDescent="0.25">
      <c r="A1347" s="46" t="str">
        <f t="shared" ref="A1347:A1410" si="21">+CONCATENATE(B1347,H1347,U1347,V1347)</f>
        <v>BUCACRD008428AUTOSERVICIOBPO</v>
      </c>
      <c r="B1347" s="46" t="s">
        <v>5</v>
      </c>
      <c r="C1347" s="46" t="s">
        <v>999</v>
      </c>
      <c r="D1347" s="46" t="s">
        <v>802</v>
      </c>
      <c r="E1347" s="46" t="s">
        <v>803</v>
      </c>
      <c r="F1347" s="46" t="s">
        <v>388</v>
      </c>
      <c r="G1347" s="46">
        <v>1</v>
      </c>
      <c r="H1347" s="46" t="s">
        <v>182</v>
      </c>
      <c r="I1347" s="46" t="s">
        <v>984</v>
      </c>
      <c r="J1347" s="46" t="s">
        <v>377</v>
      </c>
      <c r="K1347" s="46" t="s">
        <v>806</v>
      </c>
      <c r="L1347" s="47">
        <v>51501</v>
      </c>
      <c r="M1347" s="46">
        <v>3</v>
      </c>
      <c r="N1347" s="46">
        <v>3</v>
      </c>
      <c r="O1347" s="46">
        <v>0</v>
      </c>
      <c r="P1347" s="46">
        <v>0</v>
      </c>
      <c r="Q1347" s="46">
        <v>400000</v>
      </c>
      <c r="R1347" s="46">
        <v>1200000</v>
      </c>
      <c r="S1347" s="46">
        <v>0</v>
      </c>
      <c r="T1347" s="46">
        <v>0</v>
      </c>
      <c r="U1347" s="46" t="s">
        <v>0</v>
      </c>
      <c r="V1347" s="46" t="s">
        <v>378</v>
      </c>
      <c r="W1347" s="46" t="s">
        <v>379</v>
      </c>
      <c r="X1347" s="46"/>
      <c r="Y1347" s="47">
        <v>43524</v>
      </c>
      <c r="Z1347" s="47">
        <v>44235</v>
      </c>
      <c r="AA1347" s="46"/>
      <c r="AB1347" s="48">
        <v>43902.355038958332</v>
      </c>
      <c r="AC1347" s="46" t="s">
        <v>807</v>
      </c>
      <c r="AD1347" s="46" t="s">
        <v>808</v>
      </c>
      <c r="AE1347" s="46" t="s">
        <v>831</v>
      </c>
      <c r="AF1347" s="46" t="s">
        <v>810</v>
      </c>
      <c r="AG1347" s="46" t="s">
        <v>811</v>
      </c>
      <c r="AH1347" s="47">
        <v>41830</v>
      </c>
    </row>
    <row r="1348" spans="1:34" x14ac:dyDescent="0.25">
      <c r="A1348" s="46" t="str">
        <f t="shared" si="21"/>
        <v>BUCACRD008428TRADICIONALBPO</v>
      </c>
      <c r="B1348" s="46" t="s">
        <v>5</v>
      </c>
      <c r="C1348" s="46" t="s">
        <v>999</v>
      </c>
      <c r="D1348" s="46" t="s">
        <v>802</v>
      </c>
      <c r="E1348" s="46" t="s">
        <v>803</v>
      </c>
      <c r="F1348" s="46" t="s">
        <v>388</v>
      </c>
      <c r="G1348" s="46">
        <v>1</v>
      </c>
      <c r="H1348" s="46" t="s">
        <v>182</v>
      </c>
      <c r="I1348" s="46" t="s">
        <v>984</v>
      </c>
      <c r="J1348" s="46" t="s">
        <v>377</v>
      </c>
      <c r="K1348" s="46" t="s">
        <v>806</v>
      </c>
      <c r="L1348" s="47">
        <v>51501</v>
      </c>
      <c r="M1348" s="46">
        <v>1</v>
      </c>
      <c r="N1348" s="46">
        <v>1</v>
      </c>
      <c r="O1348" s="46">
        <v>0</v>
      </c>
      <c r="P1348" s="46">
        <v>0</v>
      </c>
      <c r="Q1348" s="46">
        <v>400000</v>
      </c>
      <c r="R1348" s="46">
        <v>400000</v>
      </c>
      <c r="S1348" s="46">
        <v>0</v>
      </c>
      <c r="T1348" s="46">
        <v>0</v>
      </c>
      <c r="U1348" s="46" t="s">
        <v>2</v>
      </c>
      <c r="V1348" s="46" t="s">
        <v>378</v>
      </c>
      <c r="W1348" s="46" t="s">
        <v>379</v>
      </c>
      <c r="X1348" s="46"/>
      <c r="Y1348" s="47">
        <v>43970</v>
      </c>
      <c r="Z1348" s="47">
        <v>44530</v>
      </c>
      <c r="AA1348" s="46"/>
      <c r="AB1348" s="46"/>
      <c r="AC1348" s="46" t="s">
        <v>807</v>
      </c>
      <c r="AD1348" s="46" t="s">
        <v>808</v>
      </c>
      <c r="AE1348" s="46" t="s">
        <v>831</v>
      </c>
      <c r="AF1348" s="46" t="s">
        <v>810</v>
      </c>
      <c r="AG1348" s="46" t="s">
        <v>811</v>
      </c>
      <c r="AH1348" s="47">
        <v>41830</v>
      </c>
    </row>
    <row r="1349" spans="1:34" x14ac:dyDescent="0.25">
      <c r="A1349" s="46" t="str">
        <f t="shared" si="21"/>
        <v>BUCACRD008430AUTOSERVICIOBPO</v>
      </c>
      <c r="B1349" s="46" t="s">
        <v>5</v>
      </c>
      <c r="C1349" s="46" t="s">
        <v>999</v>
      </c>
      <c r="D1349" s="46" t="s">
        <v>802</v>
      </c>
      <c r="E1349" s="46" t="s">
        <v>803</v>
      </c>
      <c r="F1349" s="46" t="s">
        <v>388</v>
      </c>
      <c r="G1349" s="46">
        <v>1</v>
      </c>
      <c r="H1349" s="46" t="s">
        <v>175</v>
      </c>
      <c r="I1349" s="46" t="s">
        <v>917</v>
      </c>
      <c r="J1349" s="46" t="s">
        <v>377</v>
      </c>
      <c r="K1349" s="46" t="s">
        <v>806</v>
      </c>
      <c r="L1349" s="47">
        <v>51501</v>
      </c>
      <c r="M1349" s="46">
        <v>4</v>
      </c>
      <c r="N1349" s="46">
        <v>4</v>
      </c>
      <c r="O1349" s="46">
        <v>0</v>
      </c>
      <c r="P1349" s="46">
        <v>0</v>
      </c>
      <c r="Q1349" s="46">
        <v>400000</v>
      </c>
      <c r="R1349" s="46">
        <v>1600000</v>
      </c>
      <c r="S1349" s="46">
        <v>0</v>
      </c>
      <c r="T1349" s="46">
        <v>0</v>
      </c>
      <c r="U1349" s="46" t="s">
        <v>0</v>
      </c>
      <c r="V1349" s="46" t="s">
        <v>378</v>
      </c>
      <c r="W1349" s="46" t="s">
        <v>379</v>
      </c>
      <c r="X1349" s="46"/>
      <c r="Y1349" s="47">
        <v>43524</v>
      </c>
      <c r="Z1349" s="47">
        <v>44235</v>
      </c>
      <c r="AA1349" s="46"/>
      <c r="AB1349" s="48">
        <v>43874.347672245371</v>
      </c>
      <c r="AC1349" s="46" t="s">
        <v>807</v>
      </c>
      <c r="AD1349" s="46" t="s">
        <v>808</v>
      </c>
      <c r="AE1349" s="46" t="s">
        <v>822</v>
      </c>
      <c r="AF1349" s="46" t="s">
        <v>810</v>
      </c>
      <c r="AG1349" s="46" t="s">
        <v>811</v>
      </c>
      <c r="AH1349" s="47">
        <v>41893</v>
      </c>
    </row>
    <row r="1350" spans="1:34" x14ac:dyDescent="0.25">
      <c r="A1350" s="46" t="str">
        <f t="shared" si="21"/>
        <v>BUCACRD008430CADENASBPO</v>
      </c>
      <c r="B1350" s="46" t="s">
        <v>5</v>
      </c>
      <c r="C1350" s="46" t="s">
        <v>999</v>
      </c>
      <c r="D1350" s="46" t="s">
        <v>802</v>
      </c>
      <c r="E1350" s="46" t="s">
        <v>803</v>
      </c>
      <c r="F1350" s="46" t="s">
        <v>388</v>
      </c>
      <c r="G1350" s="46">
        <v>1</v>
      </c>
      <c r="H1350" s="46" t="s">
        <v>175</v>
      </c>
      <c r="I1350" s="46" t="s">
        <v>917</v>
      </c>
      <c r="J1350" s="46" t="s">
        <v>377</v>
      </c>
      <c r="K1350" s="46" t="s">
        <v>806</v>
      </c>
      <c r="L1350" s="47">
        <v>51501</v>
      </c>
      <c r="M1350" s="46">
        <v>3</v>
      </c>
      <c r="N1350" s="46">
        <v>3</v>
      </c>
      <c r="O1350" s="46">
        <v>0</v>
      </c>
      <c r="P1350" s="46">
        <v>0</v>
      </c>
      <c r="Q1350" s="46">
        <v>400000</v>
      </c>
      <c r="R1350" s="46">
        <v>1200000</v>
      </c>
      <c r="S1350" s="46">
        <v>0</v>
      </c>
      <c r="T1350" s="46">
        <v>0</v>
      </c>
      <c r="U1350" s="46" t="s">
        <v>1</v>
      </c>
      <c r="V1350" s="46" t="s">
        <v>378</v>
      </c>
      <c r="W1350" s="46" t="s">
        <v>379</v>
      </c>
      <c r="X1350" s="46"/>
      <c r="Y1350" s="47">
        <v>43524</v>
      </c>
      <c r="Z1350" s="47">
        <v>44450</v>
      </c>
      <c r="AA1350" s="47">
        <v>44235</v>
      </c>
      <c r="AB1350" s="48">
        <v>44496.629201469907</v>
      </c>
      <c r="AC1350" s="46" t="s">
        <v>807</v>
      </c>
      <c r="AD1350" s="46" t="s">
        <v>808</v>
      </c>
      <c r="AE1350" s="46" t="s">
        <v>822</v>
      </c>
      <c r="AF1350" s="46" t="s">
        <v>810</v>
      </c>
      <c r="AG1350" s="46" t="s">
        <v>811</v>
      </c>
      <c r="AH1350" s="47">
        <v>41893</v>
      </c>
    </row>
    <row r="1351" spans="1:34" x14ac:dyDescent="0.25">
      <c r="A1351" s="46" t="str">
        <f t="shared" si="21"/>
        <v>BUCACRD010532CADENASBPO</v>
      </c>
      <c r="B1351" s="46" t="s">
        <v>5</v>
      </c>
      <c r="C1351" s="46" t="s">
        <v>999</v>
      </c>
      <c r="D1351" s="46" t="s">
        <v>802</v>
      </c>
      <c r="E1351" s="46" t="s">
        <v>803</v>
      </c>
      <c r="F1351" s="46" t="s">
        <v>388</v>
      </c>
      <c r="G1351" s="46">
        <v>1</v>
      </c>
      <c r="H1351" s="46" t="s">
        <v>176</v>
      </c>
      <c r="I1351" s="46" t="s">
        <v>911</v>
      </c>
      <c r="J1351" s="46" t="s">
        <v>377</v>
      </c>
      <c r="K1351" s="46" t="s">
        <v>806</v>
      </c>
      <c r="L1351" s="47">
        <v>51501</v>
      </c>
      <c r="M1351" s="46">
        <v>1</v>
      </c>
      <c r="N1351" s="46">
        <v>1</v>
      </c>
      <c r="O1351" s="46">
        <v>0</v>
      </c>
      <c r="P1351" s="46">
        <v>0</v>
      </c>
      <c r="Q1351" s="46">
        <v>610000</v>
      </c>
      <c r="R1351" s="46">
        <v>610000</v>
      </c>
      <c r="S1351" s="46">
        <v>0</v>
      </c>
      <c r="T1351" s="46">
        <v>0</v>
      </c>
      <c r="U1351" s="46" t="s">
        <v>1</v>
      </c>
      <c r="V1351" s="46" t="s">
        <v>378</v>
      </c>
      <c r="W1351" s="46" t="s">
        <v>941</v>
      </c>
      <c r="X1351" s="46"/>
      <c r="Y1351" s="47">
        <v>43524</v>
      </c>
      <c r="Z1351" s="47">
        <v>44530</v>
      </c>
      <c r="AA1351" s="46"/>
      <c r="AB1351" s="48">
        <v>44300.3382571412</v>
      </c>
      <c r="AC1351" s="46" t="s">
        <v>807</v>
      </c>
      <c r="AD1351" s="46" t="s">
        <v>808</v>
      </c>
      <c r="AE1351" s="46" t="s">
        <v>810</v>
      </c>
      <c r="AF1351" s="46" t="s">
        <v>810</v>
      </c>
      <c r="AG1351" s="46" t="s">
        <v>811</v>
      </c>
      <c r="AH1351" s="47">
        <v>42075</v>
      </c>
    </row>
    <row r="1352" spans="1:34" x14ac:dyDescent="0.25">
      <c r="A1352" s="46" t="str">
        <f t="shared" si="21"/>
        <v>BUCACRD021681AUTOSERVICIOBPO</v>
      </c>
      <c r="B1352" s="46" t="s">
        <v>5</v>
      </c>
      <c r="C1352" s="46" t="s">
        <v>999</v>
      </c>
      <c r="D1352" s="46" t="s">
        <v>802</v>
      </c>
      <c r="E1352" s="46" t="s">
        <v>803</v>
      </c>
      <c r="F1352" s="46" t="s">
        <v>388</v>
      </c>
      <c r="G1352" s="46" t="s">
        <v>912</v>
      </c>
      <c r="H1352" s="46" t="s">
        <v>656</v>
      </c>
      <c r="I1352" s="46" t="s">
        <v>913</v>
      </c>
      <c r="J1352" s="46" t="s">
        <v>377</v>
      </c>
      <c r="K1352" s="46"/>
      <c r="L1352" s="47">
        <v>44165</v>
      </c>
      <c r="M1352" s="46">
        <v>1</v>
      </c>
      <c r="N1352" s="46">
        <v>1</v>
      </c>
      <c r="O1352" s="46">
        <v>0</v>
      </c>
      <c r="P1352" s="46">
        <v>0</v>
      </c>
      <c r="Q1352" s="46">
        <v>400000</v>
      </c>
      <c r="R1352" s="46">
        <v>400000</v>
      </c>
      <c r="S1352" s="46">
        <v>0</v>
      </c>
      <c r="T1352" s="46">
        <v>0</v>
      </c>
      <c r="U1352" s="46" t="s">
        <v>0</v>
      </c>
      <c r="V1352" s="46" t="s">
        <v>378</v>
      </c>
      <c r="W1352" s="46" t="s">
        <v>379</v>
      </c>
      <c r="X1352" s="46"/>
      <c r="Y1352" s="47">
        <v>43914</v>
      </c>
      <c r="Z1352" s="47">
        <v>44530</v>
      </c>
      <c r="AA1352" s="46"/>
      <c r="AB1352" s="46"/>
      <c r="AC1352" s="46" t="s">
        <v>807</v>
      </c>
      <c r="AD1352" s="46" t="s">
        <v>808</v>
      </c>
      <c r="AE1352" s="46" t="s">
        <v>822</v>
      </c>
      <c r="AF1352" s="46" t="s">
        <v>844</v>
      </c>
      <c r="AG1352" s="46" t="s">
        <v>811</v>
      </c>
      <c r="AH1352" s="47">
        <v>43914</v>
      </c>
    </row>
    <row r="1353" spans="1:34" x14ac:dyDescent="0.25">
      <c r="A1353" s="46" t="str">
        <f t="shared" si="21"/>
        <v>BUCACRD021681CADENASBPO</v>
      </c>
      <c r="B1353" s="46" t="s">
        <v>5</v>
      </c>
      <c r="C1353" s="46" t="s">
        <v>999</v>
      </c>
      <c r="D1353" s="46" t="s">
        <v>802</v>
      </c>
      <c r="E1353" s="46" t="s">
        <v>803</v>
      </c>
      <c r="F1353" s="46" t="s">
        <v>388</v>
      </c>
      <c r="G1353" s="46" t="s">
        <v>912</v>
      </c>
      <c r="H1353" s="46" t="s">
        <v>656</v>
      </c>
      <c r="I1353" s="46" t="s">
        <v>913</v>
      </c>
      <c r="J1353" s="46" t="s">
        <v>377</v>
      </c>
      <c r="K1353" s="46"/>
      <c r="L1353" s="47">
        <v>44165</v>
      </c>
      <c r="M1353" s="46">
        <v>1</v>
      </c>
      <c r="N1353" s="46">
        <v>1</v>
      </c>
      <c r="O1353" s="46">
        <v>0</v>
      </c>
      <c r="P1353" s="46">
        <v>0</v>
      </c>
      <c r="Q1353" s="46">
        <v>400000</v>
      </c>
      <c r="R1353" s="46">
        <v>400000</v>
      </c>
      <c r="S1353" s="46">
        <v>0</v>
      </c>
      <c r="T1353" s="46">
        <v>0</v>
      </c>
      <c r="U1353" s="46" t="s">
        <v>1</v>
      </c>
      <c r="V1353" s="46" t="s">
        <v>378</v>
      </c>
      <c r="W1353" s="46" t="s">
        <v>379</v>
      </c>
      <c r="X1353" s="46"/>
      <c r="Y1353" s="47">
        <v>43914</v>
      </c>
      <c r="Z1353" s="47">
        <v>44530</v>
      </c>
      <c r="AA1353" s="46"/>
      <c r="AB1353" s="46"/>
      <c r="AC1353" s="46" t="s">
        <v>807</v>
      </c>
      <c r="AD1353" s="46" t="s">
        <v>808</v>
      </c>
      <c r="AE1353" s="46" t="s">
        <v>822</v>
      </c>
      <c r="AF1353" s="46" t="s">
        <v>844</v>
      </c>
      <c r="AG1353" s="46" t="s">
        <v>811</v>
      </c>
      <c r="AH1353" s="47">
        <v>43914</v>
      </c>
    </row>
    <row r="1354" spans="1:34" x14ac:dyDescent="0.25">
      <c r="A1354" s="46" t="str">
        <f t="shared" si="21"/>
        <v>BUCACRD021681TRADICIONALBPO</v>
      </c>
      <c r="B1354" s="46" t="s">
        <v>5</v>
      </c>
      <c r="C1354" s="46" t="s">
        <v>999</v>
      </c>
      <c r="D1354" s="46" t="s">
        <v>802</v>
      </c>
      <c r="E1354" s="46" t="s">
        <v>803</v>
      </c>
      <c r="F1354" s="46" t="s">
        <v>388</v>
      </c>
      <c r="G1354" s="46" t="s">
        <v>912</v>
      </c>
      <c r="H1354" s="46" t="s">
        <v>656</v>
      </c>
      <c r="I1354" s="46" t="s">
        <v>913</v>
      </c>
      <c r="J1354" s="46" t="s">
        <v>377</v>
      </c>
      <c r="K1354" s="46"/>
      <c r="L1354" s="47">
        <v>44165</v>
      </c>
      <c r="M1354" s="46">
        <v>1</v>
      </c>
      <c r="N1354" s="46">
        <v>1</v>
      </c>
      <c r="O1354" s="46">
        <v>0</v>
      </c>
      <c r="P1354" s="46">
        <v>0</v>
      </c>
      <c r="Q1354" s="46">
        <v>400000</v>
      </c>
      <c r="R1354" s="46">
        <v>400000</v>
      </c>
      <c r="S1354" s="46">
        <v>0</v>
      </c>
      <c r="T1354" s="46">
        <v>0</v>
      </c>
      <c r="U1354" s="46" t="s">
        <v>2</v>
      </c>
      <c r="V1354" s="46" t="s">
        <v>378</v>
      </c>
      <c r="W1354" s="46" t="s">
        <v>379</v>
      </c>
      <c r="X1354" s="46"/>
      <c r="Y1354" s="47">
        <v>43914</v>
      </c>
      <c r="Z1354" s="47">
        <v>44530</v>
      </c>
      <c r="AA1354" s="46"/>
      <c r="AB1354" s="46"/>
      <c r="AC1354" s="46" t="s">
        <v>807</v>
      </c>
      <c r="AD1354" s="46" t="s">
        <v>808</v>
      </c>
      <c r="AE1354" s="46" t="s">
        <v>822</v>
      </c>
      <c r="AF1354" s="46" t="s">
        <v>844</v>
      </c>
      <c r="AG1354" s="46" t="s">
        <v>811</v>
      </c>
      <c r="AH1354" s="47">
        <v>43914</v>
      </c>
    </row>
    <row r="1355" spans="1:34" x14ac:dyDescent="0.25">
      <c r="A1355" s="46" t="str">
        <f t="shared" si="21"/>
        <v>BUCACRD001316TRADICIONALPROMOTORES</v>
      </c>
      <c r="B1355" s="46" t="s">
        <v>5</v>
      </c>
      <c r="C1355" s="46" t="s">
        <v>999</v>
      </c>
      <c r="D1355" s="46" t="s">
        <v>802</v>
      </c>
      <c r="E1355" s="46" t="s">
        <v>803</v>
      </c>
      <c r="F1355" s="46" t="s">
        <v>388</v>
      </c>
      <c r="G1355" s="46" t="s">
        <v>1128</v>
      </c>
      <c r="H1355" s="46" t="s">
        <v>753</v>
      </c>
      <c r="I1355" s="46" t="s">
        <v>1134</v>
      </c>
      <c r="J1355" s="46" t="s">
        <v>377</v>
      </c>
      <c r="K1355" s="46" t="s">
        <v>806</v>
      </c>
      <c r="L1355" s="47">
        <v>51501</v>
      </c>
      <c r="M1355" s="46">
        <v>1</v>
      </c>
      <c r="N1355" s="46">
        <v>1</v>
      </c>
      <c r="O1355" s="46">
        <v>0</v>
      </c>
      <c r="P1355" s="46">
        <v>0</v>
      </c>
      <c r="Q1355" s="46">
        <v>800000</v>
      </c>
      <c r="R1355" s="46">
        <v>800000</v>
      </c>
      <c r="S1355" s="46">
        <v>0</v>
      </c>
      <c r="T1355" s="46">
        <v>0</v>
      </c>
      <c r="U1355" s="46" t="s">
        <v>2</v>
      </c>
      <c r="V1355" s="46" t="s">
        <v>833</v>
      </c>
      <c r="W1355" s="46" t="s">
        <v>383</v>
      </c>
      <c r="X1355" s="46"/>
      <c r="Y1355" s="47">
        <v>43960</v>
      </c>
      <c r="Z1355" s="47">
        <v>44095</v>
      </c>
      <c r="AA1355" s="46"/>
      <c r="AB1355" s="46"/>
      <c r="AC1355" s="46" t="s">
        <v>807</v>
      </c>
      <c r="AD1355" s="46" t="s">
        <v>808</v>
      </c>
      <c r="AE1355" s="46" t="s">
        <v>831</v>
      </c>
      <c r="AF1355" s="46" t="s">
        <v>832</v>
      </c>
      <c r="AG1355" s="46" t="s">
        <v>811</v>
      </c>
      <c r="AH1355" s="47">
        <v>44092</v>
      </c>
    </row>
    <row r="1356" spans="1:34" x14ac:dyDescent="0.25">
      <c r="A1356" s="46" t="str">
        <f t="shared" si="21"/>
        <v>BUCACRD001316TRADICIONALPROMOTORES</v>
      </c>
      <c r="B1356" s="46" t="s">
        <v>5</v>
      </c>
      <c r="C1356" s="46" t="s">
        <v>999</v>
      </c>
      <c r="D1356" s="46" t="s">
        <v>802</v>
      </c>
      <c r="E1356" s="46" t="s">
        <v>803</v>
      </c>
      <c r="F1356" s="46" t="s">
        <v>388</v>
      </c>
      <c r="G1356" s="46" t="s">
        <v>1128</v>
      </c>
      <c r="H1356" s="46" t="s">
        <v>753</v>
      </c>
      <c r="I1356" s="46" t="s">
        <v>1134</v>
      </c>
      <c r="J1356" s="46" t="s">
        <v>377</v>
      </c>
      <c r="K1356" s="46" t="s">
        <v>806</v>
      </c>
      <c r="L1356" s="47">
        <v>51501</v>
      </c>
      <c r="M1356" s="46">
        <v>1</v>
      </c>
      <c r="N1356" s="46">
        <v>1</v>
      </c>
      <c r="O1356" s="46">
        <v>0</v>
      </c>
      <c r="P1356" s="46">
        <v>0</v>
      </c>
      <c r="Q1356" s="46">
        <v>800000</v>
      </c>
      <c r="R1356" s="46">
        <v>800000</v>
      </c>
      <c r="S1356" s="46">
        <v>0</v>
      </c>
      <c r="T1356" s="46">
        <v>0</v>
      </c>
      <c r="U1356" s="46" t="s">
        <v>2</v>
      </c>
      <c r="V1356" s="46" t="s">
        <v>833</v>
      </c>
      <c r="W1356" s="46" t="s">
        <v>941</v>
      </c>
      <c r="X1356" s="46"/>
      <c r="Y1356" s="47">
        <v>43960</v>
      </c>
      <c r="Z1356" s="47">
        <v>44442</v>
      </c>
      <c r="AA1356" s="46"/>
      <c r="AB1356" s="46"/>
      <c r="AC1356" s="46" t="s">
        <v>807</v>
      </c>
      <c r="AD1356" s="46" t="s">
        <v>808</v>
      </c>
      <c r="AE1356" s="46" t="s">
        <v>831</v>
      </c>
      <c r="AF1356" s="46" t="s">
        <v>832</v>
      </c>
      <c r="AG1356" s="46" t="s">
        <v>811</v>
      </c>
      <c r="AH1356" s="47">
        <v>44092</v>
      </c>
    </row>
    <row r="1357" spans="1:34" x14ac:dyDescent="0.25">
      <c r="A1357" s="46" t="str">
        <f t="shared" si="21"/>
        <v>BUCACRD019238AUTOSERVICIOBPO</v>
      </c>
      <c r="B1357" s="46" t="s">
        <v>5</v>
      </c>
      <c r="C1357" s="46" t="s">
        <v>999</v>
      </c>
      <c r="D1357" s="46" t="s">
        <v>802</v>
      </c>
      <c r="E1357" s="46" t="s">
        <v>803</v>
      </c>
      <c r="F1357" s="46" t="s">
        <v>388</v>
      </c>
      <c r="G1357" s="46" t="s">
        <v>828</v>
      </c>
      <c r="H1357" s="46" t="s">
        <v>616</v>
      </c>
      <c r="I1357" s="46" t="s">
        <v>919</v>
      </c>
      <c r="J1357" s="46" t="s">
        <v>377</v>
      </c>
      <c r="K1357" s="46" t="s">
        <v>806</v>
      </c>
      <c r="L1357" s="47">
        <v>51501</v>
      </c>
      <c r="M1357" s="46">
        <v>1</v>
      </c>
      <c r="N1357" s="46">
        <v>1</v>
      </c>
      <c r="O1357" s="46">
        <v>0</v>
      </c>
      <c r="P1357" s="46">
        <v>0</v>
      </c>
      <c r="Q1357" s="46">
        <v>1000000</v>
      </c>
      <c r="R1357" s="46">
        <v>1000000</v>
      </c>
      <c r="S1357" s="46">
        <v>0</v>
      </c>
      <c r="T1357" s="46">
        <v>0</v>
      </c>
      <c r="U1357" s="46" t="s">
        <v>0</v>
      </c>
      <c r="V1357" s="46" t="s">
        <v>378</v>
      </c>
      <c r="W1357" s="46" t="s">
        <v>941</v>
      </c>
      <c r="X1357" s="46"/>
      <c r="Y1357" s="47">
        <v>43538</v>
      </c>
      <c r="Z1357" s="47">
        <v>44532</v>
      </c>
      <c r="AA1357" s="46"/>
      <c r="AB1357" s="48">
        <v>44462.489863599534</v>
      </c>
      <c r="AC1357" s="46" t="s">
        <v>807</v>
      </c>
      <c r="AD1357" s="46" t="s">
        <v>808</v>
      </c>
      <c r="AE1357" s="46" t="s">
        <v>819</v>
      </c>
      <c r="AF1357" s="46" t="s">
        <v>820</v>
      </c>
      <c r="AG1357" s="46" t="s">
        <v>811</v>
      </c>
      <c r="AH1357" s="47">
        <v>43538</v>
      </c>
    </row>
    <row r="1358" spans="1:34" x14ac:dyDescent="0.25">
      <c r="A1358" s="46" t="str">
        <f t="shared" si="21"/>
        <v>BUCACRD019238CADENASBPO</v>
      </c>
      <c r="B1358" s="46" t="s">
        <v>5</v>
      </c>
      <c r="C1358" s="46" t="s">
        <v>999</v>
      </c>
      <c r="D1358" s="46" t="s">
        <v>802</v>
      </c>
      <c r="E1358" s="46" t="s">
        <v>803</v>
      </c>
      <c r="F1358" s="46" t="s">
        <v>388</v>
      </c>
      <c r="G1358" s="46" t="s">
        <v>828</v>
      </c>
      <c r="H1358" s="46" t="s">
        <v>616</v>
      </c>
      <c r="I1358" s="46" t="s">
        <v>919</v>
      </c>
      <c r="J1358" s="46" t="s">
        <v>377</v>
      </c>
      <c r="K1358" s="46" t="s">
        <v>806</v>
      </c>
      <c r="L1358" s="47">
        <v>51501</v>
      </c>
      <c r="M1358" s="46">
        <v>1</v>
      </c>
      <c r="N1358" s="46">
        <v>1</v>
      </c>
      <c r="O1358" s="46">
        <v>0</v>
      </c>
      <c r="P1358" s="46">
        <v>0</v>
      </c>
      <c r="Q1358" s="46">
        <v>1000000</v>
      </c>
      <c r="R1358" s="46">
        <v>1000000</v>
      </c>
      <c r="S1358" s="46">
        <v>0</v>
      </c>
      <c r="T1358" s="46">
        <v>0</v>
      </c>
      <c r="U1358" s="46" t="s">
        <v>1</v>
      </c>
      <c r="V1358" s="46" t="s">
        <v>378</v>
      </c>
      <c r="W1358" s="46" t="s">
        <v>383</v>
      </c>
      <c r="X1358" s="46"/>
      <c r="Y1358" s="47">
        <v>43538</v>
      </c>
      <c r="Z1358" s="47">
        <v>44530</v>
      </c>
      <c r="AA1358" s="46"/>
      <c r="AB1358" s="48">
        <v>44475.427452870368</v>
      </c>
      <c r="AC1358" s="46" t="s">
        <v>807</v>
      </c>
      <c r="AD1358" s="46" t="s">
        <v>808</v>
      </c>
      <c r="AE1358" s="46" t="s">
        <v>819</v>
      </c>
      <c r="AF1358" s="46" t="s">
        <v>820</v>
      </c>
      <c r="AG1358" s="46" t="s">
        <v>811</v>
      </c>
      <c r="AH1358" s="47">
        <v>43538</v>
      </c>
    </row>
    <row r="1359" spans="1:34" x14ac:dyDescent="0.25">
      <c r="A1359" s="46" t="str">
        <f t="shared" si="21"/>
        <v>BUCACRD019238CADENASBPO</v>
      </c>
      <c r="B1359" s="46" t="s">
        <v>5</v>
      </c>
      <c r="C1359" s="46" t="s">
        <v>999</v>
      </c>
      <c r="D1359" s="46" t="s">
        <v>802</v>
      </c>
      <c r="E1359" s="46" t="s">
        <v>803</v>
      </c>
      <c r="F1359" s="46" t="s">
        <v>388</v>
      </c>
      <c r="G1359" s="46" t="s">
        <v>828</v>
      </c>
      <c r="H1359" s="46" t="s">
        <v>616</v>
      </c>
      <c r="I1359" s="46" t="s">
        <v>919</v>
      </c>
      <c r="J1359" s="46" t="s">
        <v>377</v>
      </c>
      <c r="K1359" s="46" t="s">
        <v>806</v>
      </c>
      <c r="L1359" s="47">
        <v>51501</v>
      </c>
      <c r="M1359" s="46">
        <v>1</v>
      </c>
      <c r="N1359" s="46">
        <v>1</v>
      </c>
      <c r="O1359" s="46">
        <v>0</v>
      </c>
      <c r="P1359" s="46">
        <v>0</v>
      </c>
      <c r="Q1359" s="46">
        <v>1000000</v>
      </c>
      <c r="R1359" s="46">
        <v>1000000</v>
      </c>
      <c r="S1359" s="46">
        <v>0</v>
      </c>
      <c r="T1359" s="46">
        <v>0</v>
      </c>
      <c r="U1359" s="46" t="s">
        <v>1</v>
      </c>
      <c r="V1359" s="46" t="s">
        <v>378</v>
      </c>
      <c r="W1359" s="46" t="s">
        <v>941</v>
      </c>
      <c r="X1359" s="46"/>
      <c r="Y1359" s="47">
        <v>43538</v>
      </c>
      <c r="Z1359" s="47">
        <v>44532</v>
      </c>
      <c r="AA1359" s="46"/>
      <c r="AB1359" s="48">
        <v>44475.427452870368</v>
      </c>
      <c r="AC1359" s="46" t="s">
        <v>807</v>
      </c>
      <c r="AD1359" s="46" t="s">
        <v>808</v>
      </c>
      <c r="AE1359" s="46" t="s">
        <v>819</v>
      </c>
      <c r="AF1359" s="46" t="s">
        <v>820</v>
      </c>
      <c r="AG1359" s="46" t="s">
        <v>811</v>
      </c>
      <c r="AH1359" s="47">
        <v>43538</v>
      </c>
    </row>
    <row r="1360" spans="1:34" x14ac:dyDescent="0.25">
      <c r="A1360" s="46" t="str">
        <f t="shared" si="21"/>
        <v>BUCACRD019638AUTOSERVICIOBPO</v>
      </c>
      <c r="B1360" s="46" t="s">
        <v>5</v>
      </c>
      <c r="C1360" s="46" t="s">
        <v>999</v>
      </c>
      <c r="D1360" s="46" t="s">
        <v>802</v>
      </c>
      <c r="E1360" s="46" t="s">
        <v>803</v>
      </c>
      <c r="F1360" s="46" t="s">
        <v>388</v>
      </c>
      <c r="G1360" s="46" t="s">
        <v>839</v>
      </c>
      <c r="H1360" s="46" t="s">
        <v>258</v>
      </c>
      <c r="I1360" s="46" t="s">
        <v>916</v>
      </c>
      <c r="J1360" s="46" t="s">
        <v>377</v>
      </c>
      <c r="K1360" s="46" t="s">
        <v>806</v>
      </c>
      <c r="L1360" s="47">
        <v>51501</v>
      </c>
      <c r="M1360" s="46">
        <v>1</v>
      </c>
      <c r="N1360" s="46">
        <v>1</v>
      </c>
      <c r="O1360" s="46">
        <v>0</v>
      </c>
      <c r="P1360" s="46">
        <v>0</v>
      </c>
      <c r="Q1360" s="46">
        <v>704600</v>
      </c>
      <c r="R1360" s="46">
        <v>704600</v>
      </c>
      <c r="S1360" s="46">
        <v>0</v>
      </c>
      <c r="T1360" s="46">
        <v>0</v>
      </c>
      <c r="U1360" s="46" t="s">
        <v>0</v>
      </c>
      <c r="V1360" s="46" t="s">
        <v>378</v>
      </c>
      <c r="W1360" s="46" t="s">
        <v>941</v>
      </c>
      <c r="X1360" s="46"/>
      <c r="Y1360" s="47">
        <v>43591</v>
      </c>
      <c r="Z1360" s="47">
        <v>44530</v>
      </c>
      <c r="AA1360" s="46"/>
      <c r="AB1360" s="46"/>
      <c r="AC1360" s="46" t="s">
        <v>807</v>
      </c>
      <c r="AD1360" s="46" t="s">
        <v>808</v>
      </c>
      <c r="AE1360" s="46" t="s">
        <v>810</v>
      </c>
      <c r="AF1360" s="46" t="s">
        <v>839</v>
      </c>
      <c r="AG1360" s="46" t="s">
        <v>811</v>
      </c>
      <c r="AH1360" s="47">
        <v>43606</v>
      </c>
    </row>
    <row r="1361" spans="1:34" x14ac:dyDescent="0.25">
      <c r="A1361" s="46" t="str">
        <f t="shared" si="21"/>
        <v>BUCACRD019638CADENASBPO</v>
      </c>
      <c r="B1361" s="46" t="s">
        <v>5</v>
      </c>
      <c r="C1361" s="46" t="s">
        <v>999</v>
      </c>
      <c r="D1361" s="46" t="s">
        <v>802</v>
      </c>
      <c r="E1361" s="46" t="s">
        <v>803</v>
      </c>
      <c r="F1361" s="46" t="s">
        <v>388</v>
      </c>
      <c r="G1361" s="46" t="s">
        <v>839</v>
      </c>
      <c r="H1361" s="46" t="s">
        <v>258</v>
      </c>
      <c r="I1361" s="46" t="s">
        <v>916</v>
      </c>
      <c r="J1361" s="46" t="s">
        <v>377</v>
      </c>
      <c r="K1361" s="46" t="s">
        <v>806</v>
      </c>
      <c r="L1361" s="47">
        <v>51501</v>
      </c>
      <c r="M1361" s="46">
        <v>2</v>
      </c>
      <c r="N1361" s="46">
        <v>2</v>
      </c>
      <c r="O1361" s="46">
        <v>0</v>
      </c>
      <c r="P1361" s="46">
        <v>0</v>
      </c>
      <c r="Q1361" s="46">
        <v>704600</v>
      </c>
      <c r="R1361" s="46">
        <v>1409200</v>
      </c>
      <c r="S1361" s="46">
        <v>0</v>
      </c>
      <c r="T1361" s="46">
        <v>0</v>
      </c>
      <c r="U1361" s="46" t="s">
        <v>1</v>
      </c>
      <c r="V1361" s="46" t="s">
        <v>378</v>
      </c>
      <c r="W1361" s="46" t="s">
        <v>941</v>
      </c>
      <c r="X1361" s="46"/>
      <c r="Y1361" s="47">
        <v>43591</v>
      </c>
      <c r="Z1361" s="47">
        <v>44530</v>
      </c>
      <c r="AA1361" s="46"/>
      <c r="AB1361" s="48">
        <v>44475.618058159722</v>
      </c>
      <c r="AC1361" s="46" t="s">
        <v>807</v>
      </c>
      <c r="AD1361" s="46" t="s">
        <v>808</v>
      </c>
      <c r="AE1361" s="46" t="s">
        <v>810</v>
      </c>
      <c r="AF1361" s="46" t="s">
        <v>839</v>
      </c>
      <c r="AG1361" s="46" t="s">
        <v>811</v>
      </c>
      <c r="AH1361" s="47">
        <v>43606</v>
      </c>
    </row>
    <row r="1362" spans="1:34" x14ac:dyDescent="0.25">
      <c r="A1362" s="46" t="str">
        <f t="shared" si="21"/>
        <v>BUCAACT000063TRADICIONALNUTRESA</v>
      </c>
      <c r="B1362" s="46" t="s">
        <v>5</v>
      </c>
      <c r="C1362" s="46" t="s">
        <v>999</v>
      </c>
      <c r="D1362" s="46" t="s">
        <v>802</v>
      </c>
      <c r="E1362" s="46" t="s">
        <v>803</v>
      </c>
      <c r="F1362" s="46" t="s">
        <v>389</v>
      </c>
      <c r="G1362" s="46">
        <v>1</v>
      </c>
      <c r="H1362" s="46" t="s">
        <v>142</v>
      </c>
      <c r="I1362" s="46" t="s">
        <v>924</v>
      </c>
      <c r="J1362" s="46" t="s">
        <v>377</v>
      </c>
      <c r="K1362" s="46"/>
      <c r="L1362" s="47">
        <v>51501</v>
      </c>
      <c r="M1362" s="46">
        <v>1</v>
      </c>
      <c r="N1362" s="46">
        <v>1</v>
      </c>
      <c r="O1362" s="46">
        <v>0</v>
      </c>
      <c r="P1362" s="46">
        <v>0</v>
      </c>
      <c r="Q1362" s="46">
        <v>683250</v>
      </c>
      <c r="R1362" s="46">
        <v>683250</v>
      </c>
      <c r="S1362" s="46">
        <v>0</v>
      </c>
      <c r="T1362" s="46">
        <v>88042</v>
      </c>
      <c r="U1362" s="46" t="s">
        <v>2</v>
      </c>
      <c r="V1362" s="46" t="s">
        <v>158</v>
      </c>
      <c r="W1362" s="46" t="s">
        <v>993</v>
      </c>
      <c r="X1362" s="46"/>
      <c r="Y1362" s="47">
        <v>44305</v>
      </c>
      <c r="Z1362" s="47">
        <v>44523</v>
      </c>
      <c r="AA1362" s="46"/>
      <c r="AB1362" s="48">
        <v>44357.386052685186</v>
      </c>
      <c r="AC1362" s="46" t="s">
        <v>807</v>
      </c>
      <c r="AD1362" s="46" t="s">
        <v>808</v>
      </c>
      <c r="AE1362" s="46" t="s">
        <v>822</v>
      </c>
      <c r="AF1362" s="46" t="s">
        <v>844</v>
      </c>
      <c r="AG1362" s="46" t="s">
        <v>811</v>
      </c>
      <c r="AH1362" s="47">
        <v>42543</v>
      </c>
    </row>
    <row r="1363" spans="1:34" x14ac:dyDescent="0.25">
      <c r="A1363" s="46" t="str">
        <f t="shared" si="21"/>
        <v>BUCAACT000063TRADICIONALNUTRESA</v>
      </c>
      <c r="B1363" s="46" t="s">
        <v>5</v>
      </c>
      <c r="C1363" s="46" t="s">
        <v>999</v>
      </c>
      <c r="D1363" s="46" t="s">
        <v>802</v>
      </c>
      <c r="E1363" s="46" t="s">
        <v>803</v>
      </c>
      <c r="F1363" s="46" t="s">
        <v>389</v>
      </c>
      <c r="G1363" s="46">
        <v>1</v>
      </c>
      <c r="H1363" s="46" t="s">
        <v>142</v>
      </c>
      <c r="I1363" s="46" t="s">
        <v>924</v>
      </c>
      <c r="J1363" s="46" t="s">
        <v>377</v>
      </c>
      <c r="K1363" s="46"/>
      <c r="L1363" s="47">
        <v>51501</v>
      </c>
      <c r="M1363" s="46">
        <v>1</v>
      </c>
      <c r="N1363" s="46">
        <v>1</v>
      </c>
      <c r="O1363" s="46">
        <v>0</v>
      </c>
      <c r="P1363" s="46">
        <v>0</v>
      </c>
      <c r="Q1363" s="46">
        <v>683250</v>
      </c>
      <c r="R1363" s="46">
        <v>683250</v>
      </c>
      <c r="S1363" s="46">
        <v>0</v>
      </c>
      <c r="T1363" s="46">
        <v>88095</v>
      </c>
      <c r="U1363" s="46" t="s">
        <v>2</v>
      </c>
      <c r="V1363" s="46" t="s">
        <v>158</v>
      </c>
      <c r="W1363" s="46" t="s">
        <v>993</v>
      </c>
      <c r="X1363" s="46"/>
      <c r="Y1363" s="47">
        <v>44527</v>
      </c>
      <c r="Z1363" s="47">
        <v>44527</v>
      </c>
      <c r="AA1363" s="46"/>
      <c r="AB1363" s="46"/>
      <c r="AC1363" s="46" t="s">
        <v>807</v>
      </c>
      <c r="AD1363" s="46" t="s">
        <v>808</v>
      </c>
      <c r="AE1363" s="46" t="s">
        <v>822</v>
      </c>
      <c r="AF1363" s="46" t="s">
        <v>844</v>
      </c>
      <c r="AG1363" s="46" t="s">
        <v>811</v>
      </c>
      <c r="AH1363" s="47">
        <v>42543</v>
      </c>
    </row>
    <row r="1364" spans="1:34" x14ac:dyDescent="0.25">
      <c r="A1364" s="46" t="str">
        <f t="shared" si="21"/>
        <v>BUCAACT000063TRADICIONALNUTRESA</v>
      </c>
      <c r="B1364" s="46" t="s">
        <v>5</v>
      </c>
      <c r="C1364" s="46" t="s">
        <v>999</v>
      </c>
      <c r="D1364" s="46" t="s">
        <v>802</v>
      </c>
      <c r="E1364" s="46" t="s">
        <v>803</v>
      </c>
      <c r="F1364" s="46" t="s">
        <v>389</v>
      </c>
      <c r="G1364" s="46">
        <v>1</v>
      </c>
      <c r="H1364" s="46" t="s">
        <v>142</v>
      </c>
      <c r="I1364" s="46" t="s">
        <v>924</v>
      </c>
      <c r="J1364" s="46" t="s">
        <v>377</v>
      </c>
      <c r="K1364" s="46"/>
      <c r="L1364" s="47">
        <v>51501</v>
      </c>
      <c r="M1364" s="46">
        <v>1</v>
      </c>
      <c r="N1364" s="46">
        <v>1</v>
      </c>
      <c r="O1364" s="46">
        <v>0</v>
      </c>
      <c r="P1364" s="46">
        <v>0</v>
      </c>
      <c r="Q1364" s="46">
        <v>683250</v>
      </c>
      <c r="R1364" s="46">
        <v>683250</v>
      </c>
      <c r="S1364" s="46">
        <v>0</v>
      </c>
      <c r="T1364" s="46">
        <v>89210</v>
      </c>
      <c r="U1364" s="46" t="s">
        <v>2</v>
      </c>
      <c r="V1364" s="46" t="s">
        <v>158</v>
      </c>
      <c r="W1364" s="46" t="s">
        <v>993</v>
      </c>
      <c r="X1364" s="46"/>
      <c r="Y1364" s="47">
        <v>44519</v>
      </c>
      <c r="Z1364" s="47">
        <v>44519</v>
      </c>
      <c r="AA1364" s="46"/>
      <c r="AB1364" s="46"/>
      <c r="AC1364" s="46" t="s">
        <v>807</v>
      </c>
      <c r="AD1364" s="46" t="s">
        <v>808</v>
      </c>
      <c r="AE1364" s="46" t="s">
        <v>822</v>
      </c>
      <c r="AF1364" s="46" t="s">
        <v>844</v>
      </c>
      <c r="AG1364" s="46" t="s">
        <v>811</v>
      </c>
      <c r="AH1364" s="47">
        <v>42543</v>
      </c>
    </row>
    <row r="1365" spans="1:34" x14ac:dyDescent="0.25">
      <c r="A1365" s="46" t="str">
        <f t="shared" si="21"/>
        <v>BUCAACT000063TRADICIONALNUTRESA</v>
      </c>
      <c r="B1365" s="46" t="s">
        <v>5</v>
      </c>
      <c r="C1365" s="46" t="s">
        <v>999</v>
      </c>
      <c r="D1365" s="46" t="s">
        <v>802</v>
      </c>
      <c r="E1365" s="46" t="s">
        <v>803</v>
      </c>
      <c r="F1365" s="46" t="s">
        <v>389</v>
      </c>
      <c r="G1365" s="46">
        <v>1</v>
      </c>
      <c r="H1365" s="46" t="s">
        <v>142</v>
      </c>
      <c r="I1365" s="46" t="s">
        <v>924</v>
      </c>
      <c r="J1365" s="46" t="s">
        <v>377</v>
      </c>
      <c r="K1365" s="46"/>
      <c r="L1365" s="47">
        <v>51501</v>
      </c>
      <c r="M1365" s="46">
        <v>1</v>
      </c>
      <c r="N1365" s="46">
        <v>1</v>
      </c>
      <c r="O1365" s="46">
        <v>0</v>
      </c>
      <c r="P1365" s="46">
        <v>0</v>
      </c>
      <c r="Q1365" s="46">
        <v>683250</v>
      </c>
      <c r="R1365" s="46">
        <v>683250</v>
      </c>
      <c r="S1365" s="46">
        <v>0</v>
      </c>
      <c r="T1365" s="46">
        <v>89217</v>
      </c>
      <c r="U1365" s="46" t="s">
        <v>2</v>
      </c>
      <c r="V1365" s="46" t="s">
        <v>158</v>
      </c>
      <c r="W1365" s="46" t="s">
        <v>993</v>
      </c>
      <c r="X1365" s="46"/>
      <c r="Y1365" s="47">
        <v>44519</v>
      </c>
      <c r="Z1365" s="47">
        <v>44519</v>
      </c>
      <c r="AA1365" s="46"/>
      <c r="AB1365" s="46"/>
      <c r="AC1365" s="46" t="s">
        <v>807</v>
      </c>
      <c r="AD1365" s="46" t="s">
        <v>808</v>
      </c>
      <c r="AE1365" s="46" t="s">
        <v>822</v>
      </c>
      <c r="AF1365" s="46" t="s">
        <v>844</v>
      </c>
      <c r="AG1365" s="46" t="s">
        <v>811</v>
      </c>
      <c r="AH1365" s="47">
        <v>42543</v>
      </c>
    </row>
    <row r="1366" spans="1:34" x14ac:dyDescent="0.25">
      <c r="A1366" s="46" t="str">
        <f t="shared" si="21"/>
        <v>BUCAACT000063TRADICIONALNUTRESA</v>
      </c>
      <c r="B1366" s="46" t="s">
        <v>5</v>
      </c>
      <c r="C1366" s="46" t="s">
        <v>999</v>
      </c>
      <c r="D1366" s="46" t="s">
        <v>802</v>
      </c>
      <c r="E1366" s="46" t="s">
        <v>803</v>
      </c>
      <c r="F1366" s="46" t="s">
        <v>389</v>
      </c>
      <c r="G1366" s="46">
        <v>1</v>
      </c>
      <c r="H1366" s="46" t="s">
        <v>142</v>
      </c>
      <c r="I1366" s="46" t="s">
        <v>924</v>
      </c>
      <c r="J1366" s="46" t="s">
        <v>377</v>
      </c>
      <c r="K1366" s="46"/>
      <c r="L1366" s="47">
        <v>51501</v>
      </c>
      <c r="M1366" s="46">
        <v>1</v>
      </c>
      <c r="N1366" s="46">
        <v>1</v>
      </c>
      <c r="O1366" s="46">
        <v>0</v>
      </c>
      <c r="P1366" s="46">
        <v>0</v>
      </c>
      <c r="Q1366" s="46">
        <v>683250</v>
      </c>
      <c r="R1366" s="46">
        <v>683250</v>
      </c>
      <c r="S1366" s="46">
        <v>0</v>
      </c>
      <c r="T1366" s="46">
        <v>89341</v>
      </c>
      <c r="U1366" s="46" t="s">
        <v>2</v>
      </c>
      <c r="V1366" s="46" t="s">
        <v>158</v>
      </c>
      <c r="W1366" s="46" t="s">
        <v>993</v>
      </c>
      <c r="X1366" s="46"/>
      <c r="Y1366" s="47">
        <v>44533</v>
      </c>
      <c r="Z1366" s="47">
        <v>44533</v>
      </c>
      <c r="AA1366" s="46"/>
      <c r="AB1366" s="46"/>
      <c r="AC1366" s="46" t="s">
        <v>807</v>
      </c>
      <c r="AD1366" s="46" t="s">
        <v>808</v>
      </c>
      <c r="AE1366" s="46" t="s">
        <v>822</v>
      </c>
      <c r="AF1366" s="46" t="s">
        <v>844</v>
      </c>
      <c r="AG1366" s="46" t="s">
        <v>811</v>
      </c>
      <c r="AH1366" s="47">
        <v>42543</v>
      </c>
    </row>
    <row r="1367" spans="1:34" x14ac:dyDescent="0.25">
      <c r="A1367" s="46" t="str">
        <f t="shared" si="21"/>
        <v>BUCAACT000075AUTOSERVICIONUTRESA</v>
      </c>
      <c r="B1367" s="46" t="s">
        <v>5</v>
      </c>
      <c r="C1367" s="46" t="s">
        <v>999</v>
      </c>
      <c r="D1367" s="46" t="s">
        <v>802</v>
      </c>
      <c r="E1367" s="46" t="s">
        <v>803</v>
      </c>
      <c r="F1367" s="46" t="s">
        <v>389</v>
      </c>
      <c r="G1367" s="46">
        <v>1</v>
      </c>
      <c r="H1367" s="46" t="s">
        <v>141</v>
      </c>
      <c r="I1367" s="46" t="s">
        <v>932</v>
      </c>
      <c r="J1367" s="46" t="s">
        <v>377</v>
      </c>
      <c r="K1367" s="46"/>
      <c r="L1367" s="47">
        <v>51501</v>
      </c>
      <c r="M1367" s="46">
        <v>1</v>
      </c>
      <c r="N1367" s="46">
        <v>1</v>
      </c>
      <c r="O1367" s="46">
        <v>0</v>
      </c>
      <c r="P1367" s="46">
        <v>0</v>
      </c>
      <c r="Q1367" s="46">
        <v>1195566</v>
      </c>
      <c r="R1367" s="46">
        <v>1195566</v>
      </c>
      <c r="S1367" s="46">
        <v>0</v>
      </c>
      <c r="T1367" s="46">
        <v>11343</v>
      </c>
      <c r="U1367" s="46" t="s">
        <v>0</v>
      </c>
      <c r="V1367" s="46" t="s">
        <v>158</v>
      </c>
      <c r="W1367" s="46" t="s">
        <v>993</v>
      </c>
      <c r="X1367" s="46"/>
      <c r="Y1367" s="47">
        <v>44519</v>
      </c>
      <c r="Z1367" s="47">
        <v>44519</v>
      </c>
      <c r="AA1367" s="46"/>
      <c r="AB1367" s="46"/>
      <c r="AC1367" s="46" t="s">
        <v>807</v>
      </c>
      <c r="AD1367" s="46" t="s">
        <v>808</v>
      </c>
      <c r="AE1367" s="46" t="s">
        <v>822</v>
      </c>
      <c r="AF1367" s="46" t="s">
        <v>844</v>
      </c>
      <c r="AG1367" s="46" t="s">
        <v>811</v>
      </c>
      <c r="AH1367" s="47">
        <v>42621</v>
      </c>
    </row>
    <row r="1368" spans="1:34" x14ac:dyDescent="0.25">
      <c r="A1368" s="46" t="str">
        <f t="shared" si="21"/>
        <v>BUCAACT000075AUTOSERVICIONUTRESA</v>
      </c>
      <c r="B1368" s="46" t="s">
        <v>5</v>
      </c>
      <c r="C1368" s="46" t="s">
        <v>999</v>
      </c>
      <c r="D1368" s="46" t="s">
        <v>802</v>
      </c>
      <c r="E1368" s="46" t="s">
        <v>803</v>
      </c>
      <c r="F1368" s="46" t="s">
        <v>389</v>
      </c>
      <c r="G1368" s="46">
        <v>1</v>
      </c>
      <c r="H1368" s="46" t="s">
        <v>141</v>
      </c>
      <c r="I1368" s="46" t="s">
        <v>932</v>
      </c>
      <c r="J1368" s="46" t="s">
        <v>377</v>
      </c>
      <c r="K1368" s="46"/>
      <c r="L1368" s="47">
        <v>51501</v>
      </c>
      <c r="M1368" s="46">
        <v>1</v>
      </c>
      <c r="N1368" s="46">
        <v>1</v>
      </c>
      <c r="O1368" s="46">
        <v>0</v>
      </c>
      <c r="P1368" s="46">
        <v>0</v>
      </c>
      <c r="Q1368" s="46">
        <v>1195566</v>
      </c>
      <c r="R1368" s="46">
        <v>1195566</v>
      </c>
      <c r="S1368" s="46">
        <v>0</v>
      </c>
      <c r="T1368" s="46">
        <v>67178</v>
      </c>
      <c r="U1368" s="46" t="s">
        <v>0</v>
      </c>
      <c r="V1368" s="46" t="s">
        <v>158</v>
      </c>
      <c r="W1368" s="46" t="s">
        <v>993</v>
      </c>
      <c r="X1368" s="46"/>
      <c r="Y1368" s="47">
        <v>44519</v>
      </c>
      <c r="Z1368" s="47">
        <v>44519</v>
      </c>
      <c r="AA1368" s="46"/>
      <c r="AB1368" s="46"/>
      <c r="AC1368" s="46" t="s">
        <v>807</v>
      </c>
      <c r="AD1368" s="46" t="s">
        <v>808</v>
      </c>
      <c r="AE1368" s="46" t="s">
        <v>822</v>
      </c>
      <c r="AF1368" s="46" t="s">
        <v>844</v>
      </c>
      <c r="AG1368" s="46" t="s">
        <v>811</v>
      </c>
      <c r="AH1368" s="47">
        <v>42621</v>
      </c>
    </row>
    <row r="1369" spans="1:34" x14ac:dyDescent="0.25">
      <c r="A1369" s="46" t="str">
        <f t="shared" si="21"/>
        <v>BUCAACT000096AUTOSERVICIONUTRESA</v>
      </c>
      <c r="B1369" s="46" t="s">
        <v>5</v>
      </c>
      <c r="C1369" s="46" t="s">
        <v>999</v>
      </c>
      <c r="D1369" s="46" t="s">
        <v>802</v>
      </c>
      <c r="E1369" s="46" t="s">
        <v>803</v>
      </c>
      <c r="F1369" s="46" t="s">
        <v>389</v>
      </c>
      <c r="G1369" s="46">
        <v>1</v>
      </c>
      <c r="H1369" s="46" t="s">
        <v>7023</v>
      </c>
      <c r="I1369" s="46" t="s">
        <v>7024</v>
      </c>
      <c r="J1369" s="46" t="s">
        <v>377</v>
      </c>
      <c r="K1369" s="46"/>
      <c r="L1369" s="47">
        <v>51501</v>
      </c>
      <c r="M1369" s="46">
        <v>1</v>
      </c>
      <c r="N1369" s="46">
        <v>1</v>
      </c>
      <c r="O1369" s="46">
        <v>0</v>
      </c>
      <c r="P1369" s="46">
        <v>0</v>
      </c>
      <c r="Q1369" s="46">
        <v>128440</v>
      </c>
      <c r="R1369" s="46">
        <v>128440</v>
      </c>
      <c r="S1369" s="46">
        <v>0</v>
      </c>
      <c r="T1369" s="46">
        <v>68417</v>
      </c>
      <c r="U1369" s="46" t="s">
        <v>0</v>
      </c>
      <c r="V1369" s="46" t="s">
        <v>158</v>
      </c>
      <c r="W1369" s="46" t="s">
        <v>993</v>
      </c>
      <c r="X1369" s="46"/>
      <c r="Y1369" s="47">
        <v>44519</v>
      </c>
      <c r="Z1369" s="47">
        <v>44519</v>
      </c>
      <c r="AA1369" s="46"/>
      <c r="AB1369" s="46"/>
      <c r="AC1369" s="46" t="s">
        <v>807</v>
      </c>
      <c r="AD1369" s="46" t="s">
        <v>813</v>
      </c>
      <c r="AE1369" s="46" t="s">
        <v>158</v>
      </c>
      <c r="AF1369" s="46" t="s">
        <v>810</v>
      </c>
      <c r="AG1369" s="46" t="s">
        <v>811</v>
      </c>
      <c r="AH1369" s="47">
        <v>43300</v>
      </c>
    </row>
    <row r="1370" spans="1:34" x14ac:dyDescent="0.25">
      <c r="A1370" s="46" t="str">
        <f t="shared" si="21"/>
        <v>BUCACRD016422TRADICIONALNUTRESA</v>
      </c>
      <c r="B1370" s="46" t="s">
        <v>5</v>
      </c>
      <c r="C1370" s="46" t="s">
        <v>999</v>
      </c>
      <c r="D1370" s="46" t="s">
        <v>802</v>
      </c>
      <c r="E1370" s="46" t="s">
        <v>803</v>
      </c>
      <c r="F1370" s="46" t="s">
        <v>389</v>
      </c>
      <c r="G1370" s="46">
        <v>1</v>
      </c>
      <c r="H1370" s="46" t="s">
        <v>152</v>
      </c>
      <c r="I1370" s="46" t="s">
        <v>1004</v>
      </c>
      <c r="J1370" s="46" t="s">
        <v>377</v>
      </c>
      <c r="K1370" s="46"/>
      <c r="L1370" s="47">
        <v>54789</v>
      </c>
      <c r="M1370" s="46">
        <v>3</v>
      </c>
      <c r="N1370" s="46">
        <v>3</v>
      </c>
      <c r="O1370" s="46">
        <v>0</v>
      </c>
      <c r="P1370" s="46">
        <v>0</v>
      </c>
      <c r="Q1370" s="46">
        <v>5000</v>
      </c>
      <c r="R1370" s="46">
        <v>15000</v>
      </c>
      <c r="S1370" s="46">
        <v>0</v>
      </c>
      <c r="T1370" s="46">
        <v>0</v>
      </c>
      <c r="U1370" s="46" t="s">
        <v>2</v>
      </c>
      <c r="V1370" s="46" t="s">
        <v>158</v>
      </c>
      <c r="W1370" s="46" t="s">
        <v>379</v>
      </c>
      <c r="X1370" s="46"/>
      <c r="Y1370" s="47">
        <v>43524</v>
      </c>
      <c r="Z1370" s="47">
        <v>44270</v>
      </c>
      <c r="AA1370" s="47">
        <v>44244</v>
      </c>
      <c r="AB1370" s="48">
        <v>44244.616392951386</v>
      </c>
      <c r="AC1370" s="46" t="s">
        <v>807</v>
      </c>
      <c r="AD1370" s="46" t="s">
        <v>808</v>
      </c>
      <c r="AE1370" s="46" t="s">
        <v>822</v>
      </c>
      <c r="AF1370" s="46" t="s">
        <v>810</v>
      </c>
      <c r="AG1370" s="46" t="s">
        <v>811</v>
      </c>
      <c r="AH1370" s="47">
        <v>42922</v>
      </c>
    </row>
    <row r="1371" spans="1:34" x14ac:dyDescent="0.25">
      <c r="A1371" s="46" t="str">
        <f t="shared" si="21"/>
        <v>BUCACRD016975TRADICIONALNUTRESA</v>
      </c>
      <c r="B1371" s="46" t="s">
        <v>5</v>
      </c>
      <c r="C1371" s="46" t="s">
        <v>999</v>
      </c>
      <c r="D1371" s="46" t="s">
        <v>802</v>
      </c>
      <c r="E1371" s="46" t="s">
        <v>803</v>
      </c>
      <c r="F1371" s="46" t="s">
        <v>389</v>
      </c>
      <c r="G1371" s="46">
        <v>1</v>
      </c>
      <c r="H1371" s="46" t="s">
        <v>404</v>
      </c>
      <c r="I1371" s="46" t="s">
        <v>1005</v>
      </c>
      <c r="J1371" s="46" t="s">
        <v>377</v>
      </c>
      <c r="K1371" s="46"/>
      <c r="L1371" s="47">
        <v>54789</v>
      </c>
      <c r="M1371" s="46">
        <v>7</v>
      </c>
      <c r="N1371" s="46">
        <v>7</v>
      </c>
      <c r="O1371" s="46">
        <v>0</v>
      </c>
      <c r="P1371" s="46">
        <v>0</v>
      </c>
      <c r="Q1371" s="46">
        <v>3376</v>
      </c>
      <c r="R1371" s="46">
        <v>23632</v>
      </c>
      <c r="S1371" s="46">
        <v>0</v>
      </c>
      <c r="T1371" s="46">
        <v>0</v>
      </c>
      <c r="U1371" s="46" t="s">
        <v>2</v>
      </c>
      <c r="V1371" s="46" t="s">
        <v>158</v>
      </c>
      <c r="W1371" s="46" t="s">
        <v>379</v>
      </c>
      <c r="X1371" s="46"/>
      <c r="Y1371" s="47">
        <v>43563</v>
      </c>
      <c r="Z1371" s="47">
        <v>44522</v>
      </c>
      <c r="AA1371" s="47">
        <v>44529</v>
      </c>
      <c r="AB1371" s="48">
        <v>44529.683380972223</v>
      </c>
      <c r="AC1371" s="46" t="s">
        <v>807</v>
      </c>
      <c r="AD1371" s="46" t="s">
        <v>808</v>
      </c>
      <c r="AE1371" s="46" t="s">
        <v>822</v>
      </c>
      <c r="AF1371" s="46" t="s">
        <v>844</v>
      </c>
      <c r="AG1371" s="46" t="s">
        <v>811</v>
      </c>
      <c r="AH1371" s="47">
        <v>43017</v>
      </c>
    </row>
    <row r="1372" spans="1:34" x14ac:dyDescent="0.25">
      <c r="A1372" s="46" t="str">
        <f t="shared" si="21"/>
        <v>BUCAACT000436AUTOSERVICIOBPO</v>
      </c>
      <c r="B1372" s="46" t="s">
        <v>5</v>
      </c>
      <c r="C1372" s="46" t="s">
        <v>999</v>
      </c>
      <c r="D1372" s="46" t="s">
        <v>802</v>
      </c>
      <c r="E1372" s="46" t="s">
        <v>803</v>
      </c>
      <c r="F1372" s="46" t="s">
        <v>389</v>
      </c>
      <c r="G1372" s="46" t="s">
        <v>3370</v>
      </c>
      <c r="H1372" s="46" t="s">
        <v>3371</v>
      </c>
      <c r="I1372" s="46" t="s">
        <v>3372</v>
      </c>
      <c r="J1372" s="46" t="s">
        <v>377</v>
      </c>
      <c r="K1372" s="46"/>
      <c r="L1372" s="47">
        <v>51501</v>
      </c>
      <c r="M1372" s="46">
        <v>1</v>
      </c>
      <c r="N1372" s="46">
        <v>1</v>
      </c>
      <c r="O1372" s="46">
        <v>0</v>
      </c>
      <c r="P1372" s="46">
        <v>0</v>
      </c>
      <c r="Q1372" s="46">
        <v>1973000</v>
      </c>
      <c r="R1372" s="46">
        <v>1973000</v>
      </c>
      <c r="S1372" s="46">
        <v>0</v>
      </c>
      <c r="T1372" s="46">
        <v>11368</v>
      </c>
      <c r="U1372" s="46" t="s">
        <v>0</v>
      </c>
      <c r="V1372" s="46" t="s">
        <v>378</v>
      </c>
      <c r="W1372" s="46" t="s">
        <v>941</v>
      </c>
      <c r="X1372" s="46"/>
      <c r="Y1372" s="47">
        <v>44532</v>
      </c>
      <c r="Z1372" s="47">
        <v>44532</v>
      </c>
      <c r="AA1372" s="46"/>
      <c r="AB1372" s="46"/>
      <c r="AC1372" s="46" t="s">
        <v>807</v>
      </c>
      <c r="AD1372" s="46" t="s">
        <v>813</v>
      </c>
      <c r="AE1372" s="46" t="s">
        <v>810</v>
      </c>
      <c r="AF1372" s="46" t="s">
        <v>814</v>
      </c>
      <c r="AG1372" s="46" t="s">
        <v>811</v>
      </c>
      <c r="AH1372" s="47">
        <v>44222</v>
      </c>
    </row>
    <row r="1373" spans="1:34" x14ac:dyDescent="0.25">
      <c r="A1373" s="46" t="str">
        <f t="shared" si="21"/>
        <v>BUCAACT000436AUTOSERVICIOBPO</v>
      </c>
      <c r="B1373" s="46" t="s">
        <v>5</v>
      </c>
      <c r="C1373" s="46" t="s">
        <v>999</v>
      </c>
      <c r="D1373" s="46" t="s">
        <v>802</v>
      </c>
      <c r="E1373" s="46" t="s">
        <v>803</v>
      </c>
      <c r="F1373" s="46" t="s">
        <v>389</v>
      </c>
      <c r="G1373" s="46" t="s">
        <v>3370</v>
      </c>
      <c r="H1373" s="46" t="s">
        <v>3371</v>
      </c>
      <c r="I1373" s="46" t="s">
        <v>3372</v>
      </c>
      <c r="J1373" s="46" t="s">
        <v>377</v>
      </c>
      <c r="K1373" s="46"/>
      <c r="L1373" s="47">
        <v>51501</v>
      </c>
      <c r="M1373" s="46">
        <v>1</v>
      </c>
      <c r="N1373" s="46">
        <v>1</v>
      </c>
      <c r="O1373" s="46">
        <v>0</v>
      </c>
      <c r="P1373" s="46">
        <v>0</v>
      </c>
      <c r="Q1373" s="46">
        <v>1973000</v>
      </c>
      <c r="R1373" s="46">
        <v>1973000</v>
      </c>
      <c r="S1373" s="46">
        <v>0</v>
      </c>
      <c r="T1373" s="46">
        <v>122331</v>
      </c>
      <c r="U1373" s="46" t="s">
        <v>0</v>
      </c>
      <c r="V1373" s="46" t="s">
        <v>378</v>
      </c>
      <c r="W1373" s="46" t="s">
        <v>941</v>
      </c>
      <c r="X1373" s="46"/>
      <c r="Y1373" s="47">
        <v>44222</v>
      </c>
      <c r="Z1373" s="47">
        <v>44523</v>
      </c>
      <c r="AA1373" s="46"/>
      <c r="AB1373" s="48">
        <v>44229.494563032407</v>
      </c>
      <c r="AC1373" s="46" t="s">
        <v>807</v>
      </c>
      <c r="AD1373" s="46" t="s">
        <v>813</v>
      </c>
      <c r="AE1373" s="46" t="s">
        <v>810</v>
      </c>
      <c r="AF1373" s="46" t="s">
        <v>814</v>
      </c>
      <c r="AG1373" s="46" t="s">
        <v>811</v>
      </c>
      <c r="AH1373" s="47">
        <v>44222</v>
      </c>
    </row>
    <row r="1374" spans="1:34" x14ac:dyDescent="0.25">
      <c r="A1374" s="46" t="str">
        <f t="shared" si="21"/>
        <v>BUCAACT000436AUTOSERVICIOBPO</v>
      </c>
      <c r="B1374" s="46" t="s">
        <v>5</v>
      </c>
      <c r="C1374" s="46" t="s">
        <v>999</v>
      </c>
      <c r="D1374" s="46" t="s">
        <v>802</v>
      </c>
      <c r="E1374" s="46" t="s">
        <v>803</v>
      </c>
      <c r="F1374" s="46" t="s">
        <v>389</v>
      </c>
      <c r="G1374" s="46" t="s">
        <v>3370</v>
      </c>
      <c r="H1374" s="46" t="s">
        <v>3371</v>
      </c>
      <c r="I1374" s="46" t="s">
        <v>3372</v>
      </c>
      <c r="J1374" s="46" t="s">
        <v>377</v>
      </c>
      <c r="K1374" s="46"/>
      <c r="L1374" s="47">
        <v>51501</v>
      </c>
      <c r="M1374" s="46">
        <v>1</v>
      </c>
      <c r="N1374" s="46">
        <v>1</v>
      </c>
      <c r="O1374" s="46">
        <v>0</v>
      </c>
      <c r="P1374" s="46">
        <v>0</v>
      </c>
      <c r="Q1374" s="46">
        <v>1973000</v>
      </c>
      <c r="R1374" s="46">
        <v>1973000</v>
      </c>
      <c r="S1374" s="46">
        <v>0</v>
      </c>
      <c r="T1374" s="46">
        <v>122333</v>
      </c>
      <c r="U1374" s="46" t="s">
        <v>0</v>
      </c>
      <c r="V1374" s="46" t="s">
        <v>378</v>
      </c>
      <c r="W1374" s="46" t="s">
        <v>941</v>
      </c>
      <c r="X1374" s="46"/>
      <c r="Y1374" s="47">
        <v>44222</v>
      </c>
      <c r="Z1374" s="47">
        <v>44533</v>
      </c>
      <c r="AA1374" s="46"/>
      <c r="AB1374" s="48">
        <v>44229.501427071758</v>
      </c>
      <c r="AC1374" s="46" t="s">
        <v>807</v>
      </c>
      <c r="AD1374" s="46" t="s">
        <v>813</v>
      </c>
      <c r="AE1374" s="46" t="s">
        <v>810</v>
      </c>
      <c r="AF1374" s="46" t="s">
        <v>814</v>
      </c>
      <c r="AG1374" s="46" t="s">
        <v>811</v>
      </c>
      <c r="AH1374" s="47">
        <v>44222</v>
      </c>
    </row>
    <row r="1375" spans="1:34" x14ac:dyDescent="0.25">
      <c r="A1375" s="46" t="str">
        <f t="shared" si="21"/>
        <v>BUCAACT000436AUTOSERVICIOBPO</v>
      </c>
      <c r="B1375" s="46" t="s">
        <v>5</v>
      </c>
      <c r="C1375" s="46" t="s">
        <v>999</v>
      </c>
      <c r="D1375" s="46" t="s">
        <v>802</v>
      </c>
      <c r="E1375" s="46" t="s">
        <v>803</v>
      </c>
      <c r="F1375" s="46" t="s">
        <v>389</v>
      </c>
      <c r="G1375" s="46" t="s">
        <v>3370</v>
      </c>
      <c r="H1375" s="46" t="s">
        <v>3371</v>
      </c>
      <c r="I1375" s="46" t="s">
        <v>3372</v>
      </c>
      <c r="J1375" s="46" t="s">
        <v>377</v>
      </c>
      <c r="K1375" s="46"/>
      <c r="L1375" s="47">
        <v>51501</v>
      </c>
      <c r="M1375" s="46">
        <v>1</v>
      </c>
      <c r="N1375" s="46">
        <v>1</v>
      </c>
      <c r="O1375" s="46">
        <v>0</v>
      </c>
      <c r="P1375" s="46">
        <v>0</v>
      </c>
      <c r="Q1375" s="46">
        <v>1973000</v>
      </c>
      <c r="R1375" s="46">
        <v>1973000</v>
      </c>
      <c r="S1375" s="46">
        <v>0</v>
      </c>
      <c r="T1375" s="46">
        <v>122335</v>
      </c>
      <c r="U1375" s="46" t="s">
        <v>0</v>
      </c>
      <c r="V1375" s="46" t="s">
        <v>378</v>
      </c>
      <c r="W1375" s="46" t="s">
        <v>941</v>
      </c>
      <c r="X1375" s="46"/>
      <c r="Y1375" s="47">
        <v>44222</v>
      </c>
      <c r="Z1375" s="47">
        <v>44523</v>
      </c>
      <c r="AA1375" s="46"/>
      <c r="AB1375" s="48">
        <v>44229.505646678241</v>
      </c>
      <c r="AC1375" s="46" t="s">
        <v>807</v>
      </c>
      <c r="AD1375" s="46" t="s">
        <v>813</v>
      </c>
      <c r="AE1375" s="46" t="s">
        <v>810</v>
      </c>
      <c r="AF1375" s="46" t="s">
        <v>814</v>
      </c>
      <c r="AG1375" s="46" t="s">
        <v>811</v>
      </c>
      <c r="AH1375" s="47">
        <v>44222</v>
      </c>
    </row>
    <row r="1376" spans="1:34" x14ac:dyDescent="0.25">
      <c r="A1376" s="46" t="str">
        <f t="shared" si="21"/>
        <v>BUCAACT000436AUTOSERVICIOBPO</v>
      </c>
      <c r="B1376" s="46" t="s">
        <v>5</v>
      </c>
      <c r="C1376" s="46" t="s">
        <v>999</v>
      </c>
      <c r="D1376" s="46" t="s">
        <v>802</v>
      </c>
      <c r="E1376" s="46" t="s">
        <v>803</v>
      </c>
      <c r="F1376" s="46" t="s">
        <v>389</v>
      </c>
      <c r="G1376" s="46" t="s">
        <v>3370</v>
      </c>
      <c r="H1376" s="46" t="s">
        <v>3371</v>
      </c>
      <c r="I1376" s="46" t="s">
        <v>3372</v>
      </c>
      <c r="J1376" s="46" t="s">
        <v>377</v>
      </c>
      <c r="K1376" s="46"/>
      <c r="L1376" s="47">
        <v>51501</v>
      </c>
      <c r="M1376" s="46">
        <v>1</v>
      </c>
      <c r="N1376" s="46">
        <v>1</v>
      </c>
      <c r="O1376" s="46">
        <v>0</v>
      </c>
      <c r="P1376" s="46">
        <v>0</v>
      </c>
      <c r="Q1376" s="46">
        <v>1973000</v>
      </c>
      <c r="R1376" s="46">
        <v>1973000</v>
      </c>
      <c r="S1376" s="46">
        <v>0</v>
      </c>
      <c r="T1376" s="46">
        <v>122346</v>
      </c>
      <c r="U1376" s="46" t="s">
        <v>0</v>
      </c>
      <c r="V1376" s="46" t="s">
        <v>378</v>
      </c>
      <c r="W1376" s="46" t="s">
        <v>941</v>
      </c>
      <c r="X1376" s="46"/>
      <c r="Y1376" s="47">
        <v>44222</v>
      </c>
      <c r="Z1376" s="47">
        <v>44523</v>
      </c>
      <c r="AA1376" s="46"/>
      <c r="AB1376" s="48">
        <v>44229.563105879628</v>
      </c>
      <c r="AC1376" s="46" t="s">
        <v>807</v>
      </c>
      <c r="AD1376" s="46" t="s">
        <v>813</v>
      </c>
      <c r="AE1376" s="46" t="s">
        <v>810</v>
      </c>
      <c r="AF1376" s="46" t="s">
        <v>814</v>
      </c>
      <c r="AG1376" s="46" t="s">
        <v>811</v>
      </c>
      <c r="AH1376" s="47">
        <v>44222</v>
      </c>
    </row>
    <row r="1377" spans="1:34" x14ac:dyDescent="0.25">
      <c r="A1377" s="46" t="str">
        <f t="shared" si="21"/>
        <v>BUCAACT000436AUTOSERVICIOBPO</v>
      </c>
      <c r="B1377" s="46" t="s">
        <v>5</v>
      </c>
      <c r="C1377" s="46" t="s">
        <v>999</v>
      </c>
      <c r="D1377" s="46" t="s">
        <v>802</v>
      </c>
      <c r="E1377" s="46" t="s">
        <v>803</v>
      </c>
      <c r="F1377" s="46" t="s">
        <v>389</v>
      </c>
      <c r="G1377" s="46" t="s">
        <v>3370</v>
      </c>
      <c r="H1377" s="46" t="s">
        <v>3371</v>
      </c>
      <c r="I1377" s="46" t="s">
        <v>3372</v>
      </c>
      <c r="J1377" s="46" t="s">
        <v>377</v>
      </c>
      <c r="K1377" s="46"/>
      <c r="L1377" s="47">
        <v>51501</v>
      </c>
      <c r="M1377" s="46">
        <v>1</v>
      </c>
      <c r="N1377" s="46">
        <v>1</v>
      </c>
      <c r="O1377" s="46">
        <v>0</v>
      </c>
      <c r="P1377" s="46">
        <v>0</v>
      </c>
      <c r="Q1377" s="46">
        <v>1973000</v>
      </c>
      <c r="R1377" s="46">
        <v>1973000</v>
      </c>
      <c r="S1377" s="46">
        <v>0</v>
      </c>
      <c r="T1377" s="46">
        <v>122347</v>
      </c>
      <c r="U1377" s="46" t="s">
        <v>0</v>
      </c>
      <c r="V1377" s="46" t="s">
        <v>378</v>
      </c>
      <c r="W1377" s="46" t="s">
        <v>941</v>
      </c>
      <c r="X1377" s="46"/>
      <c r="Y1377" s="47">
        <v>44222</v>
      </c>
      <c r="Z1377" s="47">
        <v>44532</v>
      </c>
      <c r="AA1377" s="46"/>
      <c r="AB1377" s="48">
        <v>44229.566545532405</v>
      </c>
      <c r="AC1377" s="46" t="s">
        <v>807</v>
      </c>
      <c r="AD1377" s="46" t="s">
        <v>813</v>
      </c>
      <c r="AE1377" s="46" t="s">
        <v>810</v>
      </c>
      <c r="AF1377" s="46" t="s">
        <v>814</v>
      </c>
      <c r="AG1377" s="46" t="s">
        <v>811</v>
      </c>
      <c r="AH1377" s="47">
        <v>44222</v>
      </c>
    </row>
    <row r="1378" spans="1:34" x14ac:dyDescent="0.25">
      <c r="A1378" s="46" t="str">
        <f t="shared" si="21"/>
        <v>BUCAACT000436AUTOSERVICIOBPO</v>
      </c>
      <c r="B1378" s="46" t="s">
        <v>5</v>
      </c>
      <c r="C1378" s="46" t="s">
        <v>999</v>
      </c>
      <c r="D1378" s="46" t="s">
        <v>802</v>
      </c>
      <c r="E1378" s="46" t="s">
        <v>803</v>
      </c>
      <c r="F1378" s="46" t="s">
        <v>389</v>
      </c>
      <c r="G1378" s="46" t="s">
        <v>3370</v>
      </c>
      <c r="H1378" s="46" t="s">
        <v>3371</v>
      </c>
      <c r="I1378" s="46" t="s">
        <v>3372</v>
      </c>
      <c r="J1378" s="46" t="s">
        <v>377</v>
      </c>
      <c r="K1378" s="46"/>
      <c r="L1378" s="47">
        <v>51501</v>
      </c>
      <c r="M1378" s="46">
        <v>1</v>
      </c>
      <c r="N1378" s="46">
        <v>1</v>
      </c>
      <c r="O1378" s="46">
        <v>0</v>
      </c>
      <c r="P1378" s="46">
        <v>0</v>
      </c>
      <c r="Q1378" s="46">
        <v>1973000</v>
      </c>
      <c r="R1378" s="46">
        <v>1973000</v>
      </c>
      <c r="S1378" s="46">
        <v>0</v>
      </c>
      <c r="T1378" s="46">
        <v>122348</v>
      </c>
      <c r="U1378" s="46" t="s">
        <v>0</v>
      </c>
      <c r="V1378" s="46" t="s">
        <v>378</v>
      </c>
      <c r="W1378" s="46" t="s">
        <v>941</v>
      </c>
      <c r="X1378" s="46"/>
      <c r="Y1378" s="47">
        <v>44222</v>
      </c>
      <c r="Z1378" s="47">
        <v>44534</v>
      </c>
      <c r="AA1378" s="46"/>
      <c r="AB1378" s="48">
        <v>44229.571234560186</v>
      </c>
      <c r="AC1378" s="46" t="s">
        <v>807</v>
      </c>
      <c r="AD1378" s="46" t="s">
        <v>813</v>
      </c>
      <c r="AE1378" s="46" t="s">
        <v>810</v>
      </c>
      <c r="AF1378" s="46" t="s">
        <v>814</v>
      </c>
      <c r="AG1378" s="46" t="s">
        <v>811</v>
      </c>
      <c r="AH1378" s="47">
        <v>44222</v>
      </c>
    </row>
    <row r="1379" spans="1:34" x14ac:dyDescent="0.25">
      <c r="A1379" s="46" t="str">
        <f t="shared" si="21"/>
        <v>BUCAACT000436AUTOSERVICIONUTRESA</v>
      </c>
      <c r="B1379" s="46" t="s">
        <v>5</v>
      </c>
      <c r="C1379" s="46" t="s">
        <v>999</v>
      </c>
      <c r="D1379" s="46" t="s">
        <v>802</v>
      </c>
      <c r="E1379" s="46" t="s">
        <v>803</v>
      </c>
      <c r="F1379" s="46" t="s">
        <v>389</v>
      </c>
      <c r="G1379" s="46" t="s">
        <v>3370</v>
      </c>
      <c r="H1379" s="46" t="s">
        <v>3371</v>
      </c>
      <c r="I1379" s="46" t="s">
        <v>3372</v>
      </c>
      <c r="J1379" s="46" t="s">
        <v>377</v>
      </c>
      <c r="K1379" s="46"/>
      <c r="L1379" s="47">
        <v>51501</v>
      </c>
      <c r="M1379" s="46">
        <v>1</v>
      </c>
      <c r="N1379" s="46">
        <v>1</v>
      </c>
      <c r="O1379" s="46">
        <v>0</v>
      </c>
      <c r="P1379" s="46">
        <v>0</v>
      </c>
      <c r="Q1379" s="46">
        <v>1973000</v>
      </c>
      <c r="R1379" s="46">
        <v>1973000</v>
      </c>
      <c r="S1379" s="46">
        <v>0</v>
      </c>
      <c r="T1379" s="46">
        <v>122349</v>
      </c>
      <c r="U1379" s="46" t="s">
        <v>0</v>
      </c>
      <c r="V1379" s="46" t="s">
        <v>158</v>
      </c>
      <c r="W1379" s="46" t="s">
        <v>383</v>
      </c>
      <c r="X1379" s="46"/>
      <c r="Y1379" s="47">
        <v>44218</v>
      </c>
      <c r="Z1379" s="47">
        <v>44523</v>
      </c>
      <c r="AA1379" s="46"/>
      <c r="AB1379" s="48">
        <v>44222.435822002313</v>
      </c>
      <c r="AC1379" s="46" t="s">
        <v>807</v>
      </c>
      <c r="AD1379" s="46" t="s">
        <v>813</v>
      </c>
      <c r="AE1379" s="46" t="s">
        <v>810</v>
      </c>
      <c r="AF1379" s="46" t="s">
        <v>814</v>
      </c>
      <c r="AG1379" s="46" t="s">
        <v>811</v>
      </c>
      <c r="AH1379" s="47">
        <v>44222</v>
      </c>
    </row>
    <row r="1380" spans="1:34" x14ac:dyDescent="0.25">
      <c r="A1380" s="46" t="str">
        <f t="shared" si="21"/>
        <v>BUCAACT000436AUTOSERVICIOBPO</v>
      </c>
      <c r="B1380" s="46" t="s">
        <v>5</v>
      </c>
      <c r="C1380" s="46" t="s">
        <v>999</v>
      </c>
      <c r="D1380" s="46" t="s">
        <v>802</v>
      </c>
      <c r="E1380" s="46" t="s">
        <v>803</v>
      </c>
      <c r="F1380" s="46" t="s">
        <v>389</v>
      </c>
      <c r="G1380" s="46" t="s">
        <v>3370</v>
      </c>
      <c r="H1380" s="46" t="s">
        <v>3371</v>
      </c>
      <c r="I1380" s="46" t="s">
        <v>3372</v>
      </c>
      <c r="J1380" s="46" t="s">
        <v>377</v>
      </c>
      <c r="K1380" s="46"/>
      <c r="L1380" s="47">
        <v>51501</v>
      </c>
      <c r="M1380" s="46">
        <v>1</v>
      </c>
      <c r="N1380" s="46">
        <v>1</v>
      </c>
      <c r="O1380" s="46">
        <v>0</v>
      </c>
      <c r="P1380" s="46">
        <v>0</v>
      </c>
      <c r="Q1380" s="46">
        <v>1973000</v>
      </c>
      <c r="R1380" s="46">
        <v>1973000</v>
      </c>
      <c r="S1380" s="46">
        <v>0</v>
      </c>
      <c r="T1380" s="46">
        <v>122350</v>
      </c>
      <c r="U1380" s="46" t="s">
        <v>0</v>
      </c>
      <c r="V1380" s="46" t="s">
        <v>378</v>
      </c>
      <c r="W1380" s="46" t="s">
        <v>941</v>
      </c>
      <c r="X1380" s="46"/>
      <c r="Y1380" s="47">
        <v>44222</v>
      </c>
      <c r="Z1380" s="47">
        <v>44523</v>
      </c>
      <c r="AA1380" s="46"/>
      <c r="AB1380" s="48">
        <v>44229.578251041668</v>
      </c>
      <c r="AC1380" s="46" t="s">
        <v>807</v>
      </c>
      <c r="AD1380" s="46" t="s">
        <v>813</v>
      </c>
      <c r="AE1380" s="46" t="s">
        <v>810</v>
      </c>
      <c r="AF1380" s="46" t="s">
        <v>814</v>
      </c>
      <c r="AG1380" s="46" t="s">
        <v>811</v>
      </c>
      <c r="AH1380" s="47">
        <v>44222</v>
      </c>
    </row>
    <row r="1381" spans="1:34" x14ac:dyDescent="0.25">
      <c r="A1381" s="46" t="str">
        <f t="shared" si="21"/>
        <v>BUCACRD018193AUTOSERVICIONUTRESA</v>
      </c>
      <c r="B1381" s="46" t="s">
        <v>5</v>
      </c>
      <c r="C1381" s="46" t="s">
        <v>999</v>
      </c>
      <c r="D1381" s="46" t="s">
        <v>802</v>
      </c>
      <c r="E1381" s="46" t="s">
        <v>803</v>
      </c>
      <c r="F1381" s="46" t="s">
        <v>389</v>
      </c>
      <c r="G1381" s="46" t="s">
        <v>934</v>
      </c>
      <c r="H1381" s="46" t="s">
        <v>337</v>
      </c>
      <c r="I1381" s="46" t="s">
        <v>934</v>
      </c>
      <c r="J1381" s="46" t="s">
        <v>377</v>
      </c>
      <c r="K1381" s="46" t="s">
        <v>806</v>
      </c>
      <c r="L1381" s="47">
        <v>54789</v>
      </c>
      <c r="M1381" s="46">
        <v>3</v>
      </c>
      <c r="N1381" s="46">
        <v>3</v>
      </c>
      <c r="O1381" s="46">
        <v>0</v>
      </c>
      <c r="P1381" s="46">
        <v>0</v>
      </c>
      <c r="Q1381" s="46">
        <v>478000</v>
      </c>
      <c r="R1381" s="46">
        <v>1434000</v>
      </c>
      <c r="S1381" s="46">
        <v>0</v>
      </c>
      <c r="T1381" s="46">
        <v>0</v>
      </c>
      <c r="U1381" s="46" t="s">
        <v>0</v>
      </c>
      <c r="V1381" s="46" t="s">
        <v>158</v>
      </c>
      <c r="W1381" s="46" t="s">
        <v>941</v>
      </c>
      <c r="X1381" s="46"/>
      <c r="Y1381" s="47">
        <v>43524</v>
      </c>
      <c r="Z1381" s="47">
        <v>44523</v>
      </c>
      <c r="AA1381" s="47">
        <v>44540</v>
      </c>
      <c r="AB1381" s="48">
        <v>44540.461147499998</v>
      </c>
      <c r="AC1381" s="46" t="s">
        <v>807</v>
      </c>
      <c r="AD1381" s="46" t="s">
        <v>808</v>
      </c>
      <c r="AE1381" s="46" t="s">
        <v>822</v>
      </c>
      <c r="AF1381" s="46" t="s">
        <v>844</v>
      </c>
      <c r="AG1381" s="46" t="s">
        <v>811</v>
      </c>
      <c r="AH1381" s="47">
        <v>43383</v>
      </c>
    </row>
    <row r="1382" spans="1:34" x14ac:dyDescent="0.25">
      <c r="A1382" s="46" t="str">
        <f t="shared" si="21"/>
        <v>BUCACRD024953CADENASBPO</v>
      </c>
      <c r="B1382" s="46" t="s">
        <v>5</v>
      </c>
      <c r="C1382" s="46" t="s">
        <v>999</v>
      </c>
      <c r="D1382" s="46" t="s">
        <v>802</v>
      </c>
      <c r="E1382" s="46" t="s">
        <v>803</v>
      </c>
      <c r="F1382" s="46" t="s">
        <v>389</v>
      </c>
      <c r="G1382" s="46" t="s">
        <v>846</v>
      </c>
      <c r="H1382" s="46" t="s">
        <v>5412</v>
      </c>
      <c r="I1382" s="46" t="s">
        <v>5413</v>
      </c>
      <c r="J1382" s="46" t="s">
        <v>377</v>
      </c>
      <c r="K1382" s="46"/>
      <c r="L1382" s="47">
        <v>44560</v>
      </c>
      <c r="M1382" s="46">
        <v>1</v>
      </c>
      <c r="N1382" s="46">
        <v>1</v>
      </c>
      <c r="O1382" s="46">
        <v>0</v>
      </c>
      <c r="P1382" s="46">
        <v>0</v>
      </c>
      <c r="Q1382" s="46">
        <v>7435000</v>
      </c>
      <c r="R1382" s="46">
        <v>7435000</v>
      </c>
      <c r="S1382" s="46">
        <v>0</v>
      </c>
      <c r="T1382" s="46">
        <v>0</v>
      </c>
      <c r="U1382" s="46" t="s">
        <v>1</v>
      </c>
      <c r="V1382" s="46" t="s">
        <v>378</v>
      </c>
      <c r="W1382" s="46" t="s">
        <v>379</v>
      </c>
      <c r="X1382" s="46"/>
      <c r="Y1382" s="47">
        <v>44544</v>
      </c>
      <c r="Z1382" s="47">
        <v>44544</v>
      </c>
      <c r="AA1382" s="46"/>
      <c r="AB1382" s="46"/>
      <c r="AC1382" s="46" t="s">
        <v>807</v>
      </c>
      <c r="AD1382" s="46" t="s">
        <v>808</v>
      </c>
      <c r="AE1382" s="46" t="s">
        <v>831</v>
      </c>
      <c r="AF1382" s="46" t="s">
        <v>846</v>
      </c>
      <c r="AG1382" s="46" t="s">
        <v>811</v>
      </c>
      <c r="AH1382" s="47">
        <v>44523</v>
      </c>
    </row>
    <row r="1383" spans="1:34" x14ac:dyDescent="0.25">
      <c r="A1383" s="46" t="str">
        <f t="shared" si="21"/>
        <v>BUCACRD024971TRADICIONALNUTRESA</v>
      </c>
      <c r="B1383" s="46" t="s">
        <v>5</v>
      </c>
      <c r="C1383" s="46" t="s">
        <v>999</v>
      </c>
      <c r="D1383" s="46" t="s">
        <v>802</v>
      </c>
      <c r="E1383" s="46" t="s">
        <v>803</v>
      </c>
      <c r="F1383" s="46" t="s">
        <v>389</v>
      </c>
      <c r="G1383" s="46" t="s">
        <v>6972</v>
      </c>
      <c r="H1383" s="46" t="s">
        <v>5835</v>
      </c>
      <c r="I1383" s="46" t="s">
        <v>5836</v>
      </c>
      <c r="J1383" s="46" t="s">
        <v>377</v>
      </c>
      <c r="K1383" s="46"/>
      <c r="L1383" s="47">
        <v>44560</v>
      </c>
      <c r="M1383" s="46">
        <v>348</v>
      </c>
      <c r="N1383" s="46">
        <v>348</v>
      </c>
      <c r="O1383" s="46">
        <v>0</v>
      </c>
      <c r="P1383" s="46">
        <v>0</v>
      </c>
      <c r="Q1383" s="46">
        <v>33334</v>
      </c>
      <c r="R1383" s="46">
        <v>11600232</v>
      </c>
      <c r="S1383" s="46">
        <v>0</v>
      </c>
      <c r="T1383" s="46">
        <v>0</v>
      </c>
      <c r="U1383" s="46" t="s">
        <v>2</v>
      </c>
      <c r="V1383" s="46" t="s">
        <v>158</v>
      </c>
      <c r="W1383" s="46" t="s">
        <v>379</v>
      </c>
      <c r="X1383" s="46"/>
      <c r="Y1383" s="47">
        <v>44539</v>
      </c>
      <c r="Z1383" s="47">
        <v>44543</v>
      </c>
      <c r="AA1383" s="46"/>
      <c r="AB1383" s="46"/>
      <c r="AC1383" s="46" t="s">
        <v>807</v>
      </c>
      <c r="AD1383" s="46" t="s">
        <v>808</v>
      </c>
      <c r="AE1383" s="46" t="s">
        <v>936</v>
      </c>
      <c r="AF1383" s="46" t="s">
        <v>949</v>
      </c>
      <c r="AG1383" s="46" t="s">
        <v>811</v>
      </c>
      <c r="AH1383" s="47">
        <v>44543</v>
      </c>
    </row>
    <row r="1384" spans="1:34" x14ac:dyDescent="0.25">
      <c r="A1384" s="46" t="str">
        <f t="shared" si="21"/>
        <v>BUCAACT000496AUTOSERVICIONUTRESA</v>
      </c>
      <c r="B1384" s="46" t="s">
        <v>5</v>
      </c>
      <c r="C1384" s="46" t="s">
        <v>999</v>
      </c>
      <c r="D1384" s="46" t="s">
        <v>802</v>
      </c>
      <c r="E1384" s="46" t="s">
        <v>803</v>
      </c>
      <c r="F1384" s="46" t="s">
        <v>389</v>
      </c>
      <c r="G1384" s="46" t="s">
        <v>1586</v>
      </c>
      <c r="H1384" s="46" t="s">
        <v>1564</v>
      </c>
      <c r="I1384" s="46" t="s">
        <v>1735</v>
      </c>
      <c r="J1384" s="46" t="s">
        <v>377</v>
      </c>
      <c r="K1384" s="46"/>
      <c r="L1384" s="47">
        <v>44346</v>
      </c>
      <c r="M1384" s="46">
        <v>1</v>
      </c>
      <c r="N1384" s="46">
        <v>1</v>
      </c>
      <c r="O1384" s="46">
        <v>0</v>
      </c>
      <c r="P1384" s="46">
        <v>0</v>
      </c>
      <c r="Q1384" s="46">
        <v>805000</v>
      </c>
      <c r="R1384" s="46">
        <v>805000</v>
      </c>
      <c r="S1384" s="46">
        <v>0</v>
      </c>
      <c r="T1384" s="46">
        <v>160306</v>
      </c>
      <c r="U1384" s="46" t="s">
        <v>0</v>
      </c>
      <c r="V1384" s="46" t="s">
        <v>158</v>
      </c>
      <c r="W1384" s="46" t="s">
        <v>379</v>
      </c>
      <c r="X1384" s="46"/>
      <c r="Y1384" s="47">
        <v>44523</v>
      </c>
      <c r="Z1384" s="47">
        <v>44523</v>
      </c>
      <c r="AA1384" s="46"/>
      <c r="AB1384" s="46"/>
      <c r="AC1384" s="46" t="s">
        <v>807</v>
      </c>
      <c r="AD1384" s="46" t="s">
        <v>813</v>
      </c>
      <c r="AE1384" s="46" t="s">
        <v>158</v>
      </c>
      <c r="AF1384" s="46" t="s">
        <v>814</v>
      </c>
      <c r="AG1384" s="46" t="s">
        <v>811</v>
      </c>
      <c r="AH1384" s="46"/>
    </row>
    <row r="1385" spans="1:34" x14ac:dyDescent="0.25">
      <c r="A1385" s="46" t="str">
        <f t="shared" si="21"/>
        <v>BUCAACT000496AUTOSERVICIONUTRESA</v>
      </c>
      <c r="B1385" s="46" t="s">
        <v>5</v>
      </c>
      <c r="C1385" s="46" t="s">
        <v>999</v>
      </c>
      <c r="D1385" s="46" t="s">
        <v>802</v>
      </c>
      <c r="E1385" s="46" t="s">
        <v>803</v>
      </c>
      <c r="F1385" s="46" t="s">
        <v>389</v>
      </c>
      <c r="G1385" s="46" t="s">
        <v>1586</v>
      </c>
      <c r="H1385" s="46" t="s">
        <v>1564</v>
      </c>
      <c r="I1385" s="46" t="s">
        <v>1735</v>
      </c>
      <c r="J1385" s="46" t="s">
        <v>377</v>
      </c>
      <c r="K1385" s="46"/>
      <c r="L1385" s="47">
        <v>44346</v>
      </c>
      <c r="M1385" s="46">
        <v>1</v>
      </c>
      <c r="N1385" s="46">
        <v>1</v>
      </c>
      <c r="O1385" s="46">
        <v>0</v>
      </c>
      <c r="P1385" s="46">
        <v>0</v>
      </c>
      <c r="Q1385" s="46">
        <v>805000</v>
      </c>
      <c r="R1385" s="46">
        <v>805000</v>
      </c>
      <c r="S1385" s="46">
        <v>0</v>
      </c>
      <c r="T1385" s="46">
        <v>160307</v>
      </c>
      <c r="U1385" s="46" t="s">
        <v>0</v>
      </c>
      <c r="V1385" s="46" t="s">
        <v>158</v>
      </c>
      <c r="W1385" s="46" t="s">
        <v>379</v>
      </c>
      <c r="X1385" s="46"/>
      <c r="Y1385" s="47">
        <v>44523</v>
      </c>
      <c r="Z1385" s="47">
        <v>44523</v>
      </c>
      <c r="AA1385" s="46"/>
      <c r="AB1385" s="46"/>
      <c r="AC1385" s="46" t="s">
        <v>807</v>
      </c>
      <c r="AD1385" s="46" t="s">
        <v>813</v>
      </c>
      <c r="AE1385" s="46" t="s">
        <v>158</v>
      </c>
      <c r="AF1385" s="46" t="s">
        <v>814</v>
      </c>
      <c r="AG1385" s="46" t="s">
        <v>811</v>
      </c>
      <c r="AH1385" s="46"/>
    </row>
    <row r="1386" spans="1:34" x14ac:dyDescent="0.25">
      <c r="A1386" s="46" t="str">
        <f t="shared" si="21"/>
        <v>BUCAACT000496AUTOSERVICIONUTRESA</v>
      </c>
      <c r="B1386" s="46" t="s">
        <v>5</v>
      </c>
      <c r="C1386" s="46" t="s">
        <v>999</v>
      </c>
      <c r="D1386" s="46" t="s">
        <v>802</v>
      </c>
      <c r="E1386" s="46" t="s">
        <v>803</v>
      </c>
      <c r="F1386" s="46" t="s">
        <v>389</v>
      </c>
      <c r="G1386" s="46" t="s">
        <v>1586</v>
      </c>
      <c r="H1386" s="46" t="s">
        <v>1564</v>
      </c>
      <c r="I1386" s="46" t="s">
        <v>1735</v>
      </c>
      <c r="J1386" s="46" t="s">
        <v>377</v>
      </c>
      <c r="K1386" s="46"/>
      <c r="L1386" s="47">
        <v>44346</v>
      </c>
      <c r="M1386" s="46">
        <v>1</v>
      </c>
      <c r="N1386" s="46">
        <v>1</v>
      </c>
      <c r="O1386" s="46">
        <v>0</v>
      </c>
      <c r="P1386" s="46">
        <v>0</v>
      </c>
      <c r="Q1386" s="46">
        <v>805000</v>
      </c>
      <c r="R1386" s="46">
        <v>805000</v>
      </c>
      <c r="S1386" s="46">
        <v>0</v>
      </c>
      <c r="T1386" s="46">
        <v>160308</v>
      </c>
      <c r="U1386" s="46" t="s">
        <v>0</v>
      </c>
      <c r="V1386" s="46" t="s">
        <v>158</v>
      </c>
      <c r="W1386" s="46" t="s">
        <v>379</v>
      </c>
      <c r="X1386" s="46"/>
      <c r="Y1386" s="47">
        <v>44523</v>
      </c>
      <c r="Z1386" s="47">
        <v>44523</v>
      </c>
      <c r="AA1386" s="46"/>
      <c r="AB1386" s="46"/>
      <c r="AC1386" s="46" t="s">
        <v>807</v>
      </c>
      <c r="AD1386" s="46" t="s">
        <v>813</v>
      </c>
      <c r="AE1386" s="46" t="s">
        <v>158</v>
      </c>
      <c r="AF1386" s="46" t="s">
        <v>814</v>
      </c>
      <c r="AG1386" s="46" t="s">
        <v>811</v>
      </c>
      <c r="AH1386" s="46"/>
    </row>
    <row r="1387" spans="1:34" x14ac:dyDescent="0.25">
      <c r="A1387" s="46" t="str">
        <f t="shared" si="21"/>
        <v>BUCAACT000496AUTOSERVICIONUTRESA</v>
      </c>
      <c r="B1387" s="46" t="s">
        <v>5</v>
      </c>
      <c r="C1387" s="46" t="s">
        <v>999</v>
      </c>
      <c r="D1387" s="46" t="s">
        <v>802</v>
      </c>
      <c r="E1387" s="46" t="s">
        <v>803</v>
      </c>
      <c r="F1387" s="46" t="s">
        <v>389</v>
      </c>
      <c r="G1387" s="46" t="s">
        <v>1586</v>
      </c>
      <c r="H1387" s="46" t="s">
        <v>1564</v>
      </c>
      <c r="I1387" s="46" t="s">
        <v>1735</v>
      </c>
      <c r="J1387" s="46" t="s">
        <v>377</v>
      </c>
      <c r="K1387" s="46"/>
      <c r="L1387" s="47">
        <v>44346</v>
      </c>
      <c r="M1387" s="46">
        <v>1</v>
      </c>
      <c r="N1387" s="46">
        <v>1</v>
      </c>
      <c r="O1387" s="46">
        <v>0</v>
      </c>
      <c r="P1387" s="46">
        <v>0</v>
      </c>
      <c r="Q1387" s="46">
        <v>805000</v>
      </c>
      <c r="R1387" s="46">
        <v>805000</v>
      </c>
      <c r="S1387" s="46">
        <v>0</v>
      </c>
      <c r="T1387" s="46">
        <v>160309</v>
      </c>
      <c r="U1387" s="46" t="s">
        <v>0</v>
      </c>
      <c r="V1387" s="46" t="s">
        <v>158</v>
      </c>
      <c r="W1387" s="46" t="s">
        <v>379</v>
      </c>
      <c r="X1387" s="46"/>
      <c r="Y1387" s="47">
        <v>44523</v>
      </c>
      <c r="Z1387" s="47">
        <v>44523</v>
      </c>
      <c r="AA1387" s="46"/>
      <c r="AB1387" s="46"/>
      <c r="AC1387" s="46" t="s">
        <v>807</v>
      </c>
      <c r="AD1387" s="46" t="s">
        <v>813</v>
      </c>
      <c r="AE1387" s="46" t="s">
        <v>158</v>
      </c>
      <c r="AF1387" s="46" t="s">
        <v>814</v>
      </c>
      <c r="AG1387" s="46" t="s">
        <v>811</v>
      </c>
      <c r="AH1387" s="46"/>
    </row>
    <row r="1388" spans="1:34" x14ac:dyDescent="0.25">
      <c r="A1388" s="46" t="str">
        <f t="shared" si="21"/>
        <v>BUCAACT000501AUTOSERVICIONUTRESA</v>
      </c>
      <c r="B1388" s="46" t="s">
        <v>5</v>
      </c>
      <c r="C1388" s="46" t="s">
        <v>999</v>
      </c>
      <c r="D1388" s="46" t="s">
        <v>802</v>
      </c>
      <c r="E1388" s="46" t="s">
        <v>803</v>
      </c>
      <c r="F1388" s="46" t="s">
        <v>389</v>
      </c>
      <c r="G1388" s="46" t="s">
        <v>1586</v>
      </c>
      <c r="H1388" s="46" t="s">
        <v>1568</v>
      </c>
      <c r="I1388" s="46" t="s">
        <v>1737</v>
      </c>
      <c r="J1388" s="46" t="s">
        <v>377</v>
      </c>
      <c r="K1388" s="46"/>
      <c r="L1388" s="47">
        <v>44346</v>
      </c>
      <c r="M1388" s="46">
        <v>1</v>
      </c>
      <c r="N1388" s="46">
        <v>1</v>
      </c>
      <c r="O1388" s="46">
        <v>0</v>
      </c>
      <c r="P1388" s="46">
        <v>0</v>
      </c>
      <c r="Q1388" s="46">
        <v>235834</v>
      </c>
      <c r="R1388" s="46">
        <v>235834</v>
      </c>
      <c r="S1388" s="46">
        <v>0</v>
      </c>
      <c r="T1388" s="46">
        <v>159576</v>
      </c>
      <c r="U1388" s="46" t="s">
        <v>0</v>
      </c>
      <c r="V1388" s="46" t="s">
        <v>158</v>
      </c>
      <c r="W1388" s="46" t="s">
        <v>941</v>
      </c>
      <c r="X1388" s="46"/>
      <c r="Y1388" s="47">
        <v>44336</v>
      </c>
      <c r="Z1388" s="47">
        <v>44539</v>
      </c>
      <c r="AA1388" s="46"/>
      <c r="AB1388" s="46"/>
      <c r="AC1388" s="46" t="s">
        <v>807</v>
      </c>
      <c r="AD1388" s="46" t="s">
        <v>813</v>
      </c>
      <c r="AE1388" s="46" t="s">
        <v>158</v>
      </c>
      <c r="AF1388" s="46" t="s">
        <v>814</v>
      </c>
      <c r="AG1388" s="46" t="s">
        <v>811</v>
      </c>
      <c r="AH1388" s="47">
        <v>44446</v>
      </c>
    </row>
    <row r="1389" spans="1:34" x14ac:dyDescent="0.25">
      <c r="A1389" s="46" t="str">
        <f t="shared" si="21"/>
        <v>BUCAACT000502AUTOSERVICIODESARROLLADORES</v>
      </c>
      <c r="B1389" s="46" t="s">
        <v>5</v>
      </c>
      <c r="C1389" s="46" t="s">
        <v>999</v>
      </c>
      <c r="D1389" s="46" t="s">
        <v>802</v>
      </c>
      <c r="E1389" s="46" t="s">
        <v>803</v>
      </c>
      <c r="F1389" s="46" t="s">
        <v>389</v>
      </c>
      <c r="G1389" s="46" t="s">
        <v>1586</v>
      </c>
      <c r="H1389" s="46" t="s">
        <v>1569</v>
      </c>
      <c r="I1389" s="46" t="s">
        <v>1736</v>
      </c>
      <c r="J1389" s="46" t="s">
        <v>377</v>
      </c>
      <c r="K1389" s="46"/>
      <c r="L1389" s="47">
        <v>44346</v>
      </c>
      <c r="M1389" s="46">
        <v>1</v>
      </c>
      <c r="N1389" s="46">
        <v>1</v>
      </c>
      <c r="O1389" s="46">
        <v>0</v>
      </c>
      <c r="P1389" s="46">
        <v>0</v>
      </c>
      <c r="Q1389" s="46">
        <v>235834</v>
      </c>
      <c r="R1389" s="46">
        <v>235834</v>
      </c>
      <c r="S1389" s="46">
        <v>0</v>
      </c>
      <c r="T1389" s="46">
        <v>159617</v>
      </c>
      <c r="U1389" s="46" t="s">
        <v>0</v>
      </c>
      <c r="V1389" s="46" t="s">
        <v>1941</v>
      </c>
      <c r="W1389" s="46" t="s">
        <v>379</v>
      </c>
      <c r="X1389" s="46"/>
      <c r="Y1389" s="47">
        <v>44351</v>
      </c>
      <c r="Z1389" s="47">
        <v>44530</v>
      </c>
      <c r="AA1389" s="46"/>
      <c r="AB1389" s="46"/>
      <c r="AC1389" s="46" t="s">
        <v>807</v>
      </c>
      <c r="AD1389" s="46" t="s">
        <v>813</v>
      </c>
      <c r="AE1389" s="46" t="s">
        <v>158</v>
      </c>
      <c r="AF1389" s="46" t="s">
        <v>814</v>
      </c>
      <c r="AG1389" s="46" t="s">
        <v>811</v>
      </c>
      <c r="AH1389" s="47">
        <v>44531</v>
      </c>
    </row>
    <row r="1390" spans="1:34" x14ac:dyDescent="0.25">
      <c r="A1390" s="46" t="str">
        <f t="shared" si="21"/>
        <v>BUCAACT000516AUTOSERVICIODESARROLLADORES</v>
      </c>
      <c r="B1390" s="46" t="s">
        <v>5</v>
      </c>
      <c r="C1390" s="46" t="s">
        <v>999</v>
      </c>
      <c r="D1390" s="46" t="s">
        <v>802</v>
      </c>
      <c r="E1390" s="46" t="s">
        <v>803</v>
      </c>
      <c r="F1390" s="46" t="s">
        <v>389</v>
      </c>
      <c r="G1390" s="46" t="s">
        <v>1586</v>
      </c>
      <c r="H1390" s="46" t="s">
        <v>1752</v>
      </c>
      <c r="I1390" s="46" t="s">
        <v>1555</v>
      </c>
      <c r="J1390" s="46" t="s">
        <v>377</v>
      </c>
      <c r="K1390" s="46"/>
      <c r="L1390" s="47">
        <v>44346</v>
      </c>
      <c r="M1390" s="46">
        <v>1</v>
      </c>
      <c r="N1390" s="46">
        <v>1</v>
      </c>
      <c r="O1390" s="46">
        <v>0</v>
      </c>
      <c r="P1390" s="46">
        <v>0</v>
      </c>
      <c r="Q1390" s="46">
        <v>239400</v>
      </c>
      <c r="R1390" s="46">
        <v>239400</v>
      </c>
      <c r="S1390" s="46">
        <v>0</v>
      </c>
      <c r="T1390" s="46">
        <v>11377</v>
      </c>
      <c r="U1390" s="46" t="s">
        <v>0</v>
      </c>
      <c r="V1390" s="46" t="s">
        <v>1941</v>
      </c>
      <c r="W1390" s="46" t="s">
        <v>379</v>
      </c>
      <c r="X1390" s="46"/>
      <c r="Y1390" s="47">
        <v>44351</v>
      </c>
      <c r="Z1390" s="47">
        <v>44449</v>
      </c>
      <c r="AA1390" s="46"/>
      <c r="AB1390" s="46"/>
      <c r="AC1390" s="46" t="s">
        <v>807</v>
      </c>
      <c r="AD1390" s="46" t="s">
        <v>813</v>
      </c>
      <c r="AE1390" s="46" t="s">
        <v>158</v>
      </c>
      <c r="AF1390" s="46" t="s">
        <v>814</v>
      </c>
      <c r="AG1390" s="46" t="s">
        <v>811</v>
      </c>
      <c r="AH1390" s="46"/>
    </row>
    <row r="1391" spans="1:34" x14ac:dyDescent="0.25">
      <c r="A1391" s="46" t="str">
        <f t="shared" si="21"/>
        <v>BUCACRD023518AUTOSERVICIODESARROLLADORES</v>
      </c>
      <c r="B1391" s="46" t="s">
        <v>5</v>
      </c>
      <c r="C1391" s="46" t="s">
        <v>999</v>
      </c>
      <c r="D1391" s="46" t="s">
        <v>802</v>
      </c>
      <c r="E1391" s="46" t="s">
        <v>803</v>
      </c>
      <c r="F1391" s="46" t="s">
        <v>389</v>
      </c>
      <c r="G1391" s="46" t="s">
        <v>1586</v>
      </c>
      <c r="H1391" s="46" t="s">
        <v>1596</v>
      </c>
      <c r="I1391" s="46" t="s">
        <v>1876</v>
      </c>
      <c r="J1391" s="46" t="s">
        <v>377</v>
      </c>
      <c r="K1391" s="46"/>
      <c r="L1391" s="47">
        <v>44346</v>
      </c>
      <c r="M1391" s="46">
        <v>7</v>
      </c>
      <c r="N1391" s="46">
        <v>7</v>
      </c>
      <c r="O1391" s="46">
        <v>0</v>
      </c>
      <c r="P1391" s="46">
        <v>0</v>
      </c>
      <c r="Q1391" s="46">
        <v>6900</v>
      </c>
      <c r="R1391" s="46">
        <v>48300</v>
      </c>
      <c r="S1391" s="46">
        <v>0</v>
      </c>
      <c r="T1391" s="46">
        <v>0</v>
      </c>
      <c r="U1391" s="46" t="s">
        <v>0</v>
      </c>
      <c r="V1391" s="46" t="s">
        <v>1941</v>
      </c>
      <c r="W1391" s="46" t="s">
        <v>379</v>
      </c>
      <c r="X1391" s="46"/>
      <c r="Y1391" s="47">
        <v>44371</v>
      </c>
      <c r="Z1391" s="47">
        <v>44530</v>
      </c>
      <c r="AA1391" s="46"/>
      <c r="AB1391" s="48">
        <v>44433.854685937498</v>
      </c>
      <c r="AC1391" s="46" t="s">
        <v>807</v>
      </c>
      <c r="AD1391" s="46" t="s">
        <v>813</v>
      </c>
      <c r="AE1391" s="46" t="s">
        <v>158</v>
      </c>
      <c r="AF1391" s="46" t="s">
        <v>814</v>
      </c>
      <c r="AG1391" s="46" t="s">
        <v>811</v>
      </c>
      <c r="AH1391" s="47">
        <v>44356</v>
      </c>
    </row>
    <row r="1392" spans="1:34" x14ac:dyDescent="0.25">
      <c r="A1392" s="46" t="str">
        <f t="shared" si="21"/>
        <v>BUCACRD023520AUTOSERVICIODESARROLLADORES</v>
      </c>
      <c r="B1392" s="46" t="s">
        <v>5</v>
      </c>
      <c r="C1392" s="46" t="s">
        <v>999</v>
      </c>
      <c r="D1392" s="46" t="s">
        <v>802</v>
      </c>
      <c r="E1392" s="46" t="s">
        <v>803</v>
      </c>
      <c r="F1392" s="46" t="s">
        <v>389</v>
      </c>
      <c r="G1392" s="46" t="s">
        <v>1586</v>
      </c>
      <c r="H1392" s="46" t="s">
        <v>1597</v>
      </c>
      <c r="I1392" s="46" t="s">
        <v>1877</v>
      </c>
      <c r="J1392" s="46" t="s">
        <v>377</v>
      </c>
      <c r="K1392" s="46"/>
      <c r="L1392" s="47">
        <v>44346</v>
      </c>
      <c r="M1392" s="46">
        <v>3</v>
      </c>
      <c r="N1392" s="46">
        <v>3</v>
      </c>
      <c r="O1392" s="46">
        <v>0</v>
      </c>
      <c r="P1392" s="46">
        <v>0</v>
      </c>
      <c r="Q1392" s="46">
        <v>5900</v>
      </c>
      <c r="R1392" s="46">
        <v>17700</v>
      </c>
      <c r="S1392" s="46">
        <v>0</v>
      </c>
      <c r="T1392" s="46">
        <v>0</v>
      </c>
      <c r="U1392" s="46" t="s">
        <v>0</v>
      </c>
      <c r="V1392" s="46" t="s">
        <v>1941</v>
      </c>
      <c r="W1392" s="46" t="s">
        <v>379</v>
      </c>
      <c r="X1392" s="46"/>
      <c r="Y1392" s="47">
        <v>44371</v>
      </c>
      <c r="Z1392" s="47">
        <v>44530</v>
      </c>
      <c r="AA1392" s="46"/>
      <c r="AB1392" s="48">
        <v>44488.397535034725</v>
      </c>
      <c r="AC1392" s="46" t="s">
        <v>807</v>
      </c>
      <c r="AD1392" s="46" t="s">
        <v>813</v>
      </c>
      <c r="AE1392" s="46" t="s">
        <v>158</v>
      </c>
      <c r="AF1392" s="46" t="s">
        <v>814</v>
      </c>
      <c r="AG1392" s="46" t="s">
        <v>811</v>
      </c>
      <c r="AH1392" s="47">
        <v>44356</v>
      </c>
    </row>
    <row r="1393" spans="1:34" x14ac:dyDescent="0.25">
      <c r="A1393" s="46" t="str">
        <f t="shared" si="21"/>
        <v>BUCACRD023525AUTOSERVICIODESARROLLADORES</v>
      </c>
      <c r="B1393" s="46" t="s">
        <v>5</v>
      </c>
      <c r="C1393" s="46" t="s">
        <v>999</v>
      </c>
      <c r="D1393" s="46" t="s">
        <v>802</v>
      </c>
      <c r="E1393" s="46" t="s">
        <v>803</v>
      </c>
      <c r="F1393" s="46" t="s">
        <v>389</v>
      </c>
      <c r="G1393" s="46" t="s">
        <v>1586</v>
      </c>
      <c r="H1393" s="46" t="s">
        <v>1600</v>
      </c>
      <c r="I1393" s="46" t="s">
        <v>1878</v>
      </c>
      <c r="J1393" s="46" t="s">
        <v>377</v>
      </c>
      <c r="K1393" s="46"/>
      <c r="L1393" s="47">
        <v>44346</v>
      </c>
      <c r="M1393" s="46">
        <v>6</v>
      </c>
      <c r="N1393" s="46">
        <v>6</v>
      </c>
      <c r="O1393" s="46">
        <v>0</v>
      </c>
      <c r="P1393" s="46">
        <v>0</v>
      </c>
      <c r="Q1393" s="46">
        <v>6100</v>
      </c>
      <c r="R1393" s="46">
        <v>36600</v>
      </c>
      <c r="S1393" s="46">
        <v>0</v>
      </c>
      <c r="T1393" s="46">
        <v>0</v>
      </c>
      <c r="U1393" s="46" t="s">
        <v>0</v>
      </c>
      <c r="V1393" s="46" t="s">
        <v>1941</v>
      </c>
      <c r="W1393" s="46" t="s">
        <v>379</v>
      </c>
      <c r="X1393" s="46"/>
      <c r="Y1393" s="47">
        <v>44351</v>
      </c>
      <c r="Z1393" s="47">
        <v>44530</v>
      </c>
      <c r="AA1393" s="46"/>
      <c r="AB1393" s="48">
        <v>44488.397651203704</v>
      </c>
      <c r="AC1393" s="46" t="s">
        <v>807</v>
      </c>
      <c r="AD1393" s="46" t="s">
        <v>813</v>
      </c>
      <c r="AE1393" s="46" t="s">
        <v>158</v>
      </c>
      <c r="AF1393" s="46" t="s">
        <v>814</v>
      </c>
      <c r="AG1393" s="46" t="s">
        <v>811</v>
      </c>
      <c r="AH1393" s="47">
        <v>44356</v>
      </c>
    </row>
    <row r="1394" spans="1:34" x14ac:dyDescent="0.25">
      <c r="A1394" s="46" t="str">
        <f t="shared" si="21"/>
        <v>BUCACRD023535AUTOSERVICIONUTRESA</v>
      </c>
      <c r="B1394" s="46" t="s">
        <v>5</v>
      </c>
      <c r="C1394" s="46" t="s">
        <v>999</v>
      </c>
      <c r="D1394" s="46" t="s">
        <v>802</v>
      </c>
      <c r="E1394" s="46" t="s">
        <v>803</v>
      </c>
      <c r="F1394" s="46" t="s">
        <v>389</v>
      </c>
      <c r="G1394" s="46" t="s">
        <v>1586</v>
      </c>
      <c r="H1394" s="46" t="s">
        <v>1616</v>
      </c>
      <c r="I1394" s="46" t="s">
        <v>1793</v>
      </c>
      <c r="J1394" s="46" t="s">
        <v>377</v>
      </c>
      <c r="K1394" s="46"/>
      <c r="L1394" s="47">
        <v>44346</v>
      </c>
      <c r="M1394" s="46">
        <v>40</v>
      </c>
      <c r="N1394" s="46">
        <v>40</v>
      </c>
      <c r="O1394" s="46">
        <v>0</v>
      </c>
      <c r="P1394" s="46">
        <v>0</v>
      </c>
      <c r="Q1394" s="46">
        <v>56949</v>
      </c>
      <c r="R1394" s="46">
        <v>2277960</v>
      </c>
      <c r="S1394" s="46">
        <v>0</v>
      </c>
      <c r="T1394" s="46">
        <v>0</v>
      </c>
      <c r="U1394" s="46" t="s">
        <v>0</v>
      </c>
      <c r="V1394" s="46" t="s">
        <v>158</v>
      </c>
      <c r="W1394" s="46" t="s">
        <v>379</v>
      </c>
      <c r="X1394" s="46"/>
      <c r="Y1394" s="47">
        <v>44340</v>
      </c>
      <c r="Z1394" s="47">
        <v>44525</v>
      </c>
      <c r="AA1394" s="46"/>
      <c r="AB1394" s="48">
        <v>44350.488339178242</v>
      </c>
      <c r="AC1394" s="46" t="s">
        <v>807</v>
      </c>
      <c r="AD1394" s="46" t="s">
        <v>813</v>
      </c>
      <c r="AE1394" s="46" t="s">
        <v>158</v>
      </c>
      <c r="AF1394" s="46" t="s">
        <v>814</v>
      </c>
      <c r="AG1394" s="46" t="s">
        <v>811</v>
      </c>
      <c r="AH1394" s="47">
        <v>44347</v>
      </c>
    </row>
    <row r="1395" spans="1:34" x14ac:dyDescent="0.25">
      <c r="A1395" s="46" t="str">
        <f t="shared" si="21"/>
        <v>BUCACRD019463AUTOSERVICIONUTRESA</v>
      </c>
      <c r="B1395" s="46" t="s">
        <v>5</v>
      </c>
      <c r="C1395" s="46" t="s">
        <v>999</v>
      </c>
      <c r="D1395" s="46" t="s">
        <v>802</v>
      </c>
      <c r="E1395" s="46" t="s">
        <v>803</v>
      </c>
      <c r="F1395" s="46" t="s">
        <v>389</v>
      </c>
      <c r="G1395" s="46" t="s">
        <v>1029</v>
      </c>
      <c r="H1395" s="46" t="s">
        <v>7025</v>
      </c>
      <c r="I1395" s="46" t="s">
        <v>7026</v>
      </c>
      <c r="J1395" s="46" t="s">
        <v>377</v>
      </c>
      <c r="K1395" s="46"/>
      <c r="L1395" s="47">
        <v>43830</v>
      </c>
      <c r="M1395" s="46">
        <v>1</v>
      </c>
      <c r="N1395" s="46">
        <v>1</v>
      </c>
      <c r="O1395" s="46">
        <v>0</v>
      </c>
      <c r="P1395" s="46">
        <v>0</v>
      </c>
      <c r="Q1395" s="46">
        <v>216600</v>
      </c>
      <c r="R1395" s="46">
        <v>216600</v>
      </c>
      <c r="S1395" s="46">
        <v>0</v>
      </c>
      <c r="T1395" s="46">
        <v>0</v>
      </c>
      <c r="U1395" s="46" t="s">
        <v>0</v>
      </c>
      <c r="V1395" s="46" t="s">
        <v>158</v>
      </c>
      <c r="W1395" s="46" t="s">
        <v>993</v>
      </c>
      <c r="X1395" s="46"/>
      <c r="Y1395" s="47">
        <v>43536</v>
      </c>
      <c r="Z1395" s="47">
        <v>44543</v>
      </c>
      <c r="AA1395" s="46"/>
      <c r="AB1395" s="48">
        <v>43606.594274293981</v>
      </c>
      <c r="AC1395" s="46" t="s">
        <v>807</v>
      </c>
      <c r="AD1395" s="46" t="s">
        <v>813</v>
      </c>
      <c r="AE1395" s="46" t="s">
        <v>158</v>
      </c>
      <c r="AF1395" s="46" t="s">
        <v>926</v>
      </c>
      <c r="AG1395" s="46" t="s">
        <v>811</v>
      </c>
      <c r="AH1395" s="47">
        <v>43537</v>
      </c>
    </row>
    <row r="1396" spans="1:34" x14ac:dyDescent="0.25">
      <c r="A1396" s="46" t="str">
        <f t="shared" si="21"/>
        <v>BUCAACT000350AUTOSERVICIONUTRESA</v>
      </c>
      <c r="B1396" s="46" t="s">
        <v>5</v>
      </c>
      <c r="C1396" s="46" t="s">
        <v>999</v>
      </c>
      <c r="D1396" s="46" t="s">
        <v>802</v>
      </c>
      <c r="E1396" s="46" t="s">
        <v>803</v>
      </c>
      <c r="F1396" s="46" t="s">
        <v>389</v>
      </c>
      <c r="G1396" s="46" t="s">
        <v>1081</v>
      </c>
      <c r="H1396" s="46" t="s">
        <v>7027</v>
      </c>
      <c r="I1396" s="46" t="s">
        <v>7028</v>
      </c>
      <c r="J1396" s="46" t="s">
        <v>377</v>
      </c>
      <c r="K1396" s="46"/>
      <c r="L1396" s="47">
        <v>51501</v>
      </c>
      <c r="M1396" s="46">
        <v>1</v>
      </c>
      <c r="N1396" s="46">
        <v>1</v>
      </c>
      <c r="O1396" s="46">
        <v>0</v>
      </c>
      <c r="P1396" s="46">
        <v>0</v>
      </c>
      <c r="Q1396" s="46">
        <v>1676923</v>
      </c>
      <c r="R1396" s="46">
        <v>1676923</v>
      </c>
      <c r="S1396" s="46">
        <v>0</v>
      </c>
      <c r="T1396" s="46">
        <v>11175</v>
      </c>
      <c r="U1396" s="46" t="s">
        <v>0</v>
      </c>
      <c r="V1396" s="46" t="s">
        <v>158</v>
      </c>
      <c r="W1396" s="46" t="s">
        <v>993</v>
      </c>
      <c r="X1396" s="46"/>
      <c r="Y1396" s="47">
        <v>44524</v>
      </c>
      <c r="Z1396" s="47">
        <v>44524</v>
      </c>
      <c r="AA1396" s="46"/>
      <c r="AB1396" s="46"/>
      <c r="AC1396" s="46" t="s">
        <v>807</v>
      </c>
      <c r="AD1396" s="46" t="s">
        <v>813</v>
      </c>
      <c r="AE1396" s="46" t="s">
        <v>822</v>
      </c>
      <c r="AF1396" s="46" t="s">
        <v>814</v>
      </c>
      <c r="AG1396" s="46" t="s">
        <v>811</v>
      </c>
      <c r="AH1396" s="47">
        <v>44524</v>
      </c>
    </row>
    <row r="1397" spans="1:34" x14ac:dyDescent="0.25">
      <c r="A1397" s="46" t="str">
        <f t="shared" si="21"/>
        <v>BUCACRD019464AUTOSERVICIONUTRESA</v>
      </c>
      <c r="B1397" s="46" t="s">
        <v>5</v>
      </c>
      <c r="C1397" s="46" t="s">
        <v>999</v>
      </c>
      <c r="D1397" s="46" t="s">
        <v>802</v>
      </c>
      <c r="E1397" s="46" t="s">
        <v>803</v>
      </c>
      <c r="F1397" s="46" t="s">
        <v>389</v>
      </c>
      <c r="G1397" s="46" t="s">
        <v>1081</v>
      </c>
      <c r="H1397" s="46" t="s">
        <v>7029</v>
      </c>
      <c r="I1397" s="46" t="s">
        <v>7030</v>
      </c>
      <c r="J1397" s="46" t="s">
        <v>377</v>
      </c>
      <c r="K1397" s="46"/>
      <c r="L1397" s="47">
        <v>43830</v>
      </c>
      <c r="M1397" s="46">
        <v>1</v>
      </c>
      <c r="N1397" s="46">
        <v>1</v>
      </c>
      <c r="O1397" s="46">
        <v>0</v>
      </c>
      <c r="P1397" s="46">
        <v>0</v>
      </c>
      <c r="Q1397" s="46">
        <v>216600</v>
      </c>
      <c r="R1397" s="46">
        <v>216600</v>
      </c>
      <c r="S1397" s="46">
        <v>0</v>
      </c>
      <c r="T1397" s="46">
        <v>0</v>
      </c>
      <c r="U1397" s="46" t="s">
        <v>0</v>
      </c>
      <c r="V1397" s="46" t="s">
        <v>158</v>
      </c>
      <c r="W1397" s="46" t="s">
        <v>993</v>
      </c>
      <c r="X1397" s="46"/>
      <c r="Y1397" s="47">
        <v>43536</v>
      </c>
      <c r="Z1397" s="47">
        <v>44543</v>
      </c>
      <c r="AA1397" s="46"/>
      <c r="AB1397" s="48">
        <v>43607.714461631942</v>
      </c>
      <c r="AC1397" s="46" t="s">
        <v>807</v>
      </c>
      <c r="AD1397" s="46" t="s">
        <v>813</v>
      </c>
      <c r="AE1397" s="46" t="s">
        <v>158</v>
      </c>
      <c r="AF1397" s="46" t="s">
        <v>931</v>
      </c>
      <c r="AG1397" s="46" t="s">
        <v>811</v>
      </c>
      <c r="AH1397" s="47">
        <v>43537</v>
      </c>
    </row>
    <row r="1398" spans="1:34" x14ac:dyDescent="0.25">
      <c r="A1398" s="46" t="str">
        <f t="shared" si="21"/>
        <v>BUCACRD024457AUTOSERVICIONUTRESA</v>
      </c>
      <c r="B1398" s="46" t="s">
        <v>5</v>
      </c>
      <c r="C1398" s="46" t="s">
        <v>999</v>
      </c>
      <c r="D1398" s="46" t="s">
        <v>802</v>
      </c>
      <c r="E1398" s="46" t="s">
        <v>803</v>
      </c>
      <c r="F1398" s="46" t="s">
        <v>389</v>
      </c>
      <c r="G1398" s="46" t="s">
        <v>3353</v>
      </c>
      <c r="H1398" s="46" t="s">
        <v>2682</v>
      </c>
      <c r="I1398" s="46" t="s">
        <v>2683</v>
      </c>
      <c r="J1398" s="46" t="s">
        <v>377</v>
      </c>
      <c r="K1398" s="46"/>
      <c r="L1398" s="47">
        <v>44560</v>
      </c>
      <c r="M1398" s="46">
        <v>1</v>
      </c>
      <c r="N1398" s="46">
        <v>1</v>
      </c>
      <c r="O1398" s="46">
        <v>0</v>
      </c>
      <c r="P1398" s="46">
        <v>0</v>
      </c>
      <c r="Q1398" s="46">
        <v>410000</v>
      </c>
      <c r="R1398" s="46">
        <v>410000</v>
      </c>
      <c r="S1398" s="46">
        <v>0</v>
      </c>
      <c r="T1398" s="46">
        <v>0</v>
      </c>
      <c r="U1398" s="46" t="s">
        <v>0</v>
      </c>
      <c r="V1398" s="46" t="s">
        <v>158</v>
      </c>
      <c r="W1398" s="46" t="s">
        <v>379</v>
      </c>
      <c r="X1398" s="46"/>
      <c r="Y1398" s="47">
        <v>44449</v>
      </c>
      <c r="Z1398" s="47">
        <v>44525</v>
      </c>
      <c r="AA1398" s="47">
        <v>44539</v>
      </c>
      <c r="AB1398" s="48">
        <v>44539.709707638889</v>
      </c>
      <c r="AC1398" s="46" t="s">
        <v>807</v>
      </c>
      <c r="AD1398" s="46" t="s">
        <v>808</v>
      </c>
      <c r="AE1398" s="46" t="s">
        <v>936</v>
      </c>
      <c r="AF1398" s="46" t="s">
        <v>949</v>
      </c>
      <c r="AG1398" s="46" t="s">
        <v>811</v>
      </c>
      <c r="AH1398" s="47">
        <v>44453</v>
      </c>
    </row>
    <row r="1399" spans="1:34" x14ac:dyDescent="0.25">
      <c r="A1399" s="46" t="str">
        <f t="shared" si="21"/>
        <v>BUCAACT000418AUTOSERVICIONUTRESA</v>
      </c>
      <c r="B1399" s="46" t="s">
        <v>5</v>
      </c>
      <c r="C1399" s="46" t="s">
        <v>999</v>
      </c>
      <c r="D1399" s="46" t="s">
        <v>802</v>
      </c>
      <c r="E1399" s="46" t="s">
        <v>803</v>
      </c>
      <c r="F1399" s="46" t="s">
        <v>389</v>
      </c>
      <c r="G1399" s="46" t="s">
        <v>985</v>
      </c>
      <c r="H1399" s="46" t="s">
        <v>776</v>
      </c>
      <c r="I1399" s="46" t="s">
        <v>986</v>
      </c>
      <c r="J1399" s="46" t="s">
        <v>377</v>
      </c>
      <c r="K1399" s="46"/>
      <c r="L1399" s="47">
        <v>44197</v>
      </c>
      <c r="M1399" s="46">
        <v>1</v>
      </c>
      <c r="N1399" s="46">
        <v>1</v>
      </c>
      <c r="O1399" s="46">
        <v>0</v>
      </c>
      <c r="P1399" s="46">
        <v>0</v>
      </c>
      <c r="Q1399" s="46">
        <v>115000</v>
      </c>
      <c r="R1399" s="46">
        <v>115000</v>
      </c>
      <c r="S1399" s="46">
        <v>0</v>
      </c>
      <c r="T1399" s="46">
        <v>145035</v>
      </c>
      <c r="U1399" s="46" t="s">
        <v>0</v>
      </c>
      <c r="V1399" s="46" t="s">
        <v>158</v>
      </c>
      <c r="W1399" s="46" t="s">
        <v>993</v>
      </c>
      <c r="X1399" s="46"/>
      <c r="Y1399" s="47">
        <v>44025</v>
      </c>
      <c r="Z1399" s="47">
        <v>44519</v>
      </c>
      <c r="AA1399" s="46"/>
      <c r="AB1399" s="48">
        <v>44177.433096319444</v>
      </c>
      <c r="AC1399" s="46" t="s">
        <v>807</v>
      </c>
      <c r="AD1399" s="46" t="s">
        <v>808</v>
      </c>
      <c r="AE1399" s="46" t="s">
        <v>822</v>
      </c>
      <c r="AF1399" s="46" t="s">
        <v>839</v>
      </c>
      <c r="AG1399" s="46" t="s">
        <v>811</v>
      </c>
      <c r="AH1399" s="47">
        <v>44180</v>
      </c>
    </row>
    <row r="1400" spans="1:34" x14ac:dyDescent="0.25">
      <c r="A1400" s="46" t="str">
        <f t="shared" si="21"/>
        <v>BUCACRD024883AUTOSERVICIONUTRESA</v>
      </c>
      <c r="B1400" s="46" t="s">
        <v>5</v>
      </c>
      <c r="C1400" s="46" t="s">
        <v>999</v>
      </c>
      <c r="D1400" s="46" t="s">
        <v>802</v>
      </c>
      <c r="E1400" s="46" t="s">
        <v>803</v>
      </c>
      <c r="F1400" s="46" t="s">
        <v>389</v>
      </c>
      <c r="G1400" s="46" t="s">
        <v>4398</v>
      </c>
      <c r="H1400" s="46" t="s">
        <v>5349</v>
      </c>
      <c r="I1400" s="46" t="s">
        <v>6975</v>
      </c>
      <c r="J1400" s="46" t="s">
        <v>377</v>
      </c>
      <c r="K1400" s="46"/>
      <c r="L1400" s="47">
        <v>44560</v>
      </c>
      <c r="M1400" s="46">
        <v>7</v>
      </c>
      <c r="N1400" s="46">
        <v>7</v>
      </c>
      <c r="O1400" s="46">
        <v>0</v>
      </c>
      <c r="P1400" s="46">
        <v>0</v>
      </c>
      <c r="Q1400" s="46">
        <v>29890</v>
      </c>
      <c r="R1400" s="46">
        <v>209230</v>
      </c>
      <c r="S1400" s="46">
        <v>0</v>
      </c>
      <c r="T1400" s="46">
        <v>0</v>
      </c>
      <c r="U1400" s="46" t="s">
        <v>0</v>
      </c>
      <c r="V1400" s="46" t="s">
        <v>158</v>
      </c>
      <c r="W1400" s="46" t="s">
        <v>379</v>
      </c>
      <c r="X1400" s="46"/>
      <c r="Y1400" s="47">
        <v>44512</v>
      </c>
      <c r="Z1400" s="47">
        <v>44516</v>
      </c>
      <c r="AA1400" s="47">
        <v>44539</v>
      </c>
      <c r="AB1400" s="48">
        <v>44539.704791041666</v>
      </c>
      <c r="AC1400" s="46" t="s">
        <v>807</v>
      </c>
      <c r="AD1400" s="46" t="s">
        <v>808</v>
      </c>
      <c r="AE1400" s="46" t="s">
        <v>822</v>
      </c>
      <c r="AF1400" s="46" t="s">
        <v>381</v>
      </c>
      <c r="AG1400" s="46" t="s">
        <v>811</v>
      </c>
      <c r="AH1400" s="47">
        <v>44516</v>
      </c>
    </row>
    <row r="1401" spans="1:34" x14ac:dyDescent="0.25">
      <c r="A1401" s="46" t="str">
        <f t="shared" si="21"/>
        <v>BUCAACT000551AUTOSERVICIONUTRESA</v>
      </c>
      <c r="B1401" s="46" t="s">
        <v>5</v>
      </c>
      <c r="C1401" s="46" t="s">
        <v>999</v>
      </c>
      <c r="D1401" s="46" t="s">
        <v>802</v>
      </c>
      <c r="E1401" s="46" t="s">
        <v>803</v>
      </c>
      <c r="F1401" s="46" t="s">
        <v>389</v>
      </c>
      <c r="G1401" s="46" t="s">
        <v>6976</v>
      </c>
      <c r="H1401" s="46" t="s">
        <v>6977</v>
      </c>
      <c r="I1401" s="46" t="s">
        <v>6978</v>
      </c>
      <c r="J1401" s="46" t="s">
        <v>377</v>
      </c>
      <c r="K1401" s="46"/>
      <c r="L1401" s="47">
        <v>44377</v>
      </c>
      <c r="M1401" s="46">
        <v>1</v>
      </c>
      <c r="N1401" s="46">
        <v>1</v>
      </c>
      <c r="O1401" s="46">
        <v>0</v>
      </c>
      <c r="P1401" s="46">
        <v>0</v>
      </c>
      <c r="Q1401" s="46">
        <v>390000</v>
      </c>
      <c r="R1401" s="46">
        <v>390000</v>
      </c>
      <c r="S1401" s="46">
        <v>0</v>
      </c>
      <c r="T1401" s="46">
        <v>162532</v>
      </c>
      <c r="U1401" s="46" t="s">
        <v>0</v>
      </c>
      <c r="V1401" s="46" t="s">
        <v>158</v>
      </c>
      <c r="W1401" s="46" t="s">
        <v>379</v>
      </c>
      <c r="X1401" s="46"/>
      <c r="Y1401" s="47">
        <v>44544</v>
      </c>
      <c r="Z1401" s="47">
        <v>44544</v>
      </c>
      <c r="AA1401" s="46"/>
      <c r="AB1401" s="46"/>
      <c r="AC1401" s="46" t="s">
        <v>807</v>
      </c>
      <c r="AD1401" s="46" t="s">
        <v>808</v>
      </c>
      <c r="AE1401" s="46" t="s">
        <v>158</v>
      </c>
      <c r="AF1401" s="46" t="s">
        <v>814</v>
      </c>
      <c r="AG1401" s="46" t="s">
        <v>811</v>
      </c>
      <c r="AH1401" s="46"/>
    </row>
    <row r="1402" spans="1:34" x14ac:dyDescent="0.25">
      <c r="A1402" s="46" t="str">
        <f t="shared" si="21"/>
        <v>BUCAACT000551AUTOSERVICIONUTRESA</v>
      </c>
      <c r="B1402" s="46" t="s">
        <v>5</v>
      </c>
      <c r="C1402" s="46" t="s">
        <v>999</v>
      </c>
      <c r="D1402" s="46" t="s">
        <v>802</v>
      </c>
      <c r="E1402" s="46" t="s">
        <v>803</v>
      </c>
      <c r="F1402" s="46" t="s">
        <v>389</v>
      </c>
      <c r="G1402" s="46" t="s">
        <v>6976</v>
      </c>
      <c r="H1402" s="46" t="s">
        <v>6977</v>
      </c>
      <c r="I1402" s="46" t="s">
        <v>6978</v>
      </c>
      <c r="J1402" s="46" t="s">
        <v>377</v>
      </c>
      <c r="K1402" s="46"/>
      <c r="L1402" s="47">
        <v>44377</v>
      </c>
      <c r="M1402" s="46">
        <v>1</v>
      </c>
      <c r="N1402" s="46">
        <v>1</v>
      </c>
      <c r="O1402" s="46">
        <v>0</v>
      </c>
      <c r="P1402" s="46">
        <v>0</v>
      </c>
      <c r="Q1402" s="46">
        <v>390000</v>
      </c>
      <c r="R1402" s="46">
        <v>390000</v>
      </c>
      <c r="S1402" s="46">
        <v>0</v>
      </c>
      <c r="T1402" s="46">
        <v>162533</v>
      </c>
      <c r="U1402" s="46" t="s">
        <v>0</v>
      </c>
      <c r="V1402" s="46" t="s">
        <v>158</v>
      </c>
      <c r="W1402" s="46" t="s">
        <v>379</v>
      </c>
      <c r="X1402" s="46"/>
      <c r="Y1402" s="47">
        <v>44544</v>
      </c>
      <c r="Z1402" s="47">
        <v>44544</v>
      </c>
      <c r="AA1402" s="46"/>
      <c r="AB1402" s="46"/>
      <c r="AC1402" s="46" t="s">
        <v>807</v>
      </c>
      <c r="AD1402" s="46" t="s">
        <v>808</v>
      </c>
      <c r="AE1402" s="46" t="s">
        <v>158</v>
      </c>
      <c r="AF1402" s="46" t="s">
        <v>814</v>
      </c>
      <c r="AG1402" s="46" t="s">
        <v>811</v>
      </c>
      <c r="AH1402" s="46"/>
    </row>
    <row r="1403" spans="1:34" x14ac:dyDescent="0.25">
      <c r="A1403" s="46" t="str">
        <f t="shared" si="21"/>
        <v>BUCAACT000551AUTOSERVICIONUTRESA</v>
      </c>
      <c r="B1403" s="46" t="s">
        <v>5</v>
      </c>
      <c r="C1403" s="46" t="s">
        <v>999</v>
      </c>
      <c r="D1403" s="46" t="s">
        <v>802</v>
      </c>
      <c r="E1403" s="46" t="s">
        <v>803</v>
      </c>
      <c r="F1403" s="46" t="s">
        <v>389</v>
      </c>
      <c r="G1403" s="46" t="s">
        <v>6976</v>
      </c>
      <c r="H1403" s="46" t="s">
        <v>6977</v>
      </c>
      <c r="I1403" s="46" t="s">
        <v>6978</v>
      </c>
      <c r="J1403" s="46" t="s">
        <v>377</v>
      </c>
      <c r="K1403" s="46"/>
      <c r="L1403" s="47">
        <v>44377</v>
      </c>
      <c r="M1403" s="46">
        <v>1</v>
      </c>
      <c r="N1403" s="46">
        <v>1</v>
      </c>
      <c r="O1403" s="46">
        <v>0</v>
      </c>
      <c r="P1403" s="46">
        <v>0</v>
      </c>
      <c r="Q1403" s="46">
        <v>390000</v>
      </c>
      <c r="R1403" s="46">
        <v>390000</v>
      </c>
      <c r="S1403" s="46">
        <v>0</v>
      </c>
      <c r="T1403" s="46">
        <v>162534</v>
      </c>
      <c r="U1403" s="46" t="s">
        <v>0</v>
      </c>
      <c r="V1403" s="46" t="s">
        <v>158</v>
      </c>
      <c r="W1403" s="46" t="s">
        <v>379</v>
      </c>
      <c r="X1403" s="46"/>
      <c r="Y1403" s="47">
        <v>44544</v>
      </c>
      <c r="Z1403" s="47">
        <v>44544</v>
      </c>
      <c r="AA1403" s="46"/>
      <c r="AB1403" s="46"/>
      <c r="AC1403" s="46" t="s">
        <v>807</v>
      </c>
      <c r="AD1403" s="46" t="s">
        <v>808</v>
      </c>
      <c r="AE1403" s="46" t="s">
        <v>158</v>
      </c>
      <c r="AF1403" s="46" t="s">
        <v>814</v>
      </c>
      <c r="AG1403" s="46" t="s">
        <v>811</v>
      </c>
      <c r="AH1403" s="46"/>
    </row>
    <row r="1404" spans="1:34" x14ac:dyDescent="0.25">
      <c r="A1404" s="46" t="str">
        <f t="shared" si="21"/>
        <v>BUCAACT000551AUTOSERVICIONUTRESA</v>
      </c>
      <c r="B1404" s="46" t="s">
        <v>5</v>
      </c>
      <c r="C1404" s="46" t="s">
        <v>999</v>
      </c>
      <c r="D1404" s="46" t="s">
        <v>802</v>
      </c>
      <c r="E1404" s="46" t="s">
        <v>803</v>
      </c>
      <c r="F1404" s="46" t="s">
        <v>389</v>
      </c>
      <c r="G1404" s="46" t="s">
        <v>6976</v>
      </c>
      <c r="H1404" s="46" t="s">
        <v>6977</v>
      </c>
      <c r="I1404" s="46" t="s">
        <v>6978</v>
      </c>
      <c r="J1404" s="46" t="s">
        <v>377</v>
      </c>
      <c r="K1404" s="46"/>
      <c r="L1404" s="47">
        <v>44377</v>
      </c>
      <c r="M1404" s="46">
        <v>1</v>
      </c>
      <c r="N1404" s="46">
        <v>1</v>
      </c>
      <c r="O1404" s="46">
        <v>0</v>
      </c>
      <c r="P1404" s="46">
        <v>0</v>
      </c>
      <c r="Q1404" s="46">
        <v>390000</v>
      </c>
      <c r="R1404" s="46">
        <v>390000</v>
      </c>
      <c r="S1404" s="46">
        <v>0</v>
      </c>
      <c r="T1404" s="46">
        <v>162535</v>
      </c>
      <c r="U1404" s="46" t="s">
        <v>0</v>
      </c>
      <c r="V1404" s="46" t="s">
        <v>158</v>
      </c>
      <c r="W1404" s="46" t="s">
        <v>379</v>
      </c>
      <c r="X1404" s="46"/>
      <c r="Y1404" s="47">
        <v>44544</v>
      </c>
      <c r="Z1404" s="47">
        <v>44544</v>
      </c>
      <c r="AA1404" s="46"/>
      <c r="AB1404" s="46"/>
      <c r="AC1404" s="46" t="s">
        <v>807</v>
      </c>
      <c r="AD1404" s="46" t="s">
        <v>808</v>
      </c>
      <c r="AE1404" s="46" t="s">
        <v>158</v>
      </c>
      <c r="AF1404" s="46" t="s">
        <v>814</v>
      </c>
      <c r="AG1404" s="46" t="s">
        <v>811</v>
      </c>
      <c r="AH1404" s="46"/>
    </row>
    <row r="1405" spans="1:34" x14ac:dyDescent="0.25">
      <c r="A1405" s="46" t="str">
        <f t="shared" si="21"/>
        <v>BUCAACT000551AUTOSERVICIONUTRESA</v>
      </c>
      <c r="B1405" s="46" t="s">
        <v>5</v>
      </c>
      <c r="C1405" s="46" t="s">
        <v>999</v>
      </c>
      <c r="D1405" s="46" t="s">
        <v>802</v>
      </c>
      <c r="E1405" s="46" t="s">
        <v>803</v>
      </c>
      <c r="F1405" s="46" t="s">
        <v>389</v>
      </c>
      <c r="G1405" s="46" t="s">
        <v>6976</v>
      </c>
      <c r="H1405" s="46" t="s">
        <v>6977</v>
      </c>
      <c r="I1405" s="46" t="s">
        <v>6978</v>
      </c>
      <c r="J1405" s="46" t="s">
        <v>377</v>
      </c>
      <c r="K1405" s="46"/>
      <c r="L1405" s="47">
        <v>44377</v>
      </c>
      <c r="M1405" s="46">
        <v>1</v>
      </c>
      <c r="N1405" s="46">
        <v>1</v>
      </c>
      <c r="O1405" s="46">
        <v>0</v>
      </c>
      <c r="P1405" s="46">
        <v>0</v>
      </c>
      <c r="Q1405" s="46">
        <v>390000</v>
      </c>
      <c r="R1405" s="46">
        <v>390000</v>
      </c>
      <c r="S1405" s="46">
        <v>0</v>
      </c>
      <c r="T1405" s="46">
        <v>162536</v>
      </c>
      <c r="U1405" s="46" t="s">
        <v>0</v>
      </c>
      <c r="V1405" s="46" t="s">
        <v>158</v>
      </c>
      <c r="W1405" s="46" t="s">
        <v>379</v>
      </c>
      <c r="X1405" s="46"/>
      <c r="Y1405" s="47">
        <v>44544</v>
      </c>
      <c r="Z1405" s="47">
        <v>44544</v>
      </c>
      <c r="AA1405" s="46"/>
      <c r="AB1405" s="46"/>
      <c r="AC1405" s="46" t="s">
        <v>807</v>
      </c>
      <c r="AD1405" s="46" t="s">
        <v>808</v>
      </c>
      <c r="AE1405" s="46" t="s">
        <v>158</v>
      </c>
      <c r="AF1405" s="46" t="s">
        <v>814</v>
      </c>
      <c r="AG1405" s="46" t="s">
        <v>811</v>
      </c>
      <c r="AH1405" s="46"/>
    </row>
    <row r="1406" spans="1:34" x14ac:dyDescent="0.25">
      <c r="A1406" s="46" t="str">
        <f t="shared" si="21"/>
        <v>BUCAACT000551AUTOSERVICIONUTRESA</v>
      </c>
      <c r="B1406" s="46" t="s">
        <v>5</v>
      </c>
      <c r="C1406" s="46" t="s">
        <v>999</v>
      </c>
      <c r="D1406" s="46" t="s">
        <v>802</v>
      </c>
      <c r="E1406" s="46" t="s">
        <v>803</v>
      </c>
      <c r="F1406" s="46" t="s">
        <v>389</v>
      </c>
      <c r="G1406" s="46" t="s">
        <v>6976</v>
      </c>
      <c r="H1406" s="46" t="s">
        <v>6977</v>
      </c>
      <c r="I1406" s="46" t="s">
        <v>6978</v>
      </c>
      <c r="J1406" s="46" t="s">
        <v>377</v>
      </c>
      <c r="K1406" s="46"/>
      <c r="L1406" s="47">
        <v>44377</v>
      </c>
      <c r="M1406" s="46">
        <v>1</v>
      </c>
      <c r="N1406" s="46">
        <v>1</v>
      </c>
      <c r="O1406" s="46">
        <v>0</v>
      </c>
      <c r="P1406" s="46">
        <v>0</v>
      </c>
      <c r="Q1406" s="46">
        <v>390000</v>
      </c>
      <c r="R1406" s="46">
        <v>390000</v>
      </c>
      <c r="S1406" s="46">
        <v>0</v>
      </c>
      <c r="T1406" s="46">
        <v>162537</v>
      </c>
      <c r="U1406" s="46" t="s">
        <v>0</v>
      </c>
      <c r="V1406" s="46" t="s">
        <v>158</v>
      </c>
      <c r="W1406" s="46" t="s">
        <v>379</v>
      </c>
      <c r="X1406" s="46"/>
      <c r="Y1406" s="47">
        <v>44544</v>
      </c>
      <c r="Z1406" s="47">
        <v>44544</v>
      </c>
      <c r="AA1406" s="46"/>
      <c r="AB1406" s="46"/>
      <c r="AC1406" s="46" t="s">
        <v>807</v>
      </c>
      <c r="AD1406" s="46" t="s">
        <v>808</v>
      </c>
      <c r="AE1406" s="46" t="s">
        <v>158</v>
      </c>
      <c r="AF1406" s="46" t="s">
        <v>814</v>
      </c>
      <c r="AG1406" s="46" t="s">
        <v>811</v>
      </c>
      <c r="AH1406" s="46"/>
    </row>
    <row r="1407" spans="1:34" x14ac:dyDescent="0.25">
      <c r="A1407" s="46" t="str">
        <f t="shared" si="21"/>
        <v>BUCAACT000551AUTOSERVICIONUTRESA</v>
      </c>
      <c r="B1407" s="46" t="s">
        <v>5</v>
      </c>
      <c r="C1407" s="46" t="s">
        <v>999</v>
      </c>
      <c r="D1407" s="46" t="s">
        <v>802</v>
      </c>
      <c r="E1407" s="46" t="s">
        <v>803</v>
      </c>
      <c r="F1407" s="46" t="s">
        <v>389</v>
      </c>
      <c r="G1407" s="46" t="s">
        <v>6976</v>
      </c>
      <c r="H1407" s="46" t="s">
        <v>6977</v>
      </c>
      <c r="I1407" s="46" t="s">
        <v>6978</v>
      </c>
      <c r="J1407" s="46" t="s">
        <v>377</v>
      </c>
      <c r="K1407" s="46"/>
      <c r="L1407" s="47">
        <v>44377</v>
      </c>
      <c r="M1407" s="46">
        <v>1</v>
      </c>
      <c r="N1407" s="46">
        <v>1</v>
      </c>
      <c r="O1407" s="46">
        <v>0</v>
      </c>
      <c r="P1407" s="46">
        <v>0</v>
      </c>
      <c r="Q1407" s="46">
        <v>390000</v>
      </c>
      <c r="R1407" s="46">
        <v>390000</v>
      </c>
      <c r="S1407" s="46">
        <v>0</v>
      </c>
      <c r="T1407" s="46">
        <v>162538</v>
      </c>
      <c r="U1407" s="46" t="s">
        <v>0</v>
      </c>
      <c r="V1407" s="46" t="s">
        <v>158</v>
      </c>
      <c r="W1407" s="46" t="s">
        <v>379</v>
      </c>
      <c r="X1407" s="46"/>
      <c r="Y1407" s="47">
        <v>44544</v>
      </c>
      <c r="Z1407" s="47">
        <v>44544</v>
      </c>
      <c r="AA1407" s="46"/>
      <c r="AB1407" s="46"/>
      <c r="AC1407" s="46" t="s">
        <v>807</v>
      </c>
      <c r="AD1407" s="46" t="s">
        <v>808</v>
      </c>
      <c r="AE1407" s="46" t="s">
        <v>158</v>
      </c>
      <c r="AF1407" s="46" t="s">
        <v>814</v>
      </c>
      <c r="AG1407" s="46" t="s">
        <v>811</v>
      </c>
      <c r="AH1407" s="46"/>
    </row>
    <row r="1408" spans="1:34" x14ac:dyDescent="0.25">
      <c r="A1408" s="46" t="str">
        <f t="shared" si="21"/>
        <v>BUCAACT000551AUTOSERVICIONUTRESA</v>
      </c>
      <c r="B1408" s="46" t="s">
        <v>5</v>
      </c>
      <c r="C1408" s="46" t="s">
        <v>999</v>
      </c>
      <c r="D1408" s="46" t="s">
        <v>802</v>
      </c>
      <c r="E1408" s="46" t="s">
        <v>803</v>
      </c>
      <c r="F1408" s="46" t="s">
        <v>389</v>
      </c>
      <c r="G1408" s="46" t="s">
        <v>6976</v>
      </c>
      <c r="H1408" s="46" t="s">
        <v>6977</v>
      </c>
      <c r="I1408" s="46" t="s">
        <v>6978</v>
      </c>
      <c r="J1408" s="46" t="s">
        <v>377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390000</v>
      </c>
      <c r="R1408" s="46">
        <v>390000</v>
      </c>
      <c r="S1408" s="46">
        <v>0</v>
      </c>
      <c r="T1408" s="46">
        <v>162539</v>
      </c>
      <c r="U1408" s="46" t="s">
        <v>0</v>
      </c>
      <c r="V1408" s="46" t="s">
        <v>158</v>
      </c>
      <c r="W1408" s="46" t="s">
        <v>379</v>
      </c>
      <c r="X1408" s="46"/>
      <c r="Y1408" s="47">
        <v>44544</v>
      </c>
      <c r="Z1408" s="47">
        <v>44544</v>
      </c>
      <c r="AA1408" s="46"/>
      <c r="AB1408" s="46"/>
      <c r="AC1408" s="46" t="s">
        <v>807</v>
      </c>
      <c r="AD1408" s="46" t="s">
        <v>808</v>
      </c>
      <c r="AE1408" s="46" t="s">
        <v>158</v>
      </c>
      <c r="AF1408" s="46" t="s">
        <v>814</v>
      </c>
      <c r="AG1408" s="46" t="s">
        <v>811</v>
      </c>
      <c r="AH1408" s="46"/>
    </row>
    <row r="1409" spans="1:34" x14ac:dyDescent="0.25">
      <c r="A1409" s="46" t="str">
        <f t="shared" si="21"/>
        <v>BUCAACT000551AUTOSERVICIONUTRESA</v>
      </c>
      <c r="B1409" s="46" t="s">
        <v>5</v>
      </c>
      <c r="C1409" s="46" t="s">
        <v>999</v>
      </c>
      <c r="D1409" s="46" t="s">
        <v>802</v>
      </c>
      <c r="E1409" s="46" t="s">
        <v>803</v>
      </c>
      <c r="F1409" s="46" t="s">
        <v>389</v>
      </c>
      <c r="G1409" s="46" t="s">
        <v>6976</v>
      </c>
      <c r="H1409" s="46" t="s">
        <v>6977</v>
      </c>
      <c r="I1409" s="46" t="s">
        <v>6978</v>
      </c>
      <c r="J1409" s="46" t="s">
        <v>377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390000</v>
      </c>
      <c r="R1409" s="46">
        <v>390000</v>
      </c>
      <c r="S1409" s="46">
        <v>0</v>
      </c>
      <c r="T1409" s="46">
        <v>162540</v>
      </c>
      <c r="U1409" s="46" t="s">
        <v>0</v>
      </c>
      <c r="V1409" s="46" t="s">
        <v>158</v>
      </c>
      <c r="W1409" s="46" t="s">
        <v>379</v>
      </c>
      <c r="X1409" s="46"/>
      <c r="Y1409" s="47">
        <v>44544</v>
      </c>
      <c r="Z1409" s="47">
        <v>44544</v>
      </c>
      <c r="AA1409" s="46"/>
      <c r="AB1409" s="46"/>
      <c r="AC1409" s="46" t="s">
        <v>807</v>
      </c>
      <c r="AD1409" s="46" t="s">
        <v>808</v>
      </c>
      <c r="AE1409" s="46" t="s">
        <v>158</v>
      </c>
      <c r="AF1409" s="46" t="s">
        <v>814</v>
      </c>
      <c r="AG1409" s="46" t="s">
        <v>811</v>
      </c>
      <c r="AH1409" s="46"/>
    </row>
    <row r="1410" spans="1:34" x14ac:dyDescent="0.25">
      <c r="A1410" s="46" t="str">
        <f t="shared" si="21"/>
        <v>BUCAACT000551AUTOSERVICIONUTRESA</v>
      </c>
      <c r="B1410" s="46" t="s">
        <v>5</v>
      </c>
      <c r="C1410" s="46" t="s">
        <v>999</v>
      </c>
      <c r="D1410" s="46" t="s">
        <v>802</v>
      </c>
      <c r="E1410" s="46" t="s">
        <v>803</v>
      </c>
      <c r="F1410" s="46" t="s">
        <v>389</v>
      </c>
      <c r="G1410" s="46" t="s">
        <v>6976</v>
      </c>
      <c r="H1410" s="46" t="s">
        <v>6977</v>
      </c>
      <c r="I1410" s="46" t="s">
        <v>6978</v>
      </c>
      <c r="J1410" s="46" t="s">
        <v>377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390000</v>
      </c>
      <c r="R1410" s="46">
        <v>390000</v>
      </c>
      <c r="S1410" s="46">
        <v>0</v>
      </c>
      <c r="T1410" s="46">
        <v>162541</v>
      </c>
      <c r="U1410" s="46" t="s">
        <v>0</v>
      </c>
      <c r="V1410" s="46" t="s">
        <v>158</v>
      </c>
      <c r="W1410" s="46" t="s">
        <v>379</v>
      </c>
      <c r="X1410" s="46"/>
      <c r="Y1410" s="47">
        <v>44544</v>
      </c>
      <c r="Z1410" s="47">
        <v>44544</v>
      </c>
      <c r="AA1410" s="46"/>
      <c r="AB1410" s="46"/>
      <c r="AC1410" s="46" t="s">
        <v>807</v>
      </c>
      <c r="AD1410" s="46" t="s">
        <v>808</v>
      </c>
      <c r="AE1410" s="46" t="s">
        <v>158</v>
      </c>
      <c r="AF1410" s="46" t="s">
        <v>814</v>
      </c>
      <c r="AG1410" s="46" t="s">
        <v>811</v>
      </c>
      <c r="AH1410" s="46"/>
    </row>
    <row r="1411" spans="1:34" x14ac:dyDescent="0.25">
      <c r="A1411" s="46" t="str">
        <f t="shared" ref="A1411:A1474" si="22">+CONCATENATE(B1411,H1411,U1411,V1411)</f>
        <v>BUCAACT000551AUTOSERVICIONUTRESA</v>
      </c>
      <c r="B1411" s="46" t="s">
        <v>5</v>
      </c>
      <c r="C1411" s="46" t="s">
        <v>999</v>
      </c>
      <c r="D1411" s="46" t="s">
        <v>802</v>
      </c>
      <c r="E1411" s="46" t="s">
        <v>803</v>
      </c>
      <c r="F1411" s="46" t="s">
        <v>389</v>
      </c>
      <c r="G1411" s="46" t="s">
        <v>6976</v>
      </c>
      <c r="H1411" s="46" t="s">
        <v>6977</v>
      </c>
      <c r="I1411" s="46" t="s">
        <v>6978</v>
      </c>
      <c r="J1411" s="46" t="s">
        <v>377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390000</v>
      </c>
      <c r="R1411" s="46">
        <v>390000</v>
      </c>
      <c r="S1411" s="46">
        <v>0</v>
      </c>
      <c r="T1411" s="46">
        <v>162542</v>
      </c>
      <c r="U1411" s="46" t="s">
        <v>0</v>
      </c>
      <c r="V1411" s="46" t="s">
        <v>158</v>
      </c>
      <c r="W1411" s="46" t="s">
        <v>379</v>
      </c>
      <c r="X1411" s="46"/>
      <c r="Y1411" s="47">
        <v>44544</v>
      </c>
      <c r="Z1411" s="47">
        <v>44544</v>
      </c>
      <c r="AA1411" s="46"/>
      <c r="AB1411" s="46"/>
      <c r="AC1411" s="46" t="s">
        <v>807</v>
      </c>
      <c r="AD1411" s="46" t="s">
        <v>808</v>
      </c>
      <c r="AE1411" s="46" t="s">
        <v>158</v>
      </c>
      <c r="AF1411" s="46" t="s">
        <v>814</v>
      </c>
      <c r="AG1411" s="46" t="s">
        <v>811</v>
      </c>
      <c r="AH1411" s="46"/>
    </row>
    <row r="1412" spans="1:34" x14ac:dyDescent="0.25">
      <c r="A1412" s="46" t="str">
        <f t="shared" si="22"/>
        <v>BUCAACT000551AUTOSERVICIONUTRESA</v>
      </c>
      <c r="B1412" s="46" t="s">
        <v>5</v>
      </c>
      <c r="C1412" s="46" t="s">
        <v>999</v>
      </c>
      <c r="D1412" s="46" t="s">
        <v>802</v>
      </c>
      <c r="E1412" s="46" t="s">
        <v>803</v>
      </c>
      <c r="F1412" s="46" t="s">
        <v>389</v>
      </c>
      <c r="G1412" s="46" t="s">
        <v>6976</v>
      </c>
      <c r="H1412" s="46" t="s">
        <v>6977</v>
      </c>
      <c r="I1412" s="46" t="s">
        <v>6978</v>
      </c>
      <c r="J1412" s="46" t="s">
        <v>377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390000</v>
      </c>
      <c r="R1412" s="46">
        <v>390000</v>
      </c>
      <c r="S1412" s="46">
        <v>0</v>
      </c>
      <c r="T1412" s="46">
        <v>162543</v>
      </c>
      <c r="U1412" s="46" t="s">
        <v>0</v>
      </c>
      <c r="V1412" s="46" t="s">
        <v>158</v>
      </c>
      <c r="W1412" s="46" t="s">
        <v>379</v>
      </c>
      <c r="X1412" s="46"/>
      <c r="Y1412" s="47">
        <v>44544</v>
      </c>
      <c r="Z1412" s="47">
        <v>44544</v>
      </c>
      <c r="AA1412" s="46"/>
      <c r="AB1412" s="46"/>
      <c r="AC1412" s="46" t="s">
        <v>807</v>
      </c>
      <c r="AD1412" s="46" t="s">
        <v>808</v>
      </c>
      <c r="AE1412" s="46" t="s">
        <v>158</v>
      </c>
      <c r="AF1412" s="46" t="s">
        <v>814</v>
      </c>
      <c r="AG1412" s="46" t="s">
        <v>811</v>
      </c>
      <c r="AH1412" s="46"/>
    </row>
    <row r="1413" spans="1:34" x14ac:dyDescent="0.25">
      <c r="A1413" s="46" t="str">
        <f t="shared" si="22"/>
        <v>BUCAACT000551AUTOSERVICIONUTRESA</v>
      </c>
      <c r="B1413" s="46" t="s">
        <v>5</v>
      </c>
      <c r="C1413" s="46" t="s">
        <v>999</v>
      </c>
      <c r="D1413" s="46" t="s">
        <v>802</v>
      </c>
      <c r="E1413" s="46" t="s">
        <v>803</v>
      </c>
      <c r="F1413" s="46" t="s">
        <v>389</v>
      </c>
      <c r="G1413" s="46" t="s">
        <v>6976</v>
      </c>
      <c r="H1413" s="46" t="s">
        <v>6977</v>
      </c>
      <c r="I1413" s="46" t="s">
        <v>6978</v>
      </c>
      <c r="J1413" s="46" t="s">
        <v>377</v>
      </c>
      <c r="K1413" s="46"/>
      <c r="L1413" s="47">
        <v>44377</v>
      </c>
      <c r="M1413" s="46">
        <v>1</v>
      </c>
      <c r="N1413" s="46">
        <v>1</v>
      </c>
      <c r="O1413" s="46">
        <v>0</v>
      </c>
      <c r="P1413" s="46">
        <v>0</v>
      </c>
      <c r="Q1413" s="46">
        <v>390000</v>
      </c>
      <c r="R1413" s="46">
        <v>390000</v>
      </c>
      <c r="S1413" s="46">
        <v>0</v>
      </c>
      <c r="T1413" s="46">
        <v>162544</v>
      </c>
      <c r="U1413" s="46" t="s">
        <v>0</v>
      </c>
      <c r="V1413" s="46" t="s">
        <v>158</v>
      </c>
      <c r="W1413" s="46" t="s">
        <v>379</v>
      </c>
      <c r="X1413" s="46"/>
      <c r="Y1413" s="47">
        <v>44544</v>
      </c>
      <c r="Z1413" s="47">
        <v>44544</v>
      </c>
      <c r="AA1413" s="46"/>
      <c r="AB1413" s="46"/>
      <c r="AC1413" s="46" t="s">
        <v>807</v>
      </c>
      <c r="AD1413" s="46" t="s">
        <v>808</v>
      </c>
      <c r="AE1413" s="46" t="s">
        <v>158</v>
      </c>
      <c r="AF1413" s="46" t="s">
        <v>814</v>
      </c>
      <c r="AG1413" s="46" t="s">
        <v>811</v>
      </c>
      <c r="AH1413" s="46"/>
    </row>
    <row r="1414" spans="1:34" x14ac:dyDescent="0.25">
      <c r="A1414" s="46" t="str">
        <f t="shared" si="22"/>
        <v>BUCAACT000551AUTOSERVICIONUTRESA</v>
      </c>
      <c r="B1414" s="46" t="s">
        <v>5</v>
      </c>
      <c r="C1414" s="46" t="s">
        <v>999</v>
      </c>
      <c r="D1414" s="46" t="s">
        <v>802</v>
      </c>
      <c r="E1414" s="46" t="s">
        <v>803</v>
      </c>
      <c r="F1414" s="46" t="s">
        <v>389</v>
      </c>
      <c r="G1414" s="46" t="s">
        <v>6976</v>
      </c>
      <c r="H1414" s="46" t="s">
        <v>6977</v>
      </c>
      <c r="I1414" s="46" t="s">
        <v>6978</v>
      </c>
      <c r="J1414" s="46" t="s">
        <v>377</v>
      </c>
      <c r="K1414" s="46"/>
      <c r="L1414" s="47">
        <v>44377</v>
      </c>
      <c r="M1414" s="46">
        <v>1</v>
      </c>
      <c r="N1414" s="46">
        <v>1</v>
      </c>
      <c r="O1414" s="46">
        <v>0</v>
      </c>
      <c r="P1414" s="46">
        <v>0</v>
      </c>
      <c r="Q1414" s="46">
        <v>390000</v>
      </c>
      <c r="R1414" s="46">
        <v>390000</v>
      </c>
      <c r="S1414" s="46">
        <v>0</v>
      </c>
      <c r="T1414" s="46">
        <v>162545</v>
      </c>
      <c r="U1414" s="46" t="s">
        <v>0</v>
      </c>
      <c r="V1414" s="46" t="s">
        <v>158</v>
      </c>
      <c r="W1414" s="46" t="s">
        <v>379</v>
      </c>
      <c r="X1414" s="46"/>
      <c r="Y1414" s="47">
        <v>44544</v>
      </c>
      <c r="Z1414" s="47">
        <v>44544</v>
      </c>
      <c r="AA1414" s="46"/>
      <c r="AB1414" s="46"/>
      <c r="AC1414" s="46" t="s">
        <v>807</v>
      </c>
      <c r="AD1414" s="46" t="s">
        <v>808</v>
      </c>
      <c r="AE1414" s="46" t="s">
        <v>158</v>
      </c>
      <c r="AF1414" s="46" t="s">
        <v>814</v>
      </c>
      <c r="AG1414" s="46" t="s">
        <v>811</v>
      </c>
      <c r="AH1414" s="46"/>
    </row>
    <row r="1415" spans="1:34" x14ac:dyDescent="0.25">
      <c r="A1415" s="46" t="str">
        <f t="shared" si="22"/>
        <v>BUCAACT000551AUTOSERVICIONUTRESA</v>
      </c>
      <c r="B1415" s="46" t="s">
        <v>5</v>
      </c>
      <c r="C1415" s="46" t="s">
        <v>999</v>
      </c>
      <c r="D1415" s="46" t="s">
        <v>802</v>
      </c>
      <c r="E1415" s="46" t="s">
        <v>803</v>
      </c>
      <c r="F1415" s="46" t="s">
        <v>389</v>
      </c>
      <c r="G1415" s="46" t="s">
        <v>6976</v>
      </c>
      <c r="H1415" s="46" t="s">
        <v>6977</v>
      </c>
      <c r="I1415" s="46" t="s">
        <v>6978</v>
      </c>
      <c r="J1415" s="46" t="s">
        <v>377</v>
      </c>
      <c r="K1415" s="46"/>
      <c r="L1415" s="47">
        <v>44377</v>
      </c>
      <c r="M1415" s="46">
        <v>1</v>
      </c>
      <c r="N1415" s="46">
        <v>1</v>
      </c>
      <c r="O1415" s="46">
        <v>0</v>
      </c>
      <c r="P1415" s="46">
        <v>0</v>
      </c>
      <c r="Q1415" s="46">
        <v>390000</v>
      </c>
      <c r="R1415" s="46">
        <v>390000</v>
      </c>
      <c r="S1415" s="46">
        <v>0</v>
      </c>
      <c r="T1415" s="46">
        <v>162546</v>
      </c>
      <c r="U1415" s="46" t="s">
        <v>0</v>
      </c>
      <c r="V1415" s="46" t="s">
        <v>158</v>
      </c>
      <c r="W1415" s="46" t="s">
        <v>379</v>
      </c>
      <c r="X1415" s="46"/>
      <c r="Y1415" s="47">
        <v>44544</v>
      </c>
      <c r="Z1415" s="47">
        <v>44544</v>
      </c>
      <c r="AA1415" s="46"/>
      <c r="AB1415" s="46"/>
      <c r="AC1415" s="46" t="s">
        <v>807</v>
      </c>
      <c r="AD1415" s="46" t="s">
        <v>808</v>
      </c>
      <c r="AE1415" s="46" t="s">
        <v>158</v>
      </c>
      <c r="AF1415" s="46" t="s">
        <v>814</v>
      </c>
      <c r="AG1415" s="46" t="s">
        <v>811</v>
      </c>
      <c r="AH1415" s="46"/>
    </row>
    <row r="1416" spans="1:34" x14ac:dyDescent="0.25">
      <c r="A1416" s="46" t="str">
        <f t="shared" si="22"/>
        <v>BUCAACT000551AUTOSERVICIONUTRESA</v>
      </c>
      <c r="B1416" s="46" t="s">
        <v>5</v>
      </c>
      <c r="C1416" s="46" t="s">
        <v>999</v>
      </c>
      <c r="D1416" s="46" t="s">
        <v>802</v>
      </c>
      <c r="E1416" s="46" t="s">
        <v>803</v>
      </c>
      <c r="F1416" s="46" t="s">
        <v>389</v>
      </c>
      <c r="G1416" s="46" t="s">
        <v>6976</v>
      </c>
      <c r="H1416" s="46" t="s">
        <v>6977</v>
      </c>
      <c r="I1416" s="46" t="s">
        <v>6978</v>
      </c>
      <c r="J1416" s="46" t="s">
        <v>377</v>
      </c>
      <c r="K1416" s="46"/>
      <c r="L1416" s="47">
        <v>44377</v>
      </c>
      <c r="M1416" s="46">
        <v>1</v>
      </c>
      <c r="N1416" s="46">
        <v>1</v>
      </c>
      <c r="O1416" s="46">
        <v>0</v>
      </c>
      <c r="P1416" s="46">
        <v>0</v>
      </c>
      <c r="Q1416" s="46">
        <v>390000</v>
      </c>
      <c r="R1416" s="46">
        <v>390000</v>
      </c>
      <c r="S1416" s="46">
        <v>0</v>
      </c>
      <c r="T1416" s="46">
        <v>162547</v>
      </c>
      <c r="U1416" s="46" t="s">
        <v>0</v>
      </c>
      <c r="V1416" s="46" t="s">
        <v>158</v>
      </c>
      <c r="W1416" s="46" t="s">
        <v>379</v>
      </c>
      <c r="X1416" s="46"/>
      <c r="Y1416" s="47">
        <v>44544</v>
      </c>
      <c r="Z1416" s="47">
        <v>44544</v>
      </c>
      <c r="AA1416" s="46"/>
      <c r="AB1416" s="46"/>
      <c r="AC1416" s="46" t="s">
        <v>807</v>
      </c>
      <c r="AD1416" s="46" t="s">
        <v>808</v>
      </c>
      <c r="AE1416" s="46" t="s">
        <v>158</v>
      </c>
      <c r="AF1416" s="46" t="s">
        <v>814</v>
      </c>
      <c r="AG1416" s="46" t="s">
        <v>811</v>
      </c>
      <c r="AH1416" s="46"/>
    </row>
    <row r="1417" spans="1:34" x14ac:dyDescent="0.25">
      <c r="A1417" s="46" t="str">
        <f t="shared" si="22"/>
        <v>BUCAACT000551AUTOSERVICIONUTRESA</v>
      </c>
      <c r="B1417" s="46" t="s">
        <v>5</v>
      </c>
      <c r="C1417" s="46" t="s">
        <v>999</v>
      </c>
      <c r="D1417" s="46" t="s">
        <v>802</v>
      </c>
      <c r="E1417" s="46" t="s">
        <v>803</v>
      </c>
      <c r="F1417" s="46" t="s">
        <v>389</v>
      </c>
      <c r="G1417" s="46" t="s">
        <v>6976</v>
      </c>
      <c r="H1417" s="46" t="s">
        <v>6977</v>
      </c>
      <c r="I1417" s="46" t="s">
        <v>6978</v>
      </c>
      <c r="J1417" s="46" t="s">
        <v>377</v>
      </c>
      <c r="K1417" s="46"/>
      <c r="L1417" s="47">
        <v>44377</v>
      </c>
      <c r="M1417" s="46">
        <v>1</v>
      </c>
      <c r="N1417" s="46">
        <v>1</v>
      </c>
      <c r="O1417" s="46">
        <v>0</v>
      </c>
      <c r="P1417" s="46">
        <v>0</v>
      </c>
      <c r="Q1417" s="46">
        <v>390000</v>
      </c>
      <c r="R1417" s="46">
        <v>390000</v>
      </c>
      <c r="S1417" s="46">
        <v>0</v>
      </c>
      <c r="T1417" s="46">
        <v>162548</v>
      </c>
      <c r="U1417" s="46" t="s">
        <v>0</v>
      </c>
      <c r="V1417" s="46" t="s">
        <v>158</v>
      </c>
      <c r="W1417" s="46" t="s">
        <v>379</v>
      </c>
      <c r="X1417" s="46"/>
      <c r="Y1417" s="47">
        <v>44544</v>
      </c>
      <c r="Z1417" s="47">
        <v>44544</v>
      </c>
      <c r="AA1417" s="46"/>
      <c r="AB1417" s="46"/>
      <c r="AC1417" s="46" t="s">
        <v>807</v>
      </c>
      <c r="AD1417" s="46" t="s">
        <v>808</v>
      </c>
      <c r="AE1417" s="46" t="s">
        <v>158</v>
      </c>
      <c r="AF1417" s="46" t="s">
        <v>814</v>
      </c>
      <c r="AG1417" s="46" t="s">
        <v>811</v>
      </c>
      <c r="AH1417" s="46"/>
    </row>
    <row r="1418" spans="1:34" x14ac:dyDescent="0.25">
      <c r="A1418" s="46" t="str">
        <f t="shared" si="22"/>
        <v>BUCAACT000551AUTOSERVICIONUTRESA</v>
      </c>
      <c r="B1418" s="46" t="s">
        <v>5</v>
      </c>
      <c r="C1418" s="46" t="s">
        <v>999</v>
      </c>
      <c r="D1418" s="46" t="s">
        <v>802</v>
      </c>
      <c r="E1418" s="46" t="s">
        <v>803</v>
      </c>
      <c r="F1418" s="46" t="s">
        <v>389</v>
      </c>
      <c r="G1418" s="46" t="s">
        <v>6976</v>
      </c>
      <c r="H1418" s="46" t="s">
        <v>6977</v>
      </c>
      <c r="I1418" s="46" t="s">
        <v>6978</v>
      </c>
      <c r="J1418" s="46" t="s">
        <v>377</v>
      </c>
      <c r="K1418" s="46"/>
      <c r="L1418" s="47">
        <v>44377</v>
      </c>
      <c r="M1418" s="46">
        <v>1</v>
      </c>
      <c r="N1418" s="46">
        <v>1</v>
      </c>
      <c r="O1418" s="46">
        <v>0</v>
      </c>
      <c r="P1418" s="46">
        <v>0</v>
      </c>
      <c r="Q1418" s="46">
        <v>390000</v>
      </c>
      <c r="R1418" s="46">
        <v>390000</v>
      </c>
      <c r="S1418" s="46">
        <v>0</v>
      </c>
      <c r="T1418" s="46">
        <v>162549</v>
      </c>
      <c r="U1418" s="46" t="s">
        <v>0</v>
      </c>
      <c r="V1418" s="46" t="s">
        <v>158</v>
      </c>
      <c r="W1418" s="46" t="s">
        <v>379</v>
      </c>
      <c r="X1418" s="46"/>
      <c r="Y1418" s="47">
        <v>44544</v>
      </c>
      <c r="Z1418" s="47">
        <v>44544</v>
      </c>
      <c r="AA1418" s="46"/>
      <c r="AB1418" s="46"/>
      <c r="AC1418" s="46" t="s">
        <v>807</v>
      </c>
      <c r="AD1418" s="46" t="s">
        <v>808</v>
      </c>
      <c r="AE1418" s="46" t="s">
        <v>158</v>
      </c>
      <c r="AF1418" s="46" t="s">
        <v>814</v>
      </c>
      <c r="AG1418" s="46" t="s">
        <v>811</v>
      </c>
      <c r="AH1418" s="46"/>
    </row>
    <row r="1419" spans="1:34" x14ac:dyDescent="0.25">
      <c r="A1419" s="46" t="str">
        <f t="shared" si="22"/>
        <v>BUCAACT000551AUTOSERVICIONUTRESA</v>
      </c>
      <c r="B1419" s="46" t="s">
        <v>5</v>
      </c>
      <c r="C1419" s="46" t="s">
        <v>999</v>
      </c>
      <c r="D1419" s="46" t="s">
        <v>802</v>
      </c>
      <c r="E1419" s="46" t="s">
        <v>803</v>
      </c>
      <c r="F1419" s="46" t="s">
        <v>389</v>
      </c>
      <c r="G1419" s="46" t="s">
        <v>6976</v>
      </c>
      <c r="H1419" s="46" t="s">
        <v>6977</v>
      </c>
      <c r="I1419" s="46" t="s">
        <v>6978</v>
      </c>
      <c r="J1419" s="46" t="s">
        <v>377</v>
      </c>
      <c r="K1419" s="46"/>
      <c r="L1419" s="47">
        <v>44377</v>
      </c>
      <c r="M1419" s="46">
        <v>1</v>
      </c>
      <c r="N1419" s="46">
        <v>1</v>
      </c>
      <c r="O1419" s="46">
        <v>0</v>
      </c>
      <c r="P1419" s="46">
        <v>0</v>
      </c>
      <c r="Q1419" s="46">
        <v>390000</v>
      </c>
      <c r="R1419" s="46">
        <v>390000</v>
      </c>
      <c r="S1419" s="46">
        <v>0</v>
      </c>
      <c r="T1419" s="46">
        <v>162550</v>
      </c>
      <c r="U1419" s="46" t="s">
        <v>0</v>
      </c>
      <c r="V1419" s="46" t="s">
        <v>158</v>
      </c>
      <c r="W1419" s="46" t="s">
        <v>379</v>
      </c>
      <c r="X1419" s="46"/>
      <c r="Y1419" s="47">
        <v>44544</v>
      </c>
      <c r="Z1419" s="47">
        <v>44544</v>
      </c>
      <c r="AA1419" s="46"/>
      <c r="AB1419" s="46"/>
      <c r="AC1419" s="46" t="s">
        <v>807</v>
      </c>
      <c r="AD1419" s="46" t="s">
        <v>808</v>
      </c>
      <c r="AE1419" s="46" t="s">
        <v>158</v>
      </c>
      <c r="AF1419" s="46" t="s">
        <v>814</v>
      </c>
      <c r="AG1419" s="46" t="s">
        <v>811</v>
      </c>
      <c r="AH1419" s="46"/>
    </row>
    <row r="1420" spans="1:34" x14ac:dyDescent="0.25">
      <c r="A1420" s="46" t="str">
        <f t="shared" si="22"/>
        <v>BUCAACT000551AUTOSERVICIONUTRESA</v>
      </c>
      <c r="B1420" s="46" t="s">
        <v>5</v>
      </c>
      <c r="C1420" s="46" t="s">
        <v>999</v>
      </c>
      <c r="D1420" s="46" t="s">
        <v>802</v>
      </c>
      <c r="E1420" s="46" t="s">
        <v>803</v>
      </c>
      <c r="F1420" s="46" t="s">
        <v>389</v>
      </c>
      <c r="G1420" s="46" t="s">
        <v>6976</v>
      </c>
      <c r="H1420" s="46" t="s">
        <v>6977</v>
      </c>
      <c r="I1420" s="46" t="s">
        <v>6978</v>
      </c>
      <c r="J1420" s="46" t="s">
        <v>377</v>
      </c>
      <c r="K1420" s="46"/>
      <c r="L1420" s="47">
        <v>44377</v>
      </c>
      <c r="M1420" s="46">
        <v>1</v>
      </c>
      <c r="N1420" s="46">
        <v>1</v>
      </c>
      <c r="O1420" s="46">
        <v>0</v>
      </c>
      <c r="P1420" s="46">
        <v>0</v>
      </c>
      <c r="Q1420" s="46">
        <v>390000</v>
      </c>
      <c r="R1420" s="46">
        <v>390000</v>
      </c>
      <c r="S1420" s="46">
        <v>0</v>
      </c>
      <c r="T1420" s="46">
        <v>162551</v>
      </c>
      <c r="U1420" s="46" t="s">
        <v>0</v>
      </c>
      <c r="V1420" s="46" t="s">
        <v>158</v>
      </c>
      <c r="W1420" s="46" t="s">
        <v>379</v>
      </c>
      <c r="X1420" s="46"/>
      <c r="Y1420" s="47">
        <v>44544</v>
      </c>
      <c r="Z1420" s="47">
        <v>44544</v>
      </c>
      <c r="AA1420" s="46"/>
      <c r="AB1420" s="46"/>
      <c r="AC1420" s="46" t="s">
        <v>807</v>
      </c>
      <c r="AD1420" s="46" t="s">
        <v>808</v>
      </c>
      <c r="AE1420" s="46" t="s">
        <v>158</v>
      </c>
      <c r="AF1420" s="46" t="s">
        <v>814</v>
      </c>
      <c r="AG1420" s="46" t="s">
        <v>811</v>
      </c>
      <c r="AH1420" s="46"/>
    </row>
    <row r="1421" spans="1:34" x14ac:dyDescent="0.25">
      <c r="A1421" s="46" t="str">
        <f t="shared" si="22"/>
        <v>BUCAACT000551AUTOSERVICIONUTRESA</v>
      </c>
      <c r="B1421" s="46" t="s">
        <v>5</v>
      </c>
      <c r="C1421" s="46" t="s">
        <v>999</v>
      </c>
      <c r="D1421" s="46" t="s">
        <v>802</v>
      </c>
      <c r="E1421" s="46" t="s">
        <v>803</v>
      </c>
      <c r="F1421" s="46" t="s">
        <v>389</v>
      </c>
      <c r="G1421" s="46" t="s">
        <v>6976</v>
      </c>
      <c r="H1421" s="46" t="s">
        <v>6977</v>
      </c>
      <c r="I1421" s="46" t="s">
        <v>6978</v>
      </c>
      <c r="J1421" s="46" t="s">
        <v>377</v>
      </c>
      <c r="K1421" s="46"/>
      <c r="L1421" s="47">
        <v>44377</v>
      </c>
      <c r="M1421" s="46">
        <v>1</v>
      </c>
      <c r="N1421" s="46">
        <v>1</v>
      </c>
      <c r="O1421" s="46">
        <v>0</v>
      </c>
      <c r="P1421" s="46">
        <v>0</v>
      </c>
      <c r="Q1421" s="46">
        <v>390000</v>
      </c>
      <c r="R1421" s="46">
        <v>390000</v>
      </c>
      <c r="S1421" s="46">
        <v>0</v>
      </c>
      <c r="T1421" s="46">
        <v>162552</v>
      </c>
      <c r="U1421" s="46" t="s">
        <v>0</v>
      </c>
      <c r="V1421" s="46" t="s">
        <v>158</v>
      </c>
      <c r="W1421" s="46" t="s">
        <v>379</v>
      </c>
      <c r="X1421" s="46"/>
      <c r="Y1421" s="47">
        <v>44544</v>
      </c>
      <c r="Z1421" s="47">
        <v>44544</v>
      </c>
      <c r="AA1421" s="46"/>
      <c r="AB1421" s="46"/>
      <c r="AC1421" s="46" t="s">
        <v>807</v>
      </c>
      <c r="AD1421" s="46" t="s">
        <v>808</v>
      </c>
      <c r="AE1421" s="46" t="s">
        <v>158</v>
      </c>
      <c r="AF1421" s="46" t="s">
        <v>814</v>
      </c>
      <c r="AG1421" s="46" t="s">
        <v>811</v>
      </c>
      <c r="AH1421" s="46"/>
    </row>
    <row r="1422" spans="1:34" x14ac:dyDescent="0.25">
      <c r="A1422" s="46" t="str">
        <f t="shared" si="22"/>
        <v>BUCAACT000551AUTOSERVICIONUTRESA</v>
      </c>
      <c r="B1422" s="46" t="s">
        <v>5</v>
      </c>
      <c r="C1422" s="46" t="s">
        <v>999</v>
      </c>
      <c r="D1422" s="46" t="s">
        <v>802</v>
      </c>
      <c r="E1422" s="46" t="s">
        <v>803</v>
      </c>
      <c r="F1422" s="46" t="s">
        <v>389</v>
      </c>
      <c r="G1422" s="46" t="s">
        <v>6976</v>
      </c>
      <c r="H1422" s="46" t="s">
        <v>6977</v>
      </c>
      <c r="I1422" s="46" t="s">
        <v>6978</v>
      </c>
      <c r="J1422" s="46" t="s">
        <v>377</v>
      </c>
      <c r="K1422" s="46"/>
      <c r="L1422" s="47">
        <v>44377</v>
      </c>
      <c r="M1422" s="46">
        <v>1</v>
      </c>
      <c r="N1422" s="46">
        <v>1</v>
      </c>
      <c r="O1422" s="46">
        <v>0</v>
      </c>
      <c r="P1422" s="46">
        <v>0</v>
      </c>
      <c r="Q1422" s="46">
        <v>390000</v>
      </c>
      <c r="R1422" s="46">
        <v>390000</v>
      </c>
      <c r="S1422" s="46">
        <v>0</v>
      </c>
      <c r="T1422" s="46">
        <v>162553</v>
      </c>
      <c r="U1422" s="46" t="s">
        <v>0</v>
      </c>
      <c r="V1422" s="46" t="s">
        <v>158</v>
      </c>
      <c r="W1422" s="46" t="s">
        <v>379</v>
      </c>
      <c r="X1422" s="46"/>
      <c r="Y1422" s="47">
        <v>44544</v>
      </c>
      <c r="Z1422" s="47">
        <v>44544</v>
      </c>
      <c r="AA1422" s="46"/>
      <c r="AB1422" s="46"/>
      <c r="AC1422" s="46" t="s">
        <v>807</v>
      </c>
      <c r="AD1422" s="46" t="s">
        <v>808</v>
      </c>
      <c r="AE1422" s="46" t="s">
        <v>158</v>
      </c>
      <c r="AF1422" s="46" t="s">
        <v>814</v>
      </c>
      <c r="AG1422" s="46" t="s">
        <v>811</v>
      </c>
      <c r="AH1422" s="46"/>
    </row>
    <row r="1423" spans="1:34" x14ac:dyDescent="0.25">
      <c r="A1423" s="46" t="str">
        <f t="shared" si="22"/>
        <v>BUCAACT000551AUTOSERVICIONUTRESA</v>
      </c>
      <c r="B1423" s="46" t="s">
        <v>5</v>
      </c>
      <c r="C1423" s="46" t="s">
        <v>999</v>
      </c>
      <c r="D1423" s="46" t="s">
        <v>802</v>
      </c>
      <c r="E1423" s="46" t="s">
        <v>803</v>
      </c>
      <c r="F1423" s="46" t="s">
        <v>389</v>
      </c>
      <c r="G1423" s="46" t="s">
        <v>6976</v>
      </c>
      <c r="H1423" s="46" t="s">
        <v>6977</v>
      </c>
      <c r="I1423" s="46" t="s">
        <v>6978</v>
      </c>
      <c r="J1423" s="46" t="s">
        <v>377</v>
      </c>
      <c r="K1423" s="46"/>
      <c r="L1423" s="47">
        <v>44377</v>
      </c>
      <c r="M1423" s="46">
        <v>1</v>
      </c>
      <c r="N1423" s="46">
        <v>1</v>
      </c>
      <c r="O1423" s="46">
        <v>0</v>
      </c>
      <c r="P1423" s="46">
        <v>0</v>
      </c>
      <c r="Q1423" s="46">
        <v>390000</v>
      </c>
      <c r="R1423" s="46">
        <v>390000</v>
      </c>
      <c r="S1423" s="46">
        <v>0</v>
      </c>
      <c r="T1423" s="46">
        <v>162554</v>
      </c>
      <c r="U1423" s="46" t="s">
        <v>0</v>
      </c>
      <c r="V1423" s="46" t="s">
        <v>158</v>
      </c>
      <c r="W1423" s="46" t="s">
        <v>379</v>
      </c>
      <c r="X1423" s="46"/>
      <c r="Y1423" s="47">
        <v>44544</v>
      </c>
      <c r="Z1423" s="47">
        <v>44544</v>
      </c>
      <c r="AA1423" s="46"/>
      <c r="AB1423" s="46"/>
      <c r="AC1423" s="46" t="s">
        <v>807</v>
      </c>
      <c r="AD1423" s="46" t="s">
        <v>808</v>
      </c>
      <c r="AE1423" s="46" t="s">
        <v>158</v>
      </c>
      <c r="AF1423" s="46" t="s">
        <v>814</v>
      </c>
      <c r="AG1423" s="46" t="s">
        <v>811</v>
      </c>
      <c r="AH1423" s="46"/>
    </row>
    <row r="1424" spans="1:34" x14ac:dyDescent="0.25">
      <c r="A1424" s="46" t="str">
        <f t="shared" si="22"/>
        <v>BUCAACT000551AUTOSERVICIONUTRESA</v>
      </c>
      <c r="B1424" s="46" t="s">
        <v>5</v>
      </c>
      <c r="C1424" s="46" t="s">
        <v>999</v>
      </c>
      <c r="D1424" s="46" t="s">
        <v>802</v>
      </c>
      <c r="E1424" s="46" t="s">
        <v>803</v>
      </c>
      <c r="F1424" s="46" t="s">
        <v>389</v>
      </c>
      <c r="G1424" s="46" t="s">
        <v>6976</v>
      </c>
      <c r="H1424" s="46" t="s">
        <v>6977</v>
      </c>
      <c r="I1424" s="46" t="s">
        <v>6978</v>
      </c>
      <c r="J1424" s="46" t="s">
        <v>377</v>
      </c>
      <c r="K1424" s="46"/>
      <c r="L1424" s="47">
        <v>44377</v>
      </c>
      <c r="M1424" s="46">
        <v>1</v>
      </c>
      <c r="N1424" s="46">
        <v>1</v>
      </c>
      <c r="O1424" s="46">
        <v>0</v>
      </c>
      <c r="P1424" s="46">
        <v>0</v>
      </c>
      <c r="Q1424" s="46">
        <v>390000</v>
      </c>
      <c r="R1424" s="46">
        <v>390000</v>
      </c>
      <c r="S1424" s="46">
        <v>0</v>
      </c>
      <c r="T1424" s="46">
        <v>162555</v>
      </c>
      <c r="U1424" s="46" t="s">
        <v>0</v>
      </c>
      <c r="V1424" s="46" t="s">
        <v>158</v>
      </c>
      <c r="W1424" s="46" t="s">
        <v>379</v>
      </c>
      <c r="X1424" s="46"/>
      <c r="Y1424" s="47">
        <v>44544</v>
      </c>
      <c r="Z1424" s="47">
        <v>44544</v>
      </c>
      <c r="AA1424" s="46"/>
      <c r="AB1424" s="46"/>
      <c r="AC1424" s="46" t="s">
        <v>807</v>
      </c>
      <c r="AD1424" s="46" t="s">
        <v>808</v>
      </c>
      <c r="AE1424" s="46" t="s">
        <v>158</v>
      </c>
      <c r="AF1424" s="46" t="s">
        <v>814</v>
      </c>
      <c r="AG1424" s="46" t="s">
        <v>811</v>
      </c>
      <c r="AH1424" s="46"/>
    </row>
    <row r="1425" spans="1:34" x14ac:dyDescent="0.25">
      <c r="A1425" s="46" t="str">
        <f t="shared" si="22"/>
        <v>BUCAACT000551AUTOSERVICIONUTRESA</v>
      </c>
      <c r="B1425" s="46" t="s">
        <v>5</v>
      </c>
      <c r="C1425" s="46" t="s">
        <v>999</v>
      </c>
      <c r="D1425" s="46" t="s">
        <v>802</v>
      </c>
      <c r="E1425" s="46" t="s">
        <v>803</v>
      </c>
      <c r="F1425" s="46" t="s">
        <v>389</v>
      </c>
      <c r="G1425" s="46" t="s">
        <v>6976</v>
      </c>
      <c r="H1425" s="46" t="s">
        <v>6977</v>
      </c>
      <c r="I1425" s="46" t="s">
        <v>6978</v>
      </c>
      <c r="J1425" s="46" t="s">
        <v>377</v>
      </c>
      <c r="K1425" s="46"/>
      <c r="L1425" s="47">
        <v>44377</v>
      </c>
      <c r="M1425" s="46">
        <v>1</v>
      </c>
      <c r="N1425" s="46">
        <v>1</v>
      </c>
      <c r="O1425" s="46">
        <v>0</v>
      </c>
      <c r="P1425" s="46">
        <v>0</v>
      </c>
      <c r="Q1425" s="46">
        <v>390000</v>
      </c>
      <c r="R1425" s="46">
        <v>390000</v>
      </c>
      <c r="S1425" s="46">
        <v>0</v>
      </c>
      <c r="T1425" s="46">
        <v>162556</v>
      </c>
      <c r="U1425" s="46" t="s">
        <v>0</v>
      </c>
      <c r="V1425" s="46" t="s">
        <v>158</v>
      </c>
      <c r="W1425" s="46" t="s">
        <v>379</v>
      </c>
      <c r="X1425" s="46"/>
      <c r="Y1425" s="47">
        <v>44544</v>
      </c>
      <c r="Z1425" s="47">
        <v>44544</v>
      </c>
      <c r="AA1425" s="46"/>
      <c r="AB1425" s="46"/>
      <c r="AC1425" s="46" t="s">
        <v>807</v>
      </c>
      <c r="AD1425" s="46" t="s">
        <v>808</v>
      </c>
      <c r="AE1425" s="46" t="s">
        <v>158</v>
      </c>
      <c r="AF1425" s="46" t="s">
        <v>814</v>
      </c>
      <c r="AG1425" s="46" t="s">
        <v>811</v>
      </c>
      <c r="AH1425" s="46"/>
    </row>
    <row r="1426" spans="1:34" x14ac:dyDescent="0.25">
      <c r="A1426" s="46" t="str">
        <f t="shared" si="22"/>
        <v>BUCAACT000551AUTOSERVICIONUTRESA</v>
      </c>
      <c r="B1426" s="46" t="s">
        <v>5</v>
      </c>
      <c r="C1426" s="46" t="s">
        <v>999</v>
      </c>
      <c r="D1426" s="46" t="s">
        <v>802</v>
      </c>
      <c r="E1426" s="46" t="s">
        <v>803</v>
      </c>
      <c r="F1426" s="46" t="s">
        <v>389</v>
      </c>
      <c r="G1426" s="46" t="s">
        <v>6976</v>
      </c>
      <c r="H1426" s="46" t="s">
        <v>6977</v>
      </c>
      <c r="I1426" s="46" t="s">
        <v>6978</v>
      </c>
      <c r="J1426" s="46" t="s">
        <v>377</v>
      </c>
      <c r="K1426" s="46"/>
      <c r="L1426" s="47">
        <v>44377</v>
      </c>
      <c r="M1426" s="46">
        <v>1</v>
      </c>
      <c r="N1426" s="46">
        <v>1</v>
      </c>
      <c r="O1426" s="46">
        <v>0</v>
      </c>
      <c r="P1426" s="46">
        <v>0</v>
      </c>
      <c r="Q1426" s="46">
        <v>390000</v>
      </c>
      <c r="R1426" s="46">
        <v>390000</v>
      </c>
      <c r="S1426" s="46">
        <v>0</v>
      </c>
      <c r="T1426" s="46">
        <v>162557</v>
      </c>
      <c r="U1426" s="46" t="s">
        <v>0</v>
      </c>
      <c r="V1426" s="46" t="s">
        <v>158</v>
      </c>
      <c r="W1426" s="46" t="s">
        <v>379</v>
      </c>
      <c r="X1426" s="46"/>
      <c r="Y1426" s="47">
        <v>44544</v>
      </c>
      <c r="Z1426" s="47">
        <v>44544</v>
      </c>
      <c r="AA1426" s="46"/>
      <c r="AB1426" s="46"/>
      <c r="AC1426" s="46" t="s">
        <v>807</v>
      </c>
      <c r="AD1426" s="46" t="s">
        <v>808</v>
      </c>
      <c r="AE1426" s="46" t="s">
        <v>158</v>
      </c>
      <c r="AF1426" s="46" t="s">
        <v>814</v>
      </c>
      <c r="AG1426" s="46" t="s">
        <v>811</v>
      </c>
      <c r="AH1426" s="46"/>
    </row>
    <row r="1427" spans="1:34" x14ac:dyDescent="0.25">
      <c r="A1427" s="46" t="str">
        <f t="shared" si="22"/>
        <v>BUCAACT000551AUTOSERVICIONUTRESA</v>
      </c>
      <c r="B1427" s="46" t="s">
        <v>5</v>
      </c>
      <c r="C1427" s="46" t="s">
        <v>999</v>
      </c>
      <c r="D1427" s="46" t="s">
        <v>802</v>
      </c>
      <c r="E1427" s="46" t="s">
        <v>803</v>
      </c>
      <c r="F1427" s="46" t="s">
        <v>389</v>
      </c>
      <c r="G1427" s="46" t="s">
        <v>6976</v>
      </c>
      <c r="H1427" s="46" t="s">
        <v>6977</v>
      </c>
      <c r="I1427" s="46" t="s">
        <v>6978</v>
      </c>
      <c r="J1427" s="46" t="s">
        <v>377</v>
      </c>
      <c r="K1427" s="46"/>
      <c r="L1427" s="47">
        <v>44377</v>
      </c>
      <c r="M1427" s="46">
        <v>1</v>
      </c>
      <c r="N1427" s="46">
        <v>1</v>
      </c>
      <c r="O1427" s="46">
        <v>0</v>
      </c>
      <c r="P1427" s="46">
        <v>0</v>
      </c>
      <c r="Q1427" s="46">
        <v>390000</v>
      </c>
      <c r="R1427" s="46">
        <v>390000</v>
      </c>
      <c r="S1427" s="46">
        <v>0</v>
      </c>
      <c r="T1427" s="46">
        <v>162558</v>
      </c>
      <c r="U1427" s="46" t="s">
        <v>0</v>
      </c>
      <c r="V1427" s="46" t="s">
        <v>158</v>
      </c>
      <c r="W1427" s="46" t="s">
        <v>379</v>
      </c>
      <c r="X1427" s="46"/>
      <c r="Y1427" s="47">
        <v>44544</v>
      </c>
      <c r="Z1427" s="47">
        <v>44544</v>
      </c>
      <c r="AA1427" s="46"/>
      <c r="AB1427" s="46"/>
      <c r="AC1427" s="46" t="s">
        <v>807</v>
      </c>
      <c r="AD1427" s="46" t="s">
        <v>808</v>
      </c>
      <c r="AE1427" s="46" t="s">
        <v>158</v>
      </c>
      <c r="AF1427" s="46" t="s">
        <v>814</v>
      </c>
      <c r="AG1427" s="46" t="s">
        <v>811</v>
      </c>
      <c r="AH1427" s="46"/>
    </row>
    <row r="1428" spans="1:34" x14ac:dyDescent="0.25">
      <c r="A1428" s="46" t="str">
        <f t="shared" si="22"/>
        <v>BUCAACT000551AUTOSERVICIONUTRESA</v>
      </c>
      <c r="B1428" s="46" t="s">
        <v>5</v>
      </c>
      <c r="C1428" s="46" t="s">
        <v>999</v>
      </c>
      <c r="D1428" s="46" t="s">
        <v>802</v>
      </c>
      <c r="E1428" s="46" t="s">
        <v>803</v>
      </c>
      <c r="F1428" s="46" t="s">
        <v>389</v>
      </c>
      <c r="G1428" s="46" t="s">
        <v>6976</v>
      </c>
      <c r="H1428" s="46" t="s">
        <v>6977</v>
      </c>
      <c r="I1428" s="46" t="s">
        <v>6978</v>
      </c>
      <c r="J1428" s="46" t="s">
        <v>377</v>
      </c>
      <c r="K1428" s="46"/>
      <c r="L1428" s="47">
        <v>44377</v>
      </c>
      <c r="M1428" s="46">
        <v>1</v>
      </c>
      <c r="N1428" s="46">
        <v>1</v>
      </c>
      <c r="O1428" s="46">
        <v>0</v>
      </c>
      <c r="P1428" s="46">
        <v>0</v>
      </c>
      <c r="Q1428" s="46">
        <v>390000</v>
      </c>
      <c r="R1428" s="46">
        <v>390000</v>
      </c>
      <c r="S1428" s="46">
        <v>0</v>
      </c>
      <c r="T1428" s="46">
        <v>162559</v>
      </c>
      <c r="U1428" s="46" t="s">
        <v>0</v>
      </c>
      <c r="V1428" s="46" t="s">
        <v>158</v>
      </c>
      <c r="W1428" s="46" t="s">
        <v>379</v>
      </c>
      <c r="X1428" s="46"/>
      <c r="Y1428" s="47">
        <v>44544</v>
      </c>
      <c r="Z1428" s="47">
        <v>44544</v>
      </c>
      <c r="AA1428" s="46"/>
      <c r="AB1428" s="46"/>
      <c r="AC1428" s="46" t="s">
        <v>807</v>
      </c>
      <c r="AD1428" s="46" t="s">
        <v>808</v>
      </c>
      <c r="AE1428" s="46" t="s">
        <v>158</v>
      </c>
      <c r="AF1428" s="46" t="s">
        <v>814</v>
      </c>
      <c r="AG1428" s="46" t="s">
        <v>811</v>
      </c>
      <c r="AH1428" s="46"/>
    </row>
    <row r="1429" spans="1:34" x14ac:dyDescent="0.25">
      <c r="A1429" s="46" t="str">
        <f t="shared" si="22"/>
        <v>BUCAACT000551AUTOSERVICIONUTRESA</v>
      </c>
      <c r="B1429" s="46" t="s">
        <v>5</v>
      </c>
      <c r="C1429" s="46" t="s">
        <v>999</v>
      </c>
      <c r="D1429" s="46" t="s">
        <v>802</v>
      </c>
      <c r="E1429" s="46" t="s">
        <v>803</v>
      </c>
      <c r="F1429" s="46" t="s">
        <v>389</v>
      </c>
      <c r="G1429" s="46" t="s">
        <v>6976</v>
      </c>
      <c r="H1429" s="46" t="s">
        <v>6977</v>
      </c>
      <c r="I1429" s="46" t="s">
        <v>6978</v>
      </c>
      <c r="J1429" s="46" t="s">
        <v>377</v>
      </c>
      <c r="K1429" s="46"/>
      <c r="L1429" s="47">
        <v>44377</v>
      </c>
      <c r="M1429" s="46">
        <v>1</v>
      </c>
      <c r="N1429" s="46">
        <v>1</v>
      </c>
      <c r="O1429" s="46">
        <v>0</v>
      </c>
      <c r="P1429" s="46">
        <v>0</v>
      </c>
      <c r="Q1429" s="46">
        <v>390000</v>
      </c>
      <c r="R1429" s="46">
        <v>390000</v>
      </c>
      <c r="S1429" s="46">
        <v>0</v>
      </c>
      <c r="T1429" s="46">
        <v>162560</v>
      </c>
      <c r="U1429" s="46" t="s">
        <v>0</v>
      </c>
      <c r="V1429" s="46" t="s">
        <v>158</v>
      </c>
      <c r="W1429" s="46" t="s">
        <v>379</v>
      </c>
      <c r="X1429" s="46"/>
      <c r="Y1429" s="47">
        <v>44544</v>
      </c>
      <c r="Z1429" s="47">
        <v>44544</v>
      </c>
      <c r="AA1429" s="46"/>
      <c r="AB1429" s="46"/>
      <c r="AC1429" s="46" t="s">
        <v>807</v>
      </c>
      <c r="AD1429" s="46" t="s">
        <v>808</v>
      </c>
      <c r="AE1429" s="46" t="s">
        <v>158</v>
      </c>
      <c r="AF1429" s="46" t="s">
        <v>814</v>
      </c>
      <c r="AG1429" s="46" t="s">
        <v>811</v>
      </c>
      <c r="AH1429" s="46"/>
    </row>
    <row r="1430" spans="1:34" x14ac:dyDescent="0.25">
      <c r="A1430" s="46" t="str">
        <f t="shared" si="22"/>
        <v>BUCAACT000551AUTOSERVICIONUTRESA</v>
      </c>
      <c r="B1430" s="46" t="s">
        <v>5</v>
      </c>
      <c r="C1430" s="46" t="s">
        <v>999</v>
      </c>
      <c r="D1430" s="46" t="s">
        <v>802</v>
      </c>
      <c r="E1430" s="46" t="s">
        <v>803</v>
      </c>
      <c r="F1430" s="46" t="s">
        <v>389</v>
      </c>
      <c r="G1430" s="46" t="s">
        <v>6976</v>
      </c>
      <c r="H1430" s="46" t="s">
        <v>6977</v>
      </c>
      <c r="I1430" s="46" t="s">
        <v>6978</v>
      </c>
      <c r="J1430" s="46" t="s">
        <v>377</v>
      </c>
      <c r="K1430" s="46"/>
      <c r="L1430" s="47">
        <v>44377</v>
      </c>
      <c r="M1430" s="46">
        <v>1</v>
      </c>
      <c r="N1430" s="46">
        <v>1</v>
      </c>
      <c r="O1430" s="46">
        <v>0</v>
      </c>
      <c r="P1430" s="46">
        <v>0</v>
      </c>
      <c r="Q1430" s="46">
        <v>390000</v>
      </c>
      <c r="R1430" s="46">
        <v>390000</v>
      </c>
      <c r="S1430" s="46">
        <v>0</v>
      </c>
      <c r="T1430" s="46">
        <v>162561</v>
      </c>
      <c r="U1430" s="46" t="s">
        <v>0</v>
      </c>
      <c r="V1430" s="46" t="s">
        <v>158</v>
      </c>
      <c r="W1430" s="46" t="s">
        <v>379</v>
      </c>
      <c r="X1430" s="46"/>
      <c r="Y1430" s="47">
        <v>44544</v>
      </c>
      <c r="Z1430" s="47">
        <v>44544</v>
      </c>
      <c r="AA1430" s="46"/>
      <c r="AB1430" s="46"/>
      <c r="AC1430" s="46" t="s">
        <v>807</v>
      </c>
      <c r="AD1430" s="46" t="s">
        <v>808</v>
      </c>
      <c r="AE1430" s="46" t="s">
        <v>158</v>
      </c>
      <c r="AF1430" s="46" t="s">
        <v>814</v>
      </c>
      <c r="AG1430" s="46" t="s">
        <v>811</v>
      </c>
      <c r="AH1430" s="46"/>
    </row>
    <row r="1431" spans="1:34" x14ac:dyDescent="0.25">
      <c r="A1431" s="46" t="str">
        <f t="shared" si="22"/>
        <v>BUCAACT000551AUTOSERVICIONUTRESA</v>
      </c>
      <c r="B1431" s="46" t="s">
        <v>5</v>
      </c>
      <c r="C1431" s="46" t="s">
        <v>999</v>
      </c>
      <c r="D1431" s="46" t="s">
        <v>802</v>
      </c>
      <c r="E1431" s="46" t="s">
        <v>803</v>
      </c>
      <c r="F1431" s="46" t="s">
        <v>389</v>
      </c>
      <c r="G1431" s="46" t="s">
        <v>6976</v>
      </c>
      <c r="H1431" s="46" t="s">
        <v>6977</v>
      </c>
      <c r="I1431" s="46" t="s">
        <v>6978</v>
      </c>
      <c r="J1431" s="46" t="s">
        <v>377</v>
      </c>
      <c r="K1431" s="46"/>
      <c r="L1431" s="47">
        <v>44377</v>
      </c>
      <c r="M1431" s="46">
        <v>1</v>
      </c>
      <c r="N1431" s="46">
        <v>1</v>
      </c>
      <c r="O1431" s="46">
        <v>0</v>
      </c>
      <c r="P1431" s="46">
        <v>0</v>
      </c>
      <c r="Q1431" s="46">
        <v>390000</v>
      </c>
      <c r="R1431" s="46">
        <v>390000</v>
      </c>
      <c r="S1431" s="46">
        <v>0</v>
      </c>
      <c r="T1431" s="46">
        <v>162562</v>
      </c>
      <c r="U1431" s="46" t="s">
        <v>0</v>
      </c>
      <c r="V1431" s="46" t="s">
        <v>158</v>
      </c>
      <c r="W1431" s="46" t="s">
        <v>379</v>
      </c>
      <c r="X1431" s="46"/>
      <c r="Y1431" s="47">
        <v>44544</v>
      </c>
      <c r="Z1431" s="47">
        <v>44544</v>
      </c>
      <c r="AA1431" s="46"/>
      <c r="AB1431" s="46"/>
      <c r="AC1431" s="46" t="s">
        <v>807</v>
      </c>
      <c r="AD1431" s="46" t="s">
        <v>808</v>
      </c>
      <c r="AE1431" s="46" t="s">
        <v>158</v>
      </c>
      <c r="AF1431" s="46" t="s">
        <v>814</v>
      </c>
      <c r="AG1431" s="46" t="s">
        <v>811</v>
      </c>
      <c r="AH1431" s="46"/>
    </row>
    <row r="1432" spans="1:34" x14ac:dyDescent="0.25">
      <c r="A1432" s="46" t="str">
        <f t="shared" si="22"/>
        <v>BUCAACT000551AUTOSERVICIONUTRESA</v>
      </c>
      <c r="B1432" s="46" t="s">
        <v>5</v>
      </c>
      <c r="C1432" s="46" t="s">
        <v>999</v>
      </c>
      <c r="D1432" s="46" t="s">
        <v>802</v>
      </c>
      <c r="E1432" s="46" t="s">
        <v>803</v>
      </c>
      <c r="F1432" s="46" t="s">
        <v>389</v>
      </c>
      <c r="G1432" s="46" t="s">
        <v>6976</v>
      </c>
      <c r="H1432" s="46" t="s">
        <v>6977</v>
      </c>
      <c r="I1432" s="46" t="s">
        <v>6978</v>
      </c>
      <c r="J1432" s="46" t="s">
        <v>377</v>
      </c>
      <c r="K1432" s="46"/>
      <c r="L1432" s="47">
        <v>44377</v>
      </c>
      <c r="M1432" s="46">
        <v>1</v>
      </c>
      <c r="N1432" s="46">
        <v>1</v>
      </c>
      <c r="O1432" s="46">
        <v>0</v>
      </c>
      <c r="P1432" s="46">
        <v>0</v>
      </c>
      <c r="Q1432" s="46">
        <v>390000</v>
      </c>
      <c r="R1432" s="46">
        <v>390000</v>
      </c>
      <c r="S1432" s="46">
        <v>0</v>
      </c>
      <c r="T1432" s="46">
        <v>162563</v>
      </c>
      <c r="U1432" s="46" t="s">
        <v>0</v>
      </c>
      <c r="V1432" s="46" t="s">
        <v>158</v>
      </c>
      <c r="W1432" s="46" t="s">
        <v>379</v>
      </c>
      <c r="X1432" s="46"/>
      <c r="Y1432" s="47">
        <v>44544</v>
      </c>
      <c r="Z1432" s="47">
        <v>44544</v>
      </c>
      <c r="AA1432" s="46"/>
      <c r="AB1432" s="46"/>
      <c r="AC1432" s="46" t="s">
        <v>807</v>
      </c>
      <c r="AD1432" s="46" t="s">
        <v>808</v>
      </c>
      <c r="AE1432" s="46" t="s">
        <v>158</v>
      </c>
      <c r="AF1432" s="46" t="s">
        <v>814</v>
      </c>
      <c r="AG1432" s="46" t="s">
        <v>811</v>
      </c>
      <c r="AH1432" s="46"/>
    </row>
    <row r="1433" spans="1:34" x14ac:dyDescent="0.25">
      <c r="A1433" s="46" t="str">
        <f t="shared" si="22"/>
        <v>BUCAACT000551AUTOSERVICIONUTRESA</v>
      </c>
      <c r="B1433" s="46" t="s">
        <v>5</v>
      </c>
      <c r="C1433" s="46" t="s">
        <v>999</v>
      </c>
      <c r="D1433" s="46" t="s">
        <v>802</v>
      </c>
      <c r="E1433" s="46" t="s">
        <v>803</v>
      </c>
      <c r="F1433" s="46" t="s">
        <v>389</v>
      </c>
      <c r="G1433" s="46" t="s">
        <v>6976</v>
      </c>
      <c r="H1433" s="46" t="s">
        <v>6977</v>
      </c>
      <c r="I1433" s="46" t="s">
        <v>6978</v>
      </c>
      <c r="J1433" s="46" t="s">
        <v>377</v>
      </c>
      <c r="K1433" s="46"/>
      <c r="L1433" s="47">
        <v>44377</v>
      </c>
      <c r="M1433" s="46">
        <v>1</v>
      </c>
      <c r="N1433" s="46">
        <v>1</v>
      </c>
      <c r="O1433" s="46">
        <v>0</v>
      </c>
      <c r="P1433" s="46">
        <v>0</v>
      </c>
      <c r="Q1433" s="46">
        <v>390000</v>
      </c>
      <c r="R1433" s="46">
        <v>390000</v>
      </c>
      <c r="S1433" s="46">
        <v>0</v>
      </c>
      <c r="T1433" s="46">
        <v>162564</v>
      </c>
      <c r="U1433" s="46" t="s">
        <v>0</v>
      </c>
      <c r="V1433" s="46" t="s">
        <v>158</v>
      </c>
      <c r="W1433" s="46" t="s">
        <v>379</v>
      </c>
      <c r="X1433" s="46"/>
      <c r="Y1433" s="47">
        <v>44544</v>
      </c>
      <c r="Z1433" s="47">
        <v>44544</v>
      </c>
      <c r="AA1433" s="46"/>
      <c r="AB1433" s="46"/>
      <c r="AC1433" s="46" t="s">
        <v>807</v>
      </c>
      <c r="AD1433" s="46" t="s">
        <v>808</v>
      </c>
      <c r="AE1433" s="46" t="s">
        <v>158</v>
      </c>
      <c r="AF1433" s="46" t="s">
        <v>814</v>
      </c>
      <c r="AG1433" s="46" t="s">
        <v>811</v>
      </c>
      <c r="AH1433" s="46"/>
    </row>
    <row r="1434" spans="1:34" x14ac:dyDescent="0.25">
      <c r="A1434" s="46" t="str">
        <f t="shared" si="22"/>
        <v>BUCAACT000551AUTOSERVICIONUTRESA</v>
      </c>
      <c r="B1434" s="46" t="s">
        <v>5</v>
      </c>
      <c r="C1434" s="46" t="s">
        <v>999</v>
      </c>
      <c r="D1434" s="46" t="s">
        <v>802</v>
      </c>
      <c r="E1434" s="46" t="s">
        <v>803</v>
      </c>
      <c r="F1434" s="46" t="s">
        <v>389</v>
      </c>
      <c r="G1434" s="46" t="s">
        <v>6976</v>
      </c>
      <c r="H1434" s="46" t="s">
        <v>6977</v>
      </c>
      <c r="I1434" s="46" t="s">
        <v>6978</v>
      </c>
      <c r="J1434" s="46" t="s">
        <v>377</v>
      </c>
      <c r="K1434" s="46"/>
      <c r="L1434" s="47">
        <v>44377</v>
      </c>
      <c r="M1434" s="46">
        <v>1</v>
      </c>
      <c r="N1434" s="46">
        <v>1</v>
      </c>
      <c r="O1434" s="46">
        <v>0</v>
      </c>
      <c r="P1434" s="46">
        <v>0</v>
      </c>
      <c r="Q1434" s="46">
        <v>390000</v>
      </c>
      <c r="R1434" s="46">
        <v>390000</v>
      </c>
      <c r="S1434" s="46">
        <v>0</v>
      </c>
      <c r="T1434" s="46">
        <v>162565</v>
      </c>
      <c r="U1434" s="46" t="s">
        <v>0</v>
      </c>
      <c r="V1434" s="46" t="s">
        <v>158</v>
      </c>
      <c r="W1434" s="46" t="s">
        <v>379</v>
      </c>
      <c r="X1434" s="46"/>
      <c r="Y1434" s="47">
        <v>44544</v>
      </c>
      <c r="Z1434" s="47">
        <v>44544</v>
      </c>
      <c r="AA1434" s="46"/>
      <c r="AB1434" s="46"/>
      <c r="AC1434" s="46" t="s">
        <v>807</v>
      </c>
      <c r="AD1434" s="46" t="s">
        <v>808</v>
      </c>
      <c r="AE1434" s="46" t="s">
        <v>158</v>
      </c>
      <c r="AF1434" s="46" t="s">
        <v>814</v>
      </c>
      <c r="AG1434" s="46" t="s">
        <v>811</v>
      </c>
      <c r="AH1434" s="46"/>
    </row>
    <row r="1435" spans="1:34" x14ac:dyDescent="0.25">
      <c r="A1435" s="46" t="str">
        <f t="shared" si="22"/>
        <v>BUCAACT000551AUTOSERVICIONUTRESA</v>
      </c>
      <c r="B1435" s="46" t="s">
        <v>5</v>
      </c>
      <c r="C1435" s="46" t="s">
        <v>999</v>
      </c>
      <c r="D1435" s="46" t="s">
        <v>802</v>
      </c>
      <c r="E1435" s="46" t="s">
        <v>803</v>
      </c>
      <c r="F1435" s="46" t="s">
        <v>389</v>
      </c>
      <c r="G1435" s="46" t="s">
        <v>6976</v>
      </c>
      <c r="H1435" s="46" t="s">
        <v>6977</v>
      </c>
      <c r="I1435" s="46" t="s">
        <v>6978</v>
      </c>
      <c r="J1435" s="46" t="s">
        <v>377</v>
      </c>
      <c r="K1435" s="46"/>
      <c r="L1435" s="47">
        <v>44377</v>
      </c>
      <c r="M1435" s="46">
        <v>1</v>
      </c>
      <c r="N1435" s="46">
        <v>1</v>
      </c>
      <c r="O1435" s="46">
        <v>0</v>
      </c>
      <c r="P1435" s="46">
        <v>0</v>
      </c>
      <c r="Q1435" s="46">
        <v>390000</v>
      </c>
      <c r="R1435" s="46">
        <v>390000</v>
      </c>
      <c r="S1435" s="46">
        <v>0</v>
      </c>
      <c r="T1435" s="46">
        <v>162566</v>
      </c>
      <c r="U1435" s="46" t="s">
        <v>0</v>
      </c>
      <c r="V1435" s="46" t="s">
        <v>158</v>
      </c>
      <c r="W1435" s="46" t="s">
        <v>379</v>
      </c>
      <c r="X1435" s="46"/>
      <c r="Y1435" s="47">
        <v>44544</v>
      </c>
      <c r="Z1435" s="47">
        <v>44544</v>
      </c>
      <c r="AA1435" s="46"/>
      <c r="AB1435" s="46"/>
      <c r="AC1435" s="46" t="s">
        <v>807</v>
      </c>
      <c r="AD1435" s="46" t="s">
        <v>808</v>
      </c>
      <c r="AE1435" s="46" t="s">
        <v>158</v>
      </c>
      <c r="AF1435" s="46" t="s">
        <v>814</v>
      </c>
      <c r="AG1435" s="46" t="s">
        <v>811</v>
      </c>
      <c r="AH1435" s="46"/>
    </row>
    <row r="1436" spans="1:34" x14ac:dyDescent="0.25">
      <c r="A1436" s="46" t="str">
        <f t="shared" si="22"/>
        <v>BUCAACT000551AUTOSERVICIONUTRESA</v>
      </c>
      <c r="B1436" s="46" t="s">
        <v>5</v>
      </c>
      <c r="C1436" s="46" t="s">
        <v>999</v>
      </c>
      <c r="D1436" s="46" t="s">
        <v>802</v>
      </c>
      <c r="E1436" s="46" t="s">
        <v>803</v>
      </c>
      <c r="F1436" s="46" t="s">
        <v>389</v>
      </c>
      <c r="G1436" s="46" t="s">
        <v>6976</v>
      </c>
      <c r="H1436" s="46" t="s">
        <v>6977</v>
      </c>
      <c r="I1436" s="46" t="s">
        <v>6978</v>
      </c>
      <c r="J1436" s="46" t="s">
        <v>377</v>
      </c>
      <c r="K1436" s="46"/>
      <c r="L1436" s="47">
        <v>44377</v>
      </c>
      <c r="M1436" s="46">
        <v>1</v>
      </c>
      <c r="N1436" s="46">
        <v>1</v>
      </c>
      <c r="O1436" s="46">
        <v>0</v>
      </c>
      <c r="P1436" s="46">
        <v>0</v>
      </c>
      <c r="Q1436" s="46">
        <v>390000</v>
      </c>
      <c r="R1436" s="46">
        <v>390000</v>
      </c>
      <c r="S1436" s="46">
        <v>0</v>
      </c>
      <c r="T1436" s="46">
        <v>162567</v>
      </c>
      <c r="U1436" s="46" t="s">
        <v>0</v>
      </c>
      <c r="V1436" s="46" t="s">
        <v>158</v>
      </c>
      <c r="W1436" s="46" t="s">
        <v>379</v>
      </c>
      <c r="X1436" s="46"/>
      <c r="Y1436" s="47">
        <v>44544</v>
      </c>
      <c r="Z1436" s="47">
        <v>44544</v>
      </c>
      <c r="AA1436" s="46"/>
      <c r="AB1436" s="46"/>
      <c r="AC1436" s="46" t="s">
        <v>807</v>
      </c>
      <c r="AD1436" s="46" t="s">
        <v>808</v>
      </c>
      <c r="AE1436" s="46" t="s">
        <v>158</v>
      </c>
      <c r="AF1436" s="46" t="s">
        <v>814</v>
      </c>
      <c r="AG1436" s="46" t="s">
        <v>811</v>
      </c>
      <c r="AH1436" s="46"/>
    </row>
    <row r="1437" spans="1:34" x14ac:dyDescent="0.25">
      <c r="A1437" s="46" t="str">
        <f t="shared" si="22"/>
        <v>BUCAACT000551TRADICIONALNUTRESA</v>
      </c>
      <c r="B1437" s="46" t="s">
        <v>5</v>
      </c>
      <c r="C1437" s="46" t="s">
        <v>999</v>
      </c>
      <c r="D1437" s="46" t="s">
        <v>802</v>
      </c>
      <c r="E1437" s="46" t="s">
        <v>803</v>
      </c>
      <c r="F1437" s="46" t="s">
        <v>389</v>
      </c>
      <c r="G1437" s="46" t="s">
        <v>6976</v>
      </c>
      <c r="H1437" s="46" t="s">
        <v>6977</v>
      </c>
      <c r="I1437" s="46" t="s">
        <v>6978</v>
      </c>
      <c r="J1437" s="46" t="s">
        <v>377</v>
      </c>
      <c r="K1437" s="46"/>
      <c r="L1437" s="47">
        <v>44377</v>
      </c>
      <c r="M1437" s="46">
        <v>1</v>
      </c>
      <c r="N1437" s="46">
        <v>1</v>
      </c>
      <c r="O1437" s="46">
        <v>0</v>
      </c>
      <c r="P1437" s="46">
        <v>0</v>
      </c>
      <c r="Q1437" s="46">
        <v>390000</v>
      </c>
      <c r="R1437" s="46">
        <v>390000</v>
      </c>
      <c r="S1437" s="46">
        <v>0</v>
      </c>
      <c r="T1437" s="46">
        <v>162568</v>
      </c>
      <c r="U1437" s="46" t="s">
        <v>2</v>
      </c>
      <c r="V1437" s="46" t="s">
        <v>158</v>
      </c>
      <c r="W1437" s="46" t="s">
        <v>379</v>
      </c>
      <c r="X1437" s="46"/>
      <c r="Y1437" s="47">
        <v>44544</v>
      </c>
      <c r="Z1437" s="47">
        <v>44544</v>
      </c>
      <c r="AA1437" s="46"/>
      <c r="AB1437" s="46"/>
      <c r="AC1437" s="46" t="s">
        <v>807</v>
      </c>
      <c r="AD1437" s="46" t="s">
        <v>808</v>
      </c>
      <c r="AE1437" s="46" t="s">
        <v>158</v>
      </c>
      <c r="AF1437" s="46" t="s">
        <v>814</v>
      </c>
      <c r="AG1437" s="46" t="s">
        <v>811</v>
      </c>
      <c r="AH1437" s="46"/>
    </row>
    <row r="1438" spans="1:34" x14ac:dyDescent="0.25">
      <c r="A1438" s="46" t="str">
        <f t="shared" si="22"/>
        <v>BUCAACT000551TRADICIONALNUTRESA</v>
      </c>
      <c r="B1438" s="46" t="s">
        <v>5</v>
      </c>
      <c r="C1438" s="46" t="s">
        <v>999</v>
      </c>
      <c r="D1438" s="46" t="s">
        <v>802</v>
      </c>
      <c r="E1438" s="46" t="s">
        <v>803</v>
      </c>
      <c r="F1438" s="46" t="s">
        <v>389</v>
      </c>
      <c r="G1438" s="46" t="s">
        <v>6976</v>
      </c>
      <c r="H1438" s="46" t="s">
        <v>6977</v>
      </c>
      <c r="I1438" s="46" t="s">
        <v>6978</v>
      </c>
      <c r="J1438" s="46" t="s">
        <v>377</v>
      </c>
      <c r="K1438" s="46"/>
      <c r="L1438" s="47">
        <v>44377</v>
      </c>
      <c r="M1438" s="46">
        <v>1</v>
      </c>
      <c r="N1438" s="46">
        <v>1</v>
      </c>
      <c r="O1438" s="46">
        <v>0</v>
      </c>
      <c r="P1438" s="46">
        <v>0</v>
      </c>
      <c r="Q1438" s="46">
        <v>390000</v>
      </c>
      <c r="R1438" s="46">
        <v>390000</v>
      </c>
      <c r="S1438" s="46">
        <v>0</v>
      </c>
      <c r="T1438" s="46">
        <v>162569</v>
      </c>
      <c r="U1438" s="46" t="s">
        <v>2</v>
      </c>
      <c r="V1438" s="46" t="s">
        <v>158</v>
      </c>
      <c r="W1438" s="46" t="s">
        <v>379</v>
      </c>
      <c r="X1438" s="46"/>
      <c r="Y1438" s="47">
        <v>44544</v>
      </c>
      <c r="Z1438" s="47">
        <v>44544</v>
      </c>
      <c r="AA1438" s="46"/>
      <c r="AB1438" s="46"/>
      <c r="AC1438" s="46" t="s">
        <v>807</v>
      </c>
      <c r="AD1438" s="46" t="s">
        <v>808</v>
      </c>
      <c r="AE1438" s="46" t="s">
        <v>158</v>
      </c>
      <c r="AF1438" s="46" t="s">
        <v>814</v>
      </c>
      <c r="AG1438" s="46" t="s">
        <v>811</v>
      </c>
      <c r="AH1438" s="46"/>
    </row>
    <row r="1439" spans="1:34" x14ac:dyDescent="0.25">
      <c r="A1439" s="46" t="str">
        <f t="shared" si="22"/>
        <v>BUCAACT000551TRADICIONALNUTRESA</v>
      </c>
      <c r="B1439" s="46" t="s">
        <v>5</v>
      </c>
      <c r="C1439" s="46" t="s">
        <v>999</v>
      </c>
      <c r="D1439" s="46" t="s">
        <v>802</v>
      </c>
      <c r="E1439" s="46" t="s">
        <v>803</v>
      </c>
      <c r="F1439" s="46" t="s">
        <v>389</v>
      </c>
      <c r="G1439" s="46" t="s">
        <v>6976</v>
      </c>
      <c r="H1439" s="46" t="s">
        <v>6977</v>
      </c>
      <c r="I1439" s="46" t="s">
        <v>6978</v>
      </c>
      <c r="J1439" s="46" t="s">
        <v>377</v>
      </c>
      <c r="K1439" s="46"/>
      <c r="L1439" s="47">
        <v>44377</v>
      </c>
      <c r="M1439" s="46">
        <v>1</v>
      </c>
      <c r="N1439" s="46">
        <v>1</v>
      </c>
      <c r="O1439" s="46">
        <v>0</v>
      </c>
      <c r="P1439" s="46">
        <v>0</v>
      </c>
      <c r="Q1439" s="46">
        <v>390000</v>
      </c>
      <c r="R1439" s="46">
        <v>390000</v>
      </c>
      <c r="S1439" s="46">
        <v>0</v>
      </c>
      <c r="T1439" s="46">
        <v>162570</v>
      </c>
      <c r="U1439" s="46" t="s">
        <v>2</v>
      </c>
      <c r="V1439" s="46" t="s">
        <v>158</v>
      </c>
      <c r="W1439" s="46" t="s">
        <v>379</v>
      </c>
      <c r="X1439" s="46"/>
      <c r="Y1439" s="47">
        <v>44544</v>
      </c>
      <c r="Z1439" s="47">
        <v>44544</v>
      </c>
      <c r="AA1439" s="46"/>
      <c r="AB1439" s="46"/>
      <c r="AC1439" s="46" t="s">
        <v>807</v>
      </c>
      <c r="AD1439" s="46" t="s">
        <v>808</v>
      </c>
      <c r="AE1439" s="46" t="s">
        <v>158</v>
      </c>
      <c r="AF1439" s="46" t="s">
        <v>814</v>
      </c>
      <c r="AG1439" s="46" t="s">
        <v>811</v>
      </c>
      <c r="AH1439" s="46"/>
    </row>
    <row r="1440" spans="1:34" x14ac:dyDescent="0.25">
      <c r="A1440" s="46" t="str">
        <f t="shared" si="22"/>
        <v>BUCAACT000551TRADICIONALNUTRESA</v>
      </c>
      <c r="B1440" s="46" t="s">
        <v>5</v>
      </c>
      <c r="C1440" s="46" t="s">
        <v>999</v>
      </c>
      <c r="D1440" s="46" t="s">
        <v>802</v>
      </c>
      <c r="E1440" s="46" t="s">
        <v>803</v>
      </c>
      <c r="F1440" s="46" t="s">
        <v>389</v>
      </c>
      <c r="G1440" s="46" t="s">
        <v>6976</v>
      </c>
      <c r="H1440" s="46" t="s">
        <v>6977</v>
      </c>
      <c r="I1440" s="46" t="s">
        <v>6978</v>
      </c>
      <c r="J1440" s="46" t="s">
        <v>377</v>
      </c>
      <c r="K1440" s="46"/>
      <c r="L1440" s="47">
        <v>44377</v>
      </c>
      <c r="M1440" s="46">
        <v>1</v>
      </c>
      <c r="N1440" s="46">
        <v>1</v>
      </c>
      <c r="O1440" s="46">
        <v>0</v>
      </c>
      <c r="P1440" s="46">
        <v>0</v>
      </c>
      <c r="Q1440" s="46">
        <v>390000</v>
      </c>
      <c r="R1440" s="46">
        <v>390000</v>
      </c>
      <c r="S1440" s="46">
        <v>0</v>
      </c>
      <c r="T1440" s="46">
        <v>162571</v>
      </c>
      <c r="U1440" s="46" t="s">
        <v>2</v>
      </c>
      <c r="V1440" s="46" t="s">
        <v>158</v>
      </c>
      <c r="W1440" s="46" t="s">
        <v>379</v>
      </c>
      <c r="X1440" s="46"/>
      <c r="Y1440" s="47">
        <v>44544</v>
      </c>
      <c r="Z1440" s="47">
        <v>44544</v>
      </c>
      <c r="AA1440" s="46"/>
      <c r="AB1440" s="46"/>
      <c r="AC1440" s="46" t="s">
        <v>807</v>
      </c>
      <c r="AD1440" s="46" t="s">
        <v>808</v>
      </c>
      <c r="AE1440" s="46" t="s">
        <v>158</v>
      </c>
      <c r="AF1440" s="46" t="s">
        <v>814</v>
      </c>
      <c r="AG1440" s="46" t="s">
        <v>811</v>
      </c>
      <c r="AH1440" s="46"/>
    </row>
    <row r="1441" spans="1:34" x14ac:dyDescent="0.25">
      <c r="A1441" s="46" t="str">
        <f t="shared" si="22"/>
        <v>BUCAACT000551TRADICIONALNUTRESA</v>
      </c>
      <c r="B1441" s="46" t="s">
        <v>5</v>
      </c>
      <c r="C1441" s="46" t="s">
        <v>999</v>
      </c>
      <c r="D1441" s="46" t="s">
        <v>802</v>
      </c>
      <c r="E1441" s="46" t="s">
        <v>803</v>
      </c>
      <c r="F1441" s="46" t="s">
        <v>389</v>
      </c>
      <c r="G1441" s="46" t="s">
        <v>6976</v>
      </c>
      <c r="H1441" s="46" t="s">
        <v>6977</v>
      </c>
      <c r="I1441" s="46" t="s">
        <v>6978</v>
      </c>
      <c r="J1441" s="46" t="s">
        <v>377</v>
      </c>
      <c r="K1441" s="46"/>
      <c r="L1441" s="47">
        <v>44377</v>
      </c>
      <c r="M1441" s="46">
        <v>1</v>
      </c>
      <c r="N1441" s="46">
        <v>1</v>
      </c>
      <c r="O1441" s="46">
        <v>0</v>
      </c>
      <c r="P1441" s="46">
        <v>0</v>
      </c>
      <c r="Q1441" s="46">
        <v>390000</v>
      </c>
      <c r="R1441" s="46">
        <v>390000</v>
      </c>
      <c r="S1441" s="46">
        <v>0</v>
      </c>
      <c r="T1441" s="46">
        <v>162572</v>
      </c>
      <c r="U1441" s="46" t="s">
        <v>2</v>
      </c>
      <c r="V1441" s="46" t="s">
        <v>158</v>
      </c>
      <c r="W1441" s="46" t="s">
        <v>379</v>
      </c>
      <c r="X1441" s="46"/>
      <c r="Y1441" s="47">
        <v>44544</v>
      </c>
      <c r="Z1441" s="47">
        <v>44544</v>
      </c>
      <c r="AA1441" s="46"/>
      <c r="AB1441" s="46"/>
      <c r="AC1441" s="46" t="s">
        <v>807</v>
      </c>
      <c r="AD1441" s="46" t="s">
        <v>808</v>
      </c>
      <c r="AE1441" s="46" t="s">
        <v>158</v>
      </c>
      <c r="AF1441" s="46" t="s">
        <v>814</v>
      </c>
      <c r="AG1441" s="46" t="s">
        <v>811</v>
      </c>
      <c r="AH1441" s="46"/>
    </row>
    <row r="1442" spans="1:34" x14ac:dyDescent="0.25">
      <c r="A1442" s="46" t="str">
        <f t="shared" si="22"/>
        <v>BUCAACT000551TRADICIONALNUTRESA</v>
      </c>
      <c r="B1442" s="46" t="s">
        <v>5</v>
      </c>
      <c r="C1442" s="46" t="s">
        <v>999</v>
      </c>
      <c r="D1442" s="46" t="s">
        <v>802</v>
      </c>
      <c r="E1442" s="46" t="s">
        <v>803</v>
      </c>
      <c r="F1442" s="46" t="s">
        <v>389</v>
      </c>
      <c r="G1442" s="46" t="s">
        <v>6976</v>
      </c>
      <c r="H1442" s="46" t="s">
        <v>6977</v>
      </c>
      <c r="I1442" s="46" t="s">
        <v>6978</v>
      </c>
      <c r="J1442" s="46" t="s">
        <v>377</v>
      </c>
      <c r="K1442" s="46"/>
      <c r="L1442" s="47">
        <v>44377</v>
      </c>
      <c r="M1442" s="46">
        <v>1</v>
      </c>
      <c r="N1442" s="46">
        <v>1</v>
      </c>
      <c r="O1442" s="46">
        <v>0</v>
      </c>
      <c r="P1442" s="46">
        <v>0</v>
      </c>
      <c r="Q1442" s="46">
        <v>390000</v>
      </c>
      <c r="R1442" s="46">
        <v>390000</v>
      </c>
      <c r="S1442" s="46">
        <v>0</v>
      </c>
      <c r="T1442" s="46">
        <v>162573</v>
      </c>
      <c r="U1442" s="46" t="s">
        <v>2</v>
      </c>
      <c r="V1442" s="46" t="s">
        <v>158</v>
      </c>
      <c r="W1442" s="46" t="s">
        <v>379</v>
      </c>
      <c r="X1442" s="46"/>
      <c r="Y1442" s="47">
        <v>44544</v>
      </c>
      <c r="Z1442" s="47">
        <v>44544</v>
      </c>
      <c r="AA1442" s="46"/>
      <c r="AB1442" s="46"/>
      <c r="AC1442" s="46" t="s">
        <v>807</v>
      </c>
      <c r="AD1442" s="46" t="s">
        <v>808</v>
      </c>
      <c r="AE1442" s="46" t="s">
        <v>158</v>
      </c>
      <c r="AF1442" s="46" t="s">
        <v>814</v>
      </c>
      <c r="AG1442" s="46" t="s">
        <v>811</v>
      </c>
      <c r="AH1442" s="46"/>
    </row>
    <row r="1443" spans="1:34" x14ac:dyDescent="0.25">
      <c r="A1443" s="46" t="str">
        <f t="shared" si="22"/>
        <v>BUCAACT000551TRADICIONALNUTRESA</v>
      </c>
      <c r="B1443" s="46" t="s">
        <v>5</v>
      </c>
      <c r="C1443" s="46" t="s">
        <v>999</v>
      </c>
      <c r="D1443" s="46" t="s">
        <v>802</v>
      </c>
      <c r="E1443" s="46" t="s">
        <v>803</v>
      </c>
      <c r="F1443" s="46" t="s">
        <v>389</v>
      </c>
      <c r="G1443" s="46" t="s">
        <v>6976</v>
      </c>
      <c r="H1443" s="46" t="s">
        <v>6977</v>
      </c>
      <c r="I1443" s="46" t="s">
        <v>6978</v>
      </c>
      <c r="J1443" s="46" t="s">
        <v>377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390000</v>
      </c>
      <c r="R1443" s="46">
        <v>390000</v>
      </c>
      <c r="S1443" s="46">
        <v>0</v>
      </c>
      <c r="T1443" s="46">
        <v>162574</v>
      </c>
      <c r="U1443" s="46" t="s">
        <v>2</v>
      </c>
      <c r="V1443" s="46" t="s">
        <v>158</v>
      </c>
      <c r="W1443" s="46" t="s">
        <v>379</v>
      </c>
      <c r="X1443" s="46"/>
      <c r="Y1443" s="47">
        <v>44544</v>
      </c>
      <c r="Z1443" s="47">
        <v>44544</v>
      </c>
      <c r="AA1443" s="46"/>
      <c r="AB1443" s="46"/>
      <c r="AC1443" s="46" t="s">
        <v>807</v>
      </c>
      <c r="AD1443" s="46" t="s">
        <v>808</v>
      </c>
      <c r="AE1443" s="46" t="s">
        <v>158</v>
      </c>
      <c r="AF1443" s="46" t="s">
        <v>814</v>
      </c>
      <c r="AG1443" s="46" t="s">
        <v>811</v>
      </c>
      <c r="AH1443" s="46"/>
    </row>
    <row r="1444" spans="1:34" x14ac:dyDescent="0.25">
      <c r="A1444" s="46" t="str">
        <f t="shared" si="22"/>
        <v>BUCAACT000551TRADICIONALNUTRESA</v>
      </c>
      <c r="B1444" s="46" t="s">
        <v>5</v>
      </c>
      <c r="C1444" s="46" t="s">
        <v>999</v>
      </c>
      <c r="D1444" s="46" t="s">
        <v>802</v>
      </c>
      <c r="E1444" s="46" t="s">
        <v>803</v>
      </c>
      <c r="F1444" s="46" t="s">
        <v>389</v>
      </c>
      <c r="G1444" s="46" t="s">
        <v>6976</v>
      </c>
      <c r="H1444" s="46" t="s">
        <v>6977</v>
      </c>
      <c r="I1444" s="46" t="s">
        <v>6978</v>
      </c>
      <c r="J1444" s="46" t="s">
        <v>377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390000</v>
      </c>
      <c r="R1444" s="46">
        <v>390000</v>
      </c>
      <c r="S1444" s="46">
        <v>0</v>
      </c>
      <c r="T1444" s="46">
        <v>162575</v>
      </c>
      <c r="U1444" s="46" t="s">
        <v>2</v>
      </c>
      <c r="V1444" s="46" t="s">
        <v>158</v>
      </c>
      <c r="W1444" s="46" t="s">
        <v>379</v>
      </c>
      <c r="X1444" s="46"/>
      <c r="Y1444" s="47">
        <v>44544</v>
      </c>
      <c r="Z1444" s="47">
        <v>44544</v>
      </c>
      <c r="AA1444" s="46"/>
      <c r="AB1444" s="46"/>
      <c r="AC1444" s="46" t="s">
        <v>807</v>
      </c>
      <c r="AD1444" s="46" t="s">
        <v>808</v>
      </c>
      <c r="AE1444" s="46" t="s">
        <v>158</v>
      </c>
      <c r="AF1444" s="46" t="s">
        <v>814</v>
      </c>
      <c r="AG1444" s="46" t="s">
        <v>811</v>
      </c>
      <c r="AH1444" s="46"/>
    </row>
    <row r="1445" spans="1:34" x14ac:dyDescent="0.25">
      <c r="A1445" s="46" t="str">
        <f t="shared" si="22"/>
        <v>BUCAACT000551TRADICIONALNUTRESA</v>
      </c>
      <c r="B1445" s="46" t="s">
        <v>5</v>
      </c>
      <c r="C1445" s="46" t="s">
        <v>999</v>
      </c>
      <c r="D1445" s="46" t="s">
        <v>802</v>
      </c>
      <c r="E1445" s="46" t="s">
        <v>803</v>
      </c>
      <c r="F1445" s="46" t="s">
        <v>389</v>
      </c>
      <c r="G1445" s="46" t="s">
        <v>6976</v>
      </c>
      <c r="H1445" s="46" t="s">
        <v>6977</v>
      </c>
      <c r="I1445" s="46" t="s">
        <v>6978</v>
      </c>
      <c r="J1445" s="46" t="s">
        <v>377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390000</v>
      </c>
      <c r="R1445" s="46">
        <v>390000</v>
      </c>
      <c r="S1445" s="46">
        <v>0</v>
      </c>
      <c r="T1445" s="46">
        <v>162576</v>
      </c>
      <c r="U1445" s="46" t="s">
        <v>2</v>
      </c>
      <c r="V1445" s="46" t="s">
        <v>158</v>
      </c>
      <c r="W1445" s="46" t="s">
        <v>379</v>
      </c>
      <c r="X1445" s="46"/>
      <c r="Y1445" s="47">
        <v>44544</v>
      </c>
      <c r="Z1445" s="47">
        <v>44544</v>
      </c>
      <c r="AA1445" s="46"/>
      <c r="AB1445" s="46"/>
      <c r="AC1445" s="46" t="s">
        <v>807</v>
      </c>
      <c r="AD1445" s="46" t="s">
        <v>808</v>
      </c>
      <c r="AE1445" s="46" t="s">
        <v>158</v>
      </c>
      <c r="AF1445" s="46" t="s">
        <v>814</v>
      </c>
      <c r="AG1445" s="46" t="s">
        <v>811</v>
      </c>
      <c r="AH1445" s="46"/>
    </row>
    <row r="1446" spans="1:34" x14ac:dyDescent="0.25">
      <c r="A1446" s="46" t="str">
        <f t="shared" si="22"/>
        <v>BUCAACT000552TRADICIONALNUTRESA</v>
      </c>
      <c r="B1446" s="46" t="s">
        <v>5</v>
      </c>
      <c r="C1446" s="46" t="s">
        <v>999</v>
      </c>
      <c r="D1446" s="46" t="s">
        <v>802</v>
      </c>
      <c r="E1446" s="46" t="s">
        <v>803</v>
      </c>
      <c r="F1446" s="46" t="s">
        <v>389</v>
      </c>
      <c r="G1446" s="46" t="s">
        <v>6976</v>
      </c>
      <c r="H1446" s="46" t="s">
        <v>7031</v>
      </c>
      <c r="I1446" s="46" t="s">
        <v>7032</v>
      </c>
      <c r="J1446" s="46" t="s">
        <v>377</v>
      </c>
      <c r="K1446" s="46"/>
      <c r="L1446" s="47">
        <v>44560</v>
      </c>
      <c r="M1446" s="46">
        <v>1</v>
      </c>
      <c r="N1446" s="46">
        <v>1</v>
      </c>
      <c r="O1446" s="46">
        <v>0</v>
      </c>
      <c r="P1446" s="46">
        <v>0</v>
      </c>
      <c r="Q1446" s="46">
        <v>480000</v>
      </c>
      <c r="R1446" s="46">
        <v>480000</v>
      </c>
      <c r="S1446" s="46">
        <v>0</v>
      </c>
      <c r="T1446" s="46">
        <v>11174</v>
      </c>
      <c r="U1446" s="46" t="s">
        <v>2</v>
      </c>
      <c r="V1446" s="46" t="s">
        <v>158</v>
      </c>
      <c r="W1446" s="46" t="s">
        <v>379</v>
      </c>
      <c r="X1446" s="46"/>
      <c r="Y1446" s="47">
        <v>44544</v>
      </c>
      <c r="Z1446" s="47">
        <v>44544</v>
      </c>
      <c r="AA1446" s="46"/>
      <c r="AB1446" s="46"/>
      <c r="AC1446" s="46" t="s">
        <v>807</v>
      </c>
      <c r="AD1446" s="46" t="s">
        <v>808</v>
      </c>
      <c r="AE1446" s="46" t="s">
        <v>158</v>
      </c>
      <c r="AF1446" s="46" t="s">
        <v>814</v>
      </c>
      <c r="AG1446" s="46" t="s">
        <v>811</v>
      </c>
      <c r="AH1446" s="46"/>
    </row>
    <row r="1447" spans="1:34" x14ac:dyDescent="0.25">
      <c r="A1447" s="46" t="str">
        <f t="shared" si="22"/>
        <v>BUCAACT000552TRADICIONALNUTRESA</v>
      </c>
      <c r="B1447" s="46" t="s">
        <v>5</v>
      </c>
      <c r="C1447" s="46" t="s">
        <v>999</v>
      </c>
      <c r="D1447" s="46" t="s">
        <v>802</v>
      </c>
      <c r="E1447" s="46" t="s">
        <v>803</v>
      </c>
      <c r="F1447" s="46" t="s">
        <v>389</v>
      </c>
      <c r="G1447" s="46" t="s">
        <v>6976</v>
      </c>
      <c r="H1447" s="46" t="s">
        <v>7031</v>
      </c>
      <c r="I1447" s="46" t="s">
        <v>7032</v>
      </c>
      <c r="J1447" s="46" t="s">
        <v>377</v>
      </c>
      <c r="K1447" s="46"/>
      <c r="L1447" s="47">
        <v>44560</v>
      </c>
      <c r="M1447" s="46">
        <v>1</v>
      </c>
      <c r="N1447" s="46">
        <v>1</v>
      </c>
      <c r="O1447" s="46">
        <v>0</v>
      </c>
      <c r="P1447" s="46">
        <v>0</v>
      </c>
      <c r="Q1447" s="46">
        <v>480000</v>
      </c>
      <c r="R1447" s="46">
        <v>480000</v>
      </c>
      <c r="S1447" s="46">
        <v>0</v>
      </c>
      <c r="T1447" s="46">
        <v>9420</v>
      </c>
      <c r="U1447" s="46" t="s">
        <v>2</v>
      </c>
      <c r="V1447" s="46" t="s">
        <v>158</v>
      </c>
      <c r="W1447" s="46" t="s">
        <v>379</v>
      </c>
      <c r="X1447" s="46"/>
      <c r="Y1447" s="47">
        <v>44544</v>
      </c>
      <c r="Z1447" s="47">
        <v>44544</v>
      </c>
      <c r="AA1447" s="46"/>
      <c r="AB1447" s="46"/>
      <c r="AC1447" s="46" t="s">
        <v>807</v>
      </c>
      <c r="AD1447" s="46" t="s">
        <v>808</v>
      </c>
      <c r="AE1447" s="46" t="s">
        <v>158</v>
      </c>
      <c r="AF1447" s="46" t="s">
        <v>814</v>
      </c>
      <c r="AG1447" s="46" t="s">
        <v>811</v>
      </c>
      <c r="AH1447" s="46"/>
    </row>
    <row r="1448" spans="1:34" x14ac:dyDescent="0.25">
      <c r="A1448" s="46" t="str">
        <f t="shared" si="22"/>
        <v>BUCAACT000552TRADICIONALNUTRESA</v>
      </c>
      <c r="B1448" s="46" t="s">
        <v>5</v>
      </c>
      <c r="C1448" s="46" t="s">
        <v>999</v>
      </c>
      <c r="D1448" s="46" t="s">
        <v>802</v>
      </c>
      <c r="E1448" s="46" t="s">
        <v>803</v>
      </c>
      <c r="F1448" s="46" t="s">
        <v>389</v>
      </c>
      <c r="G1448" s="46" t="s">
        <v>6976</v>
      </c>
      <c r="H1448" s="46" t="s">
        <v>7031</v>
      </c>
      <c r="I1448" s="46" t="s">
        <v>7032</v>
      </c>
      <c r="J1448" s="46" t="s">
        <v>377</v>
      </c>
      <c r="K1448" s="46"/>
      <c r="L1448" s="47">
        <v>44560</v>
      </c>
      <c r="M1448" s="46">
        <v>1</v>
      </c>
      <c r="N1448" s="46">
        <v>1</v>
      </c>
      <c r="O1448" s="46">
        <v>0</v>
      </c>
      <c r="P1448" s="46">
        <v>0</v>
      </c>
      <c r="Q1448" s="46">
        <v>480000</v>
      </c>
      <c r="R1448" s="46">
        <v>480000</v>
      </c>
      <c r="S1448" s="46">
        <v>0</v>
      </c>
      <c r="T1448" s="46">
        <v>9421</v>
      </c>
      <c r="U1448" s="46" t="s">
        <v>2</v>
      </c>
      <c r="V1448" s="46" t="s">
        <v>158</v>
      </c>
      <c r="W1448" s="46" t="s">
        <v>379</v>
      </c>
      <c r="X1448" s="46"/>
      <c r="Y1448" s="47">
        <v>44544</v>
      </c>
      <c r="Z1448" s="47">
        <v>44544</v>
      </c>
      <c r="AA1448" s="46"/>
      <c r="AB1448" s="46"/>
      <c r="AC1448" s="46" t="s">
        <v>807</v>
      </c>
      <c r="AD1448" s="46" t="s">
        <v>808</v>
      </c>
      <c r="AE1448" s="46" t="s">
        <v>158</v>
      </c>
      <c r="AF1448" s="46" t="s">
        <v>814</v>
      </c>
      <c r="AG1448" s="46" t="s">
        <v>811</v>
      </c>
      <c r="AH1448" s="46"/>
    </row>
    <row r="1449" spans="1:34" x14ac:dyDescent="0.25">
      <c r="A1449" s="46" t="str">
        <f t="shared" si="22"/>
        <v>BUCAACT000552TRADICIONALNUTRESA</v>
      </c>
      <c r="B1449" s="46" t="s">
        <v>5</v>
      </c>
      <c r="C1449" s="46" t="s">
        <v>999</v>
      </c>
      <c r="D1449" s="46" t="s">
        <v>802</v>
      </c>
      <c r="E1449" s="46" t="s">
        <v>803</v>
      </c>
      <c r="F1449" s="46" t="s">
        <v>389</v>
      </c>
      <c r="G1449" s="46" t="s">
        <v>6976</v>
      </c>
      <c r="H1449" s="46" t="s">
        <v>7031</v>
      </c>
      <c r="I1449" s="46" t="s">
        <v>7032</v>
      </c>
      <c r="J1449" s="46" t="s">
        <v>377</v>
      </c>
      <c r="K1449" s="46"/>
      <c r="L1449" s="47">
        <v>44560</v>
      </c>
      <c r="M1449" s="46">
        <v>1</v>
      </c>
      <c r="N1449" s="46">
        <v>1</v>
      </c>
      <c r="O1449" s="46">
        <v>0</v>
      </c>
      <c r="P1449" s="46">
        <v>0</v>
      </c>
      <c r="Q1449" s="46">
        <v>480000</v>
      </c>
      <c r="R1449" s="46">
        <v>480000</v>
      </c>
      <c r="S1449" s="46">
        <v>0</v>
      </c>
      <c r="T1449" s="46">
        <v>9422</v>
      </c>
      <c r="U1449" s="46" t="s">
        <v>2</v>
      </c>
      <c r="V1449" s="46" t="s">
        <v>158</v>
      </c>
      <c r="W1449" s="46" t="s">
        <v>379</v>
      </c>
      <c r="X1449" s="46"/>
      <c r="Y1449" s="47">
        <v>44544</v>
      </c>
      <c r="Z1449" s="47">
        <v>44544</v>
      </c>
      <c r="AA1449" s="46"/>
      <c r="AB1449" s="46"/>
      <c r="AC1449" s="46" t="s">
        <v>807</v>
      </c>
      <c r="AD1449" s="46" t="s">
        <v>808</v>
      </c>
      <c r="AE1449" s="46" t="s">
        <v>158</v>
      </c>
      <c r="AF1449" s="46" t="s">
        <v>814</v>
      </c>
      <c r="AG1449" s="46" t="s">
        <v>811</v>
      </c>
      <c r="AH1449" s="46"/>
    </row>
    <row r="1450" spans="1:34" x14ac:dyDescent="0.25">
      <c r="A1450" s="46" t="str">
        <f t="shared" si="22"/>
        <v>BUCAACT000552TRADICIONALNUTRESA</v>
      </c>
      <c r="B1450" s="46" t="s">
        <v>5</v>
      </c>
      <c r="C1450" s="46" t="s">
        <v>999</v>
      </c>
      <c r="D1450" s="46" t="s">
        <v>802</v>
      </c>
      <c r="E1450" s="46" t="s">
        <v>803</v>
      </c>
      <c r="F1450" s="46" t="s">
        <v>389</v>
      </c>
      <c r="G1450" s="46" t="s">
        <v>6976</v>
      </c>
      <c r="H1450" s="46" t="s">
        <v>7031</v>
      </c>
      <c r="I1450" s="46" t="s">
        <v>7032</v>
      </c>
      <c r="J1450" s="46" t="s">
        <v>377</v>
      </c>
      <c r="K1450" s="46"/>
      <c r="L1450" s="47">
        <v>44560</v>
      </c>
      <c r="M1450" s="46">
        <v>1</v>
      </c>
      <c r="N1450" s="46">
        <v>1</v>
      </c>
      <c r="O1450" s="46">
        <v>0</v>
      </c>
      <c r="P1450" s="46">
        <v>0</v>
      </c>
      <c r="Q1450" s="46">
        <v>480000</v>
      </c>
      <c r="R1450" s="46">
        <v>480000</v>
      </c>
      <c r="S1450" s="46">
        <v>0</v>
      </c>
      <c r="T1450" s="46">
        <v>9423</v>
      </c>
      <c r="U1450" s="46" t="s">
        <v>2</v>
      </c>
      <c r="V1450" s="46" t="s">
        <v>158</v>
      </c>
      <c r="W1450" s="46" t="s">
        <v>379</v>
      </c>
      <c r="X1450" s="46"/>
      <c r="Y1450" s="47">
        <v>44544</v>
      </c>
      <c r="Z1450" s="47">
        <v>44544</v>
      </c>
      <c r="AA1450" s="46"/>
      <c r="AB1450" s="46"/>
      <c r="AC1450" s="46" t="s">
        <v>807</v>
      </c>
      <c r="AD1450" s="46" t="s">
        <v>808</v>
      </c>
      <c r="AE1450" s="46" t="s">
        <v>158</v>
      </c>
      <c r="AF1450" s="46" t="s">
        <v>814</v>
      </c>
      <c r="AG1450" s="46" t="s">
        <v>811</v>
      </c>
      <c r="AH1450" s="46"/>
    </row>
    <row r="1451" spans="1:34" x14ac:dyDescent="0.25">
      <c r="A1451" s="46" t="str">
        <f t="shared" si="22"/>
        <v>BUCACRD023894AUTOSERVICIONUTRESA</v>
      </c>
      <c r="B1451" s="46" t="s">
        <v>5</v>
      </c>
      <c r="C1451" s="46" t="s">
        <v>999</v>
      </c>
      <c r="D1451" s="46" t="s">
        <v>802</v>
      </c>
      <c r="E1451" s="46" t="s">
        <v>803</v>
      </c>
      <c r="F1451" s="46" t="s">
        <v>389</v>
      </c>
      <c r="G1451" s="46" t="s">
        <v>2180</v>
      </c>
      <c r="H1451" s="46" t="s">
        <v>2029</v>
      </c>
      <c r="I1451" s="46" t="s">
        <v>2030</v>
      </c>
      <c r="J1451" s="46" t="s">
        <v>377</v>
      </c>
      <c r="K1451" s="46"/>
      <c r="L1451" s="47">
        <v>44499</v>
      </c>
      <c r="M1451" s="46">
        <v>3</v>
      </c>
      <c r="N1451" s="46">
        <v>3</v>
      </c>
      <c r="O1451" s="46">
        <v>0</v>
      </c>
      <c r="P1451" s="46">
        <v>0</v>
      </c>
      <c r="Q1451" s="46">
        <v>948000</v>
      </c>
      <c r="R1451" s="46">
        <v>2844000</v>
      </c>
      <c r="S1451" s="46">
        <v>0</v>
      </c>
      <c r="T1451" s="46">
        <v>0</v>
      </c>
      <c r="U1451" s="46" t="s">
        <v>0</v>
      </c>
      <c r="V1451" s="46" t="s">
        <v>158</v>
      </c>
      <c r="W1451" s="46" t="s">
        <v>379</v>
      </c>
      <c r="X1451" s="46"/>
      <c r="Y1451" s="47">
        <v>44390</v>
      </c>
      <c r="Z1451" s="47">
        <v>44530</v>
      </c>
      <c r="AA1451" s="47">
        <v>44531</v>
      </c>
      <c r="AB1451" s="48">
        <v>44531.382865439817</v>
      </c>
      <c r="AC1451" s="46" t="s">
        <v>807</v>
      </c>
      <c r="AD1451" s="46" t="s">
        <v>813</v>
      </c>
      <c r="AE1451" s="46" t="s">
        <v>158</v>
      </c>
      <c r="AF1451" s="46" t="s">
        <v>814</v>
      </c>
      <c r="AG1451" s="46" t="s">
        <v>811</v>
      </c>
      <c r="AH1451" s="47">
        <v>44390</v>
      </c>
    </row>
    <row r="1452" spans="1:34" x14ac:dyDescent="0.25">
      <c r="A1452" s="46" t="str">
        <f t="shared" si="22"/>
        <v>BUCACRD010321TRADICIONALNUTRESA</v>
      </c>
      <c r="B1452" s="46" t="s">
        <v>5</v>
      </c>
      <c r="C1452" s="46" t="s">
        <v>999</v>
      </c>
      <c r="D1452" s="46" t="s">
        <v>802</v>
      </c>
      <c r="E1452" s="46" t="s">
        <v>803</v>
      </c>
      <c r="F1452" s="46" t="s">
        <v>390</v>
      </c>
      <c r="G1452" s="46">
        <v>1</v>
      </c>
      <c r="H1452" s="46" t="s">
        <v>147</v>
      </c>
      <c r="I1452" s="46" t="s">
        <v>946</v>
      </c>
      <c r="J1452" s="46" t="s">
        <v>380</v>
      </c>
      <c r="K1452" s="46"/>
      <c r="L1452" s="47">
        <v>51136</v>
      </c>
      <c r="M1452" s="46">
        <v>1</v>
      </c>
      <c r="N1452" s="46">
        <v>1</v>
      </c>
      <c r="O1452" s="46">
        <v>0</v>
      </c>
      <c r="P1452" s="46">
        <v>0</v>
      </c>
      <c r="Q1452" s="46">
        <v>21520</v>
      </c>
      <c r="R1452" s="46">
        <v>21520</v>
      </c>
      <c r="S1452" s="46">
        <v>0</v>
      </c>
      <c r="T1452" s="46">
        <v>0</v>
      </c>
      <c r="U1452" s="46" t="s">
        <v>2</v>
      </c>
      <c r="V1452" s="46" t="s">
        <v>158</v>
      </c>
      <c r="W1452" s="46" t="s">
        <v>379</v>
      </c>
      <c r="X1452" s="46"/>
      <c r="Y1452" s="47">
        <v>43524</v>
      </c>
      <c r="Z1452" s="47">
        <v>44499</v>
      </c>
      <c r="AA1452" s="47">
        <v>43992</v>
      </c>
      <c r="AB1452" s="48">
        <v>44357.44684546296</v>
      </c>
      <c r="AC1452" s="46" t="s">
        <v>807</v>
      </c>
      <c r="AD1452" s="46" t="s">
        <v>813</v>
      </c>
      <c r="AE1452" s="46" t="s">
        <v>158</v>
      </c>
      <c r="AF1452" s="46" t="s">
        <v>810</v>
      </c>
      <c r="AG1452" s="46" t="s">
        <v>811</v>
      </c>
      <c r="AH1452" s="47">
        <v>42017</v>
      </c>
    </row>
    <row r="1453" spans="1:34" x14ac:dyDescent="0.25">
      <c r="A1453" s="46" t="str">
        <f t="shared" si="22"/>
        <v>BUCACRD011253CADENASNUTRESA</v>
      </c>
      <c r="B1453" s="46" t="s">
        <v>5</v>
      </c>
      <c r="C1453" s="46" t="s">
        <v>999</v>
      </c>
      <c r="D1453" s="46" t="s">
        <v>802</v>
      </c>
      <c r="E1453" s="46" t="s">
        <v>803</v>
      </c>
      <c r="F1453" s="46" t="s">
        <v>390</v>
      </c>
      <c r="G1453" s="46">
        <v>1</v>
      </c>
      <c r="H1453" s="46" t="s">
        <v>4012</v>
      </c>
      <c r="I1453" s="46" t="s">
        <v>4013</v>
      </c>
      <c r="J1453" s="46" t="s">
        <v>377</v>
      </c>
      <c r="K1453" s="46"/>
      <c r="L1453" s="47">
        <v>54789</v>
      </c>
      <c r="M1453" s="46">
        <v>158</v>
      </c>
      <c r="N1453" s="46">
        <v>158</v>
      </c>
      <c r="O1453" s="46">
        <v>0</v>
      </c>
      <c r="P1453" s="46">
        <v>0</v>
      </c>
      <c r="Q1453" s="46">
        <v>150</v>
      </c>
      <c r="R1453" s="46">
        <v>23700</v>
      </c>
      <c r="S1453" s="46">
        <v>0</v>
      </c>
      <c r="T1453" s="46">
        <v>0</v>
      </c>
      <c r="U1453" s="46" t="s">
        <v>1</v>
      </c>
      <c r="V1453" s="46" t="s">
        <v>158</v>
      </c>
      <c r="W1453" s="46" t="s">
        <v>379</v>
      </c>
      <c r="X1453" s="46"/>
      <c r="Y1453" s="47">
        <v>43524</v>
      </c>
      <c r="Z1453" s="47">
        <v>44506</v>
      </c>
      <c r="AA1453" s="47">
        <v>44543</v>
      </c>
      <c r="AB1453" s="48">
        <v>44543.640366504631</v>
      </c>
      <c r="AC1453" s="46" t="s">
        <v>807</v>
      </c>
      <c r="AD1453" s="46" t="s">
        <v>813</v>
      </c>
      <c r="AE1453" s="46" t="s">
        <v>158</v>
      </c>
      <c r="AF1453" s="46" t="s">
        <v>810</v>
      </c>
      <c r="AG1453" s="46" t="s">
        <v>811</v>
      </c>
      <c r="AH1453" s="47">
        <v>42312</v>
      </c>
    </row>
    <row r="1454" spans="1:34" x14ac:dyDescent="0.25">
      <c r="A1454" s="46" t="str">
        <f t="shared" si="22"/>
        <v>BUCACRD011254CADENASNUTRESA</v>
      </c>
      <c r="B1454" s="46" t="s">
        <v>5</v>
      </c>
      <c r="C1454" s="46" t="s">
        <v>999</v>
      </c>
      <c r="D1454" s="46" t="s">
        <v>802</v>
      </c>
      <c r="E1454" s="46" t="s">
        <v>803</v>
      </c>
      <c r="F1454" s="46" t="s">
        <v>390</v>
      </c>
      <c r="G1454" s="46">
        <v>1</v>
      </c>
      <c r="H1454" s="46" t="s">
        <v>4014</v>
      </c>
      <c r="I1454" s="46" t="s">
        <v>4015</v>
      </c>
      <c r="J1454" s="46" t="s">
        <v>377</v>
      </c>
      <c r="K1454" s="46"/>
      <c r="L1454" s="47">
        <v>54789</v>
      </c>
      <c r="M1454" s="46">
        <v>58</v>
      </c>
      <c r="N1454" s="46">
        <v>58</v>
      </c>
      <c r="O1454" s="46">
        <v>0</v>
      </c>
      <c r="P1454" s="46">
        <v>0</v>
      </c>
      <c r="Q1454" s="46">
        <v>150</v>
      </c>
      <c r="R1454" s="46">
        <v>8700</v>
      </c>
      <c r="S1454" s="46">
        <v>0</v>
      </c>
      <c r="T1454" s="46">
        <v>0</v>
      </c>
      <c r="U1454" s="46" t="s">
        <v>1</v>
      </c>
      <c r="V1454" s="46" t="s">
        <v>158</v>
      </c>
      <c r="W1454" s="46" t="s">
        <v>379</v>
      </c>
      <c r="X1454" s="46"/>
      <c r="Y1454" s="47">
        <v>43524</v>
      </c>
      <c r="Z1454" s="47">
        <v>44506</v>
      </c>
      <c r="AA1454" s="47">
        <v>44543</v>
      </c>
      <c r="AB1454" s="48">
        <v>44543.640430960651</v>
      </c>
      <c r="AC1454" s="46" t="s">
        <v>807</v>
      </c>
      <c r="AD1454" s="46" t="s">
        <v>813</v>
      </c>
      <c r="AE1454" s="46" t="s">
        <v>158</v>
      </c>
      <c r="AF1454" s="46" t="s">
        <v>810</v>
      </c>
      <c r="AG1454" s="46" t="s">
        <v>811</v>
      </c>
      <c r="AH1454" s="47">
        <v>42312</v>
      </c>
    </row>
    <row r="1455" spans="1:34" x14ac:dyDescent="0.25">
      <c r="A1455" s="46" t="str">
        <f t="shared" si="22"/>
        <v>BUCACRD016684AUTOSERVICIONUTRESA</v>
      </c>
      <c r="B1455" s="46" t="s">
        <v>5</v>
      </c>
      <c r="C1455" s="46" t="s">
        <v>999</v>
      </c>
      <c r="D1455" s="46" t="s">
        <v>802</v>
      </c>
      <c r="E1455" s="46" t="s">
        <v>803</v>
      </c>
      <c r="F1455" s="46" t="s">
        <v>390</v>
      </c>
      <c r="G1455" s="46">
        <v>1</v>
      </c>
      <c r="H1455" s="46" t="s">
        <v>131</v>
      </c>
      <c r="I1455" s="46" t="s">
        <v>1007</v>
      </c>
      <c r="J1455" s="46" t="s">
        <v>377</v>
      </c>
      <c r="K1455" s="46"/>
      <c r="L1455" s="47">
        <v>54789</v>
      </c>
      <c r="M1455" s="46">
        <v>2</v>
      </c>
      <c r="N1455" s="46">
        <v>2</v>
      </c>
      <c r="O1455" s="46">
        <v>0</v>
      </c>
      <c r="P1455" s="46">
        <v>0</v>
      </c>
      <c r="Q1455" s="46">
        <v>99500</v>
      </c>
      <c r="R1455" s="46">
        <v>199000</v>
      </c>
      <c r="S1455" s="46">
        <v>0</v>
      </c>
      <c r="T1455" s="46">
        <v>0</v>
      </c>
      <c r="U1455" s="46" t="s">
        <v>0</v>
      </c>
      <c r="V1455" s="46" t="s">
        <v>158</v>
      </c>
      <c r="W1455" s="46" t="s">
        <v>379</v>
      </c>
      <c r="X1455" s="46"/>
      <c r="Y1455" s="47">
        <v>43524</v>
      </c>
      <c r="Z1455" s="47">
        <v>44340</v>
      </c>
      <c r="AA1455" s="47">
        <v>43720</v>
      </c>
      <c r="AB1455" s="46"/>
      <c r="AC1455" s="46" t="s">
        <v>807</v>
      </c>
      <c r="AD1455" s="46" t="s">
        <v>808</v>
      </c>
      <c r="AE1455" s="46" t="s">
        <v>822</v>
      </c>
      <c r="AF1455" s="46" t="s">
        <v>814</v>
      </c>
      <c r="AG1455" s="46" t="s">
        <v>811</v>
      </c>
      <c r="AH1455" s="47">
        <v>42935</v>
      </c>
    </row>
    <row r="1456" spans="1:34" x14ac:dyDescent="0.25">
      <c r="A1456" s="46" t="str">
        <f t="shared" si="22"/>
        <v>BUCACRD016684TRADICIONALNUTRESA</v>
      </c>
      <c r="B1456" s="46" t="s">
        <v>5</v>
      </c>
      <c r="C1456" s="46" t="s">
        <v>999</v>
      </c>
      <c r="D1456" s="46" t="s">
        <v>802</v>
      </c>
      <c r="E1456" s="46" t="s">
        <v>803</v>
      </c>
      <c r="F1456" s="46" t="s">
        <v>390</v>
      </c>
      <c r="G1456" s="46">
        <v>1</v>
      </c>
      <c r="H1456" s="46" t="s">
        <v>131</v>
      </c>
      <c r="I1456" s="46" t="s">
        <v>1007</v>
      </c>
      <c r="J1456" s="46" t="s">
        <v>377</v>
      </c>
      <c r="K1456" s="46"/>
      <c r="L1456" s="47">
        <v>54789</v>
      </c>
      <c r="M1456" s="46">
        <v>1</v>
      </c>
      <c r="N1456" s="46">
        <v>1</v>
      </c>
      <c r="O1456" s="46">
        <v>0</v>
      </c>
      <c r="P1456" s="46">
        <v>0</v>
      </c>
      <c r="Q1456" s="46">
        <v>99500</v>
      </c>
      <c r="R1456" s="46">
        <v>99500</v>
      </c>
      <c r="S1456" s="46">
        <v>0</v>
      </c>
      <c r="T1456" s="46">
        <v>0</v>
      </c>
      <c r="U1456" s="46" t="s">
        <v>2</v>
      </c>
      <c r="V1456" s="46" t="s">
        <v>158</v>
      </c>
      <c r="W1456" s="46" t="s">
        <v>379</v>
      </c>
      <c r="X1456" s="46"/>
      <c r="Y1456" s="47">
        <v>43525</v>
      </c>
      <c r="Z1456" s="47">
        <v>44299</v>
      </c>
      <c r="AA1456" s="47">
        <v>44475</v>
      </c>
      <c r="AB1456" s="48">
        <v>44475.451273946761</v>
      </c>
      <c r="AC1456" s="46" t="s">
        <v>807</v>
      </c>
      <c r="AD1456" s="46" t="s">
        <v>808</v>
      </c>
      <c r="AE1456" s="46" t="s">
        <v>822</v>
      </c>
      <c r="AF1456" s="46" t="s">
        <v>814</v>
      </c>
      <c r="AG1456" s="46" t="s">
        <v>811</v>
      </c>
      <c r="AH1456" s="47">
        <v>42935</v>
      </c>
    </row>
    <row r="1457" spans="1:34" x14ac:dyDescent="0.25">
      <c r="A1457" s="46" t="str">
        <f t="shared" si="22"/>
        <v>BUCACRD023774CADENASNUTRESA</v>
      </c>
      <c r="B1457" s="46" t="s">
        <v>5</v>
      </c>
      <c r="C1457" s="46" t="s">
        <v>999</v>
      </c>
      <c r="D1457" s="46" t="s">
        <v>802</v>
      </c>
      <c r="E1457" s="46" t="s">
        <v>803</v>
      </c>
      <c r="F1457" s="46" t="s">
        <v>390</v>
      </c>
      <c r="G1457" s="46" t="s">
        <v>1899</v>
      </c>
      <c r="H1457" s="46" t="s">
        <v>1870</v>
      </c>
      <c r="I1457" s="46" t="s">
        <v>1871</v>
      </c>
      <c r="J1457" s="46" t="s">
        <v>377</v>
      </c>
      <c r="K1457" s="46"/>
      <c r="L1457" s="47">
        <v>44561</v>
      </c>
      <c r="M1457" s="46">
        <v>70</v>
      </c>
      <c r="N1457" s="46">
        <v>70</v>
      </c>
      <c r="O1457" s="46">
        <v>0</v>
      </c>
      <c r="P1457" s="46">
        <v>0</v>
      </c>
      <c r="Q1457" s="46">
        <v>549</v>
      </c>
      <c r="R1457" s="46">
        <v>38430</v>
      </c>
      <c r="S1457" s="46">
        <v>0</v>
      </c>
      <c r="T1457" s="46">
        <v>0</v>
      </c>
      <c r="U1457" s="46" t="s">
        <v>1</v>
      </c>
      <c r="V1457" s="46" t="s">
        <v>158</v>
      </c>
      <c r="W1457" s="46" t="s">
        <v>379</v>
      </c>
      <c r="X1457" s="46"/>
      <c r="Y1457" s="47">
        <v>44345</v>
      </c>
      <c r="Z1457" s="47">
        <v>44452</v>
      </c>
      <c r="AA1457" s="47">
        <v>44478</v>
      </c>
      <c r="AB1457" s="48">
        <v>44478.461534849535</v>
      </c>
      <c r="AC1457" s="46" t="s">
        <v>807</v>
      </c>
      <c r="AD1457" s="46" t="s">
        <v>813</v>
      </c>
      <c r="AE1457" s="46" t="s">
        <v>158</v>
      </c>
      <c r="AF1457" s="46" t="s">
        <v>814</v>
      </c>
      <c r="AG1457" s="46" t="s">
        <v>811</v>
      </c>
      <c r="AH1457" s="47">
        <v>44348</v>
      </c>
    </row>
    <row r="1458" spans="1:34" x14ac:dyDescent="0.25">
      <c r="A1458" s="46" t="str">
        <f t="shared" si="22"/>
        <v>BUCACRD024796AUTOSERVICIOBPO</v>
      </c>
      <c r="B1458" s="46" t="s">
        <v>5</v>
      </c>
      <c r="C1458" s="46" t="s">
        <v>999</v>
      </c>
      <c r="D1458" s="46" t="s">
        <v>802</v>
      </c>
      <c r="E1458" s="46" t="s">
        <v>803</v>
      </c>
      <c r="F1458" s="46" t="s">
        <v>390</v>
      </c>
      <c r="G1458" s="46" t="s">
        <v>4876</v>
      </c>
      <c r="H1458" s="46" t="s">
        <v>4737</v>
      </c>
      <c r="I1458" s="46" t="s">
        <v>4877</v>
      </c>
      <c r="J1458" s="46" t="s">
        <v>377</v>
      </c>
      <c r="K1458" s="46"/>
      <c r="L1458" s="47">
        <v>44592</v>
      </c>
      <c r="M1458" s="46">
        <v>10</v>
      </c>
      <c r="N1458" s="46">
        <v>10</v>
      </c>
      <c r="O1458" s="46">
        <v>0</v>
      </c>
      <c r="P1458" s="46">
        <v>0</v>
      </c>
      <c r="Q1458" s="46">
        <v>5970</v>
      </c>
      <c r="R1458" s="46">
        <v>59700</v>
      </c>
      <c r="S1458" s="46">
        <v>0</v>
      </c>
      <c r="T1458" s="46">
        <v>0</v>
      </c>
      <c r="U1458" s="46" t="s">
        <v>0</v>
      </c>
      <c r="V1458" s="46" t="s">
        <v>378</v>
      </c>
      <c r="W1458" s="46" t="s">
        <v>379</v>
      </c>
      <c r="X1458" s="46"/>
      <c r="Y1458" s="47">
        <v>44497</v>
      </c>
      <c r="Z1458" s="47">
        <v>44497</v>
      </c>
      <c r="AA1458" s="46"/>
      <c r="AB1458" s="46"/>
      <c r="AC1458" s="46" t="s">
        <v>807</v>
      </c>
      <c r="AD1458" s="46" t="s">
        <v>808</v>
      </c>
      <c r="AE1458" s="46" t="s">
        <v>822</v>
      </c>
      <c r="AF1458" s="46" t="s">
        <v>855</v>
      </c>
      <c r="AG1458" s="46" t="s">
        <v>811</v>
      </c>
      <c r="AH1458" s="47">
        <v>44497</v>
      </c>
    </row>
    <row r="1459" spans="1:34" x14ac:dyDescent="0.25">
      <c r="A1459" s="46" t="str">
        <f t="shared" si="22"/>
        <v>BUCACRD025008TRADICIONALNUTRESA</v>
      </c>
      <c r="B1459" s="46" t="s">
        <v>5</v>
      </c>
      <c r="C1459" s="46" t="s">
        <v>999</v>
      </c>
      <c r="D1459" s="46" t="s">
        <v>802</v>
      </c>
      <c r="E1459" s="46" t="s">
        <v>803</v>
      </c>
      <c r="F1459" s="46" t="s">
        <v>390</v>
      </c>
      <c r="G1459" s="46" t="s">
        <v>6945</v>
      </c>
      <c r="H1459" s="46" t="s">
        <v>5539</v>
      </c>
      <c r="I1459" s="46" t="s">
        <v>6946</v>
      </c>
      <c r="J1459" s="46" t="s">
        <v>377</v>
      </c>
      <c r="K1459" s="46"/>
      <c r="L1459" s="47">
        <v>44620</v>
      </c>
      <c r="M1459" s="46">
        <v>1100</v>
      </c>
      <c r="N1459" s="46">
        <v>1100</v>
      </c>
      <c r="O1459" s="46">
        <v>0</v>
      </c>
      <c r="P1459" s="46">
        <v>0</v>
      </c>
      <c r="Q1459" s="46">
        <v>591</v>
      </c>
      <c r="R1459" s="46">
        <v>650100</v>
      </c>
      <c r="S1459" s="46">
        <v>0</v>
      </c>
      <c r="T1459" s="46">
        <v>0</v>
      </c>
      <c r="U1459" s="46" t="s">
        <v>2</v>
      </c>
      <c r="V1459" s="46" t="s">
        <v>158</v>
      </c>
      <c r="W1459" s="46" t="s">
        <v>379</v>
      </c>
      <c r="X1459" s="46"/>
      <c r="Y1459" s="47">
        <v>44543</v>
      </c>
      <c r="Z1459" s="47">
        <v>44544</v>
      </c>
      <c r="AA1459" s="46"/>
      <c r="AB1459" s="46"/>
      <c r="AC1459" s="46" t="s">
        <v>807</v>
      </c>
      <c r="AD1459" s="46" t="s">
        <v>808</v>
      </c>
      <c r="AE1459" s="46" t="s">
        <v>831</v>
      </c>
      <c r="AF1459" s="46" t="s">
        <v>845</v>
      </c>
      <c r="AG1459" s="46" t="s">
        <v>811</v>
      </c>
      <c r="AH1459" s="47">
        <v>44544</v>
      </c>
    </row>
    <row r="1460" spans="1:34" x14ac:dyDescent="0.25">
      <c r="A1460" s="46" t="str">
        <f t="shared" si="22"/>
        <v>BUCACRD025009TRADICIONALNUTRESA</v>
      </c>
      <c r="B1460" s="46" t="s">
        <v>5</v>
      </c>
      <c r="C1460" s="46" t="s">
        <v>999</v>
      </c>
      <c r="D1460" s="46" t="s">
        <v>802</v>
      </c>
      <c r="E1460" s="46" t="s">
        <v>803</v>
      </c>
      <c r="F1460" s="46" t="s">
        <v>390</v>
      </c>
      <c r="G1460" s="46" t="s">
        <v>6945</v>
      </c>
      <c r="H1460" s="46" t="s">
        <v>5542</v>
      </c>
      <c r="I1460" s="46" t="s">
        <v>6947</v>
      </c>
      <c r="J1460" s="46" t="s">
        <v>377</v>
      </c>
      <c r="K1460" s="46"/>
      <c r="L1460" s="47">
        <v>44620</v>
      </c>
      <c r="M1460" s="46">
        <v>1400</v>
      </c>
      <c r="N1460" s="46">
        <v>1400</v>
      </c>
      <c r="O1460" s="46">
        <v>0</v>
      </c>
      <c r="P1460" s="46">
        <v>0</v>
      </c>
      <c r="Q1460" s="46">
        <v>239</v>
      </c>
      <c r="R1460" s="46">
        <v>334600</v>
      </c>
      <c r="S1460" s="46">
        <v>0</v>
      </c>
      <c r="T1460" s="46">
        <v>0</v>
      </c>
      <c r="U1460" s="46" t="s">
        <v>2</v>
      </c>
      <c r="V1460" s="46" t="s">
        <v>158</v>
      </c>
      <c r="W1460" s="46" t="s">
        <v>379</v>
      </c>
      <c r="X1460" s="46"/>
      <c r="Y1460" s="47">
        <v>44543</v>
      </c>
      <c r="Z1460" s="47">
        <v>44544</v>
      </c>
      <c r="AA1460" s="46"/>
      <c r="AB1460" s="46"/>
      <c r="AC1460" s="46" t="s">
        <v>807</v>
      </c>
      <c r="AD1460" s="46" t="s">
        <v>808</v>
      </c>
      <c r="AE1460" s="46" t="s">
        <v>831</v>
      </c>
      <c r="AF1460" s="46" t="s">
        <v>845</v>
      </c>
      <c r="AG1460" s="46" t="s">
        <v>811</v>
      </c>
      <c r="AH1460" s="47">
        <v>44544</v>
      </c>
    </row>
    <row r="1461" spans="1:34" x14ac:dyDescent="0.25">
      <c r="A1461" s="46" t="str">
        <f t="shared" si="22"/>
        <v>BUCACRD025010TRADICIONALNUTRESA</v>
      </c>
      <c r="B1461" s="46" t="s">
        <v>5</v>
      </c>
      <c r="C1461" s="46" t="s">
        <v>999</v>
      </c>
      <c r="D1461" s="46" t="s">
        <v>802</v>
      </c>
      <c r="E1461" s="46" t="s">
        <v>803</v>
      </c>
      <c r="F1461" s="46" t="s">
        <v>390</v>
      </c>
      <c r="G1461" s="46" t="s">
        <v>6945</v>
      </c>
      <c r="H1461" s="46" t="s">
        <v>5545</v>
      </c>
      <c r="I1461" s="46" t="s">
        <v>6948</v>
      </c>
      <c r="J1461" s="46" t="s">
        <v>377</v>
      </c>
      <c r="K1461" s="46"/>
      <c r="L1461" s="47">
        <v>44620</v>
      </c>
      <c r="M1461" s="46">
        <v>800</v>
      </c>
      <c r="N1461" s="46">
        <v>800</v>
      </c>
      <c r="O1461" s="46">
        <v>0</v>
      </c>
      <c r="P1461" s="46">
        <v>0</v>
      </c>
      <c r="Q1461" s="46">
        <v>376</v>
      </c>
      <c r="R1461" s="46">
        <v>300800</v>
      </c>
      <c r="S1461" s="46">
        <v>0</v>
      </c>
      <c r="T1461" s="46">
        <v>0</v>
      </c>
      <c r="U1461" s="46" t="s">
        <v>2</v>
      </c>
      <c r="V1461" s="46" t="s">
        <v>158</v>
      </c>
      <c r="W1461" s="46" t="s">
        <v>379</v>
      </c>
      <c r="X1461" s="46"/>
      <c r="Y1461" s="47">
        <v>44543</v>
      </c>
      <c r="Z1461" s="47">
        <v>44544</v>
      </c>
      <c r="AA1461" s="46"/>
      <c r="AB1461" s="46"/>
      <c r="AC1461" s="46" t="s">
        <v>807</v>
      </c>
      <c r="AD1461" s="46" t="s">
        <v>808</v>
      </c>
      <c r="AE1461" s="46" t="s">
        <v>831</v>
      </c>
      <c r="AF1461" s="46" t="s">
        <v>845</v>
      </c>
      <c r="AG1461" s="46" t="s">
        <v>811</v>
      </c>
      <c r="AH1461" s="47">
        <v>44544</v>
      </c>
    </row>
    <row r="1462" spans="1:34" x14ac:dyDescent="0.25">
      <c r="A1462" s="46" t="str">
        <f t="shared" si="22"/>
        <v>BUCACRD024641TRADICIONALPROMOTORES</v>
      </c>
      <c r="B1462" s="46" t="s">
        <v>5</v>
      </c>
      <c r="C1462" s="46" t="s">
        <v>999</v>
      </c>
      <c r="D1462" s="46" t="s">
        <v>802</v>
      </c>
      <c r="E1462" s="46" t="s">
        <v>803</v>
      </c>
      <c r="F1462" s="46" t="s">
        <v>390</v>
      </c>
      <c r="G1462" s="46" t="s">
        <v>4134</v>
      </c>
      <c r="H1462" s="46" t="s">
        <v>4417</v>
      </c>
      <c r="I1462" s="46" t="s">
        <v>4640</v>
      </c>
      <c r="J1462" s="46" t="s">
        <v>377</v>
      </c>
      <c r="K1462" s="46"/>
      <c r="L1462" s="47">
        <v>44773</v>
      </c>
      <c r="M1462" s="46">
        <v>800</v>
      </c>
      <c r="N1462" s="46">
        <v>800</v>
      </c>
      <c r="O1462" s="46">
        <v>0</v>
      </c>
      <c r="P1462" s="46">
        <v>0</v>
      </c>
      <c r="Q1462" s="46">
        <v>733</v>
      </c>
      <c r="R1462" s="46">
        <v>586400</v>
      </c>
      <c r="S1462" s="46">
        <v>0</v>
      </c>
      <c r="T1462" s="46">
        <v>0</v>
      </c>
      <c r="U1462" s="46" t="s">
        <v>2</v>
      </c>
      <c r="V1462" s="46" t="s">
        <v>833</v>
      </c>
      <c r="W1462" s="46" t="s">
        <v>379</v>
      </c>
      <c r="X1462" s="46"/>
      <c r="Y1462" s="47">
        <v>44504</v>
      </c>
      <c r="Z1462" s="47">
        <v>44504</v>
      </c>
      <c r="AA1462" s="46"/>
      <c r="AB1462" s="46"/>
      <c r="AC1462" s="46" t="s">
        <v>807</v>
      </c>
      <c r="AD1462" s="46" t="s">
        <v>808</v>
      </c>
      <c r="AE1462" s="46" t="s">
        <v>831</v>
      </c>
      <c r="AF1462" s="46" t="s">
        <v>832</v>
      </c>
      <c r="AG1462" s="46" t="s">
        <v>811</v>
      </c>
      <c r="AH1462" s="47">
        <v>44497</v>
      </c>
    </row>
    <row r="1463" spans="1:34" x14ac:dyDescent="0.25">
      <c r="A1463" s="46" t="str">
        <f t="shared" si="22"/>
        <v>BUCACRD024644TRADICIONALPROMOTORES</v>
      </c>
      <c r="B1463" s="46" t="s">
        <v>5</v>
      </c>
      <c r="C1463" s="46" t="s">
        <v>999</v>
      </c>
      <c r="D1463" s="46" t="s">
        <v>802</v>
      </c>
      <c r="E1463" s="46" t="s">
        <v>803</v>
      </c>
      <c r="F1463" s="46" t="s">
        <v>390</v>
      </c>
      <c r="G1463" s="46" t="s">
        <v>4134</v>
      </c>
      <c r="H1463" s="46" t="s">
        <v>5523</v>
      </c>
      <c r="I1463" s="46" t="s">
        <v>5524</v>
      </c>
      <c r="J1463" s="46" t="s">
        <v>377</v>
      </c>
      <c r="K1463" s="46"/>
      <c r="L1463" s="47">
        <v>44773</v>
      </c>
      <c r="M1463" s="46">
        <v>400</v>
      </c>
      <c r="N1463" s="46">
        <v>400</v>
      </c>
      <c r="O1463" s="46">
        <v>0</v>
      </c>
      <c r="P1463" s="46">
        <v>0</v>
      </c>
      <c r="Q1463" s="46">
        <v>2428</v>
      </c>
      <c r="R1463" s="46">
        <v>971200</v>
      </c>
      <c r="S1463" s="46">
        <v>0</v>
      </c>
      <c r="T1463" s="46">
        <v>0</v>
      </c>
      <c r="U1463" s="46" t="s">
        <v>2</v>
      </c>
      <c r="V1463" s="46" t="s">
        <v>833</v>
      </c>
      <c r="W1463" s="46" t="s">
        <v>379</v>
      </c>
      <c r="X1463" s="46"/>
      <c r="Y1463" s="47">
        <v>44543</v>
      </c>
      <c r="Z1463" s="47">
        <v>44543</v>
      </c>
      <c r="AA1463" s="46"/>
      <c r="AB1463" s="46"/>
      <c r="AC1463" s="46" t="s">
        <v>807</v>
      </c>
      <c r="AD1463" s="46" t="s">
        <v>808</v>
      </c>
      <c r="AE1463" s="46" t="s">
        <v>831</v>
      </c>
      <c r="AF1463" s="46" t="s">
        <v>832</v>
      </c>
      <c r="AG1463" s="46" t="s">
        <v>811</v>
      </c>
      <c r="AH1463" s="47">
        <v>44536</v>
      </c>
    </row>
    <row r="1464" spans="1:34" x14ac:dyDescent="0.25">
      <c r="A1464" s="46" t="str">
        <f t="shared" si="22"/>
        <v>BUCACRD024645TRADICIONALPROMOTORES</v>
      </c>
      <c r="B1464" s="46" t="s">
        <v>5</v>
      </c>
      <c r="C1464" s="46" t="s">
        <v>999</v>
      </c>
      <c r="D1464" s="46" t="s">
        <v>802</v>
      </c>
      <c r="E1464" s="46" t="s">
        <v>803</v>
      </c>
      <c r="F1464" s="46" t="s">
        <v>390</v>
      </c>
      <c r="G1464" s="46" t="s">
        <v>4134</v>
      </c>
      <c r="H1464" s="46" t="s">
        <v>5520</v>
      </c>
      <c r="I1464" s="46" t="s">
        <v>5521</v>
      </c>
      <c r="J1464" s="46" t="s">
        <v>377</v>
      </c>
      <c r="K1464" s="46"/>
      <c r="L1464" s="47">
        <v>44773</v>
      </c>
      <c r="M1464" s="46">
        <v>400</v>
      </c>
      <c r="N1464" s="46">
        <v>400</v>
      </c>
      <c r="O1464" s="46">
        <v>0</v>
      </c>
      <c r="P1464" s="46">
        <v>0</v>
      </c>
      <c r="Q1464" s="46">
        <v>1430</v>
      </c>
      <c r="R1464" s="46">
        <v>572000</v>
      </c>
      <c r="S1464" s="46">
        <v>0</v>
      </c>
      <c r="T1464" s="46">
        <v>0</v>
      </c>
      <c r="U1464" s="46" t="s">
        <v>2</v>
      </c>
      <c r="V1464" s="46" t="s">
        <v>833</v>
      </c>
      <c r="W1464" s="46" t="s">
        <v>379</v>
      </c>
      <c r="X1464" s="46"/>
      <c r="Y1464" s="47">
        <v>44543</v>
      </c>
      <c r="Z1464" s="47">
        <v>44543</v>
      </c>
      <c r="AA1464" s="46"/>
      <c r="AB1464" s="46"/>
      <c r="AC1464" s="46" t="s">
        <v>807</v>
      </c>
      <c r="AD1464" s="46" t="s">
        <v>808</v>
      </c>
      <c r="AE1464" s="46" t="s">
        <v>831</v>
      </c>
      <c r="AF1464" s="46" t="s">
        <v>832</v>
      </c>
      <c r="AG1464" s="46" t="s">
        <v>811</v>
      </c>
      <c r="AH1464" s="47">
        <v>44536</v>
      </c>
    </row>
    <row r="1465" spans="1:34" x14ac:dyDescent="0.25">
      <c r="A1465" s="46" t="str">
        <f t="shared" si="22"/>
        <v>BUCACRD024646TRADICIONALPROMOTORES</v>
      </c>
      <c r="B1465" s="46" t="s">
        <v>5</v>
      </c>
      <c r="C1465" s="46" t="s">
        <v>999</v>
      </c>
      <c r="D1465" s="46" t="s">
        <v>802</v>
      </c>
      <c r="E1465" s="46" t="s">
        <v>803</v>
      </c>
      <c r="F1465" s="46" t="s">
        <v>390</v>
      </c>
      <c r="G1465" s="46" t="s">
        <v>4134</v>
      </c>
      <c r="H1465" s="46" t="s">
        <v>5529</v>
      </c>
      <c r="I1465" s="46" t="s">
        <v>5530</v>
      </c>
      <c r="J1465" s="46" t="s">
        <v>377</v>
      </c>
      <c r="K1465" s="46"/>
      <c r="L1465" s="47">
        <v>44773</v>
      </c>
      <c r="M1465" s="46">
        <v>400</v>
      </c>
      <c r="N1465" s="46">
        <v>400</v>
      </c>
      <c r="O1465" s="46">
        <v>0</v>
      </c>
      <c r="P1465" s="46">
        <v>0</v>
      </c>
      <c r="Q1465" s="46">
        <v>2027</v>
      </c>
      <c r="R1465" s="46">
        <v>810800</v>
      </c>
      <c r="S1465" s="46">
        <v>0</v>
      </c>
      <c r="T1465" s="46">
        <v>0</v>
      </c>
      <c r="U1465" s="46" t="s">
        <v>2</v>
      </c>
      <c r="V1465" s="46" t="s">
        <v>833</v>
      </c>
      <c r="W1465" s="46" t="s">
        <v>379</v>
      </c>
      <c r="X1465" s="46"/>
      <c r="Y1465" s="47">
        <v>44543</v>
      </c>
      <c r="Z1465" s="47">
        <v>44543</v>
      </c>
      <c r="AA1465" s="46"/>
      <c r="AB1465" s="46"/>
      <c r="AC1465" s="46" t="s">
        <v>807</v>
      </c>
      <c r="AD1465" s="46" t="s">
        <v>808</v>
      </c>
      <c r="AE1465" s="46" t="s">
        <v>831</v>
      </c>
      <c r="AF1465" s="46" t="s">
        <v>832</v>
      </c>
      <c r="AG1465" s="46" t="s">
        <v>811</v>
      </c>
      <c r="AH1465" s="47">
        <v>44536</v>
      </c>
    </row>
    <row r="1466" spans="1:34" x14ac:dyDescent="0.25">
      <c r="A1466" s="46" t="str">
        <f t="shared" si="22"/>
        <v>BUCACRD024647TRADICIONALPROMOTORES</v>
      </c>
      <c r="B1466" s="46" t="s">
        <v>5</v>
      </c>
      <c r="C1466" s="46" t="s">
        <v>999</v>
      </c>
      <c r="D1466" s="46" t="s">
        <v>802</v>
      </c>
      <c r="E1466" s="46" t="s">
        <v>803</v>
      </c>
      <c r="F1466" s="46" t="s">
        <v>390</v>
      </c>
      <c r="G1466" s="46" t="s">
        <v>4134</v>
      </c>
      <c r="H1466" s="46" t="s">
        <v>5526</v>
      </c>
      <c r="I1466" s="46" t="s">
        <v>5527</v>
      </c>
      <c r="J1466" s="46" t="s">
        <v>377</v>
      </c>
      <c r="K1466" s="46"/>
      <c r="L1466" s="47">
        <v>44773</v>
      </c>
      <c r="M1466" s="46">
        <v>381</v>
      </c>
      <c r="N1466" s="46">
        <v>381</v>
      </c>
      <c r="O1466" s="46">
        <v>0</v>
      </c>
      <c r="P1466" s="46">
        <v>0</v>
      </c>
      <c r="Q1466" s="46">
        <v>1549</v>
      </c>
      <c r="R1466" s="46">
        <v>590169</v>
      </c>
      <c r="S1466" s="46">
        <v>0</v>
      </c>
      <c r="T1466" s="46">
        <v>0</v>
      </c>
      <c r="U1466" s="46" t="s">
        <v>2</v>
      </c>
      <c r="V1466" s="46" t="s">
        <v>833</v>
      </c>
      <c r="W1466" s="46" t="s">
        <v>379</v>
      </c>
      <c r="X1466" s="46"/>
      <c r="Y1466" s="47">
        <v>44543</v>
      </c>
      <c r="Z1466" s="47">
        <v>44543</v>
      </c>
      <c r="AA1466" s="46"/>
      <c r="AB1466" s="46"/>
      <c r="AC1466" s="46" t="s">
        <v>807</v>
      </c>
      <c r="AD1466" s="46" t="s">
        <v>808</v>
      </c>
      <c r="AE1466" s="46" t="s">
        <v>831</v>
      </c>
      <c r="AF1466" s="46" t="s">
        <v>832</v>
      </c>
      <c r="AG1466" s="46" t="s">
        <v>811</v>
      </c>
      <c r="AH1466" s="47">
        <v>44536</v>
      </c>
    </row>
    <row r="1467" spans="1:34" x14ac:dyDescent="0.25">
      <c r="A1467" s="46" t="str">
        <f t="shared" si="22"/>
        <v>BUCACRD024648TRADICIONALPROMOTORES</v>
      </c>
      <c r="B1467" s="46" t="s">
        <v>5</v>
      </c>
      <c r="C1467" s="46" t="s">
        <v>999</v>
      </c>
      <c r="D1467" s="46" t="s">
        <v>802</v>
      </c>
      <c r="E1467" s="46" t="s">
        <v>803</v>
      </c>
      <c r="F1467" s="46" t="s">
        <v>390</v>
      </c>
      <c r="G1467" s="46" t="s">
        <v>4134</v>
      </c>
      <c r="H1467" s="46" t="s">
        <v>4735</v>
      </c>
      <c r="I1467" s="46" t="s">
        <v>4736</v>
      </c>
      <c r="J1467" s="46" t="s">
        <v>380</v>
      </c>
      <c r="K1467" s="46"/>
      <c r="L1467" s="47">
        <v>44773</v>
      </c>
      <c r="M1467" s="46">
        <v>400</v>
      </c>
      <c r="N1467" s="46">
        <v>400</v>
      </c>
      <c r="O1467" s="46">
        <v>0</v>
      </c>
      <c r="P1467" s="46">
        <v>0</v>
      </c>
      <c r="Q1467" s="46">
        <v>2800</v>
      </c>
      <c r="R1467" s="46">
        <v>1120000</v>
      </c>
      <c r="S1467" s="46">
        <v>0</v>
      </c>
      <c r="T1467" s="46">
        <v>0</v>
      </c>
      <c r="U1467" s="46" t="s">
        <v>2</v>
      </c>
      <c r="V1467" s="46" t="s">
        <v>833</v>
      </c>
      <c r="W1467" s="46" t="s">
        <v>379</v>
      </c>
      <c r="X1467" s="46"/>
      <c r="Y1467" s="47">
        <v>44504</v>
      </c>
      <c r="Z1467" s="47">
        <v>44504</v>
      </c>
      <c r="AA1467" s="46"/>
      <c r="AB1467" s="46"/>
      <c r="AC1467" s="46" t="s">
        <v>807</v>
      </c>
      <c r="AD1467" s="46" t="s">
        <v>808</v>
      </c>
      <c r="AE1467" s="46" t="s">
        <v>831</v>
      </c>
      <c r="AF1467" s="46" t="s">
        <v>832</v>
      </c>
      <c r="AG1467" s="46" t="s">
        <v>811</v>
      </c>
      <c r="AH1467" s="47">
        <v>44502</v>
      </c>
    </row>
    <row r="1468" spans="1:34" x14ac:dyDescent="0.25">
      <c r="A1468" s="46" t="str">
        <f t="shared" si="22"/>
        <v>BUCACRD024649TRADICIONALPROMOTORES</v>
      </c>
      <c r="B1468" s="46" t="s">
        <v>5</v>
      </c>
      <c r="C1468" s="46" t="s">
        <v>999</v>
      </c>
      <c r="D1468" s="46" t="s">
        <v>802</v>
      </c>
      <c r="E1468" s="46" t="s">
        <v>803</v>
      </c>
      <c r="F1468" s="46" t="s">
        <v>390</v>
      </c>
      <c r="G1468" s="46" t="s">
        <v>4134</v>
      </c>
      <c r="H1468" s="46" t="s">
        <v>4731</v>
      </c>
      <c r="I1468" s="46" t="s">
        <v>4732</v>
      </c>
      <c r="J1468" s="46" t="s">
        <v>377</v>
      </c>
      <c r="K1468" s="46"/>
      <c r="L1468" s="47">
        <v>44773</v>
      </c>
      <c r="M1468" s="46">
        <v>400</v>
      </c>
      <c r="N1468" s="46">
        <v>400</v>
      </c>
      <c r="O1468" s="46">
        <v>0</v>
      </c>
      <c r="P1468" s="46">
        <v>0</v>
      </c>
      <c r="Q1468" s="46">
        <v>2600</v>
      </c>
      <c r="R1468" s="46">
        <v>1040000</v>
      </c>
      <c r="S1468" s="46">
        <v>0</v>
      </c>
      <c r="T1468" s="46">
        <v>0</v>
      </c>
      <c r="U1468" s="46" t="s">
        <v>2</v>
      </c>
      <c r="V1468" s="46" t="s">
        <v>833</v>
      </c>
      <c r="W1468" s="46" t="s">
        <v>379</v>
      </c>
      <c r="X1468" s="46"/>
      <c r="Y1468" s="47">
        <v>44504</v>
      </c>
      <c r="Z1468" s="47">
        <v>44504</v>
      </c>
      <c r="AA1468" s="46"/>
      <c r="AB1468" s="46"/>
      <c r="AC1468" s="46" t="s">
        <v>807</v>
      </c>
      <c r="AD1468" s="46" t="s">
        <v>808</v>
      </c>
      <c r="AE1468" s="46" t="s">
        <v>831</v>
      </c>
      <c r="AF1468" s="46" t="s">
        <v>832</v>
      </c>
      <c r="AG1468" s="46" t="s">
        <v>811</v>
      </c>
      <c r="AH1468" s="47">
        <v>44502</v>
      </c>
    </row>
    <row r="1469" spans="1:34" x14ac:dyDescent="0.25">
      <c r="A1469" s="46" t="str">
        <f t="shared" si="22"/>
        <v>BUCACRD024650TRADICIONALPROMOTORES</v>
      </c>
      <c r="B1469" s="46" t="s">
        <v>5</v>
      </c>
      <c r="C1469" s="46" t="s">
        <v>999</v>
      </c>
      <c r="D1469" s="46" t="s">
        <v>802</v>
      </c>
      <c r="E1469" s="46" t="s">
        <v>803</v>
      </c>
      <c r="F1469" s="46" t="s">
        <v>390</v>
      </c>
      <c r="G1469" s="46" t="s">
        <v>4134</v>
      </c>
      <c r="H1469" s="46" t="s">
        <v>4225</v>
      </c>
      <c r="I1469" s="46" t="s">
        <v>4259</v>
      </c>
      <c r="J1469" s="46" t="s">
        <v>377</v>
      </c>
      <c r="K1469" s="46"/>
      <c r="L1469" s="47">
        <v>44773</v>
      </c>
      <c r="M1469" s="46">
        <v>400</v>
      </c>
      <c r="N1469" s="46">
        <v>400</v>
      </c>
      <c r="O1469" s="46">
        <v>0</v>
      </c>
      <c r="P1469" s="46">
        <v>0</v>
      </c>
      <c r="Q1469" s="46">
        <v>1700</v>
      </c>
      <c r="R1469" s="46">
        <v>680000</v>
      </c>
      <c r="S1469" s="46">
        <v>0</v>
      </c>
      <c r="T1469" s="46">
        <v>0</v>
      </c>
      <c r="U1469" s="46" t="s">
        <v>2</v>
      </c>
      <c r="V1469" s="46" t="s">
        <v>833</v>
      </c>
      <c r="W1469" s="46" t="s">
        <v>379</v>
      </c>
      <c r="X1469" s="46"/>
      <c r="Y1469" s="47">
        <v>44497</v>
      </c>
      <c r="Z1469" s="47">
        <v>44497</v>
      </c>
      <c r="AA1469" s="46"/>
      <c r="AB1469" s="46"/>
      <c r="AC1469" s="46" t="s">
        <v>807</v>
      </c>
      <c r="AD1469" s="46" t="s">
        <v>808</v>
      </c>
      <c r="AE1469" s="46" t="s">
        <v>831</v>
      </c>
      <c r="AF1469" s="46" t="s">
        <v>832</v>
      </c>
      <c r="AG1469" s="46" t="s">
        <v>811</v>
      </c>
      <c r="AH1469" s="47">
        <v>44485</v>
      </c>
    </row>
    <row r="1470" spans="1:34" x14ac:dyDescent="0.25">
      <c r="A1470" s="46" t="str">
        <f t="shared" si="22"/>
        <v>BUCACRD024651TRADICIONALPROMOTORES</v>
      </c>
      <c r="B1470" s="46" t="s">
        <v>5</v>
      </c>
      <c r="C1470" s="46" t="s">
        <v>999</v>
      </c>
      <c r="D1470" s="46" t="s">
        <v>802</v>
      </c>
      <c r="E1470" s="46" t="s">
        <v>803</v>
      </c>
      <c r="F1470" s="46" t="s">
        <v>390</v>
      </c>
      <c r="G1470" s="46" t="s">
        <v>4134</v>
      </c>
      <c r="H1470" s="46" t="s">
        <v>4227</v>
      </c>
      <c r="I1470" s="46" t="s">
        <v>4258</v>
      </c>
      <c r="J1470" s="46" t="s">
        <v>377</v>
      </c>
      <c r="K1470" s="46"/>
      <c r="L1470" s="47">
        <v>44773</v>
      </c>
      <c r="M1470" s="46">
        <v>400</v>
      </c>
      <c r="N1470" s="46">
        <v>400</v>
      </c>
      <c r="O1470" s="46">
        <v>0</v>
      </c>
      <c r="P1470" s="46">
        <v>0</v>
      </c>
      <c r="Q1470" s="46">
        <v>3200</v>
      </c>
      <c r="R1470" s="46">
        <v>1280000</v>
      </c>
      <c r="S1470" s="46">
        <v>0</v>
      </c>
      <c r="T1470" s="46">
        <v>0</v>
      </c>
      <c r="U1470" s="46" t="s">
        <v>2</v>
      </c>
      <c r="V1470" s="46" t="s">
        <v>833</v>
      </c>
      <c r="W1470" s="46" t="s">
        <v>379</v>
      </c>
      <c r="X1470" s="46"/>
      <c r="Y1470" s="47">
        <v>44497</v>
      </c>
      <c r="Z1470" s="47">
        <v>44497</v>
      </c>
      <c r="AA1470" s="46"/>
      <c r="AB1470" s="46"/>
      <c r="AC1470" s="46" t="s">
        <v>807</v>
      </c>
      <c r="AD1470" s="46" t="s">
        <v>808</v>
      </c>
      <c r="AE1470" s="46" t="s">
        <v>831</v>
      </c>
      <c r="AF1470" s="46" t="s">
        <v>832</v>
      </c>
      <c r="AG1470" s="46" t="s">
        <v>811</v>
      </c>
      <c r="AH1470" s="47">
        <v>44485</v>
      </c>
    </row>
    <row r="1471" spans="1:34" x14ac:dyDescent="0.25">
      <c r="A1471" s="46" t="str">
        <f t="shared" si="22"/>
        <v>BUCACRD024652TRADICIONALPROMOTORES</v>
      </c>
      <c r="B1471" s="46" t="s">
        <v>5</v>
      </c>
      <c r="C1471" s="46" t="s">
        <v>999</v>
      </c>
      <c r="D1471" s="46" t="s">
        <v>802</v>
      </c>
      <c r="E1471" s="46" t="s">
        <v>803</v>
      </c>
      <c r="F1471" s="46" t="s">
        <v>390</v>
      </c>
      <c r="G1471" s="46" t="s">
        <v>4134</v>
      </c>
      <c r="H1471" s="46" t="s">
        <v>7033</v>
      </c>
      <c r="I1471" s="46" t="s">
        <v>7034</v>
      </c>
      <c r="J1471" s="46" t="s">
        <v>377</v>
      </c>
      <c r="K1471" s="46"/>
      <c r="L1471" s="47">
        <v>44773</v>
      </c>
      <c r="M1471" s="46">
        <v>1000</v>
      </c>
      <c r="N1471" s="46">
        <v>1000</v>
      </c>
      <c r="O1471" s="46">
        <v>0</v>
      </c>
      <c r="P1471" s="46">
        <v>0</v>
      </c>
      <c r="Q1471" s="46">
        <v>3500</v>
      </c>
      <c r="R1471" s="46">
        <v>3500000</v>
      </c>
      <c r="S1471" s="46">
        <v>0</v>
      </c>
      <c r="T1471" s="46">
        <v>0</v>
      </c>
      <c r="U1471" s="46" t="s">
        <v>2</v>
      </c>
      <c r="V1471" s="46" t="s">
        <v>833</v>
      </c>
      <c r="W1471" s="46" t="s">
        <v>379</v>
      </c>
      <c r="X1471" s="46"/>
      <c r="Y1471" s="47">
        <v>44523</v>
      </c>
      <c r="Z1471" s="47">
        <v>44523</v>
      </c>
      <c r="AA1471" s="46"/>
      <c r="AB1471" s="46"/>
      <c r="AC1471" s="46" t="s">
        <v>807</v>
      </c>
      <c r="AD1471" s="46" t="s">
        <v>808</v>
      </c>
      <c r="AE1471" s="46" t="s">
        <v>831</v>
      </c>
      <c r="AF1471" s="46" t="s">
        <v>832</v>
      </c>
      <c r="AG1471" s="46" t="s">
        <v>811</v>
      </c>
      <c r="AH1471" s="47">
        <v>44512</v>
      </c>
    </row>
    <row r="1472" spans="1:34" x14ac:dyDescent="0.25">
      <c r="A1472" s="46" t="str">
        <f t="shared" si="22"/>
        <v>BUCACRD024653TRADICIONALPROMOTORES</v>
      </c>
      <c r="B1472" s="46" t="s">
        <v>5</v>
      </c>
      <c r="C1472" s="46" t="s">
        <v>999</v>
      </c>
      <c r="D1472" s="46" t="s">
        <v>802</v>
      </c>
      <c r="E1472" s="46" t="s">
        <v>803</v>
      </c>
      <c r="F1472" s="46" t="s">
        <v>390</v>
      </c>
      <c r="G1472" s="46" t="s">
        <v>4134</v>
      </c>
      <c r="H1472" s="46" t="s">
        <v>4000</v>
      </c>
      <c r="I1472" s="46" t="s">
        <v>4001</v>
      </c>
      <c r="J1472" s="46" t="s">
        <v>377</v>
      </c>
      <c r="K1472" s="46"/>
      <c r="L1472" s="47">
        <v>44773</v>
      </c>
      <c r="M1472" s="46">
        <v>398</v>
      </c>
      <c r="N1472" s="46">
        <v>398</v>
      </c>
      <c r="O1472" s="46">
        <v>0</v>
      </c>
      <c r="P1472" s="46">
        <v>0</v>
      </c>
      <c r="Q1472" s="46">
        <v>3133</v>
      </c>
      <c r="R1472" s="46">
        <v>1246934</v>
      </c>
      <c r="S1472" s="46">
        <v>0</v>
      </c>
      <c r="T1472" s="46">
        <v>0</v>
      </c>
      <c r="U1472" s="46" t="s">
        <v>2</v>
      </c>
      <c r="V1472" s="46" t="s">
        <v>833</v>
      </c>
      <c r="W1472" s="46" t="s">
        <v>379</v>
      </c>
      <c r="X1472" s="46"/>
      <c r="Y1472" s="47">
        <v>44504</v>
      </c>
      <c r="Z1472" s="47">
        <v>44504</v>
      </c>
      <c r="AA1472" s="46"/>
      <c r="AB1472" s="46"/>
      <c r="AC1472" s="46" t="s">
        <v>807</v>
      </c>
      <c r="AD1472" s="46" t="s">
        <v>808</v>
      </c>
      <c r="AE1472" s="46" t="s">
        <v>831</v>
      </c>
      <c r="AF1472" s="46" t="s">
        <v>832</v>
      </c>
      <c r="AG1472" s="46" t="s">
        <v>811</v>
      </c>
      <c r="AH1472" s="47">
        <v>44503</v>
      </c>
    </row>
    <row r="1473" spans="1:34" x14ac:dyDescent="0.25">
      <c r="A1473" s="46" t="str">
        <f t="shared" si="22"/>
        <v>BUCACRD024654TRADICIONALPROMOTORES</v>
      </c>
      <c r="B1473" s="46" t="s">
        <v>5</v>
      </c>
      <c r="C1473" s="46" t="s">
        <v>999</v>
      </c>
      <c r="D1473" s="46" t="s">
        <v>802</v>
      </c>
      <c r="E1473" s="46" t="s">
        <v>803</v>
      </c>
      <c r="F1473" s="46" t="s">
        <v>390</v>
      </c>
      <c r="G1473" s="46" t="s">
        <v>4134</v>
      </c>
      <c r="H1473" s="46" t="s">
        <v>4226</v>
      </c>
      <c r="I1473" s="46" t="s">
        <v>4258</v>
      </c>
      <c r="J1473" s="46" t="s">
        <v>377</v>
      </c>
      <c r="K1473" s="46"/>
      <c r="L1473" s="47">
        <v>44773</v>
      </c>
      <c r="M1473" s="46">
        <v>600</v>
      </c>
      <c r="N1473" s="46">
        <v>600</v>
      </c>
      <c r="O1473" s="46">
        <v>0</v>
      </c>
      <c r="P1473" s="46">
        <v>0</v>
      </c>
      <c r="Q1473" s="46">
        <v>2440</v>
      </c>
      <c r="R1473" s="46">
        <v>1464000</v>
      </c>
      <c r="S1473" s="46">
        <v>0</v>
      </c>
      <c r="T1473" s="46">
        <v>0</v>
      </c>
      <c r="U1473" s="46" t="s">
        <v>2</v>
      </c>
      <c r="V1473" s="46" t="s">
        <v>833</v>
      </c>
      <c r="W1473" s="46" t="s">
        <v>379</v>
      </c>
      <c r="X1473" s="46"/>
      <c r="Y1473" s="47">
        <v>44497</v>
      </c>
      <c r="Z1473" s="47">
        <v>44497</v>
      </c>
      <c r="AA1473" s="46"/>
      <c r="AB1473" s="46"/>
      <c r="AC1473" s="46" t="s">
        <v>807</v>
      </c>
      <c r="AD1473" s="46" t="s">
        <v>808</v>
      </c>
      <c r="AE1473" s="46" t="s">
        <v>831</v>
      </c>
      <c r="AF1473" s="46" t="s">
        <v>832</v>
      </c>
      <c r="AG1473" s="46" t="s">
        <v>811</v>
      </c>
      <c r="AH1473" s="47">
        <v>44485</v>
      </c>
    </row>
    <row r="1474" spans="1:34" x14ac:dyDescent="0.25">
      <c r="A1474" s="46" t="str">
        <f t="shared" si="22"/>
        <v>BUCACRD024655TRADICIONALPROMOTORES</v>
      </c>
      <c r="B1474" s="46" t="s">
        <v>5</v>
      </c>
      <c r="C1474" s="46" t="s">
        <v>999</v>
      </c>
      <c r="D1474" s="46" t="s">
        <v>802</v>
      </c>
      <c r="E1474" s="46" t="s">
        <v>803</v>
      </c>
      <c r="F1474" s="46" t="s">
        <v>390</v>
      </c>
      <c r="G1474" s="46" t="s">
        <v>4134</v>
      </c>
      <c r="H1474" s="46" t="s">
        <v>4228</v>
      </c>
      <c r="I1474" s="46" t="s">
        <v>4229</v>
      </c>
      <c r="J1474" s="46" t="s">
        <v>377</v>
      </c>
      <c r="K1474" s="46"/>
      <c r="L1474" s="47">
        <v>44773</v>
      </c>
      <c r="M1474" s="46">
        <v>400</v>
      </c>
      <c r="N1474" s="46">
        <v>400</v>
      </c>
      <c r="O1474" s="46">
        <v>0</v>
      </c>
      <c r="P1474" s="46">
        <v>0</v>
      </c>
      <c r="Q1474" s="46">
        <v>3600</v>
      </c>
      <c r="R1474" s="46">
        <v>1440000</v>
      </c>
      <c r="S1474" s="46">
        <v>0</v>
      </c>
      <c r="T1474" s="46">
        <v>0</v>
      </c>
      <c r="U1474" s="46" t="s">
        <v>2</v>
      </c>
      <c r="V1474" s="46" t="s">
        <v>833</v>
      </c>
      <c r="W1474" s="46" t="s">
        <v>379</v>
      </c>
      <c r="X1474" s="46"/>
      <c r="Y1474" s="47">
        <v>44497</v>
      </c>
      <c r="Z1474" s="47">
        <v>44497</v>
      </c>
      <c r="AA1474" s="46"/>
      <c r="AB1474" s="46"/>
      <c r="AC1474" s="46" t="s">
        <v>807</v>
      </c>
      <c r="AD1474" s="46" t="s">
        <v>808</v>
      </c>
      <c r="AE1474" s="46" t="s">
        <v>831</v>
      </c>
      <c r="AF1474" s="46" t="s">
        <v>832</v>
      </c>
      <c r="AG1474" s="46" t="s">
        <v>811</v>
      </c>
      <c r="AH1474" s="47">
        <v>44489</v>
      </c>
    </row>
    <row r="1475" spans="1:34" x14ac:dyDescent="0.25">
      <c r="A1475" s="46" t="str">
        <f t="shared" ref="A1475:A1538" si="23">+CONCATENATE(B1475,H1475,U1475,V1475)</f>
        <v>BUCACRD024656TRADICIONALPROMOTORES</v>
      </c>
      <c r="B1475" s="46" t="s">
        <v>5</v>
      </c>
      <c r="C1475" s="46" t="s">
        <v>999</v>
      </c>
      <c r="D1475" s="46" t="s">
        <v>802</v>
      </c>
      <c r="E1475" s="46" t="s">
        <v>803</v>
      </c>
      <c r="F1475" s="46" t="s">
        <v>390</v>
      </c>
      <c r="G1475" s="46" t="s">
        <v>4134</v>
      </c>
      <c r="H1475" s="46" t="s">
        <v>4224</v>
      </c>
      <c r="I1475" s="46" t="s">
        <v>4256</v>
      </c>
      <c r="J1475" s="46" t="s">
        <v>377</v>
      </c>
      <c r="K1475" s="46"/>
      <c r="L1475" s="47">
        <v>44773</v>
      </c>
      <c r="M1475" s="46">
        <v>400</v>
      </c>
      <c r="N1475" s="46">
        <v>400</v>
      </c>
      <c r="O1475" s="46">
        <v>0</v>
      </c>
      <c r="P1475" s="46">
        <v>0</v>
      </c>
      <c r="Q1475" s="46">
        <v>2200</v>
      </c>
      <c r="R1475" s="46">
        <v>880000</v>
      </c>
      <c r="S1475" s="46">
        <v>0</v>
      </c>
      <c r="T1475" s="46">
        <v>0</v>
      </c>
      <c r="U1475" s="46" t="s">
        <v>2</v>
      </c>
      <c r="V1475" s="46" t="s">
        <v>833</v>
      </c>
      <c r="W1475" s="46" t="s">
        <v>379</v>
      </c>
      <c r="X1475" s="46"/>
      <c r="Y1475" s="47">
        <v>44497</v>
      </c>
      <c r="Z1475" s="47">
        <v>44497</v>
      </c>
      <c r="AA1475" s="46"/>
      <c r="AB1475" s="46"/>
      <c r="AC1475" s="46" t="s">
        <v>807</v>
      </c>
      <c r="AD1475" s="46" t="s">
        <v>808</v>
      </c>
      <c r="AE1475" s="46" t="s">
        <v>831</v>
      </c>
      <c r="AF1475" s="46" t="s">
        <v>832</v>
      </c>
      <c r="AG1475" s="46" t="s">
        <v>811</v>
      </c>
      <c r="AH1475" s="47">
        <v>44485</v>
      </c>
    </row>
    <row r="1476" spans="1:34" x14ac:dyDescent="0.25">
      <c r="A1476" s="46" t="str">
        <f t="shared" si="23"/>
        <v>BUCACRD024658TRADICIONALPROMOTORES</v>
      </c>
      <c r="B1476" s="46" t="s">
        <v>5</v>
      </c>
      <c r="C1476" s="46" t="s">
        <v>999</v>
      </c>
      <c r="D1476" s="46" t="s">
        <v>802</v>
      </c>
      <c r="E1476" s="46" t="s">
        <v>803</v>
      </c>
      <c r="F1476" s="46" t="s">
        <v>390</v>
      </c>
      <c r="G1476" s="46" t="s">
        <v>4134</v>
      </c>
      <c r="H1476" s="46" t="s">
        <v>4733</v>
      </c>
      <c r="I1476" s="46" t="s">
        <v>4734</v>
      </c>
      <c r="J1476" s="46" t="s">
        <v>377</v>
      </c>
      <c r="K1476" s="46"/>
      <c r="L1476" s="47">
        <v>44773</v>
      </c>
      <c r="M1476" s="46">
        <v>400</v>
      </c>
      <c r="N1476" s="46">
        <v>400</v>
      </c>
      <c r="O1476" s="46">
        <v>0</v>
      </c>
      <c r="P1476" s="46">
        <v>0</v>
      </c>
      <c r="Q1476" s="46">
        <v>3300</v>
      </c>
      <c r="R1476" s="46">
        <v>1320000</v>
      </c>
      <c r="S1476" s="46">
        <v>0</v>
      </c>
      <c r="T1476" s="46">
        <v>0</v>
      </c>
      <c r="U1476" s="46" t="s">
        <v>2</v>
      </c>
      <c r="V1476" s="46" t="s">
        <v>833</v>
      </c>
      <c r="W1476" s="46" t="s">
        <v>379</v>
      </c>
      <c r="X1476" s="46"/>
      <c r="Y1476" s="47">
        <v>44504</v>
      </c>
      <c r="Z1476" s="47">
        <v>44504</v>
      </c>
      <c r="AA1476" s="46"/>
      <c r="AB1476" s="46"/>
      <c r="AC1476" s="46" t="s">
        <v>807</v>
      </c>
      <c r="AD1476" s="46" t="s">
        <v>808</v>
      </c>
      <c r="AE1476" s="46" t="s">
        <v>831</v>
      </c>
      <c r="AF1476" s="46" t="s">
        <v>832</v>
      </c>
      <c r="AG1476" s="46" t="s">
        <v>811</v>
      </c>
      <c r="AH1476" s="47">
        <v>44502</v>
      </c>
    </row>
    <row r="1477" spans="1:34" x14ac:dyDescent="0.25">
      <c r="A1477" s="46" t="str">
        <f t="shared" si="23"/>
        <v>BUCACRD024659TRADICIONALPROMOTORES</v>
      </c>
      <c r="B1477" s="46" t="s">
        <v>5</v>
      </c>
      <c r="C1477" s="46" t="s">
        <v>999</v>
      </c>
      <c r="D1477" s="46" t="s">
        <v>802</v>
      </c>
      <c r="E1477" s="46" t="s">
        <v>803</v>
      </c>
      <c r="F1477" s="46" t="s">
        <v>390</v>
      </c>
      <c r="G1477" s="46" t="s">
        <v>4134</v>
      </c>
      <c r="H1477" s="46" t="s">
        <v>3991</v>
      </c>
      <c r="I1477" s="46" t="s">
        <v>3992</v>
      </c>
      <c r="J1477" s="46" t="s">
        <v>377</v>
      </c>
      <c r="K1477" s="46"/>
      <c r="L1477" s="47">
        <v>44773</v>
      </c>
      <c r="M1477" s="46">
        <v>400</v>
      </c>
      <c r="N1477" s="46">
        <v>400</v>
      </c>
      <c r="O1477" s="46">
        <v>0</v>
      </c>
      <c r="P1477" s="46">
        <v>0</v>
      </c>
      <c r="Q1477" s="46">
        <v>2773</v>
      </c>
      <c r="R1477" s="46">
        <v>1109200</v>
      </c>
      <c r="S1477" s="46">
        <v>0</v>
      </c>
      <c r="T1477" s="46">
        <v>0</v>
      </c>
      <c r="U1477" s="46" t="s">
        <v>2</v>
      </c>
      <c r="V1477" s="46" t="s">
        <v>833</v>
      </c>
      <c r="W1477" s="46" t="s">
        <v>379</v>
      </c>
      <c r="X1477" s="46"/>
      <c r="Y1477" s="47">
        <v>44497</v>
      </c>
      <c r="Z1477" s="47">
        <v>44497</v>
      </c>
      <c r="AA1477" s="46"/>
      <c r="AB1477" s="46"/>
      <c r="AC1477" s="46" t="s">
        <v>807</v>
      </c>
      <c r="AD1477" s="46" t="s">
        <v>808</v>
      </c>
      <c r="AE1477" s="46" t="s">
        <v>831</v>
      </c>
      <c r="AF1477" s="46" t="s">
        <v>832</v>
      </c>
      <c r="AG1477" s="46" t="s">
        <v>811</v>
      </c>
      <c r="AH1477" s="47">
        <v>44480</v>
      </c>
    </row>
    <row r="1478" spans="1:34" x14ac:dyDescent="0.25">
      <c r="A1478" s="46" t="str">
        <f t="shared" si="23"/>
        <v>BUCACRD025001AUTOSERVICIONUTRESA</v>
      </c>
      <c r="B1478" s="46" t="s">
        <v>5</v>
      </c>
      <c r="C1478" s="46" t="s">
        <v>999</v>
      </c>
      <c r="D1478" s="46" t="s">
        <v>802</v>
      </c>
      <c r="E1478" s="46" t="s">
        <v>803</v>
      </c>
      <c r="F1478" s="46" t="s">
        <v>390</v>
      </c>
      <c r="G1478" s="46" t="s">
        <v>6949</v>
      </c>
      <c r="H1478" s="46" t="s">
        <v>5548</v>
      </c>
      <c r="I1478" s="46" t="s">
        <v>5549</v>
      </c>
      <c r="J1478" s="46" t="s">
        <v>377</v>
      </c>
      <c r="K1478" s="46"/>
      <c r="L1478" s="47">
        <v>44620</v>
      </c>
      <c r="M1478" s="46">
        <v>120</v>
      </c>
      <c r="N1478" s="46">
        <v>120</v>
      </c>
      <c r="O1478" s="46">
        <v>0</v>
      </c>
      <c r="P1478" s="46">
        <v>0</v>
      </c>
      <c r="Q1478" s="46">
        <v>1100</v>
      </c>
      <c r="R1478" s="46">
        <v>132000</v>
      </c>
      <c r="S1478" s="46">
        <v>0</v>
      </c>
      <c r="T1478" s="46">
        <v>0</v>
      </c>
      <c r="U1478" s="46" t="s">
        <v>0</v>
      </c>
      <c r="V1478" s="46" t="s">
        <v>158</v>
      </c>
      <c r="W1478" s="46" t="s">
        <v>379</v>
      </c>
      <c r="X1478" s="46"/>
      <c r="Y1478" s="47">
        <v>44543</v>
      </c>
      <c r="Z1478" s="47">
        <v>44544</v>
      </c>
      <c r="AA1478" s="46"/>
      <c r="AB1478" s="46"/>
      <c r="AC1478" s="46" t="s">
        <v>807</v>
      </c>
      <c r="AD1478" s="46" t="s">
        <v>808</v>
      </c>
      <c r="AE1478" s="46" t="s">
        <v>831</v>
      </c>
      <c r="AF1478" s="46" t="s">
        <v>845</v>
      </c>
      <c r="AG1478" s="46" t="s">
        <v>811</v>
      </c>
      <c r="AH1478" s="47">
        <v>44544</v>
      </c>
    </row>
    <row r="1479" spans="1:34" x14ac:dyDescent="0.25">
      <c r="A1479" s="46" t="str">
        <f t="shared" si="23"/>
        <v>BUCACRD025002AUTOSERVICIONUTRESA</v>
      </c>
      <c r="B1479" s="46" t="s">
        <v>5</v>
      </c>
      <c r="C1479" s="46" t="s">
        <v>999</v>
      </c>
      <c r="D1479" s="46" t="s">
        <v>802</v>
      </c>
      <c r="E1479" s="46" t="s">
        <v>803</v>
      </c>
      <c r="F1479" s="46" t="s">
        <v>390</v>
      </c>
      <c r="G1479" s="46" t="s">
        <v>6949</v>
      </c>
      <c r="H1479" s="46" t="s">
        <v>5551</v>
      </c>
      <c r="I1479" s="46" t="s">
        <v>5552</v>
      </c>
      <c r="J1479" s="46" t="s">
        <v>377</v>
      </c>
      <c r="K1479" s="46"/>
      <c r="L1479" s="47">
        <v>44620</v>
      </c>
      <c r="M1479" s="46">
        <v>120</v>
      </c>
      <c r="N1479" s="46">
        <v>120</v>
      </c>
      <c r="O1479" s="46">
        <v>0</v>
      </c>
      <c r="P1479" s="46">
        <v>0</v>
      </c>
      <c r="Q1479" s="46">
        <v>1036</v>
      </c>
      <c r="R1479" s="46">
        <v>124320</v>
      </c>
      <c r="S1479" s="46">
        <v>0</v>
      </c>
      <c r="T1479" s="46">
        <v>0</v>
      </c>
      <c r="U1479" s="46" t="s">
        <v>0</v>
      </c>
      <c r="V1479" s="46" t="s">
        <v>158</v>
      </c>
      <c r="W1479" s="46" t="s">
        <v>379</v>
      </c>
      <c r="X1479" s="46"/>
      <c r="Y1479" s="47">
        <v>44543</v>
      </c>
      <c r="Z1479" s="47">
        <v>44544</v>
      </c>
      <c r="AA1479" s="46"/>
      <c r="AB1479" s="46"/>
      <c r="AC1479" s="46" t="s">
        <v>807</v>
      </c>
      <c r="AD1479" s="46" t="s">
        <v>808</v>
      </c>
      <c r="AE1479" s="46" t="s">
        <v>831</v>
      </c>
      <c r="AF1479" s="46" t="s">
        <v>845</v>
      </c>
      <c r="AG1479" s="46" t="s">
        <v>811</v>
      </c>
      <c r="AH1479" s="47">
        <v>44544</v>
      </c>
    </row>
    <row r="1480" spans="1:34" x14ac:dyDescent="0.25">
      <c r="A1480" s="46" t="str">
        <f t="shared" si="23"/>
        <v>BUCACRD023166CADENASNUTRESA</v>
      </c>
      <c r="B1480" s="46" t="s">
        <v>5</v>
      </c>
      <c r="C1480" s="46" t="s">
        <v>999</v>
      </c>
      <c r="D1480" s="46" t="s">
        <v>802</v>
      </c>
      <c r="E1480" s="46" t="s">
        <v>803</v>
      </c>
      <c r="F1480" s="46" t="s">
        <v>390</v>
      </c>
      <c r="G1480" s="46" t="s">
        <v>1331</v>
      </c>
      <c r="H1480" s="46" t="s">
        <v>1382</v>
      </c>
      <c r="I1480" s="46" t="s">
        <v>1383</v>
      </c>
      <c r="J1480" s="46" t="s">
        <v>377</v>
      </c>
      <c r="K1480" s="46"/>
      <c r="L1480" s="47">
        <v>44561</v>
      </c>
      <c r="M1480" s="46">
        <v>9</v>
      </c>
      <c r="N1480" s="46">
        <v>9</v>
      </c>
      <c r="O1480" s="46">
        <v>0</v>
      </c>
      <c r="P1480" s="46">
        <v>0</v>
      </c>
      <c r="Q1480" s="46">
        <v>1400</v>
      </c>
      <c r="R1480" s="46">
        <v>12600</v>
      </c>
      <c r="S1480" s="46">
        <v>0</v>
      </c>
      <c r="T1480" s="46">
        <v>0</v>
      </c>
      <c r="U1480" s="46" t="s">
        <v>1</v>
      </c>
      <c r="V1480" s="46" t="s">
        <v>158</v>
      </c>
      <c r="W1480" s="46" t="s">
        <v>379</v>
      </c>
      <c r="X1480" s="46"/>
      <c r="Y1480" s="47">
        <v>44271</v>
      </c>
      <c r="Z1480" s="47">
        <v>44470</v>
      </c>
      <c r="AA1480" s="47">
        <v>44525</v>
      </c>
      <c r="AB1480" s="48">
        <v>44525.729876701385</v>
      </c>
      <c r="AC1480" s="46" t="s">
        <v>807</v>
      </c>
      <c r="AD1480" s="46" t="s">
        <v>813</v>
      </c>
      <c r="AE1480" s="46" t="s">
        <v>158</v>
      </c>
      <c r="AF1480" s="46" t="s">
        <v>814</v>
      </c>
      <c r="AG1480" s="46" t="s">
        <v>811</v>
      </c>
      <c r="AH1480" s="47">
        <v>44271</v>
      </c>
    </row>
    <row r="1481" spans="1:34" x14ac:dyDescent="0.25">
      <c r="A1481" s="46" t="str">
        <f t="shared" si="23"/>
        <v>BUCACRD024847CADENASBPO</v>
      </c>
      <c r="B1481" s="46" t="s">
        <v>5</v>
      </c>
      <c r="C1481" s="46" t="s">
        <v>999</v>
      </c>
      <c r="D1481" s="46" t="s">
        <v>802</v>
      </c>
      <c r="E1481" s="46" t="s">
        <v>803</v>
      </c>
      <c r="F1481" s="46" t="s">
        <v>390</v>
      </c>
      <c r="G1481" s="46" t="s">
        <v>4269</v>
      </c>
      <c r="H1481" s="46" t="s">
        <v>4270</v>
      </c>
      <c r="I1481" s="46" t="s">
        <v>4271</v>
      </c>
      <c r="J1481" s="46" t="s">
        <v>377</v>
      </c>
      <c r="K1481" s="46"/>
      <c r="L1481" s="47">
        <v>44592</v>
      </c>
      <c r="M1481" s="46">
        <v>19</v>
      </c>
      <c r="N1481" s="46">
        <v>19</v>
      </c>
      <c r="O1481" s="46">
        <v>0</v>
      </c>
      <c r="P1481" s="46">
        <v>0</v>
      </c>
      <c r="Q1481" s="46">
        <v>8945</v>
      </c>
      <c r="R1481" s="46">
        <v>169955</v>
      </c>
      <c r="S1481" s="46">
        <v>0</v>
      </c>
      <c r="T1481" s="46">
        <v>0</v>
      </c>
      <c r="U1481" s="46" t="s">
        <v>1</v>
      </c>
      <c r="V1481" s="46" t="s">
        <v>378</v>
      </c>
      <c r="W1481" s="46" t="s">
        <v>379</v>
      </c>
      <c r="X1481" s="46"/>
      <c r="Y1481" s="47">
        <v>44489</v>
      </c>
      <c r="Z1481" s="47">
        <v>44495</v>
      </c>
      <c r="AA1481" s="47">
        <v>44489</v>
      </c>
      <c r="AB1481" s="48">
        <v>44496.629332638891</v>
      </c>
      <c r="AC1481" s="46" t="s">
        <v>807</v>
      </c>
      <c r="AD1481" s="46" t="s">
        <v>808</v>
      </c>
      <c r="AE1481" s="46" t="s">
        <v>809</v>
      </c>
      <c r="AF1481" s="46" t="s">
        <v>834</v>
      </c>
      <c r="AG1481" s="46" t="s">
        <v>811</v>
      </c>
      <c r="AH1481" s="47">
        <v>44488</v>
      </c>
    </row>
    <row r="1482" spans="1:34" x14ac:dyDescent="0.25">
      <c r="A1482" s="46" t="str">
        <f t="shared" si="23"/>
        <v>BUCACRD022322AUTOSERVICIONUTRESA</v>
      </c>
      <c r="B1482" s="46" t="s">
        <v>5</v>
      </c>
      <c r="C1482" s="46" t="s">
        <v>999</v>
      </c>
      <c r="D1482" s="46" t="s">
        <v>802</v>
      </c>
      <c r="E1482" s="46" t="s">
        <v>803</v>
      </c>
      <c r="F1482" s="46" t="s">
        <v>390</v>
      </c>
      <c r="G1482" s="46" t="s">
        <v>4878</v>
      </c>
      <c r="H1482" s="46" t="s">
        <v>4739</v>
      </c>
      <c r="I1482" s="46" t="s">
        <v>4740</v>
      </c>
      <c r="J1482" s="46" t="s">
        <v>380</v>
      </c>
      <c r="K1482" s="46"/>
      <c r="L1482" s="47">
        <v>44561</v>
      </c>
      <c r="M1482" s="46">
        <v>1</v>
      </c>
      <c r="N1482" s="46">
        <v>1</v>
      </c>
      <c r="O1482" s="46">
        <v>0</v>
      </c>
      <c r="P1482" s="46">
        <v>0</v>
      </c>
      <c r="Q1482" s="46">
        <v>105440</v>
      </c>
      <c r="R1482" s="46">
        <v>105440</v>
      </c>
      <c r="S1482" s="46">
        <v>0</v>
      </c>
      <c r="T1482" s="46">
        <v>0</v>
      </c>
      <c r="U1482" s="46" t="s">
        <v>0</v>
      </c>
      <c r="V1482" s="46" t="s">
        <v>158</v>
      </c>
      <c r="W1482" s="46" t="s">
        <v>925</v>
      </c>
      <c r="X1482" s="46"/>
      <c r="Y1482" s="47">
        <v>44134</v>
      </c>
      <c r="Z1482" s="47">
        <v>44536</v>
      </c>
      <c r="AA1482" s="46"/>
      <c r="AB1482" s="48">
        <v>44540.615906226849</v>
      </c>
      <c r="AC1482" s="46" t="s">
        <v>807</v>
      </c>
      <c r="AD1482" s="46" t="s">
        <v>813</v>
      </c>
      <c r="AE1482" s="46" t="s">
        <v>158</v>
      </c>
      <c r="AF1482" s="46" t="s">
        <v>814</v>
      </c>
      <c r="AG1482" s="46" t="s">
        <v>811</v>
      </c>
      <c r="AH1482" s="47">
        <v>44135</v>
      </c>
    </row>
    <row r="1483" spans="1:34" x14ac:dyDescent="0.25">
      <c r="A1483" s="46" t="str">
        <f t="shared" si="23"/>
        <v>BUCACRD022322CADENASBPO</v>
      </c>
      <c r="B1483" s="46" t="s">
        <v>5</v>
      </c>
      <c r="C1483" s="46" t="s">
        <v>999</v>
      </c>
      <c r="D1483" s="46" t="s">
        <v>802</v>
      </c>
      <c r="E1483" s="46" t="s">
        <v>803</v>
      </c>
      <c r="F1483" s="46" t="s">
        <v>390</v>
      </c>
      <c r="G1483" s="46" t="s">
        <v>4878</v>
      </c>
      <c r="H1483" s="46" t="s">
        <v>4739</v>
      </c>
      <c r="I1483" s="46" t="s">
        <v>4740</v>
      </c>
      <c r="J1483" s="46" t="s">
        <v>380</v>
      </c>
      <c r="K1483" s="46"/>
      <c r="L1483" s="47">
        <v>44561</v>
      </c>
      <c r="M1483" s="46">
        <v>2</v>
      </c>
      <c r="N1483" s="46">
        <v>2</v>
      </c>
      <c r="O1483" s="46">
        <v>0</v>
      </c>
      <c r="P1483" s="46">
        <v>0</v>
      </c>
      <c r="Q1483" s="46">
        <v>105440</v>
      </c>
      <c r="R1483" s="46">
        <v>210880</v>
      </c>
      <c r="S1483" s="46">
        <v>0</v>
      </c>
      <c r="T1483" s="46">
        <v>0</v>
      </c>
      <c r="U1483" s="46" t="s">
        <v>1</v>
      </c>
      <c r="V1483" s="46" t="s">
        <v>378</v>
      </c>
      <c r="W1483" s="46" t="s">
        <v>379</v>
      </c>
      <c r="X1483" s="46"/>
      <c r="Y1483" s="47">
        <v>44140</v>
      </c>
      <c r="Z1483" s="47">
        <v>44530</v>
      </c>
      <c r="AA1483" s="47">
        <v>44544</v>
      </c>
      <c r="AB1483" s="48">
        <v>44544.587850694443</v>
      </c>
      <c r="AC1483" s="46" t="s">
        <v>807</v>
      </c>
      <c r="AD1483" s="46" t="s">
        <v>813</v>
      </c>
      <c r="AE1483" s="46" t="s">
        <v>158</v>
      </c>
      <c r="AF1483" s="46" t="s">
        <v>814</v>
      </c>
      <c r="AG1483" s="46" t="s">
        <v>811</v>
      </c>
      <c r="AH1483" s="47">
        <v>44135</v>
      </c>
    </row>
    <row r="1484" spans="1:34" x14ac:dyDescent="0.25">
      <c r="A1484" s="46" t="str">
        <f t="shared" si="23"/>
        <v>BUCACRD022322TRADICIONALNUTRESA</v>
      </c>
      <c r="B1484" s="46" t="s">
        <v>5</v>
      </c>
      <c r="C1484" s="46" t="s">
        <v>999</v>
      </c>
      <c r="D1484" s="46" t="s">
        <v>802</v>
      </c>
      <c r="E1484" s="46" t="s">
        <v>803</v>
      </c>
      <c r="F1484" s="46" t="s">
        <v>390</v>
      </c>
      <c r="G1484" s="46" t="s">
        <v>4878</v>
      </c>
      <c r="H1484" s="46" t="s">
        <v>4739</v>
      </c>
      <c r="I1484" s="46" t="s">
        <v>4740</v>
      </c>
      <c r="J1484" s="46" t="s">
        <v>380</v>
      </c>
      <c r="K1484" s="46"/>
      <c r="L1484" s="47">
        <v>44561</v>
      </c>
      <c r="M1484" s="46">
        <v>15</v>
      </c>
      <c r="N1484" s="46">
        <v>15</v>
      </c>
      <c r="O1484" s="46">
        <v>0</v>
      </c>
      <c r="P1484" s="46">
        <v>0</v>
      </c>
      <c r="Q1484" s="46">
        <v>105440</v>
      </c>
      <c r="R1484" s="46">
        <v>1581600</v>
      </c>
      <c r="S1484" s="46">
        <v>0</v>
      </c>
      <c r="T1484" s="46">
        <v>0</v>
      </c>
      <c r="U1484" s="46" t="s">
        <v>2</v>
      </c>
      <c r="V1484" s="46" t="s">
        <v>158</v>
      </c>
      <c r="W1484" s="46" t="s">
        <v>379</v>
      </c>
      <c r="X1484" s="46"/>
      <c r="Y1484" s="47">
        <v>44133</v>
      </c>
      <c r="Z1484" s="47">
        <v>44537</v>
      </c>
      <c r="AA1484" s="46"/>
      <c r="AB1484" s="48">
        <v>44180.61893960648</v>
      </c>
      <c r="AC1484" s="46" t="s">
        <v>807</v>
      </c>
      <c r="AD1484" s="46" t="s">
        <v>813</v>
      </c>
      <c r="AE1484" s="46" t="s">
        <v>158</v>
      </c>
      <c r="AF1484" s="46" t="s">
        <v>814</v>
      </c>
      <c r="AG1484" s="46" t="s">
        <v>811</v>
      </c>
      <c r="AH1484" s="47">
        <v>44135</v>
      </c>
    </row>
    <row r="1485" spans="1:34" x14ac:dyDescent="0.25">
      <c r="A1485" s="46" t="str">
        <f t="shared" si="23"/>
        <v>BUCACRD025018AUTOSERVICIONUTRESA</v>
      </c>
      <c r="B1485" s="46" t="s">
        <v>5</v>
      </c>
      <c r="C1485" s="46" t="s">
        <v>999</v>
      </c>
      <c r="D1485" s="46" t="s">
        <v>802</v>
      </c>
      <c r="E1485" s="46" t="s">
        <v>803</v>
      </c>
      <c r="F1485" s="46" t="s">
        <v>390</v>
      </c>
      <c r="G1485" s="46" t="s">
        <v>4878</v>
      </c>
      <c r="H1485" s="46" t="s">
        <v>6908</v>
      </c>
      <c r="I1485" s="46" t="s">
        <v>6909</v>
      </c>
      <c r="J1485" s="46" t="s">
        <v>377</v>
      </c>
      <c r="K1485" s="46"/>
      <c r="L1485" s="47">
        <v>44561</v>
      </c>
      <c r="M1485" s="46">
        <v>2000</v>
      </c>
      <c r="N1485" s="46">
        <v>80</v>
      </c>
      <c r="O1485" s="46">
        <v>1920</v>
      </c>
      <c r="P1485" s="46">
        <v>0</v>
      </c>
      <c r="Q1485" s="46">
        <v>2636</v>
      </c>
      <c r="R1485" s="46">
        <v>5272000</v>
      </c>
      <c r="S1485" s="46">
        <v>0</v>
      </c>
      <c r="T1485" s="46">
        <v>0</v>
      </c>
      <c r="U1485" s="46" t="s">
        <v>0</v>
      </c>
      <c r="V1485" s="46" t="s">
        <v>158</v>
      </c>
      <c r="W1485" s="46" t="s">
        <v>379</v>
      </c>
      <c r="X1485" s="46"/>
      <c r="Y1485" s="47">
        <v>44533</v>
      </c>
      <c r="Z1485" s="47">
        <v>44537</v>
      </c>
      <c r="AA1485" s="47">
        <v>44545</v>
      </c>
      <c r="AB1485" s="48">
        <v>44540.614157546297</v>
      </c>
      <c r="AC1485" s="46" t="s">
        <v>807</v>
      </c>
      <c r="AD1485" s="46" t="s">
        <v>813</v>
      </c>
      <c r="AE1485" s="46" t="s">
        <v>158</v>
      </c>
      <c r="AF1485" s="46" t="s">
        <v>814</v>
      </c>
      <c r="AG1485" s="46" t="s">
        <v>811</v>
      </c>
      <c r="AH1485" s="46"/>
    </row>
    <row r="1486" spans="1:34" x14ac:dyDescent="0.25">
      <c r="A1486" s="46" t="str">
        <f t="shared" si="23"/>
        <v>BUCACRD025018TRADICIONALNUTRESA</v>
      </c>
      <c r="B1486" s="46" t="s">
        <v>5</v>
      </c>
      <c r="C1486" s="46" t="s">
        <v>999</v>
      </c>
      <c r="D1486" s="46" t="s">
        <v>802</v>
      </c>
      <c r="E1486" s="46" t="s">
        <v>803</v>
      </c>
      <c r="F1486" s="46" t="s">
        <v>390</v>
      </c>
      <c r="G1486" s="46" t="s">
        <v>4878</v>
      </c>
      <c r="H1486" s="46" t="s">
        <v>6908</v>
      </c>
      <c r="I1486" s="46" t="s">
        <v>6909</v>
      </c>
      <c r="J1486" s="46" t="s">
        <v>377</v>
      </c>
      <c r="K1486" s="46"/>
      <c r="L1486" s="47">
        <v>44561</v>
      </c>
      <c r="M1486" s="46">
        <v>200</v>
      </c>
      <c r="N1486" s="46">
        <v>80</v>
      </c>
      <c r="O1486" s="46">
        <v>120</v>
      </c>
      <c r="P1486" s="46">
        <v>0</v>
      </c>
      <c r="Q1486" s="46">
        <v>2636</v>
      </c>
      <c r="R1486" s="46">
        <v>527200</v>
      </c>
      <c r="S1486" s="46">
        <v>0</v>
      </c>
      <c r="T1486" s="46">
        <v>0</v>
      </c>
      <c r="U1486" s="46" t="s">
        <v>2</v>
      </c>
      <c r="V1486" s="46" t="s">
        <v>158</v>
      </c>
      <c r="W1486" s="46" t="s">
        <v>379</v>
      </c>
      <c r="X1486" s="46"/>
      <c r="Y1486" s="47">
        <v>44533</v>
      </c>
      <c r="Z1486" s="47">
        <v>44537</v>
      </c>
      <c r="AA1486" s="46"/>
      <c r="AB1486" s="46"/>
      <c r="AC1486" s="46" t="s">
        <v>807</v>
      </c>
      <c r="AD1486" s="46" t="s">
        <v>813</v>
      </c>
      <c r="AE1486" s="46" t="s">
        <v>158</v>
      </c>
      <c r="AF1486" s="46" t="s">
        <v>814</v>
      </c>
      <c r="AG1486" s="46" t="s">
        <v>811</v>
      </c>
      <c r="AH1486" s="46"/>
    </row>
    <row r="1487" spans="1:34" x14ac:dyDescent="0.25">
      <c r="A1487" s="46" t="str">
        <f t="shared" si="23"/>
        <v>BUCACRD022496CADENASBPO</v>
      </c>
      <c r="B1487" s="46" t="s">
        <v>5</v>
      </c>
      <c r="C1487" s="46" t="s">
        <v>999</v>
      </c>
      <c r="D1487" s="46" t="s">
        <v>802</v>
      </c>
      <c r="E1487" s="46" t="s">
        <v>803</v>
      </c>
      <c r="F1487" s="46" t="s">
        <v>390</v>
      </c>
      <c r="G1487" s="46" t="s">
        <v>4257</v>
      </c>
      <c r="H1487" s="46" t="s">
        <v>4230</v>
      </c>
      <c r="I1487" s="46" t="s">
        <v>4231</v>
      </c>
      <c r="J1487" s="46" t="s">
        <v>377</v>
      </c>
      <c r="K1487" s="46"/>
      <c r="L1487" s="47">
        <v>44196</v>
      </c>
      <c r="M1487" s="46">
        <v>1</v>
      </c>
      <c r="N1487" s="46">
        <v>1</v>
      </c>
      <c r="O1487" s="46">
        <v>0</v>
      </c>
      <c r="P1487" s="46">
        <v>0</v>
      </c>
      <c r="Q1487" s="46">
        <v>440</v>
      </c>
      <c r="R1487" s="46">
        <v>440</v>
      </c>
      <c r="S1487" s="46">
        <v>0</v>
      </c>
      <c r="T1487" s="46">
        <v>0</v>
      </c>
      <c r="U1487" s="46" t="s">
        <v>1</v>
      </c>
      <c r="V1487" s="46" t="s">
        <v>378</v>
      </c>
      <c r="W1487" s="46" t="s">
        <v>379</v>
      </c>
      <c r="X1487" s="46"/>
      <c r="Y1487" s="47">
        <v>44125</v>
      </c>
      <c r="Z1487" s="47">
        <v>44489</v>
      </c>
      <c r="AA1487" s="47">
        <v>44541</v>
      </c>
      <c r="AB1487" s="48">
        <v>44541.4167753125</v>
      </c>
      <c r="AC1487" s="46" t="s">
        <v>807</v>
      </c>
      <c r="AD1487" s="46" t="s">
        <v>813</v>
      </c>
      <c r="AE1487" s="46" t="s">
        <v>158</v>
      </c>
      <c r="AF1487" s="46" t="s">
        <v>814</v>
      </c>
      <c r="AG1487" s="46" t="s">
        <v>811</v>
      </c>
      <c r="AH1487" s="47">
        <v>44126</v>
      </c>
    </row>
    <row r="1488" spans="1:34" x14ac:dyDescent="0.25">
      <c r="A1488" s="46" t="str">
        <f t="shared" si="23"/>
        <v>BUCACRD024398AUTOSERVICIOBPO</v>
      </c>
      <c r="B1488" s="46" t="s">
        <v>5</v>
      </c>
      <c r="C1488" s="46" t="s">
        <v>999</v>
      </c>
      <c r="D1488" s="46" t="s">
        <v>802</v>
      </c>
      <c r="E1488" s="46" t="s">
        <v>803</v>
      </c>
      <c r="F1488" s="46" t="s">
        <v>390</v>
      </c>
      <c r="G1488" s="46" t="s">
        <v>2794</v>
      </c>
      <c r="H1488" s="46" t="s">
        <v>2710</v>
      </c>
      <c r="I1488" s="46" t="s">
        <v>2711</v>
      </c>
      <c r="J1488" s="46" t="s">
        <v>377</v>
      </c>
      <c r="K1488" s="46"/>
      <c r="L1488" s="47">
        <v>44510</v>
      </c>
      <c r="M1488" s="46">
        <v>20</v>
      </c>
      <c r="N1488" s="46">
        <v>20</v>
      </c>
      <c r="O1488" s="46">
        <v>0</v>
      </c>
      <c r="P1488" s="46">
        <v>0</v>
      </c>
      <c r="Q1488" s="46">
        <v>3368</v>
      </c>
      <c r="R1488" s="46">
        <v>67360</v>
      </c>
      <c r="S1488" s="46">
        <v>0</v>
      </c>
      <c r="T1488" s="46">
        <v>0</v>
      </c>
      <c r="U1488" s="46" t="s">
        <v>0</v>
      </c>
      <c r="V1488" s="46" t="s">
        <v>378</v>
      </c>
      <c r="W1488" s="46" t="s">
        <v>379</v>
      </c>
      <c r="X1488" s="46"/>
      <c r="Y1488" s="47">
        <v>44435</v>
      </c>
      <c r="Z1488" s="47">
        <v>44519</v>
      </c>
      <c r="AA1488" s="47">
        <v>44511</v>
      </c>
      <c r="AB1488" s="48">
        <v>44510.410908865742</v>
      </c>
      <c r="AC1488" s="46" t="s">
        <v>807</v>
      </c>
      <c r="AD1488" s="46" t="s">
        <v>808</v>
      </c>
      <c r="AE1488" s="46" t="s">
        <v>809</v>
      </c>
      <c r="AF1488" s="46" t="s">
        <v>834</v>
      </c>
      <c r="AG1488" s="46" t="s">
        <v>811</v>
      </c>
      <c r="AH1488" s="47">
        <v>44433</v>
      </c>
    </row>
    <row r="1489" spans="1:34" x14ac:dyDescent="0.25">
      <c r="A1489" s="46" t="str">
        <f t="shared" si="23"/>
        <v>BUCACRD024398CADENASBPO</v>
      </c>
      <c r="B1489" s="46" t="s">
        <v>5</v>
      </c>
      <c r="C1489" s="46" t="s">
        <v>999</v>
      </c>
      <c r="D1489" s="46" t="s">
        <v>802</v>
      </c>
      <c r="E1489" s="46" t="s">
        <v>803</v>
      </c>
      <c r="F1489" s="46" t="s">
        <v>390</v>
      </c>
      <c r="G1489" s="46" t="s">
        <v>2794</v>
      </c>
      <c r="H1489" s="46" t="s">
        <v>2710</v>
      </c>
      <c r="I1489" s="46" t="s">
        <v>2711</v>
      </c>
      <c r="J1489" s="46" t="s">
        <v>377</v>
      </c>
      <c r="K1489" s="46"/>
      <c r="L1489" s="47">
        <v>44510</v>
      </c>
      <c r="M1489" s="46">
        <v>43</v>
      </c>
      <c r="N1489" s="46">
        <v>43</v>
      </c>
      <c r="O1489" s="46">
        <v>0</v>
      </c>
      <c r="P1489" s="46">
        <v>0</v>
      </c>
      <c r="Q1489" s="46">
        <v>3368</v>
      </c>
      <c r="R1489" s="46">
        <v>144824</v>
      </c>
      <c r="S1489" s="46">
        <v>0</v>
      </c>
      <c r="T1489" s="46">
        <v>0</v>
      </c>
      <c r="U1489" s="46" t="s">
        <v>1</v>
      </c>
      <c r="V1489" s="46" t="s">
        <v>378</v>
      </c>
      <c r="W1489" s="46" t="s">
        <v>379</v>
      </c>
      <c r="X1489" s="46"/>
      <c r="Y1489" s="47">
        <v>44433</v>
      </c>
      <c r="Z1489" s="47">
        <v>44456</v>
      </c>
      <c r="AA1489" s="47">
        <v>44511</v>
      </c>
      <c r="AB1489" s="48">
        <v>44496.629268275465</v>
      </c>
      <c r="AC1489" s="46" t="s">
        <v>807</v>
      </c>
      <c r="AD1489" s="46" t="s">
        <v>808</v>
      </c>
      <c r="AE1489" s="46" t="s">
        <v>809</v>
      </c>
      <c r="AF1489" s="46" t="s">
        <v>834</v>
      </c>
      <c r="AG1489" s="46" t="s">
        <v>811</v>
      </c>
      <c r="AH1489" s="47">
        <v>44433</v>
      </c>
    </row>
    <row r="1490" spans="1:34" x14ac:dyDescent="0.25">
      <c r="A1490" s="46" t="str">
        <f t="shared" si="23"/>
        <v>BUCACRD022874TRADICIONALNUTRESA</v>
      </c>
      <c r="B1490" s="46" t="s">
        <v>5</v>
      </c>
      <c r="C1490" s="46" t="s">
        <v>999</v>
      </c>
      <c r="D1490" s="46" t="s">
        <v>802</v>
      </c>
      <c r="E1490" s="46" t="s">
        <v>803</v>
      </c>
      <c r="F1490" s="46" t="s">
        <v>390</v>
      </c>
      <c r="G1490" s="46" t="s">
        <v>1284</v>
      </c>
      <c r="H1490" s="46" t="s">
        <v>1262</v>
      </c>
      <c r="I1490" s="46" t="s">
        <v>1310</v>
      </c>
      <c r="J1490" s="46" t="s">
        <v>377</v>
      </c>
      <c r="K1490" s="46"/>
      <c r="L1490" s="47">
        <v>44230</v>
      </c>
      <c r="M1490" s="46">
        <v>49</v>
      </c>
      <c r="N1490" s="46">
        <v>49</v>
      </c>
      <c r="O1490" s="46">
        <v>0</v>
      </c>
      <c r="P1490" s="46">
        <v>0</v>
      </c>
      <c r="Q1490" s="46">
        <v>5334</v>
      </c>
      <c r="R1490" s="46">
        <v>261366</v>
      </c>
      <c r="S1490" s="46">
        <v>0</v>
      </c>
      <c r="T1490" s="46">
        <v>0</v>
      </c>
      <c r="U1490" s="46" t="s">
        <v>2</v>
      </c>
      <c r="V1490" s="46" t="s">
        <v>158</v>
      </c>
      <c r="W1490" s="46" t="s">
        <v>379</v>
      </c>
      <c r="X1490" s="46"/>
      <c r="Y1490" s="47">
        <v>44242</v>
      </c>
      <c r="Z1490" s="47">
        <v>44499</v>
      </c>
      <c r="AA1490" s="47">
        <v>44517</v>
      </c>
      <c r="AB1490" s="48">
        <v>44518.643651226848</v>
      </c>
      <c r="AC1490" s="46" t="s">
        <v>807</v>
      </c>
      <c r="AD1490" s="46" t="s">
        <v>813</v>
      </c>
      <c r="AE1490" s="46" t="s">
        <v>158</v>
      </c>
      <c r="AF1490" s="46" t="s">
        <v>814</v>
      </c>
      <c r="AG1490" s="46" t="s">
        <v>811</v>
      </c>
      <c r="AH1490" s="47">
        <v>44244</v>
      </c>
    </row>
    <row r="1491" spans="1:34" x14ac:dyDescent="0.25">
      <c r="A1491" s="46" t="str">
        <f t="shared" si="23"/>
        <v>BUCACRD024437AUTOSERVICIOBPO</v>
      </c>
      <c r="B1491" s="46" t="s">
        <v>5</v>
      </c>
      <c r="C1491" s="46" t="s">
        <v>999</v>
      </c>
      <c r="D1491" s="46" t="s">
        <v>802</v>
      </c>
      <c r="E1491" s="46" t="s">
        <v>803</v>
      </c>
      <c r="F1491" s="46" t="s">
        <v>390</v>
      </c>
      <c r="G1491" s="46" t="s">
        <v>2640</v>
      </c>
      <c r="H1491" s="46" t="s">
        <v>2708</v>
      </c>
      <c r="I1491" s="46" t="s">
        <v>2709</v>
      </c>
      <c r="J1491" s="46" t="s">
        <v>377</v>
      </c>
      <c r="K1491" s="46"/>
      <c r="L1491" s="47">
        <v>44485</v>
      </c>
      <c r="M1491" s="46">
        <v>440</v>
      </c>
      <c r="N1491" s="46">
        <v>440</v>
      </c>
      <c r="O1491" s="46">
        <v>0</v>
      </c>
      <c r="P1491" s="46">
        <v>0</v>
      </c>
      <c r="Q1491" s="46">
        <v>207</v>
      </c>
      <c r="R1491" s="46">
        <v>91080</v>
      </c>
      <c r="S1491" s="46">
        <v>0</v>
      </c>
      <c r="T1491" s="46">
        <v>0</v>
      </c>
      <c r="U1491" s="46" t="s">
        <v>0</v>
      </c>
      <c r="V1491" s="46" t="s">
        <v>378</v>
      </c>
      <c r="W1491" s="46" t="s">
        <v>379</v>
      </c>
      <c r="X1491" s="46"/>
      <c r="Y1491" s="47">
        <v>44433</v>
      </c>
      <c r="Z1491" s="47">
        <v>44519</v>
      </c>
      <c r="AA1491" s="47">
        <v>44511</v>
      </c>
      <c r="AB1491" s="48">
        <v>44492.451158912037</v>
      </c>
      <c r="AC1491" s="46" t="s">
        <v>807</v>
      </c>
      <c r="AD1491" s="46" t="s">
        <v>808</v>
      </c>
      <c r="AE1491" s="46" t="s">
        <v>809</v>
      </c>
      <c r="AF1491" s="46" t="s">
        <v>839</v>
      </c>
      <c r="AG1491" s="46" t="s">
        <v>811</v>
      </c>
      <c r="AH1491" s="47">
        <v>44433</v>
      </c>
    </row>
    <row r="1492" spans="1:34" x14ac:dyDescent="0.25">
      <c r="A1492" s="46" t="str">
        <f t="shared" si="23"/>
        <v>BUCACRD024437CADENASBPO</v>
      </c>
      <c r="B1492" s="46" t="s">
        <v>5</v>
      </c>
      <c r="C1492" s="46" t="s">
        <v>999</v>
      </c>
      <c r="D1492" s="46" t="s">
        <v>802</v>
      </c>
      <c r="E1492" s="46" t="s">
        <v>803</v>
      </c>
      <c r="F1492" s="46" t="s">
        <v>390</v>
      </c>
      <c r="G1492" s="46" t="s">
        <v>2640</v>
      </c>
      <c r="H1492" s="46" t="s">
        <v>2708</v>
      </c>
      <c r="I1492" s="46" t="s">
        <v>2709</v>
      </c>
      <c r="J1492" s="46" t="s">
        <v>377</v>
      </c>
      <c r="K1492" s="46"/>
      <c r="L1492" s="47">
        <v>44485</v>
      </c>
      <c r="M1492" s="46">
        <v>1400</v>
      </c>
      <c r="N1492" s="46">
        <v>1400</v>
      </c>
      <c r="O1492" s="46">
        <v>0</v>
      </c>
      <c r="P1492" s="46">
        <v>0</v>
      </c>
      <c r="Q1492" s="46">
        <v>207</v>
      </c>
      <c r="R1492" s="46">
        <v>289800</v>
      </c>
      <c r="S1492" s="46">
        <v>0</v>
      </c>
      <c r="T1492" s="46">
        <v>0</v>
      </c>
      <c r="U1492" s="46" t="s">
        <v>1</v>
      </c>
      <c r="V1492" s="46" t="s">
        <v>378</v>
      </c>
      <c r="W1492" s="46" t="s">
        <v>379</v>
      </c>
      <c r="X1492" s="46"/>
      <c r="Y1492" s="47">
        <v>44433</v>
      </c>
      <c r="Z1492" s="47">
        <v>44519</v>
      </c>
      <c r="AA1492" s="47">
        <v>44511</v>
      </c>
      <c r="AB1492" s="48">
        <v>44475.618333900464</v>
      </c>
      <c r="AC1492" s="46" t="s">
        <v>807</v>
      </c>
      <c r="AD1492" s="46" t="s">
        <v>808</v>
      </c>
      <c r="AE1492" s="46" t="s">
        <v>809</v>
      </c>
      <c r="AF1492" s="46" t="s">
        <v>839</v>
      </c>
      <c r="AG1492" s="46" t="s">
        <v>811</v>
      </c>
      <c r="AH1492" s="47">
        <v>44433</v>
      </c>
    </row>
    <row r="1493" spans="1:34" x14ac:dyDescent="0.25">
      <c r="A1493" s="46" t="str">
        <f t="shared" si="23"/>
        <v>BUCACRD024961AUTOSERVICIOBPO</v>
      </c>
      <c r="B1493" s="46" t="s">
        <v>5</v>
      </c>
      <c r="C1493" s="46" t="s">
        <v>999</v>
      </c>
      <c r="D1493" s="46" t="s">
        <v>802</v>
      </c>
      <c r="E1493" s="46" t="s">
        <v>803</v>
      </c>
      <c r="F1493" s="46" t="s">
        <v>390</v>
      </c>
      <c r="G1493" s="46" t="s">
        <v>6985</v>
      </c>
      <c r="H1493" s="46" t="s">
        <v>5666</v>
      </c>
      <c r="I1493" s="46" t="s">
        <v>5667</v>
      </c>
      <c r="J1493" s="46" t="s">
        <v>377</v>
      </c>
      <c r="K1493" s="46"/>
      <c r="L1493" s="47">
        <v>44592</v>
      </c>
      <c r="M1493" s="46">
        <v>30</v>
      </c>
      <c r="N1493" s="46">
        <v>30</v>
      </c>
      <c r="O1493" s="46">
        <v>0</v>
      </c>
      <c r="P1493" s="46">
        <v>0</v>
      </c>
      <c r="Q1493" s="46">
        <v>3000</v>
      </c>
      <c r="R1493" s="46">
        <v>90000</v>
      </c>
      <c r="S1493" s="46">
        <v>0</v>
      </c>
      <c r="T1493" s="46">
        <v>0</v>
      </c>
      <c r="U1493" s="46" t="s">
        <v>0</v>
      </c>
      <c r="V1493" s="46" t="s">
        <v>378</v>
      </c>
      <c r="W1493" s="46" t="s">
        <v>379</v>
      </c>
      <c r="X1493" s="46"/>
      <c r="Y1493" s="47">
        <v>44522</v>
      </c>
      <c r="Z1493" s="47">
        <v>44522</v>
      </c>
      <c r="AA1493" s="46"/>
      <c r="AB1493" s="46"/>
      <c r="AC1493" s="46" t="s">
        <v>807</v>
      </c>
      <c r="AD1493" s="46" t="s">
        <v>808</v>
      </c>
      <c r="AE1493" s="46" t="s">
        <v>831</v>
      </c>
      <c r="AF1493" s="46" t="s">
        <v>865</v>
      </c>
      <c r="AG1493" s="46" t="s">
        <v>811</v>
      </c>
      <c r="AH1493" s="47">
        <v>44522</v>
      </c>
    </row>
    <row r="1494" spans="1:34" x14ac:dyDescent="0.25">
      <c r="A1494" s="46" t="str">
        <f t="shared" si="23"/>
        <v>BUCACRD019920TRADICIONALNUTRESA</v>
      </c>
      <c r="B1494" s="46" t="s">
        <v>5</v>
      </c>
      <c r="C1494" s="46" t="s">
        <v>999</v>
      </c>
      <c r="D1494" s="46" t="s">
        <v>802</v>
      </c>
      <c r="E1494" s="46" t="s">
        <v>803</v>
      </c>
      <c r="F1494" s="46" t="s">
        <v>390</v>
      </c>
      <c r="G1494" s="46" t="s">
        <v>2523</v>
      </c>
      <c r="H1494" s="46" t="s">
        <v>2510</v>
      </c>
      <c r="I1494" s="46" t="s">
        <v>2511</v>
      </c>
      <c r="J1494" s="46" t="s">
        <v>377</v>
      </c>
      <c r="K1494" s="46"/>
      <c r="L1494" s="47">
        <v>43816</v>
      </c>
      <c r="M1494" s="46">
        <v>1</v>
      </c>
      <c r="N1494" s="46">
        <v>1</v>
      </c>
      <c r="O1494" s="46">
        <v>0</v>
      </c>
      <c r="P1494" s="46">
        <v>0</v>
      </c>
      <c r="Q1494" s="46">
        <v>12200</v>
      </c>
      <c r="R1494" s="46">
        <v>12200</v>
      </c>
      <c r="S1494" s="46">
        <v>0</v>
      </c>
      <c r="T1494" s="46">
        <v>0</v>
      </c>
      <c r="U1494" s="46" t="s">
        <v>2</v>
      </c>
      <c r="V1494" s="46" t="s">
        <v>158</v>
      </c>
      <c r="W1494" s="46" t="s">
        <v>941</v>
      </c>
      <c r="X1494" s="46"/>
      <c r="Y1494" s="47">
        <v>43621</v>
      </c>
      <c r="Z1494" s="47">
        <v>44417</v>
      </c>
      <c r="AA1494" s="46"/>
      <c r="AB1494" s="46"/>
      <c r="AC1494" s="46" t="s">
        <v>807</v>
      </c>
      <c r="AD1494" s="46" t="s">
        <v>808</v>
      </c>
      <c r="AE1494" s="46" t="s">
        <v>822</v>
      </c>
      <c r="AF1494" s="46" t="s">
        <v>844</v>
      </c>
      <c r="AG1494" s="46" t="s">
        <v>811</v>
      </c>
      <c r="AH1494" s="47">
        <v>44417</v>
      </c>
    </row>
    <row r="1495" spans="1:34" x14ac:dyDescent="0.25">
      <c r="A1495" s="46" t="str">
        <f t="shared" si="23"/>
        <v>BUCACRD023685AUTOSERVICIONUTRESA</v>
      </c>
      <c r="B1495" s="46" t="s">
        <v>5</v>
      </c>
      <c r="C1495" s="46" t="s">
        <v>999</v>
      </c>
      <c r="D1495" s="46" t="s">
        <v>802</v>
      </c>
      <c r="E1495" s="46" t="s">
        <v>803</v>
      </c>
      <c r="F1495" s="46" t="s">
        <v>390</v>
      </c>
      <c r="G1495" s="46" t="s">
        <v>2793</v>
      </c>
      <c r="H1495" s="46" t="s">
        <v>2718</v>
      </c>
      <c r="I1495" s="46" t="s">
        <v>2719</v>
      </c>
      <c r="J1495" s="46" t="s">
        <v>377</v>
      </c>
      <c r="K1495" s="46"/>
      <c r="L1495" s="47">
        <v>44621</v>
      </c>
      <c r="M1495" s="46">
        <v>8100</v>
      </c>
      <c r="N1495" s="46">
        <v>2700</v>
      </c>
      <c r="O1495" s="46">
        <v>5400</v>
      </c>
      <c r="P1495" s="46">
        <v>0</v>
      </c>
      <c r="Q1495" s="46">
        <v>156</v>
      </c>
      <c r="R1495" s="46">
        <v>1263600</v>
      </c>
      <c r="S1495" s="46">
        <v>0</v>
      </c>
      <c r="T1495" s="46">
        <v>0</v>
      </c>
      <c r="U1495" s="46" t="s">
        <v>0</v>
      </c>
      <c r="V1495" s="46" t="s">
        <v>158</v>
      </c>
      <c r="W1495" s="46" t="s">
        <v>379</v>
      </c>
      <c r="X1495" s="46"/>
      <c r="Y1495" s="47">
        <v>44428</v>
      </c>
      <c r="Z1495" s="47">
        <v>44525</v>
      </c>
      <c r="AA1495" s="47">
        <v>44545</v>
      </c>
      <c r="AB1495" s="48">
        <v>44522.500974953706</v>
      </c>
      <c r="AC1495" s="46" t="s">
        <v>807</v>
      </c>
      <c r="AD1495" s="46" t="s">
        <v>808</v>
      </c>
      <c r="AE1495" s="46" t="s">
        <v>809</v>
      </c>
      <c r="AF1495" s="46" t="s">
        <v>939</v>
      </c>
      <c r="AG1495" s="46" t="s">
        <v>811</v>
      </c>
      <c r="AH1495" s="47">
        <v>44435</v>
      </c>
    </row>
    <row r="1496" spans="1:34" x14ac:dyDescent="0.25">
      <c r="A1496" s="46" t="str">
        <f t="shared" si="23"/>
        <v>BUCACRD023685CADENASBPO</v>
      </c>
      <c r="B1496" s="46" t="s">
        <v>5</v>
      </c>
      <c r="C1496" s="46" t="s">
        <v>999</v>
      </c>
      <c r="D1496" s="46" t="s">
        <v>802</v>
      </c>
      <c r="E1496" s="46" t="s">
        <v>803</v>
      </c>
      <c r="F1496" s="46" t="s">
        <v>390</v>
      </c>
      <c r="G1496" s="46" t="s">
        <v>2793</v>
      </c>
      <c r="H1496" s="46" t="s">
        <v>2718</v>
      </c>
      <c r="I1496" s="46" t="s">
        <v>2719</v>
      </c>
      <c r="J1496" s="46" t="s">
        <v>377</v>
      </c>
      <c r="K1496" s="46"/>
      <c r="L1496" s="47">
        <v>44621</v>
      </c>
      <c r="M1496" s="46">
        <v>5800</v>
      </c>
      <c r="N1496" s="46">
        <v>5800</v>
      </c>
      <c r="O1496" s="46">
        <v>0</v>
      </c>
      <c r="P1496" s="46">
        <v>0</v>
      </c>
      <c r="Q1496" s="46">
        <v>156</v>
      </c>
      <c r="R1496" s="46">
        <v>904800</v>
      </c>
      <c r="S1496" s="46">
        <v>0</v>
      </c>
      <c r="T1496" s="46">
        <v>0</v>
      </c>
      <c r="U1496" s="46" t="s">
        <v>1</v>
      </c>
      <c r="V1496" s="46" t="s">
        <v>378</v>
      </c>
      <c r="W1496" s="46" t="s">
        <v>379</v>
      </c>
      <c r="X1496" s="46"/>
      <c r="Y1496" s="47">
        <v>44439</v>
      </c>
      <c r="Z1496" s="47">
        <v>44525</v>
      </c>
      <c r="AA1496" s="47">
        <v>44544</v>
      </c>
      <c r="AB1496" s="48">
        <v>44545.338031828702</v>
      </c>
      <c r="AC1496" s="46" t="s">
        <v>807</v>
      </c>
      <c r="AD1496" s="46" t="s">
        <v>808</v>
      </c>
      <c r="AE1496" s="46" t="s">
        <v>809</v>
      </c>
      <c r="AF1496" s="46" t="s">
        <v>939</v>
      </c>
      <c r="AG1496" s="46" t="s">
        <v>811</v>
      </c>
      <c r="AH1496" s="47">
        <v>44435</v>
      </c>
    </row>
    <row r="1497" spans="1:34" x14ac:dyDescent="0.25">
      <c r="A1497" s="46" t="str">
        <f t="shared" si="23"/>
        <v>BUCACRD023685TRADICIONALBPO</v>
      </c>
      <c r="B1497" s="46" t="s">
        <v>5</v>
      </c>
      <c r="C1497" s="46" t="s">
        <v>999</v>
      </c>
      <c r="D1497" s="46" t="s">
        <v>802</v>
      </c>
      <c r="E1497" s="46" t="s">
        <v>803</v>
      </c>
      <c r="F1497" s="46" t="s">
        <v>390</v>
      </c>
      <c r="G1497" s="46" t="s">
        <v>2793</v>
      </c>
      <c r="H1497" s="46" t="s">
        <v>2718</v>
      </c>
      <c r="I1497" s="46" t="s">
        <v>2719</v>
      </c>
      <c r="J1497" s="46" t="s">
        <v>377</v>
      </c>
      <c r="K1497" s="46"/>
      <c r="L1497" s="47">
        <v>44621</v>
      </c>
      <c r="M1497" s="46">
        <v>270</v>
      </c>
      <c r="N1497" s="46">
        <v>270</v>
      </c>
      <c r="O1497" s="46">
        <v>0</v>
      </c>
      <c r="P1497" s="46">
        <v>0</v>
      </c>
      <c r="Q1497" s="46">
        <v>156</v>
      </c>
      <c r="R1497" s="46">
        <v>42120</v>
      </c>
      <c r="S1497" s="46">
        <v>0</v>
      </c>
      <c r="T1497" s="46">
        <v>0</v>
      </c>
      <c r="U1497" s="46" t="s">
        <v>2</v>
      </c>
      <c r="V1497" s="46" t="s">
        <v>378</v>
      </c>
      <c r="W1497" s="46" t="s">
        <v>379</v>
      </c>
      <c r="X1497" s="46"/>
      <c r="Y1497" s="47">
        <v>44439</v>
      </c>
      <c r="Z1497" s="47">
        <v>44525</v>
      </c>
      <c r="AA1497" s="47">
        <v>44539</v>
      </c>
      <c r="AB1497" s="48">
        <v>44539.834738391204</v>
      </c>
      <c r="AC1497" s="46" t="s">
        <v>807</v>
      </c>
      <c r="AD1497" s="46" t="s">
        <v>808</v>
      </c>
      <c r="AE1497" s="46" t="s">
        <v>809</v>
      </c>
      <c r="AF1497" s="46" t="s">
        <v>939</v>
      </c>
      <c r="AG1497" s="46" t="s">
        <v>811</v>
      </c>
      <c r="AH1497" s="47">
        <v>44435</v>
      </c>
    </row>
    <row r="1498" spans="1:34" x14ac:dyDescent="0.25">
      <c r="A1498" s="46" t="str">
        <f t="shared" si="23"/>
        <v>BUCACRD023685TRADICIONALNUTRESA</v>
      </c>
      <c r="B1498" s="46" t="s">
        <v>5</v>
      </c>
      <c r="C1498" s="46" t="s">
        <v>999</v>
      </c>
      <c r="D1498" s="46" t="s">
        <v>802</v>
      </c>
      <c r="E1498" s="46" t="s">
        <v>803</v>
      </c>
      <c r="F1498" s="46" t="s">
        <v>390</v>
      </c>
      <c r="G1498" s="46" t="s">
        <v>2793</v>
      </c>
      <c r="H1498" s="46" t="s">
        <v>2718</v>
      </c>
      <c r="I1498" s="46" t="s">
        <v>2719</v>
      </c>
      <c r="J1498" s="46" t="s">
        <v>377</v>
      </c>
      <c r="K1498" s="46"/>
      <c r="L1498" s="47">
        <v>44621</v>
      </c>
      <c r="M1498" s="46">
        <v>840</v>
      </c>
      <c r="N1498" s="46">
        <v>700</v>
      </c>
      <c r="O1498" s="46">
        <v>140</v>
      </c>
      <c r="P1498" s="46">
        <v>0</v>
      </c>
      <c r="Q1498" s="46">
        <v>156</v>
      </c>
      <c r="R1498" s="46">
        <v>131040</v>
      </c>
      <c r="S1498" s="46">
        <v>0</v>
      </c>
      <c r="T1498" s="46">
        <v>0</v>
      </c>
      <c r="U1498" s="46" t="s">
        <v>2</v>
      </c>
      <c r="V1498" s="46" t="s">
        <v>158</v>
      </c>
      <c r="W1498" s="46" t="s">
        <v>379</v>
      </c>
      <c r="X1498" s="46"/>
      <c r="Y1498" s="47">
        <v>44428</v>
      </c>
      <c r="Z1498" s="47">
        <v>44525</v>
      </c>
      <c r="AA1498" s="47">
        <v>44531</v>
      </c>
      <c r="AB1498" s="48">
        <v>44532.698238333331</v>
      </c>
      <c r="AC1498" s="46" t="s">
        <v>807</v>
      </c>
      <c r="AD1498" s="46" t="s">
        <v>808</v>
      </c>
      <c r="AE1498" s="46" t="s">
        <v>809</v>
      </c>
      <c r="AF1498" s="46" t="s">
        <v>939</v>
      </c>
      <c r="AG1498" s="46" t="s">
        <v>811</v>
      </c>
      <c r="AH1498" s="47">
        <v>44435</v>
      </c>
    </row>
    <row r="1499" spans="1:34" x14ac:dyDescent="0.25">
      <c r="A1499" s="46" t="str">
        <f t="shared" si="23"/>
        <v>BUCACRD023597TRADICIONALBPO</v>
      </c>
      <c r="B1499" s="46" t="s">
        <v>5</v>
      </c>
      <c r="C1499" s="46" t="s">
        <v>999</v>
      </c>
      <c r="D1499" s="46" t="s">
        <v>802</v>
      </c>
      <c r="E1499" s="46" t="s">
        <v>803</v>
      </c>
      <c r="F1499" s="46" t="s">
        <v>390</v>
      </c>
      <c r="G1499" s="46" t="s">
        <v>2082</v>
      </c>
      <c r="H1499" s="46" t="s">
        <v>2460</v>
      </c>
      <c r="I1499" s="46" t="s">
        <v>2461</v>
      </c>
      <c r="J1499" s="46" t="s">
        <v>377</v>
      </c>
      <c r="K1499" s="46"/>
      <c r="L1499" s="47">
        <v>44621</v>
      </c>
      <c r="M1499" s="46">
        <v>370</v>
      </c>
      <c r="N1499" s="46">
        <v>370</v>
      </c>
      <c r="O1499" s="46">
        <v>0</v>
      </c>
      <c r="P1499" s="46">
        <v>0</v>
      </c>
      <c r="Q1499" s="46">
        <v>773</v>
      </c>
      <c r="R1499" s="46">
        <v>286010</v>
      </c>
      <c r="S1499" s="46">
        <v>0</v>
      </c>
      <c r="T1499" s="46">
        <v>0</v>
      </c>
      <c r="U1499" s="46" t="s">
        <v>2</v>
      </c>
      <c r="V1499" s="46" t="s">
        <v>378</v>
      </c>
      <c r="W1499" s="46" t="s">
        <v>379</v>
      </c>
      <c r="X1499" s="46"/>
      <c r="Y1499" s="47">
        <v>44431</v>
      </c>
      <c r="Z1499" s="47">
        <v>44525</v>
      </c>
      <c r="AA1499" s="47">
        <v>44539</v>
      </c>
      <c r="AB1499" s="48">
        <v>44539.628578402779</v>
      </c>
      <c r="AC1499" s="46" t="s">
        <v>807</v>
      </c>
      <c r="AD1499" s="46" t="s">
        <v>808</v>
      </c>
      <c r="AE1499" s="46" t="s">
        <v>809</v>
      </c>
      <c r="AF1499" s="46" t="s">
        <v>939</v>
      </c>
      <c r="AG1499" s="46" t="s">
        <v>811</v>
      </c>
      <c r="AH1499" s="47">
        <v>44421</v>
      </c>
    </row>
    <row r="1500" spans="1:34" x14ac:dyDescent="0.25">
      <c r="A1500" s="46" t="str">
        <f t="shared" si="23"/>
        <v>BUCACRD023598CADENASBPO</v>
      </c>
      <c r="B1500" s="46" t="s">
        <v>5</v>
      </c>
      <c r="C1500" s="46" t="s">
        <v>999</v>
      </c>
      <c r="D1500" s="46" t="s">
        <v>802</v>
      </c>
      <c r="E1500" s="46" t="s">
        <v>803</v>
      </c>
      <c r="F1500" s="46" t="s">
        <v>390</v>
      </c>
      <c r="G1500" s="46" t="s">
        <v>2082</v>
      </c>
      <c r="H1500" s="46" t="s">
        <v>2458</v>
      </c>
      <c r="I1500" s="46" t="s">
        <v>2459</v>
      </c>
      <c r="J1500" s="46" t="s">
        <v>377</v>
      </c>
      <c r="K1500" s="46"/>
      <c r="L1500" s="47">
        <v>44621</v>
      </c>
      <c r="M1500" s="46">
        <v>20</v>
      </c>
      <c r="N1500" s="46">
        <v>20</v>
      </c>
      <c r="O1500" s="46">
        <v>0</v>
      </c>
      <c r="P1500" s="46">
        <v>0</v>
      </c>
      <c r="Q1500" s="46">
        <v>773</v>
      </c>
      <c r="R1500" s="46">
        <v>15460</v>
      </c>
      <c r="S1500" s="46">
        <v>0</v>
      </c>
      <c r="T1500" s="46">
        <v>0</v>
      </c>
      <c r="U1500" s="46" t="s">
        <v>1</v>
      </c>
      <c r="V1500" s="46" t="s">
        <v>378</v>
      </c>
      <c r="W1500" s="46" t="s">
        <v>379</v>
      </c>
      <c r="X1500" s="46"/>
      <c r="Y1500" s="47">
        <v>44431</v>
      </c>
      <c r="Z1500" s="47">
        <v>44539</v>
      </c>
      <c r="AA1500" s="47">
        <v>44544</v>
      </c>
      <c r="AB1500" s="48">
        <v>44545.338031828702</v>
      </c>
      <c r="AC1500" s="46" t="s">
        <v>807</v>
      </c>
      <c r="AD1500" s="46" t="s">
        <v>808</v>
      </c>
      <c r="AE1500" s="46" t="s">
        <v>809</v>
      </c>
      <c r="AF1500" s="46" t="s">
        <v>939</v>
      </c>
      <c r="AG1500" s="46" t="s">
        <v>811</v>
      </c>
      <c r="AH1500" s="47">
        <v>44421</v>
      </c>
    </row>
    <row r="1501" spans="1:34" x14ac:dyDescent="0.25">
      <c r="A1501" s="46" t="str">
        <f t="shared" si="23"/>
        <v>BUCACRD023599CADENASBPO</v>
      </c>
      <c r="B1501" s="46" t="s">
        <v>5</v>
      </c>
      <c r="C1501" s="46" t="s">
        <v>999</v>
      </c>
      <c r="D1501" s="46" t="s">
        <v>802</v>
      </c>
      <c r="E1501" s="46" t="s">
        <v>803</v>
      </c>
      <c r="F1501" s="46" t="s">
        <v>390</v>
      </c>
      <c r="G1501" s="46" t="s">
        <v>2082</v>
      </c>
      <c r="H1501" s="46" t="s">
        <v>2092</v>
      </c>
      <c r="I1501" s="46" t="s">
        <v>2093</v>
      </c>
      <c r="J1501" s="46" t="s">
        <v>380</v>
      </c>
      <c r="K1501" s="46"/>
      <c r="L1501" s="47">
        <v>44621</v>
      </c>
      <c r="M1501" s="46">
        <v>300</v>
      </c>
      <c r="N1501" s="46">
        <v>300</v>
      </c>
      <c r="O1501" s="46">
        <v>0</v>
      </c>
      <c r="P1501" s="46">
        <v>0</v>
      </c>
      <c r="Q1501" s="46">
        <v>139</v>
      </c>
      <c r="R1501" s="46">
        <v>41700</v>
      </c>
      <c r="S1501" s="46">
        <v>0</v>
      </c>
      <c r="T1501" s="46">
        <v>0</v>
      </c>
      <c r="U1501" s="46" t="s">
        <v>1</v>
      </c>
      <c r="V1501" s="46" t="s">
        <v>378</v>
      </c>
      <c r="W1501" s="46" t="s">
        <v>379</v>
      </c>
      <c r="X1501" s="46"/>
      <c r="Y1501" s="47">
        <v>44419</v>
      </c>
      <c r="Z1501" s="47">
        <v>44504</v>
      </c>
      <c r="AA1501" s="47">
        <v>44544</v>
      </c>
      <c r="AB1501" s="48">
        <v>44545.338031828702</v>
      </c>
      <c r="AC1501" s="46" t="s">
        <v>807</v>
      </c>
      <c r="AD1501" s="46" t="s">
        <v>808</v>
      </c>
      <c r="AE1501" s="46" t="s">
        <v>809</v>
      </c>
      <c r="AF1501" s="46" t="s">
        <v>939</v>
      </c>
      <c r="AG1501" s="46" t="s">
        <v>811</v>
      </c>
      <c r="AH1501" s="47">
        <v>44384</v>
      </c>
    </row>
    <row r="1502" spans="1:34" x14ac:dyDescent="0.25">
      <c r="A1502" s="46" t="str">
        <f t="shared" si="23"/>
        <v>BUCACRD018934TRADICIONALNUTRESA</v>
      </c>
      <c r="B1502" s="46" t="s">
        <v>5</v>
      </c>
      <c r="C1502" s="46" t="s">
        <v>999</v>
      </c>
      <c r="D1502" s="46" t="s">
        <v>802</v>
      </c>
      <c r="E1502" s="46" t="s">
        <v>803</v>
      </c>
      <c r="F1502" s="46" t="s">
        <v>390</v>
      </c>
      <c r="G1502" s="46" t="s">
        <v>947</v>
      </c>
      <c r="H1502" s="46" t="s">
        <v>137</v>
      </c>
      <c r="I1502" s="46" t="s">
        <v>1006</v>
      </c>
      <c r="J1502" s="46" t="s">
        <v>377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49980</v>
      </c>
      <c r="R1502" s="46">
        <v>49980</v>
      </c>
      <c r="S1502" s="46">
        <v>0</v>
      </c>
      <c r="T1502" s="46">
        <v>0</v>
      </c>
      <c r="U1502" s="46" t="s">
        <v>2</v>
      </c>
      <c r="V1502" s="46" t="s">
        <v>158</v>
      </c>
      <c r="W1502" s="46" t="s">
        <v>379</v>
      </c>
      <c r="X1502" s="46"/>
      <c r="Y1502" s="47">
        <v>43559</v>
      </c>
      <c r="Z1502" s="47">
        <v>44476</v>
      </c>
      <c r="AA1502" s="47">
        <v>44481</v>
      </c>
      <c r="AB1502" s="48">
        <v>44482.473101238429</v>
      </c>
      <c r="AC1502" s="46" t="s">
        <v>807</v>
      </c>
      <c r="AD1502" s="46" t="s">
        <v>808</v>
      </c>
      <c r="AE1502" s="46" t="s">
        <v>822</v>
      </c>
      <c r="AF1502" s="46" t="s">
        <v>814</v>
      </c>
      <c r="AG1502" s="46" t="s">
        <v>811</v>
      </c>
      <c r="AH1502" s="47">
        <v>43445</v>
      </c>
    </row>
    <row r="1503" spans="1:34" x14ac:dyDescent="0.25">
      <c r="A1503" s="46" t="str">
        <f t="shared" si="23"/>
        <v>BUCACRD018935TRADICIONALNUTRESA</v>
      </c>
      <c r="B1503" s="46" t="s">
        <v>5</v>
      </c>
      <c r="C1503" s="46" t="s">
        <v>999</v>
      </c>
      <c r="D1503" s="46" t="s">
        <v>802</v>
      </c>
      <c r="E1503" s="46" t="s">
        <v>803</v>
      </c>
      <c r="F1503" s="46" t="s">
        <v>390</v>
      </c>
      <c r="G1503" s="46" t="s">
        <v>947</v>
      </c>
      <c r="H1503" s="46" t="s">
        <v>138</v>
      </c>
      <c r="I1503" s="46" t="s">
        <v>1025</v>
      </c>
      <c r="J1503" s="46" t="s">
        <v>377</v>
      </c>
      <c r="K1503" s="46"/>
      <c r="L1503" s="47">
        <v>54789</v>
      </c>
      <c r="M1503" s="46">
        <v>3</v>
      </c>
      <c r="N1503" s="46">
        <v>3</v>
      </c>
      <c r="O1503" s="46">
        <v>0</v>
      </c>
      <c r="P1503" s="46">
        <v>0</v>
      </c>
      <c r="Q1503" s="46">
        <v>43299</v>
      </c>
      <c r="R1503" s="46">
        <v>129897</v>
      </c>
      <c r="S1503" s="46">
        <v>0</v>
      </c>
      <c r="T1503" s="46">
        <v>0</v>
      </c>
      <c r="U1503" s="46" t="s">
        <v>2</v>
      </c>
      <c r="V1503" s="46" t="s">
        <v>158</v>
      </c>
      <c r="W1503" s="46" t="s">
        <v>379</v>
      </c>
      <c r="X1503" s="46"/>
      <c r="Y1503" s="47">
        <v>43559</v>
      </c>
      <c r="Z1503" s="47">
        <v>44476</v>
      </c>
      <c r="AA1503" s="47">
        <v>44481</v>
      </c>
      <c r="AB1503" s="48">
        <v>44482.473154837964</v>
      </c>
      <c r="AC1503" s="46" t="s">
        <v>807</v>
      </c>
      <c r="AD1503" s="46" t="s">
        <v>808</v>
      </c>
      <c r="AE1503" s="46" t="s">
        <v>822</v>
      </c>
      <c r="AF1503" s="46" t="s">
        <v>814</v>
      </c>
      <c r="AG1503" s="46" t="s">
        <v>811</v>
      </c>
      <c r="AH1503" s="47">
        <v>43445</v>
      </c>
    </row>
    <row r="1504" spans="1:34" x14ac:dyDescent="0.25">
      <c r="A1504" s="46" t="str">
        <f t="shared" si="23"/>
        <v>BUCACRD020970TRADICIONALNUTRESA</v>
      </c>
      <c r="B1504" s="46" t="s">
        <v>5</v>
      </c>
      <c r="C1504" s="46" t="s">
        <v>999</v>
      </c>
      <c r="D1504" s="46" t="s">
        <v>802</v>
      </c>
      <c r="E1504" s="46" t="s">
        <v>803</v>
      </c>
      <c r="F1504" s="46" t="s">
        <v>390</v>
      </c>
      <c r="G1504" s="46" t="s">
        <v>944</v>
      </c>
      <c r="H1504" s="46" t="s">
        <v>1065</v>
      </c>
      <c r="I1504" s="46" t="s">
        <v>1192</v>
      </c>
      <c r="J1504" s="46" t="s">
        <v>377</v>
      </c>
      <c r="K1504" s="46"/>
      <c r="L1504" s="47">
        <v>44286</v>
      </c>
      <c r="M1504" s="46">
        <v>2</v>
      </c>
      <c r="N1504" s="46">
        <v>2</v>
      </c>
      <c r="O1504" s="46">
        <v>0</v>
      </c>
      <c r="P1504" s="46">
        <v>0</v>
      </c>
      <c r="Q1504" s="46">
        <v>29545</v>
      </c>
      <c r="R1504" s="46">
        <v>59090</v>
      </c>
      <c r="S1504" s="46">
        <v>0</v>
      </c>
      <c r="T1504" s="46">
        <v>0</v>
      </c>
      <c r="U1504" s="46" t="s">
        <v>2</v>
      </c>
      <c r="V1504" s="46" t="s">
        <v>158</v>
      </c>
      <c r="W1504" s="46" t="s">
        <v>379</v>
      </c>
      <c r="X1504" s="46"/>
      <c r="Y1504" s="47">
        <v>44079</v>
      </c>
      <c r="Z1504" s="47">
        <v>44162</v>
      </c>
      <c r="AA1504" s="47">
        <v>44259</v>
      </c>
      <c r="AB1504" s="48">
        <v>44260.403483680559</v>
      </c>
      <c r="AC1504" s="46" t="s">
        <v>807</v>
      </c>
      <c r="AD1504" s="46" t="s">
        <v>808</v>
      </c>
      <c r="AE1504" s="46" t="s">
        <v>822</v>
      </c>
      <c r="AF1504" s="46" t="s">
        <v>814</v>
      </c>
      <c r="AG1504" s="46" t="s">
        <v>811</v>
      </c>
      <c r="AH1504" s="47">
        <v>44079</v>
      </c>
    </row>
    <row r="1505" spans="1:34" x14ac:dyDescent="0.25">
      <c r="A1505" s="46" t="str">
        <f t="shared" si="23"/>
        <v>BUCACRD021014TRADICIONALNUTRESA</v>
      </c>
      <c r="B1505" s="46" t="s">
        <v>5</v>
      </c>
      <c r="C1505" s="46" t="s">
        <v>999</v>
      </c>
      <c r="D1505" s="46" t="s">
        <v>802</v>
      </c>
      <c r="E1505" s="46" t="s">
        <v>803</v>
      </c>
      <c r="F1505" s="46" t="s">
        <v>390</v>
      </c>
      <c r="G1505" s="46" t="s">
        <v>944</v>
      </c>
      <c r="H1505" s="46" t="s">
        <v>1066</v>
      </c>
      <c r="I1505" s="46" t="s">
        <v>1067</v>
      </c>
      <c r="J1505" s="46" t="s">
        <v>377</v>
      </c>
      <c r="K1505" s="46"/>
      <c r="L1505" s="47">
        <v>43890</v>
      </c>
      <c r="M1505" s="46">
        <v>3</v>
      </c>
      <c r="N1505" s="46">
        <v>3</v>
      </c>
      <c r="O1505" s="46">
        <v>0</v>
      </c>
      <c r="P1505" s="46">
        <v>0</v>
      </c>
      <c r="Q1505" s="46">
        <v>23590</v>
      </c>
      <c r="R1505" s="46">
        <v>70770</v>
      </c>
      <c r="S1505" s="46">
        <v>0</v>
      </c>
      <c r="T1505" s="46">
        <v>0</v>
      </c>
      <c r="U1505" s="46" t="s">
        <v>2</v>
      </c>
      <c r="V1505" s="46" t="s">
        <v>158</v>
      </c>
      <c r="W1505" s="46" t="s">
        <v>379</v>
      </c>
      <c r="X1505" s="46"/>
      <c r="Y1505" s="47">
        <v>44079</v>
      </c>
      <c r="Z1505" s="47">
        <v>44162</v>
      </c>
      <c r="AA1505" s="47">
        <v>44350</v>
      </c>
      <c r="AB1505" s="48">
        <v>44350.496309328701</v>
      </c>
      <c r="AC1505" s="46" t="s">
        <v>807</v>
      </c>
      <c r="AD1505" s="46" t="s">
        <v>808</v>
      </c>
      <c r="AE1505" s="46" t="s">
        <v>822</v>
      </c>
      <c r="AF1505" s="46" t="s">
        <v>814</v>
      </c>
      <c r="AG1505" s="46" t="s">
        <v>811</v>
      </c>
      <c r="AH1505" s="47">
        <v>43816</v>
      </c>
    </row>
    <row r="1506" spans="1:34" x14ac:dyDescent="0.25">
      <c r="A1506" s="46" t="str">
        <f t="shared" si="23"/>
        <v>BUCACRD021015TRADICIONALNUTRESA</v>
      </c>
      <c r="B1506" s="46" t="s">
        <v>5</v>
      </c>
      <c r="C1506" s="46" t="s">
        <v>999</v>
      </c>
      <c r="D1506" s="46" t="s">
        <v>802</v>
      </c>
      <c r="E1506" s="46" t="s">
        <v>803</v>
      </c>
      <c r="F1506" s="46" t="s">
        <v>390</v>
      </c>
      <c r="G1506" s="46" t="s">
        <v>944</v>
      </c>
      <c r="H1506" s="46" t="s">
        <v>405</v>
      </c>
      <c r="I1506" s="46" t="s">
        <v>945</v>
      </c>
      <c r="J1506" s="46" t="s">
        <v>377</v>
      </c>
      <c r="K1506" s="46"/>
      <c r="L1506" s="47">
        <v>43159</v>
      </c>
      <c r="M1506" s="46">
        <v>3</v>
      </c>
      <c r="N1506" s="46">
        <v>3</v>
      </c>
      <c r="O1506" s="46">
        <v>0</v>
      </c>
      <c r="P1506" s="46">
        <v>0</v>
      </c>
      <c r="Q1506" s="46">
        <v>45000</v>
      </c>
      <c r="R1506" s="46">
        <v>135000</v>
      </c>
      <c r="S1506" s="46">
        <v>0</v>
      </c>
      <c r="T1506" s="46">
        <v>0</v>
      </c>
      <c r="U1506" s="46" t="s">
        <v>2</v>
      </c>
      <c r="V1506" s="46" t="s">
        <v>158</v>
      </c>
      <c r="W1506" s="46" t="s">
        <v>379</v>
      </c>
      <c r="X1506" s="46"/>
      <c r="Y1506" s="47">
        <v>43812</v>
      </c>
      <c r="Z1506" s="47">
        <v>44342</v>
      </c>
      <c r="AA1506" s="47">
        <v>44246</v>
      </c>
      <c r="AB1506" s="48">
        <v>44293.605391620367</v>
      </c>
      <c r="AC1506" s="46" t="s">
        <v>807</v>
      </c>
      <c r="AD1506" s="46" t="s">
        <v>808</v>
      </c>
      <c r="AE1506" s="46" t="s">
        <v>822</v>
      </c>
      <c r="AF1506" s="46" t="s">
        <v>814</v>
      </c>
      <c r="AG1506" s="46" t="s">
        <v>811</v>
      </c>
      <c r="AH1506" s="47">
        <v>43816</v>
      </c>
    </row>
    <row r="1507" spans="1:34" x14ac:dyDescent="0.25">
      <c r="A1507" s="46" t="str">
        <f t="shared" si="23"/>
        <v>BUCACRD024327AUTOSERVICIONUTRESA</v>
      </c>
      <c r="B1507" s="46" t="s">
        <v>5</v>
      </c>
      <c r="C1507" s="46" t="s">
        <v>999</v>
      </c>
      <c r="D1507" s="46" t="s">
        <v>802</v>
      </c>
      <c r="E1507" s="46" t="s">
        <v>803</v>
      </c>
      <c r="F1507" s="46" t="s">
        <v>390</v>
      </c>
      <c r="G1507" s="46" t="s">
        <v>2180</v>
      </c>
      <c r="H1507" s="46" t="s">
        <v>2224</v>
      </c>
      <c r="I1507" s="46" t="s">
        <v>2707</v>
      </c>
      <c r="J1507" s="46" t="s">
        <v>377</v>
      </c>
      <c r="K1507" s="46"/>
      <c r="L1507" s="47">
        <v>44499</v>
      </c>
      <c r="M1507" s="46">
        <v>1</v>
      </c>
      <c r="N1507" s="46">
        <v>1</v>
      </c>
      <c r="O1507" s="46">
        <v>0</v>
      </c>
      <c r="P1507" s="46">
        <v>0</v>
      </c>
      <c r="Q1507" s="46">
        <v>993000</v>
      </c>
      <c r="R1507" s="46">
        <v>993000</v>
      </c>
      <c r="S1507" s="46">
        <v>0</v>
      </c>
      <c r="T1507" s="46">
        <v>0</v>
      </c>
      <c r="U1507" s="46" t="s">
        <v>0</v>
      </c>
      <c r="V1507" s="46" t="s">
        <v>158</v>
      </c>
      <c r="W1507" s="46" t="s">
        <v>379</v>
      </c>
      <c r="X1507" s="46"/>
      <c r="Y1507" s="47">
        <v>44432</v>
      </c>
      <c r="Z1507" s="47">
        <v>44530</v>
      </c>
      <c r="AA1507" s="46"/>
      <c r="AB1507" s="48">
        <v>44441.638952974536</v>
      </c>
      <c r="AC1507" s="46" t="s">
        <v>807</v>
      </c>
      <c r="AD1507" s="46" t="s">
        <v>813</v>
      </c>
      <c r="AE1507" s="46" t="s">
        <v>158</v>
      </c>
      <c r="AF1507" s="46" t="s">
        <v>814</v>
      </c>
      <c r="AG1507" s="46" t="s">
        <v>811</v>
      </c>
      <c r="AH1507" s="47">
        <v>44434</v>
      </c>
    </row>
    <row r="1508" spans="1:34" x14ac:dyDescent="0.25">
      <c r="A1508" s="46" t="str">
        <f t="shared" si="23"/>
        <v>BUCACRD024843AUTOSERVICIOBPO</v>
      </c>
      <c r="B1508" s="46" t="s">
        <v>5</v>
      </c>
      <c r="C1508" s="46" t="s">
        <v>999</v>
      </c>
      <c r="D1508" s="46" t="s">
        <v>802</v>
      </c>
      <c r="E1508" s="46" t="s">
        <v>803</v>
      </c>
      <c r="F1508" s="46" t="s">
        <v>390</v>
      </c>
      <c r="G1508" s="46" t="s">
        <v>6953</v>
      </c>
      <c r="H1508" s="46" t="s">
        <v>5485</v>
      </c>
      <c r="I1508" s="46" t="s">
        <v>6954</v>
      </c>
      <c r="J1508" s="46" t="s">
        <v>377</v>
      </c>
      <c r="K1508" s="46"/>
      <c r="L1508" s="47">
        <v>44561</v>
      </c>
      <c r="M1508" s="46">
        <v>500</v>
      </c>
      <c r="N1508" s="46">
        <v>500</v>
      </c>
      <c r="O1508" s="46">
        <v>0</v>
      </c>
      <c r="P1508" s="46">
        <v>0</v>
      </c>
      <c r="Q1508" s="46">
        <v>82</v>
      </c>
      <c r="R1508" s="46">
        <v>41000</v>
      </c>
      <c r="S1508" s="46">
        <v>0</v>
      </c>
      <c r="T1508" s="46">
        <v>0</v>
      </c>
      <c r="U1508" s="46" t="s">
        <v>0</v>
      </c>
      <c r="V1508" s="46" t="s">
        <v>378</v>
      </c>
      <c r="W1508" s="46" t="s">
        <v>379</v>
      </c>
      <c r="X1508" s="46"/>
      <c r="Y1508" s="47">
        <v>44529</v>
      </c>
      <c r="Z1508" s="47">
        <v>44530</v>
      </c>
      <c r="AA1508" s="46"/>
      <c r="AB1508" s="46"/>
      <c r="AC1508" s="46" t="s">
        <v>807</v>
      </c>
      <c r="AD1508" s="46" t="s">
        <v>808</v>
      </c>
      <c r="AE1508" s="46" t="s">
        <v>831</v>
      </c>
      <c r="AF1508" s="46" t="s">
        <v>845</v>
      </c>
      <c r="AG1508" s="46" t="s">
        <v>811</v>
      </c>
      <c r="AH1508" s="47">
        <v>44530</v>
      </c>
    </row>
    <row r="1509" spans="1:34" x14ac:dyDescent="0.25">
      <c r="A1509" s="46" t="str">
        <f t="shared" si="23"/>
        <v>BUCACRD024843CADENASBPO</v>
      </c>
      <c r="B1509" s="46" t="s">
        <v>5</v>
      </c>
      <c r="C1509" s="46" t="s">
        <v>999</v>
      </c>
      <c r="D1509" s="46" t="s">
        <v>802</v>
      </c>
      <c r="E1509" s="46" t="s">
        <v>803</v>
      </c>
      <c r="F1509" s="46" t="s">
        <v>390</v>
      </c>
      <c r="G1509" s="46" t="s">
        <v>6953</v>
      </c>
      <c r="H1509" s="46" t="s">
        <v>5485</v>
      </c>
      <c r="I1509" s="46" t="s">
        <v>6954</v>
      </c>
      <c r="J1509" s="46" t="s">
        <v>377</v>
      </c>
      <c r="K1509" s="46"/>
      <c r="L1509" s="47">
        <v>44561</v>
      </c>
      <c r="M1509" s="46">
        <v>500</v>
      </c>
      <c r="N1509" s="46">
        <v>500</v>
      </c>
      <c r="O1509" s="46">
        <v>0</v>
      </c>
      <c r="P1509" s="46">
        <v>0</v>
      </c>
      <c r="Q1509" s="46">
        <v>82</v>
      </c>
      <c r="R1509" s="46">
        <v>41000</v>
      </c>
      <c r="S1509" s="46">
        <v>0</v>
      </c>
      <c r="T1509" s="46">
        <v>0</v>
      </c>
      <c r="U1509" s="46" t="s">
        <v>1</v>
      </c>
      <c r="V1509" s="46" t="s">
        <v>378</v>
      </c>
      <c r="W1509" s="46" t="s">
        <v>379</v>
      </c>
      <c r="X1509" s="46"/>
      <c r="Y1509" s="47">
        <v>44529</v>
      </c>
      <c r="Z1509" s="47">
        <v>44530</v>
      </c>
      <c r="AA1509" s="46"/>
      <c r="AB1509" s="46"/>
      <c r="AC1509" s="46" t="s">
        <v>807</v>
      </c>
      <c r="AD1509" s="46" t="s">
        <v>808</v>
      </c>
      <c r="AE1509" s="46" t="s">
        <v>831</v>
      </c>
      <c r="AF1509" s="46" t="s">
        <v>845</v>
      </c>
      <c r="AG1509" s="46" t="s">
        <v>811</v>
      </c>
      <c r="AH1509" s="47">
        <v>44530</v>
      </c>
    </row>
    <row r="1510" spans="1:34" x14ac:dyDescent="0.25">
      <c r="A1510" s="46" t="str">
        <f t="shared" si="23"/>
        <v>BUCACRD024842AUTOSERVICIOBPO</v>
      </c>
      <c r="B1510" s="46" t="s">
        <v>5</v>
      </c>
      <c r="C1510" s="46" t="s">
        <v>999</v>
      </c>
      <c r="D1510" s="46" t="s">
        <v>802</v>
      </c>
      <c r="E1510" s="46" t="s">
        <v>803</v>
      </c>
      <c r="F1510" s="46" t="s">
        <v>390</v>
      </c>
      <c r="G1510" s="46" t="s">
        <v>6955</v>
      </c>
      <c r="H1510" s="46" t="s">
        <v>5477</v>
      </c>
      <c r="I1510" s="46" t="s">
        <v>5478</v>
      </c>
      <c r="J1510" s="46" t="s">
        <v>377</v>
      </c>
      <c r="K1510" s="46"/>
      <c r="L1510" s="47">
        <v>44561</v>
      </c>
      <c r="M1510" s="46">
        <v>500</v>
      </c>
      <c r="N1510" s="46">
        <v>500</v>
      </c>
      <c r="O1510" s="46">
        <v>0</v>
      </c>
      <c r="P1510" s="46">
        <v>0</v>
      </c>
      <c r="Q1510" s="46">
        <v>82</v>
      </c>
      <c r="R1510" s="46">
        <v>41000</v>
      </c>
      <c r="S1510" s="46">
        <v>0</v>
      </c>
      <c r="T1510" s="46">
        <v>0</v>
      </c>
      <c r="U1510" s="46" t="s">
        <v>0</v>
      </c>
      <c r="V1510" s="46" t="s">
        <v>378</v>
      </c>
      <c r="W1510" s="46" t="s">
        <v>379</v>
      </c>
      <c r="X1510" s="46"/>
      <c r="Y1510" s="47">
        <v>44529</v>
      </c>
      <c r="Z1510" s="47">
        <v>44530</v>
      </c>
      <c r="AA1510" s="46"/>
      <c r="AB1510" s="46"/>
      <c r="AC1510" s="46" t="s">
        <v>807</v>
      </c>
      <c r="AD1510" s="46" t="s">
        <v>808</v>
      </c>
      <c r="AE1510" s="46" t="s">
        <v>831</v>
      </c>
      <c r="AF1510" s="46" t="s">
        <v>845</v>
      </c>
      <c r="AG1510" s="46" t="s">
        <v>811</v>
      </c>
      <c r="AH1510" s="47">
        <v>44530</v>
      </c>
    </row>
    <row r="1511" spans="1:34" x14ac:dyDescent="0.25">
      <c r="A1511" s="46" t="str">
        <f t="shared" si="23"/>
        <v>BUCACRD024842CADENASBPO</v>
      </c>
      <c r="B1511" s="46" t="s">
        <v>5</v>
      </c>
      <c r="C1511" s="46" t="s">
        <v>999</v>
      </c>
      <c r="D1511" s="46" t="s">
        <v>802</v>
      </c>
      <c r="E1511" s="46" t="s">
        <v>803</v>
      </c>
      <c r="F1511" s="46" t="s">
        <v>390</v>
      </c>
      <c r="G1511" s="46" t="s">
        <v>6955</v>
      </c>
      <c r="H1511" s="46" t="s">
        <v>5477</v>
      </c>
      <c r="I1511" s="46" t="s">
        <v>5478</v>
      </c>
      <c r="J1511" s="46" t="s">
        <v>377</v>
      </c>
      <c r="K1511" s="46"/>
      <c r="L1511" s="47">
        <v>44561</v>
      </c>
      <c r="M1511" s="46">
        <v>500</v>
      </c>
      <c r="N1511" s="46">
        <v>500</v>
      </c>
      <c r="O1511" s="46">
        <v>0</v>
      </c>
      <c r="P1511" s="46">
        <v>0</v>
      </c>
      <c r="Q1511" s="46">
        <v>82</v>
      </c>
      <c r="R1511" s="46">
        <v>41000</v>
      </c>
      <c r="S1511" s="46">
        <v>0</v>
      </c>
      <c r="T1511" s="46">
        <v>0</v>
      </c>
      <c r="U1511" s="46" t="s">
        <v>1</v>
      </c>
      <c r="V1511" s="46" t="s">
        <v>378</v>
      </c>
      <c r="W1511" s="46" t="s">
        <v>379</v>
      </c>
      <c r="X1511" s="46"/>
      <c r="Y1511" s="47">
        <v>44529</v>
      </c>
      <c r="Z1511" s="47">
        <v>44530</v>
      </c>
      <c r="AA1511" s="46"/>
      <c r="AB1511" s="46"/>
      <c r="AC1511" s="46" t="s">
        <v>807</v>
      </c>
      <c r="AD1511" s="46" t="s">
        <v>808</v>
      </c>
      <c r="AE1511" s="46" t="s">
        <v>831</v>
      </c>
      <c r="AF1511" s="46" t="s">
        <v>845</v>
      </c>
      <c r="AG1511" s="46" t="s">
        <v>811</v>
      </c>
      <c r="AH1511" s="47">
        <v>44530</v>
      </c>
    </row>
    <row r="1512" spans="1:34" x14ac:dyDescent="0.25">
      <c r="A1512" s="46" t="str">
        <f t="shared" si="23"/>
        <v>BUCACRD024845AUTOSERVICIOBPO</v>
      </c>
      <c r="B1512" s="46" t="s">
        <v>5</v>
      </c>
      <c r="C1512" s="46" t="s">
        <v>999</v>
      </c>
      <c r="D1512" s="46" t="s">
        <v>802</v>
      </c>
      <c r="E1512" s="46" t="s">
        <v>803</v>
      </c>
      <c r="F1512" s="46" t="s">
        <v>390</v>
      </c>
      <c r="G1512" s="46" t="s">
        <v>6956</v>
      </c>
      <c r="H1512" s="46" t="s">
        <v>5489</v>
      </c>
      <c r="I1512" s="46" t="s">
        <v>5490</v>
      </c>
      <c r="J1512" s="46" t="s">
        <v>377</v>
      </c>
      <c r="K1512" s="46"/>
      <c r="L1512" s="47">
        <v>44561</v>
      </c>
      <c r="M1512" s="46">
        <v>500</v>
      </c>
      <c r="N1512" s="46">
        <v>500</v>
      </c>
      <c r="O1512" s="46">
        <v>0</v>
      </c>
      <c r="P1512" s="46">
        <v>0</v>
      </c>
      <c r="Q1512" s="46">
        <v>82</v>
      </c>
      <c r="R1512" s="46">
        <v>41000</v>
      </c>
      <c r="S1512" s="46">
        <v>0</v>
      </c>
      <c r="T1512" s="46">
        <v>0</v>
      </c>
      <c r="U1512" s="46" t="s">
        <v>0</v>
      </c>
      <c r="V1512" s="46" t="s">
        <v>378</v>
      </c>
      <c r="W1512" s="46" t="s">
        <v>379</v>
      </c>
      <c r="X1512" s="46"/>
      <c r="Y1512" s="47">
        <v>44529</v>
      </c>
      <c r="Z1512" s="47">
        <v>44530</v>
      </c>
      <c r="AA1512" s="46"/>
      <c r="AB1512" s="46"/>
      <c r="AC1512" s="46" t="s">
        <v>807</v>
      </c>
      <c r="AD1512" s="46" t="s">
        <v>808</v>
      </c>
      <c r="AE1512" s="46" t="s">
        <v>831</v>
      </c>
      <c r="AF1512" s="46" t="s">
        <v>845</v>
      </c>
      <c r="AG1512" s="46" t="s">
        <v>811</v>
      </c>
      <c r="AH1512" s="47">
        <v>44530</v>
      </c>
    </row>
    <row r="1513" spans="1:34" x14ac:dyDescent="0.25">
      <c r="A1513" s="46" t="str">
        <f t="shared" si="23"/>
        <v>BUCACRD024845CADENASBPO</v>
      </c>
      <c r="B1513" s="46" t="s">
        <v>5</v>
      </c>
      <c r="C1513" s="46" t="s">
        <v>999</v>
      </c>
      <c r="D1513" s="46" t="s">
        <v>802</v>
      </c>
      <c r="E1513" s="46" t="s">
        <v>803</v>
      </c>
      <c r="F1513" s="46" t="s">
        <v>390</v>
      </c>
      <c r="G1513" s="46" t="s">
        <v>6956</v>
      </c>
      <c r="H1513" s="46" t="s">
        <v>5489</v>
      </c>
      <c r="I1513" s="46" t="s">
        <v>5490</v>
      </c>
      <c r="J1513" s="46" t="s">
        <v>377</v>
      </c>
      <c r="K1513" s="46"/>
      <c r="L1513" s="47">
        <v>44561</v>
      </c>
      <c r="M1513" s="46">
        <v>500</v>
      </c>
      <c r="N1513" s="46">
        <v>500</v>
      </c>
      <c r="O1513" s="46">
        <v>0</v>
      </c>
      <c r="P1513" s="46">
        <v>0</v>
      </c>
      <c r="Q1513" s="46">
        <v>82</v>
      </c>
      <c r="R1513" s="46">
        <v>41000</v>
      </c>
      <c r="S1513" s="46">
        <v>0</v>
      </c>
      <c r="T1513" s="46">
        <v>0</v>
      </c>
      <c r="U1513" s="46" t="s">
        <v>1</v>
      </c>
      <c r="V1513" s="46" t="s">
        <v>378</v>
      </c>
      <c r="W1513" s="46" t="s">
        <v>379</v>
      </c>
      <c r="X1513" s="46"/>
      <c r="Y1513" s="47">
        <v>44529</v>
      </c>
      <c r="Z1513" s="47">
        <v>44530</v>
      </c>
      <c r="AA1513" s="46"/>
      <c r="AB1513" s="46"/>
      <c r="AC1513" s="46" t="s">
        <v>807</v>
      </c>
      <c r="AD1513" s="46" t="s">
        <v>808</v>
      </c>
      <c r="AE1513" s="46" t="s">
        <v>831</v>
      </c>
      <c r="AF1513" s="46" t="s">
        <v>845</v>
      </c>
      <c r="AG1513" s="46" t="s">
        <v>811</v>
      </c>
      <c r="AH1513" s="47">
        <v>44530</v>
      </c>
    </row>
    <row r="1514" spans="1:34" x14ac:dyDescent="0.25">
      <c r="A1514" s="46" t="str">
        <f t="shared" si="23"/>
        <v>BUCACRD024844AUTOSERVICIOBPO</v>
      </c>
      <c r="B1514" s="46" t="s">
        <v>5</v>
      </c>
      <c r="C1514" s="46" t="s">
        <v>999</v>
      </c>
      <c r="D1514" s="46" t="s">
        <v>802</v>
      </c>
      <c r="E1514" s="46" t="s">
        <v>803</v>
      </c>
      <c r="F1514" s="46" t="s">
        <v>390</v>
      </c>
      <c r="G1514" s="46" t="s">
        <v>6957</v>
      </c>
      <c r="H1514" s="46" t="s">
        <v>5480</v>
      </c>
      <c r="I1514" s="46" t="s">
        <v>5481</v>
      </c>
      <c r="J1514" s="46" t="s">
        <v>377</v>
      </c>
      <c r="K1514" s="46"/>
      <c r="L1514" s="47">
        <v>44561</v>
      </c>
      <c r="M1514" s="46">
        <v>500</v>
      </c>
      <c r="N1514" s="46">
        <v>500</v>
      </c>
      <c r="O1514" s="46">
        <v>0</v>
      </c>
      <c r="P1514" s="46">
        <v>0</v>
      </c>
      <c r="Q1514" s="46">
        <v>82</v>
      </c>
      <c r="R1514" s="46">
        <v>41000</v>
      </c>
      <c r="S1514" s="46">
        <v>0</v>
      </c>
      <c r="T1514" s="46">
        <v>0</v>
      </c>
      <c r="U1514" s="46" t="s">
        <v>0</v>
      </c>
      <c r="V1514" s="46" t="s">
        <v>378</v>
      </c>
      <c r="W1514" s="46" t="s">
        <v>379</v>
      </c>
      <c r="X1514" s="46"/>
      <c r="Y1514" s="47">
        <v>44529</v>
      </c>
      <c r="Z1514" s="47">
        <v>44530</v>
      </c>
      <c r="AA1514" s="46"/>
      <c r="AB1514" s="46"/>
      <c r="AC1514" s="46" t="s">
        <v>807</v>
      </c>
      <c r="AD1514" s="46" t="s">
        <v>808</v>
      </c>
      <c r="AE1514" s="46" t="s">
        <v>831</v>
      </c>
      <c r="AF1514" s="46" t="s">
        <v>845</v>
      </c>
      <c r="AG1514" s="46" t="s">
        <v>811</v>
      </c>
      <c r="AH1514" s="47">
        <v>44530</v>
      </c>
    </row>
    <row r="1515" spans="1:34" x14ac:dyDescent="0.25">
      <c r="A1515" s="46" t="str">
        <f t="shared" si="23"/>
        <v>BUCACRD024844CADENASBPO</v>
      </c>
      <c r="B1515" s="46" t="s">
        <v>5</v>
      </c>
      <c r="C1515" s="46" t="s">
        <v>999</v>
      </c>
      <c r="D1515" s="46" t="s">
        <v>802</v>
      </c>
      <c r="E1515" s="46" t="s">
        <v>803</v>
      </c>
      <c r="F1515" s="46" t="s">
        <v>390</v>
      </c>
      <c r="G1515" s="46" t="s">
        <v>6957</v>
      </c>
      <c r="H1515" s="46" t="s">
        <v>5480</v>
      </c>
      <c r="I1515" s="46" t="s">
        <v>5481</v>
      </c>
      <c r="J1515" s="46" t="s">
        <v>377</v>
      </c>
      <c r="K1515" s="46"/>
      <c r="L1515" s="47">
        <v>44561</v>
      </c>
      <c r="M1515" s="46">
        <v>500</v>
      </c>
      <c r="N1515" s="46">
        <v>500</v>
      </c>
      <c r="O1515" s="46">
        <v>0</v>
      </c>
      <c r="P1515" s="46">
        <v>0</v>
      </c>
      <c r="Q1515" s="46">
        <v>82</v>
      </c>
      <c r="R1515" s="46">
        <v>41000</v>
      </c>
      <c r="S1515" s="46">
        <v>0</v>
      </c>
      <c r="T1515" s="46">
        <v>0</v>
      </c>
      <c r="U1515" s="46" t="s">
        <v>1</v>
      </c>
      <c r="V1515" s="46" t="s">
        <v>378</v>
      </c>
      <c r="W1515" s="46" t="s">
        <v>379</v>
      </c>
      <c r="X1515" s="46"/>
      <c r="Y1515" s="47">
        <v>44529</v>
      </c>
      <c r="Z1515" s="47">
        <v>44530</v>
      </c>
      <c r="AA1515" s="46"/>
      <c r="AB1515" s="46"/>
      <c r="AC1515" s="46" t="s">
        <v>807</v>
      </c>
      <c r="AD1515" s="46" t="s">
        <v>808</v>
      </c>
      <c r="AE1515" s="46" t="s">
        <v>831</v>
      </c>
      <c r="AF1515" s="46" t="s">
        <v>845</v>
      </c>
      <c r="AG1515" s="46" t="s">
        <v>811</v>
      </c>
      <c r="AH1515" s="47">
        <v>44530</v>
      </c>
    </row>
    <row r="1516" spans="1:34" x14ac:dyDescent="0.25">
      <c r="A1516" s="46" t="str">
        <f t="shared" si="23"/>
        <v>BUCACRD023488AUTOSERVICIONUTRESA</v>
      </c>
      <c r="B1516" s="46" t="s">
        <v>5</v>
      </c>
      <c r="C1516" s="46" t="s">
        <v>999</v>
      </c>
      <c r="D1516" s="46" t="s">
        <v>802</v>
      </c>
      <c r="E1516" s="46" t="s">
        <v>803</v>
      </c>
      <c r="F1516" s="46" t="s">
        <v>390</v>
      </c>
      <c r="G1516" s="46" t="s">
        <v>1651</v>
      </c>
      <c r="H1516" s="46" t="s">
        <v>1633</v>
      </c>
      <c r="I1516" s="46" t="s">
        <v>1754</v>
      </c>
      <c r="J1516" s="46" t="s">
        <v>377</v>
      </c>
      <c r="K1516" s="46"/>
      <c r="L1516" s="47">
        <v>44561</v>
      </c>
      <c r="M1516" s="46">
        <v>500</v>
      </c>
      <c r="N1516" s="46">
        <v>500</v>
      </c>
      <c r="O1516" s="46">
        <v>0</v>
      </c>
      <c r="P1516" s="46">
        <v>0</v>
      </c>
      <c r="Q1516" s="46">
        <v>686</v>
      </c>
      <c r="R1516" s="46">
        <v>343000</v>
      </c>
      <c r="S1516" s="46">
        <v>0</v>
      </c>
      <c r="T1516" s="46">
        <v>0</v>
      </c>
      <c r="U1516" s="46" t="s">
        <v>0</v>
      </c>
      <c r="V1516" s="46" t="s">
        <v>158</v>
      </c>
      <c r="W1516" s="46" t="s">
        <v>379</v>
      </c>
      <c r="X1516" s="46"/>
      <c r="Y1516" s="47">
        <v>44310</v>
      </c>
      <c r="Z1516" s="47">
        <v>44502</v>
      </c>
      <c r="AA1516" s="46"/>
      <c r="AB1516" s="48">
        <v>44483.416602662037</v>
      </c>
      <c r="AC1516" s="46" t="s">
        <v>807</v>
      </c>
      <c r="AD1516" s="46" t="s">
        <v>808</v>
      </c>
      <c r="AE1516" s="46" t="s">
        <v>809</v>
      </c>
      <c r="AF1516" s="46" t="s">
        <v>814</v>
      </c>
      <c r="AG1516" s="46" t="s">
        <v>811</v>
      </c>
      <c r="AH1516" s="47">
        <v>44482</v>
      </c>
    </row>
    <row r="1517" spans="1:34" x14ac:dyDescent="0.25">
      <c r="A1517" s="46" t="str">
        <f t="shared" si="23"/>
        <v>BUCACRD021724TRADICIONALNUTRESA</v>
      </c>
      <c r="B1517" s="46" t="s">
        <v>5</v>
      </c>
      <c r="C1517" s="46" t="s">
        <v>999</v>
      </c>
      <c r="D1517" s="46" t="s">
        <v>802</v>
      </c>
      <c r="E1517" s="46" t="s">
        <v>803</v>
      </c>
      <c r="F1517" s="46" t="s">
        <v>390</v>
      </c>
      <c r="G1517" s="46" t="s">
        <v>952</v>
      </c>
      <c r="H1517" s="46" t="s">
        <v>763</v>
      </c>
      <c r="I1517" s="46" t="s">
        <v>952</v>
      </c>
      <c r="J1517" s="46" t="s">
        <v>377</v>
      </c>
      <c r="K1517" s="46"/>
      <c r="L1517" s="47">
        <v>44197</v>
      </c>
      <c r="M1517" s="46">
        <v>15</v>
      </c>
      <c r="N1517" s="46">
        <v>15</v>
      </c>
      <c r="O1517" s="46">
        <v>0</v>
      </c>
      <c r="P1517" s="46">
        <v>0</v>
      </c>
      <c r="Q1517" s="46">
        <v>11900</v>
      </c>
      <c r="R1517" s="46">
        <v>178500</v>
      </c>
      <c r="S1517" s="46">
        <v>0</v>
      </c>
      <c r="T1517" s="46">
        <v>0</v>
      </c>
      <c r="U1517" s="46" t="s">
        <v>2</v>
      </c>
      <c r="V1517" s="46" t="s">
        <v>158</v>
      </c>
      <c r="W1517" s="46" t="s">
        <v>379</v>
      </c>
      <c r="X1517" s="46"/>
      <c r="Y1517" s="47">
        <v>43984</v>
      </c>
      <c r="Z1517" s="47">
        <v>44439</v>
      </c>
      <c r="AA1517" s="47">
        <v>44544</v>
      </c>
      <c r="AB1517" s="48">
        <v>44544.420046863423</v>
      </c>
      <c r="AC1517" s="46" t="s">
        <v>807</v>
      </c>
      <c r="AD1517" s="46" t="s">
        <v>813</v>
      </c>
      <c r="AE1517" s="46" t="s">
        <v>822</v>
      </c>
      <c r="AF1517" s="46" t="s">
        <v>844</v>
      </c>
      <c r="AG1517" s="46" t="s">
        <v>811</v>
      </c>
      <c r="AH1517" s="47">
        <v>43985</v>
      </c>
    </row>
    <row r="1518" spans="1:34" x14ac:dyDescent="0.25">
      <c r="A1518" s="46" t="str">
        <f t="shared" si="23"/>
        <v>BUCAACT000531AUTOSERVICIONUTRESA</v>
      </c>
      <c r="B1518" s="46" t="s">
        <v>5</v>
      </c>
      <c r="C1518" s="46" t="s">
        <v>999</v>
      </c>
      <c r="D1518" s="46" t="s">
        <v>802</v>
      </c>
      <c r="E1518" s="46" t="s">
        <v>803</v>
      </c>
      <c r="F1518" s="46" t="s">
        <v>390</v>
      </c>
      <c r="G1518" s="46" t="s">
        <v>2060</v>
      </c>
      <c r="H1518" s="46" t="s">
        <v>2077</v>
      </c>
      <c r="I1518" s="46" t="s">
        <v>2042</v>
      </c>
      <c r="J1518" s="46" t="s">
        <v>377</v>
      </c>
      <c r="K1518" s="46"/>
      <c r="L1518" s="47">
        <v>44377</v>
      </c>
      <c r="M1518" s="46">
        <v>1</v>
      </c>
      <c r="N1518" s="46">
        <v>1</v>
      </c>
      <c r="O1518" s="46">
        <v>0</v>
      </c>
      <c r="P1518" s="46">
        <v>0</v>
      </c>
      <c r="Q1518" s="46">
        <v>585000</v>
      </c>
      <c r="R1518" s="46">
        <v>585000</v>
      </c>
      <c r="S1518" s="46">
        <v>0</v>
      </c>
      <c r="T1518" s="46">
        <v>122575</v>
      </c>
      <c r="U1518" s="46" t="s">
        <v>0</v>
      </c>
      <c r="V1518" s="46" t="s">
        <v>158</v>
      </c>
      <c r="W1518" s="46" t="s">
        <v>379</v>
      </c>
      <c r="X1518" s="46"/>
      <c r="Y1518" s="47">
        <v>44520</v>
      </c>
      <c r="Z1518" s="47">
        <v>44520</v>
      </c>
      <c r="AA1518" s="46"/>
      <c r="AB1518" s="46"/>
      <c r="AC1518" s="46" t="s">
        <v>807</v>
      </c>
      <c r="AD1518" s="46" t="s">
        <v>808</v>
      </c>
      <c r="AE1518" s="46" t="s">
        <v>809</v>
      </c>
      <c r="AF1518" s="46" t="s">
        <v>839</v>
      </c>
      <c r="AG1518" s="46" t="s">
        <v>811</v>
      </c>
      <c r="AH1518" s="46"/>
    </row>
    <row r="1519" spans="1:34" x14ac:dyDescent="0.25">
      <c r="A1519" s="46" t="str">
        <f t="shared" si="23"/>
        <v>BUCAACT000531AUTOSERVICIONUTRESA</v>
      </c>
      <c r="B1519" s="46" t="s">
        <v>5</v>
      </c>
      <c r="C1519" s="46" t="s">
        <v>999</v>
      </c>
      <c r="D1519" s="46" t="s">
        <v>802</v>
      </c>
      <c r="E1519" s="46" t="s">
        <v>803</v>
      </c>
      <c r="F1519" s="46" t="s">
        <v>390</v>
      </c>
      <c r="G1519" s="46" t="s">
        <v>2060</v>
      </c>
      <c r="H1519" s="46" t="s">
        <v>2077</v>
      </c>
      <c r="I1519" s="46" t="s">
        <v>2042</v>
      </c>
      <c r="J1519" s="46" t="s">
        <v>377</v>
      </c>
      <c r="K1519" s="46"/>
      <c r="L1519" s="47">
        <v>44377</v>
      </c>
      <c r="M1519" s="46">
        <v>1</v>
      </c>
      <c r="N1519" s="46">
        <v>1</v>
      </c>
      <c r="O1519" s="46">
        <v>0</v>
      </c>
      <c r="P1519" s="46">
        <v>0</v>
      </c>
      <c r="Q1519" s="46">
        <v>585000</v>
      </c>
      <c r="R1519" s="46">
        <v>585000</v>
      </c>
      <c r="S1519" s="46">
        <v>0</v>
      </c>
      <c r="T1519" s="46">
        <v>122577</v>
      </c>
      <c r="U1519" s="46" t="s">
        <v>0</v>
      </c>
      <c r="V1519" s="46" t="s">
        <v>158</v>
      </c>
      <c r="W1519" s="46" t="s">
        <v>379</v>
      </c>
      <c r="X1519" s="46"/>
      <c r="Y1519" s="47">
        <v>44520</v>
      </c>
      <c r="Z1519" s="47">
        <v>44520</v>
      </c>
      <c r="AA1519" s="46"/>
      <c r="AB1519" s="46"/>
      <c r="AC1519" s="46" t="s">
        <v>807</v>
      </c>
      <c r="AD1519" s="46" t="s">
        <v>808</v>
      </c>
      <c r="AE1519" s="46" t="s">
        <v>809</v>
      </c>
      <c r="AF1519" s="46" t="s">
        <v>839</v>
      </c>
      <c r="AG1519" s="46" t="s">
        <v>811</v>
      </c>
      <c r="AH1519" s="46"/>
    </row>
    <row r="1520" spans="1:34" x14ac:dyDescent="0.25">
      <c r="A1520" s="46" t="str">
        <f t="shared" si="23"/>
        <v>BUCAACT000531AUTOSERVICIONUTRESA</v>
      </c>
      <c r="B1520" s="46" t="s">
        <v>5</v>
      </c>
      <c r="C1520" s="46" t="s">
        <v>999</v>
      </c>
      <c r="D1520" s="46" t="s">
        <v>802</v>
      </c>
      <c r="E1520" s="46" t="s">
        <v>803</v>
      </c>
      <c r="F1520" s="46" t="s">
        <v>390</v>
      </c>
      <c r="G1520" s="46" t="s">
        <v>2060</v>
      </c>
      <c r="H1520" s="46" t="s">
        <v>2077</v>
      </c>
      <c r="I1520" s="46" t="s">
        <v>2042</v>
      </c>
      <c r="J1520" s="46" t="s">
        <v>377</v>
      </c>
      <c r="K1520" s="46"/>
      <c r="L1520" s="47">
        <v>44377</v>
      </c>
      <c r="M1520" s="46">
        <v>1</v>
      </c>
      <c r="N1520" s="46">
        <v>1</v>
      </c>
      <c r="O1520" s="46">
        <v>0</v>
      </c>
      <c r="P1520" s="46">
        <v>0</v>
      </c>
      <c r="Q1520" s="46">
        <v>585000</v>
      </c>
      <c r="R1520" s="46">
        <v>585000</v>
      </c>
      <c r="S1520" s="46">
        <v>0</v>
      </c>
      <c r="T1520" s="46">
        <v>122578</v>
      </c>
      <c r="U1520" s="46" t="s">
        <v>0</v>
      </c>
      <c r="V1520" s="46" t="s">
        <v>158</v>
      </c>
      <c r="W1520" s="46" t="s">
        <v>379</v>
      </c>
      <c r="X1520" s="46"/>
      <c r="Y1520" s="47">
        <v>44520</v>
      </c>
      <c r="Z1520" s="47">
        <v>44520</v>
      </c>
      <c r="AA1520" s="46"/>
      <c r="AB1520" s="46"/>
      <c r="AC1520" s="46" t="s">
        <v>807</v>
      </c>
      <c r="AD1520" s="46" t="s">
        <v>808</v>
      </c>
      <c r="AE1520" s="46" t="s">
        <v>809</v>
      </c>
      <c r="AF1520" s="46" t="s">
        <v>839</v>
      </c>
      <c r="AG1520" s="46" t="s">
        <v>811</v>
      </c>
      <c r="AH1520" s="46"/>
    </row>
    <row r="1521" spans="1:34" x14ac:dyDescent="0.25">
      <c r="A1521" s="46" t="str">
        <f t="shared" si="23"/>
        <v>BUCAACT000531AUTOSERVICIONUTRESA</v>
      </c>
      <c r="B1521" s="46" t="s">
        <v>5</v>
      </c>
      <c r="C1521" s="46" t="s">
        <v>999</v>
      </c>
      <c r="D1521" s="46" t="s">
        <v>802</v>
      </c>
      <c r="E1521" s="46" t="s">
        <v>803</v>
      </c>
      <c r="F1521" s="46" t="s">
        <v>390</v>
      </c>
      <c r="G1521" s="46" t="s">
        <v>2060</v>
      </c>
      <c r="H1521" s="46" t="s">
        <v>2077</v>
      </c>
      <c r="I1521" s="46" t="s">
        <v>2042</v>
      </c>
      <c r="J1521" s="46" t="s">
        <v>377</v>
      </c>
      <c r="K1521" s="46"/>
      <c r="L1521" s="47">
        <v>44377</v>
      </c>
      <c r="M1521" s="46">
        <v>1</v>
      </c>
      <c r="N1521" s="46">
        <v>1</v>
      </c>
      <c r="O1521" s="46">
        <v>0</v>
      </c>
      <c r="P1521" s="46">
        <v>0</v>
      </c>
      <c r="Q1521" s="46">
        <v>585000</v>
      </c>
      <c r="R1521" s="46">
        <v>585000</v>
      </c>
      <c r="S1521" s="46">
        <v>0</v>
      </c>
      <c r="T1521" s="46">
        <v>122579</v>
      </c>
      <c r="U1521" s="46" t="s">
        <v>0</v>
      </c>
      <c r="V1521" s="46" t="s">
        <v>158</v>
      </c>
      <c r="W1521" s="46" t="s">
        <v>379</v>
      </c>
      <c r="X1521" s="46"/>
      <c r="Y1521" s="47">
        <v>44520</v>
      </c>
      <c r="Z1521" s="47">
        <v>44520</v>
      </c>
      <c r="AA1521" s="46"/>
      <c r="AB1521" s="46"/>
      <c r="AC1521" s="46" t="s">
        <v>807</v>
      </c>
      <c r="AD1521" s="46" t="s">
        <v>808</v>
      </c>
      <c r="AE1521" s="46" t="s">
        <v>809</v>
      </c>
      <c r="AF1521" s="46" t="s">
        <v>839</v>
      </c>
      <c r="AG1521" s="46" t="s">
        <v>811</v>
      </c>
      <c r="AH1521" s="46"/>
    </row>
    <row r="1522" spans="1:34" x14ac:dyDescent="0.25">
      <c r="A1522" s="46" t="str">
        <f t="shared" si="23"/>
        <v>BUCAACT000531AUTOSERVICIONUTRESA</v>
      </c>
      <c r="B1522" s="46" t="s">
        <v>5</v>
      </c>
      <c r="C1522" s="46" t="s">
        <v>999</v>
      </c>
      <c r="D1522" s="46" t="s">
        <v>802</v>
      </c>
      <c r="E1522" s="46" t="s">
        <v>803</v>
      </c>
      <c r="F1522" s="46" t="s">
        <v>390</v>
      </c>
      <c r="G1522" s="46" t="s">
        <v>2060</v>
      </c>
      <c r="H1522" s="46" t="s">
        <v>2077</v>
      </c>
      <c r="I1522" s="46" t="s">
        <v>2042</v>
      </c>
      <c r="J1522" s="46" t="s">
        <v>377</v>
      </c>
      <c r="K1522" s="46"/>
      <c r="L1522" s="47">
        <v>44377</v>
      </c>
      <c r="M1522" s="46">
        <v>1</v>
      </c>
      <c r="N1522" s="46">
        <v>1</v>
      </c>
      <c r="O1522" s="46">
        <v>0</v>
      </c>
      <c r="P1522" s="46">
        <v>0</v>
      </c>
      <c r="Q1522" s="46">
        <v>585000</v>
      </c>
      <c r="R1522" s="46">
        <v>585000</v>
      </c>
      <c r="S1522" s="46">
        <v>0</v>
      </c>
      <c r="T1522" s="46">
        <v>122580</v>
      </c>
      <c r="U1522" s="46" t="s">
        <v>0</v>
      </c>
      <c r="V1522" s="46" t="s">
        <v>158</v>
      </c>
      <c r="W1522" s="46" t="s">
        <v>379</v>
      </c>
      <c r="X1522" s="46"/>
      <c r="Y1522" s="47">
        <v>44520</v>
      </c>
      <c r="Z1522" s="47">
        <v>44520</v>
      </c>
      <c r="AA1522" s="46"/>
      <c r="AB1522" s="46"/>
      <c r="AC1522" s="46" t="s">
        <v>807</v>
      </c>
      <c r="AD1522" s="46" t="s">
        <v>808</v>
      </c>
      <c r="AE1522" s="46" t="s">
        <v>809</v>
      </c>
      <c r="AF1522" s="46" t="s">
        <v>839</v>
      </c>
      <c r="AG1522" s="46" t="s">
        <v>811</v>
      </c>
      <c r="AH1522" s="46"/>
    </row>
    <row r="1523" spans="1:34" x14ac:dyDescent="0.25">
      <c r="A1523" s="46" t="str">
        <f t="shared" si="23"/>
        <v>BUCACRD022088AUTOSERVICIONUTRESA</v>
      </c>
      <c r="B1523" s="46" t="s">
        <v>5</v>
      </c>
      <c r="C1523" s="46" t="s">
        <v>999</v>
      </c>
      <c r="D1523" s="46" t="s">
        <v>802</v>
      </c>
      <c r="E1523" s="46" t="s">
        <v>803</v>
      </c>
      <c r="F1523" s="46" t="s">
        <v>390</v>
      </c>
      <c r="G1523" s="46" t="s">
        <v>1080</v>
      </c>
      <c r="H1523" s="46" t="s">
        <v>1078</v>
      </c>
      <c r="I1523" s="46" t="s">
        <v>1079</v>
      </c>
      <c r="J1523" s="46" t="s">
        <v>377</v>
      </c>
      <c r="K1523" s="46"/>
      <c r="L1523" s="47">
        <v>44196</v>
      </c>
      <c r="M1523" s="46">
        <v>80</v>
      </c>
      <c r="N1523" s="46">
        <v>80</v>
      </c>
      <c r="O1523" s="46">
        <v>0</v>
      </c>
      <c r="P1523" s="46">
        <v>0</v>
      </c>
      <c r="Q1523" s="46">
        <v>100</v>
      </c>
      <c r="R1523" s="46">
        <v>8000</v>
      </c>
      <c r="S1523" s="46">
        <v>0</v>
      </c>
      <c r="T1523" s="46">
        <v>0</v>
      </c>
      <c r="U1523" s="46" t="s">
        <v>0</v>
      </c>
      <c r="V1523" s="46" t="s">
        <v>158</v>
      </c>
      <c r="W1523" s="46" t="s">
        <v>379</v>
      </c>
      <c r="X1523" s="46"/>
      <c r="Y1523" s="47">
        <v>44062</v>
      </c>
      <c r="Z1523" s="47">
        <v>44537</v>
      </c>
      <c r="AA1523" s="47">
        <v>44539</v>
      </c>
      <c r="AB1523" s="48">
        <v>44539.325981423608</v>
      </c>
      <c r="AC1523" s="46" t="s">
        <v>807</v>
      </c>
      <c r="AD1523" s="46" t="s">
        <v>813</v>
      </c>
      <c r="AE1523" s="46" t="s">
        <v>158</v>
      </c>
      <c r="AF1523" s="46" t="s">
        <v>814</v>
      </c>
      <c r="AG1523" s="46" t="s">
        <v>811</v>
      </c>
      <c r="AH1523" s="47">
        <v>44099</v>
      </c>
    </row>
    <row r="1524" spans="1:34" x14ac:dyDescent="0.25">
      <c r="A1524" s="46" t="str">
        <f t="shared" si="23"/>
        <v>BUCACRD022088TRADICIONALNUTRESA</v>
      </c>
      <c r="B1524" s="46" t="s">
        <v>5</v>
      </c>
      <c r="C1524" s="46" t="s">
        <v>999</v>
      </c>
      <c r="D1524" s="46" t="s">
        <v>802</v>
      </c>
      <c r="E1524" s="46" t="s">
        <v>803</v>
      </c>
      <c r="F1524" s="46" t="s">
        <v>390</v>
      </c>
      <c r="G1524" s="46" t="s">
        <v>1080</v>
      </c>
      <c r="H1524" s="46" t="s">
        <v>1078</v>
      </c>
      <c r="I1524" s="46" t="s">
        <v>1079</v>
      </c>
      <c r="J1524" s="46" t="s">
        <v>377</v>
      </c>
      <c r="K1524" s="46"/>
      <c r="L1524" s="47">
        <v>44196</v>
      </c>
      <c r="M1524" s="46">
        <v>125</v>
      </c>
      <c r="N1524" s="46">
        <v>125</v>
      </c>
      <c r="O1524" s="46">
        <v>0</v>
      </c>
      <c r="P1524" s="46">
        <v>0</v>
      </c>
      <c r="Q1524" s="46">
        <v>100</v>
      </c>
      <c r="R1524" s="46">
        <v>12500</v>
      </c>
      <c r="S1524" s="46">
        <v>0</v>
      </c>
      <c r="T1524" s="46">
        <v>0</v>
      </c>
      <c r="U1524" s="46" t="s">
        <v>2</v>
      </c>
      <c r="V1524" s="46" t="s">
        <v>158</v>
      </c>
      <c r="W1524" s="46" t="s">
        <v>379</v>
      </c>
      <c r="X1524" s="46"/>
      <c r="Y1524" s="47">
        <v>44053</v>
      </c>
      <c r="Z1524" s="47">
        <v>44537</v>
      </c>
      <c r="AA1524" s="46"/>
      <c r="AB1524" s="46"/>
      <c r="AC1524" s="46" t="s">
        <v>807</v>
      </c>
      <c r="AD1524" s="46" t="s">
        <v>813</v>
      </c>
      <c r="AE1524" s="46" t="s">
        <v>158</v>
      </c>
      <c r="AF1524" s="46" t="s">
        <v>814</v>
      </c>
      <c r="AG1524" s="46" t="s">
        <v>811</v>
      </c>
      <c r="AH1524" s="47">
        <v>44099</v>
      </c>
    </row>
    <row r="1525" spans="1:34" x14ac:dyDescent="0.25">
      <c r="A1525" s="46" t="str">
        <f t="shared" si="23"/>
        <v>BUCACRD024804AUTOSERVICIOBPO</v>
      </c>
      <c r="B1525" s="46" t="s">
        <v>5</v>
      </c>
      <c r="C1525" s="46" t="s">
        <v>999</v>
      </c>
      <c r="D1525" s="46" t="s">
        <v>802</v>
      </c>
      <c r="E1525" s="46" t="s">
        <v>803</v>
      </c>
      <c r="F1525" s="46" t="s">
        <v>390</v>
      </c>
      <c r="G1525" s="46" t="s">
        <v>5166</v>
      </c>
      <c r="H1525" s="46" t="s">
        <v>5167</v>
      </c>
      <c r="I1525" s="46" t="s">
        <v>5166</v>
      </c>
      <c r="J1525" s="46" t="s">
        <v>377</v>
      </c>
      <c r="K1525" s="46"/>
      <c r="L1525" s="47">
        <v>44592</v>
      </c>
      <c r="M1525" s="46">
        <v>1756</v>
      </c>
      <c r="N1525" s="46">
        <v>1756</v>
      </c>
      <c r="O1525" s="46">
        <v>0</v>
      </c>
      <c r="P1525" s="46">
        <v>0</v>
      </c>
      <c r="Q1525" s="46">
        <v>2300</v>
      </c>
      <c r="R1525" s="46">
        <v>4038800</v>
      </c>
      <c r="S1525" s="46">
        <v>0</v>
      </c>
      <c r="T1525" s="46">
        <v>0</v>
      </c>
      <c r="U1525" s="46" t="s">
        <v>0</v>
      </c>
      <c r="V1525" s="46" t="s">
        <v>378</v>
      </c>
      <c r="W1525" s="46" t="s">
        <v>379</v>
      </c>
      <c r="X1525" s="46"/>
      <c r="Y1525" s="47">
        <v>44497</v>
      </c>
      <c r="Z1525" s="47">
        <v>44506</v>
      </c>
      <c r="AA1525" s="46"/>
      <c r="AB1525" s="46"/>
      <c r="AC1525" s="46" t="s">
        <v>807</v>
      </c>
      <c r="AD1525" s="46" t="s">
        <v>808</v>
      </c>
      <c r="AE1525" s="46" t="s">
        <v>831</v>
      </c>
      <c r="AF1525" s="46" t="s">
        <v>859</v>
      </c>
      <c r="AG1525" s="46" t="s">
        <v>811</v>
      </c>
      <c r="AH1525" s="47">
        <v>44506</v>
      </c>
    </row>
    <row r="1526" spans="1:34" x14ac:dyDescent="0.25">
      <c r="A1526" s="46" t="str">
        <f t="shared" si="23"/>
        <v>BUCACRD024568CADENASNUTRESA</v>
      </c>
      <c r="B1526" s="46" t="s">
        <v>5</v>
      </c>
      <c r="C1526" s="46" t="s">
        <v>999</v>
      </c>
      <c r="D1526" s="46" t="s">
        <v>802</v>
      </c>
      <c r="E1526" s="46" t="s">
        <v>803</v>
      </c>
      <c r="F1526" s="46" t="s">
        <v>390</v>
      </c>
      <c r="G1526" s="46"/>
      <c r="H1526" s="46" t="s">
        <v>3264</v>
      </c>
      <c r="I1526" s="46" t="s">
        <v>3265</v>
      </c>
      <c r="J1526" s="46" t="s">
        <v>377</v>
      </c>
      <c r="K1526" s="46"/>
      <c r="L1526" s="47">
        <v>44561</v>
      </c>
      <c r="M1526" s="46">
        <v>800</v>
      </c>
      <c r="N1526" s="46">
        <v>800</v>
      </c>
      <c r="O1526" s="46">
        <v>0</v>
      </c>
      <c r="P1526" s="46">
        <v>0</v>
      </c>
      <c r="Q1526" s="46">
        <v>135</v>
      </c>
      <c r="R1526" s="46">
        <v>108000</v>
      </c>
      <c r="S1526" s="46">
        <v>0</v>
      </c>
      <c r="T1526" s="46">
        <v>0</v>
      </c>
      <c r="U1526" s="46" t="s">
        <v>1</v>
      </c>
      <c r="V1526" s="46" t="s">
        <v>158</v>
      </c>
      <c r="W1526" s="46" t="s">
        <v>379</v>
      </c>
      <c r="X1526" s="46"/>
      <c r="Y1526" s="47">
        <v>44450</v>
      </c>
      <c r="Z1526" s="47">
        <v>44452</v>
      </c>
      <c r="AA1526" s="47">
        <v>44455</v>
      </c>
      <c r="AB1526" s="48">
        <v>44455.700122974536</v>
      </c>
      <c r="AC1526" s="46" t="s">
        <v>807</v>
      </c>
      <c r="AD1526" s="46" t="s">
        <v>808</v>
      </c>
      <c r="AE1526" s="46" t="s">
        <v>831</v>
      </c>
      <c r="AF1526" s="46" t="s">
        <v>845</v>
      </c>
      <c r="AG1526" s="46" t="s">
        <v>811</v>
      </c>
      <c r="AH1526" s="47">
        <v>44452</v>
      </c>
    </row>
    <row r="1527" spans="1:34" x14ac:dyDescent="0.25">
      <c r="A1527" s="46" t="str">
        <f t="shared" si="23"/>
        <v>BUCACRD024788AUTOSERVICIOBPO</v>
      </c>
      <c r="B1527" s="46" t="s">
        <v>5</v>
      </c>
      <c r="C1527" s="46" t="s">
        <v>999</v>
      </c>
      <c r="D1527" s="46" t="s">
        <v>802</v>
      </c>
      <c r="E1527" s="46" t="s">
        <v>803</v>
      </c>
      <c r="F1527" s="46" t="s">
        <v>391</v>
      </c>
      <c r="G1527" s="46" t="s">
        <v>6963</v>
      </c>
      <c r="H1527" s="46" t="s">
        <v>5436</v>
      </c>
      <c r="I1527" s="46" t="s">
        <v>5437</v>
      </c>
      <c r="J1527" s="46" t="s">
        <v>377</v>
      </c>
      <c r="K1527" s="46"/>
      <c r="L1527" s="47">
        <v>51147</v>
      </c>
      <c r="M1527" s="46">
        <v>1420</v>
      </c>
      <c r="N1527" s="46">
        <v>1420</v>
      </c>
      <c r="O1527" s="46">
        <v>0</v>
      </c>
      <c r="P1527" s="46">
        <v>0</v>
      </c>
      <c r="Q1527" s="46">
        <v>289</v>
      </c>
      <c r="R1527" s="46">
        <v>410380</v>
      </c>
      <c r="S1527" s="46" t="s">
        <v>7035</v>
      </c>
      <c r="T1527" s="46">
        <v>0</v>
      </c>
      <c r="U1527" s="46" t="s">
        <v>0</v>
      </c>
      <c r="V1527" s="46" t="s">
        <v>378</v>
      </c>
      <c r="W1527" s="46" t="s">
        <v>379</v>
      </c>
      <c r="X1527" s="47">
        <v>44801</v>
      </c>
      <c r="Y1527" s="47">
        <v>44520</v>
      </c>
      <c r="Z1527" s="47">
        <v>44526</v>
      </c>
      <c r="AA1527" s="47">
        <v>44544</v>
      </c>
      <c r="AB1527" s="48">
        <v>44544.586717731479</v>
      </c>
      <c r="AC1527" s="46" t="s">
        <v>807</v>
      </c>
      <c r="AD1527" s="46" t="s">
        <v>808</v>
      </c>
      <c r="AE1527" s="46" t="s">
        <v>809</v>
      </c>
      <c r="AF1527" s="46" t="s">
        <v>939</v>
      </c>
      <c r="AG1527" s="46" t="s">
        <v>811</v>
      </c>
      <c r="AH1527" s="47">
        <v>44520</v>
      </c>
    </row>
    <row r="1528" spans="1:34" x14ac:dyDescent="0.25">
      <c r="A1528" s="46" t="str">
        <f t="shared" si="23"/>
        <v>BUCACRD024788CADENASBPO</v>
      </c>
      <c r="B1528" s="46" t="s">
        <v>5</v>
      </c>
      <c r="C1528" s="46" t="s">
        <v>999</v>
      </c>
      <c r="D1528" s="46" t="s">
        <v>802</v>
      </c>
      <c r="E1528" s="46" t="s">
        <v>803</v>
      </c>
      <c r="F1528" s="46" t="s">
        <v>391</v>
      </c>
      <c r="G1528" s="46" t="s">
        <v>6963</v>
      </c>
      <c r="H1528" s="46" t="s">
        <v>5436</v>
      </c>
      <c r="I1528" s="46" t="s">
        <v>5437</v>
      </c>
      <c r="J1528" s="46" t="s">
        <v>377</v>
      </c>
      <c r="K1528" s="46"/>
      <c r="L1528" s="47">
        <v>51147</v>
      </c>
      <c r="M1528" s="46">
        <v>660</v>
      </c>
      <c r="N1528" s="46">
        <v>660</v>
      </c>
      <c r="O1528" s="46">
        <v>0</v>
      </c>
      <c r="P1528" s="46">
        <v>0</v>
      </c>
      <c r="Q1528" s="46">
        <v>289</v>
      </c>
      <c r="R1528" s="46">
        <v>190740</v>
      </c>
      <c r="S1528" s="46" t="s">
        <v>7035</v>
      </c>
      <c r="T1528" s="46">
        <v>0</v>
      </c>
      <c r="U1528" s="46" t="s">
        <v>1</v>
      </c>
      <c r="V1528" s="46" t="s">
        <v>378</v>
      </c>
      <c r="W1528" s="46" t="s">
        <v>379</v>
      </c>
      <c r="X1528" s="47">
        <v>44801</v>
      </c>
      <c r="Y1528" s="47">
        <v>44520</v>
      </c>
      <c r="Z1528" s="47">
        <v>44520</v>
      </c>
      <c r="AA1528" s="47">
        <v>44544</v>
      </c>
      <c r="AB1528" s="48">
        <v>44545.338031828702</v>
      </c>
      <c r="AC1528" s="46" t="s">
        <v>807</v>
      </c>
      <c r="AD1528" s="46" t="s">
        <v>808</v>
      </c>
      <c r="AE1528" s="46" t="s">
        <v>809</v>
      </c>
      <c r="AF1528" s="46" t="s">
        <v>939</v>
      </c>
      <c r="AG1528" s="46" t="s">
        <v>811</v>
      </c>
      <c r="AH1528" s="47">
        <v>44520</v>
      </c>
    </row>
    <row r="1529" spans="1:34" x14ac:dyDescent="0.25">
      <c r="A1529" s="46" t="str">
        <f t="shared" si="23"/>
        <v>BUCACRD024788TRADICIONALBPO</v>
      </c>
      <c r="B1529" s="46" t="s">
        <v>5</v>
      </c>
      <c r="C1529" s="46" t="s">
        <v>999</v>
      </c>
      <c r="D1529" s="46" t="s">
        <v>802</v>
      </c>
      <c r="E1529" s="46" t="s">
        <v>803</v>
      </c>
      <c r="F1529" s="46" t="s">
        <v>391</v>
      </c>
      <c r="G1529" s="46" t="s">
        <v>6963</v>
      </c>
      <c r="H1529" s="46" t="s">
        <v>5436</v>
      </c>
      <c r="I1529" s="46" t="s">
        <v>5437</v>
      </c>
      <c r="J1529" s="46" t="s">
        <v>377</v>
      </c>
      <c r="K1529" s="46"/>
      <c r="L1529" s="47">
        <v>51147</v>
      </c>
      <c r="M1529" s="46">
        <v>100</v>
      </c>
      <c r="N1529" s="46">
        <v>100</v>
      </c>
      <c r="O1529" s="46">
        <v>0</v>
      </c>
      <c r="P1529" s="46">
        <v>0</v>
      </c>
      <c r="Q1529" s="46">
        <v>289</v>
      </c>
      <c r="R1529" s="46">
        <v>28900</v>
      </c>
      <c r="S1529" s="46" t="s">
        <v>7035</v>
      </c>
      <c r="T1529" s="46">
        <v>0</v>
      </c>
      <c r="U1529" s="46" t="s">
        <v>2</v>
      </c>
      <c r="V1529" s="46" t="s">
        <v>378</v>
      </c>
      <c r="W1529" s="46" t="s">
        <v>379</v>
      </c>
      <c r="X1529" s="47">
        <v>44801</v>
      </c>
      <c r="Y1529" s="47">
        <v>44520</v>
      </c>
      <c r="Z1529" s="47">
        <v>44520</v>
      </c>
      <c r="AA1529" s="47">
        <v>44539</v>
      </c>
      <c r="AB1529" s="48">
        <v>44539.834786770836</v>
      </c>
      <c r="AC1529" s="46" t="s">
        <v>807</v>
      </c>
      <c r="AD1529" s="46" t="s">
        <v>808</v>
      </c>
      <c r="AE1529" s="46" t="s">
        <v>809</v>
      </c>
      <c r="AF1529" s="46" t="s">
        <v>939</v>
      </c>
      <c r="AG1529" s="46" t="s">
        <v>811</v>
      </c>
      <c r="AH1529" s="47">
        <v>44520</v>
      </c>
    </row>
    <row r="1530" spans="1:34" x14ac:dyDescent="0.25">
      <c r="A1530" s="46" t="str">
        <f t="shared" si="23"/>
        <v>BUCACRD024912AUTOSERVICIONUTRESA</v>
      </c>
      <c r="B1530" s="46" t="s">
        <v>5</v>
      </c>
      <c r="C1530" s="46" t="s">
        <v>999</v>
      </c>
      <c r="D1530" s="46" t="s">
        <v>802</v>
      </c>
      <c r="E1530" s="46" t="s">
        <v>803</v>
      </c>
      <c r="F1530" s="46" t="s">
        <v>391</v>
      </c>
      <c r="G1530" s="46" t="s">
        <v>5678</v>
      </c>
      <c r="H1530" s="46" t="s">
        <v>5677</v>
      </c>
      <c r="I1530" s="46" t="s">
        <v>5678</v>
      </c>
      <c r="J1530" s="46" t="s">
        <v>377</v>
      </c>
      <c r="K1530" s="46"/>
      <c r="L1530" s="47">
        <v>51501</v>
      </c>
      <c r="M1530" s="46">
        <v>30</v>
      </c>
      <c r="N1530" s="46">
        <v>30</v>
      </c>
      <c r="O1530" s="46">
        <v>0</v>
      </c>
      <c r="P1530" s="46">
        <v>0</v>
      </c>
      <c r="Q1530" s="46">
        <v>1910</v>
      </c>
      <c r="R1530" s="46">
        <v>57300</v>
      </c>
      <c r="S1530" s="46" t="s">
        <v>7036</v>
      </c>
      <c r="T1530" s="46">
        <v>0</v>
      </c>
      <c r="U1530" s="46" t="s">
        <v>0</v>
      </c>
      <c r="V1530" s="46" t="s">
        <v>158</v>
      </c>
      <c r="W1530" s="46" t="s">
        <v>379</v>
      </c>
      <c r="X1530" s="47">
        <v>44934</v>
      </c>
      <c r="Y1530" s="47">
        <v>44519</v>
      </c>
      <c r="Z1530" s="47">
        <v>44519</v>
      </c>
      <c r="AA1530" s="47">
        <v>44526</v>
      </c>
      <c r="AB1530" s="48">
        <v>44529.421708148147</v>
      </c>
      <c r="AC1530" s="46" t="s">
        <v>807</v>
      </c>
      <c r="AD1530" s="46" t="s">
        <v>808</v>
      </c>
      <c r="AE1530" s="46" t="s">
        <v>831</v>
      </c>
      <c r="AF1530" s="46" t="s">
        <v>845</v>
      </c>
      <c r="AG1530" s="46" t="s">
        <v>811</v>
      </c>
      <c r="AH1530" s="47">
        <v>44519</v>
      </c>
    </row>
    <row r="1531" spans="1:34" x14ac:dyDescent="0.25">
      <c r="A1531" s="46" t="str">
        <f t="shared" si="23"/>
        <v>BUCACRD025005TRADICIONALNUTRESA</v>
      </c>
      <c r="B1531" s="46" t="s">
        <v>5</v>
      </c>
      <c r="C1531" s="46" t="s">
        <v>999</v>
      </c>
      <c r="D1531" s="46" t="s">
        <v>802</v>
      </c>
      <c r="E1531" s="46" t="s">
        <v>803</v>
      </c>
      <c r="F1531" s="46" t="s">
        <v>391</v>
      </c>
      <c r="G1531" s="46" t="s">
        <v>6995</v>
      </c>
      <c r="H1531" s="46" t="s">
        <v>5866</v>
      </c>
      <c r="I1531" s="46" t="s">
        <v>5867</v>
      </c>
      <c r="J1531" s="46" t="s">
        <v>377</v>
      </c>
      <c r="K1531" s="46"/>
      <c r="L1531" s="47">
        <v>51501</v>
      </c>
      <c r="M1531" s="46">
        <v>46</v>
      </c>
      <c r="N1531" s="46">
        <v>46</v>
      </c>
      <c r="O1531" s="46">
        <v>0</v>
      </c>
      <c r="P1531" s="46">
        <v>0</v>
      </c>
      <c r="Q1531" s="46">
        <v>3200</v>
      </c>
      <c r="R1531" s="46">
        <v>147200</v>
      </c>
      <c r="S1531" s="46" t="s">
        <v>7035</v>
      </c>
      <c r="T1531" s="46">
        <v>0</v>
      </c>
      <c r="U1531" s="46" t="s">
        <v>2</v>
      </c>
      <c r="V1531" s="46" t="s">
        <v>158</v>
      </c>
      <c r="W1531" s="46" t="s">
        <v>379</v>
      </c>
      <c r="X1531" s="47">
        <v>44801</v>
      </c>
      <c r="Y1531" s="47">
        <v>44543</v>
      </c>
      <c r="Z1531" s="47">
        <v>44543</v>
      </c>
      <c r="AA1531" s="46"/>
      <c r="AB1531" s="46"/>
      <c r="AC1531" s="46" t="s">
        <v>807</v>
      </c>
      <c r="AD1531" s="46" t="s">
        <v>808</v>
      </c>
      <c r="AE1531" s="46" t="s">
        <v>809</v>
      </c>
      <c r="AF1531" s="46" t="s">
        <v>839</v>
      </c>
      <c r="AG1531" s="46" t="s">
        <v>811</v>
      </c>
      <c r="AH1531" s="47">
        <v>44543</v>
      </c>
    </row>
    <row r="1532" spans="1:34" x14ac:dyDescent="0.25">
      <c r="A1532" s="46" t="str">
        <f t="shared" si="23"/>
        <v>BUCACRD024469CADENASBPO</v>
      </c>
      <c r="B1532" s="46" t="s">
        <v>5</v>
      </c>
      <c r="C1532" s="46" t="s">
        <v>999</v>
      </c>
      <c r="D1532" s="46" t="s">
        <v>802</v>
      </c>
      <c r="E1532" s="46" t="s">
        <v>803</v>
      </c>
      <c r="F1532" s="46" t="s">
        <v>391</v>
      </c>
      <c r="G1532" s="46" t="s">
        <v>3036</v>
      </c>
      <c r="H1532" s="46" t="s">
        <v>3037</v>
      </c>
      <c r="I1532" s="46" t="s">
        <v>3038</v>
      </c>
      <c r="J1532" s="46" t="s">
        <v>377</v>
      </c>
      <c r="K1532" s="46"/>
      <c r="L1532" s="47">
        <v>51501</v>
      </c>
      <c r="M1532" s="46">
        <v>22</v>
      </c>
      <c r="N1532" s="46">
        <v>22</v>
      </c>
      <c r="O1532" s="46">
        <v>0</v>
      </c>
      <c r="P1532" s="46">
        <v>0</v>
      </c>
      <c r="Q1532" s="46">
        <v>250</v>
      </c>
      <c r="R1532" s="46">
        <v>5500</v>
      </c>
      <c r="S1532" s="46" t="s">
        <v>3214</v>
      </c>
      <c r="T1532" s="46">
        <v>0</v>
      </c>
      <c r="U1532" s="46" t="s">
        <v>1</v>
      </c>
      <c r="V1532" s="46" t="s">
        <v>378</v>
      </c>
      <c r="W1532" s="46" t="s">
        <v>379</v>
      </c>
      <c r="X1532" s="47">
        <v>44601</v>
      </c>
      <c r="Y1532" s="47">
        <v>44443</v>
      </c>
      <c r="Z1532" s="47">
        <v>44539</v>
      </c>
      <c r="AA1532" s="46"/>
      <c r="AB1532" s="48">
        <v>44529.660070185186</v>
      </c>
      <c r="AC1532" s="46" t="s">
        <v>807</v>
      </c>
      <c r="AD1532" s="46" t="s">
        <v>808</v>
      </c>
      <c r="AE1532" s="46" t="s">
        <v>809</v>
      </c>
      <c r="AF1532" s="46" t="s">
        <v>939</v>
      </c>
      <c r="AG1532" s="46" t="s">
        <v>811</v>
      </c>
      <c r="AH1532" s="47">
        <v>44443</v>
      </c>
    </row>
    <row r="1533" spans="1:34" x14ac:dyDescent="0.25">
      <c r="A1533" s="46" t="str">
        <f t="shared" si="23"/>
        <v>BUCACRD024470CADENASBPO</v>
      </c>
      <c r="B1533" s="46" t="s">
        <v>5</v>
      </c>
      <c r="C1533" s="46" t="s">
        <v>999</v>
      </c>
      <c r="D1533" s="46" t="s">
        <v>802</v>
      </c>
      <c r="E1533" s="46" t="s">
        <v>803</v>
      </c>
      <c r="F1533" s="46" t="s">
        <v>391</v>
      </c>
      <c r="G1533" s="46" t="s">
        <v>3036</v>
      </c>
      <c r="H1533" s="46" t="s">
        <v>3040</v>
      </c>
      <c r="I1533" s="46" t="s">
        <v>3041</v>
      </c>
      <c r="J1533" s="46" t="s">
        <v>377</v>
      </c>
      <c r="K1533" s="46"/>
      <c r="L1533" s="47">
        <v>51501</v>
      </c>
      <c r="M1533" s="46">
        <v>22</v>
      </c>
      <c r="N1533" s="46">
        <v>22</v>
      </c>
      <c r="O1533" s="46">
        <v>0</v>
      </c>
      <c r="P1533" s="46">
        <v>0</v>
      </c>
      <c r="Q1533" s="46">
        <v>250</v>
      </c>
      <c r="R1533" s="46">
        <v>5500</v>
      </c>
      <c r="S1533" s="46" t="s">
        <v>3214</v>
      </c>
      <c r="T1533" s="46">
        <v>0</v>
      </c>
      <c r="U1533" s="46" t="s">
        <v>1</v>
      </c>
      <c r="V1533" s="46" t="s">
        <v>378</v>
      </c>
      <c r="W1533" s="46" t="s">
        <v>379</v>
      </c>
      <c r="X1533" s="47">
        <v>44601</v>
      </c>
      <c r="Y1533" s="47">
        <v>44443</v>
      </c>
      <c r="Z1533" s="47">
        <v>44539</v>
      </c>
      <c r="AA1533" s="46"/>
      <c r="AB1533" s="48">
        <v>44529.660135937498</v>
      </c>
      <c r="AC1533" s="46" t="s">
        <v>807</v>
      </c>
      <c r="AD1533" s="46" t="s">
        <v>808</v>
      </c>
      <c r="AE1533" s="46" t="s">
        <v>809</v>
      </c>
      <c r="AF1533" s="46" t="s">
        <v>939</v>
      </c>
      <c r="AG1533" s="46" t="s">
        <v>811</v>
      </c>
      <c r="AH1533" s="47">
        <v>44443</v>
      </c>
    </row>
    <row r="1534" spans="1:34" x14ac:dyDescent="0.25">
      <c r="A1534" s="46" t="str">
        <f t="shared" si="23"/>
        <v>BUCACRD019262CADENASNUTRESA</v>
      </c>
      <c r="B1534" s="46" t="s">
        <v>5</v>
      </c>
      <c r="C1534" s="46" t="s">
        <v>999</v>
      </c>
      <c r="D1534" s="46" t="s">
        <v>802</v>
      </c>
      <c r="E1534" s="46" t="s">
        <v>803</v>
      </c>
      <c r="F1534" s="46" t="s">
        <v>391</v>
      </c>
      <c r="G1534" s="46" t="s">
        <v>955</v>
      </c>
      <c r="H1534" s="46" t="s">
        <v>2652</v>
      </c>
      <c r="I1534" s="46" t="s">
        <v>2653</v>
      </c>
      <c r="J1534" s="46" t="s">
        <v>377</v>
      </c>
      <c r="K1534" s="46"/>
      <c r="L1534" s="47">
        <v>51501</v>
      </c>
      <c r="M1534" s="46">
        <v>6</v>
      </c>
      <c r="N1534" s="46">
        <v>6</v>
      </c>
      <c r="O1534" s="46">
        <v>0</v>
      </c>
      <c r="P1534" s="46">
        <v>0</v>
      </c>
      <c r="Q1534" s="46">
        <v>500</v>
      </c>
      <c r="R1534" s="46">
        <v>3000</v>
      </c>
      <c r="S1534" s="46" t="s">
        <v>2654</v>
      </c>
      <c r="T1534" s="46">
        <v>0</v>
      </c>
      <c r="U1534" s="46" t="s">
        <v>1</v>
      </c>
      <c r="V1534" s="46" t="s">
        <v>158</v>
      </c>
      <c r="W1534" s="46" t="s">
        <v>993</v>
      </c>
      <c r="X1534" s="47">
        <v>44679</v>
      </c>
      <c r="Y1534" s="47">
        <v>44466</v>
      </c>
      <c r="Z1534" s="47">
        <v>44511</v>
      </c>
      <c r="AA1534" s="46"/>
      <c r="AB1534" s="48">
        <v>44510.354971469904</v>
      </c>
      <c r="AC1534" s="46" t="s">
        <v>807</v>
      </c>
      <c r="AD1534" s="46" t="s">
        <v>808</v>
      </c>
      <c r="AE1534" s="46" t="s">
        <v>809</v>
      </c>
      <c r="AF1534" s="46" t="s">
        <v>890</v>
      </c>
      <c r="AG1534" s="46" t="s">
        <v>811</v>
      </c>
      <c r="AH1534" s="47">
        <v>43552</v>
      </c>
    </row>
    <row r="1535" spans="1:34" x14ac:dyDescent="0.25">
      <c r="A1535" s="46" t="str">
        <f t="shared" si="23"/>
        <v>BUCACRD019268AUTOSERVICIOBPO</v>
      </c>
      <c r="B1535" s="46" t="s">
        <v>5</v>
      </c>
      <c r="C1535" s="46" t="s">
        <v>999</v>
      </c>
      <c r="D1535" s="46" t="s">
        <v>802</v>
      </c>
      <c r="E1535" s="46" t="s">
        <v>803</v>
      </c>
      <c r="F1535" s="46" t="s">
        <v>391</v>
      </c>
      <c r="G1535" s="46" t="s">
        <v>955</v>
      </c>
      <c r="H1535" s="46" t="s">
        <v>3271</v>
      </c>
      <c r="I1535" s="46" t="s">
        <v>3355</v>
      </c>
      <c r="J1535" s="46" t="s">
        <v>377</v>
      </c>
      <c r="K1535" s="46"/>
      <c r="L1535" s="47">
        <v>51501</v>
      </c>
      <c r="M1535" s="46">
        <v>40</v>
      </c>
      <c r="N1535" s="46">
        <v>40</v>
      </c>
      <c r="O1535" s="46">
        <v>0</v>
      </c>
      <c r="P1535" s="46">
        <v>0</v>
      </c>
      <c r="Q1535" s="46">
        <v>2766</v>
      </c>
      <c r="R1535" s="46">
        <v>110640</v>
      </c>
      <c r="S1535" s="46" t="s">
        <v>3366</v>
      </c>
      <c r="T1535" s="46">
        <v>0</v>
      </c>
      <c r="U1535" s="46" t="s">
        <v>0</v>
      </c>
      <c r="V1535" s="46" t="s">
        <v>378</v>
      </c>
      <c r="W1535" s="46" t="s">
        <v>379</v>
      </c>
      <c r="X1535" s="47">
        <v>44769</v>
      </c>
      <c r="Y1535" s="47">
        <v>44449</v>
      </c>
      <c r="Z1535" s="47">
        <v>44449</v>
      </c>
      <c r="AA1535" s="47">
        <v>44509</v>
      </c>
      <c r="AB1535" s="48">
        <v>44510.350258009261</v>
      </c>
      <c r="AC1535" s="46" t="s">
        <v>807</v>
      </c>
      <c r="AD1535" s="46" t="s">
        <v>808</v>
      </c>
      <c r="AE1535" s="46" t="s">
        <v>822</v>
      </c>
      <c r="AF1535" s="46" t="s">
        <v>840</v>
      </c>
      <c r="AG1535" s="46" t="s">
        <v>811</v>
      </c>
      <c r="AH1535" s="47">
        <v>44449</v>
      </c>
    </row>
    <row r="1536" spans="1:34" x14ac:dyDescent="0.25">
      <c r="A1536" s="46" t="str">
        <f t="shared" si="23"/>
        <v>BUCACRD020715AUTOSERVICIOBPO</v>
      </c>
      <c r="B1536" s="46" t="s">
        <v>5</v>
      </c>
      <c r="C1536" s="46" t="s">
        <v>999</v>
      </c>
      <c r="D1536" s="46" t="s">
        <v>802</v>
      </c>
      <c r="E1536" s="46" t="s">
        <v>803</v>
      </c>
      <c r="F1536" s="46" t="s">
        <v>391</v>
      </c>
      <c r="G1536" s="46" t="s">
        <v>955</v>
      </c>
      <c r="H1536" s="46" t="s">
        <v>1547</v>
      </c>
      <c r="I1536" s="46" t="s">
        <v>1548</v>
      </c>
      <c r="J1536" s="46" t="s">
        <v>377</v>
      </c>
      <c r="K1536" s="46"/>
      <c r="L1536" s="47">
        <v>51501</v>
      </c>
      <c r="M1536" s="46">
        <v>1368</v>
      </c>
      <c r="N1536" s="46">
        <v>1368</v>
      </c>
      <c r="O1536" s="46">
        <v>0</v>
      </c>
      <c r="P1536" s="46">
        <v>0</v>
      </c>
      <c r="Q1536" s="46">
        <v>500</v>
      </c>
      <c r="R1536" s="46">
        <v>684000</v>
      </c>
      <c r="S1536" s="46" t="s">
        <v>2422</v>
      </c>
      <c r="T1536" s="46">
        <v>0</v>
      </c>
      <c r="U1536" s="46" t="s">
        <v>0</v>
      </c>
      <c r="V1536" s="46" t="s">
        <v>378</v>
      </c>
      <c r="W1536" s="46" t="s">
        <v>379</v>
      </c>
      <c r="X1536" s="47">
        <v>44675</v>
      </c>
      <c r="Y1536" s="47">
        <v>44412</v>
      </c>
      <c r="Z1536" s="47">
        <v>44509</v>
      </c>
      <c r="AA1536" s="46"/>
      <c r="AB1536" s="48">
        <v>44433.455546018522</v>
      </c>
      <c r="AC1536" s="46" t="s">
        <v>807</v>
      </c>
      <c r="AD1536" s="46" t="s">
        <v>808</v>
      </c>
      <c r="AE1536" s="46" t="s">
        <v>809</v>
      </c>
      <c r="AF1536" s="46" t="s">
        <v>926</v>
      </c>
      <c r="AG1536" s="46" t="s">
        <v>811</v>
      </c>
      <c r="AH1536" s="47">
        <v>44412</v>
      </c>
    </row>
    <row r="1537" spans="1:34" x14ac:dyDescent="0.25">
      <c r="A1537" s="46" t="str">
        <f t="shared" si="23"/>
        <v>BUCACRD023661AUTOSERVICIOBPO</v>
      </c>
      <c r="B1537" s="46" t="s">
        <v>5</v>
      </c>
      <c r="C1537" s="46" t="s">
        <v>999</v>
      </c>
      <c r="D1537" s="46" t="s">
        <v>802</v>
      </c>
      <c r="E1537" s="46" t="s">
        <v>803</v>
      </c>
      <c r="F1537" s="46" t="s">
        <v>391</v>
      </c>
      <c r="G1537" s="46" t="s">
        <v>955</v>
      </c>
      <c r="H1537" s="46" t="s">
        <v>2483</v>
      </c>
      <c r="I1537" s="46" t="s">
        <v>2484</v>
      </c>
      <c r="J1537" s="46" t="s">
        <v>377</v>
      </c>
      <c r="K1537" s="46"/>
      <c r="L1537" s="47">
        <v>51501</v>
      </c>
      <c r="M1537" s="46">
        <v>140</v>
      </c>
      <c r="N1537" s="46">
        <v>140</v>
      </c>
      <c r="O1537" s="46">
        <v>0</v>
      </c>
      <c r="P1537" s="46">
        <v>0</v>
      </c>
      <c r="Q1537" s="46">
        <v>1200</v>
      </c>
      <c r="R1537" s="46">
        <v>168000</v>
      </c>
      <c r="S1537" s="46" t="s">
        <v>2421</v>
      </c>
      <c r="T1537" s="46">
        <v>0</v>
      </c>
      <c r="U1537" s="46" t="s">
        <v>0</v>
      </c>
      <c r="V1537" s="46" t="s">
        <v>378</v>
      </c>
      <c r="W1537" s="46" t="s">
        <v>379</v>
      </c>
      <c r="X1537" s="47">
        <v>44647</v>
      </c>
      <c r="Y1537" s="47">
        <v>44421</v>
      </c>
      <c r="Z1537" s="47">
        <v>44509</v>
      </c>
      <c r="AA1537" s="46"/>
      <c r="AB1537" s="48">
        <v>44492.519201145835</v>
      </c>
      <c r="AC1537" s="46" t="s">
        <v>807</v>
      </c>
      <c r="AD1537" s="46" t="s">
        <v>808</v>
      </c>
      <c r="AE1537" s="46" t="s">
        <v>809</v>
      </c>
      <c r="AF1537" s="46" t="s">
        <v>931</v>
      </c>
      <c r="AG1537" s="46" t="s">
        <v>811</v>
      </c>
      <c r="AH1537" s="47">
        <v>44421</v>
      </c>
    </row>
    <row r="1538" spans="1:34" x14ac:dyDescent="0.25">
      <c r="A1538" s="46" t="str">
        <f t="shared" si="23"/>
        <v>BUCACRD023661CADENASBPO</v>
      </c>
      <c r="B1538" s="46" t="s">
        <v>5</v>
      </c>
      <c r="C1538" s="46" t="s">
        <v>999</v>
      </c>
      <c r="D1538" s="46" t="s">
        <v>802</v>
      </c>
      <c r="E1538" s="46" t="s">
        <v>803</v>
      </c>
      <c r="F1538" s="46" t="s">
        <v>391</v>
      </c>
      <c r="G1538" s="46" t="s">
        <v>955</v>
      </c>
      <c r="H1538" s="46" t="s">
        <v>2483</v>
      </c>
      <c r="I1538" s="46" t="s">
        <v>2484</v>
      </c>
      <c r="J1538" s="46" t="s">
        <v>377</v>
      </c>
      <c r="K1538" s="46"/>
      <c r="L1538" s="47">
        <v>51501</v>
      </c>
      <c r="M1538" s="46">
        <v>120</v>
      </c>
      <c r="N1538" s="46">
        <v>120</v>
      </c>
      <c r="O1538" s="46">
        <v>0</v>
      </c>
      <c r="P1538" s="46">
        <v>0</v>
      </c>
      <c r="Q1538" s="46">
        <v>1200</v>
      </c>
      <c r="R1538" s="46">
        <v>144000</v>
      </c>
      <c r="S1538" s="46" t="s">
        <v>2421</v>
      </c>
      <c r="T1538" s="46">
        <v>0</v>
      </c>
      <c r="U1538" s="46" t="s">
        <v>1</v>
      </c>
      <c r="V1538" s="46" t="s">
        <v>378</v>
      </c>
      <c r="W1538" s="46" t="s">
        <v>379</v>
      </c>
      <c r="X1538" s="47">
        <v>44647</v>
      </c>
      <c r="Y1538" s="47">
        <v>44421</v>
      </c>
      <c r="Z1538" s="47">
        <v>44509</v>
      </c>
      <c r="AA1538" s="46"/>
      <c r="AB1538" s="48">
        <v>44496.610556273146</v>
      </c>
      <c r="AC1538" s="46" t="s">
        <v>807</v>
      </c>
      <c r="AD1538" s="46" t="s">
        <v>808</v>
      </c>
      <c r="AE1538" s="46" t="s">
        <v>809</v>
      </c>
      <c r="AF1538" s="46" t="s">
        <v>931</v>
      </c>
      <c r="AG1538" s="46" t="s">
        <v>811</v>
      </c>
      <c r="AH1538" s="47">
        <v>44421</v>
      </c>
    </row>
    <row r="1539" spans="1:34" x14ac:dyDescent="0.25">
      <c r="A1539" s="46" t="str">
        <f t="shared" ref="A1539:A1602" si="24">+CONCATENATE(B1539,H1539,U1539,V1539)</f>
        <v>BUCACRD023808AUTOSERVICIOBPO</v>
      </c>
      <c r="B1539" s="46" t="s">
        <v>5</v>
      </c>
      <c r="C1539" s="46" t="s">
        <v>999</v>
      </c>
      <c r="D1539" s="46" t="s">
        <v>802</v>
      </c>
      <c r="E1539" s="46" t="s">
        <v>803</v>
      </c>
      <c r="F1539" s="46" t="s">
        <v>391</v>
      </c>
      <c r="G1539" s="46" t="s">
        <v>955</v>
      </c>
      <c r="H1539" s="46" t="s">
        <v>2063</v>
      </c>
      <c r="I1539" s="46" t="s">
        <v>2064</v>
      </c>
      <c r="J1539" s="46" t="s">
        <v>377</v>
      </c>
      <c r="K1539" s="46"/>
      <c r="L1539" s="47">
        <v>51501</v>
      </c>
      <c r="M1539" s="46">
        <v>37</v>
      </c>
      <c r="N1539" s="46">
        <v>37</v>
      </c>
      <c r="O1539" s="46">
        <v>0</v>
      </c>
      <c r="P1539" s="46">
        <v>0</v>
      </c>
      <c r="Q1539" s="46">
        <v>1000</v>
      </c>
      <c r="R1539" s="46">
        <v>37000</v>
      </c>
      <c r="S1539" s="46" t="s">
        <v>2181</v>
      </c>
      <c r="T1539" s="46">
        <v>0</v>
      </c>
      <c r="U1539" s="46" t="s">
        <v>0</v>
      </c>
      <c r="V1539" s="46" t="s">
        <v>378</v>
      </c>
      <c r="W1539" s="46" t="s">
        <v>379</v>
      </c>
      <c r="X1539" s="47">
        <v>44664</v>
      </c>
      <c r="Y1539" s="47">
        <v>44389</v>
      </c>
      <c r="Z1539" s="47">
        <v>44516</v>
      </c>
      <c r="AA1539" s="46"/>
      <c r="AB1539" s="48">
        <v>44513.468964641201</v>
      </c>
      <c r="AC1539" s="46" t="s">
        <v>807</v>
      </c>
      <c r="AD1539" s="46" t="s">
        <v>808</v>
      </c>
      <c r="AE1539" s="46" t="s">
        <v>822</v>
      </c>
      <c r="AF1539" s="46" t="s">
        <v>839</v>
      </c>
      <c r="AG1539" s="46" t="s">
        <v>811</v>
      </c>
      <c r="AH1539" s="47">
        <v>44389</v>
      </c>
    </row>
    <row r="1540" spans="1:34" x14ac:dyDescent="0.25">
      <c r="A1540" s="46" t="str">
        <f t="shared" si="24"/>
        <v>BUCACRD023916AUTOSERVICIOBPO</v>
      </c>
      <c r="B1540" s="46" t="s">
        <v>5</v>
      </c>
      <c r="C1540" s="46" t="s">
        <v>999</v>
      </c>
      <c r="D1540" s="46" t="s">
        <v>802</v>
      </c>
      <c r="E1540" s="46" t="s">
        <v>803</v>
      </c>
      <c r="F1540" s="46" t="s">
        <v>391</v>
      </c>
      <c r="G1540" s="46" t="s">
        <v>955</v>
      </c>
      <c r="H1540" s="46" t="s">
        <v>2057</v>
      </c>
      <c r="I1540" s="46" t="s">
        <v>2058</v>
      </c>
      <c r="J1540" s="46" t="s">
        <v>377</v>
      </c>
      <c r="K1540" s="46"/>
      <c r="L1540" s="47">
        <v>51501</v>
      </c>
      <c r="M1540" s="46">
        <v>452</v>
      </c>
      <c r="N1540" s="46">
        <v>452</v>
      </c>
      <c r="O1540" s="46">
        <v>0</v>
      </c>
      <c r="P1540" s="46">
        <v>0</v>
      </c>
      <c r="Q1540" s="46">
        <v>400</v>
      </c>
      <c r="R1540" s="46">
        <v>180800</v>
      </c>
      <c r="S1540" s="46" t="s">
        <v>3043</v>
      </c>
      <c r="T1540" s="46">
        <v>0</v>
      </c>
      <c r="U1540" s="46" t="s">
        <v>0</v>
      </c>
      <c r="V1540" s="46" t="s">
        <v>378</v>
      </c>
      <c r="W1540" s="46" t="s">
        <v>379</v>
      </c>
      <c r="X1540" s="47">
        <v>44594</v>
      </c>
      <c r="Y1540" s="47">
        <v>44481</v>
      </c>
      <c r="Z1540" s="47">
        <v>44481</v>
      </c>
      <c r="AA1540" s="47">
        <v>44509</v>
      </c>
      <c r="AB1540" s="48">
        <v>44510.732477187499</v>
      </c>
      <c r="AC1540" s="46" t="s">
        <v>807</v>
      </c>
      <c r="AD1540" s="46" t="s">
        <v>808</v>
      </c>
      <c r="AE1540" s="46" t="s">
        <v>809</v>
      </c>
      <c r="AF1540" s="46" t="s">
        <v>890</v>
      </c>
      <c r="AG1540" s="46" t="s">
        <v>811</v>
      </c>
      <c r="AH1540" s="47">
        <v>44410</v>
      </c>
    </row>
    <row r="1541" spans="1:34" x14ac:dyDescent="0.25">
      <c r="A1541" s="46" t="str">
        <f t="shared" si="24"/>
        <v>BUCACRD024162CADENASNUTRESA</v>
      </c>
      <c r="B1541" s="46" t="s">
        <v>5</v>
      </c>
      <c r="C1541" s="46" t="s">
        <v>999</v>
      </c>
      <c r="D1541" s="46" t="s">
        <v>802</v>
      </c>
      <c r="E1541" s="46" t="s">
        <v>803</v>
      </c>
      <c r="F1541" s="46" t="s">
        <v>391</v>
      </c>
      <c r="G1541" s="46" t="s">
        <v>955</v>
      </c>
      <c r="H1541" s="46" t="s">
        <v>2913</v>
      </c>
      <c r="I1541" s="46" t="s">
        <v>2914</v>
      </c>
      <c r="J1541" s="46" t="s">
        <v>377</v>
      </c>
      <c r="K1541" s="46"/>
      <c r="L1541" s="47">
        <v>51501</v>
      </c>
      <c r="M1541" s="46">
        <v>317</v>
      </c>
      <c r="N1541" s="46">
        <v>317</v>
      </c>
      <c r="O1541" s="46">
        <v>0</v>
      </c>
      <c r="P1541" s="46">
        <v>0</v>
      </c>
      <c r="Q1541" s="46">
        <v>600</v>
      </c>
      <c r="R1541" s="46">
        <v>190200</v>
      </c>
      <c r="S1541" s="46" t="s">
        <v>3042</v>
      </c>
      <c r="T1541" s="46">
        <v>0</v>
      </c>
      <c r="U1541" s="46" t="s">
        <v>1</v>
      </c>
      <c r="V1541" s="46" t="s">
        <v>158</v>
      </c>
      <c r="W1541" s="46" t="s">
        <v>379</v>
      </c>
      <c r="X1541" s="47">
        <v>44699</v>
      </c>
      <c r="Y1541" s="47">
        <v>44439</v>
      </c>
      <c r="Z1541" s="47">
        <v>44510</v>
      </c>
      <c r="AA1541" s="47">
        <v>44544</v>
      </c>
      <c r="AB1541" s="48">
        <v>44544.423046909724</v>
      </c>
      <c r="AC1541" s="46" t="s">
        <v>807</v>
      </c>
      <c r="AD1541" s="46" t="s">
        <v>808</v>
      </c>
      <c r="AE1541" s="46" t="s">
        <v>822</v>
      </c>
      <c r="AF1541" s="46" t="s">
        <v>844</v>
      </c>
      <c r="AG1541" s="46" t="s">
        <v>811</v>
      </c>
      <c r="AH1541" s="47">
        <v>44439</v>
      </c>
    </row>
    <row r="1542" spans="1:34" x14ac:dyDescent="0.25">
      <c r="A1542" s="46" t="str">
        <f t="shared" si="24"/>
        <v>BUCACRD024365AUTOSERVICIOBPO</v>
      </c>
      <c r="B1542" s="46" t="s">
        <v>5</v>
      </c>
      <c r="C1542" s="46" t="s">
        <v>999</v>
      </c>
      <c r="D1542" s="46" t="s">
        <v>802</v>
      </c>
      <c r="E1542" s="46" t="s">
        <v>803</v>
      </c>
      <c r="F1542" s="46" t="s">
        <v>391</v>
      </c>
      <c r="G1542" s="46" t="s">
        <v>955</v>
      </c>
      <c r="H1542" s="46" t="s">
        <v>2514</v>
      </c>
      <c r="I1542" s="46" t="s">
        <v>2515</v>
      </c>
      <c r="J1542" s="46" t="s">
        <v>377</v>
      </c>
      <c r="K1542" s="46"/>
      <c r="L1542" s="47">
        <v>51501</v>
      </c>
      <c r="M1542" s="46">
        <v>104</v>
      </c>
      <c r="N1542" s="46">
        <v>104</v>
      </c>
      <c r="O1542" s="46">
        <v>0</v>
      </c>
      <c r="P1542" s="46">
        <v>0</v>
      </c>
      <c r="Q1542" s="46">
        <v>672</v>
      </c>
      <c r="R1542" s="46">
        <v>69888</v>
      </c>
      <c r="S1542" s="46" t="s">
        <v>3044</v>
      </c>
      <c r="T1542" s="46">
        <v>0</v>
      </c>
      <c r="U1542" s="46" t="s">
        <v>0</v>
      </c>
      <c r="V1542" s="46" t="s">
        <v>378</v>
      </c>
      <c r="W1542" s="46" t="s">
        <v>379</v>
      </c>
      <c r="X1542" s="47">
        <v>44636</v>
      </c>
      <c r="Y1542" s="47">
        <v>44438</v>
      </c>
      <c r="Z1542" s="47">
        <v>44509</v>
      </c>
      <c r="AA1542" s="46"/>
      <c r="AB1542" s="48">
        <v>44492.519606689813</v>
      </c>
      <c r="AC1542" s="46" t="s">
        <v>807</v>
      </c>
      <c r="AD1542" s="46" t="s">
        <v>808</v>
      </c>
      <c r="AE1542" s="46" t="s">
        <v>809</v>
      </c>
      <c r="AF1542" s="46" t="s">
        <v>894</v>
      </c>
      <c r="AG1542" s="46" t="s">
        <v>811</v>
      </c>
      <c r="AH1542" s="47">
        <v>44438</v>
      </c>
    </row>
    <row r="1543" spans="1:34" x14ac:dyDescent="0.25">
      <c r="A1543" s="46" t="str">
        <f t="shared" si="24"/>
        <v>BUCACRD024365CADENASBPO</v>
      </c>
      <c r="B1543" s="46" t="s">
        <v>5</v>
      </c>
      <c r="C1543" s="46" t="s">
        <v>999</v>
      </c>
      <c r="D1543" s="46" t="s">
        <v>802</v>
      </c>
      <c r="E1543" s="46" t="s">
        <v>803</v>
      </c>
      <c r="F1543" s="46" t="s">
        <v>391</v>
      </c>
      <c r="G1543" s="46" t="s">
        <v>955</v>
      </c>
      <c r="H1543" s="46" t="s">
        <v>2514</v>
      </c>
      <c r="I1543" s="46" t="s">
        <v>2515</v>
      </c>
      <c r="J1543" s="46" t="s">
        <v>377</v>
      </c>
      <c r="K1543" s="46"/>
      <c r="L1543" s="47">
        <v>51501</v>
      </c>
      <c r="M1543" s="46">
        <v>204</v>
      </c>
      <c r="N1543" s="46">
        <v>204</v>
      </c>
      <c r="O1543" s="46">
        <v>0</v>
      </c>
      <c r="P1543" s="46">
        <v>0</v>
      </c>
      <c r="Q1543" s="46">
        <v>672</v>
      </c>
      <c r="R1543" s="46">
        <v>137088</v>
      </c>
      <c r="S1543" s="46" t="s">
        <v>3044</v>
      </c>
      <c r="T1543" s="46">
        <v>0</v>
      </c>
      <c r="U1543" s="46" t="s">
        <v>1</v>
      </c>
      <c r="V1543" s="46" t="s">
        <v>378</v>
      </c>
      <c r="W1543" s="46" t="s">
        <v>379</v>
      </c>
      <c r="X1543" s="47">
        <v>44636</v>
      </c>
      <c r="Y1543" s="47">
        <v>44438</v>
      </c>
      <c r="Z1543" s="47">
        <v>44509</v>
      </c>
      <c r="AA1543" s="46"/>
      <c r="AB1543" s="48">
        <v>44496.610622546294</v>
      </c>
      <c r="AC1543" s="46" t="s">
        <v>807</v>
      </c>
      <c r="AD1543" s="46" t="s">
        <v>808</v>
      </c>
      <c r="AE1543" s="46" t="s">
        <v>809</v>
      </c>
      <c r="AF1543" s="46" t="s">
        <v>894</v>
      </c>
      <c r="AG1543" s="46" t="s">
        <v>811</v>
      </c>
      <c r="AH1543" s="47">
        <v>44438</v>
      </c>
    </row>
    <row r="1544" spans="1:34" x14ac:dyDescent="0.25">
      <c r="A1544" s="46" t="str">
        <f t="shared" si="24"/>
        <v>BUCACRD024365AUTOSERVICIOBPO</v>
      </c>
      <c r="B1544" s="46" t="s">
        <v>5</v>
      </c>
      <c r="C1544" s="46" t="s">
        <v>999</v>
      </c>
      <c r="D1544" s="46" t="s">
        <v>802</v>
      </c>
      <c r="E1544" s="46" t="s">
        <v>803</v>
      </c>
      <c r="F1544" s="46" t="s">
        <v>391</v>
      </c>
      <c r="G1544" s="46" t="s">
        <v>955</v>
      </c>
      <c r="H1544" s="46" t="s">
        <v>2514</v>
      </c>
      <c r="I1544" s="46" t="s">
        <v>2515</v>
      </c>
      <c r="J1544" s="46" t="s">
        <v>377</v>
      </c>
      <c r="K1544" s="46"/>
      <c r="L1544" s="47">
        <v>51501</v>
      </c>
      <c r="M1544" s="46">
        <v>144</v>
      </c>
      <c r="N1544" s="46">
        <v>144</v>
      </c>
      <c r="O1544" s="46">
        <v>0</v>
      </c>
      <c r="P1544" s="46">
        <v>0</v>
      </c>
      <c r="Q1544" s="46">
        <v>672</v>
      </c>
      <c r="R1544" s="46">
        <v>96768</v>
      </c>
      <c r="S1544" s="46" t="s">
        <v>3718</v>
      </c>
      <c r="T1544" s="46">
        <v>0</v>
      </c>
      <c r="U1544" s="46" t="s">
        <v>0</v>
      </c>
      <c r="V1544" s="46" t="s">
        <v>378</v>
      </c>
      <c r="W1544" s="46" t="s">
        <v>379</v>
      </c>
      <c r="X1544" s="47">
        <v>44657</v>
      </c>
      <c r="Y1544" s="47">
        <v>44464</v>
      </c>
      <c r="Z1544" s="47">
        <v>44509</v>
      </c>
      <c r="AA1544" s="46"/>
      <c r="AB1544" s="46"/>
      <c r="AC1544" s="46" t="s">
        <v>807</v>
      </c>
      <c r="AD1544" s="46" t="s">
        <v>808</v>
      </c>
      <c r="AE1544" s="46" t="s">
        <v>809</v>
      </c>
      <c r="AF1544" s="46" t="s">
        <v>894</v>
      </c>
      <c r="AG1544" s="46" t="s">
        <v>811</v>
      </c>
      <c r="AH1544" s="47">
        <v>44438</v>
      </c>
    </row>
    <row r="1545" spans="1:34" x14ac:dyDescent="0.25">
      <c r="A1545" s="46" t="str">
        <f t="shared" si="24"/>
        <v>BUCACRD024841AUTOSERVICIOBPO</v>
      </c>
      <c r="B1545" s="46" t="s">
        <v>5</v>
      </c>
      <c r="C1545" s="46" t="s">
        <v>999</v>
      </c>
      <c r="D1545" s="46" t="s">
        <v>802</v>
      </c>
      <c r="E1545" s="46" t="s">
        <v>803</v>
      </c>
      <c r="F1545" s="46" t="s">
        <v>391</v>
      </c>
      <c r="G1545" s="46" t="s">
        <v>955</v>
      </c>
      <c r="H1545" s="46" t="s">
        <v>4140</v>
      </c>
      <c r="I1545" s="46" t="s">
        <v>4141</v>
      </c>
      <c r="J1545" s="46" t="s">
        <v>377</v>
      </c>
      <c r="K1545" s="46"/>
      <c r="L1545" s="47">
        <v>51501</v>
      </c>
      <c r="M1545" s="46">
        <v>10</v>
      </c>
      <c r="N1545" s="46">
        <v>10</v>
      </c>
      <c r="O1545" s="46">
        <v>0</v>
      </c>
      <c r="P1545" s="46">
        <v>0</v>
      </c>
      <c r="Q1545" s="46">
        <v>2339</v>
      </c>
      <c r="R1545" s="46">
        <v>23390</v>
      </c>
      <c r="S1545" s="46" t="s">
        <v>4157</v>
      </c>
      <c r="T1545" s="46">
        <v>0</v>
      </c>
      <c r="U1545" s="46" t="s">
        <v>0</v>
      </c>
      <c r="V1545" s="46" t="s">
        <v>378</v>
      </c>
      <c r="W1545" s="46" t="s">
        <v>379</v>
      </c>
      <c r="X1545" s="47">
        <v>44764</v>
      </c>
      <c r="Y1545" s="47">
        <v>44489</v>
      </c>
      <c r="Z1545" s="47">
        <v>44489</v>
      </c>
      <c r="AA1545" s="47">
        <v>44509</v>
      </c>
      <c r="AB1545" s="48">
        <v>44510.350402245371</v>
      </c>
      <c r="AC1545" s="46" t="s">
        <v>807</v>
      </c>
      <c r="AD1545" s="46" t="s">
        <v>808</v>
      </c>
      <c r="AE1545" s="46" t="s">
        <v>822</v>
      </c>
      <c r="AF1545" s="46" t="s">
        <v>839</v>
      </c>
      <c r="AG1545" s="46" t="s">
        <v>811</v>
      </c>
      <c r="AH1545" s="46"/>
    </row>
    <row r="1546" spans="1:34" x14ac:dyDescent="0.25">
      <c r="A1546" s="46" t="str">
        <f t="shared" si="24"/>
        <v>CALICRD000119CADENASBPO</v>
      </c>
      <c r="B1546" s="46" t="s">
        <v>6</v>
      </c>
      <c r="C1546" s="46" t="s">
        <v>1008</v>
      </c>
      <c r="D1546" s="46" t="s">
        <v>802</v>
      </c>
      <c r="E1546" s="46" t="s">
        <v>803</v>
      </c>
      <c r="F1546" s="46" t="s">
        <v>804</v>
      </c>
      <c r="G1546" s="46">
        <v>1</v>
      </c>
      <c r="H1546" s="46" t="s">
        <v>266</v>
      </c>
      <c r="I1546" s="46" t="s">
        <v>1009</v>
      </c>
      <c r="J1546" s="46" t="s">
        <v>377</v>
      </c>
      <c r="K1546" s="46"/>
      <c r="L1546" s="47">
        <v>51501</v>
      </c>
      <c r="M1546" s="46">
        <v>5</v>
      </c>
      <c r="N1546" s="46">
        <v>5</v>
      </c>
      <c r="O1546" s="46">
        <v>0</v>
      </c>
      <c r="P1546" s="46">
        <v>0</v>
      </c>
      <c r="Q1546" s="46">
        <v>43500</v>
      </c>
      <c r="R1546" s="46">
        <v>217500</v>
      </c>
      <c r="S1546" s="46">
        <v>0</v>
      </c>
      <c r="T1546" s="46">
        <v>0</v>
      </c>
      <c r="U1546" s="46" t="s">
        <v>1</v>
      </c>
      <c r="V1546" s="46" t="s">
        <v>378</v>
      </c>
      <c r="W1546" s="46" t="s">
        <v>379</v>
      </c>
      <c r="X1546" s="46"/>
      <c r="Y1546" s="47">
        <v>43672</v>
      </c>
      <c r="Z1546" s="47">
        <v>44525</v>
      </c>
      <c r="AA1546" s="46"/>
      <c r="AB1546" s="46"/>
      <c r="AC1546" s="46" t="s">
        <v>807</v>
      </c>
      <c r="AD1546" s="46" t="s">
        <v>808</v>
      </c>
      <c r="AE1546" s="46" t="s">
        <v>810</v>
      </c>
      <c r="AF1546" s="46" t="s">
        <v>810</v>
      </c>
      <c r="AG1546" s="46" t="s">
        <v>811</v>
      </c>
      <c r="AH1546" s="47">
        <v>43672</v>
      </c>
    </row>
    <row r="1547" spans="1:34" x14ac:dyDescent="0.25">
      <c r="A1547" s="46" t="str">
        <f t="shared" si="24"/>
        <v>CALICRD006778CADENASBPO</v>
      </c>
      <c r="B1547" s="46" t="s">
        <v>6</v>
      </c>
      <c r="C1547" s="46" t="s">
        <v>1008</v>
      </c>
      <c r="D1547" s="46" t="s">
        <v>802</v>
      </c>
      <c r="E1547" s="46" t="s">
        <v>803</v>
      </c>
      <c r="F1547" s="46" t="s">
        <v>804</v>
      </c>
      <c r="G1547" s="46">
        <v>1</v>
      </c>
      <c r="H1547" s="46" t="s">
        <v>168</v>
      </c>
      <c r="I1547" s="46" t="s">
        <v>961</v>
      </c>
      <c r="J1547" s="46" t="s">
        <v>377</v>
      </c>
      <c r="K1547" s="46"/>
      <c r="L1547" s="47">
        <v>51501</v>
      </c>
      <c r="M1547" s="46">
        <v>2</v>
      </c>
      <c r="N1547" s="46">
        <v>2</v>
      </c>
      <c r="O1547" s="46">
        <v>0</v>
      </c>
      <c r="P1547" s="46">
        <v>0</v>
      </c>
      <c r="Q1547" s="46">
        <v>27100</v>
      </c>
      <c r="R1547" s="46">
        <v>54200</v>
      </c>
      <c r="S1547" s="46">
        <v>0</v>
      </c>
      <c r="T1547" s="46">
        <v>0</v>
      </c>
      <c r="U1547" s="46" t="s">
        <v>1</v>
      </c>
      <c r="V1547" s="46" t="s">
        <v>378</v>
      </c>
      <c r="W1547" s="46" t="s">
        <v>379</v>
      </c>
      <c r="X1547" s="46"/>
      <c r="Y1547" s="47">
        <v>43525</v>
      </c>
      <c r="Z1547" s="47">
        <v>44454</v>
      </c>
      <c r="AA1547" s="46"/>
      <c r="AB1547" s="46"/>
      <c r="AC1547" s="46" t="s">
        <v>807</v>
      </c>
      <c r="AD1547" s="46" t="s">
        <v>813</v>
      </c>
      <c r="AE1547" s="46" t="s">
        <v>158</v>
      </c>
      <c r="AF1547" s="46" t="s">
        <v>158</v>
      </c>
      <c r="AG1547" s="46" t="s">
        <v>811</v>
      </c>
      <c r="AH1547" s="47">
        <v>41675</v>
      </c>
    </row>
    <row r="1548" spans="1:34" x14ac:dyDescent="0.25">
      <c r="A1548" s="46" t="str">
        <f t="shared" si="24"/>
        <v>CALICRD021787TRADICIONALNUTRESA</v>
      </c>
      <c r="B1548" s="46" t="s">
        <v>6</v>
      </c>
      <c r="C1548" s="46" t="s">
        <v>1008</v>
      </c>
      <c r="D1548" s="46" t="s">
        <v>802</v>
      </c>
      <c r="E1548" s="46" t="s">
        <v>803</v>
      </c>
      <c r="F1548" s="46" t="s">
        <v>804</v>
      </c>
      <c r="G1548" s="46" t="s">
        <v>823</v>
      </c>
      <c r="H1548" s="46" t="s">
        <v>793</v>
      </c>
      <c r="I1548" s="46" t="s">
        <v>824</v>
      </c>
      <c r="J1548" s="46" t="s">
        <v>377</v>
      </c>
      <c r="K1548" s="46"/>
      <c r="L1548" s="47">
        <v>44197</v>
      </c>
      <c r="M1548" s="46">
        <v>8</v>
      </c>
      <c r="N1548" s="46">
        <v>8</v>
      </c>
      <c r="O1548" s="46">
        <v>0</v>
      </c>
      <c r="P1548" s="46">
        <v>0</v>
      </c>
      <c r="Q1548" s="46">
        <v>2600</v>
      </c>
      <c r="R1548" s="46">
        <v>20800</v>
      </c>
      <c r="S1548" s="46">
        <v>0</v>
      </c>
      <c r="T1548" s="46">
        <v>0</v>
      </c>
      <c r="U1548" s="46" t="s">
        <v>2</v>
      </c>
      <c r="V1548" s="46" t="s">
        <v>158</v>
      </c>
      <c r="W1548" s="46" t="s">
        <v>379</v>
      </c>
      <c r="X1548" s="46"/>
      <c r="Y1548" s="47">
        <v>44008</v>
      </c>
      <c r="Z1548" s="47">
        <v>44442</v>
      </c>
      <c r="AA1548" s="46"/>
      <c r="AB1548" s="48">
        <v>44036.429427835646</v>
      </c>
      <c r="AC1548" s="46" t="s">
        <v>807</v>
      </c>
      <c r="AD1548" s="46" t="s">
        <v>808</v>
      </c>
      <c r="AE1548" s="46" t="s">
        <v>822</v>
      </c>
      <c r="AF1548" s="46" t="s">
        <v>814</v>
      </c>
      <c r="AG1548" s="46" t="s">
        <v>811</v>
      </c>
      <c r="AH1548" s="47">
        <v>44015</v>
      </c>
    </row>
    <row r="1549" spans="1:34" x14ac:dyDescent="0.25">
      <c r="A1549" s="46" t="str">
        <f t="shared" si="24"/>
        <v>CALICRD021930CADENASBPO</v>
      </c>
      <c r="B1549" s="46" t="s">
        <v>6</v>
      </c>
      <c r="C1549" s="46" t="s">
        <v>1008</v>
      </c>
      <c r="D1549" s="46" t="s">
        <v>802</v>
      </c>
      <c r="E1549" s="46" t="s">
        <v>803</v>
      </c>
      <c r="F1549" s="46" t="s">
        <v>804</v>
      </c>
      <c r="G1549" s="46" t="s">
        <v>1422</v>
      </c>
      <c r="H1549" s="46" t="s">
        <v>2720</v>
      </c>
      <c r="I1549" s="46" t="s">
        <v>2721</v>
      </c>
      <c r="J1549" s="46" t="s">
        <v>377</v>
      </c>
      <c r="K1549" s="46"/>
      <c r="L1549" s="47">
        <v>44196</v>
      </c>
      <c r="M1549" s="46">
        <v>1</v>
      </c>
      <c r="N1549" s="46">
        <v>1</v>
      </c>
      <c r="O1549" s="46">
        <v>0</v>
      </c>
      <c r="P1549" s="46">
        <v>0</v>
      </c>
      <c r="Q1549" s="46">
        <v>63000</v>
      </c>
      <c r="R1549" s="46">
        <v>63000</v>
      </c>
      <c r="S1549" s="46">
        <v>0</v>
      </c>
      <c r="T1549" s="46">
        <v>0</v>
      </c>
      <c r="U1549" s="46" t="s">
        <v>1</v>
      </c>
      <c r="V1549" s="46" t="s">
        <v>378</v>
      </c>
      <c r="W1549" s="46" t="s">
        <v>379</v>
      </c>
      <c r="X1549" s="46"/>
      <c r="Y1549" s="47">
        <v>44278</v>
      </c>
      <c r="Z1549" s="47">
        <v>44434</v>
      </c>
      <c r="AA1549" s="46"/>
      <c r="AB1549" s="46"/>
      <c r="AC1549" s="46" t="s">
        <v>807</v>
      </c>
      <c r="AD1549" s="46" t="s">
        <v>808</v>
      </c>
      <c r="AE1549" s="46" t="s">
        <v>831</v>
      </c>
      <c r="AF1549" s="46" t="s">
        <v>865</v>
      </c>
      <c r="AG1549" s="46" t="s">
        <v>811</v>
      </c>
      <c r="AH1549" s="47">
        <v>44434</v>
      </c>
    </row>
    <row r="1550" spans="1:34" x14ac:dyDescent="0.25">
      <c r="A1550" s="46" t="str">
        <f t="shared" si="24"/>
        <v>CALICRD021130AUTOSERVICIOBPO</v>
      </c>
      <c r="B1550" s="46" t="s">
        <v>6</v>
      </c>
      <c r="C1550" s="46" t="s">
        <v>1008</v>
      </c>
      <c r="D1550" s="46" t="s">
        <v>802</v>
      </c>
      <c r="E1550" s="46" t="s">
        <v>803</v>
      </c>
      <c r="F1550" s="46" t="s">
        <v>804</v>
      </c>
      <c r="G1550" s="46" t="s">
        <v>1058</v>
      </c>
      <c r="H1550" s="46" t="s">
        <v>1524</v>
      </c>
      <c r="I1550" s="46" t="s">
        <v>1525</v>
      </c>
      <c r="J1550" s="46" t="s">
        <v>380</v>
      </c>
      <c r="K1550" s="46"/>
      <c r="L1550" s="47">
        <v>44196</v>
      </c>
      <c r="M1550" s="46">
        <v>1</v>
      </c>
      <c r="N1550" s="46">
        <v>1</v>
      </c>
      <c r="O1550" s="46">
        <v>0</v>
      </c>
      <c r="P1550" s="46">
        <v>0</v>
      </c>
      <c r="Q1550" s="46">
        <v>223940</v>
      </c>
      <c r="R1550" s="46">
        <v>223940</v>
      </c>
      <c r="S1550" s="46">
        <v>0</v>
      </c>
      <c r="T1550" s="46">
        <v>0</v>
      </c>
      <c r="U1550" s="46" t="s">
        <v>0</v>
      </c>
      <c r="V1550" s="46" t="s">
        <v>378</v>
      </c>
      <c r="W1550" s="46" t="s">
        <v>379</v>
      </c>
      <c r="X1550" s="46"/>
      <c r="Y1550" s="47">
        <v>43853</v>
      </c>
      <c r="Z1550" s="47">
        <v>44525</v>
      </c>
      <c r="AA1550" s="46"/>
      <c r="AB1550" s="48">
        <v>44362.683958009256</v>
      </c>
      <c r="AC1550" s="46" t="s">
        <v>807</v>
      </c>
      <c r="AD1550" s="46" t="s">
        <v>808</v>
      </c>
      <c r="AE1550" s="46" t="s">
        <v>822</v>
      </c>
      <c r="AF1550" s="46" t="s">
        <v>814</v>
      </c>
      <c r="AG1550" s="46" t="s">
        <v>811</v>
      </c>
      <c r="AH1550" s="47">
        <v>44299</v>
      </c>
    </row>
    <row r="1551" spans="1:34" x14ac:dyDescent="0.25">
      <c r="A1551" s="46" t="str">
        <f t="shared" si="24"/>
        <v>CALICRD000122AUTOSERVICIOBPO</v>
      </c>
      <c r="B1551" s="46" t="s">
        <v>6</v>
      </c>
      <c r="C1551" s="46" t="s">
        <v>1008</v>
      </c>
      <c r="D1551" s="46" t="s">
        <v>802</v>
      </c>
      <c r="E1551" s="46" t="s">
        <v>803</v>
      </c>
      <c r="F1551" s="46" t="s">
        <v>382</v>
      </c>
      <c r="G1551" s="46"/>
      <c r="H1551" s="46" t="s">
        <v>588</v>
      </c>
      <c r="I1551" s="46" t="s">
        <v>965</v>
      </c>
      <c r="J1551" s="46" t="s">
        <v>377</v>
      </c>
      <c r="K1551" s="46" t="s">
        <v>806</v>
      </c>
      <c r="L1551" s="47">
        <v>51501</v>
      </c>
      <c r="M1551" s="46">
        <v>3</v>
      </c>
      <c r="N1551" s="46">
        <v>3</v>
      </c>
      <c r="O1551" s="46">
        <v>0</v>
      </c>
      <c r="P1551" s="46">
        <v>0</v>
      </c>
      <c r="Q1551" s="46">
        <v>200000</v>
      </c>
      <c r="R1551" s="46">
        <v>600000</v>
      </c>
      <c r="S1551" s="46">
        <v>0</v>
      </c>
      <c r="T1551" s="46">
        <v>0</v>
      </c>
      <c r="U1551" s="46" t="s">
        <v>0</v>
      </c>
      <c r="V1551" s="46" t="s">
        <v>378</v>
      </c>
      <c r="W1551" s="46" t="s">
        <v>379</v>
      </c>
      <c r="X1551" s="46"/>
      <c r="Y1551" s="47">
        <v>43796</v>
      </c>
      <c r="Z1551" s="47">
        <v>44525</v>
      </c>
      <c r="AA1551" s="46"/>
      <c r="AB1551" s="48">
        <v>43875.345459918979</v>
      </c>
      <c r="AC1551" s="46" t="s">
        <v>807</v>
      </c>
      <c r="AD1551" s="46" t="s">
        <v>808</v>
      </c>
      <c r="AE1551" s="46" t="s">
        <v>831</v>
      </c>
      <c r="AF1551" s="46" t="s">
        <v>814</v>
      </c>
      <c r="AG1551" s="46" t="s">
        <v>811</v>
      </c>
      <c r="AH1551" s="47">
        <v>43491</v>
      </c>
    </row>
    <row r="1552" spans="1:34" x14ac:dyDescent="0.25">
      <c r="A1552" s="46" t="str">
        <f t="shared" si="24"/>
        <v>CALICRD000122CADENASBPO</v>
      </c>
      <c r="B1552" s="46" t="s">
        <v>6</v>
      </c>
      <c r="C1552" s="46" t="s">
        <v>1008</v>
      </c>
      <c r="D1552" s="46" t="s">
        <v>802</v>
      </c>
      <c r="E1552" s="46" t="s">
        <v>803</v>
      </c>
      <c r="F1552" s="46" t="s">
        <v>382</v>
      </c>
      <c r="G1552" s="46"/>
      <c r="H1552" s="46" t="s">
        <v>588</v>
      </c>
      <c r="I1552" s="46" t="s">
        <v>965</v>
      </c>
      <c r="J1552" s="46" t="s">
        <v>377</v>
      </c>
      <c r="K1552" s="46" t="s">
        <v>806</v>
      </c>
      <c r="L1552" s="47">
        <v>51501</v>
      </c>
      <c r="M1552" s="46">
        <v>1</v>
      </c>
      <c r="N1552" s="46">
        <v>1</v>
      </c>
      <c r="O1552" s="46">
        <v>0</v>
      </c>
      <c r="P1552" s="46">
        <v>0</v>
      </c>
      <c r="Q1552" s="46">
        <v>200000</v>
      </c>
      <c r="R1552" s="46">
        <v>200000</v>
      </c>
      <c r="S1552" s="46">
        <v>0</v>
      </c>
      <c r="T1552" s="46">
        <v>0</v>
      </c>
      <c r="U1552" s="46" t="s">
        <v>1</v>
      </c>
      <c r="V1552" s="46" t="s">
        <v>378</v>
      </c>
      <c r="W1552" s="46" t="s">
        <v>379</v>
      </c>
      <c r="X1552" s="46"/>
      <c r="Y1552" s="47">
        <v>43525</v>
      </c>
      <c r="Z1552" s="47">
        <v>44525</v>
      </c>
      <c r="AA1552" s="46"/>
      <c r="AB1552" s="48">
        <v>43875.460290393516</v>
      </c>
      <c r="AC1552" s="46" t="s">
        <v>807</v>
      </c>
      <c r="AD1552" s="46" t="s">
        <v>808</v>
      </c>
      <c r="AE1552" s="46" t="s">
        <v>831</v>
      </c>
      <c r="AF1552" s="46" t="s">
        <v>814</v>
      </c>
      <c r="AG1552" s="46" t="s">
        <v>811</v>
      </c>
      <c r="AH1552" s="47">
        <v>43491</v>
      </c>
    </row>
    <row r="1553" spans="1:34" x14ac:dyDescent="0.25">
      <c r="A1553" s="46" t="str">
        <f t="shared" si="24"/>
        <v>CALICRD000122TRADICIONALPROMOTORES</v>
      </c>
      <c r="B1553" s="46" t="s">
        <v>6</v>
      </c>
      <c r="C1553" s="46" t="s">
        <v>1008</v>
      </c>
      <c r="D1553" s="46" t="s">
        <v>802</v>
      </c>
      <c r="E1553" s="46" t="s">
        <v>803</v>
      </c>
      <c r="F1553" s="46" t="s">
        <v>382</v>
      </c>
      <c r="G1553" s="46"/>
      <c r="H1553" s="46" t="s">
        <v>588</v>
      </c>
      <c r="I1553" s="46" t="s">
        <v>965</v>
      </c>
      <c r="J1553" s="46" t="s">
        <v>377</v>
      </c>
      <c r="K1553" s="46" t="s">
        <v>806</v>
      </c>
      <c r="L1553" s="47">
        <v>51501</v>
      </c>
      <c r="M1553" s="46">
        <v>2</v>
      </c>
      <c r="N1553" s="46">
        <v>2</v>
      </c>
      <c r="O1553" s="46">
        <v>0</v>
      </c>
      <c r="P1553" s="46">
        <v>0</v>
      </c>
      <c r="Q1553" s="46">
        <v>200000</v>
      </c>
      <c r="R1553" s="46">
        <v>400000</v>
      </c>
      <c r="S1553" s="46">
        <v>0</v>
      </c>
      <c r="T1553" s="46">
        <v>0</v>
      </c>
      <c r="U1553" s="46" t="s">
        <v>2</v>
      </c>
      <c r="V1553" s="46" t="s">
        <v>833</v>
      </c>
      <c r="W1553" s="46" t="s">
        <v>379</v>
      </c>
      <c r="X1553" s="46"/>
      <c r="Y1553" s="47">
        <v>43854</v>
      </c>
      <c r="Z1553" s="47">
        <v>43938</v>
      </c>
      <c r="AA1553" s="46"/>
      <c r="AB1553" s="46"/>
      <c r="AC1553" s="46" t="s">
        <v>807</v>
      </c>
      <c r="AD1553" s="46" t="s">
        <v>808</v>
      </c>
      <c r="AE1553" s="46" t="s">
        <v>831</v>
      </c>
      <c r="AF1553" s="46" t="s">
        <v>814</v>
      </c>
      <c r="AG1553" s="46" t="s">
        <v>811</v>
      </c>
      <c r="AH1553" s="47">
        <v>43491</v>
      </c>
    </row>
    <row r="1554" spans="1:34" x14ac:dyDescent="0.25">
      <c r="A1554" s="46" t="str">
        <f t="shared" si="24"/>
        <v>CALICRD001420AUTOSERVICIOBPO</v>
      </c>
      <c r="B1554" s="46" t="s">
        <v>6</v>
      </c>
      <c r="C1554" s="46" t="s">
        <v>1008</v>
      </c>
      <c r="D1554" s="46" t="s">
        <v>802</v>
      </c>
      <c r="E1554" s="46" t="s">
        <v>803</v>
      </c>
      <c r="F1554" s="46" t="s">
        <v>382</v>
      </c>
      <c r="G1554" s="46">
        <v>1</v>
      </c>
      <c r="H1554" s="46" t="s">
        <v>246</v>
      </c>
      <c r="I1554" s="46" t="s">
        <v>836</v>
      </c>
      <c r="J1554" s="46" t="s">
        <v>377</v>
      </c>
      <c r="K1554" s="46" t="s">
        <v>806</v>
      </c>
      <c r="L1554" s="47">
        <v>51501</v>
      </c>
      <c r="M1554" s="46">
        <v>9</v>
      </c>
      <c r="N1554" s="46">
        <v>9</v>
      </c>
      <c r="O1554" s="46">
        <v>0</v>
      </c>
      <c r="P1554" s="46">
        <v>0</v>
      </c>
      <c r="Q1554" s="46">
        <v>5000</v>
      </c>
      <c r="R1554" s="46">
        <v>45000</v>
      </c>
      <c r="S1554" s="46">
        <v>0</v>
      </c>
      <c r="T1554" s="46">
        <v>0</v>
      </c>
      <c r="U1554" s="46" t="s">
        <v>0</v>
      </c>
      <c r="V1554" s="46" t="s">
        <v>378</v>
      </c>
      <c r="W1554" s="46" t="s">
        <v>379</v>
      </c>
      <c r="X1554" s="46"/>
      <c r="Y1554" s="47">
        <v>43622</v>
      </c>
      <c r="Z1554" s="47">
        <v>44525</v>
      </c>
      <c r="AA1554" s="46"/>
      <c r="AB1554" s="48">
        <v>43748.718037997685</v>
      </c>
      <c r="AC1554" s="46" t="s">
        <v>807</v>
      </c>
      <c r="AD1554" s="46" t="s">
        <v>808</v>
      </c>
      <c r="AE1554" s="46" t="s">
        <v>810</v>
      </c>
      <c r="AF1554" s="46" t="s">
        <v>810</v>
      </c>
      <c r="AG1554" s="46" t="s">
        <v>811</v>
      </c>
      <c r="AH1554" s="47">
        <v>41661</v>
      </c>
    </row>
    <row r="1555" spans="1:34" x14ac:dyDescent="0.25">
      <c r="A1555" s="46" t="str">
        <f t="shared" si="24"/>
        <v>CALICRD001420CADENASBPO</v>
      </c>
      <c r="B1555" s="46" t="s">
        <v>6</v>
      </c>
      <c r="C1555" s="46" t="s">
        <v>1008</v>
      </c>
      <c r="D1555" s="46" t="s">
        <v>802</v>
      </c>
      <c r="E1555" s="46" t="s">
        <v>803</v>
      </c>
      <c r="F1555" s="46" t="s">
        <v>382</v>
      </c>
      <c r="G1555" s="46">
        <v>1</v>
      </c>
      <c r="H1555" s="46" t="s">
        <v>246</v>
      </c>
      <c r="I1555" s="46" t="s">
        <v>836</v>
      </c>
      <c r="J1555" s="46" t="s">
        <v>377</v>
      </c>
      <c r="K1555" s="46" t="s">
        <v>806</v>
      </c>
      <c r="L1555" s="47">
        <v>51501</v>
      </c>
      <c r="M1555" s="46">
        <v>18</v>
      </c>
      <c r="N1555" s="46">
        <v>18</v>
      </c>
      <c r="O1555" s="46">
        <v>0</v>
      </c>
      <c r="P1555" s="46">
        <v>0</v>
      </c>
      <c r="Q1555" s="46">
        <v>5000</v>
      </c>
      <c r="R1555" s="46">
        <v>90000</v>
      </c>
      <c r="S1555" s="46">
        <v>0</v>
      </c>
      <c r="T1555" s="46">
        <v>0</v>
      </c>
      <c r="U1555" s="46" t="s">
        <v>1</v>
      </c>
      <c r="V1555" s="46" t="s">
        <v>378</v>
      </c>
      <c r="W1555" s="46" t="s">
        <v>379</v>
      </c>
      <c r="X1555" s="46"/>
      <c r="Y1555" s="47">
        <v>43525</v>
      </c>
      <c r="Z1555" s="47">
        <v>44525</v>
      </c>
      <c r="AA1555" s="46"/>
      <c r="AB1555" s="48">
        <v>44405.687444618059</v>
      </c>
      <c r="AC1555" s="46" t="s">
        <v>807</v>
      </c>
      <c r="AD1555" s="46" t="s">
        <v>808</v>
      </c>
      <c r="AE1555" s="46" t="s">
        <v>810</v>
      </c>
      <c r="AF1555" s="46" t="s">
        <v>810</v>
      </c>
      <c r="AG1555" s="46" t="s">
        <v>811</v>
      </c>
      <c r="AH1555" s="47">
        <v>41661</v>
      </c>
    </row>
    <row r="1556" spans="1:34" x14ac:dyDescent="0.25">
      <c r="A1556" s="46" t="str">
        <f t="shared" si="24"/>
        <v>CALICRD001420TRADICIONALPROMOTORES</v>
      </c>
      <c r="B1556" s="46" t="s">
        <v>6</v>
      </c>
      <c r="C1556" s="46" t="s">
        <v>1008</v>
      </c>
      <c r="D1556" s="46" t="s">
        <v>802</v>
      </c>
      <c r="E1556" s="46" t="s">
        <v>803</v>
      </c>
      <c r="F1556" s="46" t="s">
        <v>382</v>
      </c>
      <c r="G1556" s="46">
        <v>1</v>
      </c>
      <c r="H1556" s="46" t="s">
        <v>246</v>
      </c>
      <c r="I1556" s="46" t="s">
        <v>836</v>
      </c>
      <c r="J1556" s="46" t="s">
        <v>377</v>
      </c>
      <c r="K1556" s="46" t="s">
        <v>806</v>
      </c>
      <c r="L1556" s="47">
        <v>51501</v>
      </c>
      <c r="M1556" s="46">
        <v>2</v>
      </c>
      <c r="N1556" s="46">
        <v>2</v>
      </c>
      <c r="O1556" s="46">
        <v>0</v>
      </c>
      <c r="P1556" s="46">
        <v>0</v>
      </c>
      <c r="Q1556" s="46">
        <v>5000</v>
      </c>
      <c r="R1556" s="46">
        <v>10000</v>
      </c>
      <c r="S1556" s="46">
        <v>0</v>
      </c>
      <c r="T1556" s="46">
        <v>0</v>
      </c>
      <c r="U1556" s="46" t="s">
        <v>2</v>
      </c>
      <c r="V1556" s="46" t="s">
        <v>833</v>
      </c>
      <c r="W1556" s="46" t="s">
        <v>379</v>
      </c>
      <c r="X1556" s="46"/>
      <c r="Y1556" s="47">
        <v>43938</v>
      </c>
      <c r="Z1556" s="47">
        <v>44539</v>
      </c>
      <c r="AA1556" s="46"/>
      <c r="AB1556" s="46"/>
      <c r="AC1556" s="46" t="s">
        <v>807</v>
      </c>
      <c r="AD1556" s="46" t="s">
        <v>808</v>
      </c>
      <c r="AE1556" s="46" t="s">
        <v>810</v>
      </c>
      <c r="AF1556" s="46" t="s">
        <v>810</v>
      </c>
      <c r="AG1556" s="46" t="s">
        <v>811</v>
      </c>
      <c r="AH1556" s="47">
        <v>41661</v>
      </c>
    </row>
    <row r="1557" spans="1:34" x14ac:dyDescent="0.25">
      <c r="A1557" s="46" t="str">
        <f t="shared" si="24"/>
        <v>CALICRD002036TRADICIONALPROMOTORES</v>
      </c>
      <c r="B1557" s="46" t="s">
        <v>6</v>
      </c>
      <c r="C1557" s="46" t="s">
        <v>1008</v>
      </c>
      <c r="D1557" s="46" t="s">
        <v>802</v>
      </c>
      <c r="E1557" s="46" t="s">
        <v>803</v>
      </c>
      <c r="F1557" s="46" t="s">
        <v>382</v>
      </c>
      <c r="G1557" s="46">
        <v>1</v>
      </c>
      <c r="H1557" s="46" t="s">
        <v>601</v>
      </c>
      <c r="I1557" s="46" t="s">
        <v>1017</v>
      </c>
      <c r="J1557" s="46" t="s">
        <v>377</v>
      </c>
      <c r="K1557" s="46" t="s">
        <v>806</v>
      </c>
      <c r="L1557" s="47">
        <v>51501</v>
      </c>
      <c r="M1557" s="46">
        <v>4</v>
      </c>
      <c r="N1557" s="46">
        <v>4</v>
      </c>
      <c r="O1557" s="46">
        <v>0</v>
      </c>
      <c r="P1557" s="46">
        <v>0</v>
      </c>
      <c r="Q1557" s="46">
        <v>58000</v>
      </c>
      <c r="R1557" s="46">
        <v>232000</v>
      </c>
      <c r="S1557" s="46">
        <v>0</v>
      </c>
      <c r="T1557" s="46">
        <v>0</v>
      </c>
      <c r="U1557" s="46" t="s">
        <v>2</v>
      </c>
      <c r="V1557" s="46" t="s">
        <v>833</v>
      </c>
      <c r="W1557" s="46" t="s">
        <v>379</v>
      </c>
      <c r="X1557" s="46"/>
      <c r="Y1557" s="47">
        <v>43959</v>
      </c>
      <c r="Z1557" s="47">
        <v>44539</v>
      </c>
      <c r="AA1557" s="46"/>
      <c r="AB1557" s="46"/>
      <c r="AC1557" s="46" t="s">
        <v>807</v>
      </c>
      <c r="AD1557" s="46" t="s">
        <v>808</v>
      </c>
      <c r="AE1557" s="46" t="s">
        <v>831</v>
      </c>
      <c r="AF1557" s="46" t="s">
        <v>810</v>
      </c>
      <c r="AG1557" s="46" t="s">
        <v>811</v>
      </c>
      <c r="AH1557" s="47">
        <v>43960</v>
      </c>
    </row>
    <row r="1558" spans="1:34" x14ac:dyDescent="0.25">
      <c r="A1558" s="46" t="str">
        <f t="shared" si="24"/>
        <v>CALICRD002204AUTOSERVICIOBPO</v>
      </c>
      <c r="B1558" s="46" t="s">
        <v>6</v>
      </c>
      <c r="C1558" s="46" t="s">
        <v>1008</v>
      </c>
      <c r="D1558" s="46" t="s">
        <v>802</v>
      </c>
      <c r="E1558" s="46" t="s">
        <v>803</v>
      </c>
      <c r="F1558" s="46" t="s">
        <v>382</v>
      </c>
      <c r="G1558" s="46">
        <v>1</v>
      </c>
      <c r="H1558" s="46" t="s">
        <v>154</v>
      </c>
      <c r="I1558" s="46" t="s">
        <v>856</v>
      </c>
      <c r="J1558" s="46" t="s">
        <v>380</v>
      </c>
      <c r="K1558" s="46" t="s">
        <v>806</v>
      </c>
      <c r="L1558" s="47">
        <v>51501</v>
      </c>
      <c r="M1558" s="46">
        <v>57</v>
      </c>
      <c r="N1558" s="46">
        <v>57</v>
      </c>
      <c r="O1558" s="46">
        <v>0</v>
      </c>
      <c r="P1558" s="46">
        <v>0</v>
      </c>
      <c r="Q1558" s="46">
        <v>2000</v>
      </c>
      <c r="R1558" s="46">
        <v>114000</v>
      </c>
      <c r="S1558" s="46">
        <v>0</v>
      </c>
      <c r="T1558" s="46">
        <v>0</v>
      </c>
      <c r="U1558" s="46" t="s">
        <v>0</v>
      </c>
      <c r="V1558" s="46" t="s">
        <v>378</v>
      </c>
      <c r="W1558" s="46" t="s">
        <v>379</v>
      </c>
      <c r="X1558" s="46"/>
      <c r="Y1558" s="47">
        <v>43525</v>
      </c>
      <c r="Z1558" s="47">
        <v>44525</v>
      </c>
      <c r="AA1558" s="46"/>
      <c r="AB1558" s="48">
        <v>43969.692333194442</v>
      </c>
      <c r="AC1558" s="46" t="s">
        <v>807</v>
      </c>
      <c r="AD1558" s="46" t="s">
        <v>808</v>
      </c>
      <c r="AE1558" s="46" t="s">
        <v>831</v>
      </c>
      <c r="AF1558" s="46" t="s">
        <v>832</v>
      </c>
      <c r="AG1558" s="46" t="s">
        <v>811</v>
      </c>
      <c r="AH1558" s="47">
        <v>42131</v>
      </c>
    </row>
    <row r="1559" spans="1:34" x14ac:dyDescent="0.25">
      <c r="A1559" s="46" t="str">
        <f t="shared" si="24"/>
        <v>CALICRD002204CADENASBPO</v>
      </c>
      <c r="B1559" s="46" t="s">
        <v>6</v>
      </c>
      <c r="C1559" s="46" t="s">
        <v>1008</v>
      </c>
      <c r="D1559" s="46" t="s">
        <v>802</v>
      </c>
      <c r="E1559" s="46" t="s">
        <v>803</v>
      </c>
      <c r="F1559" s="46" t="s">
        <v>382</v>
      </c>
      <c r="G1559" s="46">
        <v>1</v>
      </c>
      <c r="H1559" s="46" t="s">
        <v>154</v>
      </c>
      <c r="I1559" s="46" t="s">
        <v>856</v>
      </c>
      <c r="J1559" s="46" t="s">
        <v>380</v>
      </c>
      <c r="K1559" s="46" t="s">
        <v>806</v>
      </c>
      <c r="L1559" s="47">
        <v>51501</v>
      </c>
      <c r="M1559" s="46">
        <v>99</v>
      </c>
      <c r="N1559" s="46">
        <v>99</v>
      </c>
      <c r="O1559" s="46">
        <v>0</v>
      </c>
      <c r="P1559" s="46">
        <v>0</v>
      </c>
      <c r="Q1559" s="46">
        <v>2000</v>
      </c>
      <c r="R1559" s="46">
        <v>198000</v>
      </c>
      <c r="S1559" s="46">
        <v>0</v>
      </c>
      <c r="T1559" s="46">
        <v>0</v>
      </c>
      <c r="U1559" s="46" t="s">
        <v>1</v>
      </c>
      <c r="V1559" s="46" t="s">
        <v>378</v>
      </c>
      <c r="W1559" s="46" t="s">
        <v>379</v>
      </c>
      <c r="X1559" s="46"/>
      <c r="Y1559" s="47">
        <v>43524</v>
      </c>
      <c r="Z1559" s="47">
        <v>44525</v>
      </c>
      <c r="AA1559" s="46"/>
      <c r="AB1559" s="48">
        <v>43892.654168738423</v>
      </c>
      <c r="AC1559" s="46" t="s">
        <v>807</v>
      </c>
      <c r="AD1559" s="46" t="s">
        <v>808</v>
      </c>
      <c r="AE1559" s="46" t="s">
        <v>831</v>
      </c>
      <c r="AF1559" s="46" t="s">
        <v>832</v>
      </c>
      <c r="AG1559" s="46" t="s">
        <v>811</v>
      </c>
      <c r="AH1559" s="47">
        <v>42131</v>
      </c>
    </row>
    <row r="1560" spans="1:34" x14ac:dyDescent="0.25">
      <c r="A1560" s="46" t="str">
        <f t="shared" si="24"/>
        <v>CALICRD008551CADENASBPO</v>
      </c>
      <c r="B1560" s="46" t="s">
        <v>6</v>
      </c>
      <c r="C1560" s="46" t="s">
        <v>1008</v>
      </c>
      <c r="D1560" s="46" t="s">
        <v>802</v>
      </c>
      <c r="E1560" s="46" t="s">
        <v>803</v>
      </c>
      <c r="F1560" s="46" t="s">
        <v>382</v>
      </c>
      <c r="G1560" s="46">
        <v>1</v>
      </c>
      <c r="H1560" s="46" t="s">
        <v>169</v>
      </c>
      <c r="I1560" s="46" t="s">
        <v>384</v>
      </c>
      <c r="J1560" s="46" t="s">
        <v>377</v>
      </c>
      <c r="K1560" s="46" t="s">
        <v>806</v>
      </c>
      <c r="L1560" s="47">
        <v>51501</v>
      </c>
      <c r="M1560" s="46">
        <v>2</v>
      </c>
      <c r="N1560" s="46">
        <v>2</v>
      </c>
      <c r="O1560" s="46">
        <v>0</v>
      </c>
      <c r="P1560" s="46">
        <v>0</v>
      </c>
      <c r="Q1560" s="46">
        <v>41900</v>
      </c>
      <c r="R1560" s="46">
        <v>83800</v>
      </c>
      <c r="S1560" s="46">
        <v>0</v>
      </c>
      <c r="T1560" s="46">
        <v>0</v>
      </c>
      <c r="U1560" s="46" t="s">
        <v>1</v>
      </c>
      <c r="V1560" s="46" t="s">
        <v>378</v>
      </c>
      <c r="W1560" s="46" t="s">
        <v>383</v>
      </c>
      <c r="X1560" s="46"/>
      <c r="Y1560" s="47">
        <v>43524</v>
      </c>
      <c r="Z1560" s="47">
        <v>44411</v>
      </c>
      <c r="AA1560" s="46"/>
      <c r="AB1560" s="48">
        <v>44265.800914305553</v>
      </c>
      <c r="AC1560" s="46" t="s">
        <v>807</v>
      </c>
      <c r="AD1560" s="46" t="s">
        <v>808</v>
      </c>
      <c r="AE1560" s="46" t="s">
        <v>810</v>
      </c>
      <c r="AF1560" s="46" t="s">
        <v>810</v>
      </c>
      <c r="AG1560" s="46" t="s">
        <v>811</v>
      </c>
      <c r="AH1560" s="47">
        <v>41750</v>
      </c>
    </row>
    <row r="1561" spans="1:34" x14ac:dyDescent="0.25">
      <c r="A1561" s="46" t="str">
        <f t="shared" si="24"/>
        <v>CALICRD008551CADENASBPO</v>
      </c>
      <c r="B1561" s="46" t="s">
        <v>6</v>
      </c>
      <c r="C1561" s="46" t="s">
        <v>1008</v>
      </c>
      <c r="D1561" s="46" t="s">
        <v>802</v>
      </c>
      <c r="E1561" s="46" t="s">
        <v>803</v>
      </c>
      <c r="F1561" s="46" t="s">
        <v>382</v>
      </c>
      <c r="G1561" s="46">
        <v>1</v>
      </c>
      <c r="H1561" s="46" t="s">
        <v>169</v>
      </c>
      <c r="I1561" s="46" t="s">
        <v>384</v>
      </c>
      <c r="J1561" s="46" t="s">
        <v>377</v>
      </c>
      <c r="K1561" s="46" t="s">
        <v>806</v>
      </c>
      <c r="L1561" s="47">
        <v>51501</v>
      </c>
      <c r="M1561" s="46">
        <v>8</v>
      </c>
      <c r="N1561" s="46">
        <v>8</v>
      </c>
      <c r="O1561" s="46">
        <v>0</v>
      </c>
      <c r="P1561" s="46">
        <v>0</v>
      </c>
      <c r="Q1561" s="46">
        <v>41900</v>
      </c>
      <c r="R1561" s="46">
        <v>335200</v>
      </c>
      <c r="S1561" s="46">
        <v>0</v>
      </c>
      <c r="T1561" s="46">
        <v>0</v>
      </c>
      <c r="U1561" s="46" t="s">
        <v>1</v>
      </c>
      <c r="V1561" s="46" t="s">
        <v>378</v>
      </c>
      <c r="W1561" s="46" t="s">
        <v>379</v>
      </c>
      <c r="X1561" s="46"/>
      <c r="Y1561" s="47">
        <v>43524</v>
      </c>
      <c r="Z1561" s="47">
        <v>44294</v>
      </c>
      <c r="AA1561" s="46"/>
      <c r="AB1561" s="48">
        <v>44265.800914305553</v>
      </c>
      <c r="AC1561" s="46" t="s">
        <v>807</v>
      </c>
      <c r="AD1561" s="46" t="s">
        <v>808</v>
      </c>
      <c r="AE1561" s="46" t="s">
        <v>810</v>
      </c>
      <c r="AF1561" s="46" t="s">
        <v>810</v>
      </c>
      <c r="AG1561" s="46" t="s">
        <v>811</v>
      </c>
      <c r="AH1561" s="47">
        <v>41750</v>
      </c>
    </row>
    <row r="1562" spans="1:34" x14ac:dyDescent="0.25">
      <c r="A1562" s="46" t="str">
        <f t="shared" si="24"/>
        <v>CALICRD011220AUTOSERVICIOBPO</v>
      </c>
      <c r="B1562" s="46" t="s">
        <v>6</v>
      </c>
      <c r="C1562" s="46" t="s">
        <v>1008</v>
      </c>
      <c r="D1562" s="46" t="s">
        <v>802</v>
      </c>
      <c r="E1562" s="46" t="s">
        <v>803</v>
      </c>
      <c r="F1562" s="46" t="s">
        <v>382</v>
      </c>
      <c r="G1562" s="46">
        <v>1</v>
      </c>
      <c r="H1562" s="46" t="s">
        <v>238</v>
      </c>
      <c r="I1562" s="46" t="s">
        <v>964</v>
      </c>
      <c r="J1562" s="46" t="s">
        <v>380</v>
      </c>
      <c r="K1562" s="46" t="s">
        <v>806</v>
      </c>
      <c r="L1562" s="47">
        <v>51501</v>
      </c>
      <c r="M1562" s="46">
        <v>75</v>
      </c>
      <c r="N1562" s="46">
        <v>75</v>
      </c>
      <c r="O1562" s="46">
        <v>0</v>
      </c>
      <c r="P1562" s="46">
        <v>0</v>
      </c>
      <c r="Q1562" s="46">
        <v>2000</v>
      </c>
      <c r="R1562" s="46">
        <v>150000</v>
      </c>
      <c r="S1562" s="46">
        <v>0</v>
      </c>
      <c r="T1562" s="46">
        <v>0</v>
      </c>
      <c r="U1562" s="46" t="s">
        <v>0</v>
      </c>
      <c r="V1562" s="46" t="s">
        <v>378</v>
      </c>
      <c r="W1562" s="46" t="s">
        <v>379</v>
      </c>
      <c r="X1562" s="46"/>
      <c r="Y1562" s="47">
        <v>43833</v>
      </c>
      <c r="Z1562" s="47">
        <v>44525</v>
      </c>
      <c r="AA1562" s="47">
        <v>43902</v>
      </c>
      <c r="AB1562" s="48">
        <v>43901.323225462962</v>
      </c>
      <c r="AC1562" s="46" t="s">
        <v>807</v>
      </c>
      <c r="AD1562" s="46" t="s">
        <v>808</v>
      </c>
      <c r="AE1562" s="46" t="s">
        <v>831</v>
      </c>
      <c r="AF1562" s="46" t="s">
        <v>832</v>
      </c>
      <c r="AG1562" s="46" t="s">
        <v>811</v>
      </c>
      <c r="AH1562" s="47">
        <v>42165</v>
      </c>
    </row>
    <row r="1563" spans="1:34" x14ac:dyDescent="0.25">
      <c r="A1563" s="46" t="str">
        <f t="shared" si="24"/>
        <v>CALICRD011220TRADICIONALPROMOTORES</v>
      </c>
      <c r="B1563" s="46" t="s">
        <v>6</v>
      </c>
      <c r="C1563" s="46" t="s">
        <v>1008</v>
      </c>
      <c r="D1563" s="46" t="s">
        <v>802</v>
      </c>
      <c r="E1563" s="46" t="s">
        <v>803</v>
      </c>
      <c r="F1563" s="46" t="s">
        <v>382</v>
      </c>
      <c r="G1563" s="46">
        <v>1</v>
      </c>
      <c r="H1563" s="46" t="s">
        <v>238</v>
      </c>
      <c r="I1563" s="46" t="s">
        <v>964</v>
      </c>
      <c r="J1563" s="46" t="s">
        <v>380</v>
      </c>
      <c r="K1563" s="46" t="s">
        <v>806</v>
      </c>
      <c r="L1563" s="47">
        <v>51501</v>
      </c>
      <c r="M1563" s="46">
        <v>352</v>
      </c>
      <c r="N1563" s="46">
        <v>352</v>
      </c>
      <c r="O1563" s="46">
        <v>0</v>
      </c>
      <c r="P1563" s="46">
        <v>0</v>
      </c>
      <c r="Q1563" s="46">
        <v>2000</v>
      </c>
      <c r="R1563" s="46">
        <v>704000</v>
      </c>
      <c r="S1563" s="46">
        <v>0</v>
      </c>
      <c r="T1563" s="46">
        <v>0</v>
      </c>
      <c r="U1563" s="46" t="s">
        <v>2</v>
      </c>
      <c r="V1563" s="46" t="s">
        <v>833</v>
      </c>
      <c r="W1563" s="46" t="s">
        <v>379</v>
      </c>
      <c r="X1563" s="46"/>
      <c r="Y1563" s="47">
        <v>43600</v>
      </c>
      <c r="Z1563" s="47">
        <v>44525</v>
      </c>
      <c r="AA1563" s="46"/>
      <c r="AB1563" s="48">
        <v>43865.420828240742</v>
      </c>
      <c r="AC1563" s="46" t="s">
        <v>807</v>
      </c>
      <c r="AD1563" s="46" t="s">
        <v>808</v>
      </c>
      <c r="AE1563" s="46" t="s">
        <v>831</v>
      </c>
      <c r="AF1563" s="46" t="s">
        <v>832</v>
      </c>
      <c r="AG1563" s="46" t="s">
        <v>811</v>
      </c>
      <c r="AH1563" s="47">
        <v>42165</v>
      </c>
    </row>
    <row r="1564" spans="1:34" x14ac:dyDescent="0.25">
      <c r="A1564" s="46" t="str">
        <f t="shared" si="24"/>
        <v>CALICRD013990AUTOSERVICIOBPO</v>
      </c>
      <c r="B1564" s="46" t="s">
        <v>6</v>
      </c>
      <c r="C1564" s="46" t="s">
        <v>1008</v>
      </c>
      <c r="D1564" s="46" t="s">
        <v>802</v>
      </c>
      <c r="E1564" s="46" t="s">
        <v>803</v>
      </c>
      <c r="F1564" s="46" t="s">
        <v>382</v>
      </c>
      <c r="G1564" s="46">
        <v>1</v>
      </c>
      <c r="H1564" s="46" t="s">
        <v>166</v>
      </c>
      <c r="I1564" s="46" t="s">
        <v>860</v>
      </c>
      <c r="J1564" s="46" t="s">
        <v>377</v>
      </c>
      <c r="K1564" s="46" t="s">
        <v>806</v>
      </c>
      <c r="L1564" s="47">
        <v>51501</v>
      </c>
      <c r="M1564" s="46">
        <v>8</v>
      </c>
      <c r="N1564" s="46">
        <v>8</v>
      </c>
      <c r="O1564" s="46">
        <v>0</v>
      </c>
      <c r="P1564" s="46">
        <v>0</v>
      </c>
      <c r="Q1564" s="46">
        <v>26000</v>
      </c>
      <c r="R1564" s="46">
        <v>208000</v>
      </c>
      <c r="S1564" s="46">
        <v>0</v>
      </c>
      <c r="T1564" s="46">
        <v>0</v>
      </c>
      <c r="U1564" s="46" t="s">
        <v>0</v>
      </c>
      <c r="V1564" s="46" t="s">
        <v>378</v>
      </c>
      <c r="W1564" s="46" t="s">
        <v>379</v>
      </c>
      <c r="X1564" s="46"/>
      <c r="Y1564" s="47">
        <v>43524</v>
      </c>
      <c r="Z1564" s="47">
        <v>44525</v>
      </c>
      <c r="AA1564" s="46"/>
      <c r="AB1564" s="48">
        <v>43864.349325474534</v>
      </c>
      <c r="AC1564" s="46" t="s">
        <v>807</v>
      </c>
      <c r="AD1564" s="46" t="s">
        <v>808</v>
      </c>
      <c r="AE1564" s="46" t="s">
        <v>810</v>
      </c>
      <c r="AF1564" s="46" t="s">
        <v>810</v>
      </c>
      <c r="AG1564" s="46" t="s">
        <v>811</v>
      </c>
      <c r="AH1564" s="47">
        <v>42592</v>
      </c>
    </row>
    <row r="1565" spans="1:34" x14ac:dyDescent="0.25">
      <c r="A1565" s="46" t="str">
        <f t="shared" si="24"/>
        <v>CALICRD013990CADENASBPO</v>
      </c>
      <c r="B1565" s="46" t="s">
        <v>6</v>
      </c>
      <c r="C1565" s="46" t="s">
        <v>1008</v>
      </c>
      <c r="D1565" s="46" t="s">
        <v>802</v>
      </c>
      <c r="E1565" s="46" t="s">
        <v>803</v>
      </c>
      <c r="F1565" s="46" t="s">
        <v>382</v>
      </c>
      <c r="G1565" s="46">
        <v>1</v>
      </c>
      <c r="H1565" s="46" t="s">
        <v>166</v>
      </c>
      <c r="I1565" s="46" t="s">
        <v>860</v>
      </c>
      <c r="J1565" s="46" t="s">
        <v>377</v>
      </c>
      <c r="K1565" s="46" t="s">
        <v>806</v>
      </c>
      <c r="L1565" s="47">
        <v>51501</v>
      </c>
      <c r="M1565" s="46">
        <v>23</v>
      </c>
      <c r="N1565" s="46">
        <v>23</v>
      </c>
      <c r="O1565" s="46">
        <v>0</v>
      </c>
      <c r="P1565" s="46">
        <v>0</v>
      </c>
      <c r="Q1565" s="46">
        <v>26000</v>
      </c>
      <c r="R1565" s="46">
        <v>598000</v>
      </c>
      <c r="S1565" s="46">
        <v>0</v>
      </c>
      <c r="T1565" s="46">
        <v>0</v>
      </c>
      <c r="U1565" s="46" t="s">
        <v>1</v>
      </c>
      <c r="V1565" s="46" t="s">
        <v>378</v>
      </c>
      <c r="W1565" s="46" t="s">
        <v>379</v>
      </c>
      <c r="X1565" s="46"/>
      <c r="Y1565" s="47">
        <v>43524</v>
      </c>
      <c r="Z1565" s="47">
        <v>44525</v>
      </c>
      <c r="AA1565" s="46"/>
      <c r="AB1565" s="48">
        <v>43892.65754659722</v>
      </c>
      <c r="AC1565" s="46" t="s">
        <v>807</v>
      </c>
      <c r="AD1565" s="46" t="s">
        <v>808</v>
      </c>
      <c r="AE1565" s="46" t="s">
        <v>810</v>
      </c>
      <c r="AF1565" s="46" t="s">
        <v>810</v>
      </c>
      <c r="AG1565" s="46" t="s">
        <v>811</v>
      </c>
      <c r="AH1565" s="47">
        <v>42592</v>
      </c>
    </row>
    <row r="1566" spans="1:34" x14ac:dyDescent="0.25">
      <c r="A1566" s="46" t="str">
        <f t="shared" si="24"/>
        <v>CALICRD013990TRADICIONALBPO</v>
      </c>
      <c r="B1566" s="46" t="s">
        <v>6</v>
      </c>
      <c r="C1566" s="46" t="s">
        <v>1008</v>
      </c>
      <c r="D1566" s="46" t="s">
        <v>802</v>
      </c>
      <c r="E1566" s="46" t="s">
        <v>803</v>
      </c>
      <c r="F1566" s="46" t="s">
        <v>382</v>
      </c>
      <c r="G1566" s="46">
        <v>1</v>
      </c>
      <c r="H1566" s="46" t="s">
        <v>166</v>
      </c>
      <c r="I1566" s="46" t="s">
        <v>860</v>
      </c>
      <c r="J1566" s="46" t="s">
        <v>377</v>
      </c>
      <c r="K1566" s="46" t="s">
        <v>806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26000</v>
      </c>
      <c r="R1566" s="46">
        <v>26000</v>
      </c>
      <c r="S1566" s="46">
        <v>0</v>
      </c>
      <c r="T1566" s="46">
        <v>0</v>
      </c>
      <c r="U1566" s="46" t="s">
        <v>2</v>
      </c>
      <c r="V1566" s="46" t="s">
        <v>378</v>
      </c>
      <c r="W1566" s="46" t="s">
        <v>379</v>
      </c>
      <c r="X1566" s="46"/>
      <c r="Y1566" s="47">
        <v>43524</v>
      </c>
      <c r="Z1566" s="47">
        <v>44525</v>
      </c>
      <c r="AA1566" s="46"/>
      <c r="AB1566" s="46"/>
      <c r="AC1566" s="46" t="s">
        <v>807</v>
      </c>
      <c r="AD1566" s="46" t="s">
        <v>808</v>
      </c>
      <c r="AE1566" s="46" t="s">
        <v>810</v>
      </c>
      <c r="AF1566" s="46" t="s">
        <v>810</v>
      </c>
      <c r="AG1566" s="46" t="s">
        <v>811</v>
      </c>
      <c r="AH1566" s="47">
        <v>42592</v>
      </c>
    </row>
    <row r="1567" spans="1:34" x14ac:dyDescent="0.25">
      <c r="A1567" s="46" t="str">
        <f t="shared" si="24"/>
        <v>CALICRD013990TRADICIONALPROMOTORES</v>
      </c>
      <c r="B1567" s="46" t="s">
        <v>6</v>
      </c>
      <c r="C1567" s="46" t="s">
        <v>1008</v>
      </c>
      <c r="D1567" s="46" t="s">
        <v>802</v>
      </c>
      <c r="E1567" s="46" t="s">
        <v>803</v>
      </c>
      <c r="F1567" s="46" t="s">
        <v>382</v>
      </c>
      <c r="G1567" s="46">
        <v>1</v>
      </c>
      <c r="H1567" s="46" t="s">
        <v>166</v>
      </c>
      <c r="I1567" s="46" t="s">
        <v>860</v>
      </c>
      <c r="J1567" s="46" t="s">
        <v>377</v>
      </c>
      <c r="K1567" s="46" t="s">
        <v>806</v>
      </c>
      <c r="L1567" s="47">
        <v>51501</v>
      </c>
      <c r="M1567" s="46">
        <v>3</v>
      </c>
      <c r="N1567" s="46">
        <v>3</v>
      </c>
      <c r="O1567" s="46">
        <v>0</v>
      </c>
      <c r="P1567" s="46">
        <v>0</v>
      </c>
      <c r="Q1567" s="46">
        <v>26000</v>
      </c>
      <c r="R1567" s="46">
        <v>78000</v>
      </c>
      <c r="S1567" s="46">
        <v>0</v>
      </c>
      <c r="T1567" s="46">
        <v>0</v>
      </c>
      <c r="U1567" s="46" t="s">
        <v>2</v>
      </c>
      <c r="V1567" s="46" t="s">
        <v>833</v>
      </c>
      <c r="W1567" s="46" t="s">
        <v>379</v>
      </c>
      <c r="X1567" s="46"/>
      <c r="Y1567" s="47">
        <v>43938</v>
      </c>
      <c r="Z1567" s="47">
        <v>43938</v>
      </c>
      <c r="AA1567" s="46"/>
      <c r="AB1567" s="46"/>
      <c r="AC1567" s="46" t="s">
        <v>807</v>
      </c>
      <c r="AD1567" s="46" t="s">
        <v>808</v>
      </c>
      <c r="AE1567" s="46" t="s">
        <v>810</v>
      </c>
      <c r="AF1567" s="46" t="s">
        <v>810</v>
      </c>
      <c r="AG1567" s="46" t="s">
        <v>811</v>
      </c>
      <c r="AH1567" s="47">
        <v>42592</v>
      </c>
    </row>
    <row r="1568" spans="1:34" x14ac:dyDescent="0.25">
      <c r="A1568" s="46" t="str">
        <f t="shared" si="24"/>
        <v>CALICRD016979TRADICIONALNUTRESA</v>
      </c>
      <c r="B1568" s="46" t="s">
        <v>6</v>
      </c>
      <c r="C1568" s="46" t="s">
        <v>1008</v>
      </c>
      <c r="D1568" s="46" t="s">
        <v>802</v>
      </c>
      <c r="E1568" s="46" t="s">
        <v>803</v>
      </c>
      <c r="F1568" s="46" t="s">
        <v>382</v>
      </c>
      <c r="G1568" s="46">
        <v>1</v>
      </c>
      <c r="H1568" s="46" t="s">
        <v>130</v>
      </c>
      <c r="I1568" s="46" t="s">
        <v>867</v>
      </c>
      <c r="J1568" s="46" t="s">
        <v>377</v>
      </c>
      <c r="K1568" s="46"/>
      <c r="L1568" s="47">
        <v>51501</v>
      </c>
      <c r="M1568" s="46">
        <v>2</v>
      </c>
      <c r="N1568" s="46">
        <v>2</v>
      </c>
      <c r="O1568" s="46">
        <v>0</v>
      </c>
      <c r="P1568" s="46">
        <v>0</v>
      </c>
      <c r="Q1568" s="46">
        <v>23785</v>
      </c>
      <c r="R1568" s="46">
        <v>47570</v>
      </c>
      <c r="S1568" s="46">
        <v>0</v>
      </c>
      <c r="T1568" s="46">
        <v>0</v>
      </c>
      <c r="U1568" s="46" t="s">
        <v>2</v>
      </c>
      <c r="V1568" s="46" t="s">
        <v>158</v>
      </c>
      <c r="W1568" s="46" t="s">
        <v>379</v>
      </c>
      <c r="X1568" s="46"/>
      <c r="Y1568" s="47">
        <v>43525</v>
      </c>
      <c r="Z1568" s="47">
        <v>44539</v>
      </c>
      <c r="AA1568" s="47">
        <v>44539</v>
      </c>
      <c r="AB1568" s="48">
        <v>44256.689922384256</v>
      </c>
      <c r="AC1568" s="46" t="s">
        <v>807</v>
      </c>
      <c r="AD1568" s="46" t="s">
        <v>808</v>
      </c>
      <c r="AE1568" s="46" t="s">
        <v>822</v>
      </c>
      <c r="AF1568" s="46" t="s">
        <v>844</v>
      </c>
      <c r="AG1568" s="46" t="s">
        <v>811</v>
      </c>
      <c r="AH1568" s="47">
        <v>43048</v>
      </c>
    </row>
    <row r="1569" spans="1:34" x14ac:dyDescent="0.25">
      <c r="A1569" s="46" t="str">
        <f t="shared" si="24"/>
        <v>CALICRD019529AUTOSERVICIOBPO</v>
      </c>
      <c r="B1569" s="46" t="s">
        <v>6</v>
      </c>
      <c r="C1569" s="46" t="s">
        <v>1008</v>
      </c>
      <c r="D1569" s="46" t="s">
        <v>802</v>
      </c>
      <c r="E1569" s="46" t="s">
        <v>803</v>
      </c>
      <c r="F1569" s="46" t="s">
        <v>382</v>
      </c>
      <c r="G1569" s="46" t="s">
        <v>820</v>
      </c>
      <c r="H1569" s="46" t="s">
        <v>212</v>
      </c>
      <c r="I1569" s="46" t="s">
        <v>854</v>
      </c>
      <c r="J1569" s="46" t="s">
        <v>377</v>
      </c>
      <c r="K1569" s="46" t="s">
        <v>806</v>
      </c>
      <c r="L1569" s="47">
        <v>51501</v>
      </c>
      <c r="M1569" s="46">
        <v>16</v>
      </c>
      <c r="N1569" s="46">
        <v>16</v>
      </c>
      <c r="O1569" s="46">
        <v>0</v>
      </c>
      <c r="P1569" s="46">
        <v>0</v>
      </c>
      <c r="Q1569" s="46">
        <v>1545</v>
      </c>
      <c r="R1569" s="46">
        <v>24720</v>
      </c>
      <c r="S1569" s="46">
        <v>0</v>
      </c>
      <c r="T1569" s="46">
        <v>0</v>
      </c>
      <c r="U1569" s="46" t="s">
        <v>0</v>
      </c>
      <c r="V1569" s="46" t="s">
        <v>378</v>
      </c>
      <c r="W1569" s="46" t="s">
        <v>379</v>
      </c>
      <c r="X1569" s="46"/>
      <c r="Y1569" s="47">
        <v>43540</v>
      </c>
      <c r="Z1569" s="47">
        <v>44525</v>
      </c>
      <c r="AA1569" s="47">
        <v>44294</v>
      </c>
      <c r="AB1569" s="48">
        <v>43875.402803437501</v>
      </c>
      <c r="AC1569" s="46" t="s">
        <v>807</v>
      </c>
      <c r="AD1569" s="46" t="s">
        <v>808</v>
      </c>
      <c r="AE1569" s="46" t="s">
        <v>819</v>
      </c>
      <c r="AF1569" s="46" t="s">
        <v>820</v>
      </c>
      <c r="AG1569" s="46" t="s">
        <v>811</v>
      </c>
      <c r="AH1569" s="47">
        <v>43543</v>
      </c>
    </row>
    <row r="1570" spans="1:34" x14ac:dyDescent="0.25">
      <c r="A1570" s="46" t="str">
        <f t="shared" si="24"/>
        <v>CALICRD019529CADENASBPO</v>
      </c>
      <c r="B1570" s="46" t="s">
        <v>6</v>
      </c>
      <c r="C1570" s="46" t="s">
        <v>1008</v>
      </c>
      <c r="D1570" s="46" t="s">
        <v>802</v>
      </c>
      <c r="E1570" s="46" t="s">
        <v>803</v>
      </c>
      <c r="F1570" s="46" t="s">
        <v>382</v>
      </c>
      <c r="G1570" s="46" t="s">
        <v>820</v>
      </c>
      <c r="H1570" s="46" t="s">
        <v>212</v>
      </c>
      <c r="I1570" s="46" t="s">
        <v>854</v>
      </c>
      <c r="J1570" s="46" t="s">
        <v>377</v>
      </c>
      <c r="K1570" s="46" t="s">
        <v>806</v>
      </c>
      <c r="L1570" s="47">
        <v>51501</v>
      </c>
      <c r="M1570" s="46">
        <v>14</v>
      </c>
      <c r="N1570" s="46">
        <v>14</v>
      </c>
      <c r="O1570" s="46">
        <v>0</v>
      </c>
      <c r="P1570" s="46">
        <v>0</v>
      </c>
      <c r="Q1570" s="46">
        <v>1545</v>
      </c>
      <c r="R1570" s="46">
        <v>21630</v>
      </c>
      <c r="S1570" s="46">
        <v>0</v>
      </c>
      <c r="T1570" s="46">
        <v>0</v>
      </c>
      <c r="U1570" s="46" t="s">
        <v>1</v>
      </c>
      <c r="V1570" s="46" t="s">
        <v>378</v>
      </c>
      <c r="W1570" s="46" t="s">
        <v>379</v>
      </c>
      <c r="X1570" s="46"/>
      <c r="Y1570" s="47">
        <v>43539</v>
      </c>
      <c r="Z1570" s="47">
        <v>44525</v>
      </c>
      <c r="AA1570" s="47">
        <v>44294</v>
      </c>
      <c r="AB1570" s="48">
        <v>43879.30413621528</v>
      </c>
      <c r="AC1570" s="46" t="s">
        <v>807</v>
      </c>
      <c r="AD1570" s="46" t="s">
        <v>808</v>
      </c>
      <c r="AE1570" s="46" t="s">
        <v>819</v>
      </c>
      <c r="AF1570" s="46" t="s">
        <v>820</v>
      </c>
      <c r="AG1570" s="46" t="s">
        <v>811</v>
      </c>
      <c r="AH1570" s="47">
        <v>43543</v>
      </c>
    </row>
    <row r="1571" spans="1:34" x14ac:dyDescent="0.25">
      <c r="A1571" s="46" t="str">
        <f t="shared" si="24"/>
        <v>CALICRD021754CADENASBPO</v>
      </c>
      <c r="B1571" s="46" t="s">
        <v>6</v>
      </c>
      <c r="C1571" s="46" t="s">
        <v>1008</v>
      </c>
      <c r="D1571" s="46" t="s">
        <v>802</v>
      </c>
      <c r="E1571" s="46" t="s">
        <v>803</v>
      </c>
      <c r="F1571" s="46" t="s">
        <v>382</v>
      </c>
      <c r="G1571" s="46" t="s">
        <v>1848</v>
      </c>
      <c r="H1571" s="46" t="s">
        <v>1791</v>
      </c>
      <c r="I1571" s="46" t="s">
        <v>1849</v>
      </c>
      <c r="J1571" s="46" t="s">
        <v>377</v>
      </c>
      <c r="K1571" s="46"/>
      <c r="L1571" s="47">
        <v>51501</v>
      </c>
      <c r="M1571" s="46">
        <v>15</v>
      </c>
      <c r="N1571" s="46">
        <v>15</v>
      </c>
      <c r="O1571" s="46">
        <v>0</v>
      </c>
      <c r="P1571" s="46">
        <v>0</v>
      </c>
      <c r="Q1571" s="46">
        <v>4232</v>
      </c>
      <c r="R1571" s="46">
        <v>63480</v>
      </c>
      <c r="S1571" s="46">
        <v>0</v>
      </c>
      <c r="T1571" s="46">
        <v>0</v>
      </c>
      <c r="U1571" s="46" t="s">
        <v>1</v>
      </c>
      <c r="V1571" s="46" t="s">
        <v>378</v>
      </c>
      <c r="W1571" s="46" t="s">
        <v>379</v>
      </c>
      <c r="X1571" s="46"/>
      <c r="Y1571" s="47">
        <v>44312</v>
      </c>
      <c r="Z1571" s="47">
        <v>44525</v>
      </c>
      <c r="AA1571" s="46"/>
      <c r="AB1571" s="48">
        <v>44445.661058414349</v>
      </c>
      <c r="AC1571" s="46" t="s">
        <v>807</v>
      </c>
      <c r="AD1571" s="46" t="s">
        <v>808</v>
      </c>
      <c r="AE1571" s="46" t="s">
        <v>810</v>
      </c>
      <c r="AF1571" s="46" t="s">
        <v>810</v>
      </c>
      <c r="AG1571" s="46" t="s">
        <v>811</v>
      </c>
      <c r="AH1571" s="47">
        <v>44301</v>
      </c>
    </row>
    <row r="1572" spans="1:34" x14ac:dyDescent="0.25">
      <c r="A1572" s="46" t="str">
        <f t="shared" si="24"/>
        <v>CALICRD020501AUTOSERVICIONUTRESA</v>
      </c>
      <c r="B1572" s="46" t="s">
        <v>6</v>
      </c>
      <c r="C1572" s="46" t="s">
        <v>1008</v>
      </c>
      <c r="D1572" s="46" t="s">
        <v>802</v>
      </c>
      <c r="E1572" s="46" t="s">
        <v>803</v>
      </c>
      <c r="F1572" s="46" t="s">
        <v>382</v>
      </c>
      <c r="G1572" s="46" t="s">
        <v>821</v>
      </c>
      <c r="H1572" s="46" t="s">
        <v>270</v>
      </c>
      <c r="I1572" s="46" t="s">
        <v>851</v>
      </c>
      <c r="J1572" s="46" t="s">
        <v>852</v>
      </c>
      <c r="K1572" s="46"/>
      <c r="L1572" s="47">
        <v>51501</v>
      </c>
      <c r="M1572" s="46">
        <v>12</v>
      </c>
      <c r="N1572" s="46">
        <v>12</v>
      </c>
      <c r="O1572" s="46">
        <v>0</v>
      </c>
      <c r="P1572" s="46">
        <v>0</v>
      </c>
      <c r="Q1572" s="46">
        <v>7925</v>
      </c>
      <c r="R1572" s="46">
        <v>95100</v>
      </c>
      <c r="S1572" s="46">
        <v>0</v>
      </c>
      <c r="T1572" s="46">
        <v>0</v>
      </c>
      <c r="U1572" s="46" t="s">
        <v>0</v>
      </c>
      <c r="V1572" s="46" t="s">
        <v>158</v>
      </c>
      <c r="W1572" s="46" t="s">
        <v>379</v>
      </c>
      <c r="X1572" s="46"/>
      <c r="Y1572" s="47">
        <v>44504</v>
      </c>
      <c r="Z1572" s="47">
        <v>44539</v>
      </c>
      <c r="AA1572" s="46"/>
      <c r="AB1572" s="46"/>
      <c r="AC1572" s="46" t="s">
        <v>807</v>
      </c>
      <c r="AD1572" s="46" t="s">
        <v>808</v>
      </c>
      <c r="AE1572" s="46" t="s">
        <v>810</v>
      </c>
      <c r="AF1572" s="46" t="s">
        <v>814</v>
      </c>
      <c r="AG1572" s="46" t="s">
        <v>811</v>
      </c>
      <c r="AH1572" s="47">
        <v>43686</v>
      </c>
    </row>
    <row r="1573" spans="1:34" x14ac:dyDescent="0.25">
      <c r="A1573" s="46" t="str">
        <f t="shared" si="24"/>
        <v>CALICRD020501CADENASBPO</v>
      </c>
      <c r="B1573" s="46" t="s">
        <v>6</v>
      </c>
      <c r="C1573" s="46" t="s">
        <v>1008</v>
      </c>
      <c r="D1573" s="46" t="s">
        <v>802</v>
      </c>
      <c r="E1573" s="46" t="s">
        <v>803</v>
      </c>
      <c r="F1573" s="46" t="s">
        <v>382</v>
      </c>
      <c r="G1573" s="46" t="s">
        <v>821</v>
      </c>
      <c r="H1573" s="46" t="s">
        <v>270</v>
      </c>
      <c r="I1573" s="46" t="s">
        <v>851</v>
      </c>
      <c r="J1573" s="46" t="s">
        <v>852</v>
      </c>
      <c r="K1573" s="46"/>
      <c r="L1573" s="47">
        <v>51501</v>
      </c>
      <c r="M1573" s="46">
        <v>3</v>
      </c>
      <c r="N1573" s="46">
        <v>3</v>
      </c>
      <c r="O1573" s="46">
        <v>0</v>
      </c>
      <c r="P1573" s="46">
        <v>0</v>
      </c>
      <c r="Q1573" s="46">
        <v>7925</v>
      </c>
      <c r="R1573" s="46">
        <v>23775</v>
      </c>
      <c r="S1573" s="46">
        <v>0</v>
      </c>
      <c r="T1573" s="46">
        <v>0</v>
      </c>
      <c r="U1573" s="46" t="s">
        <v>1</v>
      </c>
      <c r="V1573" s="46" t="s">
        <v>378</v>
      </c>
      <c r="W1573" s="46" t="s">
        <v>379</v>
      </c>
      <c r="X1573" s="46"/>
      <c r="Y1573" s="47">
        <v>43683</v>
      </c>
      <c r="Z1573" s="47">
        <v>44525</v>
      </c>
      <c r="AA1573" s="47">
        <v>43811</v>
      </c>
      <c r="AB1573" s="48">
        <v>44455.309601909721</v>
      </c>
      <c r="AC1573" s="46" t="s">
        <v>807</v>
      </c>
      <c r="AD1573" s="46" t="s">
        <v>808</v>
      </c>
      <c r="AE1573" s="46" t="s">
        <v>810</v>
      </c>
      <c r="AF1573" s="46" t="s">
        <v>814</v>
      </c>
      <c r="AG1573" s="46" t="s">
        <v>811</v>
      </c>
      <c r="AH1573" s="47">
        <v>43686</v>
      </c>
    </row>
    <row r="1574" spans="1:34" x14ac:dyDescent="0.25">
      <c r="A1574" s="46" t="str">
        <f t="shared" si="24"/>
        <v>CALICRD021163AUTOSERVICIOBPO</v>
      </c>
      <c r="B1574" s="46" t="s">
        <v>6</v>
      </c>
      <c r="C1574" s="46" t="s">
        <v>1008</v>
      </c>
      <c r="D1574" s="46" t="s">
        <v>802</v>
      </c>
      <c r="E1574" s="46" t="s">
        <v>803</v>
      </c>
      <c r="F1574" s="46" t="s">
        <v>382</v>
      </c>
      <c r="G1574" s="46" t="s">
        <v>828</v>
      </c>
      <c r="H1574" s="46" t="s">
        <v>504</v>
      </c>
      <c r="I1574" s="46" t="s">
        <v>829</v>
      </c>
      <c r="J1574" s="46" t="s">
        <v>380</v>
      </c>
      <c r="K1574" s="46"/>
      <c r="L1574" s="47">
        <v>51440</v>
      </c>
      <c r="M1574" s="46">
        <v>17</v>
      </c>
      <c r="N1574" s="46">
        <v>17</v>
      </c>
      <c r="O1574" s="46">
        <v>0</v>
      </c>
      <c r="P1574" s="46">
        <v>0</v>
      </c>
      <c r="Q1574" s="46">
        <v>4900</v>
      </c>
      <c r="R1574" s="46">
        <v>83300</v>
      </c>
      <c r="S1574" s="46">
        <v>0</v>
      </c>
      <c r="T1574" s="46">
        <v>0</v>
      </c>
      <c r="U1574" s="46" t="s">
        <v>0</v>
      </c>
      <c r="V1574" s="46" t="s">
        <v>378</v>
      </c>
      <c r="W1574" s="46" t="s">
        <v>379</v>
      </c>
      <c r="X1574" s="46"/>
      <c r="Y1574" s="47">
        <v>43854</v>
      </c>
      <c r="Z1574" s="47">
        <v>44525</v>
      </c>
      <c r="AA1574" s="46"/>
      <c r="AB1574" s="48">
        <v>43969.694559236108</v>
      </c>
      <c r="AC1574" s="46" t="s">
        <v>807</v>
      </c>
      <c r="AD1574" s="46" t="s">
        <v>808</v>
      </c>
      <c r="AE1574" s="46" t="s">
        <v>810</v>
      </c>
      <c r="AF1574" s="46" t="s">
        <v>820</v>
      </c>
      <c r="AG1574" s="46" t="s">
        <v>811</v>
      </c>
      <c r="AH1574" s="47">
        <v>43854</v>
      </c>
    </row>
    <row r="1575" spans="1:34" x14ac:dyDescent="0.25">
      <c r="A1575" s="46" t="str">
        <f t="shared" si="24"/>
        <v>CALICRD021163CADENASBPO</v>
      </c>
      <c r="B1575" s="46" t="s">
        <v>6</v>
      </c>
      <c r="C1575" s="46" t="s">
        <v>1008</v>
      </c>
      <c r="D1575" s="46" t="s">
        <v>802</v>
      </c>
      <c r="E1575" s="46" t="s">
        <v>803</v>
      </c>
      <c r="F1575" s="46" t="s">
        <v>382</v>
      </c>
      <c r="G1575" s="46" t="s">
        <v>828</v>
      </c>
      <c r="H1575" s="46" t="s">
        <v>504</v>
      </c>
      <c r="I1575" s="46" t="s">
        <v>829</v>
      </c>
      <c r="J1575" s="46" t="s">
        <v>380</v>
      </c>
      <c r="K1575" s="46"/>
      <c r="L1575" s="47">
        <v>51440</v>
      </c>
      <c r="M1575" s="46">
        <v>134</v>
      </c>
      <c r="N1575" s="46">
        <v>134</v>
      </c>
      <c r="O1575" s="46">
        <v>0</v>
      </c>
      <c r="P1575" s="46">
        <v>0</v>
      </c>
      <c r="Q1575" s="46">
        <v>4900</v>
      </c>
      <c r="R1575" s="46">
        <v>656600</v>
      </c>
      <c r="S1575" s="46">
        <v>0</v>
      </c>
      <c r="T1575" s="46">
        <v>0</v>
      </c>
      <c r="U1575" s="46" t="s">
        <v>1</v>
      </c>
      <c r="V1575" s="46" t="s">
        <v>378</v>
      </c>
      <c r="W1575" s="46" t="s">
        <v>379</v>
      </c>
      <c r="X1575" s="46"/>
      <c r="Y1575" s="47">
        <v>43854</v>
      </c>
      <c r="Z1575" s="47">
        <v>44525</v>
      </c>
      <c r="AA1575" s="46"/>
      <c r="AB1575" s="48">
        <v>44039.360313414349</v>
      </c>
      <c r="AC1575" s="46" t="s">
        <v>807</v>
      </c>
      <c r="AD1575" s="46" t="s">
        <v>808</v>
      </c>
      <c r="AE1575" s="46" t="s">
        <v>810</v>
      </c>
      <c r="AF1575" s="46" t="s">
        <v>820</v>
      </c>
      <c r="AG1575" s="46" t="s">
        <v>811</v>
      </c>
      <c r="AH1575" s="47">
        <v>43854</v>
      </c>
    </row>
    <row r="1576" spans="1:34" x14ac:dyDescent="0.25">
      <c r="A1576" s="46" t="str">
        <f t="shared" si="24"/>
        <v>CALICRD021162AUTOSERVICIOBPO</v>
      </c>
      <c r="B1576" s="46" t="s">
        <v>6</v>
      </c>
      <c r="C1576" s="46" t="s">
        <v>1008</v>
      </c>
      <c r="D1576" s="46" t="s">
        <v>802</v>
      </c>
      <c r="E1576" s="46" t="s">
        <v>803</v>
      </c>
      <c r="F1576" s="46" t="s">
        <v>382</v>
      </c>
      <c r="G1576" s="46" t="s">
        <v>1015</v>
      </c>
      <c r="H1576" s="46" t="s">
        <v>567</v>
      </c>
      <c r="I1576" s="46" t="s">
        <v>1016</v>
      </c>
      <c r="J1576" s="46" t="s">
        <v>380</v>
      </c>
      <c r="K1576" s="46"/>
      <c r="L1576" s="47">
        <v>51317</v>
      </c>
      <c r="M1576" s="46">
        <v>191</v>
      </c>
      <c r="N1576" s="46">
        <v>191</v>
      </c>
      <c r="O1576" s="46">
        <v>0</v>
      </c>
      <c r="P1576" s="46">
        <v>0</v>
      </c>
      <c r="Q1576" s="46">
        <v>5850</v>
      </c>
      <c r="R1576" s="46">
        <v>1117350</v>
      </c>
      <c r="S1576" s="46">
        <v>0</v>
      </c>
      <c r="T1576" s="46">
        <v>0</v>
      </c>
      <c r="U1576" s="46" t="s">
        <v>0</v>
      </c>
      <c r="V1576" s="46" t="s">
        <v>378</v>
      </c>
      <c r="W1576" s="46" t="s">
        <v>379</v>
      </c>
      <c r="X1576" s="46"/>
      <c r="Y1576" s="47">
        <v>43885</v>
      </c>
      <c r="Z1576" s="47">
        <v>44294</v>
      </c>
      <c r="AA1576" s="46"/>
      <c r="AB1576" s="48">
        <v>43901.30741209491</v>
      </c>
      <c r="AC1576" s="46" t="s">
        <v>807</v>
      </c>
      <c r="AD1576" s="46" t="s">
        <v>808</v>
      </c>
      <c r="AE1576" s="46" t="s">
        <v>831</v>
      </c>
      <c r="AF1576" s="46" t="s">
        <v>859</v>
      </c>
      <c r="AG1576" s="46" t="s">
        <v>811</v>
      </c>
      <c r="AH1576" s="47">
        <v>43885</v>
      </c>
    </row>
    <row r="1577" spans="1:34" x14ac:dyDescent="0.25">
      <c r="A1577" s="46" t="str">
        <f t="shared" si="24"/>
        <v>CALICRD021162CADENASBPO</v>
      </c>
      <c r="B1577" s="46" t="s">
        <v>6</v>
      </c>
      <c r="C1577" s="46" t="s">
        <v>1008</v>
      </c>
      <c r="D1577" s="46" t="s">
        <v>802</v>
      </c>
      <c r="E1577" s="46" t="s">
        <v>803</v>
      </c>
      <c r="F1577" s="46" t="s">
        <v>382</v>
      </c>
      <c r="G1577" s="46" t="s">
        <v>1015</v>
      </c>
      <c r="H1577" s="46" t="s">
        <v>567</v>
      </c>
      <c r="I1577" s="46" t="s">
        <v>1016</v>
      </c>
      <c r="J1577" s="46" t="s">
        <v>380</v>
      </c>
      <c r="K1577" s="46"/>
      <c r="L1577" s="47">
        <v>51317</v>
      </c>
      <c r="M1577" s="46">
        <v>60</v>
      </c>
      <c r="N1577" s="46">
        <v>60</v>
      </c>
      <c r="O1577" s="46">
        <v>0</v>
      </c>
      <c r="P1577" s="46">
        <v>0</v>
      </c>
      <c r="Q1577" s="46">
        <v>5850</v>
      </c>
      <c r="R1577" s="46">
        <v>351000</v>
      </c>
      <c r="S1577" s="46">
        <v>0</v>
      </c>
      <c r="T1577" s="46">
        <v>0</v>
      </c>
      <c r="U1577" s="46" t="s">
        <v>1</v>
      </c>
      <c r="V1577" s="46" t="s">
        <v>378</v>
      </c>
      <c r="W1577" s="46" t="s">
        <v>379</v>
      </c>
      <c r="X1577" s="46"/>
      <c r="Y1577" s="47">
        <v>43885</v>
      </c>
      <c r="Z1577" s="47">
        <v>44294</v>
      </c>
      <c r="AA1577" s="46"/>
      <c r="AB1577" s="48">
        <v>43900.450350555555</v>
      </c>
      <c r="AC1577" s="46" t="s">
        <v>807</v>
      </c>
      <c r="AD1577" s="46" t="s">
        <v>808</v>
      </c>
      <c r="AE1577" s="46" t="s">
        <v>831</v>
      </c>
      <c r="AF1577" s="46" t="s">
        <v>859</v>
      </c>
      <c r="AG1577" s="46" t="s">
        <v>811</v>
      </c>
      <c r="AH1577" s="47">
        <v>43885</v>
      </c>
    </row>
    <row r="1578" spans="1:34" x14ac:dyDescent="0.25">
      <c r="A1578" s="46" t="str">
        <f t="shared" si="24"/>
        <v>CALICRD019915AUTOSERVICIOBPO</v>
      </c>
      <c r="B1578" s="46" t="s">
        <v>6</v>
      </c>
      <c r="C1578" s="46" t="s">
        <v>1008</v>
      </c>
      <c r="D1578" s="46" t="s">
        <v>802</v>
      </c>
      <c r="E1578" s="46" t="s">
        <v>803</v>
      </c>
      <c r="F1578" s="46" t="s">
        <v>382</v>
      </c>
      <c r="G1578" s="46" t="s">
        <v>859</v>
      </c>
      <c r="H1578" s="46" t="s">
        <v>657</v>
      </c>
      <c r="I1578" s="46" t="s">
        <v>1010</v>
      </c>
      <c r="J1578" s="46" t="s">
        <v>377</v>
      </c>
      <c r="K1578" s="46"/>
      <c r="L1578" s="47">
        <v>51501</v>
      </c>
      <c r="M1578" s="46">
        <v>33</v>
      </c>
      <c r="N1578" s="46">
        <v>33</v>
      </c>
      <c r="O1578" s="46">
        <v>0</v>
      </c>
      <c r="P1578" s="46">
        <v>0</v>
      </c>
      <c r="Q1578" s="46">
        <v>2600</v>
      </c>
      <c r="R1578" s="46">
        <v>85800</v>
      </c>
      <c r="S1578" s="46">
        <v>0</v>
      </c>
      <c r="T1578" s="46">
        <v>0</v>
      </c>
      <c r="U1578" s="46" t="s">
        <v>0</v>
      </c>
      <c r="V1578" s="46" t="s">
        <v>378</v>
      </c>
      <c r="W1578" s="46" t="s">
        <v>379</v>
      </c>
      <c r="X1578" s="47">
        <v>44078</v>
      </c>
      <c r="Y1578" s="47">
        <v>43627</v>
      </c>
      <c r="Z1578" s="47">
        <v>44525</v>
      </c>
      <c r="AA1578" s="47">
        <v>43868</v>
      </c>
      <c r="AB1578" s="48">
        <v>43969.693665231483</v>
      </c>
      <c r="AC1578" s="46" t="s">
        <v>807</v>
      </c>
      <c r="AD1578" s="46" t="s">
        <v>808</v>
      </c>
      <c r="AE1578" s="46" t="s">
        <v>831</v>
      </c>
      <c r="AF1578" s="46" t="s">
        <v>859</v>
      </c>
      <c r="AG1578" s="46" t="s">
        <v>811</v>
      </c>
      <c r="AH1578" s="47">
        <v>43734</v>
      </c>
    </row>
    <row r="1579" spans="1:34" x14ac:dyDescent="0.25">
      <c r="A1579" s="46" t="str">
        <f t="shared" si="24"/>
        <v>CALICRD019915CADENASBPO</v>
      </c>
      <c r="B1579" s="46" t="s">
        <v>6</v>
      </c>
      <c r="C1579" s="46" t="s">
        <v>1008</v>
      </c>
      <c r="D1579" s="46" t="s">
        <v>802</v>
      </c>
      <c r="E1579" s="46" t="s">
        <v>803</v>
      </c>
      <c r="F1579" s="46" t="s">
        <v>382</v>
      </c>
      <c r="G1579" s="46" t="s">
        <v>859</v>
      </c>
      <c r="H1579" s="46" t="s">
        <v>657</v>
      </c>
      <c r="I1579" s="46" t="s">
        <v>1010</v>
      </c>
      <c r="J1579" s="46" t="s">
        <v>377</v>
      </c>
      <c r="K1579" s="46"/>
      <c r="L1579" s="47">
        <v>51501</v>
      </c>
      <c r="M1579" s="46">
        <v>17</v>
      </c>
      <c r="N1579" s="46">
        <v>17</v>
      </c>
      <c r="O1579" s="46">
        <v>0</v>
      </c>
      <c r="P1579" s="46">
        <v>0</v>
      </c>
      <c r="Q1579" s="46">
        <v>2600</v>
      </c>
      <c r="R1579" s="46">
        <v>44200</v>
      </c>
      <c r="S1579" s="46">
        <v>0</v>
      </c>
      <c r="T1579" s="46">
        <v>0</v>
      </c>
      <c r="U1579" s="46" t="s">
        <v>1</v>
      </c>
      <c r="V1579" s="46" t="s">
        <v>378</v>
      </c>
      <c r="W1579" s="46" t="s">
        <v>379</v>
      </c>
      <c r="X1579" s="46"/>
      <c r="Y1579" s="47">
        <v>43740</v>
      </c>
      <c r="Z1579" s="47">
        <v>44525</v>
      </c>
      <c r="AA1579" s="47">
        <v>43875</v>
      </c>
      <c r="AB1579" s="48">
        <v>43878.376839282406</v>
      </c>
      <c r="AC1579" s="46" t="s">
        <v>807</v>
      </c>
      <c r="AD1579" s="46" t="s">
        <v>808</v>
      </c>
      <c r="AE1579" s="46" t="s">
        <v>831</v>
      </c>
      <c r="AF1579" s="46" t="s">
        <v>859</v>
      </c>
      <c r="AG1579" s="46" t="s">
        <v>811</v>
      </c>
      <c r="AH1579" s="47">
        <v>43734</v>
      </c>
    </row>
    <row r="1580" spans="1:34" x14ac:dyDescent="0.25">
      <c r="A1580" s="46" t="str">
        <f t="shared" si="24"/>
        <v>CALICRD019555AUTOSERVICIOBPO</v>
      </c>
      <c r="B1580" s="46" t="s">
        <v>6</v>
      </c>
      <c r="C1580" s="46" t="s">
        <v>1008</v>
      </c>
      <c r="D1580" s="46" t="s">
        <v>802</v>
      </c>
      <c r="E1580" s="46" t="s">
        <v>803</v>
      </c>
      <c r="F1580" s="46" t="s">
        <v>382</v>
      </c>
      <c r="G1580" s="46" t="s">
        <v>869</v>
      </c>
      <c r="H1580" s="46" t="s">
        <v>549</v>
      </c>
      <c r="I1580" s="46" t="s">
        <v>870</v>
      </c>
      <c r="J1580" s="46" t="s">
        <v>377</v>
      </c>
      <c r="K1580" s="46"/>
      <c r="L1580" s="47">
        <v>51501</v>
      </c>
      <c r="M1580" s="46">
        <v>4</v>
      </c>
      <c r="N1580" s="46">
        <v>4</v>
      </c>
      <c r="O1580" s="46">
        <v>0</v>
      </c>
      <c r="P1580" s="46">
        <v>0</v>
      </c>
      <c r="Q1580" s="46">
        <v>31500</v>
      </c>
      <c r="R1580" s="46">
        <v>126000</v>
      </c>
      <c r="S1580" s="46">
        <v>0</v>
      </c>
      <c r="T1580" s="46">
        <v>0</v>
      </c>
      <c r="U1580" s="46" t="s">
        <v>0</v>
      </c>
      <c r="V1580" s="46" t="s">
        <v>378</v>
      </c>
      <c r="W1580" s="46" t="s">
        <v>379</v>
      </c>
      <c r="X1580" s="46"/>
      <c r="Y1580" s="47">
        <v>43524</v>
      </c>
      <c r="Z1580" s="47">
        <v>44454</v>
      </c>
      <c r="AA1580" s="46"/>
      <c r="AB1580" s="48">
        <v>43686.353667696756</v>
      </c>
      <c r="AC1580" s="46" t="s">
        <v>807</v>
      </c>
      <c r="AD1580" s="46" t="s">
        <v>808</v>
      </c>
      <c r="AE1580" s="46" t="s">
        <v>822</v>
      </c>
      <c r="AF1580" s="46" t="s">
        <v>844</v>
      </c>
      <c r="AG1580" s="46" t="s">
        <v>811</v>
      </c>
      <c r="AH1580" s="47">
        <v>43538</v>
      </c>
    </row>
    <row r="1581" spans="1:34" x14ac:dyDescent="0.25">
      <c r="A1581" s="46" t="str">
        <f t="shared" si="24"/>
        <v>CALICRD019555CADENASBPO</v>
      </c>
      <c r="B1581" s="46" t="s">
        <v>6</v>
      </c>
      <c r="C1581" s="46" t="s">
        <v>1008</v>
      </c>
      <c r="D1581" s="46" t="s">
        <v>802</v>
      </c>
      <c r="E1581" s="46" t="s">
        <v>803</v>
      </c>
      <c r="F1581" s="46" t="s">
        <v>382</v>
      </c>
      <c r="G1581" s="46" t="s">
        <v>869</v>
      </c>
      <c r="H1581" s="46" t="s">
        <v>549</v>
      </c>
      <c r="I1581" s="46" t="s">
        <v>870</v>
      </c>
      <c r="J1581" s="46" t="s">
        <v>377</v>
      </c>
      <c r="K1581" s="46"/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31500</v>
      </c>
      <c r="R1581" s="46">
        <v>63000</v>
      </c>
      <c r="S1581" s="46">
        <v>0</v>
      </c>
      <c r="T1581" s="46">
        <v>0</v>
      </c>
      <c r="U1581" s="46" t="s">
        <v>1</v>
      </c>
      <c r="V1581" s="46" t="s">
        <v>378</v>
      </c>
      <c r="W1581" s="46" t="s">
        <v>379</v>
      </c>
      <c r="X1581" s="46"/>
      <c r="Y1581" s="47">
        <v>43524</v>
      </c>
      <c r="Z1581" s="47">
        <v>44454</v>
      </c>
      <c r="AA1581" s="46"/>
      <c r="AB1581" s="48">
        <v>43686.353633182873</v>
      </c>
      <c r="AC1581" s="46" t="s">
        <v>807</v>
      </c>
      <c r="AD1581" s="46" t="s">
        <v>808</v>
      </c>
      <c r="AE1581" s="46" t="s">
        <v>822</v>
      </c>
      <c r="AF1581" s="46" t="s">
        <v>844</v>
      </c>
      <c r="AG1581" s="46" t="s">
        <v>811</v>
      </c>
      <c r="AH1581" s="47">
        <v>43538</v>
      </c>
    </row>
    <row r="1582" spans="1:34" x14ac:dyDescent="0.25">
      <c r="A1582" s="46" t="str">
        <f t="shared" si="24"/>
        <v>CALICRD019018CADENASBPO</v>
      </c>
      <c r="B1582" s="46" t="s">
        <v>6</v>
      </c>
      <c r="C1582" s="46" t="s">
        <v>1008</v>
      </c>
      <c r="D1582" s="46" t="s">
        <v>802</v>
      </c>
      <c r="E1582" s="46" t="s">
        <v>803</v>
      </c>
      <c r="F1582" s="46" t="s">
        <v>382</v>
      </c>
      <c r="G1582" s="46" t="s">
        <v>837</v>
      </c>
      <c r="H1582" s="46" t="s">
        <v>170</v>
      </c>
      <c r="I1582" s="46" t="s">
        <v>838</v>
      </c>
      <c r="J1582" s="46" t="s">
        <v>377</v>
      </c>
      <c r="K1582" s="46" t="s">
        <v>806</v>
      </c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99840</v>
      </c>
      <c r="R1582" s="46">
        <v>99840</v>
      </c>
      <c r="S1582" s="46">
        <v>0</v>
      </c>
      <c r="T1582" s="46">
        <v>0</v>
      </c>
      <c r="U1582" s="46" t="s">
        <v>1</v>
      </c>
      <c r="V1582" s="46" t="s">
        <v>378</v>
      </c>
      <c r="W1582" s="46" t="s">
        <v>379</v>
      </c>
      <c r="X1582" s="46"/>
      <c r="Y1582" s="47">
        <v>43524</v>
      </c>
      <c r="Z1582" s="47">
        <v>44525</v>
      </c>
      <c r="AA1582" s="46"/>
      <c r="AB1582" s="46"/>
      <c r="AC1582" s="46" t="s">
        <v>807</v>
      </c>
      <c r="AD1582" s="46" t="s">
        <v>808</v>
      </c>
      <c r="AE1582" s="46" t="s">
        <v>822</v>
      </c>
      <c r="AF1582" s="46" t="s">
        <v>839</v>
      </c>
      <c r="AG1582" s="46" t="s">
        <v>811</v>
      </c>
      <c r="AH1582" s="46"/>
    </row>
    <row r="1583" spans="1:34" x14ac:dyDescent="0.25">
      <c r="A1583" s="46" t="str">
        <f t="shared" si="24"/>
        <v>CALICRD000115CADENASBPO</v>
      </c>
      <c r="B1583" s="46" t="s">
        <v>6</v>
      </c>
      <c r="C1583" s="46" t="s">
        <v>1008</v>
      </c>
      <c r="D1583" s="46" t="s">
        <v>802</v>
      </c>
      <c r="E1583" s="46" t="s">
        <v>803</v>
      </c>
      <c r="F1583" s="46" t="s">
        <v>382</v>
      </c>
      <c r="G1583" s="46"/>
      <c r="H1583" s="46" t="s">
        <v>184</v>
      </c>
      <c r="I1583" s="46" t="s">
        <v>849</v>
      </c>
      <c r="J1583" s="46" t="s">
        <v>377</v>
      </c>
      <c r="K1583" s="46"/>
      <c r="L1583" s="47">
        <v>51501</v>
      </c>
      <c r="M1583" s="46">
        <v>65</v>
      </c>
      <c r="N1583" s="46">
        <v>65</v>
      </c>
      <c r="O1583" s="46">
        <v>0</v>
      </c>
      <c r="P1583" s="46">
        <v>0</v>
      </c>
      <c r="Q1583" s="46">
        <v>2448</v>
      </c>
      <c r="R1583" s="46">
        <v>159120</v>
      </c>
      <c r="S1583" s="46">
        <v>0</v>
      </c>
      <c r="T1583" s="46">
        <v>0</v>
      </c>
      <c r="U1583" s="46" t="s">
        <v>1</v>
      </c>
      <c r="V1583" s="46" t="s">
        <v>378</v>
      </c>
      <c r="W1583" s="46" t="s">
        <v>379</v>
      </c>
      <c r="X1583" s="46"/>
      <c r="Y1583" s="47">
        <v>43524</v>
      </c>
      <c r="Z1583" s="47">
        <v>44525</v>
      </c>
      <c r="AA1583" s="47">
        <v>44454</v>
      </c>
      <c r="AB1583" s="48">
        <v>43781.4669100463</v>
      </c>
      <c r="AC1583" s="46" t="s">
        <v>807</v>
      </c>
      <c r="AD1583" s="46" t="s">
        <v>808</v>
      </c>
      <c r="AE1583" s="46" t="s">
        <v>819</v>
      </c>
      <c r="AF1583" s="46" t="s">
        <v>820</v>
      </c>
      <c r="AG1583" s="46" t="s">
        <v>811</v>
      </c>
      <c r="AH1583" s="47">
        <v>43538</v>
      </c>
    </row>
    <row r="1584" spans="1:34" x14ac:dyDescent="0.25">
      <c r="A1584" s="46" t="str">
        <f t="shared" si="24"/>
        <v>CALICRD021482AUTOSERVICIOBPO</v>
      </c>
      <c r="B1584" s="46" t="s">
        <v>6</v>
      </c>
      <c r="C1584" s="46" t="s">
        <v>1008</v>
      </c>
      <c r="D1584" s="46" t="s">
        <v>1011</v>
      </c>
      <c r="E1584" s="46" t="s">
        <v>1012</v>
      </c>
      <c r="F1584" s="46" t="s">
        <v>382</v>
      </c>
      <c r="G1584" s="46" t="s">
        <v>1013</v>
      </c>
      <c r="H1584" s="46" t="s">
        <v>719</v>
      </c>
      <c r="I1584" s="46" t="s">
        <v>1014</v>
      </c>
      <c r="J1584" s="46" t="s">
        <v>377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19000</v>
      </c>
      <c r="R1584" s="46">
        <v>19000</v>
      </c>
      <c r="S1584" s="46">
        <v>0</v>
      </c>
      <c r="T1584" s="46">
        <v>0</v>
      </c>
      <c r="U1584" s="46" t="s">
        <v>0</v>
      </c>
      <c r="V1584" s="46" t="s">
        <v>378</v>
      </c>
      <c r="W1584" s="46" t="s">
        <v>379</v>
      </c>
      <c r="X1584" s="46"/>
      <c r="Y1584" s="47">
        <v>43950</v>
      </c>
      <c r="Z1584" s="47">
        <v>44327</v>
      </c>
      <c r="AA1584" s="47">
        <v>44327</v>
      </c>
      <c r="AB1584" s="46"/>
      <c r="AC1584" s="46" t="s">
        <v>807</v>
      </c>
      <c r="AD1584" s="46" t="s">
        <v>808</v>
      </c>
      <c r="AE1584" s="46" t="s">
        <v>810</v>
      </c>
      <c r="AF1584" s="46" t="s">
        <v>814</v>
      </c>
      <c r="AG1584" s="46" t="s">
        <v>811</v>
      </c>
      <c r="AH1584" s="47">
        <v>43948</v>
      </c>
    </row>
    <row r="1585" spans="1:34" x14ac:dyDescent="0.25">
      <c r="A1585" s="46" t="str">
        <f t="shared" si="24"/>
        <v>CALICRD021482CADENASBPO</v>
      </c>
      <c r="B1585" s="46" t="s">
        <v>6</v>
      </c>
      <c r="C1585" s="46" t="s">
        <v>1008</v>
      </c>
      <c r="D1585" s="46" t="s">
        <v>1011</v>
      </c>
      <c r="E1585" s="46" t="s">
        <v>1012</v>
      </c>
      <c r="F1585" s="46" t="s">
        <v>382</v>
      </c>
      <c r="G1585" s="46" t="s">
        <v>1013</v>
      </c>
      <c r="H1585" s="46" t="s">
        <v>719</v>
      </c>
      <c r="I1585" s="46" t="s">
        <v>1014</v>
      </c>
      <c r="J1585" s="46" t="s">
        <v>377</v>
      </c>
      <c r="K1585" s="46"/>
      <c r="L1585" s="47">
        <v>51501</v>
      </c>
      <c r="M1585" s="46">
        <v>2</v>
      </c>
      <c r="N1585" s="46">
        <v>2</v>
      </c>
      <c r="O1585" s="46">
        <v>0</v>
      </c>
      <c r="P1585" s="46">
        <v>0</v>
      </c>
      <c r="Q1585" s="46">
        <v>19000</v>
      </c>
      <c r="R1585" s="46">
        <v>38000</v>
      </c>
      <c r="S1585" s="46">
        <v>0</v>
      </c>
      <c r="T1585" s="46">
        <v>0</v>
      </c>
      <c r="U1585" s="46" t="s">
        <v>1</v>
      </c>
      <c r="V1585" s="46" t="s">
        <v>378</v>
      </c>
      <c r="W1585" s="46" t="s">
        <v>379</v>
      </c>
      <c r="X1585" s="46"/>
      <c r="Y1585" s="47">
        <v>43964</v>
      </c>
      <c r="Z1585" s="47">
        <v>44327</v>
      </c>
      <c r="AA1585" s="47">
        <v>44327</v>
      </c>
      <c r="AB1585" s="48">
        <v>44278.708385219907</v>
      </c>
      <c r="AC1585" s="46" t="s">
        <v>807</v>
      </c>
      <c r="AD1585" s="46" t="s">
        <v>808</v>
      </c>
      <c r="AE1585" s="46" t="s">
        <v>810</v>
      </c>
      <c r="AF1585" s="46" t="s">
        <v>814</v>
      </c>
      <c r="AG1585" s="46" t="s">
        <v>811</v>
      </c>
      <c r="AH1585" s="47">
        <v>43948</v>
      </c>
    </row>
    <row r="1586" spans="1:34" x14ac:dyDescent="0.25">
      <c r="A1586" s="46" t="str">
        <f t="shared" si="24"/>
        <v>CALICRD021482TRADICIONALBPO</v>
      </c>
      <c r="B1586" s="46" t="s">
        <v>6</v>
      </c>
      <c r="C1586" s="46" t="s">
        <v>1008</v>
      </c>
      <c r="D1586" s="46" t="s">
        <v>1011</v>
      </c>
      <c r="E1586" s="46" t="s">
        <v>1012</v>
      </c>
      <c r="F1586" s="46" t="s">
        <v>382</v>
      </c>
      <c r="G1586" s="46" t="s">
        <v>1013</v>
      </c>
      <c r="H1586" s="46" t="s">
        <v>719</v>
      </c>
      <c r="I1586" s="46" t="s">
        <v>1014</v>
      </c>
      <c r="J1586" s="46" t="s">
        <v>377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19000</v>
      </c>
      <c r="R1586" s="46">
        <v>19000</v>
      </c>
      <c r="S1586" s="46">
        <v>0</v>
      </c>
      <c r="T1586" s="46">
        <v>0</v>
      </c>
      <c r="U1586" s="46" t="s">
        <v>2</v>
      </c>
      <c r="V1586" s="46" t="s">
        <v>378</v>
      </c>
      <c r="W1586" s="46" t="s">
        <v>379</v>
      </c>
      <c r="X1586" s="46"/>
      <c r="Y1586" s="47">
        <v>43964</v>
      </c>
      <c r="Z1586" s="47">
        <v>44327</v>
      </c>
      <c r="AA1586" s="47">
        <v>44327</v>
      </c>
      <c r="AB1586" s="46"/>
      <c r="AC1586" s="46" t="s">
        <v>807</v>
      </c>
      <c r="AD1586" s="46" t="s">
        <v>808</v>
      </c>
      <c r="AE1586" s="46" t="s">
        <v>810</v>
      </c>
      <c r="AF1586" s="46" t="s">
        <v>814</v>
      </c>
      <c r="AG1586" s="46" t="s">
        <v>811</v>
      </c>
      <c r="AH1586" s="47">
        <v>43948</v>
      </c>
    </row>
    <row r="1587" spans="1:34" x14ac:dyDescent="0.25">
      <c r="A1587" s="46" t="str">
        <f t="shared" si="24"/>
        <v>CALICRD002178AUTOSERVICIOBPO</v>
      </c>
      <c r="B1587" s="46" t="s">
        <v>6</v>
      </c>
      <c r="C1587" s="46" t="s">
        <v>1008</v>
      </c>
      <c r="D1587" s="46" t="s">
        <v>802</v>
      </c>
      <c r="E1587" s="46" t="s">
        <v>803</v>
      </c>
      <c r="F1587" s="46" t="s">
        <v>385</v>
      </c>
      <c r="G1587" s="46">
        <v>1</v>
      </c>
      <c r="H1587" s="46" t="s">
        <v>229</v>
      </c>
      <c r="I1587" s="46" t="s">
        <v>1019</v>
      </c>
      <c r="J1587" s="46" t="s">
        <v>377</v>
      </c>
      <c r="K1587" s="46" t="s">
        <v>806</v>
      </c>
      <c r="L1587" s="47">
        <v>51501</v>
      </c>
      <c r="M1587" s="46">
        <v>2</v>
      </c>
      <c r="N1587" s="46">
        <v>2</v>
      </c>
      <c r="O1587" s="46">
        <v>0</v>
      </c>
      <c r="P1587" s="46">
        <v>0</v>
      </c>
      <c r="Q1587" s="46">
        <v>100000</v>
      </c>
      <c r="R1587" s="46">
        <v>200000</v>
      </c>
      <c r="S1587" s="46">
        <v>0</v>
      </c>
      <c r="T1587" s="46">
        <v>0</v>
      </c>
      <c r="U1587" s="46" t="s">
        <v>0</v>
      </c>
      <c r="V1587" s="46" t="s">
        <v>378</v>
      </c>
      <c r="W1587" s="46" t="s">
        <v>379</v>
      </c>
      <c r="X1587" s="46"/>
      <c r="Y1587" s="47">
        <v>43524</v>
      </c>
      <c r="Z1587" s="47">
        <v>44525</v>
      </c>
      <c r="AA1587" s="46"/>
      <c r="AB1587" s="48">
        <v>43554.416633148147</v>
      </c>
      <c r="AC1587" s="46" t="s">
        <v>807</v>
      </c>
      <c r="AD1587" s="46" t="s">
        <v>808</v>
      </c>
      <c r="AE1587" s="46" t="s">
        <v>822</v>
      </c>
      <c r="AF1587" s="46" t="s">
        <v>810</v>
      </c>
      <c r="AG1587" s="46" t="s">
        <v>811</v>
      </c>
      <c r="AH1587" s="47">
        <v>41794</v>
      </c>
    </row>
    <row r="1588" spans="1:34" x14ac:dyDescent="0.25">
      <c r="A1588" s="46" t="str">
        <f t="shared" si="24"/>
        <v>CALICRD002178CADENASBPO</v>
      </c>
      <c r="B1588" s="46" t="s">
        <v>6</v>
      </c>
      <c r="C1588" s="46" t="s">
        <v>1008</v>
      </c>
      <c r="D1588" s="46" t="s">
        <v>802</v>
      </c>
      <c r="E1588" s="46" t="s">
        <v>803</v>
      </c>
      <c r="F1588" s="46" t="s">
        <v>385</v>
      </c>
      <c r="G1588" s="46">
        <v>1</v>
      </c>
      <c r="H1588" s="46" t="s">
        <v>229</v>
      </c>
      <c r="I1588" s="46" t="s">
        <v>1019</v>
      </c>
      <c r="J1588" s="46" t="s">
        <v>377</v>
      </c>
      <c r="K1588" s="46" t="s">
        <v>806</v>
      </c>
      <c r="L1588" s="47">
        <v>51501</v>
      </c>
      <c r="M1588" s="46">
        <v>3</v>
      </c>
      <c r="N1588" s="46">
        <v>3</v>
      </c>
      <c r="O1588" s="46">
        <v>0</v>
      </c>
      <c r="P1588" s="46">
        <v>0</v>
      </c>
      <c r="Q1588" s="46">
        <v>100000</v>
      </c>
      <c r="R1588" s="46">
        <v>300000</v>
      </c>
      <c r="S1588" s="46">
        <v>0</v>
      </c>
      <c r="T1588" s="46">
        <v>0</v>
      </c>
      <c r="U1588" s="46" t="s">
        <v>1</v>
      </c>
      <c r="V1588" s="46" t="s">
        <v>378</v>
      </c>
      <c r="W1588" s="46" t="s">
        <v>379</v>
      </c>
      <c r="X1588" s="46"/>
      <c r="Y1588" s="47">
        <v>43524</v>
      </c>
      <c r="Z1588" s="47">
        <v>44525</v>
      </c>
      <c r="AA1588" s="46"/>
      <c r="AB1588" s="48">
        <v>43871.624001446762</v>
      </c>
      <c r="AC1588" s="46" t="s">
        <v>807</v>
      </c>
      <c r="AD1588" s="46" t="s">
        <v>808</v>
      </c>
      <c r="AE1588" s="46" t="s">
        <v>822</v>
      </c>
      <c r="AF1588" s="46" t="s">
        <v>810</v>
      </c>
      <c r="AG1588" s="46" t="s">
        <v>811</v>
      </c>
      <c r="AH1588" s="47">
        <v>41794</v>
      </c>
    </row>
    <row r="1589" spans="1:34" x14ac:dyDescent="0.25">
      <c r="A1589" s="46" t="str">
        <f t="shared" si="24"/>
        <v>CALICRD005001AUTOSERVICIOBPO</v>
      </c>
      <c r="B1589" s="46" t="s">
        <v>6</v>
      </c>
      <c r="C1589" s="46" t="s">
        <v>1008</v>
      </c>
      <c r="D1589" s="46" t="s">
        <v>802</v>
      </c>
      <c r="E1589" s="46" t="s">
        <v>803</v>
      </c>
      <c r="F1589" s="46" t="s">
        <v>385</v>
      </c>
      <c r="G1589" s="46">
        <v>1</v>
      </c>
      <c r="H1589" s="46" t="s">
        <v>148</v>
      </c>
      <c r="I1589" s="46" t="s">
        <v>972</v>
      </c>
      <c r="J1589" s="46" t="s">
        <v>377</v>
      </c>
      <c r="K1589" s="46" t="s">
        <v>806</v>
      </c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119000</v>
      </c>
      <c r="R1589" s="46">
        <v>119000</v>
      </c>
      <c r="S1589" s="46">
        <v>0</v>
      </c>
      <c r="T1589" s="46">
        <v>0</v>
      </c>
      <c r="U1589" s="46" t="s">
        <v>0</v>
      </c>
      <c r="V1589" s="46" t="s">
        <v>378</v>
      </c>
      <c r="W1589" s="46" t="s">
        <v>379</v>
      </c>
      <c r="X1589" s="46"/>
      <c r="Y1589" s="47">
        <v>43524</v>
      </c>
      <c r="Z1589" s="47">
        <v>44525</v>
      </c>
      <c r="AA1589" s="46"/>
      <c r="AB1589" s="48">
        <v>43879.30413621528</v>
      </c>
      <c r="AC1589" s="46" t="s">
        <v>807</v>
      </c>
      <c r="AD1589" s="46" t="s">
        <v>808</v>
      </c>
      <c r="AE1589" s="46" t="s">
        <v>810</v>
      </c>
      <c r="AF1589" s="46" t="s">
        <v>810</v>
      </c>
      <c r="AG1589" s="46" t="s">
        <v>811</v>
      </c>
      <c r="AH1589" s="47">
        <v>41703</v>
      </c>
    </row>
    <row r="1590" spans="1:34" x14ac:dyDescent="0.25">
      <c r="A1590" s="46" t="str">
        <f t="shared" si="24"/>
        <v>CALICRD005001CADENASBPO</v>
      </c>
      <c r="B1590" s="46" t="s">
        <v>6</v>
      </c>
      <c r="C1590" s="46" t="s">
        <v>1008</v>
      </c>
      <c r="D1590" s="46" t="s">
        <v>802</v>
      </c>
      <c r="E1590" s="46" t="s">
        <v>803</v>
      </c>
      <c r="F1590" s="46" t="s">
        <v>385</v>
      </c>
      <c r="G1590" s="46">
        <v>1</v>
      </c>
      <c r="H1590" s="46" t="s">
        <v>148</v>
      </c>
      <c r="I1590" s="46" t="s">
        <v>972</v>
      </c>
      <c r="J1590" s="46" t="s">
        <v>377</v>
      </c>
      <c r="K1590" s="46" t="s">
        <v>806</v>
      </c>
      <c r="L1590" s="47">
        <v>51501</v>
      </c>
      <c r="M1590" s="46">
        <v>3</v>
      </c>
      <c r="N1590" s="46">
        <v>3</v>
      </c>
      <c r="O1590" s="46">
        <v>0</v>
      </c>
      <c r="P1590" s="46">
        <v>0</v>
      </c>
      <c r="Q1590" s="46">
        <v>119000</v>
      </c>
      <c r="R1590" s="46">
        <v>357000</v>
      </c>
      <c r="S1590" s="46">
        <v>0</v>
      </c>
      <c r="T1590" s="46">
        <v>0</v>
      </c>
      <c r="U1590" s="46" t="s">
        <v>1</v>
      </c>
      <c r="V1590" s="46" t="s">
        <v>378</v>
      </c>
      <c r="W1590" s="46" t="s">
        <v>379</v>
      </c>
      <c r="X1590" s="46"/>
      <c r="Y1590" s="47">
        <v>43524</v>
      </c>
      <c r="Z1590" s="47">
        <v>44525</v>
      </c>
      <c r="AA1590" s="46"/>
      <c r="AB1590" s="48">
        <v>44039.358401898149</v>
      </c>
      <c r="AC1590" s="46" t="s">
        <v>807</v>
      </c>
      <c r="AD1590" s="46" t="s">
        <v>808</v>
      </c>
      <c r="AE1590" s="46" t="s">
        <v>810</v>
      </c>
      <c r="AF1590" s="46" t="s">
        <v>810</v>
      </c>
      <c r="AG1590" s="46" t="s">
        <v>811</v>
      </c>
      <c r="AH1590" s="47">
        <v>41703</v>
      </c>
    </row>
    <row r="1591" spans="1:34" x14ac:dyDescent="0.25">
      <c r="A1591" s="46" t="str">
        <f t="shared" si="24"/>
        <v>CALICRD006670AUTOSERVICIOBPO</v>
      </c>
      <c r="B1591" s="46" t="s">
        <v>6</v>
      </c>
      <c r="C1591" s="46" t="s">
        <v>1008</v>
      </c>
      <c r="D1591" s="46" t="s">
        <v>802</v>
      </c>
      <c r="E1591" s="46" t="s">
        <v>803</v>
      </c>
      <c r="F1591" s="46" t="s">
        <v>385</v>
      </c>
      <c r="G1591" s="46">
        <v>1</v>
      </c>
      <c r="H1591" s="46" t="s">
        <v>150</v>
      </c>
      <c r="I1591" s="46" t="s">
        <v>875</v>
      </c>
      <c r="J1591" s="46" t="s">
        <v>377</v>
      </c>
      <c r="K1591" s="46" t="s">
        <v>806</v>
      </c>
      <c r="L1591" s="47">
        <v>51501</v>
      </c>
      <c r="M1591" s="46">
        <v>2</v>
      </c>
      <c r="N1591" s="46">
        <v>2</v>
      </c>
      <c r="O1591" s="46">
        <v>0</v>
      </c>
      <c r="P1591" s="46">
        <v>0</v>
      </c>
      <c r="Q1591" s="46">
        <v>120000</v>
      </c>
      <c r="R1591" s="46">
        <v>240000</v>
      </c>
      <c r="S1591" s="46">
        <v>0</v>
      </c>
      <c r="T1591" s="46">
        <v>0</v>
      </c>
      <c r="U1591" s="46" t="s">
        <v>0</v>
      </c>
      <c r="V1591" s="46" t="s">
        <v>378</v>
      </c>
      <c r="W1591" s="46" t="s">
        <v>379</v>
      </c>
      <c r="X1591" s="46"/>
      <c r="Y1591" s="47">
        <v>43524</v>
      </c>
      <c r="Z1591" s="47">
        <v>44525</v>
      </c>
      <c r="AA1591" s="46"/>
      <c r="AB1591" s="48">
        <v>43552.701034571757</v>
      </c>
      <c r="AC1591" s="46" t="s">
        <v>807</v>
      </c>
      <c r="AD1591" s="46" t="s">
        <v>808</v>
      </c>
      <c r="AE1591" s="46" t="s">
        <v>810</v>
      </c>
      <c r="AF1591" s="46" t="s">
        <v>810</v>
      </c>
      <c r="AG1591" s="46" t="s">
        <v>811</v>
      </c>
      <c r="AH1591" s="47">
        <v>41831</v>
      </c>
    </row>
    <row r="1592" spans="1:34" x14ac:dyDescent="0.25">
      <c r="A1592" s="46" t="str">
        <f t="shared" si="24"/>
        <v>CALICRD007355AUTOSERVICIOBPO</v>
      </c>
      <c r="B1592" s="46" t="s">
        <v>6</v>
      </c>
      <c r="C1592" s="46" t="s">
        <v>1008</v>
      </c>
      <c r="D1592" s="46" t="s">
        <v>802</v>
      </c>
      <c r="E1592" s="46" t="s">
        <v>803</v>
      </c>
      <c r="F1592" s="46" t="s">
        <v>385</v>
      </c>
      <c r="G1592" s="46">
        <v>1</v>
      </c>
      <c r="H1592" s="46" t="s">
        <v>181</v>
      </c>
      <c r="I1592" s="46" t="s">
        <v>877</v>
      </c>
      <c r="J1592" s="46" t="s">
        <v>377</v>
      </c>
      <c r="K1592" s="46" t="s">
        <v>806</v>
      </c>
      <c r="L1592" s="47">
        <v>51501</v>
      </c>
      <c r="M1592" s="46">
        <v>6</v>
      </c>
      <c r="N1592" s="46">
        <v>6</v>
      </c>
      <c r="O1592" s="46">
        <v>0</v>
      </c>
      <c r="P1592" s="46">
        <v>0</v>
      </c>
      <c r="Q1592" s="46">
        <v>100000</v>
      </c>
      <c r="R1592" s="46">
        <v>600000</v>
      </c>
      <c r="S1592" s="46">
        <v>0</v>
      </c>
      <c r="T1592" s="46">
        <v>0</v>
      </c>
      <c r="U1592" s="46" t="s">
        <v>0</v>
      </c>
      <c r="V1592" s="46" t="s">
        <v>378</v>
      </c>
      <c r="W1592" s="46" t="s">
        <v>379</v>
      </c>
      <c r="X1592" s="46"/>
      <c r="Y1592" s="47">
        <v>43524</v>
      </c>
      <c r="Z1592" s="47">
        <v>44525</v>
      </c>
      <c r="AA1592" s="46"/>
      <c r="AB1592" s="48">
        <v>43969.692840057869</v>
      </c>
      <c r="AC1592" s="46" t="s">
        <v>807</v>
      </c>
      <c r="AD1592" s="46" t="s">
        <v>808</v>
      </c>
      <c r="AE1592" s="46" t="s">
        <v>831</v>
      </c>
      <c r="AF1592" s="46" t="s">
        <v>810</v>
      </c>
      <c r="AG1592" s="46" t="s">
        <v>811</v>
      </c>
      <c r="AH1592" s="47">
        <v>41661</v>
      </c>
    </row>
    <row r="1593" spans="1:34" x14ac:dyDescent="0.25">
      <c r="A1593" s="46" t="str">
        <f t="shared" si="24"/>
        <v>CALICRD007355CADENASBPO</v>
      </c>
      <c r="B1593" s="46" t="s">
        <v>6</v>
      </c>
      <c r="C1593" s="46" t="s">
        <v>1008</v>
      </c>
      <c r="D1593" s="46" t="s">
        <v>802</v>
      </c>
      <c r="E1593" s="46" t="s">
        <v>803</v>
      </c>
      <c r="F1593" s="46" t="s">
        <v>385</v>
      </c>
      <c r="G1593" s="46">
        <v>1</v>
      </c>
      <c r="H1593" s="46" t="s">
        <v>181</v>
      </c>
      <c r="I1593" s="46" t="s">
        <v>877</v>
      </c>
      <c r="J1593" s="46" t="s">
        <v>377</v>
      </c>
      <c r="K1593" s="46" t="s">
        <v>806</v>
      </c>
      <c r="L1593" s="47">
        <v>51501</v>
      </c>
      <c r="M1593" s="46">
        <v>5</v>
      </c>
      <c r="N1593" s="46">
        <v>5</v>
      </c>
      <c r="O1593" s="46">
        <v>0</v>
      </c>
      <c r="P1593" s="46">
        <v>0</v>
      </c>
      <c r="Q1593" s="46">
        <v>100000</v>
      </c>
      <c r="R1593" s="46">
        <v>500000</v>
      </c>
      <c r="S1593" s="46">
        <v>0</v>
      </c>
      <c r="T1593" s="46">
        <v>0</v>
      </c>
      <c r="U1593" s="46" t="s">
        <v>1</v>
      </c>
      <c r="V1593" s="46" t="s">
        <v>378</v>
      </c>
      <c r="W1593" s="46" t="s">
        <v>379</v>
      </c>
      <c r="X1593" s="46"/>
      <c r="Y1593" s="47">
        <v>43524</v>
      </c>
      <c r="Z1593" s="47">
        <v>44525</v>
      </c>
      <c r="AA1593" s="46"/>
      <c r="AB1593" s="48">
        <v>43894.42171396991</v>
      </c>
      <c r="AC1593" s="46" t="s">
        <v>807</v>
      </c>
      <c r="AD1593" s="46" t="s">
        <v>808</v>
      </c>
      <c r="AE1593" s="46" t="s">
        <v>831</v>
      </c>
      <c r="AF1593" s="46" t="s">
        <v>810</v>
      </c>
      <c r="AG1593" s="46" t="s">
        <v>811</v>
      </c>
      <c r="AH1593" s="47">
        <v>41661</v>
      </c>
    </row>
    <row r="1594" spans="1:34" x14ac:dyDescent="0.25">
      <c r="A1594" s="46" t="str">
        <f t="shared" si="24"/>
        <v>CALICRD008638AUTOSERVICIOBPO</v>
      </c>
      <c r="B1594" s="46" t="s">
        <v>6</v>
      </c>
      <c r="C1594" s="46" t="s">
        <v>1008</v>
      </c>
      <c r="D1594" s="46" t="s">
        <v>802</v>
      </c>
      <c r="E1594" s="46" t="s">
        <v>803</v>
      </c>
      <c r="F1594" s="46" t="s">
        <v>385</v>
      </c>
      <c r="G1594" s="46">
        <v>1</v>
      </c>
      <c r="H1594" s="46" t="s">
        <v>144</v>
      </c>
      <c r="I1594" s="46" t="s">
        <v>878</v>
      </c>
      <c r="J1594" s="46" t="s">
        <v>377</v>
      </c>
      <c r="K1594" s="46" t="s">
        <v>806</v>
      </c>
      <c r="L1594" s="47">
        <v>51501</v>
      </c>
      <c r="M1594" s="46">
        <v>4</v>
      </c>
      <c r="N1594" s="46">
        <v>4</v>
      </c>
      <c r="O1594" s="46">
        <v>0</v>
      </c>
      <c r="P1594" s="46">
        <v>0</v>
      </c>
      <c r="Q1594" s="46">
        <v>40000</v>
      </c>
      <c r="R1594" s="46">
        <v>160000</v>
      </c>
      <c r="S1594" s="46">
        <v>0</v>
      </c>
      <c r="T1594" s="46">
        <v>0</v>
      </c>
      <c r="U1594" s="46" t="s">
        <v>0</v>
      </c>
      <c r="V1594" s="46" t="s">
        <v>378</v>
      </c>
      <c r="W1594" s="46" t="s">
        <v>379</v>
      </c>
      <c r="X1594" s="46"/>
      <c r="Y1594" s="47">
        <v>43524</v>
      </c>
      <c r="Z1594" s="47">
        <v>44525</v>
      </c>
      <c r="AA1594" s="46"/>
      <c r="AB1594" s="48">
        <v>44039.358631006944</v>
      </c>
      <c r="AC1594" s="46" t="s">
        <v>807</v>
      </c>
      <c r="AD1594" s="46" t="s">
        <v>808</v>
      </c>
      <c r="AE1594" s="46" t="s">
        <v>822</v>
      </c>
      <c r="AF1594" s="46" t="s">
        <v>810</v>
      </c>
      <c r="AG1594" s="46" t="s">
        <v>811</v>
      </c>
      <c r="AH1594" s="47">
        <v>41718</v>
      </c>
    </row>
    <row r="1595" spans="1:34" x14ac:dyDescent="0.25">
      <c r="A1595" s="46" t="str">
        <f t="shared" si="24"/>
        <v>CALICRD008638CADENASBPO</v>
      </c>
      <c r="B1595" s="46" t="s">
        <v>6</v>
      </c>
      <c r="C1595" s="46" t="s">
        <v>1008</v>
      </c>
      <c r="D1595" s="46" t="s">
        <v>802</v>
      </c>
      <c r="E1595" s="46" t="s">
        <v>803</v>
      </c>
      <c r="F1595" s="46" t="s">
        <v>385</v>
      </c>
      <c r="G1595" s="46">
        <v>1</v>
      </c>
      <c r="H1595" s="46" t="s">
        <v>144</v>
      </c>
      <c r="I1595" s="46" t="s">
        <v>878</v>
      </c>
      <c r="J1595" s="46" t="s">
        <v>377</v>
      </c>
      <c r="K1595" s="46" t="s">
        <v>806</v>
      </c>
      <c r="L1595" s="47">
        <v>51501</v>
      </c>
      <c r="M1595" s="46">
        <v>4</v>
      </c>
      <c r="N1595" s="46">
        <v>4</v>
      </c>
      <c r="O1595" s="46">
        <v>0</v>
      </c>
      <c r="P1595" s="46">
        <v>0</v>
      </c>
      <c r="Q1595" s="46">
        <v>40000</v>
      </c>
      <c r="R1595" s="46">
        <v>160000</v>
      </c>
      <c r="S1595" s="46">
        <v>0</v>
      </c>
      <c r="T1595" s="46">
        <v>0</v>
      </c>
      <c r="U1595" s="46" t="s">
        <v>1</v>
      </c>
      <c r="V1595" s="46" t="s">
        <v>378</v>
      </c>
      <c r="W1595" s="46" t="s">
        <v>379</v>
      </c>
      <c r="X1595" s="46"/>
      <c r="Y1595" s="47">
        <v>43524</v>
      </c>
      <c r="Z1595" s="47">
        <v>44525</v>
      </c>
      <c r="AA1595" s="46"/>
      <c r="AB1595" s="48">
        <v>44039.358525497686</v>
      </c>
      <c r="AC1595" s="46" t="s">
        <v>807</v>
      </c>
      <c r="AD1595" s="46" t="s">
        <v>808</v>
      </c>
      <c r="AE1595" s="46" t="s">
        <v>822</v>
      </c>
      <c r="AF1595" s="46" t="s">
        <v>810</v>
      </c>
      <c r="AG1595" s="46" t="s">
        <v>811</v>
      </c>
      <c r="AH1595" s="47">
        <v>41718</v>
      </c>
    </row>
    <row r="1596" spans="1:34" x14ac:dyDescent="0.25">
      <c r="A1596" s="46" t="str">
        <f t="shared" si="24"/>
        <v>CALICRD012588AUTOSERVICIOBPO</v>
      </c>
      <c r="B1596" s="46" t="s">
        <v>6</v>
      </c>
      <c r="C1596" s="46" t="s">
        <v>1008</v>
      </c>
      <c r="D1596" s="46" t="s">
        <v>802</v>
      </c>
      <c r="E1596" s="46" t="s">
        <v>803</v>
      </c>
      <c r="F1596" s="46" t="s">
        <v>385</v>
      </c>
      <c r="G1596" s="46">
        <v>1</v>
      </c>
      <c r="H1596" s="46" t="s">
        <v>149</v>
      </c>
      <c r="I1596" s="46" t="s">
        <v>871</v>
      </c>
      <c r="J1596" s="46" t="s">
        <v>377</v>
      </c>
      <c r="K1596" s="46" t="s">
        <v>806</v>
      </c>
      <c r="L1596" s="47">
        <v>51501</v>
      </c>
      <c r="M1596" s="46">
        <v>2</v>
      </c>
      <c r="N1596" s="46">
        <v>2</v>
      </c>
      <c r="O1596" s="46">
        <v>0</v>
      </c>
      <c r="P1596" s="46">
        <v>0</v>
      </c>
      <c r="Q1596" s="46">
        <v>106000</v>
      </c>
      <c r="R1596" s="46">
        <v>212000</v>
      </c>
      <c r="S1596" s="46">
        <v>0</v>
      </c>
      <c r="T1596" s="46">
        <v>0</v>
      </c>
      <c r="U1596" s="46" t="s">
        <v>0</v>
      </c>
      <c r="V1596" s="46" t="s">
        <v>378</v>
      </c>
      <c r="W1596" s="46" t="s">
        <v>379</v>
      </c>
      <c r="X1596" s="46"/>
      <c r="Y1596" s="47">
        <v>43525</v>
      </c>
      <c r="Z1596" s="47">
        <v>44525</v>
      </c>
      <c r="AA1596" s="46"/>
      <c r="AB1596" s="48">
        <v>43864.349123113425</v>
      </c>
      <c r="AC1596" s="46" t="s">
        <v>807</v>
      </c>
      <c r="AD1596" s="46" t="s">
        <v>808</v>
      </c>
      <c r="AE1596" s="46" t="s">
        <v>815</v>
      </c>
      <c r="AF1596" s="46" t="s">
        <v>810</v>
      </c>
      <c r="AG1596" s="46" t="s">
        <v>811</v>
      </c>
      <c r="AH1596" s="47">
        <v>42510</v>
      </c>
    </row>
    <row r="1597" spans="1:34" x14ac:dyDescent="0.25">
      <c r="A1597" s="46" t="str">
        <f t="shared" si="24"/>
        <v>CALICRD012588CADENASBPO</v>
      </c>
      <c r="B1597" s="46" t="s">
        <v>6</v>
      </c>
      <c r="C1597" s="46" t="s">
        <v>1008</v>
      </c>
      <c r="D1597" s="46" t="s">
        <v>802</v>
      </c>
      <c r="E1597" s="46" t="s">
        <v>803</v>
      </c>
      <c r="F1597" s="46" t="s">
        <v>385</v>
      </c>
      <c r="G1597" s="46">
        <v>1</v>
      </c>
      <c r="H1597" s="46" t="s">
        <v>149</v>
      </c>
      <c r="I1597" s="46" t="s">
        <v>871</v>
      </c>
      <c r="J1597" s="46" t="s">
        <v>377</v>
      </c>
      <c r="K1597" s="46" t="s">
        <v>806</v>
      </c>
      <c r="L1597" s="47">
        <v>51501</v>
      </c>
      <c r="M1597" s="46">
        <v>5</v>
      </c>
      <c r="N1597" s="46">
        <v>5</v>
      </c>
      <c r="O1597" s="46">
        <v>0</v>
      </c>
      <c r="P1597" s="46">
        <v>0</v>
      </c>
      <c r="Q1597" s="46">
        <v>106000</v>
      </c>
      <c r="R1597" s="46">
        <v>530000</v>
      </c>
      <c r="S1597" s="46">
        <v>0</v>
      </c>
      <c r="T1597" s="46">
        <v>0</v>
      </c>
      <c r="U1597" s="46" t="s">
        <v>1</v>
      </c>
      <c r="V1597" s="46" t="s">
        <v>378</v>
      </c>
      <c r="W1597" s="46" t="s">
        <v>379</v>
      </c>
      <c r="X1597" s="46"/>
      <c r="Y1597" s="47">
        <v>43524</v>
      </c>
      <c r="Z1597" s="47">
        <v>44525</v>
      </c>
      <c r="AA1597" s="46"/>
      <c r="AB1597" s="48">
        <v>44039.359452314813</v>
      </c>
      <c r="AC1597" s="46" t="s">
        <v>807</v>
      </c>
      <c r="AD1597" s="46" t="s">
        <v>808</v>
      </c>
      <c r="AE1597" s="46" t="s">
        <v>815</v>
      </c>
      <c r="AF1597" s="46" t="s">
        <v>810</v>
      </c>
      <c r="AG1597" s="46" t="s">
        <v>811</v>
      </c>
      <c r="AH1597" s="47">
        <v>42510</v>
      </c>
    </row>
    <row r="1598" spans="1:34" x14ac:dyDescent="0.25">
      <c r="A1598" s="46" t="str">
        <f t="shared" si="24"/>
        <v>CALICRD016004TRADICIONALPROMOTORES</v>
      </c>
      <c r="B1598" s="46" t="s">
        <v>6</v>
      </c>
      <c r="C1598" s="46" t="s">
        <v>1008</v>
      </c>
      <c r="D1598" s="46" t="s">
        <v>802</v>
      </c>
      <c r="E1598" s="46" t="s">
        <v>803</v>
      </c>
      <c r="F1598" s="46" t="s">
        <v>385</v>
      </c>
      <c r="G1598" s="46">
        <v>1</v>
      </c>
      <c r="H1598" s="46" t="s">
        <v>630</v>
      </c>
      <c r="I1598" s="46" t="s">
        <v>971</v>
      </c>
      <c r="J1598" s="46" t="s">
        <v>377</v>
      </c>
      <c r="K1598" s="46" t="s">
        <v>806</v>
      </c>
      <c r="L1598" s="47">
        <v>51501</v>
      </c>
      <c r="M1598" s="46">
        <v>1</v>
      </c>
      <c r="N1598" s="46">
        <v>1</v>
      </c>
      <c r="O1598" s="46">
        <v>0</v>
      </c>
      <c r="P1598" s="46">
        <v>0</v>
      </c>
      <c r="Q1598" s="46">
        <v>700000</v>
      </c>
      <c r="R1598" s="46">
        <v>700000</v>
      </c>
      <c r="S1598" s="46">
        <v>0</v>
      </c>
      <c r="T1598" s="46">
        <v>0</v>
      </c>
      <c r="U1598" s="46" t="s">
        <v>2</v>
      </c>
      <c r="V1598" s="46" t="s">
        <v>833</v>
      </c>
      <c r="W1598" s="46" t="s">
        <v>379</v>
      </c>
      <c r="X1598" s="46"/>
      <c r="Y1598" s="47">
        <v>43909</v>
      </c>
      <c r="Z1598" s="47">
        <v>44539</v>
      </c>
      <c r="AA1598" s="46"/>
      <c r="AB1598" s="46"/>
      <c r="AC1598" s="46" t="s">
        <v>807</v>
      </c>
      <c r="AD1598" s="46" t="s">
        <v>808</v>
      </c>
      <c r="AE1598" s="46" t="s">
        <v>831</v>
      </c>
      <c r="AF1598" s="46" t="s">
        <v>832</v>
      </c>
      <c r="AG1598" s="46" t="s">
        <v>811</v>
      </c>
      <c r="AH1598" s="47">
        <v>42823</v>
      </c>
    </row>
    <row r="1599" spans="1:34" x14ac:dyDescent="0.25">
      <c r="A1599" s="46" t="str">
        <f t="shared" si="24"/>
        <v>CALICRD022173TRADICIONALPROMOTORES</v>
      </c>
      <c r="B1599" s="46" t="s">
        <v>6</v>
      </c>
      <c r="C1599" s="46" t="s">
        <v>1008</v>
      </c>
      <c r="D1599" s="46" t="s">
        <v>802</v>
      </c>
      <c r="E1599" s="46" t="s">
        <v>803</v>
      </c>
      <c r="F1599" s="46" t="s">
        <v>385</v>
      </c>
      <c r="G1599" s="46" t="s">
        <v>1096</v>
      </c>
      <c r="H1599" s="46" t="s">
        <v>1090</v>
      </c>
      <c r="I1599" s="46" t="s">
        <v>1118</v>
      </c>
      <c r="J1599" s="46" t="s">
        <v>377</v>
      </c>
      <c r="K1599" s="46"/>
      <c r="L1599" s="47">
        <v>44189</v>
      </c>
      <c r="M1599" s="46">
        <v>1</v>
      </c>
      <c r="N1599" s="46">
        <v>1</v>
      </c>
      <c r="O1599" s="46">
        <v>0</v>
      </c>
      <c r="P1599" s="46">
        <v>0</v>
      </c>
      <c r="Q1599" s="46">
        <v>2200000</v>
      </c>
      <c r="R1599" s="46">
        <v>2200000</v>
      </c>
      <c r="S1599" s="46">
        <v>0</v>
      </c>
      <c r="T1599" s="46">
        <v>0</v>
      </c>
      <c r="U1599" s="46" t="s">
        <v>2</v>
      </c>
      <c r="V1599" s="46" t="s">
        <v>833</v>
      </c>
      <c r="W1599" s="46" t="s">
        <v>383</v>
      </c>
      <c r="X1599" s="46"/>
      <c r="Y1599" s="47">
        <v>44072</v>
      </c>
      <c r="Z1599" s="47">
        <v>44278</v>
      </c>
      <c r="AA1599" s="46"/>
      <c r="AB1599" s="46"/>
      <c r="AC1599" s="46" t="s">
        <v>807</v>
      </c>
      <c r="AD1599" s="46" t="s">
        <v>808</v>
      </c>
      <c r="AE1599" s="46" t="s">
        <v>831</v>
      </c>
      <c r="AF1599" s="46" t="s">
        <v>832</v>
      </c>
      <c r="AG1599" s="46" t="s">
        <v>811</v>
      </c>
      <c r="AH1599" s="47">
        <v>44085</v>
      </c>
    </row>
    <row r="1600" spans="1:34" x14ac:dyDescent="0.25">
      <c r="A1600" s="46" t="str">
        <f t="shared" si="24"/>
        <v>CALICRD020865AUTOSERVICIOBPO</v>
      </c>
      <c r="B1600" s="46" t="s">
        <v>6</v>
      </c>
      <c r="C1600" s="46" t="s">
        <v>1008</v>
      </c>
      <c r="D1600" s="46" t="s">
        <v>802</v>
      </c>
      <c r="E1600" s="46" t="s">
        <v>803</v>
      </c>
      <c r="F1600" s="46" t="s">
        <v>385</v>
      </c>
      <c r="G1600" s="46" t="s">
        <v>873</v>
      </c>
      <c r="H1600" s="46" t="s">
        <v>370</v>
      </c>
      <c r="I1600" s="46" t="s">
        <v>874</v>
      </c>
      <c r="J1600" s="46" t="s">
        <v>377</v>
      </c>
      <c r="K1600" s="46"/>
      <c r="L1600" s="47">
        <v>51501</v>
      </c>
      <c r="M1600" s="46">
        <v>1</v>
      </c>
      <c r="N1600" s="46">
        <v>1</v>
      </c>
      <c r="O1600" s="46">
        <v>0</v>
      </c>
      <c r="P1600" s="46">
        <v>0</v>
      </c>
      <c r="Q1600" s="46">
        <v>119000</v>
      </c>
      <c r="R1600" s="46">
        <v>119000</v>
      </c>
      <c r="S1600" s="46">
        <v>0</v>
      </c>
      <c r="T1600" s="46">
        <v>0</v>
      </c>
      <c r="U1600" s="46" t="s">
        <v>0</v>
      </c>
      <c r="V1600" s="46" t="s">
        <v>378</v>
      </c>
      <c r="W1600" s="46" t="s">
        <v>379</v>
      </c>
      <c r="X1600" s="46"/>
      <c r="Y1600" s="47">
        <v>43735</v>
      </c>
      <c r="Z1600" s="47">
        <v>44525</v>
      </c>
      <c r="AA1600" s="46"/>
      <c r="AB1600" s="48">
        <v>44039.360189803243</v>
      </c>
      <c r="AC1600" s="46" t="s">
        <v>807</v>
      </c>
      <c r="AD1600" s="46" t="s">
        <v>808</v>
      </c>
      <c r="AE1600" s="46" t="s">
        <v>822</v>
      </c>
      <c r="AF1600" s="46" t="s">
        <v>855</v>
      </c>
      <c r="AG1600" s="46" t="s">
        <v>811</v>
      </c>
      <c r="AH1600" s="47">
        <v>43740</v>
      </c>
    </row>
    <row r="1601" spans="1:34" x14ac:dyDescent="0.25">
      <c r="A1601" s="46" t="str">
        <f t="shared" si="24"/>
        <v>CALICRD020865CADENASBPO</v>
      </c>
      <c r="B1601" s="46" t="s">
        <v>6</v>
      </c>
      <c r="C1601" s="46" t="s">
        <v>1008</v>
      </c>
      <c r="D1601" s="46" t="s">
        <v>802</v>
      </c>
      <c r="E1601" s="46" t="s">
        <v>803</v>
      </c>
      <c r="F1601" s="46" t="s">
        <v>385</v>
      </c>
      <c r="G1601" s="46" t="s">
        <v>873</v>
      </c>
      <c r="H1601" s="46" t="s">
        <v>370</v>
      </c>
      <c r="I1601" s="46" t="s">
        <v>874</v>
      </c>
      <c r="J1601" s="46" t="s">
        <v>377</v>
      </c>
      <c r="K1601" s="46"/>
      <c r="L1601" s="47">
        <v>51501</v>
      </c>
      <c r="M1601" s="46">
        <v>5</v>
      </c>
      <c r="N1601" s="46">
        <v>5</v>
      </c>
      <c r="O1601" s="46">
        <v>0</v>
      </c>
      <c r="P1601" s="46">
        <v>0</v>
      </c>
      <c r="Q1601" s="46">
        <v>119000</v>
      </c>
      <c r="R1601" s="46">
        <v>595000</v>
      </c>
      <c r="S1601" s="46">
        <v>0</v>
      </c>
      <c r="T1601" s="46">
        <v>0</v>
      </c>
      <c r="U1601" s="46" t="s">
        <v>1</v>
      </c>
      <c r="V1601" s="46" t="s">
        <v>378</v>
      </c>
      <c r="W1601" s="46" t="s">
        <v>379</v>
      </c>
      <c r="X1601" s="46"/>
      <c r="Y1601" s="47">
        <v>43838</v>
      </c>
      <c r="Z1601" s="47">
        <v>44525</v>
      </c>
      <c r="AA1601" s="46"/>
      <c r="AB1601" s="48">
        <v>43860.44484585648</v>
      </c>
      <c r="AC1601" s="46" t="s">
        <v>807</v>
      </c>
      <c r="AD1601" s="46" t="s">
        <v>808</v>
      </c>
      <c r="AE1601" s="46" t="s">
        <v>822</v>
      </c>
      <c r="AF1601" s="46" t="s">
        <v>855</v>
      </c>
      <c r="AG1601" s="46" t="s">
        <v>811</v>
      </c>
      <c r="AH1601" s="47">
        <v>43740</v>
      </c>
    </row>
    <row r="1602" spans="1:34" x14ac:dyDescent="0.25">
      <c r="A1602" s="46" t="str">
        <f t="shared" si="24"/>
        <v>CALICRD012624CADENASBPO</v>
      </c>
      <c r="B1602" s="46" t="s">
        <v>6</v>
      </c>
      <c r="C1602" s="46" t="s">
        <v>1008</v>
      </c>
      <c r="D1602" s="46" t="s">
        <v>802</v>
      </c>
      <c r="E1602" s="46" t="s">
        <v>803</v>
      </c>
      <c r="F1602" s="46" t="s">
        <v>385</v>
      </c>
      <c r="G1602" s="46" t="s">
        <v>866</v>
      </c>
      <c r="H1602" s="46" t="s">
        <v>579</v>
      </c>
      <c r="I1602" s="46" t="s">
        <v>879</v>
      </c>
      <c r="J1602" s="46" t="s">
        <v>377</v>
      </c>
      <c r="K1602" s="46" t="s">
        <v>806</v>
      </c>
      <c r="L1602" s="47">
        <v>51501</v>
      </c>
      <c r="M1602" s="46">
        <v>1</v>
      </c>
      <c r="N1602" s="46">
        <v>1</v>
      </c>
      <c r="O1602" s="46">
        <v>0</v>
      </c>
      <c r="P1602" s="46">
        <v>0</v>
      </c>
      <c r="Q1602" s="46">
        <v>700000</v>
      </c>
      <c r="R1602" s="46">
        <v>700000</v>
      </c>
      <c r="S1602" s="46">
        <v>0</v>
      </c>
      <c r="T1602" s="46">
        <v>0</v>
      </c>
      <c r="U1602" s="46" t="s">
        <v>1</v>
      </c>
      <c r="V1602" s="46" t="s">
        <v>378</v>
      </c>
      <c r="W1602" s="46" t="s">
        <v>383</v>
      </c>
      <c r="X1602" s="46"/>
      <c r="Y1602" s="47">
        <v>43525</v>
      </c>
      <c r="Z1602" s="47">
        <v>44278</v>
      </c>
      <c r="AA1602" s="46"/>
      <c r="AB1602" s="46"/>
      <c r="AC1602" s="46" t="s">
        <v>807</v>
      </c>
      <c r="AD1602" s="46" t="s">
        <v>808</v>
      </c>
      <c r="AE1602" s="46" t="s">
        <v>831</v>
      </c>
      <c r="AF1602" s="46" t="s">
        <v>865</v>
      </c>
      <c r="AG1602" s="46" t="s">
        <v>811</v>
      </c>
      <c r="AH1602" s="47">
        <v>43896</v>
      </c>
    </row>
    <row r="1603" spans="1:34" x14ac:dyDescent="0.25">
      <c r="A1603" s="46" t="str">
        <f t="shared" ref="A1603:A1666" si="25">+CONCATENATE(B1603,H1603,U1603,V1603)</f>
        <v>CALICRD019868CADENASBPO</v>
      </c>
      <c r="B1603" s="46" t="s">
        <v>6</v>
      </c>
      <c r="C1603" s="46" t="s">
        <v>1008</v>
      </c>
      <c r="D1603" s="46" t="s">
        <v>802</v>
      </c>
      <c r="E1603" s="46" t="s">
        <v>803</v>
      </c>
      <c r="F1603" s="46" t="s">
        <v>385</v>
      </c>
      <c r="G1603" s="46" t="s">
        <v>872</v>
      </c>
      <c r="H1603" s="46" t="s">
        <v>228</v>
      </c>
      <c r="I1603" s="46" t="s">
        <v>386</v>
      </c>
      <c r="J1603" s="46" t="s">
        <v>377</v>
      </c>
      <c r="K1603" s="46"/>
      <c r="L1603" s="47">
        <v>51501</v>
      </c>
      <c r="M1603" s="46">
        <v>2</v>
      </c>
      <c r="N1603" s="46">
        <v>2</v>
      </c>
      <c r="O1603" s="46">
        <v>0</v>
      </c>
      <c r="P1603" s="46">
        <v>0</v>
      </c>
      <c r="Q1603" s="46">
        <v>139900</v>
      </c>
      <c r="R1603" s="46">
        <v>279800</v>
      </c>
      <c r="S1603" s="46">
        <v>0</v>
      </c>
      <c r="T1603" s="46">
        <v>0</v>
      </c>
      <c r="U1603" s="46" t="s">
        <v>1</v>
      </c>
      <c r="V1603" s="46" t="s">
        <v>378</v>
      </c>
      <c r="W1603" s="46" t="s">
        <v>379</v>
      </c>
      <c r="X1603" s="46"/>
      <c r="Y1603" s="47">
        <v>43572</v>
      </c>
      <c r="Z1603" s="47">
        <v>44525</v>
      </c>
      <c r="AA1603" s="47">
        <v>44530</v>
      </c>
      <c r="AB1603" s="48">
        <v>44530.703427071756</v>
      </c>
      <c r="AC1603" s="46" t="s">
        <v>807</v>
      </c>
      <c r="AD1603" s="46" t="s">
        <v>808</v>
      </c>
      <c r="AE1603" s="46" t="s">
        <v>831</v>
      </c>
      <c r="AF1603" s="46" t="s">
        <v>846</v>
      </c>
      <c r="AG1603" s="46" t="s">
        <v>811</v>
      </c>
      <c r="AH1603" s="47">
        <v>43577</v>
      </c>
    </row>
    <row r="1604" spans="1:34" x14ac:dyDescent="0.25">
      <c r="A1604" s="46" t="str">
        <f t="shared" si="25"/>
        <v>CALICRD022718CADENASBPO</v>
      </c>
      <c r="B1604" s="46" t="s">
        <v>6</v>
      </c>
      <c r="C1604" s="46" t="s">
        <v>1008</v>
      </c>
      <c r="D1604" s="46" t="s">
        <v>802</v>
      </c>
      <c r="E1604" s="46" t="s">
        <v>803</v>
      </c>
      <c r="F1604" s="46" t="s">
        <v>385</v>
      </c>
      <c r="G1604" s="46" t="s">
        <v>1479</v>
      </c>
      <c r="H1604" s="46" t="s">
        <v>1427</v>
      </c>
      <c r="I1604" s="46" t="s">
        <v>1428</v>
      </c>
      <c r="J1604" s="46" t="s">
        <v>377</v>
      </c>
      <c r="K1604" s="46"/>
      <c r="L1604" s="47">
        <v>44196</v>
      </c>
      <c r="M1604" s="46">
        <v>2</v>
      </c>
      <c r="N1604" s="46">
        <v>2</v>
      </c>
      <c r="O1604" s="46">
        <v>0</v>
      </c>
      <c r="P1604" s="46">
        <v>0</v>
      </c>
      <c r="Q1604" s="46">
        <v>98000</v>
      </c>
      <c r="R1604" s="46">
        <v>196000</v>
      </c>
      <c r="S1604" s="46">
        <v>0</v>
      </c>
      <c r="T1604" s="46">
        <v>0</v>
      </c>
      <c r="U1604" s="46" t="s">
        <v>1</v>
      </c>
      <c r="V1604" s="46" t="s">
        <v>378</v>
      </c>
      <c r="W1604" s="46" t="s">
        <v>379</v>
      </c>
      <c r="X1604" s="46"/>
      <c r="Y1604" s="47">
        <v>44162</v>
      </c>
      <c r="Z1604" s="47">
        <v>44525</v>
      </c>
      <c r="AA1604" s="46"/>
      <c r="AB1604" s="48">
        <v>44265.80554238426</v>
      </c>
      <c r="AC1604" s="46" t="s">
        <v>807</v>
      </c>
      <c r="AD1604" s="46" t="s">
        <v>808</v>
      </c>
      <c r="AE1604" s="46" t="s">
        <v>831</v>
      </c>
      <c r="AF1604" s="46" t="s">
        <v>846</v>
      </c>
      <c r="AG1604" s="46" t="s">
        <v>811</v>
      </c>
      <c r="AH1604" s="47">
        <v>44177</v>
      </c>
    </row>
    <row r="1605" spans="1:34" x14ac:dyDescent="0.25">
      <c r="A1605" s="46" t="str">
        <f t="shared" si="25"/>
        <v>CALICRD022174TRADICIONALPROMOTORES</v>
      </c>
      <c r="B1605" s="46" t="s">
        <v>6</v>
      </c>
      <c r="C1605" s="46" t="s">
        <v>1008</v>
      </c>
      <c r="D1605" s="46" t="s">
        <v>1011</v>
      </c>
      <c r="E1605" s="46" t="s">
        <v>1012</v>
      </c>
      <c r="F1605" s="46" t="s">
        <v>385</v>
      </c>
      <c r="G1605" s="46" t="s">
        <v>1096</v>
      </c>
      <c r="H1605" s="46" t="s">
        <v>1091</v>
      </c>
      <c r="I1605" s="46" t="s">
        <v>1119</v>
      </c>
      <c r="J1605" s="46" t="s">
        <v>377</v>
      </c>
      <c r="K1605" s="46"/>
      <c r="L1605" s="47">
        <v>44189</v>
      </c>
      <c r="M1605" s="46">
        <v>1</v>
      </c>
      <c r="N1605" s="46">
        <v>1</v>
      </c>
      <c r="O1605" s="46">
        <v>0</v>
      </c>
      <c r="P1605" s="46">
        <v>0</v>
      </c>
      <c r="Q1605" s="46">
        <v>1200000</v>
      </c>
      <c r="R1605" s="46">
        <v>1200000</v>
      </c>
      <c r="S1605" s="46">
        <v>0</v>
      </c>
      <c r="T1605" s="46">
        <v>0</v>
      </c>
      <c r="U1605" s="46" t="s">
        <v>2</v>
      </c>
      <c r="V1605" s="46" t="s">
        <v>833</v>
      </c>
      <c r="W1605" s="46" t="s">
        <v>379</v>
      </c>
      <c r="X1605" s="46"/>
      <c r="Y1605" s="47">
        <v>44072</v>
      </c>
      <c r="Z1605" s="47">
        <v>44327</v>
      </c>
      <c r="AA1605" s="46"/>
      <c r="AB1605" s="46"/>
      <c r="AC1605" s="46" t="s">
        <v>807</v>
      </c>
      <c r="AD1605" s="46" t="s">
        <v>808</v>
      </c>
      <c r="AE1605" s="46" t="s">
        <v>831</v>
      </c>
      <c r="AF1605" s="46" t="s">
        <v>832</v>
      </c>
      <c r="AG1605" s="46" t="s">
        <v>811</v>
      </c>
      <c r="AH1605" s="47">
        <v>44085</v>
      </c>
    </row>
    <row r="1606" spans="1:34" x14ac:dyDescent="0.25">
      <c r="A1606" s="46" t="str">
        <f t="shared" si="25"/>
        <v>CALICRD022293TRADICIONALPROMOTORES</v>
      </c>
      <c r="B1606" s="46" t="s">
        <v>6</v>
      </c>
      <c r="C1606" s="46" t="s">
        <v>1008</v>
      </c>
      <c r="D1606" s="46" t="s">
        <v>1011</v>
      </c>
      <c r="E1606" s="46" t="s">
        <v>1012</v>
      </c>
      <c r="F1606" s="46" t="s">
        <v>385</v>
      </c>
      <c r="G1606" s="46" t="s">
        <v>1096</v>
      </c>
      <c r="H1606" s="46" t="s">
        <v>1126</v>
      </c>
      <c r="I1606" s="46" t="s">
        <v>1127</v>
      </c>
      <c r="J1606" s="46" t="s">
        <v>377</v>
      </c>
      <c r="K1606" s="46"/>
      <c r="L1606" s="47">
        <v>51501</v>
      </c>
      <c r="M1606" s="46">
        <v>1</v>
      </c>
      <c r="N1606" s="46">
        <v>1</v>
      </c>
      <c r="O1606" s="46">
        <v>0</v>
      </c>
      <c r="P1606" s="46">
        <v>0</v>
      </c>
      <c r="Q1606" s="46">
        <v>180000</v>
      </c>
      <c r="R1606" s="46">
        <v>180000</v>
      </c>
      <c r="S1606" s="46">
        <v>0</v>
      </c>
      <c r="T1606" s="46">
        <v>0</v>
      </c>
      <c r="U1606" s="46" t="s">
        <v>2</v>
      </c>
      <c r="V1606" s="46" t="s">
        <v>833</v>
      </c>
      <c r="W1606" s="46" t="s">
        <v>379</v>
      </c>
      <c r="X1606" s="46"/>
      <c r="Y1606" s="47">
        <v>44089</v>
      </c>
      <c r="Z1606" s="47">
        <v>44126</v>
      </c>
      <c r="AA1606" s="46"/>
      <c r="AB1606" s="46"/>
      <c r="AC1606" s="46" t="s">
        <v>807</v>
      </c>
      <c r="AD1606" s="46" t="s">
        <v>808</v>
      </c>
      <c r="AE1606" s="46" t="s">
        <v>831</v>
      </c>
      <c r="AF1606" s="46" t="s">
        <v>832</v>
      </c>
      <c r="AG1606" s="46" t="s">
        <v>811</v>
      </c>
      <c r="AH1606" s="47">
        <v>44089</v>
      </c>
    </row>
    <row r="1607" spans="1:34" x14ac:dyDescent="0.25">
      <c r="A1607" s="46" t="str">
        <f t="shared" si="25"/>
        <v>CALICRD015723CADENASBPO</v>
      </c>
      <c r="B1607" s="46" t="s">
        <v>6</v>
      </c>
      <c r="C1607" s="46" t="s">
        <v>1008</v>
      </c>
      <c r="D1607" s="46" t="s">
        <v>802</v>
      </c>
      <c r="E1607" s="46" t="s">
        <v>803</v>
      </c>
      <c r="F1607" s="46" t="s">
        <v>387</v>
      </c>
      <c r="G1607" s="46">
        <v>1</v>
      </c>
      <c r="H1607" s="46" t="s">
        <v>159</v>
      </c>
      <c r="I1607" s="46" t="s">
        <v>974</v>
      </c>
      <c r="J1607" s="46" t="s">
        <v>377</v>
      </c>
      <c r="K1607" s="46" t="s">
        <v>806</v>
      </c>
      <c r="L1607" s="47">
        <v>54789</v>
      </c>
      <c r="M1607" s="46">
        <v>2</v>
      </c>
      <c r="N1607" s="46">
        <v>2</v>
      </c>
      <c r="O1607" s="46">
        <v>0</v>
      </c>
      <c r="P1607" s="46">
        <v>0</v>
      </c>
      <c r="Q1607" s="46">
        <v>12000</v>
      </c>
      <c r="R1607" s="46">
        <v>24000</v>
      </c>
      <c r="S1607" s="46">
        <v>0</v>
      </c>
      <c r="T1607" s="46">
        <v>0</v>
      </c>
      <c r="U1607" s="46" t="s">
        <v>1</v>
      </c>
      <c r="V1607" s="46" t="s">
        <v>378</v>
      </c>
      <c r="W1607" s="46" t="s">
        <v>379</v>
      </c>
      <c r="X1607" s="46"/>
      <c r="Y1607" s="47">
        <v>43525</v>
      </c>
      <c r="Z1607" s="47">
        <v>44525</v>
      </c>
      <c r="AA1607" s="46"/>
      <c r="AB1607" s="48">
        <v>44265.804963009257</v>
      </c>
      <c r="AC1607" s="46" t="s">
        <v>807</v>
      </c>
      <c r="AD1607" s="46" t="s">
        <v>808</v>
      </c>
      <c r="AE1607" s="46" t="s">
        <v>831</v>
      </c>
      <c r="AF1607" s="46" t="s">
        <v>846</v>
      </c>
      <c r="AG1607" s="46" t="s">
        <v>811</v>
      </c>
      <c r="AH1607" s="47">
        <v>42793</v>
      </c>
    </row>
    <row r="1608" spans="1:34" x14ac:dyDescent="0.25">
      <c r="A1608" s="46" t="str">
        <f t="shared" si="25"/>
        <v>CALICRD016708CADENASBPO</v>
      </c>
      <c r="B1608" s="46" t="s">
        <v>6</v>
      </c>
      <c r="C1608" s="46" t="s">
        <v>1008</v>
      </c>
      <c r="D1608" s="46" t="s">
        <v>802</v>
      </c>
      <c r="E1608" s="46" t="s">
        <v>803</v>
      </c>
      <c r="F1608" s="46" t="s">
        <v>387</v>
      </c>
      <c r="G1608" s="46">
        <v>1</v>
      </c>
      <c r="H1608" s="46" t="s">
        <v>1171</v>
      </c>
      <c r="I1608" s="46" t="s">
        <v>1172</v>
      </c>
      <c r="J1608" s="46" t="s">
        <v>377</v>
      </c>
      <c r="K1608" s="46"/>
      <c r="L1608" s="47">
        <v>54789</v>
      </c>
      <c r="M1608" s="46">
        <v>1</v>
      </c>
      <c r="N1608" s="46">
        <v>1</v>
      </c>
      <c r="O1608" s="46">
        <v>0</v>
      </c>
      <c r="P1608" s="46">
        <v>0</v>
      </c>
      <c r="Q1608" s="46">
        <v>200000</v>
      </c>
      <c r="R1608" s="46">
        <v>200000</v>
      </c>
      <c r="S1608" s="46">
        <v>0</v>
      </c>
      <c r="T1608" s="46">
        <v>0</v>
      </c>
      <c r="U1608" s="46" t="s">
        <v>1</v>
      </c>
      <c r="V1608" s="46" t="s">
        <v>378</v>
      </c>
      <c r="W1608" s="46" t="s">
        <v>379</v>
      </c>
      <c r="X1608" s="46"/>
      <c r="Y1608" s="47">
        <v>44132</v>
      </c>
      <c r="Z1608" s="47">
        <v>44525</v>
      </c>
      <c r="AA1608" s="46"/>
      <c r="AB1608" s="46"/>
      <c r="AC1608" s="46" t="s">
        <v>807</v>
      </c>
      <c r="AD1608" s="46" t="s">
        <v>808</v>
      </c>
      <c r="AE1608" s="46" t="s">
        <v>831</v>
      </c>
      <c r="AF1608" s="46" t="s">
        <v>846</v>
      </c>
      <c r="AG1608" s="46" t="s">
        <v>811</v>
      </c>
      <c r="AH1608" s="47">
        <v>43434</v>
      </c>
    </row>
    <row r="1609" spans="1:34" x14ac:dyDescent="0.25">
      <c r="A1609" s="46" t="str">
        <f t="shared" si="25"/>
        <v>CALICRD022430CADENASNUTRESA</v>
      </c>
      <c r="B1609" s="46" t="s">
        <v>6</v>
      </c>
      <c r="C1609" s="46" t="s">
        <v>1008</v>
      </c>
      <c r="D1609" s="46" t="s">
        <v>802</v>
      </c>
      <c r="E1609" s="46" t="s">
        <v>803</v>
      </c>
      <c r="F1609" s="46" t="s">
        <v>387</v>
      </c>
      <c r="G1609" s="46" t="s">
        <v>1138</v>
      </c>
      <c r="H1609" s="46" t="s">
        <v>1231</v>
      </c>
      <c r="I1609" s="46" t="s">
        <v>1232</v>
      </c>
      <c r="J1609" s="46" t="s">
        <v>377</v>
      </c>
      <c r="K1609" s="46"/>
      <c r="L1609" s="47">
        <v>44196</v>
      </c>
      <c r="M1609" s="46">
        <v>176</v>
      </c>
      <c r="N1609" s="46">
        <v>176</v>
      </c>
      <c r="O1609" s="46">
        <v>0</v>
      </c>
      <c r="P1609" s="46">
        <v>0</v>
      </c>
      <c r="Q1609" s="46">
        <v>6807</v>
      </c>
      <c r="R1609" s="46">
        <v>1198032</v>
      </c>
      <c r="S1609" s="46">
        <v>0</v>
      </c>
      <c r="T1609" s="46">
        <v>0</v>
      </c>
      <c r="U1609" s="46" t="s">
        <v>1</v>
      </c>
      <c r="V1609" s="46" t="s">
        <v>158</v>
      </c>
      <c r="W1609" s="46" t="s">
        <v>379</v>
      </c>
      <c r="X1609" s="46"/>
      <c r="Y1609" s="47">
        <v>44121</v>
      </c>
      <c r="Z1609" s="47">
        <v>44525</v>
      </c>
      <c r="AA1609" s="46"/>
      <c r="AB1609" s="48">
        <v>44504.455395949073</v>
      </c>
      <c r="AC1609" s="46" t="s">
        <v>807</v>
      </c>
      <c r="AD1609" s="46" t="s">
        <v>813</v>
      </c>
      <c r="AE1609" s="46" t="s">
        <v>158</v>
      </c>
      <c r="AF1609" s="46" t="s">
        <v>814</v>
      </c>
      <c r="AG1609" s="46" t="s">
        <v>811</v>
      </c>
      <c r="AH1609" s="47">
        <v>44126</v>
      </c>
    </row>
    <row r="1610" spans="1:34" x14ac:dyDescent="0.25">
      <c r="A1610" s="46" t="str">
        <f t="shared" si="25"/>
        <v>CALICRD024537CADENASNUTRESA</v>
      </c>
      <c r="B1610" s="46" t="s">
        <v>6</v>
      </c>
      <c r="C1610" s="46" t="s">
        <v>1008</v>
      </c>
      <c r="D1610" s="46" t="s">
        <v>802</v>
      </c>
      <c r="E1610" s="46" t="s">
        <v>803</v>
      </c>
      <c r="F1610" s="46" t="s">
        <v>387</v>
      </c>
      <c r="G1610" s="46" t="s">
        <v>1138</v>
      </c>
      <c r="H1610" s="46" t="s">
        <v>3143</v>
      </c>
      <c r="I1610" s="46" t="s">
        <v>3144</v>
      </c>
      <c r="J1610" s="46" t="s">
        <v>377</v>
      </c>
      <c r="K1610" s="46"/>
      <c r="L1610" s="47">
        <v>44561</v>
      </c>
      <c r="M1610" s="46">
        <v>9</v>
      </c>
      <c r="N1610" s="46">
        <v>9</v>
      </c>
      <c r="O1610" s="46">
        <v>0</v>
      </c>
      <c r="P1610" s="46">
        <v>0</v>
      </c>
      <c r="Q1610" s="46">
        <v>6700</v>
      </c>
      <c r="R1610" s="46">
        <v>60300</v>
      </c>
      <c r="S1610" s="46">
        <v>0</v>
      </c>
      <c r="T1610" s="46">
        <v>0</v>
      </c>
      <c r="U1610" s="46" t="s">
        <v>1</v>
      </c>
      <c r="V1610" s="46" t="s">
        <v>158</v>
      </c>
      <c r="W1610" s="46" t="s">
        <v>379</v>
      </c>
      <c r="X1610" s="46"/>
      <c r="Y1610" s="47">
        <v>44447</v>
      </c>
      <c r="Z1610" s="47">
        <v>44539</v>
      </c>
      <c r="AA1610" s="46"/>
      <c r="AB1610" s="48">
        <v>44496.609175219906</v>
      </c>
      <c r="AC1610" s="46" t="s">
        <v>807</v>
      </c>
      <c r="AD1610" s="46" t="s">
        <v>813</v>
      </c>
      <c r="AE1610" s="46" t="s">
        <v>158</v>
      </c>
      <c r="AF1610" s="46" t="s">
        <v>814</v>
      </c>
      <c r="AG1610" s="46" t="s">
        <v>811</v>
      </c>
      <c r="AH1610" s="47">
        <v>44468</v>
      </c>
    </row>
    <row r="1611" spans="1:34" x14ac:dyDescent="0.25">
      <c r="A1611" s="46" t="str">
        <f t="shared" si="25"/>
        <v>CALICRD024630CADENASNUTRESA</v>
      </c>
      <c r="B1611" s="46" t="s">
        <v>6</v>
      </c>
      <c r="C1611" s="46" t="s">
        <v>1008</v>
      </c>
      <c r="D1611" s="46" t="s">
        <v>802</v>
      </c>
      <c r="E1611" s="46" t="s">
        <v>803</v>
      </c>
      <c r="F1611" s="46" t="s">
        <v>387</v>
      </c>
      <c r="G1611" s="46" t="s">
        <v>1138</v>
      </c>
      <c r="H1611" s="46" t="s">
        <v>3629</v>
      </c>
      <c r="I1611" s="46" t="s">
        <v>3630</v>
      </c>
      <c r="J1611" s="46" t="s">
        <v>377</v>
      </c>
      <c r="K1611" s="46"/>
      <c r="L1611" s="47">
        <v>44561</v>
      </c>
      <c r="M1611" s="46">
        <v>17</v>
      </c>
      <c r="N1611" s="46">
        <v>17</v>
      </c>
      <c r="O1611" s="46">
        <v>0</v>
      </c>
      <c r="P1611" s="46">
        <v>0</v>
      </c>
      <c r="Q1611" s="46">
        <v>5773</v>
      </c>
      <c r="R1611" s="46">
        <v>98141</v>
      </c>
      <c r="S1611" s="46">
        <v>0</v>
      </c>
      <c r="T1611" s="46">
        <v>0</v>
      </c>
      <c r="U1611" s="46" t="s">
        <v>1</v>
      </c>
      <c r="V1611" s="46" t="s">
        <v>158</v>
      </c>
      <c r="W1611" s="46" t="s">
        <v>379</v>
      </c>
      <c r="X1611" s="46"/>
      <c r="Y1611" s="47">
        <v>44467</v>
      </c>
      <c r="Z1611" s="47">
        <v>44525</v>
      </c>
      <c r="AA1611" s="46"/>
      <c r="AB1611" s="48">
        <v>44496.608304143519</v>
      </c>
      <c r="AC1611" s="46" t="s">
        <v>807</v>
      </c>
      <c r="AD1611" s="46" t="s">
        <v>813</v>
      </c>
      <c r="AE1611" s="46" t="s">
        <v>158</v>
      </c>
      <c r="AF1611" s="46" t="s">
        <v>814</v>
      </c>
      <c r="AG1611" s="46" t="s">
        <v>811</v>
      </c>
      <c r="AH1611" s="47">
        <v>44468</v>
      </c>
    </row>
    <row r="1612" spans="1:34" x14ac:dyDescent="0.25">
      <c r="A1612" s="46" t="str">
        <f t="shared" si="25"/>
        <v>CALICRD024631CADENASNUTRESA</v>
      </c>
      <c r="B1612" s="46" t="s">
        <v>6</v>
      </c>
      <c r="C1612" s="46" t="s">
        <v>1008</v>
      </c>
      <c r="D1612" s="46" t="s">
        <v>802</v>
      </c>
      <c r="E1612" s="46" t="s">
        <v>803</v>
      </c>
      <c r="F1612" s="46" t="s">
        <v>387</v>
      </c>
      <c r="G1612" s="46" t="s">
        <v>1138</v>
      </c>
      <c r="H1612" s="46" t="s">
        <v>3627</v>
      </c>
      <c r="I1612" s="46" t="s">
        <v>3628</v>
      </c>
      <c r="J1612" s="46" t="s">
        <v>377</v>
      </c>
      <c r="K1612" s="46"/>
      <c r="L1612" s="47">
        <v>44561</v>
      </c>
      <c r="M1612" s="46">
        <v>8</v>
      </c>
      <c r="N1612" s="46">
        <v>8</v>
      </c>
      <c r="O1612" s="46">
        <v>0</v>
      </c>
      <c r="P1612" s="46">
        <v>0</v>
      </c>
      <c r="Q1612" s="46">
        <v>6969</v>
      </c>
      <c r="R1612" s="46">
        <v>55752</v>
      </c>
      <c r="S1612" s="46">
        <v>0</v>
      </c>
      <c r="T1612" s="46">
        <v>0</v>
      </c>
      <c r="U1612" s="46" t="s">
        <v>1</v>
      </c>
      <c r="V1612" s="46" t="s">
        <v>158</v>
      </c>
      <c r="W1612" s="46" t="s">
        <v>379</v>
      </c>
      <c r="X1612" s="46"/>
      <c r="Y1612" s="47">
        <v>44466</v>
      </c>
      <c r="Z1612" s="47">
        <v>44539</v>
      </c>
      <c r="AA1612" s="46"/>
      <c r="AB1612" s="48">
        <v>44496.607334733795</v>
      </c>
      <c r="AC1612" s="46" t="s">
        <v>807</v>
      </c>
      <c r="AD1612" s="46" t="s">
        <v>813</v>
      </c>
      <c r="AE1612" s="46" t="s">
        <v>158</v>
      </c>
      <c r="AF1612" s="46" t="s">
        <v>814</v>
      </c>
      <c r="AG1612" s="46" t="s">
        <v>811</v>
      </c>
      <c r="AH1612" s="47">
        <v>44467</v>
      </c>
    </row>
    <row r="1613" spans="1:34" x14ac:dyDescent="0.25">
      <c r="A1613" s="46" t="str">
        <f t="shared" si="25"/>
        <v>CALICRD020971AUTOSERVICIOBPO</v>
      </c>
      <c r="B1613" s="46" t="s">
        <v>6</v>
      </c>
      <c r="C1613" s="46" t="s">
        <v>1008</v>
      </c>
      <c r="D1613" s="46" t="s">
        <v>802</v>
      </c>
      <c r="E1613" s="46" t="s">
        <v>803</v>
      </c>
      <c r="F1613" s="46" t="s">
        <v>387</v>
      </c>
      <c r="G1613" s="46" t="s">
        <v>880</v>
      </c>
      <c r="H1613" s="46" t="s">
        <v>492</v>
      </c>
      <c r="I1613" s="46" t="s">
        <v>882</v>
      </c>
      <c r="J1613" s="46" t="s">
        <v>377</v>
      </c>
      <c r="K1613" s="46"/>
      <c r="L1613" s="47">
        <v>51501</v>
      </c>
      <c r="M1613" s="46">
        <v>25</v>
      </c>
      <c r="N1613" s="46">
        <v>25</v>
      </c>
      <c r="O1613" s="46">
        <v>0</v>
      </c>
      <c r="P1613" s="46">
        <v>0</v>
      </c>
      <c r="Q1613" s="46">
        <v>1500</v>
      </c>
      <c r="R1613" s="46">
        <v>37500</v>
      </c>
      <c r="S1613" s="46">
        <v>0</v>
      </c>
      <c r="T1613" s="46">
        <v>0</v>
      </c>
      <c r="U1613" s="46" t="s">
        <v>0</v>
      </c>
      <c r="V1613" s="46" t="s">
        <v>378</v>
      </c>
      <c r="W1613" s="46" t="s">
        <v>379</v>
      </c>
      <c r="X1613" s="46"/>
      <c r="Y1613" s="47">
        <v>44364</v>
      </c>
      <c r="Z1613" s="47">
        <v>44525</v>
      </c>
      <c r="AA1613" s="46"/>
      <c r="AB1613" s="48">
        <v>44447.33589628472</v>
      </c>
      <c r="AC1613" s="46" t="s">
        <v>807</v>
      </c>
      <c r="AD1613" s="46" t="s">
        <v>808</v>
      </c>
      <c r="AE1613" s="46" t="s">
        <v>831</v>
      </c>
      <c r="AF1613" s="46" t="s">
        <v>832</v>
      </c>
      <c r="AG1613" s="46" t="s">
        <v>811</v>
      </c>
      <c r="AH1613" s="47">
        <v>43909</v>
      </c>
    </row>
    <row r="1614" spans="1:34" x14ac:dyDescent="0.25">
      <c r="A1614" s="46" t="str">
        <f t="shared" si="25"/>
        <v>CALICRD020973AUTOSERVICIOBPO</v>
      </c>
      <c r="B1614" s="46" t="s">
        <v>6</v>
      </c>
      <c r="C1614" s="46" t="s">
        <v>1008</v>
      </c>
      <c r="D1614" s="46" t="s">
        <v>802</v>
      </c>
      <c r="E1614" s="46" t="s">
        <v>803</v>
      </c>
      <c r="F1614" s="46" t="s">
        <v>387</v>
      </c>
      <c r="G1614" s="46" t="s">
        <v>880</v>
      </c>
      <c r="H1614" s="46" t="s">
        <v>491</v>
      </c>
      <c r="I1614" s="46" t="s">
        <v>902</v>
      </c>
      <c r="J1614" s="46" t="s">
        <v>377</v>
      </c>
      <c r="K1614" s="46"/>
      <c r="L1614" s="47">
        <v>51501</v>
      </c>
      <c r="M1614" s="46">
        <v>54</v>
      </c>
      <c r="N1614" s="46">
        <v>54</v>
      </c>
      <c r="O1614" s="46">
        <v>0</v>
      </c>
      <c r="P1614" s="46">
        <v>0</v>
      </c>
      <c r="Q1614" s="46">
        <v>2200</v>
      </c>
      <c r="R1614" s="46">
        <v>118800</v>
      </c>
      <c r="S1614" s="46">
        <v>0</v>
      </c>
      <c r="T1614" s="46">
        <v>0</v>
      </c>
      <c r="U1614" s="46" t="s">
        <v>0</v>
      </c>
      <c r="V1614" s="46" t="s">
        <v>378</v>
      </c>
      <c r="W1614" s="46" t="s">
        <v>379</v>
      </c>
      <c r="X1614" s="46"/>
      <c r="Y1614" s="47">
        <v>44364</v>
      </c>
      <c r="Z1614" s="47">
        <v>44539</v>
      </c>
      <c r="AA1614" s="46"/>
      <c r="AB1614" s="48">
        <v>44447.330167627311</v>
      </c>
      <c r="AC1614" s="46" t="s">
        <v>807</v>
      </c>
      <c r="AD1614" s="46" t="s">
        <v>808</v>
      </c>
      <c r="AE1614" s="46" t="s">
        <v>831</v>
      </c>
      <c r="AF1614" s="46" t="s">
        <v>832</v>
      </c>
      <c r="AG1614" s="46" t="s">
        <v>811</v>
      </c>
      <c r="AH1614" s="47">
        <v>43909</v>
      </c>
    </row>
    <row r="1615" spans="1:34" x14ac:dyDescent="0.25">
      <c r="A1615" s="46" t="str">
        <f t="shared" si="25"/>
        <v>CALICRD020975AUTOSERVICIOBPO</v>
      </c>
      <c r="B1615" s="46" t="s">
        <v>6</v>
      </c>
      <c r="C1615" s="46" t="s">
        <v>1008</v>
      </c>
      <c r="D1615" s="46" t="s">
        <v>802</v>
      </c>
      <c r="E1615" s="46" t="s">
        <v>803</v>
      </c>
      <c r="F1615" s="46" t="s">
        <v>387</v>
      </c>
      <c r="G1615" s="46" t="s">
        <v>880</v>
      </c>
      <c r="H1615" s="46" t="s">
        <v>502</v>
      </c>
      <c r="I1615" s="46" t="s">
        <v>888</v>
      </c>
      <c r="J1615" s="46" t="s">
        <v>377</v>
      </c>
      <c r="K1615" s="46"/>
      <c r="L1615" s="47">
        <v>51501</v>
      </c>
      <c r="M1615" s="46">
        <v>185</v>
      </c>
      <c r="N1615" s="46">
        <v>185</v>
      </c>
      <c r="O1615" s="46">
        <v>0</v>
      </c>
      <c r="P1615" s="46">
        <v>0</v>
      </c>
      <c r="Q1615" s="46">
        <v>1555</v>
      </c>
      <c r="R1615" s="46">
        <v>287675</v>
      </c>
      <c r="S1615" s="46">
        <v>0</v>
      </c>
      <c r="T1615" s="46">
        <v>0</v>
      </c>
      <c r="U1615" s="46" t="s">
        <v>0</v>
      </c>
      <c r="V1615" s="46" t="s">
        <v>378</v>
      </c>
      <c r="W1615" s="46" t="s">
        <v>379</v>
      </c>
      <c r="X1615" s="46"/>
      <c r="Y1615" s="47">
        <v>44364</v>
      </c>
      <c r="Z1615" s="47">
        <v>44525</v>
      </c>
      <c r="AA1615" s="46"/>
      <c r="AB1615" s="48">
        <v>44447.314974062501</v>
      </c>
      <c r="AC1615" s="46" t="s">
        <v>807</v>
      </c>
      <c r="AD1615" s="46" t="s">
        <v>808</v>
      </c>
      <c r="AE1615" s="46" t="s">
        <v>831</v>
      </c>
      <c r="AF1615" s="46" t="s">
        <v>832</v>
      </c>
      <c r="AG1615" s="46" t="s">
        <v>811</v>
      </c>
      <c r="AH1615" s="47">
        <v>43909</v>
      </c>
    </row>
    <row r="1616" spans="1:34" x14ac:dyDescent="0.25">
      <c r="A1616" s="46" t="str">
        <f t="shared" si="25"/>
        <v>CALICRD020854CADENASNUTRESA</v>
      </c>
      <c r="B1616" s="46" t="s">
        <v>6</v>
      </c>
      <c r="C1616" s="46" t="s">
        <v>1008</v>
      </c>
      <c r="D1616" s="46" t="s">
        <v>802</v>
      </c>
      <c r="E1616" s="46" t="s">
        <v>803</v>
      </c>
      <c r="F1616" s="46" t="s">
        <v>387</v>
      </c>
      <c r="G1616" s="46" t="s">
        <v>884</v>
      </c>
      <c r="H1616" s="46" t="s">
        <v>327</v>
      </c>
      <c r="I1616" s="46" t="s">
        <v>885</v>
      </c>
      <c r="J1616" s="46" t="s">
        <v>377</v>
      </c>
      <c r="K1616" s="46"/>
      <c r="L1616" s="47">
        <v>43830</v>
      </c>
      <c r="M1616" s="46">
        <v>425</v>
      </c>
      <c r="N1616" s="46">
        <v>425</v>
      </c>
      <c r="O1616" s="46">
        <v>0</v>
      </c>
      <c r="P1616" s="46">
        <v>0</v>
      </c>
      <c r="Q1616" s="46">
        <v>1500</v>
      </c>
      <c r="R1616" s="46">
        <v>637500</v>
      </c>
      <c r="S1616" s="46">
        <v>0</v>
      </c>
      <c r="T1616" s="46">
        <v>0</v>
      </c>
      <c r="U1616" s="46" t="s">
        <v>1</v>
      </c>
      <c r="V1616" s="46" t="s">
        <v>158</v>
      </c>
      <c r="W1616" s="46" t="s">
        <v>379</v>
      </c>
      <c r="X1616" s="46"/>
      <c r="Y1616" s="47">
        <v>44387</v>
      </c>
      <c r="Z1616" s="47">
        <v>44539</v>
      </c>
      <c r="AA1616" s="46"/>
      <c r="AB1616" s="48">
        <v>44529.518348344907</v>
      </c>
      <c r="AC1616" s="46" t="s">
        <v>807</v>
      </c>
      <c r="AD1616" s="46" t="s">
        <v>808</v>
      </c>
      <c r="AE1616" s="46" t="s">
        <v>831</v>
      </c>
      <c r="AF1616" s="46" t="s">
        <v>845</v>
      </c>
      <c r="AG1616" s="46" t="s">
        <v>811</v>
      </c>
      <c r="AH1616" s="47">
        <v>43746</v>
      </c>
    </row>
    <row r="1617" spans="1:34" x14ac:dyDescent="0.25">
      <c r="A1617" s="46" t="str">
        <f t="shared" si="25"/>
        <v>CALICRD024308AUTOSERVICIOBPO</v>
      </c>
      <c r="B1617" s="46" t="s">
        <v>6</v>
      </c>
      <c r="C1617" s="46" t="s">
        <v>1008</v>
      </c>
      <c r="D1617" s="46" t="s">
        <v>802</v>
      </c>
      <c r="E1617" s="46" t="s">
        <v>803</v>
      </c>
      <c r="F1617" s="46" t="s">
        <v>387</v>
      </c>
      <c r="G1617" s="46" t="s">
        <v>2777</v>
      </c>
      <c r="H1617" s="46" t="s">
        <v>2735</v>
      </c>
      <c r="I1617" s="46" t="s">
        <v>2736</v>
      </c>
      <c r="J1617" s="46" t="s">
        <v>377</v>
      </c>
      <c r="K1617" s="46"/>
      <c r="L1617" s="47">
        <v>44491</v>
      </c>
      <c r="M1617" s="46">
        <v>62</v>
      </c>
      <c r="N1617" s="46">
        <v>62</v>
      </c>
      <c r="O1617" s="46">
        <v>0</v>
      </c>
      <c r="P1617" s="46">
        <v>0</v>
      </c>
      <c r="Q1617" s="46">
        <v>4200</v>
      </c>
      <c r="R1617" s="46">
        <v>260400</v>
      </c>
      <c r="S1617" s="46">
        <v>0</v>
      </c>
      <c r="T1617" s="46">
        <v>0</v>
      </c>
      <c r="U1617" s="46" t="s">
        <v>0</v>
      </c>
      <c r="V1617" s="46" t="s">
        <v>378</v>
      </c>
      <c r="W1617" s="46" t="s">
        <v>379</v>
      </c>
      <c r="X1617" s="46"/>
      <c r="Y1617" s="47">
        <v>44428</v>
      </c>
      <c r="Z1617" s="47">
        <v>44539</v>
      </c>
      <c r="AA1617" s="46"/>
      <c r="AB1617" s="48">
        <v>44503.676449675928</v>
      </c>
      <c r="AC1617" s="46" t="s">
        <v>807</v>
      </c>
      <c r="AD1617" s="46" t="s">
        <v>808</v>
      </c>
      <c r="AE1617" s="46" t="s">
        <v>809</v>
      </c>
      <c r="AF1617" s="46" t="s">
        <v>894</v>
      </c>
      <c r="AG1617" s="46" t="s">
        <v>811</v>
      </c>
      <c r="AH1617" s="47">
        <v>44431</v>
      </c>
    </row>
    <row r="1618" spans="1:34" x14ac:dyDescent="0.25">
      <c r="A1618" s="46" t="str">
        <f t="shared" si="25"/>
        <v>CALICRD018765CADENASBPO</v>
      </c>
      <c r="B1618" s="46" t="s">
        <v>6</v>
      </c>
      <c r="C1618" s="46" t="s">
        <v>1008</v>
      </c>
      <c r="D1618" s="46" t="s">
        <v>802</v>
      </c>
      <c r="E1618" s="46" t="s">
        <v>803</v>
      </c>
      <c r="F1618" s="46" t="s">
        <v>387</v>
      </c>
      <c r="G1618" s="46" t="s">
        <v>2793</v>
      </c>
      <c r="H1618" s="46" t="s">
        <v>4746</v>
      </c>
      <c r="I1618" s="46" t="s">
        <v>4747</v>
      </c>
      <c r="J1618" s="46" t="s">
        <v>377</v>
      </c>
      <c r="K1618" s="46"/>
      <c r="L1618" s="47">
        <v>44561</v>
      </c>
      <c r="M1618" s="46">
        <v>50</v>
      </c>
      <c r="N1618" s="46">
        <v>50</v>
      </c>
      <c r="O1618" s="46">
        <v>0</v>
      </c>
      <c r="P1618" s="46">
        <v>0</v>
      </c>
      <c r="Q1618" s="46">
        <v>14460</v>
      </c>
      <c r="R1618" s="46">
        <v>723000</v>
      </c>
      <c r="S1618" s="46">
        <v>0</v>
      </c>
      <c r="T1618" s="46">
        <v>0</v>
      </c>
      <c r="U1618" s="46" t="s">
        <v>1</v>
      </c>
      <c r="V1618" s="46" t="s">
        <v>378</v>
      </c>
      <c r="W1618" s="46" t="s">
        <v>379</v>
      </c>
      <c r="X1618" s="46"/>
      <c r="Y1618" s="47">
        <v>44499</v>
      </c>
      <c r="Z1618" s="47">
        <v>44545</v>
      </c>
      <c r="AA1618" s="46"/>
      <c r="AB1618" s="46"/>
      <c r="AC1618" s="46" t="s">
        <v>807</v>
      </c>
      <c r="AD1618" s="46" t="s">
        <v>813</v>
      </c>
      <c r="AE1618" s="46" t="s">
        <v>158</v>
      </c>
      <c r="AF1618" s="46" t="s">
        <v>158</v>
      </c>
      <c r="AG1618" s="46" t="s">
        <v>811</v>
      </c>
      <c r="AH1618" s="47">
        <v>44545</v>
      </c>
    </row>
    <row r="1619" spans="1:34" x14ac:dyDescent="0.25">
      <c r="A1619" s="46" t="str">
        <f t="shared" si="25"/>
        <v>CALICRD021331TRADICIONALPROMOTORES</v>
      </c>
      <c r="B1619" s="46" t="s">
        <v>6</v>
      </c>
      <c r="C1619" s="46" t="s">
        <v>1008</v>
      </c>
      <c r="D1619" s="46" t="s">
        <v>802</v>
      </c>
      <c r="E1619" s="46" t="s">
        <v>803</v>
      </c>
      <c r="F1619" s="46" t="s">
        <v>387</v>
      </c>
      <c r="G1619" s="46" t="s">
        <v>973</v>
      </c>
      <c r="H1619" s="46" t="s">
        <v>559</v>
      </c>
      <c r="I1619" s="46" t="s">
        <v>983</v>
      </c>
      <c r="J1619" s="46" t="s">
        <v>377</v>
      </c>
      <c r="K1619" s="46"/>
      <c r="L1619" s="47">
        <v>44196</v>
      </c>
      <c r="M1619" s="46">
        <v>2</v>
      </c>
      <c r="N1619" s="46">
        <v>2</v>
      </c>
      <c r="O1619" s="46">
        <v>0</v>
      </c>
      <c r="P1619" s="46">
        <v>0</v>
      </c>
      <c r="Q1619" s="46">
        <v>3500</v>
      </c>
      <c r="R1619" s="46">
        <v>7000</v>
      </c>
      <c r="S1619" s="46">
        <v>0</v>
      </c>
      <c r="T1619" s="46">
        <v>0</v>
      </c>
      <c r="U1619" s="46" t="s">
        <v>2</v>
      </c>
      <c r="V1619" s="46" t="s">
        <v>833</v>
      </c>
      <c r="W1619" s="46" t="s">
        <v>379</v>
      </c>
      <c r="X1619" s="46"/>
      <c r="Y1619" s="47">
        <v>43938</v>
      </c>
      <c r="Z1619" s="47">
        <v>43938</v>
      </c>
      <c r="AA1619" s="46"/>
      <c r="AB1619" s="48">
        <v>43969.694892199077</v>
      </c>
      <c r="AC1619" s="46" t="s">
        <v>807</v>
      </c>
      <c r="AD1619" s="46" t="s">
        <v>813</v>
      </c>
      <c r="AE1619" s="46" t="s">
        <v>158</v>
      </c>
      <c r="AF1619" s="46" t="s">
        <v>810</v>
      </c>
      <c r="AG1619" s="46" t="s">
        <v>811</v>
      </c>
      <c r="AH1619" s="47">
        <v>43881</v>
      </c>
    </row>
    <row r="1620" spans="1:34" x14ac:dyDescent="0.25">
      <c r="A1620" s="46" t="str">
        <f t="shared" si="25"/>
        <v>CALICRD018600TRADICIONALPROMOTORES</v>
      </c>
      <c r="B1620" s="46" t="s">
        <v>6</v>
      </c>
      <c r="C1620" s="46" t="s">
        <v>1008</v>
      </c>
      <c r="D1620" s="46" t="s">
        <v>802</v>
      </c>
      <c r="E1620" s="46" t="s">
        <v>803</v>
      </c>
      <c r="F1620" s="46" t="s">
        <v>387</v>
      </c>
      <c r="G1620" s="46" t="s">
        <v>1022</v>
      </c>
      <c r="H1620" s="46" t="s">
        <v>720</v>
      </c>
      <c r="I1620" s="46" t="s">
        <v>1023</v>
      </c>
      <c r="J1620" s="46" t="s">
        <v>377</v>
      </c>
      <c r="K1620" s="46" t="s">
        <v>806</v>
      </c>
      <c r="L1620" s="47">
        <v>43446</v>
      </c>
      <c r="M1620" s="46">
        <v>2</v>
      </c>
      <c r="N1620" s="46">
        <v>2</v>
      </c>
      <c r="O1620" s="46">
        <v>0</v>
      </c>
      <c r="P1620" s="46">
        <v>0</v>
      </c>
      <c r="Q1620" s="46">
        <v>1200</v>
      </c>
      <c r="R1620" s="46">
        <v>2400</v>
      </c>
      <c r="S1620" s="46">
        <v>0</v>
      </c>
      <c r="T1620" s="46">
        <v>0</v>
      </c>
      <c r="U1620" s="46" t="s">
        <v>2</v>
      </c>
      <c r="V1620" s="46" t="s">
        <v>833</v>
      </c>
      <c r="W1620" s="46" t="s">
        <v>379</v>
      </c>
      <c r="X1620" s="46"/>
      <c r="Y1620" s="47">
        <v>43600</v>
      </c>
      <c r="Z1620" s="47">
        <v>43938</v>
      </c>
      <c r="AA1620" s="46"/>
      <c r="AB1620" s="46"/>
      <c r="AC1620" s="46" t="s">
        <v>807</v>
      </c>
      <c r="AD1620" s="46" t="s">
        <v>808</v>
      </c>
      <c r="AE1620" s="46" t="s">
        <v>831</v>
      </c>
      <c r="AF1620" s="46" t="s">
        <v>832</v>
      </c>
      <c r="AG1620" s="46" t="s">
        <v>811</v>
      </c>
      <c r="AH1620" s="47">
        <v>43346</v>
      </c>
    </row>
    <row r="1621" spans="1:34" x14ac:dyDescent="0.25">
      <c r="A1621" s="46" t="str">
        <f t="shared" si="25"/>
        <v>CALICRD020847AUTOSERVICIOBPO</v>
      </c>
      <c r="B1621" s="46" t="s">
        <v>6</v>
      </c>
      <c r="C1621" s="46" t="s">
        <v>1008</v>
      </c>
      <c r="D1621" s="46" t="s">
        <v>802</v>
      </c>
      <c r="E1621" s="46" t="s">
        <v>803</v>
      </c>
      <c r="F1621" s="46" t="s">
        <v>387</v>
      </c>
      <c r="G1621" s="46" t="s">
        <v>1020</v>
      </c>
      <c r="H1621" s="46" t="s">
        <v>323</v>
      </c>
      <c r="I1621" s="46" t="s">
        <v>1021</v>
      </c>
      <c r="J1621" s="46" t="s">
        <v>377</v>
      </c>
      <c r="K1621" s="46"/>
      <c r="L1621" s="47">
        <v>43792</v>
      </c>
      <c r="M1621" s="46">
        <v>4</v>
      </c>
      <c r="N1621" s="46">
        <v>4</v>
      </c>
      <c r="O1621" s="46">
        <v>0</v>
      </c>
      <c r="P1621" s="46">
        <v>0</v>
      </c>
      <c r="Q1621" s="46">
        <v>3100</v>
      </c>
      <c r="R1621" s="46">
        <v>12400</v>
      </c>
      <c r="S1621" s="46">
        <v>0</v>
      </c>
      <c r="T1621" s="46">
        <v>0</v>
      </c>
      <c r="U1621" s="46" t="s">
        <v>0</v>
      </c>
      <c r="V1621" s="46" t="s">
        <v>378</v>
      </c>
      <c r="W1621" s="46" t="s">
        <v>379</v>
      </c>
      <c r="X1621" s="46"/>
      <c r="Y1621" s="47">
        <v>43733</v>
      </c>
      <c r="Z1621" s="47">
        <v>44525</v>
      </c>
      <c r="AA1621" s="46"/>
      <c r="AB1621" s="48">
        <v>43875.413443831021</v>
      </c>
      <c r="AC1621" s="46" t="s">
        <v>807</v>
      </c>
      <c r="AD1621" s="46" t="s">
        <v>808</v>
      </c>
      <c r="AE1621" s="46" t="s">
        <v>819</v>
      </c>
      <c r="AF1621" s="46" t="s">
        <v>820</v>
      </c>
      <c r="AG1621" s="46" t="s">
        <v>811</v>
      </c>
      <c r="AH1621" s="47">
        <v>43733</v>
      </c>
    </row>
    <row r="1622" spans="1:34" x14ac:dyDescent="0.25">
      <c r="A1622" s="46" t="str">
        <f t="shared" si="25"/>
        <v>CALICRD020847CADENASBPO</v>
      </c>
      <c r="B1622" s="46" t="s">
        <v>6</v>
      </c>
      <c r="C1622" s="46" t="s">
        <v>1008</v>
      </c>
      <c r="D1622" s="46" t="s">
        <v>802</v>
      </c>
      <c r="E1622" s="46" t="s">
        <v>803</v>
      </c>
      <c r="F1622" s="46" t="s">
        <v>387</v>
      </c>
      <c r="G1622" s="46" t="s">
        <v>1020</v>
      </c>
      <c r="H1622" s="46" t="s">
        <v>323</v>
      </c>
      <c r="I1622" s="46" t="s">
        <v>1021</v>
      </c>
      <c r="J1622" s="46" t="s">
        <v>377</v>
      </c>
      <c r="K1622" s="46"/>
      <c r="L1622" s="47">
        <v>43792</v>
      </c>
      <c r="M1622" s="46">
        <v>1</v>
      </c>
      <c r="N1622" s="46">
        <v>1</v>
      </c>
      <c r="O1622" s="46">
        <v>0</v>
      </c>
      <c r="P1622" s="46">
        <v>0</v>
      </c>
      <c r="Q1622" s="46">
        <v>3100</v>
      </c>
      <c r="R1622" s="46">
        <v>3100</v>
      </c>
      <c r="S1622" s="46">
        <v>0</v>
      </c>
      <c r="T1622" s="46">
        <v>0</v>
      </c>
      <c r="U1622" s="46" t="s">
        <v>1</v>
      </c>
      <c r="V1622" s="46" t="s">
        <v>378</v>
      </c>
      <c r="W1622" s="46" t="s">
        <v>379</v>
      </c>
      <c r="X1622" s="46"/>
      <c r="Y1622" s="47">
        <v>43733</v>
      </c>
      <c r="Z1622" s="47">
        <v>44525</v>
      </c>
      <c r="AA1622" s="46"/>
      <c r="AB1622" s="48">
        <v>43992.570568148149</v>
      </c>
      <c r="AC1622" s="46" t="s">
        <v>807</v>
      </c>
      <c r="AD1622" s="46" t="s">
        <v>808</v>
      </c>
      <c r="AE1622" s="46" t="s">
        <v>819</v>
      </c>
      <c r="AF1622" s="46" t="s">
        <v>820</v>
      </c>
      <c r="AG1622" s="46" t="s">
        <v>811</v>
      </c>
      <c r="AH1622" s="47">
        <v>43733</v>
      </c>
    </row>
    <row r="1623" spans="1:34" x14ac:dyDescent="0.25">
      <c r="A1623" s="46" t="str">
        <f t="shared" si="25"/>
        <v>CALICRD022765AUTOSERVICIONUTRESA</v>
      </c>
      <c r="B1623" s="46" t="s">
        <v>6</v>
      </c>
      <c r="C1623" s="46" t="s">
        <v>1008</v>
      </c>
      <c r="D1623" s="46" t="s">
        <v>1011</v>
      </c>
      <c r="E1623" s="46" t="s">
        <v>1012</v>
      </c>
      <c r="F1623" s="46" t="s">
        <v>387</v>
      </c>
      <c r="G1623" s="46" t="s">
        <v>1236</v>
      </c>
      <c r="H1623" s="46" t="s">
        <v>1233</v>
      </c>
      <c r="I1623" s="46" t="s">
        <v>1237</v>
      </c>
      <c r="J1623" s="46" t="s">
        <v>377</v>
      </c>
      <c r="K1623" s="46"/>
      <c r="L1623" s="47">
        <v>44561</v>
      </c>
      <c r="M1623" s="46">
        <v>3</v>
      </c>
      <c r="N1623" s="46">
        <v>3</v>
      </c>
      <c r="O1623" s="46">
        <v>0</v>
      </c>
      <c r="P1623" s="46">
        <v>0</v>
      </c>
      <c r="Q1623" s="46">
        <v>118276</v>
      </c>
      <c r="R1623" s="46">
        <v>354828</v>
      </c>
      <c r="S1623" s="46">
        <v>0</v>
      </c>
      <c r="T1623" s="46">
        <v>0</v>
      </c>
      <c r="U1623" s="46" t="s">
        <v>0</v>
      </c>
      <c r="V1623" s="46" t="s">
        <v>158</v>
      </c>
      <c r="W1623" s="46" t="s">
        <v>379</v>
      </c>
      <c r="X1623" s="46"/>
      <c r="Y1623" s="47">
        <v>44193</v>
      </c>
      <c r="Z1623" s="47">
        <v>44193</v>
      </c>
      <c r="AA1623" s="47">
        <v>44385</v>
      </c>
      <c r="AB1623" s="48">
        <v>44385.519994212962</v>
      </c>
      <c r="AC1623" s="46" t="s">
        <v>807</v>
      </c>
      <c r="AD1623" s="46" t="s">
        <v>813</v>
      </c>
      <c r="AE1623" s="46" t="s">
        <v>158</v>
      </c>
      <c r="AF1623" s="46" t="s">
        <v>814</v>
      </c>
      <c r="AG1623" s="46" t="s">
        <v>811</v>
      </c>
      <c r="AH1623" s="47">
        <v>44193</v>
      </c>
    </row>
    <row r="1624" spans="1:34" x14ac:dyDescent="0.25">
      <c r="A1624" s="46" t="str">
        <f t="shared" si="25"/>
        <v>CALICRD008428AUTOSERVICIOBPO</v>
      </c>
      <c r="B1624" s="46" t="s">
        <v>6</v>
      </c>
      <c r="C1624" s="46" t="s">
        <v>1008</v>
      </c>
      <c r="D1624" s="46" t="s">
        <v>802</v>
      </c>
      <c r="E1624" s="46" t="s">
        <v>803</v>
      </c>
      <c r="F1624" s="46" t="s">
        <v>388</v>
      </c>
      <c r="G1624" s="46">
        <v>1</v>
      </c>
      <c r="H1624" s="46" t="s">
        <v>182</v>
      </c>
      <c r="I1624" s="46" t="s">
        <v>984</v>
      </c>
      <c r="J1624" s="46" t="s">
        <v>377</v>
      </c>
      <c r="K1624" s="46" t="s">
        <v>806</v>
      </c>
      <c r="L1624" s="47">
        <v>51501</v>
      </c>
      <c r="M1624" s="46">
        <v>7</v>
      </c>
      <c r="N1624" s="46">
        <v>7</v>
      </c>
      <c r="O1624" s="46">
        <v>0</v>
      </c>
      <c r="P1624" s="46">
        <v>0</v>
      </c>
      <c r="Q1624" s="46">
        <v>400000</v>
      </c>
      <c r="R1624" s="46">
        <v>2800000</v>
      </c>
      <c r="S1624" s="46">
        <v>0</v>
      </c>
      <c r="T1624" s="46">
        <v>0</v>
      </c>
      <c r="U1624" s="46" t="s">
        <v>0</v>
      </c>
      <c r="V1624" s="46" t="s">
        <v>378</v>
      </c>
      <c r="W1624" s="46" t="s">
        <v>379</v>
      </c>
      <c r="X1624" s="46"/>
      <c r="Y1624" s="47">
        <v>43524</v>
      </c>
      <c r="Z1624" s="47">
        <v>43942</v>
      </c>
      <c r="AA1624" s="47">
        <v>44539</v>
      </c>
      <c r="AB1624" s="48">
        <v>43860.572744780089</v>
      </c>
      <c r="AC1624" s="46" t="s">
        <v>807</v>
      </c>
      <c r="AD1624" s="46" t="s">
        <v>808</v>
      </c>
      <c r="AE1624" s="46" t="s">
        <v>831</v>
      </c>
      <c r="AF1624" s="46" t="s">
        <v>810</v>
      </c>
      <c r="AG1624" s="46" t="s">
        <v>811</v>
      </c>
      <c r="AH1624" s="47">
        <v>41732</v>
      </c>
    </row>
    <row r="1625" spans="1:34" x14ac:dyDescent="0.25">
      <c r="A1625" s="46" t="str">
        <f t="shared" si="25"/>
        <v>CALICRD008428CADENASBPO</v>
      </c>
      <c r="B1625" s="46" t="s">
        <v>6</v>
      </c>
      <c r="C1625" s="46" t="s">
        <v>1008</v>
      </c>
      <c r="D1625" s="46" t="s">
        <v>802</v>
      </c>
      <c r="E1625" s="46" t="s">
        <v>803</v>
      </c>
      <c r="F1625" s="46" t="s">
        <v>388</v>
      </c>
      <c r="G1625" s="46">
        <v>1</v>
      </c>
      <c r="H1625" s="46" t="s">
        <v>182</v>
      </c>
      <c r="I1625" s="46" t="s">
        <v>984</v>
      </c>
      <c r="J1625" s="46" t="s">
        <v>377</v>
      </c>
      <c r="K1625" s="46" t="s">
        <v>806</v>
      </c>
      <c r="L1625" s="47">
        <v>51501</v>
      </c>
      <c r="M1625" s="46">
        <v>6</v>
      </c>
      <c r="N1625" s="46">
        <v>6</v>
      </c>
      <c r="O1625" s="46">
        <v>0</v>
      </c>
      <c r="P1625" s="46">
        <v>0</v>
      </c>
      <c r="Q1625" s="46">
        <v>400000</v>
      </c>
      <c r="R1625" s="46">
        <v>2400000</v>
      </c>
      <c r="S1625" s="46">
        <v>0</v>
      </c>
      <c r="T1625" s="46">
        <v>0</v>
      </c>
      <c r="U1625" s="46" t="s">
        <v>1</v>
      </c>
      <c r="V1625" s="46" t="s">
        <v>378</v>
      </c>
      <c r="W1625" s="46" t="s">
        <v>379</v>
      </c>
      <c r="X1625" s="46"/>
      <c r="Y1625" s="47">
        <v>43524</v>
      </c>
      <c r="Z1625" s="47">
        <v>43942</v>
      </c>
      <c r="AA1625" s="47">
        <v>43853</v>
      </c>
      <c r="AB1625" s="48">
        <v>43875.57986247685</v>
      </c>
      <c r="AC1625" s="46" t="s">
        <v>807</v>
      </c>
      <c r="AD1625" s="46" t="s">
        <v>808</v>
      </c>
      <c r="AE1625" s="46" t="s">
        <v>831</v>
      </c>
      <c r="AF1625" s="46" t="s">
        <v>810</v>
      </c>
      <c r="AG1625" s="46" t="s">
        <v>811</v>
      </c>
      <c r="AH1625" s="47">
        <v>41732</v>
      </c>
    </row>
    <row r="1626" spans="1:34" x14ac:dyDescent="0.25">
      <c r="A1626" s="46" t="str">
        <f t="shared" si="25"/>
        <v>CALICRD008430AUTOSERVICIOBPO</v>
      </c>
      <c r="B1626" s="46" t="s">
        <v>6</v>
      </c>
      <c r="C1626" s="46" t="s">
        <v>1008</v>
      </c>
      <c r="D1626" s="46" t="s">
        <v>802</v>
      </c>
      <c r="E1626" s="46" t="s">
        <v>803</v>
      </c>
      <c r="F1626" s="46" t="s">
        <v>388</v>
      </c>
      <c r="G1626" s="46">
        <v>1</v>
      </c>
      <c r="H1626" s="46" t="s">
        <v>175</v>
      </c>
      <c r="I1626" s="46" t="s">
        <v>917</v>
      </c>
      <c r="J1626" s="46" t="s">
        <v>377</v>
      </c>
      <c r="K1626" s="46" t="s">
        <v>806</v>
      </c>
      <c r="L1626" s="47">
        <v>51501</v>
      </c>
      <c r="M1626" s="46">
        <v>2</v>
      </c>
      <c r="N1626" s="46">
        <v>2</v>
      </c>
      <c r="O1626" s="46">
        <v>0</v>
      </c>
      <c r="P1626" s="46">
        <v>0</v>
      </c>
      <c r="Q1626" s="46">
        <v>400000</v>
      </c>
      <c r="R1626" s="46">
        <v>800000</v>
      </c>
      <c r="S1626" s="46">
        <v>0</v>
      </c>
      <c r="T1626" s="46">
        <v>0</v>
      </c>
      <c r="U1626" s="46" t="s">
        <v>0</v>
      </c>
      <c r="V1626" s="46" t="s">
        <v>378</v>
      </c>
      <c r="W1626" s="46" t="s">
        <v>379</v>
      </c>
      <c r="X1626" s="46"/>
      <c r="Y1626" s="47">
        <v>43524</v>
      </c>
      <c r="Z1626" s="47">
        <v>44362</v>
      </c>
      <c r="AA1626" s="47">
        <v>43811</v>
      </c>
      <c r="AB1626" s="48">
        <v>43875.452004247687</v>
      </c>
      <c r="AC1626" s="46" t="s">
        <v>807</v>
      </c>
      <c r="AD1626" s="46" t="s">
        <v>808</v>
      </c>
      <c r="AE1626" s="46" t="s">
        <v>822</v>
      </c>
      <c r="AF1626" s="46" t="s">
        <v>810</v>
      </c>
      <c r="AG1626" s="46" t="s">
        <v>811</v>
      </c>
      <c r="AH1626" s="47">
        <v>41788</v>
      </c>
    </row>
    <row r="1627" spans="1:34" x14ac:dyDescent="0.25">
      <c r="A1627" s="46" t="str">
        <f t="shared" si="25"/>
        <v>CALICRD008430CADENASBPO</v>
      </c>
      <c r="B1627" s="46" t="s">
        <v>6</v>
      </c>
      <c r="C1627" s="46" t="s">
        <v>1008</v>
      </c>
      <c r="D1627" s="46" t="s">
        <v>802</v>
      </c>
      <c r="E1627" s="46" t="s">
        <v>803</v>
      </c>
      <c r="F1627" s="46" t="s">
        <v>388</v>
      </c>
      <c r="G1627" s="46">
        <v>1</v>
      </c>
      <c r="H1627" s="46" t="s">
        <v>175</v>
      </c>
      <c r="I1627" s="46" t="s">
        <v>917</v>
      </c>
      <c r="J1627" s="46" t="s">
        <v>377</v>
      </c>
      <c r="K1627" s="46" t="s">
        <v>806</v>
      </c>
      <c r="L1627" s="47">
        <v>51501</v>
      </c>
      <c r="M1627" s="46">
        <v>4</v>
      </c>
      <c r="N1627" s="46">
        <v>4</v>
      </c>
      <c r="O1627" s="46">
        <v>0</v>
      </c>
      <c r="P1627" s="46">
        <v>0</v>
      </c>
      <c r="Q1627" s="46">
        <v>400000</v>
      </c>
      <c r="R1627" s="46">
        <v>1600000</v>
      </c>
      <c r="S1627" s="46">
        <v>0</v>
      </c>
      <c r="T1627" s="46">
        <v>0</v>
      </c>
      <c r="U1627" s="46" t="s">
        <v>1</v>
      </c>
      <c r="V1627" s="46" t="s">
        <v>378</v>
      </c>
      <c r="W1627" s="46" t="s">
        <v>379</v>
      </c>
      <c r="X1627" s="46"/>
      <c r="Y1627" s="47">
        <v>43524</v>
      </c>
      <c r="Z1627" s="47">
        <v>44525</v>
      </c>
      <c r="AA1627" s="47">
        <v>43853</v>
      </c>
      <c r="AB1627" s="48">
        <v>43862.43854072917</v>
      </c>
      <c r="AC1627" s="46" t="s">
        <v>807</v>
      </c>
      <c r="AD1627" s="46" t="s">
        <v>808</v>
      </c>
      <c r="AE1627" s="46" t="s">
        <v>822</v>
      </c>
      <c r="AF1627" s="46" t="s">
        <v>810</v>
      </c>
      <c r="AG1627" s="46" t="s">
        <v>811</v>
      </c>
      <c r="AH1627" s="47">
        <v>41788</v>
      </c>
    </row>
    <row r="1628" spans="1:34" x14ac:dyDescent="0.25">
      <c r="A1628" s="46" t="str">
        <f t="shared" si="25"/>
        <v>CALICRD008623AUTOSERVICIOBPO</v>
      </c>
      <c r="B1628" s="46" t="s">
        <v>6</v>
      </c>
      <c r="C1628" s="46" t="s">
        <v>1008</v>
      </c>
      <c r="D1628" s="46" t="s">
        <v>802</v>
      </c>
      <c r="E1628" s="46" t="s">
        <v>803</v>
      </c>
      <c r="F1628" s="46" t="s">
        <v>388</v>
      </c>
      <c r="G1628" s="46">
        <v>1</v>
      </c>
      <c r="H1628" s="46" t="s">
        <v>153</v>
      </c>
      <c r="I1628" s="46" t="s">
        <v>918</v>
      </c>
      <c r="J1628" s="46" t="s">
        <v>377</v>
      </c>
      <c r="K1628" s="46" t="s">
        <v>806</v>
      </c>
      <c r="L1628" s="47">
        <v>51501</v>
      </c>
      <c r="M1628" s="46">
        <v>3</v>
      </c>
      <c r="N1628" s="46">
        <v>3</v>
      </c>
      <c r="O1628" s="46">
        <v>0</v>
      </c>
      <c r="P1628" s="46">
        <v>0</v>
      </c>
      <c r="Q1628" s="46">
        <v>400000</v>
      </c>
      <c r="R1628" s="46">
        <v>1200000</v>
      </c>
      <c r="S1628" s="46">
        <v>0</v>
      </c>
      <c r="T1628" s="46">
        <v>0</v>
      </c>
      <c r="U1628" s="46" t="s">
        <v>0</v>
      </c>
      <c r="V1628" s="46" t="s">
        <v>378</v>
      </c>
      <c r="W1628" s="46" t="s">
        <v>379</v>
      </c>
      <c r="X1628" s="46"/>
      <c r="Y1628" s="47">
        <v>43537</v>
      </c>
      <c r="Z1628" s="47">
        <v>44525</v>
      </c>
      <c r="AA1628" s="46"/>
      <c r="AB1628" s="48">
        <v>43860.401733009261</v>
      </c>
      <c r="AC1628" s="46" t="s">
        <v>807</v>
      </c>
      <c r="AD1628" s="46" t="s">
        <v>808</v>
      </c>
      <c r="AE1628" s="46" t="s">
        <v>810</v>
      </c>
      <c r="AF1628" s="46" t="s">
        <v>810</v>
      </c>
      <c r="AG1628" s="46" t="s">
        <v>811</v>
      </c>
      <c r="AH1628" s="47">
        <v>41752</v>
      </c>
    </row>
    <row r="1629" spans="1:34" x14ac:dyDescent="0.25">
      <c r="A1629" s="46" t="str">
        <f t="shared" si="25"/>
        <v>CALICRD008623CADENASBPO</v>
      </c>
      <c r="B1629" s="46" t="s">
        <v>6</v>
      </c>
      <c r="C1629" s="46" t="s">
        <v>1008</v>
      </c>
      <c r="D1629" s="46" t="s">
        <v>802</v>
      </c>
      <c r="E1629" s="46" t="s">
        <v>803</v>
      </c>
      <c r="F1629" s="46" t="s">
        <v>388</v>
      </c>
      <c r="G1629" s="46">
        <v>1</v>
      </c>
      <c r="H1629" s="46" t="s">
        <v>153</v>
      </c>
      <c r="I1629" s="46" t="s">
        <v>918</v>
      </c>
      <c r="J1629" s="46" t="s">
        <v>377</v>
      </c>
      <c r="K1629" s="46" t="s">
        <v>806</v>
      </c>
      <c r="L1629" s="47">
        <v>51501</v>
      </c>
      <c r="M1629" s="46">
        <v>1</v>
      </c>
      <c r="N1629" s="46">
        <v>1</v>
      </c>
      <c r="O1629" s="46">
        <v>0</v>
      </c>
      <c r="P1629" s="46">
        <v>0</v>
      </c>
      <c r="Q1629" s="46">
        <v>400000</v>
      </c>
      <c r="R1629" s="46">
        <v>400000</v>
      </c>
      <c r="S1629" s="46">
        <v>0</v>
      </c>
      <c r="T1629" s="46">
        <v>0</v>
      </c>
      <c r="U1629" s="46" t="s">
        <v>1</v>
      </c>
      <c r="V1629" s="46" t="s">
        <v>378</v>
      </c>
      <c r="W1629" s="46" t="s">
        <v>379</v>
      </c>
      <c r="X1629" s="46"/>
      <c r="Y1629" s="47">
        <v>43525</v>
      </c>
      <c r="Z1629" s="47">
        <v>44454</v>
      </c>
      <c r="AA1629" s="47">
        <v>44445</v>
      </c>
      <c r="AB1629" s="48">
        <v>44445.665407349537</v>
      </c>
      <c r="AC1629" s="46" t="s">
        <v>807</v>
      </c>
      <c r="AD1629" s="46" t="s">
        <v>808</v>
      </c>
      <c r="AE1629" s="46" t="s">
        <v>810</v>
      </c>
      <c r="AF1629" s="46" t="s">
        <v>810</v>
      </c>
      <c r="AG1629" s="46" t="s">
        <v>811</v>
      </c>
      <c r="AH1629" s="47">
        <v>41752</v>
      </c>
    </row>
    <row r="1630" spans="1:34" x14ac:dyDescent="0.25">
      <c r="A1630" s="46" t="str">
        <f t="shared" si="25"/>
        <v>CALICRD008623CADENASBPO</v>
      </c>
      <c r="B1630" s="46" t="s">
        <v>6</v>
      </c>
      <c r="C1630" s="46" t="s">
        <v>1008</v>
      </c>
      <c r="D1630" s="46" t="s">
        <v>802</v>
      </c>
      <c r="E1630" s="46" t="s">
        <v>803</v>
      </c>
      <c r="F1630" s="46" t="s">
        <v>388</v>
      </c>
      <c r="G1630" s="46">
        <v>1</v>
      </c>
      <c r="H1630" s="46" t="s">
        <v>153</v>
      </c>
      <c r="I1630" s="46" t="s">
        <v>918</v>
      </c>
      <c r="J1630" s="46" t="s">
        <v>377</v>
      </c>
      <c r="K1630" s="46" t="s">
        <v>806</v>
      </c>
      <c r="L1630" s="47">
        <v>51501</v>
      </c>
      <c r="M1630" s="46">
        <v>1</v>
      </c>
      <c r="N1630" s="46">
        <v>1</v>
      </c>
      <c r="O1630" s="46">
        <v>0</v>
      </c>
      <c r="P1630" s="46">
        <v>0</v>
      </c>
      <c r="Q1630" s="46">
        <v>400000</v>
      </c>
      <c r="R1630" s="46">
        <v>400000</v>
      </c>
      <c r="S1630" s="46">
        <v>0</v>
      </c>
      <c r="T1630" s="46">
        <v>0</v>
      </c>
      <c r="U1630" s="46" t="s">
        <v>1</v>
      </c>
      <c r="V1630" s="46" t="s">
        <v>378</v>
      </c>
      <c r="W1630" s="46" t="s">
        <v>925</v>
      </c>
      <c r="X1630" s="46"/>
      <c r="Y1630" s="47">
        <v>43525</v>
      </c>
      <c r="Z1630" s="47">
        <v>44482</v>
      </c>
      <c r="AA1630" s="46"/>
      <c r="AB1630" s="48">
        <v>44445.665407349537</v>
      </c>
      <c r="AC1630" s="46" t="s">
        <v>807</v>
      </c>
      <c r="AD1630" s="46" t="s">
        <v>808</v>
      </c>
      <c r="AE1630" s="46" t="s">
        <v>810</v>
      </c>
      <c r="AF1630" s="46" t="s">
        <v>810</v>
      </c>
      <c r="AG1630" s="46" t="s">
        <v>811</v>
      </c>
      <c r="AH1630" s="47">
        <v>41752</v>
      </c>
    </row>
    <row r="1631" spans="1:34" x14ac:dyDescent="0.25">
      <c r="A1631" s="46" t="str">
        <f t="shared" si="25"/>
        <v>CALICRD008623TRADICIONALBPO</v>
      </c>
      <c r="B1631" s="46" t="s">
        <v>6</v>
      </c>
      <c r="C1631" s="46" t="s">
        <v>1008</v>
      </c>
      <c r="D1631" s="46" t="s">
        <v>802</v>
      </c>
      <c r="E1631" s="46" t="s">
        <v>803</v>
      </c>
      <c r="F1631" s="46" t="s">
        <v>388</v>
      </c>
      <c r="G1631" s="46">
        <v>1</v>
      </c>
      <c r="H1631" s="46" t="s">
        <v>153</v>
      </c>
      <c r="I1631" s="46" t="s">
        <v>918</v>
      </c>
      <c r="J1631" s="46" t="s">
        <v>377</v>
      </c>
      <c r="K1631" s="46" t="s">
        <v>806</v>
      </c>
      <c r="L1631" s="47">
        <v>51501</v>
      </c>
      <c r="M1631" s="46">
        <v>2</v>
      </c>
      <c r="N1631" s="46">
        <v>2</v>
      </c>
      <c r="O1631" s="46">
        <v>0</v>
      </c>
      <c r="P1631" s="46">
        <v>0</v>
      </c>
      <c r="Q1631" s="46">
        <v>400000</v>
      </c>
      <c r="R1631" s="46">
        <v>800000</v>
      </c>
      <c r="S1631" s="46">
        <v>0</v>
      </c>
      <c r="T1631" s="46">
        <v>0</v>
      </c>
      <c r="U1631" s="46" t="s">
        <v>2</v>
      </c>
      <c r="V1631" s="46" t="s">
        <v>378</v>
      </c>
      <c r="W1631" s="46" t="s">
        <v>379</v>
      </c>
      <c r="X1631" s="46"/>
      <c r="Y1631" s="47">
        <v>43802</v>
      </c>
      <c r="Z1631" s="47">
        <v>44525</v>
      </c>
      <c r="AA1631" s="46"/>
      <c r="AB1631" s="46"/>
      <c r="AC1631" s="46" t="s">
        <v>807</v>
      </c>
      <c r="AD1631" s="46" t="s">
        <v>808</v>
      </c>
      <c r="AE1631" s="46" t="s">
        <v>810</v>
      </c>
      <c r="AF1631" s="46" t="s">
        <v>810</v>
      </c>
      <c r="AG1631" s="46" t="s">
        <v>811</v>
      </c>
      <c r="AH1631" s="47">
        <v>41752</v>
      </c>
    </row>
    <row r="1632" spans="1:34" x14ac:dyDescent="0.25">
      <c r="A1632" s="46" t="str">
        <f t="shared" si="25"/>
        <v>CALICRD010532AUTOSERVICIOBPO</v>
      </c>
      <c r="B1632" s="46" t="s">
        <v>6</v>
      </c>
      <c r="C1632" s="46" t="s">
        <v>1008</v>
      </c>
      <c r="D1632" s="46" t="s">
        <v>802</v>
      </c>
      <c r="E1632" s="46" t="s">
        <v>803</v>
      </c>
      <c r="F1632" s="46" t="s">
        <v>388</v>
      </c>
      <c r="G1632" s="46">
        <v>1</v>
      </c>
      <c r="H1632" s="46" t="s">
        <v>176</v>
      </c>
      <c r="I1632" s="46" t="s">
        <v>911</v>
      </c>
      <c r="J1632" s="46" t="s">
        <v>377</v>
      </c>
      <c r="K1632" s="46" t="s">
        <v>806</v>
      </c>
      <c r="L1632" s="47">
        <v>51501</v>
      </c>
      <c r="M1632" s="46">
        <v>2</v>
      </c>
      <c r="N1632" s="46">
        <v>2</v>
      </c>
      <c r="O1632" s="46">
        <v>0</v>
      </c>
      <c r="P1632" s="46">
        <v>0</v>
      </c>
      <c r="Q1632" s="46">
        <v>610000</v>
      </c>
      <c r="R1632" s="46">
        <v>1220000</v>
      </c>
      <c r="S1632" s="46">
        <v>0</v>
      </c>
      <c r="T1632" s="46">
        <v>0</v>
      </c>
      <c r="U1632" s="46" t="s">
        <v>0</v>
      </c>
      <c r="V1632" s="46" t="s">
        <v>378</v>
      </c>
      <c r="W1632" s="46" t="s">
        <v>379</v>
      </c>
      <c r="X1632" s="46"/>
      <c r="Y1632" s="47">
        <v>43524</v>
      </c>
      <c r="Z1632" s="47">
        <v>44525</v>
      </c>
      <c r="AA1632" s="46"/>
      <c r="AB1632" s="48">
        <v>44305.333742696763</v>
      </c>
      <c r="AC1632" s="46" t="s">
        <v>807</v>
      </c>
      <c r="AD1632" s="46" t="s">
        <v>808</v>
      </c>
      <c r="AE1632" s="46" t="s">
        <v>810</v>
      </c>
      <c r="AF1632" s="46" t="s">
        <v>810</v>
      </c>
      <c r="AG1632" s="46" t="s">
        <v>811</v>
      </c>
      <c r="AH1632" s="47">
        <v>42075</v>
      </c>
    </row>
    <row r="1633" spans="1:34" x14ac:dyDescent="0.25">
      <c r="A1633" s="46" t="str">
        <f t="shared" si="25"/>
        <v>CALICRD010532CADENASBPO</v>
      </c>
      <c r="B1633" s="46" t="s">
        <v>6</v>
      </c>
      <c r="C1633" s="46" t="s">
        <v>1008</v>
      </c>
      <c r="D1633" s="46" t="s">
        <v>802</v>
      </c>
      <c r="E1633" s="46" t="s">
        <v>803</v>
      </c>
      <c r="F1633" s="46" t="s">
        <v>388</v>
      </c>
      <c r="G1633" s="46">
        <v>1</v>
      </c>
      <c r="H1633" s="46" t="s">
        <v>176</v>
      </c>
      <c r="I1633" s="46" t="s">
        <v>911</v>
      </c>
      <c r="J1633" s="46" t="s">
        <v>377</v>
      </c>
      <c r="K1633" s="46" t="s">
        <v>806</v>
      </c>
      <c r="L1633" s="47">
        <v>51501</v>
      </c>
      <c r="M1633" s="46">
        <v>1</v>
      </c>
      <c r="N1633" s="46">
        <v>1</v>
      </c>
      <c r="O1633" s="46">
        <v>0</v>
      </c>
      <c r="P1633" s="46">
        <v>0</v>
      </c>
      <c r="Q1633" s="46">
        <v>610000</v>
      </c>
      <c r="R1633" s="46">
        <v>610000</v>
      </c>
      <c r="S1633" s="46">
        <v>0</v>
      </c>
      <c r="T1633" s="46">
        <v>0</v>
      </c>
      <c r="U1633" s="46" t="s">
        <v>1</v>
      </c>
      <c r="V1633" s="46" t="s">
        <v>378</v>
      </c>
      <c r="W1633" s="46" t="s">
        <v>383</v>
      </c>
      <c r="X1633" s="46"/>
      <c r="Y1633" s="47">
        <v>43524</v>
      </c>
      <c r="Z1633" s="47">
        <v>44454</v>
      </c>
      <c r="AA1633" s="46"/>
      <c r="AB1633" s="48">
        <v>44301.356772824074</v>
      </c>
      <c r="AC1633" s="46" t="s">
        <v>807</v>
      </c>
      <c r="AD1633" s="46" t="s">
        <v>808</v>
      </c>
      <c r="AE1633" s="46" t="s">
        <v>810</v>
      </c>
      <c r="AF1633" s="46" t="s">
        <v>810</v>
      </c>
      <c r="AG1633" s="46" t="s">
        <v>811</v>
      </c>
      <c r="AH1633" s="47">
        <v>42075</v>
      </c>
    </row>
    <row r="1634" spans="1:34" x14ac:dyDescent="0.25">
      <c r="A1634" s="46" t="str">
        <f t="shared" si="25"/>
        <v>CALICRD010532CADENASBPO</v>
      </c>
      <c r="B1634" s="46" t="s">
        <v>6</v>
      </c>
      <c r="C1634" s="46" t="s">
        <v>1008</v>
      </c>
      <c r="D1634" s="46" t="s">
        <v>802</v>
      </c>
      <c r="E1634" s="46" t="s">
        <v>803</v>
      </c>
      <c r="F1634" s="46" t="s">
        <v>388</v>
      </c>
      <c r="G1634" s="46">
        <v>1</v>
      </c>
      <c r="H1634" s="46" t="s">
        <v>176</v>
      </c>
      <c r="I1634" s="46" t="s">
        <v>911</v>
      </c>
      <c r="J1634" s="46" t="s">
        <v>377</v>
      </c>
      <c r="K1634" s="46" t="s">
        <v>806</v>
      </c>
      <c r="L1634" s="47">
        <v>51501</v>
      </c>
      <c r="M1634" s="46">
        <v>1</v>
      </c>
      <c r="N1634" s="46">
        <v>1</v>
      </c>
      <c r="O1634" s="46">
        <v>0</v>
      </c>
      <c r="P1634" s="46">
        <v>0</v>
      </c>
      <c r="Q1634" s="46">
        <v>610000</v>
      </c>
      <c r="R1634" s="46">
        <v>610000</v>
      </c>
      <c r="S1634" s="46">
        <v>0</v>
      </c>
      <c r="T1634" s="46">
        <v>0</v>
      </c>
      <c r="U1634" s="46" t="s">
        <v>1</v>
      </c>
      <c r="V1634" s="46" t="s">
        <v>378</v>
      </c>
      <c r="W1634" s="46" t="s">
        <v>379</v>
      </c>
      <c r="X1634" s="46"/>
      <c r="Y1634" s="47">
        <v>43524</v>
      </c>
      <c r="Z1634" s="47">
        <v>44525</v>
      </c>
      <c r="AA1634" s="46"/>
      <c r="AB1634" s="48">
        <v>44301.356772824074</v>
      </c>
      <c r="AC1634" s="46" t="s">
        <v>807</v>
      </c>
      <c r="AD1634" s="46" t="s">
        <v>808</v>
      </c>
      <c r="AE1634" s="46" t="s">
        <v>810</v>
      </c>
      <c r="AF1634" s="46" t="s">
        <v>810</v>
      </c>
      <c r="AG1634" s="46" t="s">
        <v>811</v>
      </c>
      <c r="AH1634" s="47">
        <v>42075</v>
      </c>
    </row>
    <row r="1635" spans="1:34" x14ac:dyDescent="0.25">
      <c r="A1635" s="46" t="str">
        <f t="shared" si="25"/>
        <v>CALICRD010532TRADICIONALBPO</v>
      </c>
      <c r="B1635" s="46" t="s">
        <v>6</v>
      </c>
      <c r="C1635" s="46" t="s">
        <v>1008</v>
      </c>
      <c r="D1635" s="46" t="s">
        <v>802</v>
      </c>
      <c r="E1635" s="46" t="s">
        <v>803</v>
      </c>
      <c r="F1635" s="46" t="s">
        <v>388</v>
      </c>
      <c r="G1635" s="46">
        <v>1</v>
      </c>
      <c r="H1635" s="46" t="s">
        <v>176</v>
      </c>
      <c r="I1635" s="46" t="s">
        <v>911</v>
      </c>
      <c r="J1635" s="46" t="s">
        <v>377</v>
      </c>
      <c r="K1635" s="46" t="s">
        <v>806</v>
      </c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610000</v>
      </c>
      <c r="R1635" s="46">
        <v>610000</v>
      </c>
      <c r="S1635" s="46">
        <v>0</v>
      </c>
      <c r="T1635" s="46">
        <v>0</v>
      </c>
      <c r="U1635" s="46" t="s">
        <v>2</v>
      </c>
      <c r="V1635" s="46" t="s">
        <v>378</v>
      </c>
      <c r="W1635" s="46" t="s">
        <v>383</v>
      </c>
      <c r="X1635" s="46"/>
      <c r="Y1635" s="47">
        <v>44349</v>
      </c>
      <c r="Z1635" s="47">
        <v>44454</v>
      </c>
      <c r="AA1635" s="46"/>
      <c r="AB1635" s="46"/>
      <c r="AC1635" s="46" t="s">
        <v>807</v>
      </c>
      <c r="AD1635" s="46" t="s">
        <v>808</v>
      </c>
      <c r="AE1635" s="46" t="s">
        <v>810</v>
      </c>
      <c r="AF1635" s="46" t="s">
        <v>810</v>
      </c>
      <c r="AG1635" s="46" t="s">
        <v>811</v>
      </c>
      <c r="AH1635" s="47">
        <v>42075</v>
      </c>
    </row>
    <row r="1636" spans="1:34" x14ac:dyDescent="0.25">
      <c r="A1636" s="46" t="str">
        <f t="shared" si="25"/>
        <v>CALICRD014424CADENASBPO</v>
      </c>
      <c r="B1636" s="46" t="s">
        <v>6</v>
      </c>
      <c r="C1636" s="46" t="s">
        <v>1008</v>
      </c>
      <c r="D1636" s="46" t="s">
        <v>802</v>
      </c>
      <c r="E1636" s="46" t="s">
        <v>803</v>
      </c>
      <c r="F1636" s="46" t="s">
        <v>388</v>
      </c>
      <c r="G1636" s="46">
        <v>1</v>
      </c>
      <c r="H1636" s="46" t="s">
        <v>357</v>
      </c>
      <c r="I1636" s="46" t="s">
        <v>393</v>
      </c>
      <c r="J1636" s="46" t="s">
        <v>377</v>
      </c>
      <c r="K1636" s="46" t="s">
        <v>806</v>
      </c>
      <c r="L1636" s="47">
        <v>51501</v>
      </c>
      <c r="M1636" s="46">
        <v>1</v>
      </c>
      <c r="N1636" s="46">
        <v>1</v>
      </c>
      <c r="O1636" s="46">
        <v>0</v>
      </c>
      <c r="P1636" s="46">
        <v>0</v>
      </c>
      <c r="Q1636" s="46">
        <v>1400000</v>
      </c>
      <c r="R1636" s="46">
        <v>1400000</v>
      </c>
      <c r="S1636" s="46">
        <v>0</v>
      </c>
      <c r="T1636" s="46">
        <v>0</v>
      </c>
      <c r="U1636" s="46" t="s">
        <v>1</v>
      </c>
      <c r="V1636" s="46" t="s">
        <v>378</v>
      </c>
      <c r="W1636" s="46" t="s">
        <v>383</v>
      </c>
      <c r="X1636" s="46"/>
      <c r="Y1636" s="47">
        <v>43524</v>
      </c>
      <c r="Z1636" s="47">
        <v>44480</v>
      </c>
      <c r="AA1636" s="46"/>
      <c r="AB1636" s="48">
        <v>44530.704101805553</v>
      </c>
      <c r="AC1636" s="46" t="s">
        <v>807</v>
      </c>
      <c r="AD1636" s="46" t="s">
        <v>808</v>
      </c>
      <c r="AE1636" s="46" t="s">
        <v>831</v>
      </c>
      <c r="AF1636" s="46" t="s">
        <v>846</v>
      </c>
      <c r="AG1636" s="46" t="s">
        <v>811</v>
      </c>
      <c r="AH1636" s="47">
        <v>42634</v>
      </c>
    </row>
    <row r="1637" spans="1:34" x14ac:dyDescent="0.25">
      <c r="A1637" s="46" t="str">
        <f t="shared" si="25"/>
        <v>CALICRD021681AUTOSERVICIOBPO</v>
      </c>
      <c r="B1637" s="46" t="s">
        <v>6</v>
      </c>
      <c r="C1637" s="46" t="s">
        <v>1008</v>
      </c>
      <c r="D1637" s="46" t="s">
        <v>802</v>
      </c>
      <c r="E1637" s="46" t="s">
        <v>803</v>
      </c>
      <c r="F1637" s="46" t="s">
        <v>388</v>
      </c>
      <c r="G1637" s="46" t="s">
        <v>912</v>
      </c>
      <c r="H1637" s="46" t="s">
        <v>656</v>
      </c>
      <c r="I1637" s="46" t="s">
        <v>913</v>
      </c>
      <c r="J1637" s="46" t="s">
        <v>377</v>
      </c>
      <c r="K1637" s="46"/>
      <c r="L1637" s="47">
        <v>44165</v>
      </c>
      <c r="M1637" s="46">
        <v>2</v>
      </c>
      <c r="N1637" s="46">
        <v>2</v>
      </c>
      <c r="O1637" s="46">
        <v>0</v>
      </c>
      <c r="P1637" s="46">
        <v>0</v>
      </c>
      <c r="Q1637" s="46">
        <v>400000</v>
      </c>
      <c r="R1637" s="46">
        <v>800000</v>
      </c>
      <c r="S1637" s="46">
        <v>0</v>
      </c>
      <c r="T1637" s="46">
        <v>0</v>
      </c>
      <c r="U1637" s="46" t="s">
        <v>0</v>
      </c>
      <c r="V1637" s="46" t="s">
        <v>378</v>
      </c>
      <c r="W1637" s="46" t="s">
        <v>379</v>
      </c>
      <c r="X1637" s="46"/>
      <c r="Y1637" s="47">
        <v>43914</v>
      </c>
      <c r="Z1637" s="47">
        <v>44362</v>
      </c>
      <c r="AA1637" s="46"/>
      <c r="AB1637" s="46"/>
      <c r="AC1637" s="46" t="s">
        <v>807</v>
      </c>
      <c r="AD1637" s="46" t="s">
        <v>808</v>
      </c>
      <c r="AE1637" s="46" t="s">
        <v>822</v>
      </c>
      <c r="AF1637" s="46" t="s">
        <v>844</v>
      </c>
      <c r="AG1637" s="46" t="s">
        <v>811</v>
      </c>
      <c r="AH1637" s="47">
        <v>43915</v>
      </c>
    </row>
    <row r="1638" spans="1:34" x14ac:dyDescent="0.25">
      <c r="A1638" s="46" t="str">
        <f t="shared" si="25"/>
        <v>CALICRD021681CADENASBPO</v>
      </c>
      <c r="B1638" s="46" t="s">
        <v>6</v>
      </c>
      <c r="C1638" s="46" t="s">
        <v>1008</v>
      </c>
      <c r="D1638" s="46" t="s">
        <v>802</v>
      </c>
      <c r="E1638" s="46" t="s">
        <v>803</v>
      </c>
      <c r="F1638" s="46" t="s">
        <v>388</v>
      </c>
      <c r="G1638" s="46" t="s">
        <v>912</v>
      </c>
      <c r="H1638" s="46" t="s">
        <v>656</v>
      </c>
      <c r="I1638" s="46" t="s">
        <v>913</v>
      </c>
      <c r="J1638" s="46" t="s">
        <v>377</v>
      </c>
      <c r="K1638" s="46"/>
      <c r="L1638" s="47">
        <v>44165</v>
      </c>
      <c r="M1638" s="46">
        <v>2</v>
      </c>
      <c r="N1638" s="46">
        <v>2</v>
      </c>
      <c r="O1638" s="46">
        <v>0</v>
      </c>
      <c r="P1638" s="46">
        <v>0</v>
      </c>
      <c r="Q1638" s="46">
        <v>400000</v>
      </c>
      <c r="R1638" s="46">
        <v>800000</v>
      </c>
      <c r="S1638" s="46">
        <v>0</v>
      </c>
      <c r="T1638" s="46">
        <v>0</v>
      </c>
      <c r="U1638" s="46" t="s">
        <v>1</v>
      </c>
      <c r="V1638" s="46" t="s">
        <v>378</v>
      </c>
      <c r="W1638" s="46" t="s">
        <v>379</v>
      </c>
      <c r="X1638" s="46"/>
      <c r="Y1638" s="47">
        <v>43914</v>
      </c>
      <c r="Z1638" s="47">
        <v>44362</v>
      </c>
      <c r="AA1638" s="46"/>
      <c r="AB1638" s="46"/>
      <c r="AC1638" s="46" t="s">
        <v>807</v>
      </c>
      <c r="AD1638" s="46" t="s">
        <v>808</v>
      </c>
      <c r="AE1638" s="46" t="s">
        <v>822</v>
      </c>
      <c r="AF1638" s="46" t="s">
        <v>844</v>
      </c>
      <c r="AG1638" s="46" t="s">
        <v>811</v>
      </c>
      <c r="AH1638" s="47">
        <v>43915</v>
      </c>
    </row>
    <row r="1639" spans="1:34" x14ac:dyDescent="0.25">
      <c r="A1639" s="46" t="str">
        <f t="shared" si="25"/>
        <v>CALICRD021681TRADICIONALBPO</v>
      </c>
      <c r="B1639" s="46" t="s">
        <v>6</v>
      </c>
      <c r="C1639" s="46" t="s">
        <v>1008</v>
      </c>
      <c r="D1639" s="46" t="s">
        <v>802</v>
      </c>
      <c r="E1639" s="46" t="s">
        <v>803</v>
      </c>
      <c r="F1639" s="46" t="s">
        <v>388</v>
      </c>
      <c r="G1639" s="46" t="s">
        <v>912</v>
      </c>
      <c r="H1639" s="46" t="s">
        <v>656</v>
      </c>
      <c r="I1639" s="46" t="s">
        <v>913</v>
      </c>
      <c r="J1639" s="46" t="s">
        <v>377</v>
      </c>
      <c r="K1639" s="46"/>
      <c r="L1639" s="47">
        <v>44165</v>
      </c>
      <c r="M1639" s="46">
        <v>1</v>
      </c>
      <c r="N1639" s="46">
        <v>1</v>
      </c>
      <c r="O1639" s="46">
        <v>0</v>
      </c>
      <c r="P1639" s="46">
        <v>0</v>
      </c>
      <c r="Q1639" s="46">
        <v>400000</v>
      </c>
      <c r="R1639" s="46">
        <v>400000</v>
      </c>
      <c r="S1639" s="46">
        <v>0</v>
      </c>
      <c r="T1639" s="46">
        <v>0</v>
      </c>
      <c r="U1639" s="46" t="s">
        <v>2</v>
      </c>
      <c r="V1639" s="46" t="s">
        <v>378</v>
      </c>
      <c r="W1639" s="46" t="s">
        <v>379</v>
      </c>
      <c r="X1639" s="46"/>
      <c r="Y1639" s="47">
        <v>43914</v>
      </c>
      <c r="Z1639" s="47">
        <v>44525</v>
      </c>
      <c r="AA1639" s="46"/>
      <c r="AB1639" s="46"/>
      <c r="AC1639" s="46" t="s">
        <v>807</v>
      </c>
      <c r="AD1639" s="46" t="s">
        <v>808</v>
      </c>
      <c r="AE1639" s="46" t="s">
        <v>822</v>
      </c>
      <c r="AF1639" s="46" t="s">
        <v>844</v>
      </c>
      <c r="AG1639" s="46" t="s">
        <v>811</v>
      </c>
      <c r="AH1639" s="47">
        <v>43915</v>
      </c>
    </row>
    <row r="1640" spans="1:34" x14ac:dyDescent="0.25">
      <c r="A1640" s="46" t="str">
        <f t="shared" si="25"/>
        <v>CALICRD019238AUTOSERVICIOBPO</v>
      </c>
      <c r="B1640" s="46" t="s">
        <v>6</v>
      </c>
      <c r="C1640" s="46" t="s">
        <v>1008</v>
      </c>
      <c r="D1640" s="46" t="s">
        <v>802</v>
      </c>
      <c r="E1640" s="46" t="s">
        <v>803</v>
      </c>
      <c r="F1640" s="46" t="s">
        <v>388</v>
      </c>
      <c r="G1640" s="46" t="s">
        <v>828</v>
      </c>
      <c r="H1640" s="46" t="s">
        <v>616</v>
      </c>
      <c r="I1640" s="46" t="s">
        <v>919</v>
      </c>
      <c r="J1640" s="46" t="s">
        <v>377</v>
      </c>
      <c r="K1640" s="46" t="s">
        <v>806</v>
      </c>
      <c r="L1640" s="47">
        <v>51501</v>
      </c>
      <c r="M1640" s="46">
        <v>1</v>
      </c>
      <c r="N1640" s="46">
        <v>1</v>
      </c>
      <c r="O1640" s="46">
        <v>0</v>
      </c>
      <c r="P1640" s="46">
        <v>0</v>
      </c>
      <c r="Q1640" s="46">
        <v>1000000</v>
      </c>
      <c r="R1640" s="46">
        <v>1000000</v>
      </c>
      <c r="S1640" s="46">
        <v>0</v>
      </c>
      <c r="T1640" s="46">
        <v>0</v>
      </c>
      <c r="U1640" s="46" t="s">
        <v>0</v>
      </c>
      <c r="V1640" s="46" t="s">
        <v>378</v>
      </c>
      <c r="W1640" s="46" t="s">
        <v>383</v>
      </c>
      <c r="X1640" s="46"/>
      <c r="Y1640" s="47">
        <v>43538</v>
      </c>
      <c r="Z1640" s="47">
        <v>44523</v>
      </c>
      <c r="AA1640" s="46"/>
      <c r="AB1640" s="48">
        <v>44303.447787858793</v>
      </c>
      <c r="AC1640" s="46" t="s">
        <v>807</v>
      </c>
      <c r="AD1640" s="46" t="s">
        <v>808</v>
      </c>
      <c r="AE1640" s="46" t="s">
        <v>819</v>
      </c>
      <c r="AF1640" s="46" t="s">
        <v>820</v>
      </c>
      <c r="AG1640" s="46" t="s">
        <v>811</v>
      </c>
      <c r="AH1640" s="47">
        <v>43539</v>
      </c>
    </row>
    <row r="1641" spans="1:34" x14ac:dyDescent="0.25">
      <c r="A1641" s="46" t="str">
        <f t="shared" si="25"/>
        <v>CALICRD019238AUTOSERVICIOBPO</v>
      </c>
      <c r="B1641" s="46" t="s">
        <v>6</v>
      </c>
      <c r="C1641" s="46" t="s">
        <v>1008</v>
      </c>
      <c r="D1641" s="46" t="s">
        <v>802</v>
      </c>
      <c r="E1641" s="46" t="s">
        <v>803</v>
      </c>
      <c r="F1641" s="46" t="s">
        <v>388</v>
      </c>
      <c r="G1641" s="46" t="s">
        <v>828</v>
      </c>
      <c r="H1641" s="46" t="s">
        <v>616</v>
      </c>
      <c r="I1641" s="46" t="s">
        <v>919</v>
      </c>
      <c r="J1641" s="46" t="s">
        <v>377</v>
      </c>
      <c r="K1641" s="46" t="s">
        <v>806</v>
      </c>
      <c r="L1641" s="47">
        <v>51501</v>
      </c>
      <c r="M1641" s="46">
        <v>1</v>
      </c>
      <c r="N1641" s="46">
        <v>1</v>
      </c>
      <c r="O1641" s="46">
        <v>0</v>
      </c>
      <c r="P1641" s="46">
        <v>0</v>
      </c>
      <c r="Q1641" s="46">
        <v>1000000</v>
      </c>
      <c r="R1641" s="46">
        <v>1000000</v>
      </c>
      <c r="S1641" s="46">
        <v>0</v>
      </c>
      <c r="T1641" s="46">
        <v>0</v>
      </c>
      <c r="U1641" s="46" t="s">
        <v>0</v>
      </c>
      <c r="V1641" s="46" t="s">
        <v>378</v>
      </c>
      <c r="W1641" s="46" t="s">
        <v>379</v>
      </c>
      <c r="X1641" s="46"/>
      <c r="Y1641" s="47">
        <v>43538</v>
      </c>
      <c r="Z1641" s="47">
        <v>44525</v>
      </c>
      <c r="AA1641" s="46"/>
      <c r="AB1641" s="48">
        <v>44303.447787858793</v>
      </c>
      <c r="AC1641" s="46" t="s">
        <v>807</v>
      </c>
      <c r="AD1641" s="46" t="s">
        <v>808</v>
      </c>
      <c r="AE1641" s="46" t="s">
        <v>819</v>
      </c>
      <c r="AF1641" s="46" t="s">
        <v>820</v>
      </c>
      <c r="AG1641" s="46" t="s">
        <v>811</v>
      </c>
      <c r="AH1641" s="47">
        <v>43539</v>
      </c>
    </row>
    <row r="1642" spans="1:34" x14ac:dyDescent="0.25">
      <c r="A1642" s="46" t="str">
        <f t="shared" si="25"/>
        <v>CALICRD019238CADENASBPO</v>
      </c>
      <c r="B1642" s="46" t="s">
        <v>6</v>
      </c>
      <c r="C1642" s="46" t="s">
        <v>1008</v>
      </c>
      <c r="D1642" s="46" t="s">
        <v>802</v>
      </c>
      <c r="E1642" s="46" t="s">
        <v>803</v>
      </c>
      <c r="F1642" s="46" t="s">
        <v>388</v>
      </c>
      <c r="G1642" s="46" t="s">
        <v>828</v>
      </c>
      <c r="H1642" s="46" t="s">
        <v>616</v>
      </c>
      <c r="I1642" s="46" t="s">
        <v>919</v>
      </c>
      <c r="J1642" s="46" t="s">
        <v>377</v>
      </c>
      <c r="K1642" s="46" t="s">
        <v>806</v>
      </c>
      <c r="L1642" s="47">
        <v>51501</v>
      </c>
      <c r="M1642" s="46">
        <v>1</v>
      </c>
      <c r="N1642" s="46">
        <v>1</v>
      </c>
      <c r="O1642" s="46">
        <v>0</v>
      </c>
      <c r="P1642" s="46">
        <v>0</v>
      </c>
      <c r="Q1642" s="46">
        <v>1000000</v>
      </c>
      <c r="R1642" s="46">
        <v>1000000</v>
      </c>
      <c r="S1642" s="46">
        <v>0</v>
      </c>
      <c r="T1642" s="46">
        <v>0</v>
      </c>
      <c r="U1642" s="46" t="s">
        <v>1</v>
      </c>
      <c r="V1642" s="46" t="s">
        <v>378</v>
      </c>
      <c r="W1642" s="46" t="s">
        <v>383</v>
      </c>
      <c r="X1642" s="46"/>
      <c r="Y1642" s="47">
        <v>43538</v>
      </c>
      <c r="Z1642" s="47">
        <v>44523</v>
      </c>
      <c r="AA1642" s="46"/>
      <c r="AB1642" s="48">
        <v>44303.447748692131</v>
      </c>
      <c r="AC1642" s="46" t="s">
        <v>807</v>
      </c>
      <c r="AD1642" s="46" t="s">
        <v>808</v>
      </c>
      <c r="AE1642" s="46" t="s">
        <v>819</v>
      </c>
      <c r="AF1642" s="46" t="s">
        <v>820</v>
      </c>
      <c r="AG1642" s="46" t="s">
        <v>811</v>
      </c>
      <c r="AH1642" s="47">
        <v>43539</v>
      </c>
    </row>
    <row r="1643" spans="1:34" x14ac:dyDescent="0.25">
      <c r="A1643" s="46" t="str">
        <f t="shared" si="25"/>
        <v>CALICRD021738TRADICIONALPROMOTORES</v>
      </c>
      <c r="B1643" s="46" t="s">
        <v>6</v>
      </c>
      <c r="C1643" s="46" t="s">
        <v>1008</v>
      </c>
      <c r="D1643" s="46" t="s">
        <v>802</v>
      </c>
      <c r="E1643" s="46" t="s">
        <v>803</v>
      </c>
      <c r="F1643" s="46" t="s">
        <v>388</v>
      </c>
      <c r="G1643" s="46" t="s">
        <v>1018</v>
      </c>
      <c r="H1643" s="46" t="s">
        <v>774</v>
      </c>
      <c r="I1643" s="46" t="s">
        <v>1024</v>
      </c>
      <c r="J1643" s="46" t="s">
        <v>377</v>
      </c>
      <c r="K1643" s="46"/>
      <c r="L1643" s="47">
        <v>44177</v>
      </c>
      <c r="M1643" s="46">
        <v>1</v>
      </c>
      <c r="N1643" s="46">
        <v>1</v>
      </c>
      <c r="O1643" s="46">
        <v>0</v>
      </c>
      <c r="P1643" s="46">
        <v>0</v>
      </c>
      <c r="Q1643" s="46">
        <v>600000</v>
      </c>
      <c r="R1643" s="46">
        <v>600000</v>
      </c>
      <c r="S1643" s="46">
        <v>0</v>
      </c>
      <c r="T1643" s="46">
        <v>0</v>
      </c>
      <c r="U1643" s="46" t="s">
        <v>2</v>
      </c>
      <c r="V1643" s="46" t="s">
        <v>833</v>
      </c>
      <c r="W1643" s="46" t="s">
        <v>379</v>
      </c>
      <c r="X1643" s="46"/>
      <c r="Y1643" s="47">
        <v>43978</v>
      </c>
      <c r="Z1643" s="47">
        <v>44539</v>
      </c>
      <c r="AA1643" s="46"/>
      <c r="AB1643" s="46"/>
      <c r="AC1643" s="46" t="s">
        <v>807</v>
      </c>
      <c r="AD1643" s="46" t="s">
        <v>808</v>
      </c>
      <c r="AE1643" s="46" t="s">
        <v>831</v>
      </c>
      <c r="AF1643" s="46" t="s">
        <v>832</v>
      </c>
      <c r="AG1643" s="46" t="s">
        <v>811</v>
      </c>
      <c r="AH1643" s="47">
        <v>43978</v>
      </c>
    </row>
    <row r="1644" spans="1:34" x14ac:dyDescent="0.25">
      <c r="A1644" s="46" t="str">
        <f t="shared" si="25"/>
        <v>CALICRD019638AUTOSERVICIOBPO</v>
      </c>
      <c r="B1644" s="46" t="s">
        <v>6</v>
      </c>
      <c r="C1644" s="46" t="s">
        <v>1008</v>
      </c>
      <c r="D1644" s="46" t="s">
        <v>802</v>
      </c>
      <c r="E1644" s="46" t="s">
        <v>803</v>
      </c>
      <c r="F1644" s="46" t="s">
        <v>388</v>
      </c>
      <c r="G1644" s="46" t="s">
        <v>839</v>
      </c>
      <c r="H1644" s="46" t="s">
        <v>258</v>
      </c>
      <c r="I1644" s="46" t="s">
        <v>916</v>
      </c>
      <c r="J1644" s="46" t="s">
        <v>377</v>
      </c>
      <c r="K1644" s="46" t="s">
        <v>806</v>
      </c>
      <c r="L1644" s="47">
        <v>51501</v>
      </c>
      <c r="M1644" s="46">
        <v>1</v>
      </c>
      <c r="N1644" s="46">
        <v>1</v>
      </c>
      <c r="O1644" s="46">
        <v>0</v>
      </c>
      <c r="P1644" s="46">
        <v>0</v>
      </c>
      <c r="Q1644" s="46">
        <v>704600</v>
      </c>
      <c r="R1644" s="46">
        <v>704600</v>
      </c>
      <c r="S1644" s="46">
        <v>0</v>
      </c>
      <c r="T1644" s="46">
        <v>0</v>
      </c>
      <c r="U1644" s="46" t="s">
        <v>0</v>
      </c>
      <c r="V1644" s="46" t="s">
        <v>378</v>
      </c>
      <c r="W1644" s="46" t="s">
        <v>383</v>
      </c>
      <c r="X1644" s="46"/>
      <c r="Y1644" s="47">
        <v>43591</v>
      </c>
      <c r="Z1644" s="47">
        <v>44502</v>
      </c>
      <c r="AA1644" s="46"/>
      <c r="AB1644" s="48">
        <v>44303.447850914352</v>
      </c>
      <c r="AC1644" s="46" t="s">
        <v>807</v>
      </c>
      <c r="AD1644" s="46" t="s">
        <v>808</v>
      </c>
      <c r="AE1644" s="46" t="s">
        <v>810</v>
      </c>
      <c r="AF1644" s="46" t="s">
        <v>839</v>
      </c>
      <c r="AG1644" s="46" t="s">
        <v>811</v>
      </c>
      <c r="AH1644" s="47">
        <v>43595</v>
      </c>
    </row>
    <row r="1645" spans="1:34" x14ac:dyDescent="0.25">
      <c r="A1645" s="46" t="str">
        <f t="shared" si="25"/>
        <v>CALICRD019638CADENASBPO</v>
      </c>
      <c r="B1645" s="46" t="s">
        <v>6</v>
      </c>
      <c r="C1645" s="46" t="s">
        <v>1008</v>
      </c>
      <c r="D1645" s="46" t="s">
        <v>802</v>
      </c>
      <c r="E1645" s="46" t="s">
        <v>803</v>
      </c>
      <c r="F1645" s="46" t="s">
        <v>388</v>
      </c>
      <c r="G1645" s="46" t="s">
        <v>839</v>
      </c>
      <c r="H1645" s="46" t="s">
        <v>258</v>
      </c>
      <c r="I1645" s="46" t="s">
        <v>916</v>
      </c>
      <c r="J1645" s="46" t="s">
        <v>377</v>
      </c>
      <c r="K1645" s="46" t="s">
        <v>806</v>
      </c>
      <c r="L1645" s="47">
        <v>51501</v>
      </c>
      <c r="M1645" s="46">
        <v>1</v>
      </c>
      <c r="N1645" s="46">
        <v>1</v>
      </c>
      <c r="O1645" s="46">
        <v>0</v>
      </c>
      <c r="P1645" s="46">
        <v>0</v>
      </c>
      <c r="Q1645" s="46">
        <v>704600</v>
      </c>
      <c r="R1645" s="46">
        <v>704600</v>
      </c>
      <c r="S1645" s="46">
        <v>0</v>
      </c>
      <c r="T1645" s="46">
        <v>0</v>
      </c>
      <c r="U1645" s="46" t="s">
        <v>1</v>
      </c>
      <c r="V1645" s="46" t="s">
        <v>378</v>
      </c>
      <c r="W1645" s="46" t="s">
        <v>383</v>
      </c>
      <c r="X1645" s="46"/>
      <c r="Y1645" s="47">
        <v>43591</v>
      </c>
      <c r="Z1645" s="47">
        <v>44502</v>
      </c>
      <c r="AA1645" s="46"/>
      <c r="AB1645" s="48">
        <v>44295.349678356484</v>
      </c>
      <c r="AC1645" s="46" t="s">
        <v>807</v>
      </c>
      <c r="AD1645" s="46" t="s">
        <v>808</v>
      </c>
      <c r="AE1645" s="46" t="s">
        <v>810</v>
      </c>
      <c r="AF1645" s="46" t="s">
        <v>839</v>
      </c>
      <c r="AG1645" s="46" t="s">
        <v>811</v>
      </c>
      <c r="AH1645" s="47">
        <v>43595</v>
      </c>
    </row>
    <row r="1646" spans="1:34" x14ac:dyDescent="0.25">
      <c r="A1646" s="46" t="str">
        <f t="shared" si="25"/>
        <v>CALICRD019638CADENASBPO</v>
      </c>
      <c r="B1646" s="46" t="s">
        <v>6</v>
      </c>
      <c r="C1646" s="46" t="s">
        <v>1008</v>
      </c>
      <c r="D1646" s="46" t="s">
        <v>802</v>
      </c>
      <c r="E1646" s="46" t="s">
        <v>803</v>
      </c>
      <c r="F1646" s="46" t="s">
        <v>388</v>
      </c>
      <c r="G1646" s="46" t="s">
        <v>839</v>
      </c>
      <c r="H1646" s="46" t="s">
        <v>258</v>
      </c>
      <c r="I1646" s="46" t="s">
        <v>916</v>
      </c>
      <c r="J1646" s="46" t="s">
        <v>377</v>
      </c>
      <c r="K1646" s="46" t="s">
        <v>806</v>
      </c>
      <c r="L1646" s="47">
        <v>51501</v>
      </c>
      <c r="M1646" s="46">
        <v>2</v>
      </c>
      <c r="N1646" s="46">
        <v>2</v>
      </c>
      <c r="O1646" s="46">
        <v>0</v>
      </c>
      <c r="P1646" s="46">
        <v>0</v>
      </c>
      <c r="Q1646" s="46">
        <v>704600</v>
      </c>
      <c r="R1646" s="46">
        <v>1409200</v>
      </c>
      <c r="S1646" s="46">
        <v>0</v>
      </c>
      <c r="T1646" s="46">
        <v>0</v>
      </c>
      <c r="U1646" s="46" t="s">
        <v>1</v>
      </c>
      <c r="V1646" s="46" t="s">
        <v>378</v>
      </c>
      <c r="W1646" s="46" t="s">
        <v>379</v>
      </c>
      <c r="X1646" s="46"/>
      <c r="Y1646" s="47">
        <v>43591</v>
      </c>
      <c r="Z1646" s="47">
        <v>44525</v>
      </c>
      <c r="AA1646" s="46"/>
      <c r="AB1646" s="48">
        <v>44295.349678356484</v>
      </c>
      <c r="AC1646" s="46" t="s">
        <v>807</v>
      </c>
      <c r="AD1646" s="46" t="s">
        <v>808</v>
      </c>
      <c r="AE1646" s="46" t="s">
        <v>810</v>
      </c>
      <c r="AF1646" s="46" t="s">
        <v>839</v>
      </c>
      <c r="AG1646" s="46" t="s">
        <v>811</v>
      </c>
      <c r="AH1646" s="47">
        <v>43595</v>
      </c>
    </row>
    <row r="1647" spans="1:34" x14ac:dyDescent="0.25">
      <c r="A1647" s="46" t="str">
        <f t="shared" si="25"/>
        <v>CALIACT000035TRADICIONALNUTRESA</v>
      </c>
      <c r="B1647" s="46" t="s">
        <v>6</v>
      </c>
      <c r="C1647" s="46" t="s">
        <v>1008</v>
      </c>
      <c r="D1647" s="46" t="s">
        <v>802</v>
      </c>
      <c r="E1647" s="46" t="s">
        <v>803</v>
      </c>
      <c r="F1647" s="46" t="s">
        <v>389</v>
      </c>
      <c r="G1647" s="46">
        <v>1</v>
      </c>
      <c r="H1647" s="46" t="s">
        <v>139</v>
      </c>
      <c r="I1647" s="46" t="s">
        <v>928</v>
      </c>
      <c r="J1647" s="46" t="s">
        <v>377</v>
      </c>
      <c r="K1647" s="46"/>
      <c r="L1647" s="47">
        <v>51501</v>
      </c>
      <c r="M1647" s="46">
        <v>1</v>
      </c>
      <c r="N1647" s="46">
        <v>1</v>
      </c>
      <c r="O1647" s="46">
        <v>0</v>
      </c>
      <c r="P1647" s="46">
        <v>0</v>
      </c>
      <c r="Q1647" s="46">
        <v>592000</v>
      </c>
      <c r="R1647" s="46">
        <v>592000</v>
      </c>
      <c r="S1647" s="46">
        <v>0</v>
      </c>
      <c r="T1647" s="46">
        <v>62729</v>
      </c>
      <c r="U1647" s="46" t="s">
        <v>2</v>
      </c>
      <c r="V1647" s="46" t="s">
        <v>158</v>
      </c>
      <c r="W1647" s="46" t="s">
        <v>993</v>
      </c>
      <c r="X1647" s="46"/>
      <c r="Y1647" s="47">
        <v>44534</v>
      </c>
      <c r="Z1647" s="47">
        <v>44534</v>
      </c>
      <c r="AA1647" s="46"/>
      <c r="AB1647" s="46"/>
      <c r="AC1647" s="46" t="s">
        <v>807</v>
      </c>
      <c r="AD1647" s="46" t="s">
        <v>808</v>
      </c>
      <c r="AE1647" s="46" t="s">
        <v>822</v>
      </c>
      <c r="AF1647" s="46" t="s">
        <v>844</v>
      </c>
      <c r="AG1647" s="46" t="s">
        <v>811</v>
      </c>
      <c r="AH1647" s="47">
        <v>42178</v>
      </c>
    </row>
    <row r="1648" spans="1:34" x14ac:dyDescent="0.25">
      <c r="A1648" s="46" t="str">
        <f t="shared" si="25"/>
        <v>CALIACT000055CADENASNUTRESA</v>
      </c>
      <c r="B1648" s="46" t="s">
        <v>6</v>
      </c>
      <c r="C1648" s="46" t="s">
        <v>1008</v>
      </c>
      <c r="D1648" s="46" t="s">
        <v>802</v>
      </c>
      <c r="E1648" s="46" t="s">
        <v>803</v>
      </c>
      <c r="F1648" s="46" t="s">
        <v>389</v>
      </c>
      <c r="G1648" s="46">
        <v>1</v>
      </c>
      <c r="H1648" s="46" t="s">
        <v>1267</v>
      </c>
      <c r="I1648" s="46" t="s">
        <v>1268</v>
      </c>
      <c r="J1648" s="46" t="s">
        <v>377</v>
      </c>
      <c r="K1648" s="46"/>
      <c r="L1648" s="47">
        <v>51501</v>
      </c>
      <c r="M1648" s="46">
        <v>1</v>
      </c>
      <c r="N1648" s="46">
        <v>1</v>
      </c>
      <c r="O1648" s="46">
        <v>0</v>
      </c>
      <c r="P1648" s="46">
        <v>0</v>
      </c>
      <c r="Q1648" s="46">
        <v>750000</v>
      </c>
      <c r="R1648" s="46">
        <v>750000</v>
      </c>
      <c r="S1648" s="46">
        <v>0</v>
      </c>
      <c r="T1648" s="46">
        <v>141149</v>
      </c>
      <c r="U1648" s="46" t="s">
        <v>1</v>
      </c>
      <c r="V1648" s="46" t="s">
        <v>158</v>
      </c>
      <c r="W1648" s="46" t="s">
        <v>379</v>
      </c>
      <c r="X1648" s="46"/>
      <c r="Y1648" s="47">
        <v>44224</v>
      </c>
      <c r="Z1648" s="47">
        <v>44539</v>
      </c>
      <c r="AA1648" s="46"/>
      <c r="AB1648" s="46"/>
      <c r="AC1648" s="46" t="s">
        <v>807</v>
      </c>
      <c r="AD1648" s="46" t="s">
        <v>813</v>
      </c>
      <c r="AE1648" s="46" t="s">
        <v>158</v>
      </c>
      <c r="AF1648" s="46" t="s">
        <v>810</v>
      </c>
      <c r="AG1648" s="46" t="s">
        <v>811</v>
      </c>
      <c r="AH1648" s="47">
        <v>44224</v>
      </c>
    </row>
    <row r="1649" spans="1:34" x14ac:dyDescent="0.25">
      <c r="A1649" s="46" t="str">
        <f t="shared" si="25"/>
        <v>CALIACT000063TRADICIONALNUTRESA</v>
      </c>
      <c r="B1649" s="46" t="s">
        <v>6</v>
      </c>
      <c r="C1649" s="46" t="s">
        <v>1008</v>
      </c>
      <c r="D1649" s="46" t="s">
        <v>802</v>
      </c>
      <c r="E1649" s="46" t="s">
        <v>803</v>
      </c>
      <c r="F1649" s="46" t="s">
        <v>389</v>
      </c>
      <c r="G1649" s="46">
        <v>1</v>
      </c>
      <c r="H1649" s="46" t="s">
        <v>142</v>
      </c>
      <c r="I1649" s="46" t="s">
        <v>924</v>
      </c>
      <c r="J1649" s="46" t="s">
        <v>377</v>
      </c>
      <c r="K1649" s="46"/>
      <c r="L1649" s="47">
        <v>51501</v>
      </c>
      <c r="M1649" s="46">
        <v>1</v>
      </c>
      <c r="N1649" s="46">
        <v>1</v>
      </c>
      <c r="O1649" s="46">
        <v>0</v>
      </c>
      <c r="P1649" s="46">
        <v>0</v>
      </c>
      <c r="Q1649" s="46">
        <v>683250</v>
      </c>
      <c r="R1649" s="46">
        <v>683250</v>
      </c>
      <c r="S1649" s="46">
        <v>0</v>
      </c>
      <c r="T1649" s="46">
        <v>70059</v>
      </c>
      <c r="U1649" s="46" t="s">
        <v>2</v>
      </c>
      <c r="V1649" s="46" t="s">
        <v>158</v>
      </c>
      <c r="W1649" s="46" t="s">
        <v>993</v>
      </c>
      <c r="X1649" s="46"/>
      <c r="Y1649" s="47">
        <v>44523</v>
      </c>
      <c r="Z1649" s="47">
        <v>44523</v>
      </c>
      <c r="AA1649" s="46"/>
      <c r="AB1649" s="46"/>
      <c r="AC1649" s="46" t="s">
        <v>807</v>
      </c>
      <c r="AD1649" s="46" t="s">
        <v>808</v>
      </c>
      <c r="AE1649" s="46" t="s">
        <v>822</v>
      </c>
      <c r="AF1649" s="46" t="s">
        <v>844</v>
      </c>
      <c r="AG1649" s="46" t="s">
        <v>811</v>
      </c>
      <c r="AH1649" s="47">
        <v>42336</v>
      </c>
    </row>
    <row r="1650" spans="1:34" x14ac:dyDescent="0.25">
      <c r="A1650" s="46" t="str">
        <f t="shared" si="25"/>
        <v>CALIACT000063TRADICIONALNUTRESA</v>
      </c>
      <c r="B1650" s="46" t="s">
        <v>6</v>
      </c>
      <c r="C1650" s="46" t="s">
        <v>1008</v>
      </c>
      <c r="D1650" s="46" t="s">
        <v>802</v>
      </c>
      <c r="E1650" s="46" t="s">
        <v>803</v>
      </c>
      <c r="F1650" s="46" t="s">
        <v>389</v>
      </c>
      <c r="G1650" s="46">
        <v>1</v>
      </c>
      <c r="H1650" s="46" t="s">
        <v>142</v>
      </c>
      <c r="I1650" s="46" t="s">
        <v>924</v>
      </c>
      <c r="J1650" s="46" t="s">
        <v>377</v>
      </c>
      <c r="K1650" s="46"/>
      <c r="L1650" s="47">
        <v>51501</v>
      </c>
      <c r="M1650" s="46">
        <v>1</v>
      </c>
      <c r="N1650" s="46">
        <v>1</v>
      </c>
      <c r="O1650" s="46">
        <v>0</v>
      </c>
      <c r="P1650" s="46">
        <v>0</v>
      </c>
      <c r="Q1650" s="46">
        <v>683250</v>
      </c>
      <c r="R1650" s="46">
        <v>683250</v>
      </c>
      <c r="S1650" s="46">
        <v>0</v>
      </c>
      <c r="T1650" s="46">
        <v>77019</v>
      </c>
      <c r="U1650" s="46" t="s">
        <v>2</v>
      </c>
      <c r="V1650" s="46" t="s">
        <v>158</v>
      </c>
      <c r="W1650" s="46" t="s">
        <v>941</v>
      </c>
      <c r="X1650" s="46"/>
      <c r="Y1650" s="47">
        <v>44516</v>
      </c>
      <c r="Z1650" s="47">
        <v>44539</v>
      </c>
      <c r="AA1650" s="46"/>
      <c r="AB1650" s="46"/>
      <c r="AC1650" s="46" t="s">
        <v>807</v>
      </c>
      <c r="AD1650" s="46" t="s">
        <v>808</v>
      </c>
      <c r="AE1650" s="46" t="s">
        <v>822</v>
      </c>
      <c r="AF1650" s="46" t="s">
        <v>844</v>
      </c>
      <c r="AG1650" s="46" t="s">
        <v>811</v>
      </c>
      <c r="AH1650" s="47">
        <v>42336</v>
      </c>
    </row>
    <row r="1651" spans="1:34" x14ac:dyDescent="0.25">
      <c r="A1651" s="46" t="str">
        <f t="shared" si="25"/>
        <v>CALIACT000063TRADICIONALNUTRESA</v>
      </c>
      <c r="B1651" s="46" t="s">
        <v>6</v>
      </c>
      <c r="C1651" s="46" t="s">
        <v>1008</v>
      </c>
      <c r="D1651" s="46" t="s">
        <v>802</v>
      </c>
      <c r="E1651" s="46" t="s">
        <v>803</v>
      </c>
      <c r="F1651" s="46" t="s">
        <v>389</v>
      </c>
      <c r="G1651" s="46">
        <v>1</v>
      </c>
      <c r="H1651" s="46" t="s">
        <v>142</v>
      </c>
      <c r="I1651" s="46" t="s">
        <v>924</v>
      </c>
      <c r="J1651" s="46" t="s">
        <v>377</v>
      </c>
      <c r="K1651" s="46"/>
      <c r="L1651" s="47">
        <v>51501</v>
      </c>
      <c r="M1651" s="46">
        <v>1</v>
      </c>
      <c r="N1651" s="46">
        <v>1</v>
      </c>
      <c r="O1651" s="46">
        <v>0</v>
      </c>
      <c r="P1651" s="46">
        <v>0</v>
      </c>
      <c r="Q1651" s="46">
        <v>683250</v>
      </c>
      <c r="R1651" s="46">
        <v>683250</v>
      </c>
      <c r="S1651" s="46">
        <v>0</v>
      </c>
      <c r="T1651" s="46">
        <v>77279</v>
      </c>
      <c r="U1651" s="46" t="s">
        <v>2</v>
      </c>
      <c r="V1651" s="46" t="s">
        <v>158</v>
      </c>
      <c r="W1651" s="46" t="s">
        <v>941</v>
      </c>
      <c r="X1651" s="46"/>
      <c r="Y1651" s="47">
        <v>44497</v>
      </c>
      <c r="Z1651" s="47">
        <v>44539</v>
      </c>
      <c r="AA1651" s="46"/>
      <c r="AB1651" s="46"/>
      <c r="AC1651" s="46" t="s">
        <v>807</v>
      </c>
      <c r="AD1651" s="46" t="s">
        <v>808</v>
      </c>
      <c r="AE1651" s="46" t="s">
        <v>822</v>
      </c>
      <c r="AF1651" s="46" t="s">
        <v>844</v>
      </c>
      <c r="AG1651" s="46" t="s">
        <v>811</v>
      </c>
      <c r="AH1651" s="47">
        <v>42336</v>
      </c>
    </row>
    <row r="1652" spans="1:34" x14ac:dyDescent="0.25">
      <c r="A1652" s="46" t="str">
        <f t="shared" si="25"/>
        <v>CALIACT000063TRADICIONALNUTRESA</v>
      </c>
      <c r="B1652" s="46" t="s">
        <v>6</v>
      </c>
      <c r="C1652" s="46" t="s">
        <v>1008</v>
      </c>
      <c r="D1652" s="46" t="s">
        <v>802</v>
      </c>
      <c r="E1652" s="46" t="s">
        <v>803</v>
      </c>
      <c r="F1652" s="46" t="s">
        <v>389</v>
      </c>
      <c r="G1652" s="46">
        <v>1</v>
      </c>
      <c r="H1652" s="46" t="s">
        <v>142</v>
      </c>
      <c r="I1652" s="46" t="s">
        <v>924</v>
      </c>
      <c r="J1652" s="46" t="s">
        <v>377</v>
      </c>
      <c r="K1652" s="46"/>
      <c r="L1652" s="47">
        <v>51501</v>
      </c>
      <c r="M1652" s="46">
        <v>1</v>
      </c>
      <c r="N1652" s="46">
        <v>1</v>
      </c>
      <c r="O1652" s="46">
        <v>0</v>
      </c>
      <c r="P1652" s="46">
        <v>0</v>
      </c>
      <c r="Q1652" s="46">
        <v>683250</v>
      </c>
      <c r="R1652" s="46">
        <v>683250</v>
      </c>
      <c r="S1652" s="46">
        <v>0</v>
      </c>
      <c r="T1652" s="46">
        <v>89946</v>
      </c>
      <c r="U1652" s="46" t="s">
        <v>2</v>
      </c>
      <c r="V1652" s="46" t="s">
        <v>158</v>
      </c>
      <c r="W1652" s="46" t="s">
        <v>993</v>
      </c>
      <c r="X1652" s="46"/>
      <c r="Y1652" s="47">
        <v>44544</v>
      </c>
      <c r="Z1652" s="47">
        <v>44544</v>
      </c>
      <c r="AA1652" s="46"/>
      <c r="AB1652" s="46"/>
      <c r="AC1652" s="46" t="s">
        <v>807</v>
      </c>
      <c r="AD1652" s="46" t="s">
        <v>808</v>
      </c>
      <c r="AE1652" s="46" t="s">
        <v>822</v>
      </c>
      <c r="AF1652" s="46" t="s">
        <v>844</v>
      </c>
      <c r="AG1652" s="46" t="s">
        <v>811</v>
      </c>
      <c r="AH1652" s="47">
        <v>42336</v>
      </c>
    </row>
    <row r="1653" spans="1:34" x14ac:dyDescent="0.25">
      <c r="A1653" s="46" t="str">
        <f t="shared" si="25"/>
        <v>CALIACT000225TRADICIONALNUTRESA</v>
      </c>
      <c r="B1653" s="46" t="s">
        <v>6</v>
      </c>
      <c r="C1653" s="46" t="s">
        <v>1008</v>
      </c>
      <c r="D1653" s="46" t="s">
        <v>802</v>
      </c>
      <c r="E1653" s="46" t="s">
        <v>803</v>
      </c>
      <c r="F1653" s="46" t="s">
        <v>389</v>
      </c>
      <c r="G1653" s="46">
        <v>1</v>
      </c>
      <c r="H1653" s="46" t="s">
        <v>143</v>
      </c>
      <c r="I1653" s="46" t="s">
        <v>392</v>
      </c>
      <c r="J1653" s="46" t="s">
        <v>377</v>
      </c>
      <c r="K1653" s="46"/>
      <c r="L1653" s="47">
        <v>51501</v>
      </c>
      <c r="M1653" s="46">
        <v>1</v>
      </c>
      <c r="N1653" s="46">
        <v>1</v>
      </c>
      <c r="O1653" s="46">
        <v>0</v>
      </c>
      <c r="P1653" s="46">
        <v>0</v>
      </c>
      <c r="Q1653" s="46">
        <v>443000</v>
      </c>
      <c r="R1653" s="46">
        <v>443000</v>
      </c>
      <c r="S1653" s="46">
        <v>0</v>
      </c>
      <c r="T1653" s="46">
        <v>130680</v>
      </c>
      <c r="U1653" s="46" t="s">
        <v>2</v>
      </c>
      <c r="V1653" s="46" t="s">
        <v>158</v>
      </c>
      <c r="W1653" s="46" t="s">
        <v>993</v>
      </c>
      <c r="X1653" s="46"/>
      <c r="Y1653" s="47">
        <v>44532</v>
      </c>
      <c r="Z1653" s="47">
        <v>44539</v>
      </c>
      <c r="AA1653" s="46"/>
      <c r="AB1653" s="46"/>
      <c r="AC1653" s="46" t="s">
        <v>807</v>
      </c>
      <c r="AD1653" s="46" t="s">
        <v>808</v>
      </c>
      <c r="AE1653" s="46" t="s">
        <v>822</v>
      </c>
      <c r="AF1653" s="46" t="s">
        <v>844</v>
      </c>
      <c r="AG1653" s="46" t="s">
        <v>811</v>
      </c>
      <c r="AH1653" s="47">
        <v>42970</v>
      </c>
    </row>
    <row r="1654" spans="1:34" x14ac:dyDescent="0.25">
      <c r="A1654" s="46" t="str">
        <f t="shared" si="25"/>
        <v>CALIACT000436AUTOSERVICIOBPO</v>
      </c>
      <c r="B1654" s="46" t="s">
        <v>6</v>
      </c>
      <c r="C1654" s="46" t="s">
        <v>1008</v>
      </c>
      <c r="D1654" s="46" t="s">
        <v>802</v>
      </c>
      <c r="E1654" s="46" t="s">
        <v>803</v>
      </c>
      <c r="F1654" s="46" t="s">
        <v>389</v>
      </c>
      <c r="G1654" s="46" t="s">
        <v>3370</v>
      </c>
      <c r="H1654" s="46" t="s">
        <v>3371</v>
      </c>
      <c r="I1654" s="46" t="s">
        <v>3372</v>
      </c>
      <c r="J1654" s="46" t="s">
        <v>377</v>
      </c>
      <c r="K1654" s="46"/>
      <c r="L1654" s="47">
        <v>51501</v>
      </c>
      <c r="M1654" s="46">
        <v>1</v>
      </c>
      <c r="N1654" s="46">
        <v>1</v>
      </c>
      <c r="O1654" s="46">
        <v>0</v>
      </c>
      <c r="P1654" s="46">
        <v>0</v>
      </c>
      <c r="Q1654" s="46">
        <v>1973000</v>
      </c>
      <c r="R1654" s="46">
        <v>1973000</v>
      </c>
      <c r="S1654" s="46">
        <v>0</v>
      </c>
      <c r="T1654" s="46">
        <v>91554</v>
      </c>
      <c r="U1654" s="46" t="s">
        <v>0</v>
      </c>
      <c r="V1654" s="46" t="s">
        <v>378</v>
      </c>
      <c r="W1654" s="46" t="s">
        <v>383</v>
      </c>
      <c r="X1654" s="46"/>
      <c r="Y1654" s="47">
        <v>44529</v>
      </c>
      <c r="Z1654" s="47">
        <v>44529</v>
      </c>
      <c r="AA1654" s="46"/>
      <c r="AB1654" s="46"/>
      <c r="AC1654" s="46" t="s">
        <v>807</v>
      </c>
      <c r="AD1654" s="46" t="s">
        <v>813</v>
      </c>
      <c r="AE1654" s="46" t="s">
        <v>810</v>
      </c>
      <c r="AF1654" s="46" t="s">
        <v>814</v>
      </c>
      <c r="AG1654" s="46" t="s">
        <v>811</v>
      </c>
      <c r="AH1654" s="47">
        <v>44529</v>
      </c>
    </row>
    <row r="1655" spans="1:34" x14ac:dyDescent="0.25">
      <c r="A1655" s="46" t="str">
        <f t="shared" si="25"/>
        <v>CALICRD018193TRADICIONALNUTRESA</v>
      </c>
      <c r="B1655" s="46" t="s">
        <v>6</v>
      </c>
      <c r="C1655" s="46" t="s">
        <v>1008</v>
      </c>
      <c r="D1655" s="46" t="s">
        <v>802</v>
      </c>
      <c r="E1655" s="46" t="s">
        <v>803</v>
      </c>
      <c r="F1655" s="46" t="s">
        <v>389</v>
      </c>
      <c r="G1655" s="46" t="s">
        <v>934</v>
      </c>
      <c r="H1655" s="46" t="s">
        <v>337</v>
      </c>
      <c r="I1655" s="46" t="s">
        <v>934</v>
      </c>
      <c r="J1655" s="46" t="s">
        <v>377</v>
      </c>
      <c r="K1655" s="46" t="s">
        <v>806</v>
      </c>
      <c r="L1655" s="47">
        <v>54789</v>
      </c>
      <c r="M1655" s="46">
        <v>1</v>
      </c>
      <c r="N1655" s="46">
        <v>1</v>
      </c>
      <c r="O1655" s="46">
        <v>0</v>
      </c>
      <c r="P1655" s="46">
        <v>0</v>
      </c>
      <c r="Q1655" s="46">
        <v>478000</v>
      </c>
      <c r="R1655" s="46">
        <v>478000</v>
      </c>
      <c r="S1655" s="46">
        <v>0</v>
      </c>
      <c r="T1655" s="46">
        <v>0</v>
      </c>
      <c r="U1655" s="46" t="s">
        <v>2</v>
      </c>
      <c r="V1655" s="46" t="s">
        <v>158</v>
      </c>
      <c r="W1655" s="46" t="s">
        <v>941</v>
      </c>
      <c r="X1655" s="46"/>
      <c r="Y1655" s="47">
        <v>43558</v>
      </c>
      <c r="Z1655" s="47">
        <v>44454</v>
      </c>
      <c r="AA1655" s="46"/>
      <c r="AB1655" s="46"/>
      <c r="AC1655" s="46" t="s">
        <v>807</v>
      </c>
      <c r="AD1655" s="46" t="s">
        <v>808</v>
      </c>
      <c r="AE1655" s="46" t="s">
        <v>822</v>
      </c>
      <c r="AF1655" s="46" t="s">
        <v>844</v>
      </c>
      <c r="AG1655" s="46" t="s">
        <v>811</v>
      </c>
      <c r="AH1655" s="47">
        <v>43278</v>
      </c>
    </row>
    <row r="1656" spans="1:34" x14ac:dyDescent="0.25">
      <c r="A1656" s="46" t="str">
        <f t="shared" si="25"/>
        <v>CALIACT000434AUTOSERVICIONUTRESA</v>
      </c>
      <c r="B1656" s="46" t="s">
        <v>6</v>
      </c>
      <c r="C1656" s="46" t="s">
        <v>1008</v>
      </c>
      <c r="D1656" s="46" t="s">
        <v>802</v>
      </c>
      <c r="E1656" s="46" t="s">
        <v>803</v>
      </c>
      <c r="F1656" s="46" t="s">
        <v>389</v>
      </c>
      <c r="G1656" s="46" t="s">
        <v>1187</v>
      </c>
      <c r="H1656" s="46" t="s">
        <v>1186</v>
      </c>
      <c r="I1656" s="46" t="s">
        <v>1213</v>
      </c>
      <c r="J1656" s="46" t="s">
        <v>377</v>
      </c>
      <c r="K1656" s="46"/>
      <c r="L1656" s="47">
        <v>44195</v>
      </c>
      <c r="M1656" s="46">
        <v>1</v>
      </c>
      <c r="N1656" s="46">
        <v>1</v>
      </c>
      <c r="O1656" s="46">
        <v>0</v>
      </c>
      <c r="P1656" s="46">
        <v>0</v>
      </c>
      <c r="Q1656" s="46">
        <v>302000</v>
      </c>
      <c r="R1656" s="46">
        <v>302000</v>
      </c>
      <c r="S1656" s="46">
        <v>0</v>
      </c>
      <c r="T1656" s="46">
        <v>147579</v>
      </c>
      <c r="U1656" s="46" t="s">
        <v>0</v>
      </c>
      <c r="V1656" s="46" t="s">
        <v>158</v>
      </c>
      <c r="W1656" s="46" t="s">
        <v>379</v>
      </c>
      <c r="X1656" s="46"/>
      <c r="Y1656" s="47">
        <v>44180</v>
      </c>
      <c r="Z1656" s="47">
        <v>44525</v>
      </c>
      <c r="AA1656" s="46"/>
      <c r="AB1656" s="46"/>
      <c r="AC1656" s="46" t="s">
        <v>807</v>
      </c>
      <c r="AD1656" s="46" t="s">
        <v>813</v>
      </c>
      <c r="AE1656" s="46" t="s">
        <v>810</v>
      </c>
      <c r="AF1656" s="46" t="s">
        <v>814</v>
      </c>
      <c r="AG1656" s="46" t="s">
        <v>811</v>
      </c>
      <c r="AH1656" s="46"/>
    </row>
    <row r="1657" spans="1:34" x14ac:dyDescent="0.25">
      <c r="A1657" s="46" t="str">
        <f t="shared" si="25"/>
        <v>CALIACT000434AUTOSERVICIONUTRESA</v>
      </c>
      <c r="B1657" s="46" t="s">
        <v>6</v>
      </c>
      <c r="C1657" s="46" t="s">
        <v>1008</v>
      </c>
      <c r="D1657" s="46" t="s">
        <v>802</v>
      </c>
      <c r="E1657" s="46" t="s">
        <v>803</v>
      </c>
      <c r="F1657" s="46" t="s">
        <v>389</v>
      </c>
      <c r="G1657" s="46" t="s">
        <v>1187</v>
      </c>
      <c r="H1657" s="46" t="s">
        <v>1186</v>
      </c>
      <c r="I1657" s="46" t="s">
        <v>1213</v>
      </c>
      <c r="J1657" s="46" t="s">
        <v>377</v>
      </c>
      <c r="K1657" s="46"/>
      <c r="L1657" s="47">
        <v>44195</v>
      </c>
      <c r="M1657" s="46">
        <v>1</v>
      </c>
      <c r="N1657" s="46">
        <v>1</v>
      </c>
      <c r="O1657" s="46">
        <v>0</v>
      </c>
      <c r="P1657" s="46">
        <v>0</v>
      </c>
      <c r="Q1657" s="46">
        <v>302000</v>
      </c>
      <c r="R1657" s="46">
        <v>302000</v>
      </c>
      <c r="S1657" s="46">
        <v>0</v>
      </c>
      <c r="T1657" s="46">
        <v>147581</v>
      </c>
      <c r="U1657" s="46" t="s">
        <v>0</v>
      </c>
      <c r="V1657" s="46" t="s">
        <v>158</v>
      </c>
      <c r="W1657" s="46" t="s">
        <v>379</v>
      </c>
      <c r="X1657" s="46"/>
      <c r="Y1657" s="47">
        <v>44180</v>
      </c>
      <c r="Z1657" s="47">
        <v>44525</v>
      </c>
      <c r="AA1657" s="46"/>
      <c r="AB1657" s="46"/>
      <c r="AC1657" s="46" t="s">
        <v>807</v>
      </c>
      <c r="AD1657" s="46" t="s">
        <v>813</v>
      </c>
      <c r="AE1657" s="46" t="s">
        <v>810</v>
      </c>
      <c r="AF1657" s="46" t="s">
        <v>814</v>
      </c>
      <c r="AG1657" s="46" t="s">
        <v>811</v>
      </c>
      <c r="AH1657" s="46"/>
    </row>
    <row r="1658" spans="1:34" x14ac:dyDescent="0.25">
      <c r="A1658" s="46" t="str">
        <f t="shared" si="25"/>
        <v>CALIACT000434AUTOSERVICIONUTRESA</v>
      </c>
      <c r="B1658" s="46" t="s">
        <v>6</v>
      </c>
      <c r="C1658" s="46" t="s">
        <v>1008</v>
      </c>
      <c r="D1658" s="46" t="s">
        <v>802</v>
      </c>
      <c r="E1658" s="46" t="s">
        <v>803</v>
      </c>
      <c r="F1658" s="46" t="s">
        <v>389</v>
      </c>
      <c r="G1658" s="46" t="s">
        <v>1187</v>
      </c>
      <c r="H1658" s="46" t="s">
        <v>1186</v>
      </c>
      <c r="I1658" s="46" t="s">
        <v>1213</v>
      </c>
      <c r="J1658" s="46" t="s">
        <v>377</v>
      </c>
      <c r="K1658" s="46"/>
      <c r="L1658" s="47">
        <v>44195</v>
      </c>
      <c r="M1658" s="46">
        <v>1</v>
      </c>
      <c r="N1658" s="46">
        <v>1</v>
      </c>
      <c r="O1658" s="46">
        <v>0</v>
      </c>
      <c r="P1658" s="46">
        <v>0</v>
      </c>
      <c r="Q1658" s="46">
        <v>302000</v>
      </c>
      <c r="R1658" s="46">
        <v>302000</v>
      </c>
      <c r="S1658" s="46">
        <v>0</v>
      </c>
      <c r="T1658" s="46">
        <v>147582</v>
      </c>
      <c r="U1658" s="46" t="s">
        <v>0</v>
      </c>
      <c r="V1658" s="46" t="s">
        <v>158</v>
      </c>
      <c r="W1658" s="46" t="s">
        <v>379</v>
      </c>
      <c r="X1658" s="46"/>
      <c r="Y1658" s="47">
        <v>44180</v>
      </c>
      <c r="Z1658" s="47">
        <v>44525</v>
      </c>
      <c r="AA1658" s="46"/>
      <c r="AB1658" s="46"/>
      <c r="AC1658" s="46" t="s">
        <v>807</v>
      </c>
      <c r="AD1658" s="46" t="s">
        <v>813</v>
      </c>
      <c r="AE1658" s="46" t="s">
        <v>810</v>
      </c>
      <c r="AF1658" s="46" t="s">
        <v>814</v>
      </c>
      <c r="AG1658" s="46" t="s">
        <v>811</v>
      </c>
      <c r="AH1658" s="46"/>
    </row>
    <row r="1659" spans="1:34" x14ac:dyDescent="0.25">
      <c r="A1659" s="46" t="str">
        <f t="shared" si="25"/>
        <v>CALIACT000434AUTOSERVICIONUTRESA</v>
      </c>
      <c r="B1659" s="46" t="s">
        <v>6</v>
      </c>
      <c r="C1659" s="46" t="s">
        <v>1008</v>
      </c>
      <c r="D1659" s="46" t="s">
        <v>802</v>
      </c>
      <c r="E1659" s="46" t="s">
        <v>803</v>
      </c>
      <c r="F1659" s="46" t="s">
        <v>389</v>
      </c>
      <c r="G1659" s="46" t="s">
        <v>1187</v>
      </c>
      <c r="H1659" s="46" t="s">
        <v>1186</v>
      </c>
      <c r="I1659" s="46" t="s">
        <v>1213</v>
      </c>
      <c r="J1659" s="46" t="s">
        <v>377</v>
      </c>
      <c r="K1659" s="46"/>
      <c r="L1659" s="47">
        <v>44195</v>
      </c>
      <c r="M1659" s="46">
        <v>1</v>
      </c>
      <c r="N1659" s="46">
        <v>1</v>
      </c>
      <c r="O1659" s="46">
        <v>0</v>
      </c>
      <c r="P1659" s="46">
        <v>0</v>
      </c>
      <c r="Q1659" s="46">
        <v>302000</v>
      </c>
      <c r="R1659" s="46">
        <v>302000</v>
      </c>
      <c r="S1659" s="46">
        <v>0</v>
      </c>
      <c r="T1659" s="46">
        <v>147585</v>
      </c>
      <c r="U1659" s="46" t="s">
        <v>0</v>
      </c>
      <c r="V1659" s="46" t="s">
        <v>158</v>
      </c>
      <c r="W1659" s="46" t="s">
        <v>379</v>
      </c>
      <c r="X1659" s="46"/>
      <c r="Y1659" s="47">
        <v>44180</v>
      </c>
      <c r="Z1659" s="47">
        <v>44525</v>
      </c>
      <c r="AA1659" s="46"/>
      <c r="AB1659" s="46"/>
      <c r="AC1659" s="46" t="s">
        <v>807</v>
      </c>
      <c r="AD1659" s="46" t="s">
        <v>813</v>
      </c>
      <c r="AE1659" s="46" t="s">
        <v>810</v>
      </c>
      <c r="AF1659" s="46" t="s">
        <v>814</v>
      </c>
      <c r="AG1659" s="46" t="s">
        <v>811</v>
      </c>
      <c r="AH1659" s="46"/>
    </row>
    <row r="1660" spans="1:34" x14ac:dyDescent="0.25">
      <c r="A1660" s="46" t="str">
        <f t="shared" si="25"/>
        <v>CALIACT000434AUTOSERVICIONUTRESA</v>
      </c>
      <c r="B1660" s="46" t="s">
        <v>6</v>
      </c>
      <c r="C1660" s="46" t="s">
        <v>1008</v>
      </c>
      <c r="D1660" s="46" t="s">
        <v>802</v>
      </c>
      <c r="E1660" s="46" t="s">
        <v>803</v>
      </c>
      <c r="F1660" s="46" t="s">
        <v>389</v>
      </c>
      <c r="G1660" s="46" t="s">
        <v>1187</v>
      </c>
      <c r="H1660" s="46" t="s">
        <v>1186</v>
      </c>
      <c r="I1660" s="46" t="s">
        <v>1213</v>
      </c>
      <c r="J1660" s="46" t="s">
        <v>377</v>
      </c>
      <c r="K1660" s="46"/>
      <c r="L1660" s="47">
        <v>44195</v>
      </c>
      <c r="M1660" s="46">
        <v>1</v>
      </c>
      <c r="N1660" s="46">
        <v>1</v>
      </c>
      <c r="O1660" s="46">
        <v>0</v>
      </c>
      <c r="P1660" s="46">
        <v>0</v>
      </c>
      <c r="Q1660" s="46">
        <v>302000</v>
      </c>
      <c r="R1660" s="46">
        <v>302000</v>
      </c>
      <c r="S1660" s="46">
        <v>0</v>
      </c>
      <c r="T1660" s="46">
        <v>147587</v>
      </c>
      <c r="U1660" s="46" t="s">
        <v>0</v>
      </c>
      <c r="V1660" s="46" t="s">
        <v>158</v>
      </c>
      <c r="W1660" s="46" t="s">
        <v>379</v>
      </c>
      <c r="X1660" s="46"/>
      <c r="Y1660" s="47">
        <v>44180</v>
      </c>
      <c r="Z1660" s="47">
        <v>44525</v>
      </c>
      <c r="AA1660" s="46"/>
      <c r="AB1660" s="46"/>
      <c r="AC1660" s="46" t="s">
        <v>807</v>
      </c>
      <c r="AD1660" s="46" t="s">
        <v>813</v>
      </c>
      <c r="AE1660" s="46" t="s">
        <v>810</v>
      </c>
      <c r="AF1660" s="46" t="s">
        <v>814</v>
      </c>
      <c r="AG1660" s="46" t="s">
        <v>811</v>
      </c>
      <c r="AH1660" s="46"/>
    </row>
    <row r="1661" spans="1:34" x14ac:dyDescent="0.25">
      <c r="A1661" s="46" t="str">
        <f t="shared" si="25"/>
        <v>CALIACT000434AUTOSERVICIONUTRESA</v>
      </c>
      <c r="B1661" s="46" t="s">
        <v>6</v>
      </c>
      <c r="C1661" s="46" t="s">
        <v>1008</v>
      </c>
      <c r="D1661" s="46" t="s">
        <v>802</v>
      </c>
      <c r="E1661" s="46" t="s">
        <v>803</v>
      </c>
      <c r="F1661" s="46" t="s">
        <v>389</v>
      </c>
      <c r="G1661" s="46" t="s">
        <v>1187</v>
      </c>
      <c r="H1661" s="46" t="s">
        <v>1186</v>
      </c>
      <c r="I1661" s="46" t="s">
        <v>1213</v>
      </c>
      <c r="J1661" s="46" t="s">
        <v>377</v>
      </c>
      <c r="K1661" s="46"/>
      <c r="L1661" s="47">
        <v>44195</v>
      </c>
      <c r="M1661" s="46">
        <v>1</v>
      </c>
      <c r="N1661" s="46">
        <v>1</v>
      </c>
      <c r="O1661" s="46">
        <v>0</v>
      </c>
      <c r="P1661" s="46">
        <v>0</v>
      </c>
      <c r="Q1661" s="46">
        <v>302000</v>
      </c>
      <c r="R1661" s="46">
        <v>302000</v>
      </c>
      <c r="S1661" s="46">
        <v>0</v>
      </c>
      <c r="T1661" s="46">
        <v>147591</v>
      </c>
      <c r="U1661" s="46" t="s">
        <v>0</v>
      </c>
      <c r="V1661" s="46" t="s">
        <v>158</v>
      </c>
      <c r="W1661" s="46" t="s">
        <v>379</v>
      </c>
      <c r="X1661" s="46"/>
      <c r="Y1661" s="47">
        <v>44180</v>
      </c>
      <c r="Z1661" s="47">
        <v>44525</v>
      </c>
      <c r="AA1661" s="46"/>
      <c r="AB1661" s="46"/>
      <c r="AC1661" s="46" t="s">
        <v>807</v>
      </c>
      <c r="AD1661" s="46" t="s">
        <v>813</v>
      </c>
      <c r="AE1661" s="46" t="s">
        <v>810</v>
      </c>
      <c r="AF1661" s="46" t="s">
        <v>814</v>
      </c>
      <c r="AG1661" s="46" t="s">
        <v>811</v>
      </c>
      <c r="AH1661" s="46"/>
    </row>
    <row r="1662" spans="1:34" x14ac:dyDescent="0.25">
      <c r="A1662" s="46" t="str">
        <f t="shared" si="25"/>
        <v>CALIACT000434AUTOSERVICIONUTRESA</v>
      </c>
      <c r="B1662" s="46" t="s">
        <v>6</v>
      </c>
      <c r="C1662" s="46" t="s">
        <v>1008</v>
      </c>
      <c r="D1662" s="46" t="s">
        <v>802</v>
      </c>
      <c r="E1662" s="46" t="s">
        <v>803</v>
      </c>
      <c r="F1662" s="46" t="s">
        <v>389</v>
      </c>
      <c r="G1662" s="46" t="s">
        <v>1187</v>
      </c>
      <c r="H1662" s="46" t="s">
        <v>1186</v>
      </c>
      <c r="I1662" s="46" t="s">
        <v>1213</v>
      </c>
      <c r="J1662" s="46" t="s">
        <v>377</v>
      </c>
      <c r="K1662" s="46"/>
      <c r="L1662" s="47">
        <v>44195</v>
      </c>
      <c r="M1662" s="46">
        <v>1</v>
      </c>
      <c r="N1662" s="46">
        <v>1</v>
      </c>
      <c r="O1662" s="46">
        <v>0</v>
      </c>
      <c r="P1662" s="46">
        <v>0</v>
      </c>
      <c r="Q1662" s="46">
        <v>302000</v>
      </c>
      <c r="R1662" s="46">
        <v>302000</v>
      </c>
      <c r="S1662" s="46">
        <v>0</v>
      </c>
      <c r="T1662" s="46">
        <v>147605</v>
      </c>
      <c r="U1662" s="46" t="s">
        <v>0</v>
      </c>
      <c r="V1662" s="46" t="s">
        <v>158</v>
      </c>
      <c r="W1662" s="46" t="s">
        <v>379</v>
      </c>
      <c r="X1662" s="46"/>
      <c r="Y1662" s="47">
        <v>44180</v>
      </c>
      <c r="Z1662" s="47">
        <v>44525</v>
      </c>
      <c r="AA1662" s="46"/>
      <c r="AB1662" s="46"/>
      <c r="AC1662" s="46" t="s">
        <v>807</v>
      </c>
      <c r="AD1662" s="46" t="s">
        <v>813</v>
      </c>
      <c r="AE1662" s="46" t="s">
        <v>810</v>
      </c>
      <c r="AF1662" s="46" t="s">
        <v>814</v>
      </c>
      <c r="AG1662" s="46" t="s">
        <v>811</v>
      </c>
      <c r="AH1662" s="46"/>
    </row>
    <row r="1663" spans="1:34" x14ac:dyDescent="0.25">
      <c r="A1663" s="46" t="str">
        <f t="shared" si="25"/>
        <v>CALICRD024971TRADICIONALNUTRESA</v>
      </c>
      <c r="B1663" s="46" t="s">
        <v>6</v>
      </c>
      <c r="C1663" s="46" t="s">
        <v>1008</v>
      </c>
      <c r="D1663" s="46" t="s">
        <v>802</v>
      </c>
      <c r="E1663" s="46" t="s">
        <v>803</v>
      </c>
      <c r="F1663" s="46" t="s">
        <v>389</v>
      </c>
      <c r="G1663" s="46" t="s">
        <v>6972</v>
      </c>
      <c r="H1663" s="46" t="s">
        <v>5835</v>
      </c>
      <c r="I1663" s="46" t="s">
        <v>5836</v>
      </c>
      <c r="J1663" s="46" t="s">
        <v>377</v>
      </c>
      <c r="K1663" s="46"/>
      <c r="L1663" s="47">
        <v>44560</v>
      </c>
      <c r="M1663" s="46">
        <v>522</v>
      </c>
      <c r="N1663" s="46">
        <v>522</v>
      </c>
      <c r="O1663" s="46">
        <v>0</v>
      </c>
      <c r="P1663" s="46">
        <v>0</v>
      </c>
      <c r="Q1663" s="46">
        <v>33334</v>
      </c>
      <c r="R1663" s="46">
        <v>17400348</v>
      </c>
      <c r="S1663" s="46">
        <v>0</v>
      </c>
      <c r="T1663" s="46">
        <v>0</v>
      </c>
      <c r="U1663" s="46" t="s">
        <v>2</v>
      </c>
      <c r="V1663" s="46" t="s">
        <v>158</v>
      </c>
      <c r="W1663" s="46" t="s">
        <v>379</v>
      </c>
      <c r="X1663" s="46"/>
      <c r="Y1663" s="47">
        <v>44539</v>
      </c>
      <c r="Z1663" s="47">
        <v>44543</v>
      </c>
      <c r="AA1663" s="46"/>
      <c r="AB1663" s="46"/>
      <c r="AC1663" s="46" t="s">
        <v>807</v>
      </c>
      <c r="AD1663" s="46" t="s">
        <v>808</v>
      </c>
      <c r="AE1663" s="46" t="s">
        <v>936</v>
      </c>
      <c r="AF1663" s="46" t="s">
        <v>949</v>
      </c>
      <c r="AG1663" s="46" t="s">
        <v>811</v>
      </c>
      <c r="AH1663" s="47">
        <v>44543</v>
      </c>
    </row>
    <row r="1664" spans="1:34" x14ac:dyDescent="0.25">
      <c r="A1664" s="46" t="str">
        <f t="shared" si="25"/>
        <v>CALIACT000457AUTOSERVICIODESARROLLADORES</v>
      </c>
      <c r="B1664" s="46" t="s">
        <v>6</v>
      </c>
      <c r="C1664" s="46" t="s">
        <v>1008</v>
      </c>
      <c r="D1664" s="46" t="s">
        <v>802</v>
      </c>
      <c r="E1664" s="46" t="s">
        <v>803</v>
      </c>
      <c r="F1664" s="46" t="s">
        <v>389</v>
      </c>
      <c r="G1664" s="46" t="s">
        <v>1586</v>
      </c>
      <c r="H1664" s="46" t="s">
        <v>1557</v>
      </c>
      <c r="I1664" s="46" t="s">
        <v>1558</v>
      </c>
      <c r="J1664" s="46" t="s">
        <v>377</v>
      </c>
      <c r="K1664" s="46"/>
      <c r="L1664" s="47">
        <v>44346</v>
      </c>
      <c r="M1664" s="46">
        <v>1</v>
      </c>
      <c r="N1664" s="46">
        <v>1</v>
      </c>
      <c r="O1664" s="46">
        <v>0</v>
      </c>
      <c r="P1664" s="46">
        <v>0</v>
      </c>
      <c r="Q1664" s="46">
        <v>616800</v>
      </c>
      <c r="R1664" s="46">
        <v>616800</v>
      </c>
      <c r="S1664" s="46">
        <v>0</v>
      </c>
      <c r="T1664" s="46">
        <v>121102</v>
      </c>
      <c r="U1664" s="46" t="s">
        <v>0</v>
      </c>
      <c r="V1664" s="46" t="s">
        <v>1941</v>
      </c>
      <c r="W1664" s="46" t="s">
        <v>379</v>
      </c>
      <c r="X1664" s="46"/>
      <c r="Y1664" s="47">
        <v>44351</v>
      </c>
      <c r="Z1664" s="47">
        <v>44454</v>
      </c>
      <c r="AA1664" s="46"/>
      <c r="AB1664" s="46"/>
      <c r="AC1664" s="46" t="s">
        <v>807</v>
      </c>
      <c r="AD1664" s="46" t="s">
        <v>813</v>
      </c>
      <c r="AE1664" s="46" t="s">
        <v>158</v>
      </c>
      <c r="AF1664" s="46" t="s">
        <v>814</v>
      </c>
      <c r="AG1664" s="46" t="s">
        <v>811</v>
      </c>
      <c r="AH1664" s="46"/>
    </row>
    <row r="1665" spans="1:34" x14ac:dyDescent="0.25">
      <c r="A1665" s="46" t="str">
        <f t="shared" si="25"/>
        <v>CALIACT000500AUTOSERVICIODESARROLLADORES</v>
      </c>
      <c r="B1665" s="46" t="s">
        <v>6</v>
      </c>
      <c r="C1665" s="46" t="s">
        <v>1008</v>
      </c>
      <c r="D1665" s="46" t="s">
        <v>802</v>
      </c>
      <c r="E1665" s="46" t="s">
        <v>803</v>
      </c>
      <c r="F1665" s="46" t="s">
        <v>389</v>
      </c>
      <c r="G1665" s="46" t="s">
        <v>1586</v>
      </c>
      <c r="H1665" s="46" t="s">
        <v>1567</v>
      </c>
      <c r="I1665" s="46" t="s">
        <v>1733</v>
      </c>
      <c r="J1665" s="46" t="s">
        <v>377</v>
      </c>
      <c r="K1665" s="46"/>
      <c r="L1665" s="47">
        <v>44346</v>
      </c>
      <c r="M1665" s="46">
        <v>1</v>
      </c>
      <c r="N1665" s="46">
        <v>1</v>
      </c>
      <c r="O1665" s="46">
        <v>0</v>
      </c>
      <c r="P1665" s="46">
        <v>0</v>
      </c>
      <c r="Q1665" s="46">
        <v>235834</v>
      </c>
      <c r="R1665" s="46">
        <v>235834</v>
      </c>
      <c r="S1665" s="46">
        <v>0</v>
      </c>
      <c r="T1665" s="46">
        <v>159442</v>
      </c>
      <c r="U1665" s="46" t="s">
        <v>0</v>
      </c>
      <c r="V1665" s="46" t="s">
        <v>1941</v>
      </c>
      <c r="W1665" s="46" t="s">
        <v>379</v>
      </c>
      <c r="X1665" s="46"/>
      <c r="Y1665" s="47">
        <v>44351</v>
      </c>
      <c r="Z1665" s="47">
        <v>44467</v>
      </c>
      <c r="AA1665" s="46"/>
      <c r="AB1665" s="46"/>
      <c r="AC1665" s="46" t="s">
        <v>807</v>
      </c>
      <c r="AD1665" s="46" t="s">
        <v>813</v>
      </c>
      <c r="AE1665" s="46" t="s">
        <v>158</v>
      </c>
      <c r="AF1665" s="46" t="s">
        <v>814</v>
      </c>
      <c r="AG1665" s="46" t="s">
        <v>811</v>
      </c>
      <c r="AH1665" s="47">
        <v>44467</v>
      </c>
    </row>
    <row r="1666" spans="1:34" x14ac:dyDescent="0.25">
      <c r="A1666" s="46" t="str">
        <f t="shared" si="25"/>
        <v>CALIACT000500AUTOSERVICIODESARROLLADORES</v>
      </c>
      <c r="B1666" s="46" t="s">
        <v>6</v>
      </c>
      <c r="C1666" s="46" t="s">
        <v>1008</v>
      </c>
      <c r="D1666" s="46" t="s">
        <v>802</v>
      </c>
      <c r="E1666" s="46" t="s">
        <v>803</v>
      </c>
      <c r="F1666" s="46" t="s">
        <v>389</v>
      </c>
      <c r="G1666" s="46" t="s">
        <v>1586</v>
      </c>
      <c r="H1666" s="46" t="s">
        <v>1567</v>
      </c>
      <c r="I1666" s="46" t="s">
        <v>1733</v>
      </c>
      <c r="J1666" s="46" t="s">
        <v>377</v>
      </c>
      <c r="K1666" s="46"/>
      <c r="L1666" s="47">
        <v>44346</v>
      </c>
      <c r="M1666" s="46">
        <v>1</v>
      </c>
      <c r="N1666" s="46">
        <v>1</v>
      </c>
      <c r="O1666" s="46">
        <v>0</v>
      </c>
      <c r="P1666" s="46">
        <v>0</v>
      </c>
      <c r="Q1666" s="46">
        <v>235834</v>
      </c>
      <c r="R1666" s="46">
        <v>235834</v>
      </c>
      <c r="S1666" s="46">
        <v>0</v>
      </c>
      <c r="T1666" s="46">
        <v>159525</v>
      </c>
      <c r="U1666" s="46" t="s">
        <v>0</v>
      </c>
      <c r="V1666" s="46" t="s">
        <v>1941</v>
      </c>
      <c r="W1666" s="46" t="s">
        <v>379</v>
      </c>
      <c r="X1666" s="46"/>
      <c r="Y1666" s="47">
        <v>44405</v>
      </c>
      <c r="Z1666" s="47">
        <v>44405</v>
      </c>
      <c r="AA1666" s="46"/>
      <c r="AB1666" s="46"/>
      <c r="AC1666" s="46" t="s">
        <v>807</v>
      </c>
      <c r="AD1666" s="46" t="s">
        <v>813</v>
      </c>
      <c r="AE1666" s="46" t="s">
        <v>158</v>
      </c>
      <c r="AF1666" s="46" t="s">
        <v>814</v>
      </c>
      <c r="AG1666" s="46" t="s">
        <v>811</v>
      </c>
      <c r="AH1666" s="47">
        <v>44467</v>
      </c>
    </row>
    <row r="1667" spans="1:34" x14ac:dyDescent="0.25">
      <c r="A1667" s="46" t="str">
        <f t="shared" ref="A1667:A1730" si="26">+CONCATENATE(B1667,H1667,U1667,V1667)</f>
        <v>CALIACT000500AUTOSERVICIODESARROLLADORES</v>
      </c>
      <c r="B1667" s="46" t="s">
        <v>6</v>
      </c>
      <c r="C1667" s="46" t="s">
        <v>1008</v>
      </c>
      <c r="D1667" s="46" t="s">
        <v>802</v>
      </c>
      <c r="E1667" s="46" t="s">
        <v>803</v>
      </c>
      <c r="F1667" s="46" t="s">
        <v>389</v>
      </c>
      <c r="G1667" s="46" t="s">
        <v>1586</v>
      </c>
      <c r="H1667" s="46" t="s">
        <v>1567</v>
      </c>
      <c r="I1667" s="46" t="s">
        <v>1733</v>
      </c>
      <c r="J1667" s="46" t="s">
        <v>377</v>
      </c>
      <c r="K1667" s="46"/>
      <c r="L1667" s="47">
        <v>44346</v>
      </c>
      <c r="M1667" s="46">
        <v>1</v>
      </c>
      <c r="N1667" s="46">
        <v>1</v>
      </c>
      <c r="O1667" s="46">
        <v>0</v>
      </c>
      <c r="P1667" s="46">
        <v>0</v>
      </c>
      <c r="Q1667" s="46">
        <v>235834</v>
      </c>
      <c r="R1667" s="46">
        <v>235834</v>
      </c>
      <c r="S1667" s="46">
        <v>0</v>
      </c>
      <c r="T1667" s="46">
        <v>159526</v>
      </c>
      <c r="U1667" s="46" t="s">
        <v>0</v>
      </c>
      <c r="V1667" s="46" t="s">
        <v>1941</v>
      </c>
      <c r="W1667" s="46" t="s">
        <v>379</v>
      </c>
      <c r="X1667" s="46"/>
      <c r="Y1667" s="47">
        <v>44405</v>
      </c>
      <c r="Z1667" s="47">
        <v>44525</v>
      </c>
      <c r="AA1667" s="46"/>
      <c r="AB1667" s="46"/>
      <c r="AC1667" s="46" t="s">
        <v>807</v>
      </c>
      <c r="AD1667" s="46" t="s">
        <v>813</v>
      </c>
      <c r="AE1667" s="46" t="s">
        <v>158</v>
      </c>
      <c r="AF1667" s="46" t="s">
        <v>814</v>
      </c>
      <c r="AG1667" s="46" t="s">
        <v>811</v>
      </c>
      <c r="AH1667" s="47">
        <v>44467</v>
      </c>
    </row>
    <row r="1668" spans="1:34" x14ac:dyDescent="0.25">
      <c r="A1668" s="46" t="str">
        <f t="shared" si="26"/>
        <v>CALIACT000502AUTOSERVICIONUTRESA</v>
      </c>
      <c r="B1668" s="46" t="s">
        <v>6</v>
      </c>
      <c r="C1668" s="46" t="s">
        <v>1008</v>
      </c>
      <c r="D1668" s="46" t="s">
        <v>802</v>
      </c>
      <c r="E1668" s="46" t="s">
        <v>803</v>
      </c>
      <c r="F1668" s="46" t="s">
        <v>389</v>
      </c>
      <c r="G1668" s="46" t="s">
        <v>1586</v>
      </c>
      <c r="H1668" s="46" t="s">
        <v>1569</v>
      </c>
      <c r="I1668" s="46" t="s">
        <v>1736</v>
      </c>
      <c r="J1668" s="46" t="s">
        <v>377</v>
      </c>
      <c r="K1668" s="46"/>
      <c r="L1668" s="47">
        <v>44346</v>
      </c>
      <c r="M1668" s="46">
        <v>1</v>
      </c>
      <c r="N1668" s="46">
        <v>1</v>
      </c>
      <c r="O1668" s="46">
        <v>0</v>
      </c>
      <c r="P1668" s="46">
        <v>0</v>
      </c>
      <c r="Q1668" s="46">
        <v>235834</v>
      </c>
      <c r="R1668" s="46">
        <v>235834</v>
      </c>
      <c r="S1668" s="46">
        <v>0</v>
      </c>
      <c r="T1668" s="46">
        <v>159299</v>
      </c>
      <c r="U1668" s="46" t="s">
        <v>0</v>
      </c>
      <c r="V1668" s="46" t="s">
        <v>158</v>
      </c>
      <c r="W1668" s="46" t="s">
        <v>379</v>
      </c>
      <c r="X1668" s="46"/>
      <c r="Y1668" s="47">
        <v>44525</v>
      </c>
      <c r="Z1668" s="47">
        <v>44525</v>
      </c>
      <c r="AA1668" s="46"/>
      <c r="AB1668" s="46"/>
      <c r="AC1668" s="46" t="s">
        <v>807</v>
      </c>
      <c r="AD1668" s="46" t="s">
        <v>813</v>
      </c>
      <c r="AE1668" s="46" t="s">
        <v>158</v>
      </c>
      <c r="AF1668" s="46" t="s">
        <v>814</v>
      </c>
      <c r="AG1668" s="46" t="s">
        <v>811</v>
      </c>
      <c r="AH1668" s="47">
        <v>44462</v>
      </c>
    </row>
    <row r="1669" spans="1:34" x14ac:dyDescent="0.25">
      <c r="A1669" s="46" t="str">
        <f t="shared" si="26"/>
        <v>CALIACT000502AUTOSERVICIONUTRESA</v>
      </c>
      <c r="B1669" s="46" t="s">
        <v>6</v>
      </c>
      <c r="C1669" s="46" t="s">
        <v>1008</v>
      </c>
      <c r="D1669" s="46" t="s">
        <v>802</v>
      </c>
      <c r="E1669" s="46" t="s">
        <v>803</v>
      </c>
      <c r="F1669" s="46" t="s">
        <v>389</v>
      </c>
      <c r="G1669" s="46" t="s">
        <v>1586</v>
      </c>
      <c r="H1669" s="46" t="s">
        <v>1569</v>
      </c>
      <c r="I1669" s="46" t="s">
        <v>1736</v>
      </c>
      <c r="J1669" s="46" t="s">
        <v>377</v>
      </c>
      <c r="K1669" s="46"/>
      <c r="L1669" s="47">
        <v>44346</v>
      </c>
      <c r="M1669" s="46">
        <v>1</v>
      </c>
      <c r="N1669" s="46">
        <v>1</v>
      </c>
      <c r="O1669" s="46">
        <v>0</v>
      </c>
      <c r="P1669" s="46">
        <v>0</v>
      </c>
      <c r="Q1669" s="46">
        <v>235834</v>
      </c>
      <c r="R1669" s="46">
        <v>235834</v>
      </c>
      <c r="S1669" s="46">
        <v>0</v>
      </c>
      <c r="T1669" s="46">
        <v>159302</v>
      </c>
      <c r="U1669" s="46" t="s">
        <v>0</v>
      </c>
      <c r="V1669" s="46" t="s">
        <v>158</v>
      </c>
      <c r="W1669" s="46" t="s">
        <v>379</v>
      </c>
      <c r="X1669" s="46"/>
      <c r="Y1669" s="47">
        <v>44525</v>
      </c>
      <c r="Z1669" s="47">
        <v>44532</v>
      </c>
      <c r="AA1669" s="46"/>
      <c r="AB1669" s="46"/>
      <c r="AC1669" s="46" t="s">
        <v>807</v>
      </c>
      <c r="AD1669" s="46" t="s">
        <v>813</v>
      </c>
      <c r="AE1669" s="46" t="s">
        <v>158</v>
      </c>
      <c r="AF1669" s="46" t="s">
        <v>814</v>
      </c>
      <c r="AG1669" s="46" t="s">
        <v>811</v>
      </c>
      <c r="AH1669" s="47">
        <v>44462</v>
      </c>
    </row>
    <row r="1670" spans="1:34" x14ac:dyDescent="0.25">
      <c r="A1670" s="46" t="str">
        <f t="shared" si="26"/>
        <v>CALIACT000502AUTOSERVICIONUTRESA</v>
      </c>
      <c r="B1670" s="46" t="s">
        <v>6</v>
      </c>
      <c r="C1670" s="46" t="s">
        <v>1008</v>
      </c>
      <c r="D1670" s="46" t="s">
        <v>802</v>
      </c>
      <c r="E1670" s="46" t="s">
        <v>803</v>
      </c>
      <c r="F1670" s="46" t="s">
        <v>389</v>
      </c>
      <c r="G1670" s="46" t="s">
        <v>1586</v>
      </c>
      <c r="H1670" s="46" t="s">
        <v>1569</v>
      </c>
      <c r="I1670" s="46" t="s">
        <v>1736</v>
      </c>
      <c r="J1670" s="46" t="s">
        <v>377</v>
      </c>
      <c r="K1670" s="46"/>
      <c r="L1670" s="47">
        <v>44346</v>
      </c>
      <c r="M1670" s="46">
        <v>1</v>
      </c>
      <c r="N1670" s="46">
        <v>1</v>
      </c>
      <c r="O1670" s="46">
        <v>0</v>
      </c>
      <c r="P1670" s="46">
        <v>0</v>
      </c>
      <c r="Q1670" s="46">
        <v>235834</v>
      </c>
      <c r="R1670" s="46">
        <v>235834</v>
      </c>
      <c r="S1670" s="46">
        <v>0</v>
      </c>
      <c r="T1670" s="46">
        <v>159308</v>
      </c>
      <c r="U1670" s="46" t="s">
        <v>0</v>
      </c>
      <c r="V1670" s="46" t="s">
        <v>158</v>
      </c>
      <c r="W1670" s="46" t="s">
        <v>379</v>
      </c>
      <c r="X1670" s="46"/>
      <c r="Y1670" s="47">
        <v>44525</v>
      </c>
      <c r="Z1670" s="47">
        <v>44532</v>
      </c>
      <c r="AA1670" s="46"/>
      <c r="AB1670" s="46"/>
      <c r="AC1670" s="46" t="s">
        <v>807</v>
      </c>
      <c r="AD1670" s="46" t="s">
        <v>813</v>
      </c>
      <c r="AE1670" s="46" t="s">
        <v>158</v>
      </c>
      <c r="AF1670" s="46" t="s">
        <v>814</v>
      </c>
      <c r="AG1670" s="46" t="s">
        <v>811</v>
      </c>
      <c r="AH1670" s="47">
        <v>44462</v>
      </c>
    </row>
    <row r="1671" spans="1:34" x14ac:dyDescent="0.25">
      <c r="A1671" s="46" t="str">
        <f t="shared" si="26"/>
        <v>CALIACT000502AUTOSERVICIODESARROLLADORES</v>
      </c>
      <c r="B1671" s="46" t="s">
        <v>6</v>
      </c>
      <c r="C1671" s="46" t="s">
        <v>1008</v>
      </c>
      <c r="D1671" s="46" t="s">
        <v>802</v>
      </c>
      <c r="E1671" s="46" t="s">
        <v>803</v>
      </c>
      <c r="F1671" s="46" t="s">
        <v>389</v>
      </c>
      <c r="G1671" s="46" t="s">
        <v>1586</v>
      </c>
      <c r="H1671" s="46" t="s">
        <v>1569</v>
      </c>
      <c r="I1671" s="46" t="s">
        <v>1736</v>
      </c>
      <c r="J1671" s="46" t="s">
        <v>377</v>
      </c>
      <c r="K1671" s="46"/>
      <c r="L1671" s="47">
        <v>44346</v>
      </c>
      <c r="M1671" s="46">
        <v>1</v>
      </c>
      <c r="N1671" s="46">
        <v>1</v>
      </c>
      <c r="O1671" s="46">
        <v>0</v>
      </c>
      <c r="P1671" s="46">
        <v>0</v>
      </c>
      <c r="Q1671" s="46">
        <v>235834</v>
      </c>
      <c r="R1671" s="46">
        <v>235834</v>
      </c>
      <c r="S1671" s="46">
        <v>0</v>
      </c>
      <c r="T1671" s="46">
        <v>159645</v>
      </c>
      <c r="U1671" s="46" t="s">
        <v>0</v>
      </c>
      <c r="V1671" s="46" t="s">
        <v>1941</v>
      </c>
      <c r="W1671" s="46" t="s">
        <v>379</v>
      </c>
      <c r="X1671" s="46"/>
      <c r="Y1671" s="47">
        <v>44405</v>
      </c>
      <c r="Z1671" s="47">
        <v>44405</v>
      </c>
      <c r="AA1671" s="46"/>
      <c r="AB1671" s="46"/>
      <c r="AC1671" s="46" t="s">
        <v>807</v>
      </c>
      <c r="AD1671" s="46" t="s">
        <v>813</v>
      </c>
      <c r="AE1671" s="46" t="s">
        <v>158</v>
      </c>
      <c r="AF1671" s="46" t="s">
        <v>814</v>
      </c>
      <c r="AG1671" s="46" t="s">
        <v>811</v>
      </c>
      <c r="AH1671" s="47">
        <v>44462</v>
      </c>
    </row>
    <row r="1672" spans="1:34" x14ac:dyDescent="0.25">
      <c r="A1672" s="46" t="str">
        <f t="shared" si="26"/>
        <v>CALIACT000505AUTOSERVICIODESARROLLADORES</v>
      </c>
      <c r="B1672" s="46" t="s">
        <v>6</v>
      </c>
      <c r="C1672" s="46" t="s">
        <v>1008</v>
      </c>
      <c r="D1672" s="46" t="s">
        <v>802</v>
      </c>
      <c r="E1672" s="46" t="s">
        <v>803</v>
      </c>
      <c r="F1672" s="46" t="s">
        <v>389</v>
      </c>
      <c r="G1672" s="46" t="s">
        <v>1586</v>
      </c>
      <c r="H1672" s="46" t="s">
        <v>1571</v>
      </c>
      <c r="I1672" s="46" t="s">
        <v>1748</v>
      </c>
      <c r="J1672" s="46" t="s">
        <v>377</v>
      </c>
      <c r="K1672" s="46"/>
      <c r="L1672" s="47">
        <v>44346</v>
      </c>
      <c r="M1672" s="46">
        <v>1</v>
      </c>
      <c r="N1672" s="46">
        <v>1</v>
      </c>
      <c r="O1672" s="46">
        <v>0</v>
      </c>
      <c r="P1672" s="46">
        <v>0</v>
      </c>
      <c r="Q1672" s="46">
        <v>310624</v>
      </c>
      <c r="R1672" s="46">
        <v>310624</v>
      </c>
      <c r="S1672" s="46">
        <v>0</v>
      </c>
      <c r="T1672" s="46">
        <v>159807</v>
      </c>
      <c r="U1672" s="46" t="s">
        <v>0</v>
      </c>
      <c r="V1672" s="46" t="s">
        <v>1941</v>
      </c>
      <c r="W1672" s="46" t="s">
        <v>379</v>
      </c>
      <c r="X1672" s="46"/>
      <c r="Y1672" s="47">
        <v>44405</v>
      </c>
      <c r="Z1672" s="47">
        <v>44454</v>
      </c>
      <c r="AA1672" s="46"/>
      <c r="AB1672" s="46"/>
      <c r="AC1672" s="46" t="s">
        <v>807</v>
      </c>
      <c r="AD1672" s="46" t="s">
        <v>813</v>
      </c>
      <c r="AE1672" s="46" t="s">
        <v>158</v>
      </c>
      <c r="AF1672" s="46" t="s">
        <v>814</v>
      </c>
      <c r="AG1672" s="46" t="s">
        <v>811</v>
      </c>
      <c r="AH1672" s="46"/>
    </row>
    <row r="1673" spans="1:34" x14ac:dyDescent="0.25">
      <c r="A1673" s="46" t="str">
        <f t="shared" si="26"/>
        <v>CALIACT000505AUTOSERVICIODESARROLLADORES</v>
      </c>
      <c r="B1673" s="46" t="s">
        <v>6</v>
      </c>
      <c r="C1673" s="46" t="s">
        <v>1008</v>
      </c>
      <c r="D1673" s="46" t="s">
        <v>802</v>
      </c>
      <c r="E1673" s="46" t="s">
        <v>803</v>
      </c>
      <c r="F1673" s="46" t="s">
        <v>389</v>
      </c>
      <c r="G1673" s="46" t="s">
        <v>1586</v>
      </c>
      <c r="H1673" s="46" t="s">
        <v>1571</v>
      </c>
      <c r="I1673" s="46" t="s">
        <v>1748</v>
      </c>
      <c r="J1673" s="46" t="s">
        <v>377</v>
      </c>
      <c r="K1673" s="46"/>
      <c r="L1673" s="47">
        <v>44346</v>
      </c>
      <c r="M1673" s="46">
        <v>1</v>
      </c>
      <c r="N1673" s="46">
        <v>1</v>
      </c>
      <c r="O1673" s="46">
        <v>0</v>
      </c>
      <c r="P1673" s="46">
        <v>0</v>
      </c>
      <c r="Q1673" s="46">
        <v>310624</v>
      </c>
      <c r="R1673" s="46">
        <v>310624</v>
      </c>
      <c r="S1673" s="46">
        <v>0</v>
      </c>
      <c r="T1673" s="46">
        <v>159808</v>
      </c>
      <c r="U1673" s="46" t="s">
        <v>0</v>
      </c>
      <c r="V1673" s="46" t="s">
        <v>1941</v>
      </c>
      <c r="W1673" s="46" t="s">
        <v>379</v>
      </c>
      <c r="X1673" s="46"/>
      <c r="Y1673" s="47">
        <v>44405</v>
      </c>
      <c r="Z1673" s="47">
        <v>44454</v>
      </c>
      <c r="AA1673" s="46"/>
      <c r="AB1673" s="46"/>
      <c r="AC1673" s="46" t="s">
        <v>807</v>
      </c>
      <c r="AD1673" s="46" t="s">
        <v>813</v>
      </c>
      <c r="AE1673" s="46" t="s">
        <v>158</v>
      </c>
      <c r="AF1673" s="46" t="s">
        <v>814</v>
      </c>
      <c r="AG1673" s="46" t="s">
        <v>811</v>
      </c>
      <c r="AH1673" s="46"/>
    </row>
    <row r="1674" spans="1:34" x14ac:dyDescent="0.25">
      <c r="A1674" s="46" t="str">
        <f t="shared" si="26"/>
        <v>CALIACT000505AUTOSERVICIODESARROLLADORES</v>
      </c>
      <c r="B1674" s="46" t="s">
        <v>6</v>
      </c>
      <c r="C1674" s="46" t="s">
        <v>1008</v>
      </c>
      <c r="D1674" s="46" t="s">
        <v>802</v>
      </c>
      <c r="E1674" s="46" t="s">
        <v>803</v>
      </c>
      <c r="F1674" s="46" t="s">
        <v>389</v>
      </c>
      <c r="G1674" s="46" t="s">
        <v>1586</v>
      </c>
      <c r="H1674" s="46" t="s">
        <v>1571</v>
      </c>
      <c r="I1674" s="46" t="s">
        <v>1748</v>
      </c>
      <c r="J1674" s="46" t="s">
        <v>377</v>
      </c>
      <c r="K1674" s="46"/>
      <c r="L1674" s="47">
        <v>44346</v>
      </c>
      <c r="M1674" s="46">
        <v>1</v>
      </c>
      <c r="N1674" s="46">
        <v>1</v>
      </c>
      <c r="O1674" s="46">
        <v>0</v>
      </c>
      <c r="P1674" s="46">
        <v>0</v>
      </c>
      <c r="Q1674" s="46">
        <v>310624</v>
      </c>
      <c r="R1674" s="46">
        <v>310624</v>
      </c>
      <c r="S1674" s="46">
        <v>0</v>
      </c>
      <c r="T1674" s="46">
        <v>159809</v>
      </c>
      <c r="U1674" s="46" t="s">
        <v>0</v>
      </c>
      <c r="V1674" s="46" t="s">
        <v>1941</v>
      </c>
      <c r="W1674" s="46" t="s">
        <v>379</v>
      </c>
      <c r="X1674" s="46"/>
      <c r="Y1674" s="47">
        <v>44405</v>
      </c>
      <c r="Z1674" s="47">
        <v>44454</v>
      </c>
      <c r="AA1674" s="46"/>
      <c r="AB1674" s="46"/>
      <c r="AC1674" s="46" t="s">
        <v>807</v>
      </c>
      <c r="AD1674" s="46" t="s">
        <v>813</v>
      </c>
      <c r="AE1674" s="46" t="s">
        <v>158</v>
      </c>
      <c r="AF1674" s="46" t="s">
        <v>814</v>
      </c>
      <c r="AG1674" s="46" t="s">
        <v>811</v>
      </c>
      <c r="AH1674" s="46"/>
    </row>
    <row r="1675" spans="1:34" x14ac:dyDescent="0.25">
      <c r="A1675" s="46" t="str">
        <f t="shared" si="26"/>
        <v>CALIACT000505AUTOSERVICIODESARROLLADORES</v>
      </c>
      <c r="B1675" s="46" t="s">
        <v>6</v>
      </c>
      <c r="C1675" s="46" t="s">
        <v>1008</v>
      </c>
      <c r="D1675" s="46" t="s">
        <v>802</v>
      </c>
      <c r="E1675" s="46" t="s">
        <v>803</v>
      </c>
      <c r="F1675" s="46" t="s">
        <v>389</v>
      </c>
      <c r="G1675" s="46" t="s">
        <v>1586</v>
      </c>
      <c r="H1675" s="46" t="s">
        <v>1571</v>
      </c>
      <c r="I1675" s="46" t="s">
        <v>1748</v>
      </c>
      <c r="J1675" s="46" t="s">
        <v>377</v>
      </c>
      <c r="K1675" s="46"/>
      <c r="L1675" s="47">
        <v>44346</v>
      </c>
      <c r="M1675" s="46">
        <v>1</v>
      </c>
      <c r="N1675" s="46">
        <v>1</v>
      </c>
      <c r="O1675" s="46">
        <v>0</v>
      </c>
      <c r="P1675" s="46">
        <v>0</v>
      </c>
      <c r="Q1675" s="46">
        <v>310624</v>
      </c>
      <c r="R1675" s="46">
        <v>310624</v>
      </c>
      <c r="S1675" s="46">
        <v>0</v>
      </c>
      <c r="T1675" s="46">
        <v>159810</v>
      </c>
      <c r="U1675" s="46" t="s">
        <v>0</v>
      </c>
      <c r="V1675" s="46" t="s">
        <v>1941</v>
      </c>
      <c r="W1675" s="46" t="s">
        <v>379</v>
      </c>
      <c r="X1675" s="46"/>
      <c r="Y1675" s="47">
        <v>44405</v>
      </c>
      <c r="Z1675" s="47">
        <v>44454</v>
      </c>
      <c r="AA1675" s="46"/>
      <c r="AB1675" s="46"/>
      <c r="AC1675" s="46" t="s">
        <v>807</v>
      </c>
      <c r="AD1675" s="46" t="s">
        <v>813</v>
      </c>
      <c r="AE1675" s="46" t="s">
        <v>158</v>
      </c>
      <c r="AF1675" s="46" t="s">
        <v>814</v>
      </c>
      <c r="AG1675" s="46" t="s">
        <v>811</v>
      </c>
      <c r="AH1675" s="46"/>
    </row>
    <row r="1676" spans="1:34" x14ac:dyDescent="0.25">
      <c r="A1676" s="46" t="str">
        <f t="shared" si="26"/>
        <v>CALIACT000505AUTOSERVICIODESARROLLADORES</v>
      </c>
      <c r="B1676" s="46" t="s">
        <v>6</v>
      </c>
      <c r="C1676" s="46" t="s">
        <v>1008</v>
      </c>
      <c r="D1676" s="46" t="s">
        <v>802</v>
      </c>
      <c r="E1676" s="46" t="s">
        <v>803</v>
      </c>
      <c r="F1676" s="46" t="s">
        <v>389</v>
      </c>
      <c r="G1676" s="46" t="s">
        <v>1586</v>
      </c>
      <c r="H1676" s="46" t="s">
        <v>1571</v>
      </c>
      <c r="I1676" s="46" t="s">
        <v>1748</v>
      </c>
      <c r="J1676" s="46" t="s">
        <v>377</v>
      </c>
      <c r="K1676" s="46"/>
      <c r="L1676" s="47">
        <v>44346</v>
      </c>
      <c r="M1676" s="46">
        <v>1</v>
      </c>
      <c r="N1676" s="46">
        <v>1</v>
      </c>
      <c r="O1676" s="46">
        <v>0</v>
      </c>
      <c r="P1676" s="46">
        <v>0</v>
      </c>
      <c r="Q1676" s="46">
        <v>310624</v>
      </c>
      <c r="R1676" s="46">
        <v>310624</v>
      </c>
      <c r="S1676" s="46">
        <v>0</v>
      </c>
      <c r="T1676" s="46">
        <v>159811</v>
      </c>
      <c r="U1676" s="46" t="s">
        <v>0</v>
      </c>
      <c r="V1676" s="46" t="s">
        <v>1941</v>
      </c>
      <c r="W1676" s="46" t="s">
        <v>379</v>
      </c>
      <c r="X1676" s="46"/>
      <c r="Y1676" s="47">
        <v>44405</v>
      </c>
      <c r="Z1676" s="47">
        <v>44525</v>
      </c>
      <c r="AA1676" s="46"/>
      <c r="AB1676" s="46"/>
      <c r="AC1676" s="46" t="s">
        <v>807</v>
      </c>
      <c r="AD1676" s="46" t="s">
        <v>813</v>
      </c>
      <c r="AE1676" s="46" t="s">
        <v>158</v>
      </c>
      <c r="AF1676" s="46" t="s">
        <v>814</v>
      </c>
      <c r="AG1676" s="46" t="s">
        <v>811</v>
      </c>
      <c r="AH1676" s="46"/>
    </row>
    <row r="1677" spans="1:34" x14ac:dyDescent="0.25">
      <c r="A1677" s="46" t="str">
        <f t="shared" si="26"/>
        <v>CALIACT000513AUTOSERVICIODESARROLLADORES</v>
      </c>
      <c r="B1677" s="46" t="s">
        <v>6</v>
      </c>
      <c r="C1677" s="46" t="s">
        <v>1008</v>
      </c>
      <c r="D1677" s="46" t="s">
        <v>802</v>
      </c>
      <c r="E1677" s="46" t="s">
        <v>803</v>
      </c>
      <c r="F1677" s="46" t="s">
        <v>389</v>
      </c>
      <c r="G1677" s="46" t="s">
        <v>1586</v>
      </c>
      <c r="H1677" s="46" t="s">
        <v>1740</v>
      </c>
      <c r="I1677" s="46" t="s">
        <v>1741</v>
      </c>
      <c r="J1677" s="46" t="s">
        <v>377</v>
      </c>
      <c r="K1677" s="46"/>
      <c r="L1677" s="47">
        <v>44346</v>
      </c>
      <c r="M1677" s="46">
        <v>1</v>
      </c>
      <c r="N1677" s="46">
        <v>1</v>
      </c>
      <c r="O1677" s="46">
        <v>0</v>
      </c>
      <c r="P1677" s="46">
        <v>0</v>
      </c>
      <c r="Q1677" s="46">
        <v>110000</v>
      </c>
      <c r="R1677" s="46">
        <v>110000</v>
      </c>
      <c r="S1677" s="46">
        <v>0</v>
      </c>
      <c r="T1677" s="46">
        <v>148262</v>
      </c>
      <c r="U1677" s="46" t="s">
        <v>0</v>
      </c>
      <c r="V1677" s="46" t="s">
        <v>1941</v>
      </c>
      <c r="W1677" s="46" t="s">
        <v>379</v>
      </c>
      <c r="X1677" s="46"/>
      <c r="Y1677" s="47">
        <v>44405</v>
      </c>
      <c r="Z1677" s="47">
        <v>44454</v>
      </c>
      <c r="AA1677" s="46"/>
      <c r="AB1677" s="46"/>
      <c r="AC1677" s="46" t="s">
        <v>807</v>
      </c>
      <c r="AD1677" s="46" t="s">
        <v>813</v>
      </c>
      <c r="AE1677" s="46" t="s">
        <v>158</v>
      </c>
      <c r="AF1677" s="46" t="s">
        <v>814</v>
      </c>
      <c r="AG1677" s="46" t="s">
        <v>811</v>
      </c>
      <c r="AH1677" s="46"/>
    </row>
    <row r="1678" spans="1:34" x14ac:dyDescent="0.25">
      <c r="A1678" s="46" t="str">
        <f t="shared" si="26"/>
        <v>CALIACT000513AUTOSERVICIODESARROLLADORES</v>
      </c>
      <c r="B1678" s="46" t="s">
        <v>6</v>
      </c>
      <c r="C1678" s="46" t="s">
        <v>1008</v>
      </c>
      <c r="D1678" s="46" t="s">
        <v>802</v>
      </c>
      <c r="E1678" s="46" t="s">
        <v>803</v>
      </c>
      <c r="F1678" s="46" t="s">
        <v>389</v>
      </c>
      <c r="G1678" s="46" t="s">
        <v>1586</v>
      </c>
      <c r="H1678" s="46" t="s">
        <v>1740</v>
      </c>
      <c r="I1678" s="46" t="s">
        <v>1741</v>
      </c>
      <c r="J1678" s="46" t="s">
        <v>377</v>
      </c>
      <c r="K1678" s="46"/>
      <c r="L1678" s="47">
        <v>44346</v>
      </c>
      <c r="M1678" s="46">
        <v>1</v>
      </c>
      <c r="N1678" s="46">
        <v>1</v>
      </c>
      <c r="O1678" s="46">
        <v>0</v>
      </c>
      <c r="P1678" s="46">
        <v>0</v>
      </c>
      <c r="Q1678" s="46">
        <v>110000</v>
      </c>
      <c r="R1678" s="46">
        <v>110000</v>
      </c>
      <c r="S1678" s="46">
        <v>0</v>
      </c>
      <c r="T1678" s="46">
        <v>148263</v>
      </c>
      <c r="U1678" s="46" t="s">
        <v>0</v>
      </c>
      <c r="V1678" s="46" t="s">
        <v>1941</v>
      </c>
      <c r="W1678" s="46" t="s">
        <v>379</v>
      </c>
      <c r="X1678" s="46"/>
      <c r="Y1678" s="47">
        <v>44405</v>
      </c>
      <c r="Z1678" s="47">
        <v>44454</v>
      </c>
      <c r="AA1678" s="46"/>
      <c r="AB1678" s="46"/>
      <c r="AC1678" s="46" t="s">
        <v>807</v>
      </c>
      <c r="AD1678" s="46" t="s">
        <v>813</v>
      </c>
      <c r="AE1678" s="46" t="s">
        <v>158</v>
      </c>
      <c r="AF1678" s="46" t="s">
        <v>814</v>
      </c>
      <c r="AG1678" s="46" t="s">
        <v>811</v>
      </c>
      <c r="AH1678" s="46"/>
    </row>
    <row r="1679" spans="1:34" x14ac:dyDescent="0.25">
      <c r="A1679" s="46" t="str">
        <f t="shared" si="26"/>
        <v>CALIACT000513AUTOSERVICIODESARROLLADORES</v>
      </c>
      <c r="B1679" s="46" t="s">
        <v>6</v>
      </c>
      <c r="C1679" s="46" t="s">
        <v>1008</v>
      </c>
      <c r="D1679" s="46" t="s">
        <v>802</v>
      </c>
      <c r="E1679" s="46" t="s">
        <v>803</v>
      </c>
      <c r="F1679" s="46" t="s">
        <v>389</v>
      </c>
      <c r="G1679" s="46" t="s">
        <v>1586</v>
      </c>
      <c r="H1679" s="46" t="s">
        <v>1740</v>
      </c>
      <c r="I1679" s="46" t="s">
        <v>1741</v>
      </c>
      <c r="J1679" s="46" t="s">
        <v>377</v>
      </c>
      <c r="K1679" s="46"/>
      <c r="L1679" s="47">
        <v>44346</v>
      </c>
      <c r="M1679" s="46">
        <v>1</v>
      </c>
      <c r="N1679" s="46">
        <v>1</v>
      </c>
      <c r="O1679" s="46">
        <v>0</v>
      </c>
      <c r="P1679" s="46">
        <v>0</v>
      </c>
      <c r="Q1679" s="46">
        <v>110000</v>
      </c>
      <c r="R1679" s="46">
        <v>110000</v>
      </c>
      <c r="S1679" s="46">
        <v>0</v>
      </c>
      <c r="T1679" s="46">
        <v>148264</v>
      </c>
      <c r="U1679" s="46" t="s">
        <v>0</v>
      </c>
      <c r="V1679" s="46" t="s">
        <v>1941</v>
      </c>
      <c r="W1679" s="46" t="s">
        <v>379</v>
      </c>
      <c r="X1679" s="46"/>
      <c r="Y1679" s="47">
        <v>44405</v>
      </c>
      <c r="Z1679" s="47">
        <v>44454</v>
      </c>
      <c r="AA1679" s="46"/>
      <c r="AB1679" s="46"/>
      <c r="AC1679" s="46" t="s">
        <v>807</v>
      </c>
      <c r="AD1679" s="46" t="s">
        <v>813</v>
      </c>
      <c r="AE1679" s="46" t="s">
        <v>158</v>
      </c>
      <c r="AF1679" s="46" t="s">
        <v>814</v>
      </c>
      <c r="AG1679" s="46" t="s">
        <v>811</v>
      </c>
      <c r="AH1679" s="46"/>
    </row>
    <row r="1680" spans="1:34" x14ac:dyDescent="0.25">
      <c r="A1680" s="46" t="str">
        <f t="shared" si="26"/>
        <v>CALIACT000513AUTOSERVICIODESARROLLADORES</v>
      </c>
      <c r="B1680" s="46" t="s">
        <v>6</v>
      </c>
      <c r="C1680" s="46" t="s">
        <v>1008</v>
      </c>
      <c r="D1680" s="46" t="s">
        <v>802</v>
      </c>
      <c r="E1680" s="46" t="s">
        <v>803</v>
      </c>
      <c r="F1680" s="46" t="s">
        <v>389</v>
      </c>
      <c r="G1680" s="46" t="s">
        <v>1586</v>
      </c>
      <c r="H1680" s="46" t="s">
        <v>1740</v>
      </c>
      <c r="I1680" s="46" t="s">
        <v>1741</v>
      </c>
      <c r="J1680" s="46" t="s">
        <v>377</v>
      </c>
      <c r="K1680" s="46"/>
      <c r="L1680" s="47">
        <v>44346</v>
      </c>
      <c r="M1680" s="46">
        <v>1</v>
      </c>
      <c r="N1680" s="46">
        <v>1</v>
      </c>
      <c r="O1680" s="46">
        <v>0</v>
      </c>
      <c r="P1680" s="46">
        <v>0</v>
      </c>
      <c r="Q1680" s="46">
        <v>110000</v>
      </c>
      <c r="R1680" s="46">
        <v>110000</v>
      </c>
      <c r="S1680" s="46">
        <v>0</v>
      </c>
      <c r="T1680" s="46">
        <v>148265</v>
      </c>
      <c r="U1680" s="46" t="s">
        <v>0</v>
      </c>
      <c r="V1680" s="46" t="s">
        <v>1941</v>
      </c>
      <c r="W1680" s="46" t="s">
        <v>379</v>
      </c>
      <c r="X1680" s="46"/>
      <c r="Y1680" s="47">
        <v>44405</v>
      </c>
      <c r="Z1680" s="47">
        <v>44454</v>
      </c>
      <c r="AA1680" s="46"/>
      <c r="AB1680" s="46"/>
      <c r="AC1680" s="46" t="s">
        <v>807</v>
      </c>
      <c r="AD1680" s="46" t="s">
        <v>813</v>
      </c>
      <c r="AE1680" s="46" t="s">
        <v>158</v>
      </c>
      <c r="AF1680" s="46" t="s">
        <v>814</v>
      </c>
      <c r="AG1680" s="46" t="s">
        <v>811</v>
      </c>
      <c r="AH1680" s="46"/>
    </row>
    <row r="1681" spans="1:34" x14ac:dyDescent="0.25">
      <c r="A1681" s="46" t="str">
        <f t="shared" si="26"/>
        <v>CALIACT000514AUTOSERVICIODESARROLLADORES</v>
      </c>
      <c r="B1681" s="46" t="s">
        <v>6</v>
      </c>
      <c r="C1681" s="46" t="s">
        <v>1008</v>
      </c>
      <c r="D1681" s="46" t="s">
        <v>802</v>
      </c>
      <c r="E1681" s="46" t="s">
        <v>803</v>
      </c>
      <c r="F1681" s="46" t="s">
        <v>389</v>
      </c>
      <c r="G1681" s="46" t="s">
        <v>1586</v>
      </c>
      <c r="H1681" s="46" t="s">
        <v>1749</v>
      </c>
      <c r="I1681" s="46" t="s">
        <v>1750</v>
      </c>
      <c r="J1681" s="46" t="s">
        <v>377</v>
      </c>
      <c r="K1681" s="46"/>
      <c r="L1681" s="47">
        <v>44346</v>
      </c>
      <c r="M1681" s="46">
        <v>1</v>
      </c>
      <c r="N1681" s="46">
        <v>1</v>
      </c>
      <c r="O1681" s="46">
        <v>0</v>
      </c>
      <c r="P1681" s="46">
        <v>0</v>
      </c>
      <c r="Q1681" s="46">
        <v>199880</v>
      </c>
      <c r="R1681" s="46">
        <v>199880</v>
      </c>
      <c r="S1681" s="46">
        <v>0</v>
      </c>
      <c r="T1681" s="46">
        <v>141376</v>
      </c>
      <c r="U1681" s="46" t="s">
        <v>0</v>
      </c>
      <c r="V1681" s="46" t="s">
        <v>1941</v>
      </c>
      <c r="W1681" s="46" t="s">
        <v>379</v>
      </c>
      <c r="X1681" s="46"/>
      <c r="Y1681" s="47">
        <v>44489</v>
      </c>
      <c r="Z1681" s="47">
        <v>44539</v>
      </c>
      <c r="AA1681" s="46"/>
      <c r="AB1681" s="46"/>
      <c r="AC1681" s="46" t="s">
        <v>807</v>
      </c>
      <c r="AD1681" s="46" t="s">
        <v>813</v>
      </c>
      <c r="AE1681" s="46" t="s">
        <v>158</v>
      </c>
      <c r="AF1681" s="46" t="s">
        <v>814</v>
      </c>
      <c r="AG1681" s="46" t="s">
        <v>811</v>
      </c>
      <c r="AH1681" s="47">
        <v>44357</v>
      </c>
    </row>
    <row r="1682" spans="1:34" x14ac:dyDescent="0.25">
      <c r="A1682" s="46" t="str">
        <f t="shared" si="26"/>
        <v>CALICRD023535AUTOSERVICIONUTRESA</v>
      </c>
      <c r="B1682" s="46" t="s">
        <v>6</v>
      </c>
      <c r="C1682" s="46" t="s">
        <v>1008</v>
      </c>
      <c r="D1682" s="46" t="s">
        <v>802</v>
      </c>
      <c r="E1682" s="46" t="s">
        <v>803</v>
      </c>
      <c r="F1682" s="46" t="s">
        <v>389</v>
      </c>
      <c r="G1682" s="46" t="s">
        <v>1586</v>
      </c>
      <c r="H1682" s="46" t="s">
        <v>1616</v>
      </c>
      <c r="I1682" s="46" t="s">
        <v>1793</v>
      </c>
      <c r="J1682" s="46" t="s">
        <v>377</v>
      </c>
      <c r="K1682" s="46"/>
      <c r="L1682" s="47">
        <v>44346</v>
      </c>
      <c r="M1682" s="46">
        <v>1</v>
      </c>
      <c r="N1682" s="46">
        <v>1</v>
      </c>
      <c r="O1682" s="46">
        <v>0</v>
      </c>
      <c r="P1682" s="46">
        <v>0</v>
      </c>
      <c r="Q1682" s="46">
        <v>56949</v>
      </c>
      <c r="R1682" s="46">
        <v>56949</v>
      </c>
      <c r="S1682" s="46">
        <v>0</v>
      </c>
      <c r="T1682" s="46">
        <v>0</v>
      </c>
      <c r="U1682" s="46" t="s">
        <v>0</v>
      </c>
      <c r="V1682" s="46" t="s">
        <v>158</v>
      </c>
      <c r="W1682" s="46" t="s">
        <v>383</v>
      </c>
      <c r="X1682" s="46"/>
      <c r="Y1682" s="47">
        <v>44340</v>
      </c>
      <c r="Z1682" s="47">
        <v>44537</v>
      </c>
      <c r="AA1682" s="46"/>
      <c r="AB1682" s="48">
        <v>44489.530242071756</v>
      </c>
      <c r="AC1682" s="46" t="s">
        <v>807</v>
      </c>
      <c r="AD1682" s="46" t="s">
        <v>813</v>
      </c>
      <c r="AE1682" s="46" t="s">
        <v>158</v>
      </c>
      <c r="AF1682" s="46" t="s">
        <v>814</v>
      </c>
      <c r="AG1682" s="46" t="s">
        <v>811</v>
      </c>
      <c r="AH1682" s="47">
        <v>44348</v>
      </c>
    </row>
    <row r="1683" spans="1:34" x14ac:dyDescent="0.25">
      <c r="A1683" s="46" t="str">
        <f t="shared" si="26"/>
        <v>CALICRD023535AUTOSERVICIONUTRESA</v>
      </c>
      <c r="B1683" s="46" t="s">
        <v>6</v>
      </c>
      <c r="C1683" s="46" t="s">
        <v>1008</v>
      </c>
      <c r="D1683" s="46" t="s">
        <v>802</v>
      </c>
      <c r="E1683" s="46" t="s">
        <v>803</v>
      </c>
      <c r="F1683" s="46" t="s">
        <v>389</v>
      </c>
      <c r="G1683" s="46" t="s">
        <v>1586</v>
      </c>
      <c r="H1683" s="46" t="s">
        <v>1616</v>
      </c>
      <c r="I1683" s="46" t="s">
        <v>1793</v>
      </c>
      <c r="J1683" s="46" t="s">
        <v>377</v>
      </c>
      <c r="K1683" s="46"/>
      <c r="L1683" s="47">
        <v>44346</v>
      </c>
      <c r="M1683" s="46">
        <v>2</v>
      </c>
      <c r="N1683" s="46">
        <v>2</v>
      </c>
      <c r="O1683" s="46">
        <v>0</v>
      </c>
      <c r="P1683" s="46">
        <v>0</v>
      </c>
      <c r="Q1683" s="46">
        <v>56949</v>
      </c>
      <c r="R1683" s="46">
        <v>113898</v>
      </c>
      <c r="S1683" s="46">
        <v>0</v>
      </c>
      <c r="T1683" s="46">
        <v>0</v>
      </c>
      <c r="U1683" s="46" t="s">
        <v>0</v>
      </c>
      <c r="V1683" s="46" t="s">
        <v>158</v>
      </c>
      <c r="W1683" s="46" t="s">
        <v>379</v>
      </c>
      <c r="X1683" s="46"/>
      <c r="Y1683" s="47">
        <v>44340</v>
      </c>
      <c r="Z1683" s="47">
        <v>44539</v>
      </c>
      <c r="AA1683" s="47">
        <v>44489</v>
      </c>
      <c r="AB1683" s="48">
        <v>44489.530242071756</v>
      </c>
      <c r="AC1683" s="46" t="s">
        <v>807</v>
      </c>
      <c r="AD1683" s="46" t="s">
        <v>813</v>
      </c>
      <c r="AE1683" s="46" t="s">
        <v>158</v>
      </c>
      <c r="AF1683" s="46" t="s">
        <v>814</v>
      </c>
      <c r="AG1683" s="46" t="s">
        <v>811</v>
      </c>
      <c r="AH1683" s="47">
        <v>44348</v>
      </c>
    </row>
    <row r="1684" spans="1:34" x14ac:dyDescent="0.25">
      <c r="A1684" s="46" t="str">
        <f t="shared" si="26"/>
        <v>CALICRD019916TRADICIONALNUTRESA</v>
      </c>
      <c r="B1684" s="46" t="s">
        <v>6</v>
      </c>
      <c r="C1684" s="46" t="s">
        <v>1008</v>
      </c>
      <c r="D1684" s="46" t="s">
        <v>802</v>
      </c>
      <c r="E1684" s="46" t="s">
        <v>803</v>
      </c>
      <c r="F1684" s="46" t="s">
        <v>389</v>
      </c>
      <c r="G1684" s="46" t="s">
        <v>7037</v>
      </c>
      <c r="H1684" s="46" t="s">
        <v>7038</v>
      </c>
      <c r="I1684" s="46" t="s">
        <v>7039</v>
      </c>
      <c r="J1684" s="46" t="s">
        <v>377</v>
      </c>
      <c r="K1684" s="46"/>
      <c r="L1684" s="47">
        <v>43800</v>
      </c>
      <c r="M1684" s="46">
        <v>1</v>
      </c>
      <c r="N1684" s="46">
        <v>1</v>
      </c>
      <c r="O1684" s="46">
        <v>0</v>
      </c>
      <c r="P1684" s="46">
        <v>0</v>
      </c>
      <c r="Q1684" s="46">
        <v>198000</v>
      </c>
      <c r="R1684" s="46">
        <v>198000</v>
      </c>
      <c r="S1684" s="46">
        <v>0</v>
      </c>
      <c r="T1684" s="46">
        <v>0</v>
      </c>
      <c r="U1684" s="46" t="s">
        <v>2</v>
      </c>
      <c r="V1684" s="46" t="s">
        <v>158</v>
      </c>
      <c r="W1684" s="46" t="s">
        <v>993</v>
      </c>
      <c r="X1684" s="46"/>
      <c r="Y1684" s="47">
        <v>44512</v>
      </c>
      <c r="Z1684" s="47">
        <v>44537</v>
      </c>
      <c r="AA1684" s="46"/>
      <c r="AB1684" s="48">
        <v>44520.455631990742</v>
      </c>
      <c r="AC1684" s="46" t="s">
        <v>807</v>
      </c>
      <c r="AD1684" s="46" t="s">
        <v>808</v>
      </c>
      <c r="AE1684" s="46" t="s">
        <v>809</v>
      </c>
      <c r="AF1684" s="46" t="s">
        <v>939</v>
      </c>
      <c r="AG1684" s="46" t="s">
        <v>811</v>
      </c>
      <c r="AH1684" s="47">
        <v>43605</v>
      </c>
    </row>
    <row r="1685" spans="1:34" x14ac:dyDescent="0.25">
      <c r="A1685" s="46" t="str">
        <f t="shared" si="26"/>
        <v>CALICRD024835AUTOSERVICIONUTRESA</v>
      </c>
      <c r="B1685" s="46" t="s">
        <v>6</v>
      </c>
      <c r="C1685" s="46" t="s">
        <v>1008</v>
      </c>
      <c r="D1685" s="46" t="s">
        <v>802</v>
      </c>
      <c r="E1685" s="46" t="s">
        <v>803</v>
      </c>
      <c r="F1685" s="46" t="s">
        <v>389</v>
      </c>
      <c r="G1685" s="46" t="s">
        <v>3589</v>
      </c>
      <c r="H1685" s="46" t="s">
        <v>3971</v>
      </c>
      <c r="I1685" s="46" t="s">
        <v>3972</v>
      </c>
      <c r="J1685" s="46" t="s">
        <v>377</v>
      </c>
      <c r="K1685" s="46"/>
      <c r="L1685" s="47">
        <v>44560</v>
      </c>
      <c r="M1685" s="46">
        <v>1</v>
      </c>
      <c r="N1685" s="46">
        <v>1</v>
      </c>
      <c r="O1685" s="46">
        <v>0</v>
      </c>
      <c r="P1685" s="46">
        <v>0</v>
      </c>
      <c r="Q1685" s="46">
        <v>9800</v>
      </c>
      <c r="R1685" s="46">
        <v>9800</v>
      </c>
      <c r="S1685" s="46">
        <v>0</v>
      </c>
      <c r="T1685" s="46">
        <v>0</v>
      </c>
      <c r="U1685" s="46" t="s">
        <v>0</v>
      </c>
      <c r="V1685" s="46" t="s">
        <v>158</v>
      </c>
      <c r="W1685" s="46" t="s">
        <v>383</v>
      </c>
      <c r="X1685" s="46"/>
      <c r="Y1685" s="47">
        <v>44491</v>
      </c>
      <c r="Z1685" s="47">
        <v>44494</v>
      </c>
      <c r="AA1685" s="46"/>
      <c r="AB1685" s="48">
        <v>44541.361484247682</v>
      </c>
      <c r="AC1685" s="46" t="s">
        <v>807</v>
      </c>
      <c r="AD1685" s="46" t="s">
        <v>808</v>
      </c>
      <c r="AE1685" s="46" t="s">
        <v>831</v>
      </c>
      <c r="AF1685" s="46" t="s">
        <v>832</v>
      </c>
      <c r="AG1685" s="46" t="s">
        <v>811</v>
      </c>
      <c r="AH1685" s="47">
        <v>44494</v>
      </c>
    </row>
    <row r="1686" spans="1:34" x14ac:dyDescent="0.25">
      <c r="A1686" s="46" t="str">
        <f t="shared" si="26"/>
        <v>CALICRD024883AUTOSERVICIONUTRESA</v>
      </c>
      <c r="B1686" s="46" t="s">
        <v>6</v>
      </c>
      <c r="C1686" s="46" t="s">
        <v>1008</v>
      </c>
      <c r="D1686" s="46" t="s">
        <v>802</v>
      </c>
      <c r="E1686" s="46" t="s">
        <v>803</v>
      </c>
      <c r="F1686" s="46" t="s">
        <v>389</v>
      </c>
      <c r="G1686" s="46" t="s">
        <v>4398</v>
      </c>
      <c r="H1686" s="46" t="s">
        <v>5349</v>
      </c>
      <c r="I1686" s="46" t="s">
        <v>6975</v>
      </c>
      <c r="J1686" s="46" t="s">
        <v>377</v>
      </c>
      <c r="K1686" s="46"/>
      <c r="L1686" s="47">
        <v>44560</v>
      </c>
      <c r="M1686" s="46">
        <v>1</v>
      </c>
      <c r="N1686" s="46">
        <v>1</v>
      </c>
      <c r="O1686" s="46">
        <v>0</v>
      </c>
      <c r="P1686" s="46">
        <v>0</v>
      </c>
      <c r="Q1686" s="46">
        <v>29890</v>
      </c>
      <c r="R1686" s="46">
        <v>29890</v>
      </c>
      <c r="S1686" s="46">
        <v>0</v>
      </c>
      <c r="T1686" s="46">
        <v>0</v>
      </c>
      <c r="U1686" s="46" t="s">
        <v>0</v>
      </c>
      <c r="V1686" s="46" t="s">
        <v>158</v>
      </c>
      <c r="W1686" s="46" t="s">
        <v>379</v>
      </c>
      <c r="X1686" s="46"/>
      <c r="Y1686" s="47">
        <v>44512</v>
      </c>
      <c r="Z1686" s="47">
        <v>44539</v>
      </c>
      <c r="AA1686" s="46"/>
      <c r="AB1686" s="48">
        <v>44526.32680101852</v>
      </c>
      <c r="AC1686" s="46" t="s">
        <v>807</v>
      </c>
      <c r="AD1686" s="46" t="s">
        <v>808</v>
      </c>
      <c r="AE1686" s="46" t="s">
        <v>822</v>
      </c>
      <c r="AF1686" s="46" t="s">
        <v>381</v>
      </c>
      <c r="AG1686" s="46" t="s">
        <v>811</v>
      </c>
      <c r="AH1686" s="47">
        <v>44516</v>
      </c>
    </row>
    <row r="1687" spans="1:34" x14ac:dyDescent="0.25">
      <c r="A1687" s="46" t="str">
        <f t="shared" si="26"/>
        <v>CALICRD024884AUTOSERVICIONUTRESA</v>
      </c>
      <c r="B1687" s="46" t="s">
        <v>6</v>
      </c>
      <c r="C1687" s="46" t="s">
        <v>1008</v>
      </c>
      <c r="D1687" s="46" t="s">
        <v>802</v>
      </c>
      <c r="E1687" s="46" t="s">
        <v>803</v>
      </c>
      <c r="F1687" s="46" t="s">
        <v>389</v>
      </c>
      <c r="G1687" s="46" t="s">
        <v>4398</v>
      </c>
      <c r="H1687" s="46" t="s">
        <v>5350</v>
      </c>
      <c r="I1687" s="46" t="s">
        <v>5351</v>
      </c>
      <c r="J1687" s="46" t="s">
        <v>377</v>
      </c>
      <c r="K1687" s="46"/>
      <c r="L1687" s="47">
        <v>44560</v>
      </c>
      <c r="M1687" s="46">
        <v>1</v>
      </c>
      <c r="N1687" s="46">
        <v>1</v>
      </c>
      <c r="O1687" s="46">
        <v>0</v>
      </c>
      <c r="P1687" s="46">
        <v>0</v>
      </c>
      <c r="Q1687" s="46">
        <v>5600</v>
      </c>
      <c r="R1687" s="46">
        <v>5600</v>
      </c>
      <c r="S1687" s="46">
        <v>0</v>
      </c>
      <c r="T1687" s="46">
        <v>0</v>
      </c>
      <c r="U1687" s="46" t="s">
        <v>0</v>
      </c>
      <c r="V1687" s="46" t="s">
        <v>158</v>
      </c>
      <c r="W1687" s="46" t="s">
        <v>379</v>
      </c>
      <c r="X1687" s="46"/>
      <c r="Y1687" s="47">
        <v>44512</v>
      </c>
      <c r="Z1687" s="47">
        <v>44539</v>
      </c>
      <c r="AA1687" s="46"/>
      <c r="AB1687" s="48">
        <v>44526.32680101852</v>
      </c>
      <c r="AC1687" s="46" t="s">
        <v>807</v>
      </c>
      <c r="AD1687" s="46" t="s">
        <v>808</v>
      </c>
      <c r="AE1687" s="46" t="s">
        <v>822</v>
      </c>
      <c r="AF1687" s="46" t="s">
        <v>381</v>
      </c>
      <c r="AG1687" s="46" t="s">
        <v>811</v>
      </c>
      <c r="AH1687" s="47">
        <v>44512</v>
      </c>
    </row>
    <row r="1688" spans="1:34" x14ac:dyDescent="0.25">
      <c r="A1688" s="46" t="str">
        <f t="shared" si="26"/>
        <v>CALIACT000552AUTOSERVICIONUTRESA</v>
      </c>
      <c r="B1688" s="46" t="s">
        <v>6</v>
      </c>
      <c r="C1688" s="46" t="s">
        <v>1008</v>
      </c>
      <c r="D1688" s="46" t="s">
        <v>802</v>
      </c>
      <c r="E1688" s="46" t="s">
        <v>803</v>
      </c>
      <c r="F1688" s="46" t="s">
        <v>389</v>
      </c>
      <c r="G1688" s="46" t="s">
        <v>6976</v>
      </c>
      <c r="H1688" s="46" t="s">
        <v>7031</v>
      </c>
      <c r="I1688" s="46" t="s">
        <v>7032</v>
      </c>
      <c r="J1688" s="46" t="s">
        <v>377</v>
      </c>
      <c r="K1688" s="46"/>
      <c r="L1688" s="47">
        <v>44560</v>
      </c>
      <c r="M1688" s="46">
        <v>1</v>
      </c>
      <c r="N1688" s="46">
        <v>1</v>
      </c>
      <c r="O1688" s="46">
        <v>0</v>
      </c>
      <c r="P1688" s="46">
        <v>0</v>
      </c>
      <c r="Q1688" s="46">
        <v>480000</v>
      </c>
      <c r="R1688" s="46">
        <v>480000</v>
      </c>
      <c r="S1688" s="46">
        <v>0</v>
      </c>
      <c r="T1688" s="46">
        <v>183153</v>
      </c>
      <c r="U1688" s="46" t="s">
        <v>0</v>
      </c>
      <c r="V1688" s="46" t="s">
        <v>158</v>
      </c>
      <c r="W1688" s="46" t="s">
        <v>379</v>
      </c>
      <c r="X1688" s="46"/>
      <c r="Y1688" s="47">
        <v>44537</v>
      </c>
      <c r="Z1688" s="47">
        <v>44539</v>
      </c>
      <c r="AA1688" s="46"/>
      <c r="AB1688" s="46"/>
      <c r="AC1688" s="46" t="s">
        <v>807</v>
      </c>
      <c r="AD1688" s="46" t="s">
        <v>808</v>
      </c>
      <c r="AE1688" s="46" t="s">
        <v>158</v>
      </c>
      <c r="AF1688" s="46" t="s">
        <v>814</v>
      </c>
      <c r="AG1688" s="46" t="s">
        <v>811</v>
      </c>
      <c r="AH1688" s="46"/>
    </row>
    <row r="1689" spans="1:34" x14ac:dyDescent="0.25">
      <c r="A1689" s="46" t="str">
        <f t="shared" si="26"/>
        <v>CALIACT000552AUTOSERVICIONUTRESA</v>
      </c>
      <c r="B1689" s="46" t="s">
        <v>6</v>
      </c>
      <c r="C1689" s="46" t="s">
        <v>1008</v>
      </c>
      <c r="D1689" s="46" t="s">
        <v>802</v>
      </c>
      <c r="E1689" s="46" t="s">
        <v>803</v>
      </c>
      <c r="F1689" s="46" t="s">
        <v>389</v>
      </c>
      <c r="G1689" s="46" t="s">
        <v>6976</v>
      </c>
      <c r="H1689" s="46" t="s">
        <v>7031</v>
      </c>
      <c r="I1689" s="46" t="s">
        <v>7032</v>
      </c>
      <c r="J1689" s="46" t="s">
        <v>377</v>
      </c>
      <c r="K1689" s="46"/>
      <c r="L1689" s="47">
        <v>44560</v>
      </c>
      <c r="M1689" s="46">
        <v>1</v>
      </c>
      <c r="N1689" s="46">
        <v>1</v>
      </c>
      <c r="O1689" s="46">
        <v>0</v>
      </c>
      <c r="P1689" s="46">
        <v>0</v>
      </c>
      <c r="Q1689" s="46">
        <v>480000</v>
      </c>
      <c r="R1689" s="46">
        <v>480000</v>
      </c>
      <c r="S1689" s="46">
        <v>0</v>
      </c>
      <c r="T1689" s="46">
        <v>183154</v>
      </c>
      <c r="U1689" s="46" t="s">
        <v>0</v>
      </c>
      <c r="V1689" s="46" t="s">
        <v>158</v>
      </c>
      <c r="W1689" s="46" t="s">
        <v>379</v>
      </c>
      <c r="X1689" s="46"/>
      <c r="Y1689" s="47">
        <v>44537</v>
      </c>
      <c r="Z1689" s="47">
        <v>44539</v>
      </c>
      <c r="AA1689" s="46"/>
      <c r="AB1689" s="46"/>
      <c r="AC1689" s="46" t="s">
        <v>807</v>
      </c>
      <c r="AD1689" s="46" t="s">
        <v>808</v>
      </c>
      <c r="AE1689" s="46" t="s">
        <v>158</v>
      </c>
      <c r="AF1689" s="46" t="s">
        <v>814</v>
      </c>
      <c r="AG1689" s="46" t="s">
        <v>811</v>
      </c>
      <c r="AH1689" s="46"/>
    </row>
    <row r="1690" spans="1:34" x14ac:dyDescent="0.25">
      <c r="A1690" s="46" t="str">
        <f t="shared" si="26"/>
        <v>CALIACT000552AUTOSERVICIONUTRESA</v>
      </c>
      <c r="B1690" s="46" t="s">
        <v>6</v>
      </c>
      <c r="C1690" s="46" t="s">
        <v>1008</v>
      </c>
      <c r="D1690" s="46" t="s">
        <v>802</v>
      </c>
      <c r="E1690" s="46" t="s">
        <v>803</v>
      </c>
      <c r="F1690" s="46" t="s">
        <v>389</v>
      </c>
      <c r="G1690" s="46" t="s">
        <v>6976</v>
      </c>
      <c r="H1690" s="46" t="s">
        <v>7031</v>
      </c>
      <c r="I1690" s="46" t="s">
        <v>7032</v>
      </c>
      <c r="J1690" s="46" t="s">
        <v>377</v>
      </c>
      <c r="K1690" s="46"/>
      <c r="L1690" s="47">
        <v>44560</v>
      </c>
      <c r="M1690" s="46">
        <v>1</v>
      </c>
      <c r="N1690" s="46">
        <v>1</v>
      </c>
      <c r="O1690" s="46">
        <v>0</v>
      </c>
      <c r="P1690" s="46">
        <v>0</v>
      </c>
      <c r="Q1690" s="46">
        <v>480000</v>
      </c>
      <c r="R1690" s="46">
        <v>480000</v>
      </c>
      <c r="S1690" s="46">
        <v>0</v>
      </c>
      <c r="T1690" s="46">
        <v>183155</v>
      </c>
      <c r="U1690" s="46" t="s">
        <v>0</v>
      </c>
      <c r="V1690" s="46" t="s">
        <v>158</v>
      </c>
      <c r="W1690" s="46" t="s">
        <v>379</v>
      </c>
      <c r="X1690" s="46"/>
      <c r="Y1690" s="47">
        <v>44537</v>
      </c>
      <c r="Z1690" s="47">
        <v>44537</v>
      </c>
      <c r="AA1690" s="46"/>
      <c r="AB1690" s="46"/>
      <c r="AC1690" s="46" t="s">
        <v>807</v>
      </c>
      <c r="AD1690" s="46" t="s">
        <v>808</v>
      </c>
      <c r="AE1690" s="46" t="s">
        <v>158</v>
      </c>
      <c r="AF1690" s="46" t="s">
        <v>814</v>
      </c>
      <c r="AG1690" s="46" t="s">
        <v>811</v>
      </c>
      <c r="AH1690" s="46"/>
    </row>
    <row r="1691" spans="1:34" x14ac:dyDescent="0.25">
      <c r="A1691" s="46" t="str">
        <f t="shared" si="26"/>
        <v>CALIACT000552AUTOSERVICIONUTRESA</v>
      </c>
      <c r="B1691" s="46" t="s">
        <v>6</v>
      </c>
      <c r="C1691" s="46" t="s">
        <v>1008</v>
      </c>
      <c r="D1691" s="46" t="s">
        <v>802</v>
      </c>
      <c r="E1691" s="46" t="s">
        <v>803</v>
      </c>
      <c r="F1691" s="46" t="s">
        <v>389</v>
      </c>
      <c r="G1691" s="46" t="s">
        <v>6976</v>
      </c>
      <c r="H1691" s="46" t="s">
        <v>7031</v>
      </c>
      <c r="I1691" s="46" t="s">
        <v>7032</v>
      </c>
      <c r="J1691" s="46" t="s">
        <v>377</v>
      </c>
      <c r="K1691" s="46"/>
      <c r="L1691" s="47">
        <v>44560</v>
      </c>
      <c r="M1691" s="46">
        <v>1</v>
      </c>
      <c r="N1691" s="46">
        <v>1</v>
      </c>
      <c r="O1691" s="46">
        <v>0</v>
      </c>
      <c r="P1691" s="46">
        <v>0</v>
      </c>
      <c r="Q1691" s="46">
        <v>480000</v>
      </c>
      <c r="R1691" s="46">
        <v>480000</v>
      </c>
      <c r="S1691" s="46">
        <v>0</v>
      </c>
      <c r="T1691" s="46">
        <v>183156</v>
      </c>
      <c r="U1691" s="46" t="s">
        <v>0</v>
      </c>
      <c r="V1691" s="46" t="s">
        <v>158</v>
      </c>
      <c r="W1691" s="46" t="s">
        <v>379</v>
      </c>
      <c r="X1691" s="46"/>
      <c r="Y1691" s="47">
        <v>44537</v>
      </c>
      <c r="Z1691" s="47">
        <v>44539</v>
      </c>
      <c r="AA1691" s="46"/>
      <c r="AB1691" s="46"/>
      <c r="AC1691" s="46" t="s">
        <v>807</v>
      </c>
      <c r="AD1691" s="46" t="s">
        <v>808</v>
      </c>
      <c r="AE1691" s="46" t="s">
        <v>158</v>
      </c>
      <c r="AF1691" s="46" t="s">
        <v>814</v>
      </c>
      <c r="AG1691" s="46" t="s">
        <v>811</v>
      </c>
      <c r="AH1691" s="46"/>
    </row>
    <row r="1692" spans="1:34" x14ac:dyDescent="0.25">
      <c r="A1692" s="46" t="str">
        <f t="shared" si="26"/>
        <v>CALIACT000552AUTOSERVICIONUTRESA</v>
      </c>
      <c r="B1692" s="46" t="s">
        <v>6</v>
      </c>
      <c r="C1692" s="46" t="s">
        <v>1008</v>
      </c>
      <c r="D1692" s="46" t="s">
        <v>802</v>
      </c>
      <c r="E1692" s="46" t="s">
        <v>803</v>
      </c>
      <c r="F1692" s="46" t="s">
        <v>389</v>
      </c>
      <c r="G1692" s="46" t="s">
        <v>6976</v>
      </c>
      <c r="H1692" s="46" t="s">
        <v>7031</v>
      </c>
      <c r="I1692" s="46" t="s">
        <v>7032</v>
      </c>
      <c r="J1692" s="46" t="s">
        <v>377</v>
      </c>
      <c r="K1692" s="46"/>
      <c r="L1692" s="47">
        <v>44560</v>
      </c>
      <c r="M1692" s="46">
        <v>1</v>
      </c>
      <c r="N1692" s="46">
        <v>1</v>
      </c>
      <c r="O1692" s="46">
        <v>0</v>
      </c>
      <c r="P1692" s="46">
        <v>0</v>
      </c>
      <c r="Q1692" s="46">
        <v>480000</v>
      </c>
      <c r="R1692" s="46">
        <v>480000</v>
      </c>
      <c r="S1692" s="46">
        <v>0</v>
      </c>
      <c r="T1692" s="46">
        <v>183157</v>
      </c>
      <c r="U1692" s="46" t="s">
        <v>0</v>
      </c>
      <c r="V1692" s="46" t="s">
        <v>158</v>
      </c>
      <c r="W1692" s="46" t="s">
        <v>379</v>
      </c>
      <c r="X1692" s="46"/>
      <c r="Y1692" s="47">
        <v>44537</v>
      </c>
      <c r="Z1692" s="47">
        <v>44539</v>
      </c>
      <c r="AA1692" s="47">
        <v>44539</v>
      </c>
      <c r="AB1692" s="46"/>
      <c r="AC1692" s="46" t="s">
        <v>807</v>
      </c>
      <c r="AD1692" s="46" t="s">
        <v>808</v>
      </c>
      <c r="AE1692" s="46" t="s">
        <v>158</v>
      </c>
      <c r="AF1692" s="46" t="s">
        <v>814</v>
      </c>
      <c r="AG1692" s="46" t="s">
        <v>811</v>
      </c>
      <c r="AH1692" s="46"/>
    </row>
    <row r="1693" spans="1:34" x14ac:dyDescent="0.25">
      <c r="A1693" s="46" t="str">
        <f t="shared" si="26"/>
        <v>CALIACT000552AUTOSERVICIONUTRESA</v>
      </c>
      <c r="B1693" s="46" t="s">
        <v>6</v>
      </c>
      <c r="C1693" s="46" t="s">
        <v>1008</v>
      </c>
      <c r="D1693" s="46" t="s">
        <v>802</v>
      </c>
      <c r="E1693" s="46" t="s">
        <v>803</v>
      </c>
      <c r="F1693" s="46" t="s">
        <v>389</v>
      </c>
      <c r="G1693" s="46" t="s">
        <v>6976</v>
      </c>
      <c r="H1693" s="46" t="s">
        <v>7031</v>
      </c>
      <c r="I1693" s="46" t="s">
        <v>7032</v>
      </c>
      <c r="J1693" s="46" t="s">
        <v>377</v>
      </c>
      <c r="K1693" s="46"/>
      <c r="L1693" s="47">
        <v>44560</v>
      </c>
      <c r="M1693" s="46">
        <v>1</v>
      </c>
      <c r="N1693" s="46">
        <v>1</v>
      </c>
      <c r="O1693" s="46">
        <v>0</v>
      </c>
      <c r="P1693" s="46">
        <v>0</v>
      </c>
      <c r="Q1693" s="46">
        <v>480000</v>
      </c>
      <c r="R1693" s="46">
        <v>480000</v>
      </c>
      <c r="S1693" s="46">
        <v>0</v>
      </c>
      <c r="T1693" s="46">
        <v>183158</v>
      </c>
      <c r="U1693" s="46" t="s">
        <v>0</v>
      </c>
      <c r="V1693" s="46" t="s">
        <v>158</v>
      </c>
      <c r="W1693" s="46" t="s">
        <v>379</v>
      </c>
      <c r="X1693" s="46"/>
      <c r="Y1693" s="47">
        <v>44537</v>
      </c>
      <c r="Z1693" s="47">
        <v>44539</v>
      </c>
      <c r="AA1693" s="46"/>
      <c r="AB1693" s="46"/>
      <c r="AC1693" s="46" t="s">
        <v>807</v>
      </c>
      <c r="AD1693" s="46" t="s">
        <v>808</v>
      </c>
      <c r="AE1693" s="46" t="s">
        <v>158</v>
      </c>
      <c r="AF1693" s="46" t="s">
        <v>814</v>
      </c>
      <c r="AG1693" s="46" t="s">
        <v>811</v>
      </c>
      <c r="AH1693" s="46"/>
    </row>
    <row r="1694" spans="1:34" x14ac:dyDescent="0.25">
      <c r="A1694" s="46" t="str">
        <f t="shared" si="26"/>
        <v>CALIACT000552AUTOSERVICIONUTRESA</v>
      </c>
      <c r="B1694" s="46" t="s">
        <v>6</v>
      </c>
      <c r="C1694" s="46" t="s">
        <v>1008</v>
      </c>
      <c r="D1694" s="46" t="s">
        <v>802</v>
      </c>
      <c r="E1694" s="46" t="s">
        <v>803</v>
      </c>
      <c r="F1694" s="46" t="s">
        <v>389</v>
      </c>
      <c r="G1694" s="46" t="s">
        <v>6976</v>
      </c>
      <c r="H1694" s="46" t="s">
        <v>7031</v>
      </c>
      <c r="I1694" s="46" t="s">
        <v>7032</v>
      </c>
      <c r="J1694" s="46" t="s">
        <v>377</v>
      </c>
      <c r="K1694" s="46"/>
      <c r="L1694" s="47">
        <v>44560</v>
      </c>
      <c r="M1694" s="46">
        <v>1</v>
      </c>
      <c r="N1694" s="46">
        <v>1</v>
      </c>
      <c r="O1694" s="46">
        <v>0</v>
      </c>
      <c r="P1694" s="46">
        <v>0</v>
      </c>
      <c r="Q1694" s="46">
        <v>480000</v>
      </c>
      <c r="R1694" s="46">
        <v>480000</v>
      </c>
      <c r="S1694" s="46">
        <v>0</v>
      </c>
      <c r="T1694" s="46">
        <v>183159</v>
      </c>
      <c r="U1694" s="46" t="s">
        <v>0</v>
      </c>
      <c r="V1694" s="46" t="s">
        <v>158</v>
      </c>
      <c r="W1694" s="46" t="s">
        <v>379</v>
      </c>
      <c r="X1694" s="46"/>
      <c r="Y1694" s="47">
        <v>44537</v>
      </c>
      <c r="Z1694" s="47">
        <v>44539</v>
      </c>
      <c r="AA1694" s="46"/>
      <c r="AB1694" s="46"/>
      <c r="AC1694" s="46" t="s">
        <v>807</v>
      </c>
      <c r="AD1694" s="46" t="s">
        <v>808</v>
      </c>
      <c r="AE1694" s="46" t="s">
        <v>158</v>
      </c>
      <c r="AF1694" s="46" t="s">
        <v>814</v>
      </c>
      <c r="AG1694" s="46" t="s">
        <v>811</v>
      </c>
      <c r="AH1694" s="46"/>
    </row>
    <row r="1695" spans="1:34" x14ac:dyDescent="0.25">
      <c r="A1695" s="46" t="str">
        <f t="shared" si="26"/>
        <v>CALIACT000552AUTOSERVICIONUTRESA</v>
      </c>
      <c r="B1695" s="46" t="s">
        <v>6</v>
      </c>
      <c r="C1695" s="46" t="s">
        <v>1008</v>
      </c>
      <c r="D1695" s="46" t="s">
        <v>802</v>
      </c>
      <c r="E1695" s="46" t="s">
        <v>803</v>
      </c>
      <c r="F1695" s="46" t="s">
        <v>389</v>
      </c>
      <c r="G1695" s="46" t="s">
        <v>6976</v>
      </c>
      <c r="H1695" s="46" t="s">
        <v>7031</v>
      </c>
      <c r="I1695" s="46" t="s">
        <v>7032</v>
      </c>
      <c r="J1695" s="46" t="s">
        <v>377</v>
      </c>
      <c r="K1695" s="46"/>
      <c r="L1695" s="47">
        <v>44560</v>
      </c>
      <c r="M1695" s="46">
        <v>1</v>
      </c>
      <c r="N1695" s="46">
        <v>1</v>
      </c>
      <c r="O1695" s="46">
        <v>0</v>
      </c>
      <c r="P1695" s="46">
        <v>0</v>
      </c>
      <c r="Q1695" s="46">
        <v>480000</v>
      </c>
      <c r="R1695" s="46">
        <v>480000</v>
      </c>
      <c r="S1695" s="46">
        <v>0</v>
      </c>
      <c r="T1695" s="46">
        <v>183160</v>
      </c>
      <c r="U1695" s="46" t="s">
        <v>0</v>
      </c>
      <c r="V1695" s="46" t="s">
        <v>158</v>
      </c>
      <c r="W1695" s="46" t="s">
        <v>379</v>
      </c>
      <c r="X1695" s="46"/>
      <c r="Y1695" s="47">
        <v>44537</v>
      </c>
      <c r="Z1695" s="47">
        <v>44539</v>
      </c>
      <c r="AA1695" s="46"/>
      <c r="AB1695" s="46"/>
      <c r="AC1695" s="46" t="s">
        <v>807</v>
      </c>
      <c r="AD1695" s="46" t="s">
        <v>808</v>
      </c>
      <c r="AE1695" s="46" t="s">
        <v>158</v>
      </c>
      <c r="AF1695" s="46" t="s">
        <v>814</v>
      </c>
      <c r="AG1695" s="46" t="s">
        <v>811</v>
      </c>
      <c r="AH1695" s="46"/>
    </row>
    <row r="1696" spans="1:34" x14ac:dyDescent="0.25">
      <c r="A1696" s="46" t="str">
        <f t="shared" si="26"/>
        <v>CALIACT000552AUTOSERVICIONUTRESA</v>
      </c>
      <c r="B1696" s="46" t="s">
        <v>6</v>
      </c>
      <c r="C1696" s="46" t="s">
        <v>1008</v>
      </c>
      <c r="D1696" s="46" t="s">
        <v>802</v>
      </c>
      <c r="E1696" s="46" t="s">
        <v>803</v>
      </c>
      <c r="F1696" s="46" t="s">
        <v>389</v>
      </c>
      <c r="G1696" s="46" t="s">
        <v>6976</v>
      </c>
      <c r="H1696" s="46" t="s">
        <v>7031</v>
      </c>
      <c r="I1696" s="46" t="s">
        <v>7032</v>
      </c>
      <c r="J1696" s="46" t="s">
        <v>377</v>
      </c>
      <c r="K1696" s="46"/>
      <c r="L1696" s="47">
        <v>44560</v>
      </c>
      <c r="M1696" s="46">
        <v>1</v>
      </c>
      <c r="N1696" s="46">
        <v>1</v>
      </c>
      <c r="O1696" s="46">
        <v>0</v>
      </c>
      <c r="P1696" s="46">
        <v>0</v>
      </c>
      <c r="Q1696" s="46">
        <v>480000</v>
      </c>
      <c r="R1696" s="46">
        <v>480000</v>
      </c>
      <c r="S1696" s="46">
        <v>0</v>
      </c>
      <c r="T1696" s="46">
        <v>183161</v>
      </c>
      <c r="U1696" s="46" t="s">
        <v>0</v>
      </c>
      <c r="V1696" s="46" t="s">
        <v>158</v>
      </c>
      <c r="W1696" s="46" t="s">
        <v>379</v>
      </c>
      <c r="X1696" s="46"/>
      <c r="Y1696" s="47">
        <v>44537</v>
      </c>
      <c r="Z1696" s="47">
        <v>44539</v>
      </c>
      <c r="AA1696" s="46"/>
      <c r="AB1696" s="46"/>
      <c r="AC1696" s="46" t="s">
        <v>807</v>
      </c>
      <c r="AD1696" s="46" t="s">
        <v>808</v>
      </c>
      <c r="AE1696" s="46" t="s">
        <v>158</v>
      </c>
      <c r="AF1696" s="46" t="s">
        <v>814</v>
      </c>
      <c r="AG1696" s="46" t="s">
        <v>811</v>
      </c>
      <c r="AH1696" s="46"/>
    </row>
    <row r="1697" spans="1:34" x14ac:dyDescent="0.25">
      <c r="A1697" s="46" t="str">
        <f t="shared" si="26"/>
        <v>CALIACT000552AUTOSERVICIONUTRESA</v>
      </c>
      <c r="B1697" s="46" t="s">
        <v>6</v>
      </c>
      <c r="C1697" s="46" t="s">
        <v>1008</v>
      </c>
      <c r="D1697" s="46" t="s">
        <v>802</v>
      </c>
      <c r="E1697" s="46" t="s">
        <v>803</v>
      </c>
      <c r="F1697" s="46" t="s">
        <v>389</v>
      </c>
      <c r="G1697" s="46" t="s">
        <v>6976</v>
      </c>
      <c r="H1697" s="46" t="s">
        <v>7031</v>
      </c>
      <c r="I1697" s="46" t="s">
        <v>7032</v>
      </c>
      <c r="J1697" s="46" t="s">
        <v>377</v>
      </c>
      <c r="K1697" s="46"/>
      <c r="L1697" s="47">
        <v>44560</v>
      </c>
      <c r="M1697" s="46">
        <v>1</v>
      </c>
      <c r="N1697" s="46">
        <v>1</v>
      </c>
      <c r="O1697" s="46">
        <v>0</v>
      </c>
      <c r="P1697" s="46">
        <v>0</v>
      </c>
      <c r="Q1697" s="46">
        <v>480000</v>
      </c>
      <c r="R1697" s="46">
        <v>480000</v>
      </c>
      <c r="S1697" s="46">
        <v>0</v>
      </c>
      <c r="T1697" s="46">
        <v>183162</v>
      </c>
      <c r="U1697" s="46" t="s">
        <v>0</v>
      </c>
      <c r="V1697" s="46" t="s">
        <v>158</v>
      </c>
      <c r="W1697" s="46" t="s">
        <v>379</v>
      </c>
      <c r="X1697" s="46"/>
      <c r="Y1697" s="47">
        <v>44537</v>
      </c>
      <c r="Z1697" s="47">
        <v>44537</v>
      </c>
      <c r="AA1697" s="46"/>
      <c r="AB1697" s="46"/>
      <c r="AC1697" s="46" t="s">
        <v>807</v>
      </c>
      <c r="AD1697" s="46" t="s">
        <v>808</v>
      </c>
      <c r="AE1697" s="46" t="s">
        <v>158</v>
      </c>
      <c r="AF1697" s="46" t="s">
        <v>814</v>
      </c>
      <c r="AG1697" s="46" t="s">
        <v>811</v>
      </c>
      <c r="AH1697" s="46"/>
    </row>
    <row r="1698" spans="1:34" x14ac:dyDescent="0.25">
      <c r="A1698" s="46" t="str">
        <f t="shared" si="26"/>
        <v>CALICRD018285TRADICIONALNUTRESA</v>
      </c>
      <c r="B1698" s="46" t="s">
        <v>6</v>
      </c>
      <c r="C1698" s="46" t="s">
        <v>1008</v>
      </c>
      <c r="D1698" s="46" t="s">
        <v>802</v>
      </c>
      <c r="E1698" s="46" t="s">
        <v>803</v>
      </c>
      <c r="F1698" s="46" t="s">
        <v>389</v>
      </c>
      <c r="G1698" s="46" t="s">
        <v>7040</v>
      </c>
      <c r="H1698" s="46" t="s">
        <v>7041</v>
      </c>
      <c r="I1698" s="46" t="s">
        <v>7042</v>
      </c>
      <c r="J1698" s="46" t="s">
        <v>377</v>
      </c>
      <c r="K1698" s="46" t="s">
        <v>806</v>
      </c>
      <c r="L1698" s="47">
        <v>44592</v>
      </c>
      <c r="M1698" s="46">
        <v>1</v>
      </c>
      <c r="N1698" s="46">
        <v>1</v>
      </c>
      <c r="O1698" s="46">
        <v>0</v>
      </c>
      <c r="P1698" s="46">
        <v>0</v>
      </c>
      <c r="Q1698" s="46">
        <v>207500</v>
      </c>
      <c r="R1698" s="46">
        <v>207500</v>
      </c>
      <c r="S1698" s="46">
        <v>0</v>
      </c>
      <c r="T1698" s="46">
        <v>0</v>
      </c>
      <c r="U1698" s="46" t="s">
        <v>2</v>
      </c>
      <c r="V1698" s="46" t="s">
        <v>158</v>
      </c>
      <c r="W1698" s="46" t="s">
        <v>379</v>
      </c>
      <c r="X1698" s="46"/>
      <c r="Y1698" s="47">
        <v>44512</v>
      </c>
      <c r="Z1698" s="47">
        <v>44539</v>
      </c>
      <c r="AA1698" s="46"/>
      <c r="AB1698" s="48">
        <v>44520.45318733796</v>
      </c>
      <c r="AC1698" s="46" t="s">
        <v>807</v>
      </c>
      <c r="AD1698" s="46" t="s">
        <v>808</v>
      </c>
      <c r="AE1698" s="46" t="s">
        <v>822</v>
      </c>
      <c r="AF1698" s="46" t="s">
        <v>933</v>
      </c>
      <c r="AG1698" s="46" t="s">
        <v>811</v>
      </c>
      <c r="AH1698" s="47">
        <v>43300</v>
      </c>
    </row>
    <row r="1699" spans="1:34" x14ac:dyDescent="0.25">
      <c r="A1699" s="46" t="str">
        <f t="shared" si="26"/>
        <v>CALICRD024731AUTOSERVICIONUTRESA</v>
      </c>
      <c r="B1699" s="46" t="s">
        <v>6</v>
      </c>
      <c r="C1699" s="46" t="s">
        <v>1008</v>
      </c>
      <c r="D1699" s="46" t="s">
        <v>802</v>
      </c>
      <c r="E1699" s="46" t="s">
        <v>803</v>
      </c>
      <c r="F1699" s="46" t="s">
        <v>389</v>
      </c>
      <c r="G1699" s="46" t="s">
        <v>3578</v>
      </c>
      <c r="H1699" s="46" t="s">
        <v>3577</v>
      </c>
      <c r="I1699" s="46" t="s">
        <v>4235</v>
      </c>
      <c r="J1699" s="46" t="s">
        <v>377</v>
      </c>
      <c r="K1699" s="46"/>
      <c r="L1699" s="47">
        <v>44560</v>
      </c>
      <c r="M1699" s="46">
        <v>1</v>
      </c>
      <c r="N1699" s="46">
        <v>1</v>
      </c>
      <c r="O1699" s="46">
        <v>0</v>
      </c>
      <c r="P1699" s="46">
        <v>0</v>
      </c>
      <c r="Q1699" s="46">
        <v>29400</v>
      </c>
      <c r="R1699" s="46">
        <v>29400</v>
      </c>
      <c r="S1699" s="46">
        <v>0</v>
      </c>
      <c r="T1699" s="46">
        <v>0</v>
      </c>
      <c r="U1699" s="46" t="s">
        <v>0</v>
      </c>
      <c r="V1699" s="46" t="s">
        <v>158</v>
      </c>
      <c r="W1699" s="46" t="s">
        <v>379</v>
      </c>
      <c r="X1699" s="46"/>
      <c r="Y1699" s="47">
        <v>44485</v>
      </c>
      <c r="Z1699" s="47">
        <v>44539</v>
      </c>
      <c r="AA1699" s="46"/>
      <c r="AB1699" s="48">
        <v>44534.288498275462</v>
      </c>
      <c r="AC1699" s="46" t="s">
        <v>807</v>
      </c>
      <c r="AD1699" s="46" t="s">
        <v>808</v>
      </c>
      <c r="AE1699" s="46" t="s">
        <v>815</v>
      </c>
      <c r="AF1699" s="46" t="s">
        <v>835</v>
      </c>
      <c r="AG1699" s="46" t="s">
        <v>811</v>
      </c>
      <c r="AH1699" s="47">
        <v>44489</v>
      </c>
    </row>
    <row r="1700" spans="1:34" x14ac:dyDescent="0.25">
      <c r="A1700" s="46" t="str">
        <f t="shared" si="26"/>
        <v>CALIACT000303AUTOSERVICIONUTRESA</v>
      </c>
      <c r="B1700" s="46" t="s">
        <v>6</v>
      </c>
      <c r="C1700" s="46" t="s">
        <v>1008</v>
      </c>
      <c r="D1700" s="46" t="s">
        <v>802</v>
      </c>
      <c r="E1700" s="46" t="s">
        <v>803</v>
      </c>
      <c r="F1700" s="46" t="s">
        <v>389</v>
      </c>
      <c r="G1700" s="46" t="s">
        <v>990</v>
      </c>
      <c r="H1700" s="46" t="s">
        <v>222</v>
      </c>
      <c r="I1700" s="46" t="s">
        <v>994</v>
      </c>
      <c r="J1700" s="46" t="s">
        <v>377</v>
      </c>
      <c r="K1700" s="46"/>
      <c r="L1700" s="47">
        <v>51501</v>
      </c>
      <c r="M1700" s="46">
        <v>1</v>
      </c>
      <c r="N1700" s="46">
        <v>1</v>
      </c>
      <c r="O1700" s="46">
        <v>0</v>
      </c>
      <c r="P1700" s="46">
        <v>0</v>
      </c>
      <c r="Q1700" s="46">
        <v>502700</v>
      </c>
      <c r="R1700" s="46">
        <v>502700</v>
      </c>
      <c r="S1700" s="46">
        <v>0</v>
      </c>
      <c r="T1700" s="46">
        <v>123045</v>
      </c>
      <c r="U1700" s="46" t="s">
        <v>0</v>
      </c>
      <c r="V1700" s="46" t="s">
        <v>158</v>
      </c>
      <c r="W1700" s="46" t="s">
        <v>383</v>
      </c>
      <c r="X1700" s="46"/>
      <c r="Y1700" s="47">
        <v>43964</v>
      </c>
      <c r="Z1700" s="47">
        <v>44432</v>
      </c>
      <c r="AA1700" s="46"/>
      <c r="AB1700" s="48">
        <v>43965.463191689814</v>
      </c>
      <c r="AC1700" s="46" t="s">
        <v>807</v>
      </c>
      <c r="AD1700" s="46" t="s">
        <v>808</v>
      </c>
      <c r="AE1700" s="46" t="s">
        <v>810</v>
      </c>
      <c r="AF1700" s="46" t="s">
        <v>814</v>
      </c>
      <c r="AG1700" s="46" t="s">
        <v>811</v>
      </c>
      <c r="AH1700" s="47">
        <v>43715</v>
      </c>
    </row>
    <row r="1701" spans="1:34" x14ac:dyDescent="0.25">
      <c r="A1701" s="46" t="str">
        <f t="shared" si="26"/>
        <v>CALICRD018324AUTOSERVICIONUTRESA</v>
      </c>
      <c r="B1701" s="46" t="s">
        <v>6</v>
      </c>
      <c r="C1701" s="46" t="s">
        <v>1008</v>
      </c>
      <c r="D1701" s="46" t="s">
        <v>802</v>
      </c>
      <c r="E1701" s="46" t="s">
        <v>803</v>
      </c>
      <c r="F1701" s="46" t="s">
        <v>389</v>
      </c>
      <c r="G1701" s="46" t="s">
        <v>990</v>
      </c>
      <c r="H1701" s="46" t="s">
        <v>223</v>
      </c>
      <c r="I1701" s="46" t="s">
        <v>998</v>
      </c>
      <c r="J1701" s="46" t="s">
        <v>377</v>
      </c>
      <c r="K1701" s="46" t="s">
        <v>806</v>
      </c>
      <c r="L1701" s="47">
        <v>43312</v>
      </c>
      <c r="M1701" s="46">
        <v>1</v>
      </c>
      <c r="N1701" s="46">
        <v>1</v>
      </c>
      <c r="O1701" s="46">
        <v>0</v>
      </c>
      <c r="P1701" s="46">
        <v>0</v>
      </c>
      <c r="Q1701" s="46">
        <v>502700</v>
      </c>
      <c r="R1701" s="46">
        <v>502700</v>
      </c>
      <c r="S1701" s="46">
        <v>0</v>
      </c>
      <c r="T1701" s="46">
        <v>0</v>
      </c>
      <c r="U1701" s="46" t="s">
        <v>0</v>
      </c>
      <c r="V1701" s="46" t="s">
        <v>158</v>
      </c>
      <c r="W1701" s="46" t="s">
        <v>383</v>
      </c>
      <c r="X1701" s="46"/>
      <c r="Y1701" s="47">
        <v>43526</v>
      </c>
      <c r="Z1701" s="47">
        <v>44432</v>
      </c>
      <c r="AA1701" s="46"/>
      <c r="AB1701" s="48">
        <v>44005.411607152775</v>
      </c>
      <c r="AC1701" s="46" t="s">
        <v>807</v>
      </c>
      <c r="AD1701" s="46" t="s">
        <v>808</v>
      </c>
      <c r="AE1701" s="46" t="s">
        <v>810</v>
      </c>
      <c r="AF1701" s="46" t="s">
        <v>814</v>
      </c>
      <c r="AG1701" s="46" t="s">
        <v>811</v>
      </c>
      <c r="AH1701" s="47">
        <v>43715</v>
      </c>
    </row>
    <row r="1702" spans="1:34" x14ac:dyDescent="0.25">
      <c r="A1702" s="46" t="str">
        <f t="shared" si="26"/>
        <v>CALICRD018324AUTOSERVICIONUTRESA</v>
      </c>
      <c r="B1702" s="46" t="s">
        <v>6</v>
      </c>
      <c r="C1702" s="46" t="s">
        <v>1008</v>
      </c>
      <c r="D1702" s="46" t="s">
        <v>802</v>
      </c>
      <c r="E1702" s="46" t="s">
        <v>803</v>
      </c>
      <c r="F1702" s="46" t="s">
        <v>389</v>
      </c>
      <c r="G1702" s="46" t="s">
        <v>990</v>
      </c>
      <c r="H1702" s="46" t="s">
        <v>223</v>
      </c>
      <c r="I1702" s="46" t="s">
        <v>998</v>
      </c>
      <c r="J1702" s="46" t="s">
        <v>377</v>
      </c>
      <c r="K1702" s="46" t="s">
        <v>806</v>
      </c>
      <c r="L1702" s="47">
        <v>43312</v>
      </c>
      <c r="M1702" s="46">
        <v>1</v>
      </c>
      <c r="N1702" s="46">
        <v>1</v>
      </c>
      <c r="O1702" s="46">
        <v>0</v>
      </c>
      <c r="P1702" s="46">
        <v>0</v>
      </c>
      <c r="Q1702" s="46">
        <v>502700</v>
      </c>
      <c r="R1702" s="46">
        <v>502700</v>
      </c>
      <c r="S1702" s="46">
        <v>0</v>
      </c>
      <c r="T1702" s="46">
        <v>0</v>
      </c>
      <c r="U1702" s="46" t="s">
        <v>0</v>
      </c>
      <c r="V1702" s="46" t="s">
        <v>158</v>
      </c>
      <c r="W1702" s="46" t="s">
        <v>993</v>
      </c>
      <c r="X1702" s="46"/>
      <c r="Y1702" s="47">
        <v>43526</v>
      </c>
      <c r="Z1702" s="47">
        <v>44544</v>
      </c>
      <c r="AA1702" s="46"/>
      <c r="AB1702" s="48">
        <v>44005.411607152775</v>
      </c>
      <c r="AC1702" s="46" t="s">
        <v>807</v>
      </c>
      <c r="AD1702" s="46" t="s">
        <v>808</v>
      </c>
      <c r="AE1702" s="46" t="s">
        <v>810</v>
      </c>
      <c r="AF1702" s="46" t="s">
        <v>814</v>
      </c>
      <c r="AG1702" s="46" t="s">
        <v>811</v>
      </c>
      <c r="AH1702" s="47">
        <v>43715</v>
      </c>
    </row>
    <row r="1703" spans="1:34" x14ac:dyDescent="0.25">
      <c r="A1703" s="46" t="str">
        <f t="shared" si="26"/>
        <v>CALICRD018325AUTOSERVICIONUTRESA</v>
      </c>
      <c r="B1703" s="46" t="s">
        <v>6</v>
      </c>
      <c r="C1703" s="46" t="s">
        <v>1008</v>
      </c>
      <c r="D1703" s="46" t="s">
        <v>802</v>
      </c>
      <c r="E1703" s="46" t="s">
        <v>803</v>
      </c>
      <c r="F1703" s="46" t="s">
        <v>389</v>
      </c>
      <c r="G1703" s="46" t="s">
        <v>990</v>
      </c>
      <c r="H1703" s="46" t="s">
        <v>221</v>
      </c>
      <c r="I1703" s="46" t="s">
        <v>991</v>
      </c>
      <c r="J1703" s="46" t="s">
        <v>377</v>
      </c>
      <c r="K1703" s="46" t="s">
        <v>806</v>
      </c>
      <c r="L1703" s="47">
        <v>43312</v>
      </c>
      <c r="M1703" s="46">
        <v>1</v>
      </c>
      <c r="N1703" s="46">
        <v>1</v>
      </c>
      <c r="O1703" s="46">
        <v>0</v>
      </c>
      <c r="P1703" s="46">
        <v>0</v>
      </c>
      <c r="Q1703" s="46">
        <v>502700</v>
      </c>
      <c r="R1703" s="46">
        <v>502700</v>
      </c>
      <c r="S1703" s="46">
        <v>0</v>
      </c>
      <c r="T1703" s="46">
        <v>0</v>
      </c>
      <c r="U1703" s="46" t="s">
        <v>0</v>
      </c>
      <c r="V1703" s="46" t="s">
        <v>158</v>
      </c>
      <c r="W1703" s="46" t="s">
        <v>383</v>
      </c>
      <c r="X1703" s="46"/>
      <c r="Y1703" s="47">
        <v>43526</v>
      </c>
      <c r="Z1703" s="47">
        <v>44539</v>
      </c>
      <c r="AA1703" s="46"/>
      <c r="AB1703" s="48">
        <v>43822.377892789351</v>
      </c>
      <c r="AC1703" s="46" t="s">
        <v>807</v>
      </c>
      <c r="AD1703" s="46" t="s">
        <v>808</v>
      </c>
      <c r="AE1703" s="46" t="s">
        <v>810</v>
      </c>
      <c r="AF1703" s="46" t="s">
        <v>814</v>
      </c>
      <c r="AG1703" s="46" t="s">
        <v>811</v>
      </c>
      <c r="AH1703" s="47">
        <v>43715</v>
      </c>
    </row>
    <row r="1704" spans="1:34" x14ac:dyDescent="0.25">
      <c r="A1704" s="46" t="str">
        <f t="shared" si="26"/>
        <v>CALICRD018325AUTOSERVICIONUTRESA</v>
      </c>
      <c r="B1704" s="46" t="s">
        <v>6</v>
      </c>
      <c r="C1704" s="46" t="s">
        <v>1008</v>
      </c>
      <c r="D1704" s="46" t="s">
        <v>802</v>
      </c>
      <c r="E1704" s="46" t="s">
        <v>803</v>
      </c>
      <c r="F1704" s="46" t="s">
        <v>389</v>
      </c>
      <c r="G1704" s="46" t="s">
        <v>990</v>
      </c>
      <c r="H1704" s="46" t="s">
        <v>221</v>
      </c>
      <c r="I1704" s="46" t="s">
        <v>991</v>
      </c>
      <c r="J1704" s="46" t="s">
        <v>377</v>
      </c>
      <c r="K1704" s="46" t="s">
        <v>806</v>
      </c>
      <c r="L1704" s="47">
        <v>43312</v>
      </c>
      <c r="M1704" s="46">
        <v>1</v>
      </c>
      <c r="N1704" s="46">
        <v>1</v>
      </c>
      <c r="O1704" s="46">
        <v>0</v>
      </c>
      <c r="P1704" s="46">
        <v>0</v>
      </c>
      <c r="Q1704" s="46">
        <v>502700</v>
      </c>
      <c r="R1704" s="46">
        <v>502700</v>
      </c>
      <c r="S1704" s="46">
        <v>0</v>
      </c>
      <c r="T1704" s="46">
        <v>0</v>
      </c>
      <c r="U1704" s="46" t="s">
        <v>0</v>
      </c>
      <c r="V1704" s="46" t="s">
        <v>158</v>
      </c>
      <c r="W1704" s="46" t="s">
        <v>993</v>
      </c>
      <c r="X1704" s="46"/>
      <c r="Y1704" s="47">
        <v>43526</v>
      </c>
      <c r="Z1704" s="47">
        <v>44544</v>
      </c>
      <c r="AA1704" s="46"/>
      <c r="AB1704" s="48">
        <v>43822.377892789351</v>
      </c>
      <c r="AC1704" s="46" t="s">
        <v>807</v>
      </c>
      <c r="AD1704" s="46" t="s">
        <v>808</v>
      </c>
      <c r="AE1704" s="46" t="s">
        <v>810</v>
      </c>
      <c r="AF1704" s="46" t="s">
        <v>814</v>
      </c>
      <c r="AG1704" s="46" t="s">
        <v>811</v>
      </c>
      <c r="AH1704" s="47">
        <v>43715</v>
      </c>
    </row>
    <row r="1705" spans="1:34" x14ac:dyDescent="0.25">
      <c r="A1705" s="46" t="str">
        <f t="shared" si="26"/>
        <v>CALICRD016566TRADICIONALNUTRESA</v>
      </c>
      <c r="B1705" s="46" t="s">
        <v>6</v>
      </c>
      <c r="C1705" s="46" t="s">
        <v>1008</v>
      </c>
      <c r="D1705" s="46" t="s">
        <v>802</v>
      </c>
      <c r="E1705" s="46" t="s">
        <v>803</v>
      </c>
      <c r="F1705" s="46" t="s">
        <v>390</v>
      </c>
      <c r="G1705" s="46">
        <v>1</v>
      </c>
      <c r="H1705" s="46" t="s">
        <v>1173</v>
      </c>
      <c r="I1705" s="46" t="s">
        <v>1174</v>
      </c>
      <c r="J1705" s="46" t="s">
        <v>377</v>
      </c>
      <c r="K1705" s="46"/>
      <c r="L1705" s="47">
        <v>54789</v>
      </c>
      <c r="M1705" s="46">
        <v>10</v>
      </c>
      <c r="N1705" s="46">
        <v>10</v>
      </c>
      <c r="O1705" s="46">
        <v>0</v>
      </c>
      <c r="P1705" s="46">
        <v>0</v>
      </c>
      <c r="Q1705" s="46">
        <v>75</v>
      </c>
      <c r="R1705" s="46">
        <v>750</v>
      </c>
      <c r="S1705" s="46">
        <v>0</v>
      </c>
      <c r="T1705" s="46">
        <v>0</v>
      </c>
      <c r="U1705" s="46" t="s">
        <v>2</v>
      </c>
      <c r="V1705" s="46" t="s">
        <v>158</v>
      </c>
      <c r="W1705" s="46" t="s">
        <v>379</v>
      </c>
      <c r="X1705" s="46"/>
      <c r="Y1705" s="47">
        <v>44156</v>
      </c>
      <c r="Z1705" s="47">
        <v>44454</v>
      </c>
      <c r="AA1705" s="47">
        <v>44473</v>
      </c>
      <c r="AB1705" s="48">
        <v>44473.688774363429</v>
      </c>
      <c r="AC1705" s="46" t="s">
        <v>807</v>
      </c>
      <c r="AD1705" s="46" t="s">
        <v>808</v>
      </c>
      <c r="AE1705" s="46" t="s">
        <v>822</v>
      </c>
      <c r="AF1705" s="46" t="s">
        <v>810</v>
      </c>
      <c r="AG1705" s="46" t="s">
        <v>811</v>
      </c>
      <c r="AH1705" s="47">
        <v>42908</v>
      </c>
    </row>
    <row r="1706" spans="1:34" x14ac:dyDescent="0.25">
      <c r="A1706" s="46" t="str">
        <f t="shared" si="26"/>
        <v>CALICRD016684AUTOSERVICIONUTRESA</v>
      </c>
      <c r="B1706" s="46" t="s">
        <v>6</v>
      </c>
      <c r="C1706" s="46" t="s">
        <v>1008</v>
      </c>
      <c r="D1706" s="46" t="s">
        <v>802</v>
      </c>
      <c r="E1706" s="46" t="s">
        <v>803</v>
      </c>
      <c r="F1706" s="46" t="s">
        <v>390</v>
      </c>
      <c r="G1706" s="46">
        <v>1</v>
      </c>
      <c r="H1706" s="46" t="s">
        <v>131</v>
      </c>
      <c r="I1706" s="46" t="s">
        <v>1007</v>
      </c>
      <c r="J1706" s="46" t="s">
        <v>377</v>
      </c>
      <c r="K1706" s="46"/>
      <c r="L1706" s="47">
        <v>54789</v>
      </c>
      <c r="M1706" s="46">
        <v>2</v>
      </c>
      <c r="N1706" s="46">
        <v>2</v>
      </c>
      <c r="O1706" s="46">
        <v>0</v>
      </c>
      <c r="P1706" s="46">
        <v>0</v>
      </c>
      <c r="Q1706" s="46">
        <v>99500</v>
      </c>
      <c r="R1706" s="46">
        <v>199000</v>
      </c>
      <c r="S1706" s="46">
        <v>0</v>
      </c>
      <c r="T1706" s="46">
        <v>0</v>
      </c>
      <c r="U1706" s="46" t="s">
        <v>0</v>
      </c>
      <c r="V1706" s="46" t="s">
        <v>158</v>
      </c>
      <c r="W1706" s="46" t="s">
        <v>379</v>
      </c>
      <c r="X1706" s="46"/>
      <c r="Y1706" s="47">
        <v>43524</v>
      </c>
      <c r="Z1706" s="47">
        <v>44454</v>
      </c>
      <c r="AA1706" s="47">
        <v>44525</v>
      </c>
      <c r="AB1706" s="48">
        <v>44525.466287546296</v>
      </c>
      <c r="AC1706" s="46" t="s">
        <v>807</v>
      </c>
      <c r="AD1706" s="46" t="s">
        <v>808</v>
      </c>
      <c r="AE1706" s="46" t="s">
        <v>822</v>
      </c>
      <c r="AF1706" s="46" t="s">
        <v>814</v>
      </c>
      <c r="AG1706" s="46" t="s">
        <v>811</v>
      </c>
      <c r="AH1706" s="47">
        <v>42938</v>
      </c>
    </row>
    <row r="1707" spans="1:34" x14ac:dyDescent="0.25">
      <c r="A1707" s="46" t="str">
        <f t="shared" si="26"/>
        <v>CALICRD024796AUTOSERVICIOBPO</v>
      </c>
      <c r="B1707" s="46" t="s">
        <v>6</v>
      </c>
      <c r="C1707" s="46" t="s">
        <v>1008</v>
      </c>
      <c r="D1707" s="46" t="s">
        <v>802</v>
      </c>
      <c r="E1707" s="46" t="s">
        <v>803</v>
      </c>
      <c r="F1707" s="46" t="s">
        <v>390</v>
      </c>
      <c r="G1707" s="46" t="s">
        <v>4876</v>
      </c>
      <c r="H1707" s="46" t="s">
        <v>4737</v>
      </c>
      <c r="I1707" s="46" t="s">
        <v>4877</v>
      </c>
      <c r="J1707" s="46" t="s">
        <v>377</v>
      </c>
      <c r="K1707" s="46"/>
      <c r="L1707" s="47">
        <v>44592</v>
      </c>
      <c r="M1707" s="46">
        <v>15</v>
      </c>
      <c r="N1707" s="46">
        <v>15</v>
      </c>
      <c r="O1707" s="46">
        <v>0</v>
      </c>
      <c r="P1707" s="46">
        <v>0</v>
      </c>
      <c r="Q1707" s="46">
        <v>5970</v>
      </c>
      <c r="R1707" s="46">
        <v>89550</v>
      </c>
      <c r="S1707" s="46">
        <v>0</v>
      </c>
      <c r="T1707" s="46">
        <v>0</v>
      </c>
      <c r="U1707" s="46" t="s">
        <v>0</v>
      </c>
      <c r="V1707" s="46" t="s">
        <v>378</v>
      </c>
      <c r="W1707" s="46" t="s">
        <v>379</v>
      </c>
      <c r="X1707" s="46"/>
      <c r="Y1707" s="47">
        <v>44497</v>
      </c>
      <c r="Z1707" s="47">
        <v>44539</v>
      </c>
      <c r="AA1707" s="46"/>
      <c r="AB1707" s="46"/>
      <c r="AC1707" s="46" t="s">
        <v>807</v>
      </c>
      <c r="AD1707" s="46" t="s">
        <v>808</v>
      </c>
      <c r="AE1707" s="46" t="s">
        <v>822</v>
      </c>
      <c r="AF1707" s="46" t="s">
        <v>855</v>
      </c>
      <c r="AG1707" s="46" t="s">
        <v>811</v>
      </c>
      <c r="AH1707" s="47">
        <v>44502</v>
      </c>
    </row>
    <row r="1708" spans="1:34" x14ac:dyDescent="0.25">
      <c r="A1708" s="46" t="str">
        <f t="shared" si="26"/>
        <v>CALICRD024997CADENASNUTRESA</v>
      </c>
      <c r="B1708" s="46" t="s">
        <v>6</v>
      </c>
      <c r="C1708" s="46" t="s">
        <v>1008</v>
      </c>
      <c r="D1708" s="46" t="s">
        <v>802</v>
      </c>
      <c r="E1708" s="46" t="s">
        <v>803</v>
      </c>
      <c r="F1708" s="46" t="s">
        <v>390</v>
      </c>
      <c r="G1708" s="46" t="s">
        <v>6943</v>
      </c>
      <c r="H1708" s="46" t="s">
        <v>5700</v>
      </c>
      <c r="I1708" s="46" t="s">
        <v>6944</v>
      </c>
      <c r="J1708" s="46" t="s">
        <v>380</v>
      </c>
      <c r="K1708" s="46"/>
      <c r="L1708" s="47">
        <v>44620</v>
      </c>
      <c r="M1708" s="46">
        <v>1</v>
      </c>
      <c r="N1708" s="46">
        <v>1</v>
      </c>
      <c r="O1708" s="46">
        <v>0</v>
      </c>
      <c r="P1708" s="46">
        <v>0</v>
      </c>
      <c r="Q1708" s="46">
        <v>96000</v>
      </c>
      <c r="R1708" s="46">
        <v>96000</v>
      </c>
      <c r="S1708" s="46">
        <v>0</v>
      </c>
      <c r="T1708" s="46">
        <v>0</v>
      </c>
      <c r="U1708" s="46" t="s">
        <v>1</v>
      </c>
      <c r="V1708" s="46" t="s">
        <v>158</v>
      </c>
      <c r="W1708" s="46" t="s">
        <v>379</v>
      </c>
      <c r="X1708" s="46"/>
      <c r="Y1708" s="47">
        <v>44527</v>
      </c>
      <c r="Z1708" s="47">
        <v>44539</v>
      </c>
      <c r="AA1708" s="46"/>
      <c r="AB1708" s="46"/>
      <c r="AC1708" s="46" t="s">
        <v>807</v>
      </c>
      <c r="AD1708" s="46" t="s">
        <v>808</v>
      </c>
      <c r="AE1708" s="46" t="s">
        <v>815</v>
      </c>
      <c r="AF1708" s="46" t="s">
        <v>835</v>
      </c>
      <c r="AG1708" s="46" t="s">
        <v>811</v>
      </c>
      <c r="AH1708" s="47">
        <v>44529</v>
      </c>
    </row>
    <row r="1709" spans="1:34" x14ac:dyDescent="0.25">
      <c r="A1709" s="46" t="str">
        <f t="shared" si="26"/>
        <v>CALICRD024810AUTOSERVICIONUTRESA</v>
      </c>
      <c r="B1709" s="46" t="s">
        <v>6</v>
      </c>
      <c r="C1709" s="46" t="s">
        <v>1008</v>
      </c>
      <c r="D1709" s="46" t="s">
        <v>802</v>
      </c>
      <c r="E1709" s="46" t="s">
        <v>803</v>
      </c>
      <c r="F1709" s="46" t="s">
        <v>390</v>
      </c>
      <c r="G1709" s="46" t="s">
        <v>4155</v>
      </c>
      <c r="H1709" s="46" t="s">
        <v>3795</v>
      </c>
      <c r="I1709" s="46" t="s">
        <v>3796</v>
      </c>
      <c r="J1709" s="46" t="s">
        <v>377</v>
      </c>
      <c r="K1709" s="46"/>
      <c r="L1709" s="47">
        <v>44499</v>
      </c>
      <c r="M1709" s="46">
        <v>1</v>
      </c>
      <c r="N1709" s="46">
        <v>1</v>
      </c>
      <c r="O1709" s="46">
        <v>0</v>
      </c>
      <c r="P1709" s="46">
        <v>0</v>
      </c>
      <c r="Q1709" s="46">
        <v>1003000</v>
      </c>
      <c r="R1709" s="46">
        <v>1003000</v>
      </c>
      <c r="S1709" s="46">
        <v>0</v>
      </c>
      <c r="T1709" s="46">
        <v>0</v>
      </c>
      <c r="U1709" s="46" t="s">
        <v>0</v>
      </c>
      <c r="V1709" s="46" t="s">
        <v>158</v>
      </c>
      <c r="W1709" s="46" t="s">
        <v>379</v>
      </c>
      <c r="X1709" s="46"/>
      <c r="Y1709" s="47">
        <v>44480</v>
      </c>
      <c r="Z1709" s="47">
        <v>44525</v>
      </c>
      <c r="AA1709" s="46"/>
      <c r="AB1709" s="48">
        <v>44499.403289548609</v>
      </c>
      <c r="AC1709" s="46" t="s">
        <v>807</v>
      </c>
      <c r="AD1709" s="46" t="s">
        <v>813</v>
      </c>
      <c r="AE1709" s="46" t="s">
        <v>158</v>
      </c>
      <c r="AF1709" s="46" t="s">
        <v>834</v>
      </c>
      <c r="AG1709" s="46" t="s">
        <v>811</v>
      </c>
      <c r="AH1709" s="47">
        <v>44480</v>
      </c>
    </row>
    <row r="1710" spans="1:34" x14ac:dyDescent="0.25">
      <c r="A1710" s="46" t="str">
        <f t="shared" si="26"/>
        <v>CALICRD025006TRADICIONALNUTRESA</v>
      </c>
      <c r="B1710" s="46" t="s">
        <v>6</v>
      </c>
      <c r="C1710" s="46" t="s">
        <v>1008</v>
      </c>
      <c r="D1710" s="46" t="s">
        <v>802</v>
      </c>
      <c r="E1710" s="46" t="s">
        <v>803</v>
      </c>
      <c r="F1710" s="46" t="s">
        <v>390</v>
      </c>
      <c r="G1710" s="46" t="s">
        <v>7043</v>
      </c>
      <c r="H1710" s="46" t="s">
        <v>6072</v>
      </c>
      <c r="I1710" s="46" t="s">
        <v>7044</v>
      </c>
      <c r="J1710" s="46" t="s">
        <v>377</v>
      </c>
      <c r="K1710" s="46"/>
      <c r="L1710" s="47">
        <v>44620</v>
      </c>
      <c r="M1710" s="46">
        <v>79</v>
      </c>
      <c r="N1710" s="46">
        <v>79</v>
      </c>
      <c r="O1710" s="46">
        <v>0</v>
      </c>
      <c r="P1710" s="46">
        <v>0</v>
      </c>
      <c r="Q1710" s="46">
        <v>339</v>
      </c>
      <c r="R1710" s="46">
        <v>26781</v>
      </c>
      <c r="S1710" s="46">
        <v>0</v>
      </c>
      <c r="T1710" s="46">
        <v>0</v>
      </c>
      <c r="U1710" s="46" t="s">
        <v>2</v>
      </c>
      <c r="V1710" s="46" t="s">
        <v>158</v>
      </c>
      <c r="W1710" s="46" t="s">
        <v>379</v>
      </c>
      <c r="X1710" s="46"/>
      <c r="Y1710" s="47">
        <v>44545</v>
      </c>
      <c r="Z1710" s="47">
        <v>44545</v>
      </c>
      <c r="AA1710" s="46"/>
      <c r="AB1710" s="46"/>
      <c r="AC1710" s="46" t="s">
        <v>807</v>
      </c>
      <c r="AD1710" s="46" t="s">
        <v>808</v>
      </c>
      <c r="AE1710" s="46" t="s">
        <v>822</v>
      </c>
      <c r="AF1710" s="46" t="s">
        <v>844</v>
      </c>
      <c r="AG1710" s="46" t="s">
        <v>811</v>
      </c>
      <c r="AH1710" s="47">
        <v>44545</v>
      </c>
    </row>
    <row r="1711" spans="1:34" x14ac:dyDescent="0.25">
      <c r="A1711" s="46" t="str">
        <f t="shared" si="26"/>
        <v>CALICRD025008TRADICIONALNUTRESA</v>
      </c>
      <c r="B1711" s="46" t="s">
        <v>6</v>
      </c>
      <c r="C1711" s="46" t="s">
        <v>1008</v>
      </c>
      <c r="D1711" s="46" t="s">
        <v>802</v>
      </c>
      <c r="E1711" s="46" t="s">
        <v>803</v>
      </c>
      <c r="F1711" s="46" t="s">
        <v>390</v>
      </c>
      <c r="G1711" s="46" t="s">
        <v>6945</v>
      </c>
      <c r="H1711" s="46" t="s">
        <v>5539</v>
      </c>
      <c r="I1711" s="46" t="s">
        <v>6946</v>
      </c>
      <c r="J1711" s="46" t="s">
        <v>377</v>
      </c>
      <c r="K1711" s="46"/>
      <c r="L1711" s="47">
        <v>44620</v>
      </c>
      <c r="M1711" s="46">
        <v>2000</v>
      </c>
      <c r="N1711" s="46">
        <v>2000</v>
      </c>
      <c r="O1711" s="46">
        <v>0</v>
      </c>
      <c r="P1711" s="46">
        <v>0</v>
      </c>
      <c r="Q1711" s="46">
        <v>591</v>
      </c>
      <c r="R1711" s="46">
        <v>1182000</v>
      </c>
      <c r="S1711" s="46">
        <v>0</v>
      </c>
      <c r="T1711" s="46">
        <v>0</v>
      </c>
      <c r="U1711" s="46" t="s">
        <v>2</v>
      </c>
      <c r="V1711" s="46" t="s">
        <v>158</v>
      </c>
      <c r="W1711" s="46" t="s">
        <v>379</v>
      </c>
      <c r="X1711" s="46"/>
      <c r="Y1711" s="47">
        <v>44543</v>
      </c>
      <c r="Z1711" s="47">
        <v>44544</v>
      </c>
      <c r="AA1711" s="46"/>
      <c r="AB1711" s="46"/>
      <c r="AC1711" s="46" t="s">
        <v>807</v>
      </c>
      <c r="AD1711" s="46" t="s">
        <v>808</v>
      </c>
      <c r="AE1711" s="46" t="s">
        <v>831</v>
      </c>
      <c r="AF1711" s="46" t="s">
        <v>845</v>
      </c>
      <c r="AG1711" s="46" t="s">
        <v>811</v>
      </c>
      <c r="AH1711" s="47">
        <v>44544</v>
      </c>
    </row>
    <row r="1712" spans="1:34" x14ac:dyDescent="0.25">
      <c r="A1712" s="46" t="str">
        <f t="shared" si="26"/>
        <v>CALICRD025009TRADICIONALNUTRESA</v>
      </c>
      <c r="B1712" s="46" t="s">
        <v>6</v>
      </c>
      <c r="C1712" s="46" t="s">
        <v>1008</v>
      </c>
      <c r="D1712" s="46" t="s">
        <v>802</v>
      </c>
      <c r="E1712" s="46" t="s">
        <v>803</v>
      </c>
      <c r="F1712" s="46" t="s">
        <v>390</v>
      </c>
      <c r="G1712" s="46" t="s">
        <v>6945</v>
      </c>
      <c r="H1712" s="46" t="s">
        <v>5542</v>
      </c>
      <c r="I1712" s="46" t="s">
        <v>6947</v>
      </c>
      <c r="J1712" s="46" t="s">
        <v>377</v>
      </c>
      <c r="K1712" s="46"/>
      <c r="L1712" s="47">
        <v>44620</v>
      </c>
      <c r="M1712" s="46">
        <v>1400</v>
      </c>
      <c r="N1712" s="46">
        <v>1400</v>
      </c>
      <c r="O1712" s="46">
        <v>0</v>
      </c>
      <c r="P1712" s="46">
        <v>0</v>
      </c>
      <c r="Q1712" s="46">
        <v>239</v>
      </c>
      <c r="R1712" s="46">
        <v>334600</v>
      </c>
      <c r="S1712" s="46">
        <v>0</v>
      </c>
      <c r="T1712" s="46">
        <v>0</v>
      </c>
      <c r="U1712" s="46" t="s">
        <v>2</v>
      </c>
      <c r="V1712" s="46" t="s">
        <v>158</v>
      </c>
      <c r="W1712" s="46" t="s">
        <v>379</v>
      </c>
      <c r="X1712" s="46"/>
      <c r="Y1712" s="47">
        <v>44543</v>
      </c>
      <c r="Z1712" s="47">
        <v>44544</v>
      </c>
      <c r="AA1712" s="46"/>
      <c r="AB1712" s="46"/>
      <c r="AC1712" s="46" t="s">
        <v>807</v>
      </c>
      <c r="AD1712" s="46" t="s">
        <v>808</v>
      </c>
      <c r="AE1712" s="46" t="s">
        <v>831</v>
      </c>
      <c r="AF1712" s="46" t="s">
        <v>845</v>
      </c>
      <c r="AG1712" s="46" t="s">
        <v>811</v>
      </c>
      <c r="AH1712" s="47">
        <v>44544</v>
      </c>
    </row>
    <row r="1713" spans="1:34" x14ac:dyDescent="0.25">
      <c r="A1713" s="46" t="str">
        <f t="shared" si="26"/>
        <v>CALICRD025010TRADICIONALNUTRESA</v>
      </c>
      <c r="B1713" s="46" t="s">
        <v>6</v>
      </c>
      <c r="C1713" s="46" t="s">
        <v>1008</v>
      </c>
      <c r="D1713" s="46" t="s">
        <v>802</v>
      </c>
      <c r="E1713" s="46" t="s">
        <v>803</v>
      </c>
      <c r="F1713" s="46" t="s">
        <v>390</v>
      </c>
      <c r="G1713" s="46" t="s">
        <v>6945</v>
      </c>
      <c r="H1713" s="46" t="s">
        <v>5545</v>
      </c>
      <c r="I1713" s="46" t="s">
        <v>6948</v>
      </c>
      <c r="J1713" s="46" t="s">
        <v>377</v>
      </c>
      <c r="K1713" s="46"/>
      <c r="L1713" s="47">
        <v>44620</v>
      </c>
      <c r="M1713" s="46">
        <v>1000</v>
      </c>
      <c r="N1713" s="46">
        <v>1000</v>
      </c>
      <c r="O1713" s="46">
        <v>0</v>
      </c>
      <c r="P1713" s="46">
        <v>0</v>
      </c>
      <c r="Q1713" s="46">
        <v>376</v>
      </c>
      <c r="R1713" s="46">
        <v>376000</v>
      </c>
      <c r="S1713" s="46">
        <v>0</v>
      </c>
      <c r="T1713" s="46">
        <v>0</v>
      </c>
      <c r="U1713" s="46" t="s">
        <v>2</v>
      </c>
      <c r="V1713" s="46" t="s">
        <v>158</v>
      </c>
      <c r="W1713" s="46" t="s">
        <v>379</v>
      </c>
      <c r="X1713" s="46"/>
      <c r="Y1713" s="47">
        <v>44543</v>
      </c>
      <c r="Z1713" s="47">
        <v>44544</v>
      </c>
      <c r="AA1713" s="46"/>
      <c r="AB1713" s="46"/>
      <c r="AC1713" s="46" t="s">
        <v>807</v>
      </c>
      <c r="AD1713" s="46" t="s">
        <v>808</v>
      </c>
      <c r="AE1713" s="46" t="s">
        <v>831</v>
      </c>
      <c r="AF1713" s="46" t="s">
        <v>845</v>
      </c>
      <c r="AG1713" s="46" t="s">
        <v>811</v>
      </c>
      <c r="AH1713" s="47">
        <v>44544</v>
      </c>
    </row>
    <row r="1714" spans="1:34" x14ac:dyDescent="0.25">
      <c r="A1714" s="46" t="str">
        <f t="shared" si="26"/>
        <v>CALICRD020007CADENASBPO</v>
      </c>
      <c r="B1714" s="46" t="s">
        <v>6</v>
      </c>
      <c r="C1714" s="46" t="s">
        <v>1008</v>
      </c>
      <c r="D1714" s="46" t="s">
        <v>802</v>
      </c>
      <c r="E1714" s="46" t="s">
        <v>803</v>
      </c>
      <c r="F1714" s="46" t="s">
        <v>390</v>
      </c>
      <c r="G1714" s="46" t="s">
        <v>953</v>
      </c>
      <c r="H1714" s="46" t="s">
        <v>548</v>
      </c>
      <c r="I1714" s="46" t="s">
        <v>954</v>
      </c>
      <c r="J1714" s="46" t="s">
        <v>377</v>
      </c>
      <c r="K1714" s="46"/>
      <c r="L1714" s="47">
        <v>43802</v>
      </c>
      <c r="M1714" s="46">
        <v>1</v>
      </c>
      <c r="N1714" s="46">
        <v>1</v>
      </c>
      <c r="O1714" s="46">
        <v>0</v>
      </c>
      <c r="P1714" s="46">
        <v>0</v>
      </c>
      <c r="Q1714" s="46">
        <v>122000</v>
      </c>
      <c r="R1714" s="46">
        <v>122000</v>
      </c>
      <c r="S1714" s="46">
        <v>0</v>
      </c>
      <c r="T1714" s="46">
        <v>0</v>
      </c>
      <c r="U1714" s="46" t="s">
        <v>1</v>
      </c>
      <c r="V1714" s="46" t="s">
        <v>378</v>
      </c>
      <c r="W1714" s="46" t="s">
        <v>383</v>
      </c>
      <c r="X1714" s="46"/>
      <c r="Y1714" s="47">
        <v>43650</v>
      </c>
      <c r="Z1714" s="47">
        <v>44480</v>
      </c>
      <c r="AA1714" s="46"/>
      <c r="AB1714" s="48">
        <v>44530.704497303239</v>
      </c>
      <c r="AC1714" s="46" t="s">
        <v>807</v>
      </c>
      <c r="AD1714" s="46" t="s">
        <v>808</v>
      </c>
      <c r="AE1714" s="46" t="s">
        <v>831</v>
      </c>
      <c r="AF1714" s="46" t="s">
        <v>846</v>
      </c>
      <c r="AG1714" s="46" t="s">
        <v>811</v>
      </c>
      <c r="AH1714" s="47">
        <v>43825</v>
      </c>
    </row>
    <row r="1715" spans="1:34" x14ac:dyDescent="0.25">
      <c r="A1715" s="46" t="str">
        <f t="shared" si="26"/>
        <v>CALICRD025001AUTOSERVICIONUTRESA</v>
      </c>
      <c r="B1715" s="46" t="s">
        <v>6</v>
      </c>
      <c r="C1715" s="46" t="s">
        <v>1008</v>
      </c>
      <c r="D1715" s="46" t="s">
        <v>802</v>
      </c>
      <c r="E1715" s="46" t="s">
        <v>803</v>
      </c>
      <c r="F1715" s="46" t="s">
        <v>390</v>
      </c>
      <c r="G1715" s="46" t="s">
        <v>6949</v>
      </c>
      <c r="H1715" s="46" t="s">
        <v>5548</v>
      </c>
      <c r="I1715" s="46" t="s">
        <v>5549</v>
      </c>
      <c r="J1715" s="46" t="s">
        <v>377</v>
      </c>
      <c r="K1715" s="46"/>
      <c r="L1715" s="47">
        <v>44620</v>
      </c>
      <c r="M1715" s="46">
        <v>90</v>
      </c>
      <c r="N1715" s="46">
        <v>90</v>
      </c>
      <c r="O1715" s="46">
        <v>0</v>
      </c>
      <c r="P1715" s="46">
        <v>0</v>
      </c>
      <c r="Q1715" s="46">
        <v>1100</v>
      </c>
      <c r="R1715" s="46">
        <v>99000</v>
      </c>
      <c r="S1715" s="46">
        <v>0</v>
      </c>
      <c r="T1715" s="46">
        <v>0</v>
      </c>
      <c r="U1715" s="46" t="s">
        <v>0</v>
      </c>
      <c r="V1715" s="46" t="s">
        <v>158</v>
      </c>
      <c r="W1715" s="46" t="s">
        <v>379</v>
      </c>
      <c r="X1715" s="46"/>
      <c r="Y1715" s="47">
        <v>44543</v>
      </c>
      <c r="Z1715" s="47">
        <v>44544</v>
      </c>
      <c r="AA1715" s="46"/>
      <c r="AB1715" s="46"/>
      <c r="AC1715" s="46" t="s">
        <v>807</v>
      </c>
      <c r="AD1715" s="46" t="s">
        <v>808</v>
      </c>
      <c r="AE1715" s="46" t="s">
        <v>831</v>
      </c>
      <c r="AF1715" s="46" t="s">
        <v>845</v>
      </c>
      <c r="AG1715" s="46" t="s">
        <v>811</v>
      </c>
      <c r="AH1715" s="47">
        <v>44544</v>
      </c>
    </row>
    <row r="1716" spans="1:34" x14ac:dyDescent="0.25">
      <c r="A1716" s="46" t="str">
        <f t="shared" si="26"/>
        <v>CALICRD025002AUTOSERVICIONUTRESA</v>
      </c>
      <c r="B1716" s="46" t="s">
        <v>6</v>
      </c>
      <c r="C1716" s="46" t="s">
        <v>1008</v>
      </c>
      <c r="D1716" s="46" t="s">
        <v>802</v>
      </c>
      <c r="E1716" s="46" t="s">
        <v>803</v>
      </c>
      <c r="F1716" s="46" t="s">
        <v>390</v>
      </c>
      <c r="G1716" s="46" t="s">
        <v>6949</v>
      </c>
      <c r="H1716" s="46" t="s">
        <v>5551</v>
      </c>
      <c r="I1716" s="46" t="s">
        <v>5552</v>
      </c>
      <c r="J1716" s="46" t="s">
        <v>377</v>
      </c>
      <c r="K1716" s="46"/>
      <c r="L1716" s="47">
        <v>44620</v>
      </c>
      <c r="M1716" s="46">
        <v>90</v>
      </c>
      <c r="N1716" s="46">
        <v>90</v>
      </c>
      <c r="O1716" s="46">
        <v>0</v>
      </c>
      <c r="P1716" s="46">
        <v>0</v>
      </c>
      <c r="Q1716" s="46">
        <v>1036</v>
      </c>
      <c r="R1716" s="46">
        <v>93240</v>
      </c>
      <c r="S1716" s="46">
        <v>0</v>
      </c>
      <c r="T1716" s="46">
        <v>0</v>
      </c>
      <c r="U1716" s="46" t="s">
        <v>0</v>
      </c>
      <c r="V1716" s="46" t="s">
        <v>158</v>
      </c>
      <c r="W1716" s="46" t="s">
        <v>379</v>
      </c>
      <c r="X1716" s="46"/>
      <c r="Y1716" s="47">
        <v>44543</v>
      </c>
      <c r="Z1716" s="47">
        <v>44544</v>
      </c>
      <c r="AA1716" s="46"/>
      <c r="AB1716" s="46"/>
      <c r="AC1716" s="46" t="s">
        <v>807</v>
      </c>
      <c r="AD1716" s="46" t="s">
        <v>808</v>
      </c>
      <c r="AE1716" s="46" t="s">
        <v>831</v>
      </c>
      <c r="AF1716" s="46" t="s">
        <v>845</v>
      </c>
      <c r="AG1716" s="46" t="s">
        <v>811</v>
      </c>
      <c r="AH1716" s="47">
        <v>44544</v>
      </c>
    </row>
    <row r="1717" spans="1:34" x14ac:dyDescent="0.25">
      <c r="A1717" s="46" t="str">
        <f t="shared" si="26"/>
        <v>CALICRD023165CADENASNUTRESA</v>
      </c>
      <c r="B1717" s="46" t="s">
        <v>6</v>
      </c>
      <c r="C1717" s="46" t="s">
        <v>1008</v>
      </c>
      <c r="D1717" s="46" t="s">
        <v>802</v>
      </c>
      <c r="E1717" s="46" t="s">
        <v>803</v>
      </c>
      <c r="F1717" s="46" t="s">
        <v>390</v>
      </c>
      <c r="G1717" s="46" t="s">
        <v>1331</v>
      </c>
      <c r="H1717" s="46" t="s">
        <v>1386</v>
      </c>
      <c r="I1717" s="46" t="s">
        <v>1387</v>
      </c>
      <c r="J1717" s="46" t="s">
        <v>377</v>
      </c>
      <c r="K1717" s="46"/>
      <c r="L1717" s="47">
        <v>44561</v>
      </c>
      <c r="M1717" s="46">
        <v>60</v>
      </c>
      <c r="N1717" s="46">
        <v>60</v>
      </c>
      <c r="O1717" s="46">
        <v>0</v>
      </c>
      <c r="P1717" s="46">
        <v>0</v>
      </c>
      <c r="Q1717" s="46">
        <v>1300</v>
      </c>
      <c r="R1717" s="46">
        <v>78000</v>
      </c>
      <c r="S1717" s="46">
        <v>0</v>
      </c>
      <c r="T1717" s="46">
        <v>0</v>
      </c>
      <c r="U1717" s="46" t="s">
        <v>1</v>
      </c>
      <c r="V1717" s="46" t="s">
        <v>158</v>
      </c>
      <c r="W1717" s="46" t="s">
        <v>379</v>
      </c>
      <c r="X1717" s="46"/>
      <c r="Y1717" s="47">
        <v>44271</v>
      </c>
      <c r="Z1717" s="47">
        <v>44539</v>
      </c>
      <c r="AA1717" s="46"/>
      <c r="AB1717" s="48">
        <v>44530.37775792824</v>
      </c>
      <c r="AC1717" s="46" t="s">
        <v>807</v>
      </c>
      <c r="AD1717" s="46" t="s">
        <v>813</v>
      </c>
      <c r="AE1717" s="46" t="s">
        <v>158</v>
      </c>
      <c r="AF1717" s="46" t="s">
        <v>814</v>
      </c>
      <c r="AG1717" s="46" t="s">
        <v>811</v>
      </c>
      <c r="AH1717" s="47">
        <v>44272</v>
      </c>
    </row>
    <row r="1718" spans="1:34" x14ac:dyDescent="0.25">
      <c r="A1718" s="46" t="str">
        <f t="shared" si="26"/>
        <v>CALICRD023166CADENASNUTRESA</v>
      </c>
      <c r="B1718" s="46" t="s">
        <v>6</v>
      </c>
      <c r="C1718" s="46" t="s">
        <v>1008</v>
      </c>
      <c r="D1718" s="46" t="s">
        <v>802</v>
      </c>
      <c r="E1718" s="46" t="s">
        <v>803</v>
      </c>
      <c r="F1718" s="46" t="s">
        <v>390</v>
      </c>
      <c r="G1718" s="46" t="s">
        <v>1331</v>
      </c>
      <c r="H1718" s="46" t="s">
        <v>1382</v>
      </c>
      <c r="I1718" s="46" t="s">
        <v>1383</v>
      </c>
      <c r="J1718" s="46" t="s">
        <v>377</v>
      </c>
      <c r="K1718" s="46"/>
      <c r="L1718" s="47">
        <v>44561</v>
      </c>
      <c r="M1718" s="46">
        <v>27</v>
      </c>
      <c r="N1718" s="46">
        <v>27</v>
      </c>
      <c r="O1718" s="46">
        <v>0</v>
      </c>
      <c r="P1718" s="46">
        <v>0</v>
      </c>
      <c r="Q1718" s="46">
        <v>1400</v>
      </c>
      <c r="R1718" s="46">
        <v>37800</v>
      </c>
      <c r="S1718" s="46">
        <v>0</v>
      </c>
      <c r="T1718" s="46">
        <v>0</v>
      </c>
      <c r="U1718" s="46" t="s">
        <v>1</v>
      </c>
      <c r="V1718" s="46" t="s">
        <v>158</v>
      </c>
      <c r="W1718" s="46" t="s">
        <v>379</v>
      </c>
      <c r="X1718" s="46"/>
      <c r="Y1718" s="47">
        <v>44271</v>
      </c>
      <c r="Z1718" s="47">
        <v>44539</v>
      </c>
      <c r="AA1718" s="46"/>
      <c r="AB1718" s="48">
        <v>44529.664267835651</v>
      </c>
      <c r="AC1718" s="46" t="s">
        <v>807</v>
      </c>
      <c r="AD1718" s="46" t="s">
        <v>813</v>
      </c>
      <c r="AE1718" s="46" t="s">
        <v>158</v>
      </c>
      <c r="AF1718" s="46" t="s">
        <v>814</v>
      </c>
      <c r="AG1718" s="46" t="s">
        <v>811</v>
      </c>
      <c r="AH1718" s="47">
        <v>44272</v>
      </c>
    </row>
    <row r="1719" spans="1:34" x14ac:dyDescent="0.25">
      <c r="A1719" s="46" t="str">
        <f t="shared" si="26"/>
        <v>CALICRD022322AUTOSERVICIOBPO</v>
      </c>
      <c r="B1719" s="46" t="s">
        <v>6</v>
      </c>
      <c r="C1719" s="46" t="s">
        <v>1008</v>
      </c>
      <c r="D1719" s="46" t="s">
        <v>802</v>
      </c>
      <c r="E1719" s="46" t="s">
        <v>803</v>
      </c>
      <c r="F1719" s="46" t="s">
        <v>390</v>
      </c>
      <c r="G1719" s="46" t="s">
        <v>4878</v>
      </c>
      <c r="H1719" s="46" t="s">
        <v>4739</v>
      </c>
      <c r="I1719" s="46" t="s">
        <v>4740</v>
      </c>
      <c r="J1719" s="46" t="s">
        <v>380</v>
      </c>
      <c r="K1719" s="46"/>
      <c r="L1719" s="47">
        <v>44561</v>
      </c>
      <c r="M1719" s="46">
        <v>33</v>
      </c>
      <c r="N1719" s="46">
        <v>33</v>
      </c>
      <c r="O1719" s="46">
        <v>0</v>
      </c>
      <c r="P1719" s="46">
        <v>0</v>
      </c>
      <c r="Q1719" s="46">
        <v>105440</v>
      </c>
      <c r="R1719" s="46">
        <v>3479520</v>
      </c>
      <c r="S1719" s="46">
        <v>0</v>
      </c>
      <c r="T1719" s="46">
        <v>0</v>
      </c>
      <c r="U1719" s="46" t="s">
        <v>0</v>
      </c>
      <c r="V1719" s="46" t="s">
        <v>378</v>
      </c>
      <c r="W1719" s="46" t="s">
        <v>379</v>
      </c>
      <c r="X1719" s="46"/>
      <c r="Y1719" s="47">
        <v>44140</v>
      </c>
      <c r="Z1719" s="47">
        <v>44537</v>
      </c>
      <c r="AA1719" s="47">
        <v>44544</v>
      </c>
      <c r="AB1719" s="48">
        <v>44544.63781385417</v>
      </c>
      <c r="AC1719" s="46" t="s">
        <v>807</v>
      </c>
      <c r="AD1719" s="46" t="s">
        <v>813</v>
      </c>
      <c r="AE1719" s="46" t="s">
        <v>158</v>
      </c>
      <c r="AF1719" s="46" t="s">
        <v>814</v>
      </c>
      <c r="AG1719" s="46" t="s">
        <v>811</v>
      </c>
      <c r="AH1719" s="47">
        <v>44133</v>
      </c>
    </row>
    <row r="1720" spans="1:34" x14ac:dyDescent="0.25">
      <c r="A1720" s="46" t="str">
        <f t="shared" si="26"/>
        <v>CALICRD025018CADENASBPO</v>
      </c>
      <c r="B1720" s="46" t="s">
        <v>6</v>
      </c>
      <c r="C1720" s="46" t="s">
        <v>1008</v>
      </c>
      <c r="D1720" s="46" t="s">
        <v>802</v>
      </c>
      <c r="E1720" s="46" t="s">
        <v>803</v>
      </c>
      <c r="F1720" s="46" t="s">
        <v>390</v>
      </c>
      <c r="G1720" s="46" t="s">
        <v>4878</v>
      </c>
      <c r="H1720" s="46" t="s">
        <v>6908</v>
      </c>
      <c r="I1720" s="46" t="s">
        <v>6909</v>
      </c>
      <c r="J1720" s="46" t="s">
        <v>377</v>
      </c>
      <c r="K1720" s="46"/>
      <c r="L1720" s="47">
        <v>44561</v>
      </c>
      <c r="M1720" s="46">
        <v>10</v>
      </c>
      <c r="N1720" s="46">
        <v>10</v>
      </c>
      <c r="O1720" s="46">
        <v>0</v>
      </c>
      <c r="P1720" s="46">
        <v>0</v>
      </c>
      <c r="Q1720" s="46">
        <v>2636</v>
      </c>
      <c r="R1720" s="46">
        <v>26360</v>
      </c>
      <c r="S1720" s="46">
        <v>0</v>
      </c>
      <c r="T1720" s="46">
        <v>0</v>
      </c>
      <c r="U1720" s="46" t="s">
        <v>1</v>
      </c>
      <c r="V1720" s="46" t="s">
        <v>378</v>
      </c>
      <c r="W1720" s="46" t="s">
        <v>379</v>
      </c>
      <c r="X1720" s="46"/>
      <c r="Y1720" s="47">
        <v>44533</v>
      </c>
      <c r="Z1720" s="47">
        <v>44539</v>
      </c>
      <c r="AA1720" s="46"/>
      <c r="AB1720" s="46"/>
      <c r="AC1720" s="46" t="s">
        <v>807</v>
      </c>
      <c r="AD1720" s="46" t="s">
        <v>813</v>
      </c>
      <c r="AE1720" s="46" t="s">
        <v>158</v>
      </c>
      <c r="AF1720" s="46" t="s">
        <v>814</v>
      </c>
      <c r="AG1720" s="46" t="s">
        <v>811</v>
      </c>
      <c r="AH1720" s="46"/>
    </row>
    <row r="1721" spans="1:34" x14ac:dyDescent="0.25">
      <c r="A1721" s="46" t="str">
        <f t="shared" si="26"/>
        <v>CALICRD022496CADENASBPO</v>
      </c>
      <c r="B1721" s="46" t="s">
        <v>6</v>
      </c>
      <c r="C1721" s="46" t="s">
        <v>1008</v>
      </c>
      <c r="D1721" s="46" t="s">
        <v>802</v>
      </c>
      <c r="E1721" s="46" t="s">
        <v>803</v>
      </c>
      <c r="F1721" s="46" t="s">
        <v>390</v>
      </c>
      <c r="G1721" s="46" t="s">
        <v>4257</v>
      </c>
      <c r="H1721" s="46" t="s">
        <v>4230</v>
      </c>
      <c r="I1721" s="46" t="s">
        <v>4231</v>
      </c>
      <c r="J1721" s="46" t="s">
        <v>377</v>
      </c>
      <c r="K1721" s="46"/>
      <c r="L1721" s="47">
        <v>44196</v>
      </c>
      <c r="M1721" s="46">
        <v>1</v>
      </c>
      <c r="N1721" s="46">
        <v>1</v>
      </c>
      <c r="O1721" s="46">
        <v>0</v>
      </c>
      <c r="P1721" s="46">
        <v>0</v>
      </c>
      <c r="Q1721" s="46">
        <v>440</v>
      </c>
      <c r="R1721" s="46">
        <v>440</v>
      </c>
      <c r="S1721" s="46">
        <v>0</v>
      </c>
      <c r="T1721" s="46">
        <v>0</v>
      </c>
      <c r="U1721" s="46" t="s">
        <v>1</v>
      </c>
      <c r="V1721" s="46" t="s">
        <v>378</v>
      </c>
      <c r="W1721" s="46" t="s">
        <v>379</v>
      </c>
      <c r="X1721" s="46"/>
      <c r="Y1721" s="47">
        <v>44125</v>
      </c>
      <c r="Z1721" s="47">
        <v>44525</v>
      </c>
      <c r="AA1721" s="47">
        <v>44544</v>
      </c>
      <c r="AB1721" s="48">
        <v>44545.299629120367</v>
      </c>
      <c r="AC1721" s="46" t="s">
        <v>807</v>
      </c>
      <c r="AD1721" s="46" t="s">
        <v>813</v>
      </c>
      <c r="AE1721" s="46" t="s">
        <v>158</v>
      </c>
      <c r="AF1721" s="46" t="s">
        <v>814</v>
      </c>
      <c r="AG1721" s="46" t="s">
        <v>811</v>
      </c>
      <c r="AH1721" s="47">
        <v>44126</v>
      </c>
    </row>
    <row r="1722" spans="1:34" x14ac:dyDescent="0.25">
      <c r="A1722" s="46" t="str">
        <f t="shared" si="26"/>
        <v>CALICRD022497CADENASBPO</v>
      </c>
      <c r="B1722" s="46" t="s">
        <v>6</v>
      </c>
      <c r="C1722" s="46" t="s">
        <v>1008</v>
      </c>
      <c r="D1722" s="46" t="s">
        <v>802</v>
      </c>
      <c r="E1722" s="46" t="s">
        <v>803</v>
      </c>
      <c r="F1722" s="46" t="s">
        <v>390</v>
      </c>
      <c r="G1722" s="46" t="s">
        <v>4257</v>
      </c>
      <c r="H1722" s="46" t="s">
        <v>4447</v>
      </c>
      <c r="I1722" s="46" t="s">
        <v>4448</v>
      </c>
      <c r="J1722" s="46" t="s">
        <v>377</v>
      </c>
      <c r="K1722" s="46"/>
      <c r="L1722" s="47">
        <v>44196</v>
      </c>
      <c r="M1722" s="46">
        <v>5</v>
      </c>
      <c r="N1722" s="46">
        <v>5</v>
      </c>
      <c r="O1722" s="46">
        <v>0</v>
      </c>
      <c r="P1722" s="46">
        <v>0</v>
      </c>
      <c r="Q1722" s="46">
        <v>143</v>
      </c>
      <c r="R1722" s="46">
        <v>715</v>
      </c>
      <c r="S1722" s="46">
        <v>0</v>
      </c>
      <c r="T1722" s="46">
        <v>0</v>
      </c>
      <c r="U1722" s="46" t="s">
        <v>1</v>
      </c>
      <c r="V1722" s="46" t="s">
        <v>378</v>
      </c>
      <c r="W1722" s="46" t="s">
        <v>379</v>
      </c>
      <c r="X1722" s="46"/>
      <c r="Y1722" s="47">
        <v>44135</v>
      </c>
      <c r="Z1722" s="47">
        <v>44525</v>
      </c>
      <c r="AA1722" s="47">
        <v>44544</v>
      </c>
      <c r="AB1722" s="48">
        <v>44545.299629120367</v>
      </c>
      <c r="AC1722" s="46" t="s">
        <v>807</v>
      </c>
      <c r="AD1722" s="46" t="s">
        <v>813</v>
      </c>
      <c r="AE1722" s="46" t="s">
        <v>158</v>
      </c>
      <c r="AF1722" s="46" t="s">
        <v>814</v>
      </c>
      <c r="AG1722" s="46" t="s">
        <v>811</v>
      </c>
      <c r="AH1722" s="47">
        <v>44139</v>
      </c>
    </row>
    <row r="1723" spans="1:34" x14ac:dyDescent="0.25">
      <c r="A1723" s="46" t="str">
        <f t="shared" si="26"/>
        <v>CALICRD024846CADENASBPO</v>
      </c>
      <c r="B1723" s="46" t="s">
        <v>6</v>
      </c>
      <c r="C1723" s="46" t="s">
        <v>1008</v>
      </c>
      <c r="D1723" s="46" t="s">
        <v>802</v>
      </c>
      <c r="E1723" s="46" t="s">
        <v>803</v>
      </c>
      <c r="F1723" s="46" t="s">
        <v>390</v>
      </c>
      <c r="G1723" s="46" t="s">
        <v>4636</v>
      </c>
      <c r="H1723" s="46" t="s">
        <v>4409</v>
      </c>
      <c r="I1723" s="46" t="s">
        <v>4410</v>
      </c>
      <c r="J1723" s="46" t="s">
        <v>377</v>
      </c>
      <c r="K1723" s="46"/>
      <c r="L1723" s="47">
        <v>44592</v>
      </c>
      <c r="M1723" s="46">
        <v>500</v>
      </c>
      <c r="N1723" s="46">
        <v>500</v>
      </c>
      <c r="O1723" s="46">
        <v>0</v>
      </c>
      <c r="P1723" s="46">
        <v>0</v>
      </c>
      <c r="Q1723" s="46">
        <v>89</v>
      </c>
      <c r="R1723" s="46">
        <v>44500</v>
      </c>
      <c r="S1723" s="46">
        <v>0</v>
      </c>
      <c r="T1723" s="46">
        <v>0</v>
      </c>
      <c r="U1723" s="46" t="s">
        <v>1</v>
      </c>
      <c r="V1723" s="46" t="s">
        <v>378</v>
      </c>
      <c r="W1723" s="46" t="s">
        <v>379</v>
      </c>
      <c r="X1723" s="46"/>
      <c r="Y1723" s="47">
        <v>44494</v>
      </c>
      <c r="Z1723" s="47">
        <v>44526</v>
      </c>
      <c r="AA1723" s="46"/>
      <c r="AB1723" s="48">
        <v>44509.557683263891</v>
      </c>
      <c r="AC1723" s="46" t="s">
        <v>807</v>
      </c>
      <c r="AD1723" s="46" t="s">
        <v>808</v>
      </c>
      <c r="AE1723" s="46" t="s">
        <v>831</v>
      </c>
      <c r="AF1723" s="46" t="s">
        <v>845</v>
      </c>
      <c r="AG1723" s="46" t="s">
        <v>811</v>
      </c>
      <c r="AH1723" s="47">
        <v>44494</v>
      </c>
    </row>
    <row r="1724" spans="1:34" x14ac:dyDescent="0.25">
      <c r="A1724" s="46" t="str">
        <f t="shared" si="26"/>
        <v>CALICRD024682CADENASBPO</v>
      </c>
      <c r="B1724" s="46" t="s">
        <v>6</v>
      </c>
      <c r="C1724" s="46" t="s">
        <v>1008</v>
      </c>
      <c r="D1724" s="46" t="s">
        <v>802</v>
      </c>
      <c r="E1724" s="46" t="s">
        <v>803</v>
      </c>
      <c r="F1724" s="46" t="s">
        <v>390</v>
      </c>
      <c r="G1724" s="46" t="s">
        <v>3902</v>
      </c>
      <c r="H1724" s="46" t="s">
        <v>3800</v>
      </c>
      <c r="I1724" s="46" t="s">
        <v>3801</v>
      </c>
      <c r="J1724" s="46" t="s">
        <v>377</v>
      </c>
      <c r="K1724" s="46"/>
      <c r="L1724" s="47">
        <v>44561</v>
      </c>
      <c r="M1724" s="46">
        <v>500</v>
      </c>
      <c r="N1724" s="46">
        <v>500</v>
      </c>
      <c r="O1724" s="46">
        <v>0</v>
      </c>
      <c r="P1724" s="46">
        <v>0</v>
      </c>
      <c r="Q1724" s="46">
        <v>27</v>
      </c>
      <c r="R1724" s="46">
        <v>13500</v>
      </c>
      <c r="S1724" s="46">
        <v>0</v>
      </c>
      <c r="T1724" s="46">
        <v>0</v>
      </c>
      <c r="U1724" s="46" t="s">
        <v>1</v>
      </c>
      <c r="V1724" s="46" t="s">
        <v>378</v>
      </c>
      <c r="W1724" s="46" t="s">
        <v>379</v>
      </c>
      <c r="X1724" s="46"/>
      <c r="Y1724" s="47">
        <v>44470</v>
      </c>
      <c r="Z1724" s="47">
        <v>44539</v>
      </c>
      <c r="AA1724" s="46"/>
      <c r="AB1724" s="48">
        <v>44489.673811261571</v>
      </c>
      <c r="AC1724" s="46" t="s">
        <v>807</v>
      </c>
      <c r="AD1724" s="46" t="s">
        <v>808</v>
      </c>
      <c r="AE1724" s="46" t="s">
        <v>819</v>
      </c>
      <c r="AF1724" s="46" t="s">
        <v>820</v>
      </c>
      <c r="AG1724" s="46" t="s">
        <v>811</v>
      </c>
      <c r="AH1724" s="47">
        <v>44471</v>
      </c>
    </row>
    <row r="1725" spans="1:34" x14ac:dyDescent="0.25">
      <c r="A1725" s="46" t="str">
        <f t="shared" si="26"/>
        <v>CALICRD020181CADENASBPO</v>
      </c>
      <c r="B1725" s="46" t="s">
        <v>6</v>
      </c>
      <c r="C1725" s="46" t="s">
        <v>1008</v>
      </c>
      <c r="D1725" s="46" t="s">
        <v>802</v>
      </c>
      <c r="E1725" s="46" t="s">
        <v>803</v>
      </c>
      <c r="F1725" s="46" t="s">
        <v>390</v>
      </c>
      <c r="G1725" s="46" t="s">
        <v>2778</v>
      </c>
      <c r="H1725" s="46" t="s">
        <v>2697</v>
      </c>
      <c r="I1725" s="46" t="s">
        <v>2779</v>
      </c>
      <c r="J1725" s="46" t="s">
        <v>377</v>
      </c>
      <c r="K1725" s="46"/>
      <c r="L1725" s="47">
        <v>44074</v>
      </c>
      <c r="M1725" s="46">
        <v>1</v>
      </c>
      <c r="N1725" s="46">
        <v>1</v>
      </c>
      <c r="O1725" s="46">
        <v>0</v>
      </c>
      <c r="P1725" s="46">
        <v>0</v>
      </c>
      <c r="Q1725" s="46">
        <v>100000</v>
      </c>
      <c r="R1725" s="46">
        <v>100000</v>
      </c>
      <c r="S1725" s="46">
        <v>0</v>
      </c>
      <c r="T1725" s="46">
        <v>0</v>
      </c>
      <c r="U1725" s="46" t="s">
        <v>1</v>
      </c>
      <c r="V1725" s="46" t="s">
        <v>378</v>
      </c>
      <c r="W1725" s="46" t="s">
        <v>383</v>
      </c>
      <c r="X1725" s="46"/>
      <c r="Y1725" s="47">
        <v>43643</v>
      </c>
      <c r="Z1725" s="47">
        <v>44482</v>
      </c>
      <c r="AA1725" s="46"/>
      <c r="AB1725" s="48">
        <v>44445.665493553242</v>
      </c>
      <c r="AC1725" s="46" t="s">
        <v>807</v>
      </c>
      <c r="AD1725" s="46" t="s">
        <v>808</v>
      </c>
      <c r="AE1725" s="46" t="s">
        <v>809</v>
      </c>
      <c r="AF1725" s="46" t="s">
        <v>834</v>
      </c>
      <c r="AG1725" s="46" t="s">
        <v>811</v>
      </c>
      <c r="AH1725" s="47">
        <v>43643</v>
      </c>
    </row>
    <row r="1726" spans="1:34" x14ac:dyDescent="0.25">
      <c r="A1726" s="46" t="str">
        <f t="shared" si="26"/>
        <v>CALICRD020181CADENASBPO</v>
      </c>
      <c r="B1726" s="46" t="s">
        <v>6</v>
      </c>
      <c r="C1726" s="46" t="s">
        <v>1008</v>
      </c>
      <c r="D1726" s="46" t="s">
        <v>802</v>
      </c>
      <c r="E1726" s="46" t="s">
        <v>803</v>
      </c>
      <c r="F1726" s="46" t="s">
        <v>390</v>
      </c>
      <c r="G1726" s="46" t="s">
        <v>2778</v>
      </c>
      <c r="H1726" s="46" t="s">
        <v>2697</v>
      </c>
      <c r="I1726" s="46" t="s">
        <v>2779</v>
      </c>
      <c r="J1726" s="46" t="s">
        <v>377</v>
      </c>
      <c r="K1726" s="46"/>
      <c r="L1726" s="47">
        <v>44074</v>
      </c>
      <c r="M1726" s="46">
        <v>1</v>
      </c>
      <c r="N1726" s="46">
        <v>1</v>
      </c>
      <c r="O1726" s="46">
        <v>0</v>
      </c>
      <c r="P1726" s="46">
        <v>0</v>
      </c>
      <c r="Q1726" s="46">
        <v>100000</v>
      </c>
      <c r="R1726" s="46">
        <v>100000</v>
      </c>
      <c r="S1726" s="46">
        <v>0</v>
      </c>
      <c r="T1726" s="46">
        <v>0</v>
      </c>
      <c r="U1726" s="46" t="s">
        <v>1</v>
      </c>
      <c r="V1726" s="46" t="s">
        <v>378</v>
      </c>
      <c r="W1726" s="46" t="s">
        <v>379</v>
      </c>
      <c r="X1726" s="46"/>
      <c r="Y1726" s="47">
        <v>43643</v>
      </c>
      <c r="Z1726" s="47">
        <v>44526</v>
      </c>
      <c r="AA1726" s="46"/>
      <c r="AB1726" s="48">
        <v>44445.665493553242</v>
      </c>
      <c r="AC1726" s="46" t="s">
        <v>807</v>
      </c>
      <c r="AD1726" s="46" t="s">
        <v>808</v>
      </c>
      <c r="AE1726" s="46" t="s">
        <v>809</v>
      </c>
      <c r="AF1726" s="46" t="s">
        <v>834</v>
      </c>
      <c r="AG1726" s="46" t="s">
        <v>811</v>
      </c>
      <c r="AH1726" s="47">
        <v>43643</v>
      </c>
    </row>
    <row r="1727" spans="1:34" x14ac:dyDescent="0.25">
      <c r="A1727" s="46" t="str">
        <f t="shared" si="26"/>
        <v>CALICRD024867AUTOSERVICIOBPO</v>
      </c>
      <c r="B1727" s="46" t="s">
        <v>6</v>
      </c>
      <c r="C1727" s="46" t="s">
        <v>1008</v>
      </c>
      <c r="D1727" s="46" t="s">
        <v>802</v>
      </c>
      <c r="E1727" s="46" t="s">
        <v>803</v>
      </c>
      <c r="F1727" s="46" t="s">
        <v>390</v>
      </c>
      <c r="G1727" s="46" t="s">
        <v>4638</v>
      </c>
      <c r="H1727" s="46" t="s">
        <v>4419</v>
      </c>
      <c r="I1727" s="46" t="s">
        <v>4639</v>
      </c>
      <c r="J1727" s="46" t="s">
        <v>377</v>
      </c>
      <c r="K1727" s="46"/>
      <c r="L1727" s="47">
        <v>44227</v>
      </c>
      <c r="M1727" s="46">
        <v>1</v>
      </c>
      <c r="N1727" s="46">
        <v>1</v>
      </c>
      <c r="O1727" s="46">
        <v>0</v>
      </c>
      <c r="P1727" s="46">
        <v>0</v>
      </c>
      <c r="Q1727" s="46">
        <v>40000</v>
      </c>
      <c r="R1727" s="46">
        <v>40000</v>
      </c>
      <c r="S1727" s="46">
        <v>0</v>
      </c>
      <c r="T1727" s="46">
        <v>0</v>
      </c>
      <c r="U1727" s="46" t="s">
        <v>0</v>
      </c>
      <c r="V1727" s="46" t="s">
        <v>378</v>
      </c>
      <c r="W1727" s="46" t="s">
        <v>383</v>
      </c>
      <c r="X1727" s="46"/>
      <c r="Y1727" s="47">
        <v>44490</v>
      </c>
      <c r="Z1727" s="47">
        <v>44533</v>
      </c>
      <c r="AA1727" s="46"/>
      <c r="AB1727" s="46"/>
      <c r="AC1727" s="46" t="s">
        <v>807</v>
      </c>
      <c r="AD1727" s="46" t="s">
        <v>808</v>
      </c>
      <c r="AE1727" s="46" t="s">
        <v>831</v>
      </c>
      <c r="AF1727" s="46" t="s">
        <v>865</v>
      </c>
      <c r="AG1727" s="46" t="s">
        <v>811</v>
      </c>
      <c r="AH1727" s="47">
        <v>44491</v>
      </c>
    </row>
    <row r="1728" spans="1:34" x14ac:dyDescent="0.25">
      <c r="A1728" s="46" t="str">
        <f t="shared" si="26"/>
        <v>CALICRD024867AUTOSERVICIOBPO</v>
      </c>
      <c r="B1728" s="46" t="s">
        <v>6</v>
      </c>
      <c r="C1728" s="46" t="s">
        <v>1008</v>
      </c>
      <c r="D1728" s="46" t="s">
        <v>802</v>
      </c>
      <c r="E1728" s="46" t="s">
        <v>803</v>
      </c>
      <c r="F1728" s="46" t="s">
        <v>390</v>
      </c>
      <c r="G1728" s="46" t="s">
        <v>4638</v>
      </c>
      <c r="H1728" s="46" t="s">
        <v>4419</v>
      </c>
      <c r="I1728" s="46" t="s">
        <v>4639</v>
      </c>
      <c r="J1728" s="46" t="s">
        <v>377</v>
      </c>
      <c r="K1728" s="46"/>
      <c r="L1728" s="47">
        <v>44227</v>
      </c>
      <c r="M1728" s="46">
        <v>5</v>
      </c>
      <c r="N1728" s="46">
        <v>5</v>
      </c>
      <c r="O1728" s="46">
        <v>0</v>
      </c>
      <c r="P1728" s="46">
        <v>0</v>
      </c>
      <c r="Q1728" s="46">
        <v>40000</v>
      </c>
      <c r="R1728" s="46">
        <v>200000</v>
      </c>
      <c r="S1728" s="46">
        <v>0</v>
      </c>
      <c r="T1728" s="46">
        <v>0</v>
      </c>
      <c r="U1728" s="46" t="s">
        <v>0</v>
      </c>
      <c r="V1728" s="46" t="s">
        <v>378</v>
      </c>
      <c r="W1728" s="46" t="s">
        <v>379</v>
      </c>
      <c r="X1728" s="46"/>
      <c r="Y1728" s="47">
        <v>44490</v>
      </c>
      <c r="Z1728" s="47">
        <v>44526</v>
      </c>
      <c r="AA1728" s="46"/>
      <c r="AB1728" s="46"/>
      <c r="AC1728" s="46" t="s">
        <v>807</v>
      </c>
      <c r="AD1728" s="46" t="s">
        <v>808</v>
      </c>
      <c r="AE1728" s="46" t="s">
        <v>831</v>
      </c>
      <c r="AF1728" s="46" t="s">
        <v>865</v>
      </c>
      <c r="AG1728" s="46" t="s">
        <v>811</v>
      </c>
      <c r="AH1728" s="47">
        <v>44491</v>
      </c>
    </row>
    <row r="1729" spans="1:34" x14ac:dyDescent="0.25">
      <c r="A1729" s="46" t="str">
        <f t="shared" si="26"/>
        <v>CALICRD017899AUTOSERVICIONUTRESA</v>
      </c>
      <c r="B1729" s="46" t="s">
        <v>6</v>
      </c>
      <c r="C1729" s="46" t="s">
        <v>1008</v>
      </c>
      <c r="D1729" s="46" t="s">
        <v>802</v>
      </c>
      <c r="E1729" s="46" t="s">
        <v>803</v>
      </c>
      <c r="F1729" s="46" t="s">
        <v>390</v>
      </c>
      <c r="G1729" s="46" t="s">
        <v>930</v>
      </c>
      <c r="H1729" s="46" t="s">
        <v>598</v>
      </c>
      <c r="I1729" s="46" t="s">
        <v>940</v>
      </c>
      <c r="J1729" s="46" t="s">
        <v>377</v>
      </c>
      <c r="K1729" s="46" t="s">
        <v>806</v>
      </c>
      <c r="L1729" s="47">
        <v>54789</v>
      </c>
      <c r="M1729" s="46">
        <v>6000</v>
      </c>
      <c r="N1729" s="46">
        <v>6000</v>
      </c>
      <c r="O1729" s="46">
        <v>0</v>
      </c>
      <c r="P1729" s="46">
        <v>0</v>
      </c>
      <c r="Q1729" s="46">
        <v>1048</v>
      </c>
      <c r="R1729" s="46">
        <v>6288000</v>
      </c>
      <c r="S1729" s="46">
        <v>0</v>
      </c>
      <c r="T1729" s="46">
        <v>0</v>
      </c>
      <c r="U1729" s="46" t="s">
        <v>0</v>
      </c>
      <c r="V1729" s="46" t="s">
        <v>158</v>
      </c>
      <c r="W1729" s="46" t="s">
        <v>379</v>
      </c>
      <c r="X1729" s="46"/>
      <c r="Y1729" s="47">
        <v>43525</v>
      </c>
      <c r="Z1729" s="47">
        <v>44539</v>
      </c>
      <c r="AA1729" s="46"/>
      <c r="AB1729" s="48">
        <v>44041.673290474537</v>
      </c>
      <c r="AC1729" s="46" t="s">
        <v>807</v>
      </c>
      <c r="AD1729" s="46" t="s">
        <v>813</v>
      </c>
      <c r="AE1729" s="46" t="s">
        <v>158</v>
      </c>
      <c r="AF1729" s="46" t="s">
        <v>810</v>
      </c>
      <c r="AG1729" s="46" t="s">
        <v>811</v>
      </c>
      <c r="AH1729" s="47">
        <v>43269</v>
      </c>
    </row>
    <row r="1730" spans="1:34" x14ac:dyDescent="0.25">
      <c r="A1730" s="46" t="str">
        <f t="shared" si="26"/>
        <v>CALICRD023584AUTOSERVICIONUTRESA</v>
      </c>
      <c r="B1730" s="46" t="s">
        <v>6</v>
      </c>
      <c r="C1730" s="46" t="s">
        <v>1008</v>
      </c>
      <c r="D1730" s="46" t="s">
        <v>802</v>
      </c>
      <c r="E1730" s="46" t="s">
        <v>803</v>
      </c>
      <c r="F1730" s="46" t="s">
        <v>390</v>
      </c>
      <c r="G1730" s="46" t="s">
        <v>1586</v>
      </c>
      <c r="H1730" s="46" t="s">
        <v>1621</v>
      </c>
      <c r="I1730" s="46" t="s">
        <v>1622</v>
      </c>
      <c r="J1730" s="46" t="s">
        <v>377</v>
      </c>
      <c r="K1730" s="46"/>
      <c r="L1730" s="47">
        <v>44346</v>
      </c>
      <c r="M1730" s="46">
        <v>10000</v>
      </c>
      <c r="N1730" s="46">
        <v>10000</v>
      </c>
      <c r="O1730" s="46">
        <v>0</v>
      </c>
      <c r="P1730" s="46">
        <v>0</v>
      </c>
      <c r="Q1730" s="46">
        <v>9</v>
      </c>
      <c r="R1730" s="46">
        <v>90000</v>
      </c>
      <c r="S1730" s="46">
        <v>0</v>
      </c>
      <c r="T1730" s="46">
        <v>0</v>
      </c>
      <c r="U1730" s="46" t="s">
        <v>0</v>
      </c>
      <c r="V1730" s="46" t="s">
        <v>158</v>
      </c>
      <c r="W1730" s="46" t="s">
        <v>379</v>
      </c>
      <c r="X1730" s="46"/>
      <c r="Y1730" s="47">
        <v>44328</v>
      </c>
      <c r="Z1730" s="47">
        <v>44539</v>
      </c>
      <c r="AA1730" s="46"/>
      <c r="AB1730" s="48">
        <v>44375.68202896991</v>
      </c>
      <c r="AC1730" s="46" t="s">
        <v>807</v>
      </c>
      <c r="AD1730" s="46" t="s">
        <v>813</v>
      </c>
      <c r="AE1730" s="46" t="s">
        <v>158</v>
      </c>
      <c r="AF1730" s="46" t="s">
        <v>814</v>
      </c>
      <c r="AG1730" s="46" t="s">
        <v>811</v>
      </c>
      <c r="AH1730" s="47">
        <v>44340</v>
      </c>
    </row>
    <row r="1731" spans="1:34" x14ac:dyDescent="0.25">
      <c r="A1731" s="46" t="str">
        <f t="shared" ref="A1731:A1794" si="27">+CONCATENATE(B1731,H1731,U1731,V1731)</f>
        <v>CALICRD023585AUTOSERVICIONUTRESA</v>
      </c>
      <c r="B1731" s="46" t="s">
        <v>6</v>
      </c>
      <c r="C1731" s="46" t="s">
        <v>1008</v>
      </c>
      <c r="D1731" s="46" t="s">
        <v>802</v>
      </c>
      <c r="E1731" s="46" t="s">
        <v>803</v>
      </c>
      <c r="F1731" s="46" t="s">
        <v>390</v>
      </c>
      <c r="G1731" s="46" t="s">
        <v>1586</v>
      </c>
      <c r="H1731" s="46" t="s">
        <v>1623</v>
      </c>
      <c r="I1731" s="46" t="s">
        <v>1624</v>
      </c>
      <c r="J1731" s="46" t="s">
        <v>377</v>
      </c>
      <c r="K1731" s="46"/>
      <c r="L1731" s="47">
        <v>44346</v>
      </c>
      <c r="M1731" s="46">
        <v>3000</v>
      </c>
      <c r="N1731" s="46">
        <v>3000</v>
      </c>
      <c r="O1731" s="46">
        <v>0</v>
      </c>
      <c r="P1731" s="46">
        <v>0</v>
      </c>
      <c r="Q1731" s="46">
        <v>23</v>
      </c>
      <c r="R1731" s="46">
        <v>69000</v>
      </c>
      <c r="S1731" s="46">
        <v>0</v>
      </c>
      <c r="T1731" s="46">
        <v>0</v>
      </c>
      <c r="U1731" s="46" t="s">
        <v>0</v>
      </c>
      <c r="V1731" s="46" t="s">
        <v>158</v>
      </c>
      <c r="W1731" s="46" t="s">
        <v>379</v>
      </c>
      <c r="X1731" s="46"/>
      <c r="Y1731" s="47">
        <v>44328</v>
      </c>
      <c r="Z1731" s="47">
        <v>44539</v>
      </c>
      <c r="AA1731" s="46"/>
      <c r="AB1731" s="48">
        <v>44375.68202896991</v>
      </c>
      <c r="AC1731" s="46" t="s">
        <v>807</v>
      </c>
      <c r="AD1731" s="46" t="s">
        <v>813</v>
      </c>
      <c r="AE1731" s="46" t="s">
        <v>158</v>
      </c>
      <c r="AF1731" s="46" t="s">
        <v>814</v>
      </c>
      <c r="AG1731" s="46" t="s">
        <v>811</v>
      </c>
      <c r="AH1731" s="47">
        <v>44340</v>
      </c>
    </row>
    <row r="1732" spans="1:34" x14ac:dyDescent="0.25">
      <c r="A1732" s="46" t="str">
        <f t="shared" si="27"/>
        <v>CALICRD024437AUTOSERVICIOBPO</v>
      </c>
      <c r="B1732" s="46" t="s">
        <v>6</v>
      </c>
      <c r="C1732" s="46" t="s">
        <v>1008</v>
      </c>
      <c r="D1732" s="46" t="s">
        <v>802</v>
      </c>
      <c r="E1732" s="46" t="s">
        <v>803</v>
      </c>
      <c r="F1732" s="46" t="s">
        <v>390</v>
      </c>
      <c r="G1732" s="46" t="s">
        <v>2640</v>
      </c>
      <c r="H1732" s="46" t="s">
        <v>2708</v>
      </c>
      <c r="I1732" s="46" t="s">
        <v>2709</v>
      </c>
      <c r="J1732" s="46" t="s">
        <v>377</v>
      </c>
      <c r="K1732" s="46"/>
      <c r="L1732" s="47">
        <v>44485</v>
      </c>
      <c r="M1732" s="46">
        <v>1200</v>
      </c>
      <c r="N1732" s="46">
        <v>1200</v>
      </c>
      <c r="O1732" s="46">
        <v>0</v>
      </c>
      <c r="P1732" s="46">
        <v>0</v>
      </c>
      <c r="Q1732" s="46">
        <v>207</v>
      </c>
      <c r="R1732" s="46">
        <v>248400</v>
      </c>
      <c r="S1732" s="46">
        <v>0</v>
      </c>
      <c r="T1732" s="46">
        <v>0</v>
      </c>
      <c r="U1732" s="46" t="s">
        <v>0</v>
      </c>
      <c r="V1732" s="46" t="s">
        <v>378</v>
      </c>
      <c r="W1732" s="46" t="s">
        <v>379</v>
      </c>
      <c r="X1732" s="46"/>
      <c r="Y1732" s="47">
        <v>44433</v>
      </c>
      <c r="Z1732" s="47">
        <v>44525</v>
      </c>
      <c r="AA1732" s="46"/>
      <c r="AB1732" s="48">
        <v>44469.322640312501</v>
      </c>
      <c r="AC1732" s="46" t="s">
        <v>807</v>
      </c>
      <c r="AD1732" s="46" t="s">
        <v>808</v>
      </c>
      <c r="AE1732" s="46" t="s">
        <v>809</v>
      </c>
      <c r="AF1732" s="46" t="s">
        <v>839</v>
      </c>
      <c r="AG1732" s="46" t="s">
        <v>811</v>
      </c>
      <c r="AH1732" s="47">
        <v>44434</v>
      </c>
    </row>
    <row r="1733" spans="1:34" x14ac:dyDescent="0.25">
      <c r="A1733" s="46" t="str">
        <f t="shared" si="27"/>
        <v>CALICRD024437CADENASBPO</v>
      </c>
      <c r="B1733" s="46" t="s">
        <v>6</v>
      </c>
      <c r="C1733" s="46" t="s">
        <v>1008</v>
      </c>
      <c r="D1733" s="46" t="s">
        <v>802</v>
      </c>
      <c r="E1733" s="46" t="s">
        <v>803</v>
      </c>
      <c r="F1733" s="46" t="s">
        <v>390</v>
      </c>
      <c r="G1733" s="46" t="s">
        <v>2640</v>
      </c>
      <c r="H1733" s="46" t="s">
        <v>2708</v>
      </c>
      <c r="I1733" s="46" t="s">
        <v>2709</v>
      </c>
      <c r="J1733" s="46" t="s">
        <v>377</v>
      </c>
      <c r="K1733" s="46"/>
      <c r="L1733" s="47">
        <v>44485</v>
      </c>
      <c r="M1733" s="46">
        <v>2100</v>
      </c>
      <c r="N1733" s="46">
        <v>2100</v>
      </c>
      <c r="O1733" s="46">
        <v>0</v>
      </c>
      <c r="P1733" s="46">
        <v>0</v>
      </c>
      <c r="Q1733" s="46">
        <v>207</v>
      </c>
      <c r="R1733" s="46">
        <v>434700</v>
      </c>
      <c r="S1733" s="46">
        <v>0</v>
      </c>
      <c r="T1733" s="46">
        <v>0</v>
      </c>
      <c r="U1733" s="46" t="s">
        <v>1</v>
      </c>
      <c r="V1733" s="46" t="s">
        <v>378</v>
      </c>
      <c r="W1733" s="46" t="s">
        <v>379</v>
      </c>
      <c r="X1733" s="46"/>
      <c r="Y1733" s="47">
        <v>44433</v>
      </c>
      <c r="Z1733" s="47">
        <v>44525</v>
      </c>
      <c r="AA1733" s="46"/>
      <c r="AB1733" s="48">
        <v>44475.326882939815</v>
      </c>
      <c r="AC1733" s="46" t="s">
        <v>807</v>
      </c>
      <c r="AD1733" s="46" t="s">
        <v>808</v>
      </c>
      <c r="AE1733" s="46" t="s">
        <v>809</v>
      </c>
      <c r="AF1733" s="46" t="s">
        <v>839</v>
      </c>
      <c r="AG1733" s="46" t="s">
        <v>811</v>
      </c>
      <c r="AH1733" s="47">
        <v>44434</v>
      </c>
    </row>
    <row r="1734" spans="1:34" x14ac:dyDescent="0.25">
      <c r="A1734" s="46" t="str">
        <f t="shared" si="27"/>
        <v>CALICRD024637AUTOSERVICIONUTRESA</v>
      </c>
      <c r="B1734" s="46" t="s">
        <v>6</v>
      </c>
      <c r="C1734" s="46" t="s">
        <v>1008</v>
      </c>
      <c r="D1734" s="46" t="s">
        <v>802</v>
      </c>
      <c r="E1734" s="46" t="s">
        <v>803</v>
      </c>
      <c r="F1734" s="46" t="s">
        <v>390</v>
      </c>
      <c r="G1734" s="46" t="s">
        <v>3906</v>
      </c>
      <c r="H1734" s="46" t="s">
        <v>3421</v>
      </c>
      <c r="I1734" s="46" t="s">
        <v>3909</v>
      </c>
      <c r="J1734" s="46" t="s">
        <v>377</v>
      </c>
      <c r="K1734" s="46"/>
      <c r="L1734" s="47">
        <v>44560</v>
      </c>
      <c r="M1734" s="46">
        <v>1</v>
      </c>
      <c r="N1734" s="46">
        <v>1</v>
      </c>
      <c r="O1734" s="46">
        <v>0</v>
      </c>
      <c r="P1734" s="46">
        <v>0</v>
      </c>
      <c r="Q1734" s="46">
        <v>110950</v>
      </c>
      <c r="R1734" s="46">
        <v>110950</v>
      </c>
      <c r="S1734" s="46">
        <v>0</v>
      </c>
      <c r="T1734" s="46">
        <v>0</v>
      </c>
      <c r="U1734" s="46" t="s">
        <v>0</v>
      </c>
      <c r="V1734" s="46" t="s">
        <v>158</v>
      </c>
      <c r="W1734" s="46" t="s">
        <v>379</v>
      </c>
      <c r="X1734" s="46"/>
      <c r="Y1734" s="47">
        <v>44469</v>
      </c>
      <c r="Z1734" s="47">
        <v>44539</v>
      </c>
      <c r="AA1734" s="47">
        <v>44540</v>
      </c>
      <c r="AB1734" s="48">
        <v>44541.359980208334</v>
      </c>
      <c r="AC1734" s="46" t="s">
        <v>807</v>
      </c>
      <c r="AD1734" s="46" t="s">
        <v>808</v>
      </c>
      <c r="AE1734" s="46" t="s">
        <v>831</v>
      </c>
      <c r="AF1734" s="46" t="s">
        <v>845</v>
      </c>
      <c r="AG1734" s="46" t="s">
        <v>811</v>
      </c>
      <c r="AH1734" s="47">
        <v>44469</v>
      </c>
    </row>
    <row r="1735" spans="1:34" x14ac:dyDescent="0.25">
      <c r="A1735" s="46" t="str">
        <f t="shared" si="27"/>
        <v>CALICRD024638AUTOSERVICIONUTRESA</v>
      </c>
      <c r="B1735" s="46" t="s">
        <v>6</v>
      </c>
      <c r="C1735" s="46" t="s">
        <v>1008</v>
      </c>
      <c r="D1735" s="46" t="s">
        <v>802</v>
      </c>
      <c r="E1735" s="46" t="s">
        <v>803</v>
      </c>
      <c r="F1735" s="46" t="s">
        <v>390</v>
      </c>
      <c r="G1735" s="46" t="s">
        <v>3906</v>
      </c>
      <c r="H1735" s="46" t="s">
        <v>3422</v>
      </c>
      <c r="I1735" s="46" t="s">
        <v>3907</v>
      </c>
      <c r="J1735" s="46" t="s">
        <v>377</v>
      </c>
      <c r="K1735" s="46"/>
      <c r="L1735" s="47">
        <v>44560</v>
      </c>
      <c r="M1735" s="46">
        <v>1</v>
      </c>
      <c r="N1735" s="46">
        <v>1</v>
      </c>
      <c r="O1735" s="46">
        <v>0</v>
      </c>
      <c r="P1735" s="46">
        <v>0</v>
      </c>
      <c r="Q1735" s="46">
        <v>8990</v>
      </c>
      <c r="R1735" s="46">
        <v>8990</v>
      </c>
      <c r="S1735" s="46">
        <v>0</v>
      </c>
      <c r="T1735" s="46">
        <v>0</v>
      </c>
      <c r="U1735" s="46" t="s">
        <v>0</v>
      </c>
      <c r="V1735" s="46" t="s">
        <v>158</v>
      </c>
      <c r="W1735" s="46" t="s">
        <v>379</v>
      </c>
      <c r="X1735" s="46"/>
      <c r="Y1735" s="47">
        <v>44469</v>
      </c>
      <c r="Z1735" s="47">
        <v>44539</v>
      </c>
      <c r="AA1735" s="46"/>
      <c r="AB1735" s="48">
        <v>44534.289080879629</v>
      </c>
      <c r="AC1735" s="46" t="s">
        <v>807</v>
      </c>
      <c r="AD1735" s="46" t="s">
        <v>808</v>
      </c>
      <c r="AE1735" s="46" t="s">
        <v>831</v>
      </c>
      <c r="AF1735" s="46" t="s">
        <v>845</v>
      </c>
      <c r="AG1735" s="46" t="s">
        <v>811</v>
      </c>
      <c r="AH1735" s="47">
        <v>44469</v>
      </c>
    </row>
    <row r="1736" spans="1:34" x14ac:dyDescent="0.25">
      <c r="A1736" s="46" t="str">
        <f t="shared" si="27"/>
        <v>CALICRD024694AUTOSERVICIOBPO</v>
      </c>
      <c r="B1736" s="46" t="s">
        <v>6</v>
      </c>
      <c r="C1736" s="46" t="s">
        <v>1008</v>
      </c>
      <c r="D1736" s="46" t="s">
        <v>802</v>
      </c>
      <c r="E1736" s="46" t="s">
        <v>803</v>
      </c>
      <c r="F1736" s="46" t="s">
        <v>390</v>
      </c>
      <c r="G1736" s="46" t="s">
        <v>4131</v>
      </c>
      <c r="H1736" s="46" t="s">
        <v>3993</v>
      </c>
      <c r="I1736" s="46" t="s">
        <v>3994</v>
      </c>
      <c r="J1736" s="46" t="s">
        <v>377</v>
      </c>
      <c r="K1736" s="46"/>
      <c r="L1736" s="47">
        <v>44561</v>
      </c>
      <c r="M1736" s="46">
        <v>60</v>
      </c>
      <c r="N1736" s="46">
        <v>60</v>
      </c>
      <c r="O1736" s="46">
        <v>0</v>
      </c>
      <c r="P1736" s="46">
        <v>0</v>
      </c>
      <c r="Q1736" s="46">
        <v>1400</v>
      </c>
      <c r="R1736" s="46">
        <v>84000</v>
      </c>
      <c r="S1736" s="46">
        <v>0</v>
      </c>
      <c r="T1736" s="46">
        <v>0</v>
      </c>
      <c r="U1736" s="46" t="s">
        <v>0</v>
      </c>
      <c r="V1736" s="46" t="s">
        <v>378</v>
      </c>
      <c r="W1736" s="46" t="s">
        <v>379</v>
      </c>
      <c r="X1736" s="46"/>
      <c r="Y1736" s="47">
        <v>44477</v>
      </c>
      <c r="Z1736" s="47">
        <v>44539</v>
      </c>
      <c r="AA1736" s="46"/>
      <c r="AB1736" s="46"/>
      <c r="AC1736" s="46" t="s">
        <v>807</v>
      </c>
      <c r="AD1736" s="46" t="s">
        <v>808</v>
      </c>
      <c r="AE1736" s="46" t="s">
        <v>936</v>
      </c>
      <c r="AF1736" s="46" t="s">
        <v>949</v>
      </c>
      <c r="AG1736" s="46" t="s">
        <v>811</v>
      </c>
      <c r="AH1736" s="47">
        <v>44481</v>
      </c>
    </row>
    <row r="1737" spans="1:34" x14ac:dyDescent="0.25">
      <c r="A1737" s="46" t="str">
        <f t="shared" si="27"/>
        <v>CALICRD024695AUTOSERVICIOBPO</v>
      </c>
      <c r="B1737" s="46" t="s">
        <v>6</v>
      </c>
      <c r="C1737" s="46" t="s">
        <v>1008</v>
      </c>
      <c r="D1737" s="46" t="s">
        <v>802</v>
      </c>
      <c r="E1737" s="46" t="s">
        <v>803</v>
      </c>
      <c r="F1737" s="46" t="s">
        <v>390</v>
      </c>
      <c r="G1737" s="46" t="s">
        <v>4131</v>
      </c>
      <c r="H1737" s="46" t="s">
        <v>3995</v>
      </c>
      <c r="I1737" s="46" t="s">
        <v>3996</v>
      </c>
      <c r="J1737" s="46" t="s">
        <v>377</v>
      </c>
      <c r="K1737" s="46"/>
      <c r="L1737" s="47">
        <v>44561</v>
      </c>
      <c r="M1737" s="46">
        <v>60</v>
      </c>
      <c r="N1737" s="46">
        <v>60</v>
      </c>
      <c r="O1737" s="46">
        <v>0</v>
      </c>
      <c r="P1737" s="46">
        <v>0</v>
      </c>
      <c r="Q1737" s="46">
        <v>1400</v>
      </c>
      <c r="R1737" s="46">
        <v>84000</v>
      </c>
      <c r="S1737" s="46">
        <v>0</v>
      </c>
      <c r="T1737" s="46">
        <v>0</v>
      </c>
      <c r="U1737" s="46" t="s">
        <v>0</v>
      </c>
      <c r="V1737" s="46" t="s">
        <v>378</v>
      </c>
      <c r="W1737" s="46" t="s">
        <v>379</v>
      </c>
      <c r="X1737" s="46"/>
      <c r="Y1737" s="47">
        <v>44477</v>
      </c>
      <c r="Z1737" s="47">
        <v>44539</v>
      </c>
      <c r="AA1737" s="46"/>
      <c r="AB1737" s="46"/>
      <c r="AC1737" s="46" t="s">
        <v>807</v>
      </c>
      <c r="AD1737" s="46" t="s">
        <v>808</v>
      </c>
      <c r="AE1737" s="46" t="s">
        <v>936</v>
      </c>
      <c r="AF1737" s="46" t="s">
        <v>949</v>
      </c>
      <c r="AG1737" s="46" t="s">
        <v>811</v>
      </c>
      <c r="AH1737" s="47">
        <v>44481</v>
      </c>
    </row>
    <row r="1738" spans="1:34" x14ac:dyDescent="0.25">
      <c r="A1738" s="46" t="str">
        <f t="shared" si="27"/>
        <v>CALICRD024700AUTOSERVICIOBPO</v>
      </c>
      <c r="B1738" s="46" t="s">
        <v>6</v>
      </c>
      <c r="C1738" s="46" t="s">
        <v>1008</v>
      </c>
      <c r="D1738" s="46" t="s">
        <v>802</v>
      </c>
      <c r="E1738" s="46" t="s">
        <v>803</v>
      </c>
      <c r="F1738" s="46" t="s">
        <v>390</v>
      </c>
      <c r="G1738" s="46" t="s">
        <v>4131</v>
      </c>
      <c r="H1738" s="46" t="s">
        <v>3997</v>
      </c>
      <c r="I1738" s="46" t="s">
        <v>3998</v>
      </c>
      <c r="J1738" s="46" t="s">
        <v>377</v>
      </c>
      <c r="K1738" s="46"/>
      <c r="L1738" s="47">
        <v>44561</v>
      </c>
      <c r="M1738" s="46">
        <v>60</v>
      </c>
      <c r="N1738" s="46">
        <v>60</v>
      </c>
      <c r="O1738" s="46">
        <v>0</v>
      </c>
      <c r="P1738" s="46">
        <v>0</v>
      </c>
      <c r="Q1738" s="46">
        <v>1500</v>
      </c>
      <c r="R1738" s="46">
        <v>90000</v>
      </c>
      <c r="S1738" s="46">
        <v>0</v>
      </c>
      <c r="T1738" s="46">
        <v>0</v>
      </c>
      <c r="U1738" s="46" t="s">
        <v>0</v>
      </c>
      <c r="V1738" s="46" t="s">
        <v>378</v>
      </c>
      <c r="W1738" s="46" t="s">
        <v>379</v>
      </c>
      <c r="X1738" s="46"/>
      <c r="Y1738" s="47">
        <v>44477</v>
      </c>
      <c r="Z1738" s="47">
        <v>44539</v>
      </c>
      <c r="AA1738" s="46"/>
      <c r="AB1738" s="46"/>
      <c r="AC1738" s="46" t="s">
        <v>807</v>
      </c>
      <c r="AD1738" s="46" t="s">
        <v>808</v>
      </c>
      <c r="AE1738" s="46" t="s">
        <v>936</v>
      </c>
      <c r="AF1738" s="46" t="s">
        <v>949</v>
      </c>
      <c r="AG1738" s="46" t="s">
        <v>811</v>
      </c>
      <c r="AH1738" s="47">
        <v>44481</v>
      </c>
    </row>
    <row r="1739" spans="1:34" x14ac:dyDescent="0.25">
      <c r="A1739" s="46" t="str">
        <f t="shared" si="27"/>
        <v>CALICRD023685CADENASBPO</v>
      </c>
      <c r="B1739" s="46" t="s">
        <v>6</v>
      </c>
      <c r="C1739" s="46" t="s">
        <v>1008</v>
      </c>
      <c r="D1739" s="46" t="s">
        <v>802</v>
      </c>
      <c r="E1739" s="46" t="s">
        <v>803</v>
      </c>
      <c r="F1739" s="46" t="s">
        <v>390</v>
      </c>
      <c r="G1739" s="46" t="s">
        <v>2793</v>
      </c>
      <c r="H1739" s="46" t="s">
        <v>2718</v>
      </c>
      <c r="I1739" s="46" t="s">
        <v>2719</v>
      </c>
      <c r="J1739" s="46" t="s">
        <v>377</v>
      </c>
      <c r="K1739" s="46"/>
      <c r="L1739" s="47">
        <v>44621</v>
      </c>
      <c r="M1739" s="46">
        <v>1115</v>
      </c>
      <c r="N1739" s="46">
        <v>1115</v>
      </c>
      <c r="O1739" s="46">
        <v>0</v>
      </c>
      <c r="P1739" s="46">
        <v>0</v>
      </c>
      <c r="Q1739" s="46">
        <v>156</v>
      </c>
      <c r="R1739" s="46">
        <v>173940</v>
      </c>
      <c r="S1739" s="46">
        <v>0</v>
      </c>
      <c r="T1739" s="46">
        <v>0</v>
      </c>
      <c r="U1739" s="46" t="s">
        <v>1</v>
      </c>
      <c r="V1739" s="46" t="s">
        <v>378</v>
      </c>
      <c r="W1739" s="46" t="s">
        <v>379</v>
      </c>
      <c r="X1739" s="46"/>
      <c r="Y1739" s="47">
        <v>44439</v>
      </c>
      <c r="Z1739" s="47">
        <v>44539</v>
      </c>
      <c r="AA1739" s="47">
        <v>44544</v>
      </c>
      <c r="AB1739" s="48">
        <v>44545.299629120367</v>
      </c>
      <c r="AC1739" s="46" t="s">
        <v>807</v>
      </c>
      <c r="AD1739" s="46" t="s">
        <v>808</v>
      </c>
      <c r="AE1739" s="46" t="s">
        <v>809</v>
      </c>
      <c r="AF1739" s="46" t="s">
        <v>939</v>
      </c>
      <c r="AG1739" s="46" t="s">
        <v>811</v>
      </c>
      <c r="AH1739" s="47">
        <v>44428</v>
      </c>
    </row>
    <row r="1740" spans="1:34" x14ac:dyDescent="0.25">
      <c r="A1740" s="46" t="str">
        <f t="shared" si="27"/>
        <v>CALICRD023685TRADICIONALBPO</v>
      </c>
      <c r="B1740" s="46" t="s">
        <v>6</v>
      </c>
      <c r="C1740" s="46" t="s">
        <v>1008</v>
      </c>
      <c r="D1740" s="46" t="s">
        <v>802</v>
      </c>
      <c r="E1740" s="46" t="s">
        <v>803</v>
      </c>
      <c r="F1740" s="46" t="s">
        <v>390</v>
      </c>
      <c r="G1740" s="46" t="s">
        <v>2793</v>
      </c>
      <c r="H1740" s="46" t="s">
        <v>2718</v>
      </c>
      <c r="I1740" s="46" t="s">
        <v>2719</v>
      </c>
      <c r="J1740" s="46" t="s">
        <v>377</v>
      </c>
      <c r="K1740" s="46"/>
      <c r="L1740" s="47">
        <v>44621</v>
      </c>
      <c r="M1740" s="46">
        <v>2740</v>
      </c>
      <c r="N1740" s="46">
        <v>2740</v>
      </c>
      <c r="O1740" s="46">
        <v>0</v>
      </c>
      <c r="P1740" s="46">
        <v>0</v>
      </c>
      <c r="Q1740" s="46">
        <v>156</v>
      </c>
      <c r="R1740" s="46">
        <v>427440</v>
      </c>
      <c r="S1740" s="46">
        <v>0</v>
      </c>
      <c r="T1740" s="46">
        <v>0</v>
      </c>
      <c r="U1740" s="46" t="s">
        <v>2</v>
      </c>
      <c r="V1740" s="46" t="s">
        <v>378</v>
      </c>
      <c r="W1740" s="46" t="s">
        <v>379</v>
      </c>
      <c r="X1740" s="46"/>
      <c r="Y1740" s="47">
        <v>44439</v>
      </c>
      <c r="Z1740" s="47">
        <v>44539</v>
      </c>
      <c r="AA1740" s="47">
        <v>44544</v>
      </c>
      <c r="AB1740" s="48">
        <v>44544.698081863426</v>
      </c>
      <c r="AC1740" s="46" t="s">
        <v>807</v>
      </c>
      <c r="AD1740" s="46" t="s">
        <v>808</v>
      </c>
      <c r="AE1740" s="46" t="s">
        <v>809</v>
      </c>
      <c r="AF1740" s="46" t="s">
        <v>939</v>
      </c>
      <c r="AG1740" s="46" t="s">
        <v>811</v>
      </c>
      <c r="AH1740" s="47">
        <v>44428</v>
      </c>
    </row>
    <row r="1741" spans="1:34" x14ac:dyDescent="0.25">
      <c r="A1741" s="46" t="str">
        <f t="shared" si="27"/>
        <v>CALICRD023597TRADICIONALBPO</v>
      </c>
      <c r="B1741" s="46" t="s">
        <v>6</v>
      </c>
      <c r="C1741" s="46" t="s">
        <v>1008</v>
      </c>
      <c r="D1741" s="46" t="s">
        <v>802</v>
      </c>
      <c r="E1741" s="46" t="s">
        <v>803</v>
      </c>
      <c r="F1741" s="46" t="s">
        <v>390</v>
      </c>
      <c r="G1741" s="46" t="s">
        <v>2082</v>
      </c>
      <c r="H1741" s="46" t="s">
        <v>2460</v>
      </c>
      <c r="I1741" s="46" t="s">
        <v>2461</v>
      </c>
      <c r="J1741" s="46" t="s">
        <v>377</v>
      </c>
      <c r="K1741" s="46"/>
      <c r="L1741" s="47">
        <v>44621</v>
      </c>
      <c r="M1741" s="46">
        <v>5</v>
      </c>
      <c r="N1741" s="46">
        <v>5</v>
      </c>
      <c r="O1741" s="46">
        <v>0</v>
      </c>
      <c r="P1741" s="46">
        <v>0</v>
      </c>
      <c r="Q1741" s="46">
        <v>773</v>
      </c>
      <c r="R1741" s="46">
        <v>3865</v>
      </c>
      <c r="S1741" s="46">
        <v>0</v>
      </c>
      <c r="T1741" s="46">
        <v>0</v>
      </c>
      <c r="U1741" s="46" t="s">
        <v>2</v>
      </c>
      <c r="V1741" s="46" t="s">
        <v>378</v>
      </c>
      <c r="W1741" s="46" t="s">
        <v>379</v>
      </c>
      <c r="X1741" s="46"/>
      <c r="Y1741" s="47">
        <v>44431</v>
      </c>
      <c r="Z1741" s="47">
        <v>44525</v>
      </c>
      <c r="AA1741" s="47">
        <v>44544</v>
      </c>
      <c r="AB1741" s="48">
        <v>44544.694955671293</v>
      </c>
      <c r="AC1741" s="46" t="s">
        <v>807</v>
      </c>
      <c r="AD1741" s="46" t="s">
        <v>808</v>
      </c>
      <c r="AE1741" s="46" t="s">
        <v>809</v>
      </c>
      <c r="AF1741" s="46" t="s">
        <v>939</v>
      </c>
      <c r="AG1741" s="46" t="s">
        <v>811</v>
      </c>
      <c r="AH1741" s="47">
        <v>44418</v>
      </c>
    </row>
    <row r="1742" spans="1:34" x14ac:dyDescent="0.25">
      <c r="A1742" s="46" t="str">
        <f t="shared" si="27"/>
        <v>CALICRD023598TRADICIONALBPO</v>
      </c>
      <c r="B1742" s="46" t="s">
        <v>6</v>
      </c>
      <c r="C1742" s="46" t="s">
        <v>1008</v>
      </c>
      <c r="D1742" s="46" t="s">
        <v>802</v>
      </c>
      <c r="E1742" s="46" t="s">
        <v>803</v>
      </c>
      <c r="F1742" s="46" t="s">
        <v>390</v>
      </c>
      <c r="G1742" s="46" t="s">
        <v>2082</v>
      </c>
      <c r="H1742" s="46" t="s">
        <v>2458</v>
      </c>
      <c r="I1742" s="46" t="s">
        <v>2459</v>
      </c>
      <c r="J1742" s="46" t="s">
        <v>377</v>
      </c>
      <c r="K1742" s="46"/>
      <c r="L1742" s="47">
        <v>44621</v>
      </c>
      <c r="M1742" s="46">
        <v>5</v>
      </c>
      <c r="N1742" s="46">
        <v>5</v>
      </c>
      <c r="O1742" s="46">
        <v>0</v>
      </c>
      <c r="P1742" s="46">
        <v>0</v>
      </c>
      <c r="Q1742" s="46">
        <v>773</v>
      </c>
      <c r="R1742" s="46">
        <v>3865</v>
      </c>
      <c r="S1742" s="46">
        <v>0</v>
      </c>
      <c r="T1742" s="46">
        <v>0</v>
      </c>
      <c r="U1742" s="46" t="s">
        <v>2</v>
      </c>
      <c r="V1742" s="46" t="s">
        <v>378</v>
      </c>
      <c r="W1742" s="46" t="s">
        <v>379</v>
      </c>
      <c r="X1742" s="46"/>
      <c r="Y1742" s="47">
        <v>44431</v>
      </c>
      <c r="Z1742" s="47">
        <v>44525</v>
      </c>
      <c r="AA1742" s="47">
        <v>44544</v>
      </c>
      <c r="AB1742" s="48">
        <v>44544.695212847226</v>
      </c>
      <c r="AC1742" s="46" t="s">
        <v>807</v>
      </c>
      <c r="AD1742" s="46" t="s">
        <v>808</v>
      </c>
      <c r="AE1742" s="46" t="s">
        <v>809</v>
      </c>
      <c r="AF1742" s="46" t="s">
        <v>939</v>
      </c>
      <c r="AG1742" s="46" t="s">
        <v>811</v>
      </c>
      <c r="AH1742" s="47">
        <v>44418</v>
      </c>
    </row>
    <row r="1743" spans="1:34" x14ac:dyDescent="0.25">
      <c r="A1743" s="46" t="str">
        <f t="shared" si="27"/>
        <v>CALICRD024125CADENASNUTRESA</v>
      </c>
      <c r="B1743" s="46" t="s">
        <v>6</v>
      </c>
      <c r="C1743" s="46" t="s">
        <v>1008</v>
      </c>
      <c r="D1743" s="46" t="s">
        <v>802</v>
      </c>
      <c r="E1743" s="46" t="s">
        <v>803</v>
      </c>
      <c r="F1743" s="46" t="s">
        <v>390</v>
      </c>
      <c r="G1743" s="46" t="s">
        <v>2082</v>
      </c>
      <c r="H1743" s="46" t="s">
        <v>2084</v>
      </c>
      <c r="I1743" s="46" t="s">
        <v>3208</v>
      </c>
      <c r="J1743" s="46" t="s">
        <v>377</v>
      </c>
      <c r="K1743" s="46"/>
      <c r="L1743" s="47">
        <v>44438</v>
      </c>
      <c r="M1743" s="46">
        <v>1</v>
      </c>
      <c r="N1743" s="46">
        <v>1</v>
      </c>
      <c r="O1743" s="46">
        <v>0</v>
      </c>
      <c r="P1743" s="46">
        <v>0</v>
      </c>
      <c r="Q1743" s="46">
        <v>108100</v>
      </c>
      <c r="R1743" s="46">
        <v>108100</v>
      </c>
      <c r="S1743" s="46">
        <v>0</v>
      </c>
      <c r="T1743" s="46">
        <v>0</v>
      </c>
      <c r="U1743" s="46" t="s">
        <v>1</v>
      </c>
      <c r="V1743" s="46" t="s">
        <v>158</v>
      </c>
      <c r="W1743" s="46" t="s">
        <v>993</v>
      </c>
      <c r="X1743" s="46"/>
      <c r="Y1743" s="47">
        <v>44447</v>
      </c>
      <c r="Z1743" s="47">
        <v>44544</v>
      </c>
      <c r="AA1743" s="46"/>
      <c r="AB1743" s="48">
        <v>44518.694490613423</v>
      </c>
      <c r="AC1743" s="46" t="s">
        <v>807</v>
      </c>
      <c r="AD1743" s="46" t="s">
        <v>808</v>
      </c>
      <c r="AE1743" s="46" t="s">
        <v>809</v>
      </c>
      <c r="AF1743" s="46" t="s">
        <v>814</v>
      </c>
      <c r="AG1743" s="46" t="s">
        <v>811</v>
      </c>
      <c r="AH1743" s="47">
        <v>44448</v>
      </c>
    </row>
    <row r="1744" spans="1:34" x14ac:dyDescent="0.25">
      <c r="A1744" s="46" t="str">
        <f t="shared" si="27"/>
        <v>CALICRD018933TRADICIONALNUTRESA</v>
      </c>
      <c r="B1744" s="46" t="s">
        <v>6</v>
      </c>
      <c r="C1744" s="46" t="s">
        <v>1008</v>
      </c>
      <c r="D1744" s="46" t="s">
        <v>802</v>
      </c>
      <c r="E1744" s="46" t="s">
        <v>803</v>
      </c>
      <c r="F1744" s="46" t="s">
        <v>390</v>
      </c>
      <c r="G1744" s="46" t="s">
        <v>947</v>
      </c>
      <c r="H1744" s="46" t="s">
        <v>136</v>
      </c>
      <c r="I1744" s="46" t="s">
        <v>948</v>
      </c>
      <c r="J1744" s="46" t="s">
        <v>377</v>
      </c>
      <c r="K1744" s="46"/>
      <c r="L1744" s="47">
        <v>54789</v>
      </c>
      <c r="M1744" s="46">
        <v>3</v>
      </c>
      <c r="N1744" s="46">
        <v>3</v>
      </c>
      <c r="O1744" s="46">
        <v>0</v>
      </c>
      <c r="P1744" s="46">
        <v>0</v>
      </c>
      <c r="Q1744" s="46">
        <v>20370</v>
      </c>
      <c r="R1744" s="46">
        <v>61110</v>
      </c>
      <c r="S1744" s="46">
        <v>0</v>
      </c>
      <c r="T1744" s="46">
        <v>0</v>
      </c>
      <c r="U1744" s="46" t="s">
        <v>2</v>
      </c>
      <c r="V1744" s="46" t="s">
        <v>158</v>
      </c>
      <c r="W1744" s="46" t="s">
        <v>379</v>
      </c>
      <c r="X1744" s="47">
        <v>44020</v>
      </c>
      <c r="Y1744" s="47">
        <v>43524</v>
      </c>
      <c r="Z1744" s="47">
        <v>44539</v>
      </c>
      <c r="AA1744" s="47">
        <v>44540</v>
      </c>
      <c r="AB1744" s="48">
        <v>44512.482672500002</v>
      </c>
      <c r="AC1744" s="46" t="s">
        <v>807</v>
      </c>
      <c r="AD1744" s="46" t="s">
        <v>808</v>
      </c>
      <c r="AE1744" s="46" t="s">
        <v>822</v>
      </c>
      <c r="AF1744" s="46" t="s">
        <v>814</v>
      </c>
      <c r="AG1744" s="46" t="s">
        <v>811</v>
      </c>
      <c r="AH1744" s="47">
        <v>43446</v>
      </c>
    </row>
    <row r="1745" spans="1:34" x14ac:dyDescent="0.25">
      <c r="A1745" s="46" t="str">
        <f t="shared" si="27"/>
        <v>CALICRD018935TRADICIONALNUTRESA</v>
      </c>
      <c r="B1745" s="46" t="s">
        <v>6</v>
      </c>
      <c r="C1745" s="46" t="s">
        <v>1008</v>
      </c>
      <c r="D1745" s="46" t="s">
        <v>802</v>
      </c>
      <c r="E1745" s="46" t="s">
        <v>803</v>
      </c>
      <c r="F1745" s="46" t="s">
        <v>390</v>
      </c>
      <c r="G1745" s="46" t="s">
        <v>947</v>
      </c>
      <c r="H1745" s="46" t="s">
        <v>138</v>
      </c>
      <c r="I1745" s="46" t="s">
        <v>1025</v>
      </c>
      <c r="J1745" s="46" t="s">
        <v>377</v>
      </c>
      <c r="K1745" s="46"/>
      <c r="L1745" s="47">
        <v>54789</v>
      </c>
      <c r="M1745" s="46">
        <v>1</v>
      </c>
      <c r="N1745" s="46">
        <v>1</v>
      </c>
      <c r="O1745" s="46">
        <v>0</v>
      </c>
      <c r="P1745" s="46">
        <v>0</v>
      </c>
      <c r="Q1745" s="46">
        <v>43299</v>
      </c>
      <c r="R1745" s="46">
        <v>43299</v>
      </c>
      <c r="S1745" s="46">
        <v>0</v>
      </c>
      <c r="T1745" s="46">
        <v>0</v>
      </c>
      <c r="U1745" s="46" t="s">
        <v>2</v>
      </c>
      <c r="V1745" s="46" t="s">
        <v>158</v>
      </c>
      <c r="W1745" s="46" t="s">
        <v>379</v>
      </c>
      <c r="X1745" s="46"/>
      <c r="Y1745" s="47">
        <v>43559</v>
      </c>
      <c r="Z1745" s="47">
        <v>44539</v>
      </c>
      <c r="AA1745" s="46"/>
      <c r="AB1745" s="46"/>
      <c r="AC1745" s="46" t="s">
        <v>807</v>
      </c>
      <c r="AD1745" s="46" t="s">
        <v>808</v>
      </c>
      <c r="AE1745" s="46" t="s">
        <v>822</v>
      </c>
      <c r="AF1745" s="46" t="s">
        <v>814</v>
      </c>
      <c r="AG1745" s="46" t="s">
        <v>811</v>
      </c>
      <c r="AH1745" s="47">
        <v>43817</v>
      </c>
    </row>
    <row r="1746" spans="1:34" x14ac:dyDescent="0.25">
      <c r="A1746" s="46" t="str">
        <f t="shared" si="27"/>
        <v>CALICRD021014TRADICIONALNUTRESA</v>
      </c>
      <c r="B1746" s="46" t="s">
        <v>6</v>
      </c>
      <c r="C1746" s="46" t="s">
        <v>1008</v>
      </c>
      <c r="D1746" s="46" t="s">
        <v>802</v>
      </c>
      <c r="E1746" s="46" t="s">
        <v>803</v>
      </c>
      <c r="F1746" s="46" t="s">
        <v>390</v>
      </c>
      <c r="G1746" s="46" t="s">
        <v>944</v>
      </c>
      <c r="H1746" s="46" t="s">
        <v>1066</v>
      </c>
      <c r="I1746" s="46" t="s">
        <v>1067</v>
      </c>
      <c r="J1746" s="46" t="s">
        <v>377</v>
      </c>
      <c r="K1746" s="46"/>
      <c r="L1746" s="47">
        <v>43890</v>
      </c>
      <c r="M1746" s="46">
        <v>4</v>
      </c>
      <c r="N1746" s="46">
        <v>4</v>
      </c>
      <c r="O1746" s="46">
        <v>0</v>
      </c>
      <c r="P1746" s="46">
        <v>0</v>
      </c>
      <c r="Q1746" s="46">
        <v>23590</v>
      </c>
      <c r="R1746" s="46">
        <v>94360</v>
      </c>
      <c r="S1746" s="46">
        <v>0</v>
      </c>
      <c r="T1746" s="46">
        <v>0</v>
      </c>
      <c r="U1746" s="46" t="s">
        <v>2</v>
      </c>
      <c r="V1746" s="46" t="s">
        <v>158</v>
      </c>
      <c r="W1746" s="46" t="s">
        <v>379</v>
      </c>
      <c r="X1746" s="46"/>
      <c r="Y1746" s="47">
        <v>44079</v>
      </c>
      <c r="Z1746" s="47">
        <v>44539</v>
      </c>
      <c r="AA1746" s="47">
        <v>44264</v>
      </c>
      <c r="AB1746" s="46"/>
      <c r="AC1746" s="46" t="s">
        <v>807</v>
      </c>
      <c r="AD1746" s="46" t="s">
        <v>808</v>
      </c>
      <c r="AE1746" s="46" t="s">
        <v>822</v>
      </c>
      <c r="AF1746" s="46" t="s">
        <v>814</v>
      </c>
      <c r="AG1746" s="46" t="s">
        <v>811</v>
      </c>
      <c r="AH1746" s="47">
        <v>44081</v>
      </c>
    </row>
    <row r="1747" spans="1:34" x14ac:dyDescent="0.25">
      <c r="A1747" s="46" t="str">
        <f t="shared" si="27"/>
        <v>CALICRD021015TRADICIONALNUTRESA</v>
      </c>
      <c r="B1747" s="46" t="s">
        <v>6</v>
      </c>
      <c r="C1747" s="46" t="s">
        <v>1008</v>
      </c>
      <c r="D1747" s="46" t="s">
        <v>802</v>
      </c>
      <c r="E1747" s="46" t="s">
        <v>803</v>
      </c>
      <c r="F1747" s="46" t="s">
        <v>390</v>
      </c>
      <c r="G1747" s="46" t="s">
        <v>944</v>
      </c>
      <c r="H1747" s="46" t="s">
        <v>405</v>
      </c>
      <c r="I1747" s="46" t="s">
        <v>945</v>
      </c>
      <c r="J1747" s="46" t="s">
        <v>377</v>
      </c>
      <c r="K1747" s="46"/>
      <c r="L1747" s="47">
        <v>43159</v>
      </c>
      <c r="M1747" s="46">
        <v>2</v>
      </c>
      <c r="N1747" s="46">
        <v>2</v>
      </c>
      <c r="O1747" s="46">
        <v>0</v>
      </c>
      <c r="P1747" s="46">
        <v>0</v>
      </c>
      <c r="Q1747" s="46">
        <v>45000</v>
      </c>
      <c r="R1747" s="46">
        <v>90000</v>
      </c>
      <c r="S1747" s="46">
        <v>0</v>
      </c>
      <c r="T1747" s="46">
        <v>0</v>
      </c>
      <c r="U1747" s="46" t="s">
        <v>2</v>
      </c>
      <c r="V1747" s="46" t="s">
        <v>158</v>
      </c>
      <c r="W1747" s="46" t="s">
        <v>379</v>
      </c>
      <c r="X1747" s="46"/>
      <c r="Y1747" s="47">
        <v>43812</v>
      </c>
      <c r="Z1747" s="47">
        <v>44508</v>
      </c>
      <c r="AA1747" s="47">
        <v>44511</v>
      </c>
      <c r="AB1747" s="48">
        <v>44512.482782256942</v>
      </c>
      <c r="AC1747" s="46" t="s">
        <v>807</v>
      </c>
      <c r="AD1747" s="46" t="s">
        <v>808</v>
      </c>
      <c r="AE1747" s="46" t="s">
        <v>822</v>
      </c>
      <c r="AF1747" s="46" t="s">
        <v>814</v>
      </c>
      <c r="AG1747" s="46" t="s">
        <v>811</v>
      </c>
      <c r="AH1747" s="47">
        <v>43819</v>
      </c>
    </row>
    <row r="1748" spans="1:34" x14ac:dyDescent="0.25">
      <c r="A1748" s="46" t="str">
        <f t="shared" si="27"/>
        <v>CALICRD021092AUTOSERVICIONUTRESA</v>
      </c>
      <c r="B1748" s="46" t="s">
        <v>6</v>
      </c>
      <c r="C1748" s="46" t="s">
        <v>1008</v>
      </c>
      <c r="D1748" s="46" t="s">
        <v>802</v>
      </c>
      <c r="E1748" s="46" t="s">
        <v>803</v>
      </c>
      <c r="F1748" s="46" t="s">
        <v>390</v>
      </c>
      <c r="G1748" s="46" t="s">
        <v>944</v>
      </c>
      <c r="H1748" s="46" t="s">
        <v>444</v>
      </c>
      <c r="I1748" s="46" t="s">
        <v>1026</v>
      </c>
      <c r="J1748" s="46" t="s">
        <v>377</v>
      </c>
      <c r="K1748" s="46"/>
      <c r="L1748" s="47">
        <v>43890</v>
      </c>
      <c r="M1748" s="46">
        <v>1</v>
      </c>
      <c r="N1748" s="46">
        <v>1</v>
      </c>
      <c r="O1748" s="46">
        <v>0</v>
      </c>
      <c r="P1748" s="46">
        <v>0</v>
      </c>
      <c r="Q1748" s="46">
        <v>7900</v>
      </c>
      <c r="R1748" s="46">
        <v>7900</v>
      </c>
      <c r="S1748" s="46">
        <v>0</v>
      </c>
      <c r="T1748" s="46">
        <v>0</v>
      </c>
      <c r="U1748" s="46" t="s">
        <v>0</v>
      </c>
      <c r="V1748" s="46" t="s">
        <v>158</v>
      </c>
      <c r="W1748" s="46" t="s">
        <v>379</v>
      </c>
      <c r="X1748" s="46"/>
      <c r="Y1748" s="47">
        <v>43819</v>
      </c>
      <c r="Z1748" s="47">
        <v>44539</v>
      </c>
      <c r="AA1748" s="47">
        <v>44264</v>
      </c>
      <c r="AB1748" s="48">
        <v>43957.320369918983</v>
      </c>
      <c r="AC1748" s="46" t="s">
        <v>807</v>
      </c>
      <c r="AD1748" s="46" t="s">
        <v>808</v>
      </c>
      <c r="AE1748" s="46" t="s">
        <v>822</v>
      </c>
      <c r="AF1748" s="46" t="s">
        <v>814</v>
      </c>
      <c r="AG1748" s="46" t="s">
        <v>811</v>
      </c>
      <c r="AH1748" s="47">
        <v>43819</v>
      </c>
    </row>
    <row r="1749" spans="1:34" x14ac:dyDescent="0.25">
      <c r="A1749" s="46" t="str">
        <f t="shared" si="27"/>
        <v>CALICRD025004TRADICIONALNUTRESA</v>
      </c>
      <c r="B1749" s="46" t="s">
        <v>6</v>
      </c>
      <c r="C1749" s="46" t="s">
        <v>1008</v>
      </c>
      <c r="D1749" s="46" t="s">
        <v>802</v>
      </c>
      <c r="E1749" s="46" t="s">
        <v>803</v>
      </c>
      <c r="F1749" s="46" t="s">
        <v>390</v>
      </c>
      <c r="G1749" s="46" t="s">
        <v>6986</v>
      </c>
      <c r="H1749" s="46" t="s">
        <v>5534</v>
      </c>
      <c r="I1749" s="46" t="s">
        <v>6987</v>
      </c>
      <c r="J1749" s="46" t="s">
        <v>377</v>
      </c>
      <c r="K1749" s="46"/>
      <c r="L1749" s="47">
        <v>44618</v>
      </c>
      <c r="M1749" s="46">
        <v>80</v>
      </c>
      <c r="N1749" s="46">
        <v>80</v>
      </c>
      <c r="O1749" s="46">
        <v>0</v>
      </c>
      <c r="P1749" s="46">
        <v>0</v>
      </c>
      <c r="Q1749" s="46">
        <v>573</v>
      </c>
      <c r="R1749" s="46">
        <v>45840</v>
      </c>
      <c r="S1749" s="46">
        <v>0</v>
      </c>
      <c r="T1749" s="46">
        <v>0</v>
      </c>
      <c r="U1749" s="46" t="s">
        <v>2</v>
      </c>
      <c r="V1749" s="46" t="s">
        <v>158</v>
      </c>
      <c r="W1749" s="46" t="s">
        <v>379</v>
      </c>
      <c r="X1749" s="46"/>
      <c r="Y1749" s="47">
        <v>44537</v>
      </c>
      <c r="Z1749" s="47">
        <v>44541</v>
      </c>
      <c r="AA1749" s="46"/>
      <c r="AB1749" s="46"/>
      <c r="AC1749" s="46" t="s">
        <v>807</v>
      </c>
      <c r="AD1749" s="46" t="s">
        <v>808</v>
      </c>
      <c r="AE1749" s="46" t="s">
        <v>809</v>
      </c>
      <c r="AF1749" s="46" t="s">
        <v>839</v>
      </c>
      <c r="AG1749" s="46" t="s">
        <v>811</v>
      </c>
      <c r="AH1749" s="47">
        <v>44541</v>
      </c>
    </row>
    <row r="1750" spans="1:34" x14ac:dyDescent="0.25">
      <c r="A1750" s="46" t="str">
        <f t="shared" si="27"/>
        <v>CALICRD024967AUTOSERVICIONUTRESA</v>
      </c>
      <c r="B1750" s="46" t="s">
        <v>6</v>
      </c>
      <c r="C1750" s="46" t="s">
        <v>1008</v>
      </c>
      <c r="D1750" s="46" t="s">
        <v>802</v>
      </c>
      <c r="E1750" s="46" t="s">
        <v>803</v>
      </c>
      <c r="F1750" s="46" t="s">
        <v>390</v>
      </c>
      <c r="G1750" s="46" t="s">
        <v>3778</v>
      </c>
      <c r="H1750" s="46" t="s">
        <v>5371</v>
      </c>
      <c r="I1750" s="46" t="s">
        <v>5372</v>
      </c>
      <c r="J1750" s="46" t="s">
        <v>377</v>
      </c>
      <c r="K1750" s="46"/>
      <c r="L1750" s="47">
        <v>44530</v>
      </c>
      <c r="M1750" s="46">
        <v>31</v>
      </c>
      <c r="N1750" s="46">
        <v>31</v>
      </c>
      <c r="O1750" s="46">
        <v>0</v>
      </c>
      <c r="P1750" s="46">
        <v>0</v>
      </c>
      <c r="Q1750" s="46">
        <v>5500</v>
      </c>
      <c r="R1750" s="46">
        <v>170500</v>
      </c>
      <c r="S1750" s="46">
        <v>0</v>
      </c>
      <c r="T1750" s="46">
        <v>0</v>
      </c>
      <c r="U1750" s="46" t="s">
        <v>0</v>
      </c>
      <c r="V1750" s="46" t="s">
        <v>158</v>
      </c>
      <c r="W1750" s="46" t="s">
        <v>993</v>
      </c>
      <c r="X1750" s="46"/>
      <c r="Y1750" s="47">
        <v>44522</v>
      </c>
      <c r="Z1750" s="47">
        <v>44539</v>
      </c>
      <c r="AA1750" s="46"/>
      <c r="AB1750" s="46"/>
      <c r="AC1750" s="46" t="s">
        <v>807</v>
      </c>
      <c r="AD1750" s="46" t="s">
        <v>813</v>
      </c>
      <c r="AE1750" s="46" t="s">
        <v>158</v>
      </c>
      <c r="AF1750" s="46" t="s">
        <v>814</v>
      </c>
      <c r="AG1750" s="46" t="s">
        <v>811</v>
      </c>
      <c r="AH1750" s="47">
        <v>44525</v>
      </c>
    </row>
    <row r="1751" spans="1:34" x14ac:dyDescent="0.25">
      <c r="A1751" s="46" t="str">
        <f t="shared" si="27"/>
        <v>CALICRD024968AUTOSERVICIONUTRESA</v>
      </c>
      <c r="B1751" s="46" t="s">
        <v>6</v>
      </c>
      <c r="C1751" s="46" t="s">
        <v>1008</v>
      </c>
      <c r="D1751" s="46" t="s">
        <v>802</v>
      </c>
      <c r="E1751" s="46" t="s">
        <v>803</v>
      </c>
      <c r="F1751" s="46" t="s">
        <v>390</v>
      </c>
      <c r="G1751" s="46" t="s">
        <v>3778</v>
      </c>
      <c r="H1751" s="46" t="s">
        <v>5373</v>
      </c>
      <c r="I1751" s="46" t="s">
        <v>5374</v>
      </c>
      <c r="J1751" s="46" t="s">
        <v>377</v>
      </c>
      <c r="K1751" s="46"/>
      <c r="L1751" s="47">
        <v>44530</v>
      </c>
      <c r="M1751" s="46">
        <v>21</v>
      </c>
      <c r="N1751" s="46">
        <v>21</v>
      </c>
      <c r="O1751" s="46">
        <v>0</v>
      </c>
      <c r="P1751" s="46">
        <v>0</v>
      </c>
      <c r="Q1751" s="46">
        <v>5500</v>
      </c>
      <c r="R1751" s="46">
        <v>115500</v>
      </c>
      <c r="S1751" s="46">
        <v>0</v>
      </c>
      <c r="T1751" s="46">
        <v>0</v>
      </c>
      <c r="U1751" s="46" t="s">
        <v>0</v>
      </c>
      <c r="V1751" s="46" t="s">
        <v>158</v>
      </c>
      <c r="W1751" s="46" t="s">
        <v>993</v>
      </c>
      <c r="X1751" s="46"/>
      <c r="Y1751" s="47">
        <v>44522</v>
      </c>
      <c r="Z1751" s="47">
        <v>44539</v>
      </c>
      <c r="AA1751" s="46"/>
      <c r="AB1751" s="46"/>
      <c r="AC1751" s="46" t="s">
        <v>807</v>
      </c>
      <c r="AD1751" s="46" t="s">
        <v>813</v>
      </c>
      <c r="AE1751" s="46" t="s">
        <v>158</v>
      </c>
      <c r="AF1751" s="46" t="s">
        <v>814</v>
      </c>
      <c r="AG1751" s="46" t="s">
        <v>811</v>
      </c>
      <c r="AH1751" s="47">
        <v>44525</v>
      </c>
    </row>
    <row r="1752" spans="1:34" x14ac:dyDescent="0.25">
      <c r="A1752" s="46" t="str">
        <f t="shared" si="27"/>
        <v>CALICRD024969AUTOSERVICIONUTRESA</v>
      </c>
      <c r="B1752" s="46" t="s">
        <v>6</v>
      </c>
      <c r="C1752" s="46" t="s">
        <v>1008</v>
      </c>
      <c r="D1752" s="46" t="s">
        <v>802</v>
      </c>
      <c r="E1752" s="46" t="s">
        <v>803</v>
      </c>
      <c r="F1752" s="46" t="s">
        <v>390</v>
      </c>
      <c r="G1752" s="46" t="s">
        <v>3778</v>
      </c>
      <c r="H1752" s="46" t="s">
        <v>5366</v>
      </c>
      <c r="I1752" s="46" t="s">
        <v>5367</v>
      </c>
      <c r="J1752" s="46" t="s">
        <v>377</v>
      </c>
      <c r="K1752" s="46"/>
      <c r="L1752" s="47">
        <v>44530</v>
      </c>
      <c r="M1752" s="46">
        <v>52</v>
      </c>
      <c r="N1752" s="46">
        <v>52</v>
      </c>
      <c r="O1752" s="46">
        <v>0</v>
      </c>
      <c r="P1752" s="46">
        <v>0</v>
      </c>
      <c r="Q1752" s="46">
        <v>510</v>
      </c>
      <c r="R1752" s="46">
        <v>26520</v>
      </c>
      <c r="S1752" s="46">
        <v>0</v>
      </c>
      <c r="T1752" s="46">
        <v>0</v>
      </c>
      <c r="U1752" s="46" t="s">
        <v>0</v>
      </c>
      <c r="V1752" s="46" t="s">
        <v>158</v>
      </c>
      <c r="W1752" s="46" t="s">
        <v>993</v>
      </c>
      <c r="X1752" s="46"/>
      <c r="Y1752" s="47">
        <v>44522</v>
      </c>
      <c r="Z1752" s="47">
        <v>44539</v>
      </c>
      <c r="AA1752" s="46"/>
      <c r="AB1752" s="46"/>
      <c r="AC1752" s="46" t="s">
        <v>807</v>
      </c>
      <c r="AD1752" s="46" t="s">
        <v>813</v>
      </c>
      <c r="AE1752" s="46" t="s">
        <v>158</v>
      </c>
      <c r="AF1752" s="46" t="s">
        <v>814</v>
      </c>
      <c r="AG1752" s="46" t="s">
        <v>811</v>
      </c>
      <c r="AH1752" s="47">
        <v>44523</v>
      </c>
    </row>
    <row r="1753" spans="1:34" x14ac:dyDescent="0.25">
      <c r="A1753" s="46" t="str">
        <f t="shared" si="27"/>
        <v>CALICRD024970AUTOSERVICIONUTRESA</v>
      </c>
      <c r="B1753" s="46" t="s">
        <v>6</v>
      </c>
      <c r="C1753" s="46" t="s">
        <v>1008</v>
      </c>
      <c r="D1753" s="46" t="s">
        <v>802</v>
      </c>
      <c r="E1753" s="46" t="s">
        <v>803</v>
      </c>
      <c r="F1753" s="46" t="s">
        <v>390</v>
      </c>
      <c r="G1753" s="46" t="s">
        <v>3778</v>
      </c>
      <c r="H1753" s="46" t="s">
        <v>5369</v>
      </c>
      <c r="I1753" s="46" t="s">
        <v>5370</v>
      </c>
      <c r="J1753" s="46" t="s">
        <v>377</v>
      </c>
      <c r="K1753" s="46"/>
      <c r="L1753" s="47">
        <v>44530</v>
      </c>
      <c r="M1753" s="46">
        <v>260</v>
      </c>
      <c r="N1753" s="46">
        <v>260</v>
      </c>
      <c r="O1753" s="46">
        <v>0</v>
      </c>
      <c r="P1753" s="46">
        <v>0</v>
      </c>
      <c r="Q1753" s="46">
        <v>620</v>
      </c>
      <c r="R1753" s="46">
        <v>161200</v>
      </c>
      <c r="S1753" s="46">
        <v>0</v>
      </c>
      <c r="T1753" s="46">
        <v>0</v>
      </c>
      <c r="U1753" s="46" t="s">
        <v>0</v>
      </c>
      <c r="V1753" s="46" t="s">
        <v>158</v>
      </c>
      <c r="W1753" s="46" t="s">
        <v>993</v>
      </c>
      <c r="X1753" s="46"/>
      <c r="Y1753" s="47">
        <v>44522</v>
      </c>
      <c r="Z1753" s="47">
        <v>44539</v>
      </c>
      <c r="AA1753" s="46"/>
      <c r="AB1753" s="46"/>
      <c r="AC1753" s="46" t="s">
        <v>807</v>
      </c>
      <c r="AD1753" s="46" t="s">
        <v>813</v>
      </c>
      <c r="AE1753" s="46" t="s">
        <v>158</v>
      </c>
      <c r="AF1753" s="46" t="s">
        <v>814</v>
      </c>
      <c r="AG1753" s="46" t="s">
        <v>811</v>
      </c>
      <c r="AH1753" s="47">
        <v>44523</v>
      </c>
    </row>
    <row r="1754" spans="1:34" x14ac:dyDescent="0.25">
      <c r="A1754" s="46" t="str">
        <f t="shared" si="27"/>
        <v>CALICRD024885AUTOSERVICIONUTRESA</v>
      </c>
      <c r="B1754" s="46" t="s">
        <v>6</v>
      </c>
      <c r="C1754" s="46" t="s">
        <v>1008</v>
      </c>
      <c r="D1754" s="46" t="s">
        <v>802</v>
      </c>
      <c r="E1754" s="46" t="s">
        <v>803</v>
      </c>
      <c r="F1754" s="46" t="s">
        <v>390</v>
      </c>
      <c r="G1754" s="46" t="s">
        <v>4398</v>
      </c>
      <c r="H1754" s="46" t="s">
        <v>5352</v>
      </c>
      <c r="I1754" s="46" t="s">
        <v>5353</v>
      </c>
      <c r="J1754" s="46" t="s">
        <v>377</v>
      </c>
      <c r="K1754" s="46"/>
      <c r="L1754" s="47">
        <v>44560</v>
      </c>
      <c r="M1754" s="46">
        <v>2</v>
      </c>
      <c r="N1754" s="46">
        <v>2</v>
      </c>
      <c r="O1754" s="46">
        <v>0</v>
      </c>
      <c r="P1754" s="46">
        <v>0</v>
      </c>
      <c r="Q1754" s="46">
        <v>590</v>
      </c>
      <c r="R1754" s="46">
        <v>1180</v>
      </c>
      <c r="S1754" s="46">
        <v>0</v>
      </c>
      <c r="T1754" s="46">
        <v>0</v>
      </c>
      <c r="U1754" s="46" t="s">
        <v>0</v>
      </c>
      <c r="V1754" s="46" t="s">
        <v>158</v>
      </c>
      <c r="W1754" s="46" t="s">
        <v>379</v>
      </c>
      <c r="X1754" s="46"/>
      <c r="Y1754" s="47">
        <v>44517</v>
      </c>
      <c r="Z1754" s="47">
        <v>44539</v>
      </c>
      <c r="AA1754" s="46"/>
      <c r="AB1754" s="48">
        <v>44526.32680101852</v>
      </c>
      <c r="AC1754" s="46" t="s">
        <v>807</v>
      </c>
      <c r="AD1754" s="46" t="s">
        <v>808</v>
      </c>
      <c r="AE1754" s="46" t="s">
        <v>822</v>
      </c>
      <c r="AF1754" s="46" t="s">
        <v>381</v>
      </c>
      <c r="AG1754" s="46" t="s">
        <v>811</v>
      </c>
      <c r="AH1754" s="47">
        <v>44517</v>
      </c>
    </row>
    <row r="1755" spans="1:34" x14ac:dyDescent="0.25">
      <c r="A1755" s="46" t="str">
        <f t="shared" si="27"/>
        <v>CALICRD024843AUTOSERVICIOBPO</v>
      </c>
      <c r="B1755" s="46" t="s">
        <v>6</v>
      </c>
      <c r="C1755" s="46" t="s">
        <v>1008</v>
      </c>
      <c r="D1755" s="46" t="s">
        <v>802</v>
      </c>
      <c r="E1755" s="46" t="s">
        <v>803</v>
      </c>
      <c r="F1755" s="46" t="s">
        <v>390</v>
      </c>
      <c r="G1755" s="46" t="s">
        <v>6953</v>
      </c>
      <c r="H1755" s="46" t="s">
        <v>5485</v>
      </c>
      <c r="I1755" s="46" t="s">
        <v>6954</v>
      </c>
      <c r="J1755" s="46" t="s">
        <v>377</v>
      </c>
      <c r="K1755" s="46"/>
      <c r="L1755" s="47">
        <v>44561</v>
      </c>
      <c r="M1755" s="46">
        <v>500</v>
      </c>
      <c r="N1755" s="46">
        <v>500</v>
      </c>
      <c r="O1755" s="46">
        <v>0</v>
      </c>
      <c r="P1755" s="46">
        <v>0</v>
      </c>
      <c r="Q1755" s="46">
        <v>82</v>
      </c>
      <c r="R1755" s="46">
        <v>41000</v>
      </c>
      <c r="S1755" s="46">
        <v>0</v>
      </c>
      <c r="T1755" s="46">
        <v>0</v>
      </c>
      <c r="U1755" s="46" t="s">
        <v>0</v>
      </c>
      <c r="V1755" s="46" t="s">
        <v>378</v>
      </c>
      <c r="W1755" s="46" t="s">
        <v>379</v>
      </c>
      <c r="X1755" s="46"/>
      <c r="Y1755" s="47">
        <v>44529</v>
      </c>
      <c r="Z1755" s="47">
        <v>44539</v>
      </c>
      <c r="AA1755" s="46"/>
      <c r="AB1755" s="46"/>
      <c r="AC1755" s="46" t="s">
        <v>807</v>
      </c>
      <c r="AD1755" s="46" t="s">
        <v>808</v>
      </c>
      <c r="AE1755" s="46" t="s">
        <v>831</v>
      </c>
      <c r="AF1755" s="46" t="s">
        <v>845</v>
      </c>
      <c r="AG1755" s="46" t="s">
        <v>811</v>
      </c>
      <c r="AH1755" s="47">
        <v>44529</v>
      </c>
    </row>
    <row r="1756" spans="1:34" x14ac:dyDescent="0.25">
      <c r="A1756" s="46" t="str">
        <f t="shared" si="27"/>
        <v>CALICRD024843CADENASBPO</v>
      </c>
      <c r="B1756" s="46" t="s">
        <v>6</v>
      </c>
      <c r="C1756" s="46" t="s">
        <v>1008</v>
      </c>
      <c r="D1756" s="46" t="s">
        <v>802</v>
      </c>
      <c r="E1756" s="46" t="s">
        <v>803</v>
      </c>
      <c r="F1756" s="46" t="s">
        <v>390</v>
      </c>
      <c r="G1756" s="46" t="s">
        <v>6953</v>
      </c>
      <c r="H1756" s="46" t="s">
        <v>5485</v>
      </c>
      <c r="I1756" s="46" t="s">
        <v>6954</v>
      </c>
      <c r="J1756" s="46" t="s">
        <v>377</v>
      </c>
      <c r="K1756" s="46"/>
      <c r="L1756" s="47">
        <v>44561</v>
      </c>
      <c r="M1756" s="46">
        <v>1000</v>
      </c>
      <c r="N1756" s="46">
        <v>1000</v>
      </c>
      <c r="O1756" s="46">
        <v>0</v>
      </c>
      <c r="P1756" s="46">
        <v>0</v>
      </c>
      <c r="Q1756" s="46">
        <v>82</v>
      </c>
      <c r="R1756" s="46">
        <v>82000</v>
      </c>
      <c r="S1756" s="46">
        <v>0</v>
      </c>
      <c r="T1756" s="46">
        <v>0</v>
      </c>
      <c r="U1756" s="46" t="s">
        <v>1</v>
      </c>
      <c r="V1756" s="46" t="s">
        <v>378</v>
      </c>
      <c r="W1756" s="46" t="s">
        <v>379</v>
      </c>
      <c r="X1756" s="46"/>
      <c r="Y1756" s="47">
        <v>44529</v>
      </c>
      <c r="Z1756" s="47">
        <v>44539</v>
      </c>
      <c r="AA1756" s="46"/>
      <c r="AB1756" s="46"/>
      <c r="AC1756" s="46" t="s">
        <v>807</v>
      </c>
      <c r="AD1756" s="46" t="s">
        <v>808</v>
      </c>
      <c r="AE1756" s="46" t="s">
        <v>831</v>
      </c>
      <c r="AF1756" s="46" t="s">
        <v>845</v>
      </c>
      <c r="AG1756" s="46" t="s">
        <v>811</v>
      </c>
      <c r="AH1756" s="47">
        <v>44529</v>
      </c>
    </row>
    <row r="1757" spans="1:34" x14ac:dyDescent="0.25">
      <c r="A1757" s="46" t="str">
        <f t="shared" si="27"/>
        <v>CALICRD024842AUTOSERVICIOBPO</v>
      </c>
      <c r="B1757" s="46" t="s">
        <v>6</v>
      </c>
      <c r="C1757" s="46" t="s">
        <v>1008</v>
      </c>
      <c r="D1757" s="46" t="s">
        <v>802</v>
      </c>
      <c r="E1757" s="46" t="s">
        <v>803</v>
      </c>
      <c r="F1757" s="46" t="s">
        <v>390</v>
      </c>
      <c r="G1757" s="46" t="s">
        <v>6955</v>
      </c>
      <c r="H1757" s="46" t="s">
        <v>5477</v>
      </c>
      <c r="I1757" s="46" t="s">
        <v>5478</v>
      </c>
      <c r="J1757" s="46" t="s">
        <v>377</v>
      </c>
      <c r="K1757" s="46"/>
      <c r="L1757" s="47">
        <v>44561</v>
      </c>
      <c r="M1757" s="46">
        <v>500</v>
      </c>
      <c r="N1757" s="46">
        <v>500</v>
      </c>
      <c r="O1757" s="46">
        <v>0</v>
      </c>
      <c r="P1757" s="46">
        <v>0</v>
      </c>
      <c r="Q1757" s="46">
        <v>82</v>
      </c>
      <c r="R1757" s="46">
        <v>41000</v>
      </c>
      <c r="S1757" s="46">
        <v>0</v>
      </c>
      <c r="T1757" s="46">
        <v>0</v>
      </c>
      <c r="U1757" s="46" t="s">
        <v>0</v>
      </c>
      <c r="V1757" s="46" t="s">
        <v>378</v>
      </c>
      <c r="W1757" s="46" t="s">
        <v>379</v>
      </c>
      <c r="X1757" s="46"/>
      <c r="Y1757" s="47">
        <v>44529</v>
      </c>
      <c r="Z1757" s="47">
        <v>44539</v>
      </c>
      <c r="AA1757" s="46"/>
      <c r="AB1757" s="46"/>
      <c r="AC1757" s="46" t="s">
        <v>807</v>
      </c>
      <c r="AD1757" s="46" t="s">
        <v>808</v>
      </c>
      <c r="AE1757" s="46" t="s">
        <v>831</v>
      </c>
      <c r="AF1757" s="46" t="s">
        <v>845</v>
      </c>
      <c r="AG1757" s="46" t="s">
        <v>811</v>
      </c>
      <c r="AH1757" s="47">
        <v>44529</v>
      </c>
    </row>
    <row r="1758" spans="1:34" x14ac:dyDescent="0.25">
      <c r="A1758" s="46" t="str">
        <f t="shared" si="27"/>
        <v>CALICRD024842CADENASBPO</v>
      </c>
      <c r="B1758" s="46" t="s">
        <v>6</v>
      </c>
      <c r="C1758" s="46" t="s">
        <v>1008</v>
      </c>
      <c r="D1758" s="46" t="s">
        <v>802</v>
      </c>
      <c r="E1758" s="46" t="s">
        <v>803</v>
      </c>
      <c r="F1758" s="46" t="s">
        <v>390</v>
      </c>
      <c r="G1758" s="46" t="s">
        <v>6955</v>
      </c>
      <c r="H1758" s="46" t="s">
        <v>5477</v>
      </c>
      <c r="I1758" s="46" t="s">
        <v>5478</v>
      </c>
      <c r="J1758" s="46" t="s">
        <v>377</v>
      </c>
      <c r="K1758" s="46"/>
      <c r="L1758" s="47">
        <v>44561</v>
      </c>
      <c r="M1758" s="46">
        <v>1000</v>
      </c>
      <c r="N1758" s="46">
        <v>1000</v>
      </c>
      <c r="O1758" s="46">
        <v>0</v>
      </c>
      <c r="P1758" s="46">
        <v>0</v>
      </c>
      <c r="Q1758" s="46">
        <v>82</v>
      </c>
      <c r="R1758" s="46">
        <v>82000</v>
      </c>
      <c r="S1758" s="46">
        <v>0</v>
      </c>
      <c r="T1758" s="46">
        <v>0</v>
      </c>
      <c r="U1758" s="46" t="s">
        <v>1</v>
      </c>
      <c r="V1758" s="46" t="s">
        <v>378</v>
      </c>
      <c r="W1758" s="46" t="s">
        <v>379</v>
      </c>
      <c r="X1758" s="46"/>
      <c r="Y1758" s="47">
        <v>44529</v>
      </c>
      <c r="Z1758" s="47">
        <v>44539</v>
      </c>
      <c r="AA1758" s="46"/>
      <c r="AB1758" s="46"/>
      <c r="AC1758" s="46" t="s">
        <v>807</v>
      </c>
      <c r="AD1758" s="46" t="s">
        <v>808</v>
      </c>
      <c r="AE1758" s="46" t="s">
        <v>831</v>
      </c>
      <c r="AF1758" s="46" t="s">
        <v>845</v>
      </c>
      <c r="AG1758" s="46" t="s">
        <v>811</v>
      </c>
      <c r="AH1758" s="47">
        <v>44529</v>
      </c>
    </row>
    <row r="1759" spans="1:34" x14ac:dyDescent="0.25">
      <c r="A1759" s="46" t="str">
        <f t="shared" si="27"/>
        <v>CALICRD024845AUTOSERVICIOBPO</v>
      </c>
      <c r="B1759" s="46" t="s">
        <v>6</v>
      </c>
      <c r="C1759" s="46" t="s">
        <v>1008</v>
      </c>
      <c r="D1759" s="46" t="s">
        <v>802</v>
      </c>
      <c r="E1759" s="46" t="s">
        <v>803</v>
      </c>
      <c r="F1759" s="46" t="s">
        <v>390</v>
      </c>
      <c r="G1759" s="46" t="s">
        <v>6956</v>
      </c>
      <c r="H1759" s="46" t="s">
        <v>5489</v>
      </c>
      <c r="I1759" s="46" t="s">
        <v>5490</v>
      </c>
      <c r="J1759" s="46" t="s">
        <v>377</v>
      </c>
      <c r="K1759" s="46"/>
      <c r="L1759" s="47">
        <v>44561</v>
      </c>
      <c r="M1759" s="46">
        <v>500</v>
      </c>
      <c r="N1759" s="46">
        <v>500</v>
      </c>
      <c r="O1759" s="46">
        <v>0</v>
      </c>
      <c r="P1759" s="46">
        <v>0</v>
      </c>
      <c r="Q1759" s="46">
        <v>82</v>
      </c>
      <c r="R1759" s="46">
        <v>41000</v>
      </c>
      <c r="S1759" s="46">
        <v>0</v>
      </c>
      <c r="T1759" s="46">
        <v>0</v>
      </c>
      <c r="U1759" s="46" t="s">
        <v>0</v>
      </c>
      <c r="V1759" s="46" t="s">
        <v>378</v>
      </c>
      <c r="W1759" s="46" t="s">
        <v>379</v>
      </c>
      <c r="X1759" s="46"/>
      <c r="Y1759" s="47">
        <v>44529</v>
      </c>
      <c r="Z1759" s="47">
        <v>44539</v>
      </c>
      <c r="AA1759" s="46"/>
      <c r="AB1759" s="46"/>
      <c r="AC1759" s="46" t="s">
        <v>807</v>
      </c>
      <c r="AD1759" s="46" t="s">
        <v>808</v>
      </c>
      <c r="AE1759" s="46" t="s">
        <v>831</v>
      </c>
      <c r="AF1759" s="46" t="s">
        <v>845</v>
      </c>
      <c r="AG1759" s="46" t="s">
        <v>811</v>
      </c>
      <c r="AH1759" s="47">
        <v>44529</v>
      </c>
    </row>
    <row r="1760" spans="1:34" x14ac:dyDescent="0.25">
      <c r="A1760" s="46" t="str">
        <f t="shared" si="27"/>
        <v>CALICRD024845CADENASBPO</v>
      </c>
      <c r="B1760" s="46" t="s">
        <v>6</v>
      </c>
      <c r="C1760" s="46" t="s">
        <v>1008</v>
      </c>
      <c r="D1760" s="46" t="s">
        <v>802</v>
      </c>
      <c r="E1760" s="46" t="s">
        <v>803</v>
      </c>
      <c r="F1760" s="46" t="s">
        <v>390</v>
      </c>
      <c r="G1760" s="46" t="s">
        <v>6956</v>
      </c>
      <c r="H1760" s="46" t="s">
        <v>5489</v>
      </c>
      <c r="I1760" s="46" t="s">
        <v>5490</v>
      </c>
      <c r="J1760" s="46" t="s">
        <v>377</v>
      </c>
      <c r="K1760" s="46"/>
      <c r="L1760" s="47">
        <v>44561</v>
      </c>
      <c r="M1760" s="46">
        <v>1000</v>
      </c>
      <c r="N1760" s="46">
        <v>1000</v>
      </c>
      <c r="O1760" s="46">
        <v>0</v>
      </c>
      <c r="P1760" s="46">
        <v>0</v>
      </c>
      <c r="Q1760" s="46">
        <v>82</v>
      </c>
      <c r="R1760" s="46">
        <v>82000</v>
      </c>
      <c r="S1760" s="46">
        <v>0</v>
      </c>
      <c r="T1760" s="46">
        <v>0</v>
      </c>
      <c r="U1760" s="46" t="s">
        <v>1</v>
      </c>
      <c r="V1760" s="46" t="s">
        <v>378</v>
      </c>
      <c r="W1760" s="46" t="s">
        <v>379</v>
      </c>
      <c r="X1760" s="46"/>
      <c r="Y1760" s="47">
        <v>44529</v>
      </c>
      <c r="Z1760" s="47">
        <v>44539</v>
      </c>
      <c r="AA1760" s="46"/>
      <c r="AB1760" s="46"/>
      <c r="AC1760" s="46" t="s">
        <v>807</v>
      </c>
      <c r="AD1760" s="46" t="s">
        <v>808</v>
      </c>
      <c r="AE1760" s="46" t="s">
        <v>831</v>
      </c>
      <c r="AF1760" s="46" t="s">
        <v>845</v>
      </c>
      <c r="AG1760" s="46" t="s">
        <v>811</v>
      </c>
      <c r="AH1760" s="47">
        <v>44529</v>
      </c>
    </row>
    <row r="1761" spans="1:34" x14ac:dyDescent="0.25">
      <c r="A1761" s="46" t="str">
        <f t="shared" si="27"/>
        <v>CALICRD024844AUTOSERVICIOBPO</v>
      </c>
      <c r="B1761" s="46" t="s">
        <v>6</v>
      </c>
      <c r="C1761" s="46" t="s">
        <v>1008</v>
      </c>
      <c r="D1761" s="46" t="s">
        <v>802</v>
      </c>
      <c r="E1761" s="46" t="s">
        <v>803</v>
      </c>
      <c r="F1761" s="46" t="s">
        <v>390</v>
      </c>
      <c r="G1761" s="46" t="s">
        <v>6957</v>
      </c>
      <c r="H1761" s="46" t="s">
        <v>5480</v>
      </c>
      <c r="I1761" s="46" t="s">
        <v>5481</v>
      </c>
      <c r="J1761" s="46" t="s">
        <v>377</v>
      </c>
      <c r="K1761" s="46"/>
      <c r="L1761" s="47">
        <v>44561</v>
      </c>
      <c r="M1761" s="46">
        <v>500</v>
      </c>
      <c r="N1761" s="46">
        <v>500</v>
      </c>
      <c r="O1761" s="46">
        <v>0</v>
      </c>
      <c r="P1761" s="46">
        <v>0</v>
      </c>
      <c r="Q1761" s="46">
        <v>82</v>
      </c>
      <c r="R1761" s="46">
        <v>41000</v>
      </c>
      <c r="S1761" s="46">
        <v>0</v>
      </c>
      <c r="T1761" s="46">
        <v>0</v>
      </c>
      <c r="U1761" s="46" t="s">
        <v>0</v>
      </c>
      <c r="V1761" s="46" t="s">
        <v>378</v>
      </c>
      <c r="W1761" s="46" t="s">
        <v>379</v>
      </c>
      <c r="X1761" s="46"/>
      <c r="Y1761" s="47">
        <v>44529</v>
      </c>
      <c r="Z1761" s="47">
        <v>44539</v>
      </c>
      <c r="AA1761" s="46"/>
      <c r="AB1761" s="46"/>
      <c r="AC1761" s="46" t="s">
        <v>807</v>
      </c>
      <c r="AD1761" s="46" t="s">
        <v>808</v>
      </c>
      <c r="AE1761" s="46" t="s">
        <v>831</v>
      </c>
      <c r="AF1761" s="46" t="s">
        <v>845</v>
      </c>
      <c r="AG1761" s="46" t="s">
        <v>811</v>
      </c>
      <c r="AH1761" s="47">
        <v>44529</v>
      </c>
    </row>
    <row r="1762" spans="1:34" x14ac:dyDescent="0.25">
      <c r="A1762" s="46" t="str">
        <f t="shared" si="27"/>
        <v>CALICRD024844CADENASBPO</v>
      </c>
      <c r="B1762" s="46" t="s">
        <v>6</v>
      </c>
      <c r="C1762" s="46" t="s">
        <v>1008</v>
      </c>
      <c r="D1762" s="46" t="s">
        <v>802</v>
      </c>
      <c r="E1762" s="46" t="s">
        <v>803</v>
      </c>
      <c r="F1762" s="46" t="s">
        <v>390</v>
      </c>
      <c r="G1762" s="46" t="s">
        <v>6957</v>
      </c>
      <c r="H1762" s="46" t="s">
        <v>5480</v>
      </c>
      <c r="I1762" s="46" t="s">
        <v>5481</v>
      </c>
      <c r="J1762" s="46" t="s">
        <v>377</v>
      </c>
      <c r="K1762" s="46"/>
      <c r="L1762" s="47">
        <v>44561</v>
      </c>
      <c r="M1762" s="46">
        <v>1000</v>
      </c>
      <c r="N1762" s="46">
        <v>1000</v>
      </c>
      <c r="O1762" s="46">
        <v>0</v>
      </c>
      <c r="P1762" s="46">
        <v>0</v>
      </c>
      <c r="Q1762" s="46">
        <v>82</v>
      </c>
      <c r="R1762" s="46">
        <v>82000</v>
      </c>
      <c r="S1762" s="46">
        <v>0</v>
      </c>
      <c r="T1762" s="46">
        <v>0</v>
      </c>
      <c r="U1762" s="46" t="s">
        <v>1</v>
      </c>
      <c r="V1762" s="46" t="s">
        <v>378</v>
      </c>
      <c r="W1762" s="46" t="s">
        <v>379</v>
      </c>
      <c r="X1762" s="46"/>
      <c r="Y1762" s="47">
        <v>44529</v>
      </c>
      <c r="Z1762" s="47">
        <v>44539</v>
      </c>
      <c r="AA1762" s="46"/>
      <c r="AB1762" s="46"/>
      <c r="AC1762" s="46" t="s">
        <v>807</v>
      </c>
      <c r="AD1762" s="46" t="s">
        <v>808</v>
      </c>
      <c r="AE1762" s="46" t="s">
        <v>831</v>
      </c>
      <c r="AF1762" s="46" t="s">
        <v>845</v>
      </c>
      <c r="AG1762" s="46" t="s">
        <v>811</v>
      </c>
      <c r="AH1762" s="47">
        <v>44529</v>
      </c>
    </row>
    <row r="1763" spans="1:34" x14ac:dyDescent="0.25">
      <c r="A1763" s="46" t="str">
        <f t="shared" si="27"/>
        <v>CALICRD021724TRADICIONALNUTRESA</v>
      </c>
      <c r="B1763" s="46" t="s">
        <v>6</v>
      </c>
      <c r="C1763" s="46" t="s">
        <v>1008</v>
      </c>
      <c r="D1763" s="46" t="s">
        <v>802</v>
      </c>
      <c r="E1763" s="46" t="s">
        <v>803</v>
      </c>
      <c r="F1763" s="46" t="s">
        <v>390</v>
      </c>
      <c r="G1763" s="46" t="s">
        <v>952</v>
      </c>
      <c r="H1763" s="46" t="s">
        <v>763</v>
      </c>
      <c r="I1763" s="46" t="s">
        <v>952</v>
      </c>
      <c r="J1763" s="46" t="s">
        <v>377</v>
      </c>
      <c r="K1763" s="46"/>
      <c r="L1763" s="47">
        <v>44197</v>
      </c>
      <c r="M1763" s="46">
        <v>10</v>
      </c>
      <c r="N1763" s="46">
        <v>10</v>
      </c>
      <c r="O1763" s="46">
        <v>0</v>
      </c>
      <c r="P1763" s="46">
        <v>0</v>
      </c>
      <c r="Q1763" s="46">
        <v>11900</v>
      </c>
      <c r="R1763" s="46">
        <v>119000</v>
      </c>
      <c r="S1763" s="46">
        <v>0</v>
      </c>
      <c r="T1763" s="46">
        <v>0</v>
      </c>
      <c r="U1763" s="46" t="s">
        <v>2</v>
      </c>
      <c r="V1763" s="46" t="s">
        <v>158</v>
      </c>
      <c r="W1763" s="46" t="s">
        <v>379</v>
      </c>
      <c r="X1763" s="46"/>
      <c r="Y1763" s="47">
        <v>43984</v>
      </c>
      <c r="Z1763" s="47">
        <v>44539</v>
      </c>
      <c r="AA1763" s="46"/>
      <c r="AB1763" s="48">
        <v>44473.687993402775</v>
      </c>
      <c r="AC1763" s="46" t="s">
        <v>807</v>
      </c>
      <c r="AD1763" s="46" t="s">
        <v>813</v>
      </c>
      <c r="AE1763" s="46" t="s">
        <v>822</v>
      </c>
      <c r="AF1763" s="46" t="s">
        <v>844</v>
      </c>
      <c r="AG1763" s="46" t="s">
        <v>811</v>
      </c>
      <c r="AH1763" s="47">
        <v>43986</v>
      </c>
    </row>
    <row r="1764" spans="1:34" x14ac:dyDescent="0.25">
      <c r="A1764" s="46" t="str">
        <f t="shared" si="27"/>
        <v>CALICRD022717CADENASBPO</v>
      </c>
      <c r="B1764" s="46" t="s">
        <v>6</v>
      </c>
      <c r="C1764" s="46" t="s">
        <v>1008</v>
      </c>
      <c r="D1764" s="46" t="s">
        <v>802</v>
      </c>
      <c r="E1764" s="46" t="s">
        <v>803</v>
      </c>
      <c r="F1764" s="46" t="s">
        <v>390</v>
      </c>
      <c r="G1764" s="46" t="s">
        <v>1479</v>
      </c>
      <c r="H1764" s="46" t="s">
        <v>6959</v>
      </c>
      <c r="I1764" s="46" t="s">
        <v>6960</v>
      </c>
      <c r="J1764" s="46" t="s">
        <v>377</v>
      </c>
      <c r="K1764" s="46"/>
      <c r="L1764" s="47">
        <v>44196</v>
      </c>
      <c r="M1764" s="46">
        <v>11</v>
      </c>
      <c r="N1764" s="46">
        <v>11</v>
      </c>
      <c r="O1764" s="46">
        <v>0</v>
      </c>
      <c r="P1764" s="46">
        <v>0</v>
      </c>
      <c r="Q1764" s="46">
        <v>600</v>
      </c>
      <c r="R1764" s="46">
        <v>6600</v>
      </c>
      <c r="S1764" s="46">
        <v>0</v>
      </c>
      <c r="T1764" s="46">
        <v>0</v>
      </c>
      <c r="U1764" s="46" t="s">
        <v>1</v>
      </c>
      <c r="V1764" s="46" t="s">
        <v>378</v>
      </c>
      <c r="W1764" s="46" t="s">
        <v>379</v>
      </c>
      <c r="X1764" s="46"/>
      <c r="Y1764" s="47">
        <v>44162</v>
      </c>
      <c r="Z1764" s="47">
        <v>44526</v>
      </c>
      <c r="AA1764" s="46"/>
      <c r="AB1764" s="48">
        <v>44474.694262164354</v>
      </c>
      <c r="AC1764" s="46" t="s">
        <v>807</v>
      </c>
      <c r="AD1764" s="46" t="s">
        <v>808</v>
      </c>
      <c r="AE1764" s="46" t="s">
        <v>831</v>
      </c>
      <c r="AF1764" s="46" t="s">
        <v>846</v>
      </c>
      <c r="AG1764" s="46" t="s">
        <v>811</v>
      </c>
      <c r="AH1764" s="47">
        <v>44177</v>
      </c>
    </row>
    <row r="1765" spans="1:34" x14ac:dyDescent="0.25">
      <c r="A1765" s="46" t="str">
        <f t="shared" si="27"/>
        <v>CALICRD024733AUTOSERVICIONUTRESA</v>
      </c>
      <c r="B1765" s="46" t="s">
        <v>6</v>
      </c>
      <c r="C1765" s="46" t="s">
        <v>1008</v>
      </c>
      <c r="D1765" s="46" t="s">
        <v>802</v>
      </c>
      <c r="E1765" s="46" t="s">
        <v>803</v>
      </c>
      <c r="F1765" s="46" t="s">
        <v>390</v>
      </c>
      <c r="G1765" s="46" t="s">
        <v>3578</v>
      </c>
      <c r="H1765" s="46" t="s">
        <v>3583</v>
      </c>
      <c r="I1765" s="46" t="s">
        <v>3584</v>
      </c>
      <c r="J1765" s="46" t="s">
        <v>377</v>
      </c>
      <c r="K1765" s="46"/>
      <c r="L1765" s="47">
        <v>44560</v>
      </c>
      <c r="M1765" s="46">
        <v>1</v>
      </c>
      <c r="N1765" s="46">
        <v>1</v>
      </c>
      <c r="O1765" s="46">
        <v>0</v>
      </c>
      <c r="P1765" s="46">
        <v>0</v>
      </c>
      <c r="Q1765" s="46">
        <v>6700</v>
      </c>
      <c r="R1765" s="46">
        <v>6700</v>
      </c>
      <c r="S1765" s="46">
        <v>0</v>
      </c>
      <c r="T1765" s="46">
        <v>0</v>
      </c>
      <c r="U1765" s="46" t="s">
        <v>0</v>
      </c>
      <c r="V1765" s="46" t="s">
        <v>158</v>
      </c>
      <c r="W1765" s="46" t="s">
        <v>379</v>
      </c>
      <c r="X1765" s="46"/>
      <c r="Y1765" s="47">
        <v>44491</v>
      </c>
      <c r="Z1765" s="47">
        <v>44537</v>
      </c>
      <c r="AA1765" s="46"/>
      <c r="AB1765" s="48">
        <v>44534.288498275462</v>
      </c>
      <c r="AC1765" s="46" t="s">
        <v>807</v>
      </c>
      <c r="AD1765" s="46" t="s">
        <v>808</v>
      </c>
      <c r="AE1765" s="46" t="s">
        <v>815</v>
      </c>
      <c r="AF1765" s="46" t="s">
        <v>835</v>
      </c>
      <c r="AG1765" s="46" t="s">
        <v>811</v>
      </c>
      <c r="AH1765" s="47">
        <v>44491</v>
      </c>
    </row>
    <row r="1766" spans="1:34" x14ac:dyDescent="0.25">
      <c r="A1766" s="46" t="str">
        <f t="shared" si="27"/>
        <v>CALICRD024734AUTOSERVICIONUTRESA</v>
      </c>
      <c r="B1766" s="46" t="s">
        <v>6</v>
      </c>
      <c r="C1766" s="46" t="s">
        <v>1008</v>
      </c>
      <c r="D1766" s="46" t="s">
        <v>802</v>
      </c>
      <c r="E1766" s="46" t="s">
        <v>803</v>
      </c>
      <c r="F1766" s="46" t="s">
        <v>390</v>
      </c>
      <c r="G1766" s="46" t="s">
        <v>3578</v>
      </c>
      <c r="H1766" s="46" t="s">
        <v>3585</v>
      </c>
      <c r="I1766" s="46" t="s">
        <v>3586</v>
      </c>
      <c r="J1766" s="46" t="s">
        <v>377</v>
      </c>
      <c r="K1766" s="46"/>
      <c r="L1766" s="47">
        <v>44560</v>
      </c>
      <c r="M1766" s="46">
        <v>2</v>
      </c>
      <c r="N1766" s="46">
        <v>2</v>
      </c>
      <c r="O1766" s="46">
        <v>0</v>
      </c>
      <c r="P1766" s="46">
        <v>0</v>
      </c>
      <c r="Q1766" s="46">
        <v>590</v>
      </c>
      <c r="R1766" s="46">
        <v>1180</v>
      </c>
      <c r="S1766" s="46">
        <v>0</v>
      </c>
      <c r="T1766" s="46">
        <v>0</v>
      </c>
      <c r="U1766" s="46" t="s">
        <v>0</v>
      </c>
      <c r="V1766" s="46" t="s">
        <v>158</v>
      </c>
      <c r="W1766" s="46" t="s">
        <v>379</v>
      </c>
      <c r="X1766" s="46"/>
      <c r="Y1766" s="47">
        <v>44491</v>
      </c>
      <c r="Z1766" s="47">
        <v>44539</v>
      </c>
      <c r="AA1766" s="46"/>
      <c r="AB1766" s="48">
        <v>44534.288498275462</v>
      </c>
      <c r="AC1766" s="46" t="s">
        <v>807</v>
      </c>
      <c r="AD1766" s="46" t="s">
        <v>808</v>
      </c>
      <c r="AE1766" s="46" t="s">
        <v>815</v>
      </c>
      <c r="AF1766" s="46" t="s">
        <v>835</v>
      </c>
      <c r="AG1766" s="46" t="s">
        <v>811</v>
      </c>
      <c r="AH1766" s="47">
        <v>44491</v>
      </c>
    </row>
    <row r="1767" spans="1:34" x14ac:dyDescent="0.25">
      <c r="A1767" s="46" t="str">
        <f t="shared" si="27"/>
        <v>CALIACT000531AUTOSERVICIONUTRESA</v>
      </c>
      <c r="B1767" s="46" t="s">
        <v>6</v>
      </c>
      <c r="C1767" s="46" t="s">
        <v>1008</v>
      </c>
      <c r="D1767" s="46" t="s">
        <v>802</v>
      </c>
      <c r="E1767" s="46" t="s">
        <v>803</v>
      </c>
      <c r="F1767" s="46" t="s">
        <v>390</v>
      </c>
      <c r="G1767" s="46" t="s">
        <v>2060</v>
      </c>
      <c r="H1767" s="46" t="s">
        <v>2077</v>
      </c>
      <c r="I1767" s="46" t="s">
        <v>2042</v>
      </c>
      <c r="J1767" s="46" t="s">
        <v>377</v>
      </c>
      <c r="K1767" s="46"/>
      <c r="L1767" s="47">
        <v>44377</v>
      </c>
      <c r="M1767" s="46">
        <v>1</v>
      </c>
      <c r="N1767" s="46">
        <v>1</v>
      </c>
      <c r="O1767" s="46">
        <v>0</v>
      </c>
      <c r="P1767" s="46">
        <v>0</v>
      </c>
      <c r="Q1767" s="46">
        <v>585000</v>
      </c>
      <c r="R1767" s="46">
        <v>585000</v>
      </c>
      <c r="S1767" s="46">
        <v>0</v>
      </c>
      <c r="T1767" s="46">
        <v>122593</v>
      </c>
      <c r="U1767" s="46" t="s">
        <v>0</v>
      </c>
      <c r="V1767" s="46" t="s">
        <v>158</v>
      </c>
      <c r="W1767" s="46" t="s">
        <v>383</v>
      </c>
      <c r="X1767" s="46"/>
      <c r="Y1767" s="47">
        <v>44524</v>
      </c>
      <c r="Z1767" s="47">
        <v>44524</v>
      </c>
      <c r="AA1767" s="46"/>
      <c r="AB1767" s="46"/>
      <c r="AC1767" s="46" t="s">
        <v>807</v>
      </c>
      <c r="AD1767" s="46" t="s">
        <v>808</v>
      </c>
      <c r="AE1767" s="46" t="s">
        <v>809</v>
      </c>
      <c r="AF1767" s="46" t="s">
        <v>839</v>
      </c>
      <c r="AG1767" s="46" t="s">
        <v>811</v>
      </c>
      <c r="AH1767" s="46"/>
    </row>
    <row r="1768" spans="1:34" x14ac:dyDescent="0.25">
      <c r="A1768" s="46" t="str">
        <f t="shared" si="27"/>
        <v>CALICRD022088AUTOSERVICIONUTRESA</v>
      </c>
      <c r="B1768" s="46" t="s">
        <v>6</v>
      </c>
      <c r="C1768" s="46" t="s">
        <v>1008</v>
      </c>
      <c r="D1768" s="46" t="s">
        <v>802</v>
      </c>
      <c r="E1768" s="46" t="s">
        <v>803</v>
      </c>
      <c r="F1768" s="46" t="s">
        <v>390</v>
      </c>
      <c r="G1768" s="46" t="s">
        <v>1080</v>
      </c>
      <c r="H1768" s="46" t="s">
        <v>1078</v>
      </c>
      <c r="I1768" s="46" t="s">
        <v>1079</v>
      </c>
      <c r="J1768" s="46" t="s">
        <v>377</v>
      </c>
      <c r="K1768" s="46"/>
      <c r="L1768" s="47">
        <v>44196</v>
      </c>
      <c r="M1768" s="46">
        <v>6</v>
      </c>
      <c r="N1768" s="46">
        <v>6</v>
      </c>
      <c r="O1768" s="46">
        <v>0</v>
      </c>
      <c r="P1768" s="46">
        <v>0</v>
      </c>
      <c r="Q1768" s="46">
        <v>100</v>
      </c>
      <c r="R1768" s="46">
        <v>600</v>
      </c>
      <c r="S1768" s="46">
        <v>0</v>
      </c>
      <c r="T1768" s="46">
        <v>0</v>
      </c>
      <c r="U1768" s="46" t="s">
        <v>0</v>
      </c>
      <c r="V1768" s="46" t="s">
        <v>158</v>
      </c>
      <c r="W1768" s="46" t="s">
        <v>379</v>
      </c>
      <c r="X1768" s="46"/>
      <c r="Y1768" s="47">
        <v>44062</v>
      </c>
      <c r="Z1768" s="47">
        <v>44102</v>
      </c>
      <c r="AA1768" s="47">
        <v>44526</v>
      </c>
      <c r="AB1768" s="48">
        <v>44529.305439444448</v>
      </c>
      <c r="AC1768" s="46" t="s">
        <v>807</v>
      </c>
      <c r="AD1768" s="46" t="s">
        <v>813</v>
      </c>
      <c r="AE1768" s="46" t="s">
        <v>158</v>
      </c>
      <c r="AF1768" s="46" t="s">
        <v>814</v>
      </c>
      <c r="AG1768" s="46" t="s">
        <v>811</v>
      </c>
      <c r="AH1768" s="47">
        <v>44102</v>
      </c>
    </row>
    <row r="1769" spans="1:34" x14ac:dyDescent="0.25">
      <c r="A1769" s="46" t="str">
        <f t="shared" si="27"/>
        <v>CALICRD024804AUTOSERVICIOBPO</v>
      </c>
      <c r="B1769" s="46" t="s">
        <v>6</v>
      </c>
      <c r="C1769" s="46" t="s">
        <v>1008</v>
      </c>
      <c r="D1769" s="46" t="s">
        <v>802</v>
      </c>
      <c r="E1769" s="46" t="s">
        <v>803</v>
      </c>
      <c r="F1769" s="46" t="s">
        <v>390</v>
      </c>
      <c r="G1769" s="46" t="s">
        <v>5166</v>
      </c>
      <c r="H1769" s="46" t="s">
        <v>5167</v>
      </c>
      <c r="I1769" s="46" t="s">
        <v>5166</v>
      </c>
      <c r="J1769" s="46" t="s">
        <v>377</v>
      </c>
      <c r="K1769" s="46"/>
      <c r="L1769" s="47">
        <v>44592</v>
      </c>
      <c r="M1769" s="46">
        <v>4400</v>
      </c>
      <c r="N1769" s="46">
        <v>4400</v>
      </c>
      <c r="O1769" s="46">
        <v>0</v>
      </c>
      <c r="P1769" s="46">
        <v>0</v>
      </c>
      <c r="Q1769" s="46">
        <v>2300</v>
      </c>
      <c r="R1769" s="46">
        <v>10120000</v>
      </c>
      <c r="S1769" s="46">
        <v>0</v>
      </c>
      <c r="T1769" s="46">
        <v>0</v>
      </c>
      <c r="U1769" s="46" t="s">
        <v>0</v>
      </c>
      <c r="V1769" s="46" t="s">
        <v>378</v>
      </c>
      <c r="W1769" s="46" t="s">
        <v>379</v>
      </c>
      <c r="X1769" s="46"/>
      <c r="Y1769" s="47">
        <v>44497</v>
      </c>
      <c r="Z1769" s="47">
        <v>44539</v>
      </c>
      <c r="AA1769" s="46"/>
      <c r="AB1769" s="46"/>
      <c r="AC1769" s="46" t="s">
        <v>807</v>
      </c>
      <c r="AD1769" s="46" t="s">
        <v>808</v>
      </c>
      <c r="AE1769" s="46" t="s">
        <v>831</v>
      </c>
      <c r="AF1769" s="46" t="s">
        <v>859</v>
      </c>
      <c r="AG1769" s="46" t="s">
        <v>811</v>
      </c>
      <c r="AH1769" s="47">
        <v>44505</v>
      </c>
    </row>
    <row r="1770" spans="1:34" x14ac:dyDescent="0.25">
      <c r="A1770" s="46" t="str">
        <f t="shared" si="27"/>
        <v>CALICRD024568CADENASNUTRESA</v>
      </c>
      <c r="B1770" s="46" t="s">
        <v>6</v>
      </c>
      <c r="C1770" s="46" t="s">
        <v>1008</v>
      </c>
      <c r="D1770" s="46" t="s">
        <v>802</v>
      </c>
      <c r="E1770" s="46" t="s">
        <v>803</v>
      </c>
      <c r="F1770" s="46" t="s">
        <v>390</v>
      </c>
      <c r="G1770" s="46"/>
      <c r="H1770" s="46" t="s">
        <v>3264</v>
      </c>
      <c r="I1770" s="46" t="s">
        <v>3265</v>
      </c>
      <c r="J1770" s="46" t="s">
        <v>377</v>
      </c>
      <c r="K1770" s="46"/>
      <c r="L1770" s="47">
        <v>44561</v>
      </c>
      <c r="M1770" s="46">
        <v>313</v>
      </c>
      <c r="N1770" s="46">
        <v>313</v>
      </c>
      <c r="O1770" s="46">
        <v>0</v>
      </c>
      <c r="P1770" s="46">
        <v>0</v>
      </c>
      <c r="Q1770" s="46">
        <v>135</v>
      </c>
      <c r="R1770" s="46">
        <v>42255</v>
      </c>
      <c r="S1770" s="46">
        <v>0</v>
      </c>
      <c r="T1770" s="46">
        <v>0</v>
      </c>
      <c r="U1770" s="46" t="s">
        <v>1</v>
      </c>
      <c r="V1770" s="46" t="s">
        <v>158</v>
      </c>
      <c r="W1770" s="46" t="s">
        <v>379</v>
      </c>
      <c r="X1770" s="46"/>
      <c r="Y1770" s="47">
        <v>44450</v>
      </c>
      <c r="Z1770" s="47">
        <v>44539</v>
      </c>
      <c r="AA1770" s="46"/>
      <c r="AB1770" s="48">
        <v>44453.589240381945</v>
      </c>
      <c r="AC1770" s="46" t="s">
        <v>807</v>
      </c>
      <c r="AD1770" s="46" t="s">
        <v>808</v>
      </c>
      <c r="AE1770" s="46" t="s">
        <v>831</v>
      </c>
      <c r="AF1770" s="46" t="s">
        <v>845</v>
      </c>
      <c r="AG1770" s="46" t="s">
        <v>811</v>
      </c>
      <c r="AH1770" s="47">
        <v>44452</v>
      </c>
    </row>
    <row r="1771" spans="1:34" x14ac:dyDescent="0.25">
      <c r="A1771" s="46" t="str">
        <f t="shared" si="27"/>
        <v>CALICRD014116CADENASBPO</v>
      </c>
      <c r="B1771" s="46" t="s">
        <v>6</v>
      </c>
      <c r="C1771" s="46" t="s">
        <v>1008</v>
      </c>
      <c r="D1771" s="46" t="s">
        <v>802</v>
      </c>
      <c r="E1771" s="46" t="s">
        <v>803</v>
      </c>
      <c r="F1771" s="46" t="s">
        <v>391</v>
      </c>
      <c r="G1771" s="46">
        <v>1</v>
      </c>
      <c r="H1771" s="46" t="s">
        <v>1426</v>
      </c>
      <c r="I1771" s="46" t="s">
        <v>5165</v>
      </c>
      <c r="J1771" s="46" t="s">
        <v>377</v>
      </c>
      <c r="K1771" s="46" t="s">
        <v>806</v>
      </c>
      <c r="L1771" s="47">
        <v>51501</v>
      </c>
      <c r="M1771" s="46">
        <v>2</v>
      </c>
      <c r="N1771" s="46">
        <v>2</v>
      </c>
      <c r="O1771" s="46">
        <v>0</v>
      </c>
      <c r="P1771" s="46">
        <v>0</v>
      </c>
      <c r="Q1771" s="46">
        <v>13000</v>
      </c>
      <c r="R1771" s="46">
        <v>26000</v>
      </c>
      <c r="S1771" s="46" t="s">
        <v>2474</v>
      </c>
      <c r="T1771" s="46">
        <v>0</v>
      </c>
      <c r="U1771" s="46" t="s">
        <v>1</v>
      </c>
      <c r="V1771" s="46" t="s">
        <v>378</v>
      </c>
      <c r="W1771" s="46" t="s">
        <v>383</v>
      </c>
      <c r="X1771" s="47">
        <v>44697</v>
      </c>
      <c r="Y1771" s="47">
        <v>44252</v>
      </c>
      <c r="Z1771" s="47">
        <v>44421</v>
      </c>
      <c r="AA1771" s="46"/>
      <c r="AB1771" s="48">
        <v>44455.316786747688</v>
      </c>
      <c r="AC1771" s="46" t="s">
        <v>807</v>
      </c>
      <c r="AD1771" s="46" t="s">
        <v>808</v>
      </c>
      <c r="AE1771" s="46" t="s">
        <v>831</v>
      </c>
      <c r="AF1771" s="46" t="s">
        <v>846</v>
      </c>
      <c r="AG1771" s="46" t="s">
        <v>811</v>
      </c>
      <c r="AH1771" s="47">
        <v>42623</v>
      </c>
    </row>
    <row r="1772" spans="1:34" x14ac:dyDescent="0.25">
      <c r="A1772" s="46" t="str">
        <f t="shared" si="27"/>
        <v>CALICRD014116CADENASBPO</v>
      </c>
      <c r="B1772" s="46" t="s">
        <v>6</v>
      </c>
      <c r="C1772" s="46" t="s">
        <v>1008</v>
      </c>
      <c r="D1772" s="46" t="s">
        <v>802</v>
      </c>
      <c r="E1772" s="46" t="s">
        <v>803</v>
      </c>
      <c r="F1772" s="46" t="s">
        <v>391</v>
      </c>
      <c r="G1772" s="46">
        <v>1</v>
      </c>
      <c r="H1772" s="46" t="s">
        <v>1426</v>
      </c>
      <c r="I1772" s="46" t="s">
        <v>5165</v>
      </c>
      <c r="J1772" s="46" t="s">
        <v>377</v>
      </c>
      <c r="K1772" s="46" t="s">
        <v>806</v>
      </c>
      <c r="L1772" s="47">
        <v>51501</v>
      </c>
      <c r="M1772" s="46">
        <v>2</v>
      </c>
      <c r="N1772" s="46">
        <v>2</v>
      </c>
      <c r="O1772" s="46">
        <v>0</v>
      </c>
      <c r="P1772" s="46">
        <v>0</v>
      </c>
      <c r="Q1772" s="46">
        <v>13000</v>
      </c>
      <c r="R1772" s="46">
        <v>26000</v>
      </c>
      <c r="S1772" s="46" t="s">
        <v>2474</v>
      </c>
      <c r="T1772" s="46">
        <v>0</v>
      </c>
      <c r="U1772" s="46" t="s">
        <v>1</v>
      </c>
      <c r="V1772" s="46" t="s">
        <v>378</v>
      </c>
      <c r="W1772" s="46" t="s">
        <v>379</v>
      </c>
      <c r="X1772" s="47">
        <v>44697</v>
      </c>
      <c r="Y1772" s="47">
        <v>44252</v>
      </c>
      <c r="Z1772" s="47">
        <v>44526</v>
      </c>
      <c r="AA1772" s="46"/>
      <c r="AB1772" s="48">
        <v>44455.316786747688</v>
      </c>
      <c r="AC1772" s="46" t="s">
        <v>807</v>
      </c>
      <c r="AD1772" s="46" t="s">
        <v>808</v>
      </c>
      <c r="AE1772" s="46" t="s">
        <v>831</v>
      </c>
      <c r="AF1772" s="46" t="s">
        <v>846</v>
      </c>
      <c r="AG1772" s="46" t="s">
        <v>811</v>
      </c>
      <c r="AH1772" s="47">
        <v>42623</v>
      </c>
    </row>
    <row r="1773" spans="1:34" x14ac:dyDescent="0.25">
      <c r="A1773" s="46" t="str">
        <f t="shared" si="27"/>
        <v>CALICRD014116CADENASBPO</v>
      </c>
      <c r="B1773" s="46" t="s">
        <v>6</v>
      </c>
      <c r="C1773" s="46" t="s">
        <v>1008</v>
      </c>
      <c r="D1773" s="46" t="s">
        <v>802</v>
      </c>
      <c r="E1773" s="46" t="s">
        <v>803</v>
      </c>
      <c r="F1773" s="46" t="s">
        <v>391</v>
      </c>
      <c r="G1773" s="46">
        <v>1</v>
      </c>
      <c r="H1773" s="46" t="s">
        <v>1426</v>
      </c>
      <c r="I1773" s="46" t="s">
        <v>5165</v>
      </c>
      <c r="J1773" s="46" t="s">
        <v>377</v>
      </c>
      <c r="K1773" s="46" t="s">
        <v>806</v>
      </c>
      <c r="L1773" s="47">
        <v>51501</v>
      </c>
      <c r="M1773" s="46">
        <v>4</v>
      </c>
      <c r="N1773" s="46">
        <v>4</v>
      </c>
      <c r="O1773" s="46">
        <v>0</v>
      </c>
      <c r="P1773" s="46">
        <v>0</v>
      </c>
      <c r="Q1773" s="46">
        <v>13000</v>
      </c>
      <c r="R1773" s="46">
        <v>52000</v>
      </c>
      <c r="S1773" s="46" t="s">
        <v>2278</v>
      </c>
      <c r="T1773" s="46">
        <v>0</v>
      </c>
      <c r="U1773" s="46" t="s">
        <v>1</v>
      </c>
      <c r="V1773" s="46" t="s">
        <v>378</v>
      </c>
      <c r="W1773" s="46" t="s">
        <v>379</v>
      </c>
      <c r="X1773" s="47">
        <v>44826</v>
      </c>
      <c r="Y1773" s="47">
        <v>44390</v>
      </c>
      <c r="Z1773" s="47">
        <v>44526</v>
      </c>
      <c r="AA1773" s="47">
        <v>44488</v>
      </c>
      <c r="AB1773" s="48">
        <v>44455.316744108794</v>
      </c>
      <c r="AC1773" s="46" t="s">
        <v>807</v>
      </c>
      <c r="AD1773" s="46" t="s">
        <v>808</v>
      </c>
      <c r="AE1773" s="46" t="s">
        <v>831</v>
      </c>
      <c r="AF1773" s="46" t="s">
        <v>846</v>
      </c>
      <c r="AG1773" s="46" t="s">
        <v>811</v>
      </c>
      <c r="AH1773" s="47">
        <v>42623</v>
      </c>
    </row>
    <row r="1774" spans="1:34" x14ac:dyDescent="0.25">
      <c r="A1774" s="46" t="str">
        <f t="shared" si="27"/>
        <v>CALICRD014117CADENASBPO</v>
      </c>
      <c r="B1774" s="46" t="s">
        <v>6</v>
      </c>
      <c r="C1774" s="46" t="s">
        <v>1008</v>
      </c>
      <c r="D1774" s="46" t="s">
        <v>802</v>
      </c>
      <c r="E1774" s="46" t="s">
        <v>803</v>
      </c>
      <c r="F1774" s="46" t="s">
        <v>391</v>
      </c>
      <c r="G1774" s="46">
        <v>1</v>
      </c>
      <c r="H1774" s="46" t="s">
        <v>5750</v>
      </c>
      <c r="I1774" s="46" t="s">
        <v>5751</v>
      </c>
      <c r="J1774" s="46" t="s">
        <v>377</v>
      </c>
      <c r="K1774" s="46" t="s">
        <v>806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10000</v>
      </c>
      <c r="R1774" s="46">
        <v>20000</v>
      </c>
      <c r="S1774" s="46" t="s">
        <v>7045</v>
      </c>
      <c r="T1774" s="46">
        <v>0</v>
      </c>
      <c r="U1774" s="46" t="s">
        <v>1</v>
      </c>
      <c r="V1774" s="46" t="s">
        <v>378</v>
      </c>
      <c r="W1774" s="46" t="s">
        <v>379</v>
      </c>
      <c r="X1774" s="47">
        <v>45068</v>
      </c>
      <c r="Y1774" s="47">
        <v>44522</v>
      </c>
      <c r="Z1774" s="47">
        <v>44526</v>
      </c>
      <c r="AA1774" s="47">
        <v>44530</v>
      </c>
      <c r="AB1774" s="48">
        <v>44530.702209074072</v>
      </c>
      <c r="AC1774" s="46" t="s">
        <v>807</v>
      </c>
      <c r="AD1774" s="46" t="s">
        <v>808</v>
      </c>
      <c r="AE1774" s="46" t="s">
        <v>831</v>
      </c>
      <c r="AF1774" s="46" t="s">
        <v>846</v>
      </c>
      <c r="AG1774" s="46" t="s">
        <v>811</v>
      </c>
      <c r="AH1774" s="47">
        <v>42623</v>
      </c>
    </row>
    <row r="1775" spans="1:34" x14ac:dyDescent="0.25">
      <c r="A1775" s="46" t="str">
        <f t="shared" si="27"/>
        <v>CALICRD014118CADENASBPO</v>
      </c>
      <c r="B1775" s="46" t="s">
        <v>6</v>
      </c>
      <c r="C1775" s="46" t="s">
        <v>1008</v>
      </c>
      <c r="D1775" s="46" t="s">
        <v>802</v>
      </c>
      <c r="E1775" s="46" t="s">
        <v>803</v>
      </c>
      <c r="F1775" s="46" t="s">
        <v>391</v>
      </c>
      <c r="G1775" s="46">
        <v>1</v>
      </c>
      <c r="H1775" s="46" t="s">
        <v>2476</v>
      </c>
      <c r="I1775" s="46" t="s">
        <v>2477</v>
      </c>
      <c r="J1775" s="46" t="s">
        <v>377</v>
      </c>
      <c r="K1775" s="46" t="s">
        <v>806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12000</v>
      </c>
      <c r="R1775" s="46">
        <v>24000</v>
      </c>
      <c r="S1775" s="46" t="s">
        <v>2478</v>
      </c>
      <c r="T1775" s="46">
        <v>0</v>
      </c>
      <c r="U1775" s="46" t="s">
        <v>1</v>
      </c>
      <c r="V1775" s="46" t="s">
        <v>378</v>
      </c>
      <c r="W1775" s="46" t="s">
        <v>379</v>
      </c>
      <c r="X1775" s="47">
        <v>44701</v>
      </c>
      <c r="Y1775" s="47">
        <v>44390</v>
      </c>
      <c r="Z1775" s="47">
        <v>44526</v>
      </c>
      <c r="AA1775" s="47">
        <v>44530</v>
      </c>
      <c r="AB1775" s="48">
        <v>44530.695773634259</v>
      </c>
      <c r="AC1775" s="46" t="s">
        <v>807</v>
      </c>
      <c r="AD1775" s="46" t="s">
        <v>808</v>
      </c>
      <c r="AE1775" s="46" t="s">
        <v>831</v>
      </c>
      <c r="AF1775" s="46" t="s">
        <v>846</v>
      </c>
      <c r="AG1775" s="46" t="s">
        <v>811</v>
      </c>
      <c r="AH1775" s="47">
        <v>42623</v>
      </c>
    </row>
    <row r="1776" spans="1:34" x14ac:dyDescent="0.25">
      <c r="A1776" s="46" t="str">
        <f t="shared" si="27"/>
        <v>CALICRD014119CADENASBPO</v>
      </c>
      <c r="B1776" s="46" t="s">
        <v>6</v>
      </c>
      <c r="C1776" s="46" t="s">
        <v>1008</v>
      </c>
      <c r="D1776" s="46" t="s">
        <v>802</v>
      </c>
      <c r="E1776" s="46" t="s">
        <v>803</v>
      </c>
      <c r="F1776" s="46" t="s">
        <v>391</v>
      </c>
      <c r="G1776" s="46">
        <v>1</v>
      </c>
      <c r="H1776" s="46" t="s">
        <v>160</v>
      </c>
      <c r="I1776" s="46" t="s">
        <v>958</v>
      </c>
      <c r="J1776" s="46" t="s">
        <v>377</v>
      </c>
      <c r="K1776" s="46" t="s">
        <v>806</v>
      </c>
      <c r="L1776" s="47">
        <v>51501</v>
      </c>
      <c r="M1776" s="46">
        <v>2</v>
      </c>
      <c r="N1776" s="46">
        <v>2</v>
      </c>
      <c r="O1776" s="46">
        <v>0</v>
      </c>
      <c r="P1776" s="46">
        <v>0</v>
      </c>
      <c r="Q1776" s="46">
        <v>12000</v>
      </c>
      <c r="R1776" s="46">
        <v>24000</v>
      </c>
      <c r="S1776" s="46" t="s">
        <v>2475</v>
      </c>
      <c r="T1776" s="46">
        <v>0</v>
      </c>
      <c r="U1776" s="46" t="s">
        <v>1</v>
      </c>
      <c r="V1776" s="46" t="s">
        <v>378</v>
      </c>
      <c r="W1776" s="46" t="s">
        <v>379</v>
      </c>
      <c r="X1776" s="47">
        <v>44977</v>
      </c>
      <c r="Y1776" s="47">
        <v>44390</v>
      </c>
      <c r="Z1776" s="47">
        <v>44539</v>
      </c>
      <c r="AA1776" s="47">
        <v>44411</v>
      </c>
      <c r="AB1776" s="48">
        <v>44530.694721666667</v>
      </c>
      <c r="AC1776" s="46" t="s">
        <v>807</v>
      </c>
      <c r="AD1776" s="46" t="s">
        <v>808</v>
      </c>
      <c r="AE1776" s="46" t="s">
        <v>831</v>
      </c>
      <c r="AF1776" s="46" t="s">
        <v>846</v>
      </c>
      <c r="AG1776" s="46" t="s">
        <v>811</v>
      </c>
      <c r="AH1776" s="47">
        <v>42623</v>
      </c>
    </row>
    <row r="1777" spans="1:34" x14ac:dyDescent="0.25">
      <c r="A1777" s="46" t="str">
        <f t="shared" si="27"/>
        <v>CALICRD014119CADENASBPO</v>
      </c>
      <c r="B1777" s="46" t="s">
        <v>6</v>
      </c>
      <c r="C1777" s="46" t="s">
        <v>1008</v>
      </c>
      <c r="D1777" s="46" t="s">
        <v>802</v>
      </c>
      <c r="E1777" s="46" t="s">
        <v>803</v>
      </c>
      <c r="F1777" s="46" t="s">
        <v>391</v>
      </c>
      <c r="G1777" s="46">
        <v>1</v>
      </c>
      <c r="H1777" s="46" t="s">
        <v>160</v>
      </c>
      <c r="I1777" s="46" t="s">
        <v>958</v>
      </c>
      <c r="J1777" s="46" t="s">
        <v>377</v>
      </c>
      <c r="K1777" s="46" t="s">
        <v>806</v>
      </c>
      <c r="L1777" s="47">
        <v>51501</v>
      </c>
      <c r="M1777" s="46">
        <v>3</v>
      </c>
      <c r="N1777" s="46">
        <v>3</v>
      </c>
      <c r="O1777" s="46">
        <v>0</v>
      </c>
      <c r="P1777" s="46">
        <v>0</v>
      </c>
      <c r="Q1777" s="46">
        <v>12000</v>
      </c>
      <c r="R1777" s="46">
        <v>36000</v>
      </c>
      <c r="S1777" s="46" t="s">
        <v>2241</v>
      </c>
      <c r="T1777" s="46">
        <v>0</v>
      </c>
      <c r="U1777" s="46" t="s">
        <v>1</v>
      </c>
      <c r="V1777" s="46" t="s">
        <v>378</v>
      </c>
      <c r="W1777" s="46" t="s">
        <v>383</v>
      </c>
      <c r="X1777" s="47">
        <v>44448</v>
      </c>
      <c r="Y1777" s="47">
        <v>44100</v>
      </c>
      <c r="Z1777" s="47">
        <v>44539</v>
      </c>
      <c r="AA1777" s="47">
        <v>44497</v>
      </c>
      <c r="AB1777" s="48">
        <v>44405.688371076387</v>
      </c>
      <c r="AC1777" s="46" t="s">
        <v>807</v>
      </c>
      <c r="AD1777" s="46" t="s">
        <v>808</v>
      </c>
      <c r="AE1777" s="46" t="s">
        <v>831</v>
      </c>
      <c r="AF1777" s="46" t="s">
        <v>846</v>
      </c>
      <c r="AG1777" s="46" t="s">
        <v>811</v>
      </c>
      <c r="AH1777" s="47">
        <v>42623</v>
      </c>
    </row>
    <row r="1778" spans="1:34" x14ac:dyDescent="0.25">
      <c r="A1778" s="46" t="str">
        <f t="shared" si="27"/>
        <v>CALICRD014120CADENASBPO</v>
      </c>
      <c r="B1778" s="46" t="s">
        <v>6</v>
      </c>
      <c r="C1778" s="46" t="s">
        <v>1008</v>
      </c>
      <c r="D1778" s="46" t="s">
        <v>802</v>
      </c>
      <c r="E1778" s="46" t="s">
        <v>803</v>
      </c>
      <c r="F1778" s="46" t="s">
        <v>391</v>
      </c>
      <c r="G1778" s="46">
        <v>1</v>
      </c>
      <c r="H1778" s="46" t="s">
        <v>1165</v>
      </c>
      <c r="I1778" s="46" t="s">
        <v>1166</v>
      </c>
      <c r="J1778" s="46" t="s">
        <v>377</v>
      </c>
      <c r="K1778" s="46" t="s">
        <v>806</v>
      </c>
      <c r="L1778" s="47">
        <v>51501</v>
      </c>
      <c r="M1778" s="46">
        <v>2</v>
      </c>
      <c r="N1778" s="46">
        <v>2</v>
      </c>
      <c r="O1778" s="46">
        <v>0</v>
      </c>
      <c r="P1778" s="46">
        <v>0</v>
      </c>
      <c r="Q1778" s="46">
        <v>13000</v>
      </c>
      <c r="R1778" s="46">
        <v>26000</v>
      </c>
      <c r="S1778" s="46" t="s">
        <v>4016</v>
      </c>
      <c r="T1778" s="46">
        <v>0</v>
      </c>
      <c r="U1778" s="46" t="s">
        <v>1</v>
      </c>
      <c r="V1778" s="46" t="s">
        <v>378</v>
      </c>
      <c r="W1778" s="46" t="s">
        <v>379</v>
      </c>
      <c r="X1778" s="47">
        <v>44634</v>
      </c>
      <c r="Y1778" s="47">
        <v>44480</v>
      </c>
      <c r="Z1778" s="47">
        <v>44539</v>
      </c>
      <c r="AA1778" s="47">
        <v>44530</v>
      </c>
      <c r="AB1778" s="48">
        <v>44530.704666493053</v>
      </c>
      <c r="AC1778" s="46" t="s">
        <v>807</v>
      </c>
      <c r="AD1778" s="46" t="s">
        <v>808</v>
      </c>
      <c r="AE1778" s="46" t="s">
        <v>822</v>
      </c>
      <c r="AF1778" s="46" t="s">
        <v>855</v>
      </c>
      <c r="AG1778" s="46" t="s">
        <v>811</v>
      </c>
      <c r="AH1778" s="47">
        <v>42640</v>
      </c>
    </row>
    <row r="1779" spans="1:34" x14ac:dyDescent="0.25">
      <c r="A1779" s="46" t="str">
        <f t="shared" si="27"/>
        <v>CALICRD014120CADENASBPO</v>
      </c>
      <c r="B1779" s="46" t="s">
        <v>6</v>
      </c>
      <c r="C1779" s="46" t="s">
        <v>1008</v>
      </c>
      <c r="D1779" s="46" t="s">
        <v>802</v>
      </c>
      <c r="E1779" s="46" t="s">
        <v>803</v>
      </c>
      <c r="F1779" s="46" t="s">
        <v>391</v>
      </c>
      <c r="G1779" s="46">
        <v>1</v>
      </c>
      <c r="H1779" s="46" t="s">
        <v>1165</v>
      </c>
      <c r="I1779" s="46" t="s">
        <v>1166</v>
      </c>
      <c r="J1779" s="46" t="s">
        <v>377</v>
      </c>
      <c r="K1779" s="46" t="s">
        <v>806</v>
      </c>
      <c r="L1779" s="47">
        <v>51501</v>
      </c>
      <c r="M1779" s="46">
        <v>3</v>
      </c>
      <c r="N1779" s="46">
        <v>3</v>
      </c>
      <c r="O1779" s="46">
        <v>0</v>
      </c>
      <c r="P1779" s="46">
        <v>0</v>
      </c>
      <c r="Q1779" s="46">
        <v>13000</v>
      </c>
      <c r="R1779" s="46">
        <v>39000</v>
      </c>
      <c r="S1779" s="46" t="s">
        <v>2242</v>
      </c>
      <c r="T1779" s="46">
        <v>0</v>
      </c>
      <c r="U1779" s="46" t="s">
        <v>1</v>
      </c>
      <c r="V1779" s="46" t="s">
        <v>378</v>
      </c>
      <c r="W1779" s="46" t="s">
        <v>383</v>
      </c>
      <c r="X1779" s="47">
        <v>44323</v>
      </c>
      <c r="Y1779" s="47">
        <v>44131</v>
      </c>
      <c r="Z1779" s="47">
        <v>44504</v>
      </c>
      <c r="AA1779" s="46"/>
      <c r="AB1779" s="48">
        <v>44312.656438923608</v>
      </c>
      <c r="AC1779" s="46" t="s">
        <v>807</v>
      </c>
      <c r="AD1779" s="46" t="s">
        <v>808</v>
      </c>
      <c r="AE1779" s="46" t="s">
        <v>822</v>
      </c>
      <c r="AF1779" s="46" t="s">
        <v>855</v>
      </c>
      <c r="AG1779" s="46" t="s">
        <v>811</v>
      </c>
      <c r="AH1779" s="47">
        <v>42640</v>
      </c>
    </row>
    <row r="1780" spans="1:34" x14ac:dyDescent="0.25">
      <c r="A1780" s="46" t="str">
        <f t="shared" si="27"/>
        <v>CALICRD014744CADENASBPO</v>
      </c>
      <c r="B1780" s="46" t="s">
        <v>6</v>
      </c>
      <c r="C1780" s="46" t="s">
        <v>1008</v>
      </c>
      <c r="D1780" s="46" t="s">
        <v>802</v>
      </c>
      <c r="E1780" s="46" t="s">
        <v>803</v>
      </c>
      <c r="F1780" s="46" t="s">
        <v>391</v>
      </c>
      <c r="G1780" s="46">
        <v>1</v>
      </c>
      <c r="H1780" s="46" t="s">
        <v>265</v>
      </c>
      <c r="I1780" s="46" t="s">
        <v>959</v>
      </c>
      <c r="J1780" s="46" t="s">
        <v>377</v>
      </c>
      <c r="K1780" s="46" t="s">
        <v>806</v>
      </c>
      <c r="L1780" s="47">
        <v>51501</v>
      </c>
      <c r="M1780" s="46">
        <v>83</v>
      </c>
      <c r="N1780" s="46">
        <v>83</v>
      </c>
      <c r="O1780" s="46">
        <v>0</v>
      </c>
      <c r="P1780" s="46">
        <v>0</v>
      </c>
      <c r="Q1780" s="46">
        <v>2842</v>
      </c>
      <c r="R1780" s="46">
        <v>235886</v>
      </c>
      <c r="S1780" s="46" t="s">
        <v>2657</v>
      </c>
      <c r="T1780" s="46">
        <v>0</v>
      </c>
      <c r="U1780" s="46" t="s">
        <v>1</v>
      </c>
      <c r="V1780" s="46" t="s">
        <v>378</v>
      </c>
      <c r="W1780" s="46" t="s">
        <v>379</v>
      </c>
      <c r="X1780" s="47">
        <v>45177</v>
      </c>
      <c r="Y1780" s="47">
        <v>44427</v>
      </c>
      <c r="Z1780" s="47">
        <v>44526</v>
      </c>
      <c r="AA1780" s="46"/>
      <c r="AB1780" s="48">
        <v>44516.658945104165</v>
      </c>
      <c r="AC1780" s="46" t="s">
        <v>807</v>
      </c>
      <c r="AD1780" s="46" t="s">
        <v>808</v>
      </c>
      <c r="AE1780" s="46" t="s">
        <v>815</v>
      </c>
      <c r="AF1780" s="46" t="s">
        <v>816</v>
      </c>
      <c r="AG1780" s="46" t="s">
        <v>811</v>
      </c>
      <c r="AH1780" s="47">
        <v>42640</v>
      </c>
    </row>
    <row r="1781" spans="1:34" x14ac:dyDescent="0.25">
      <c r="A1781" s="46" t="str">
        <f t="shared" si="27"/>
        <v>CALICRD024955AUTOSERVICIONUTRESA</v>
      </c>
      <c r="B1781" s="46" t="s">
        <v>6</v>
      </c>
      <c r="C1781" s="46" t="s">
        <v>1008</v>
      </c>
      <c r="D1781" s="46" t="s">
        <v>802</v>
      </c>
      <c r="E1781" s="46" t="s">
        <v>803</v>
      </c>
      <c r="F1781" s="46" t="s">
        <v>391</v>
      </c>
      <c r="G1781" s="46" t="s">
        <v>7046</v>
      </c>
      <c r="H1781" s="46" t="s">
        <v>5722</v>
      </c>
      <c r="I1781" s="46" t="s">
        <v>7046</v>
      </c>
      <c r="J1781" s="46" t="s">
        <v>377</v>
      </c>
      <c r="K1781" s="46"/>
      <c r="L1781" s="47">
        <v>51501</v>
      </c>
      <c r="M1781" s="46">
        <v>10</v>
      </c>
      <c r="N1781" s="46">
        <v>10</v>
      </c>
      <c r="O1781" s="46">
        <v>0</v>
      </c>
      <c r="P1781" s="46">
        <v>0</v>
      </c>
      <c r="Q1781" s="46">
        <v>2900</v>
      </c>
      <c r="R1781" s="46">
        <v>29000</v>
      </c>
      <c r="S1781" s="46" t="s">
        <v>7047</v>
      </c>
      <c r="T1781" s="46">
        <v>0</v>
      </c>
      <c r="U1781" s="46" t="s">
        <v>0</v>
      </c>
      <c r="V1781" s="46" t="s">
        <v>158</v>
      </c>
      <c r="W1781" s="46" t="s">
        <v>379</v>
      </c>
      <c r="X1781" s="47">
        <v>45042</v>
      </c>
      <c r="Y1781" s="47">
        <v>44545</v>
      </c>
      <c r="Z1781" s="47">
        <v>44545</v>
      </c>
      <c r="AA1781" s="46"/>
      <c r="AB1781" s="46"/>
      <c r="AC1781" s="46" t="s">
        <v>807</v>
      </c>
      <c r="AD1781" s="46" t="s">
        <v>808</v>
      </c>
      <c r="AE1781" s="46" t="s">
        <v>831</v>
      </c>
      <c r="AF1781" s="46" t="s">
        <v>845</v>
      </c>
      <c r="AG1781" s="46" t="s">
        <v>811</v>
      </c>
      <c r="AH1781" s="47">
        <v>44545</v>
      </c>
    </row>
    <row r="1782" spans="1:34" x14ac:dyDescent="0.25">
      <c r="A1782" s="46" t="str">
        <f t="shared" si="27"/>
        <v>CALICRD024956AUTOSERVICIONUTRESA</v>
      </c>
      <c r="B1782" s="46" t="s">
        <v>6</v>
      </c>
      <c r="C1782" s="46" t="s">
        <v>1008</v>
      </c>
      <c r="D1782" s="46" t="s">
        <v>802</v>
      </c>
      <c r="E1782" s="46" t="s">
        <v>803</v>
      </c>
      <c r="F1782" s="46" t="s">
        <v>391</v>
      </c>
      <c r="G1782" s="46" t="s">
        <v>7048</v>
      </c>
      <c r="H1782" s="46" t="s">
        <v>5719</v>
      </c>
      <c r="I1782" s="46" t="s">
        <v>5720</v>
      </c>
      <c r="J1782" s="46" t="s">
        <v>377</v>
      </c>
      <c r="K1782" s="46"/>
      <c r="L1782" s="47">
        <v>51501</v>
      </c>
      <c r="M1782" s="46">
        <v>10</v>
      </c>
      <c r="N1782" s="46">
        <v>10</v>
      </c>
      <c r="O1782" s="46">
        <v>0</v>
      </c>
      <c r="P1782" s="46">
        <v>0</v>
      </c>
      <c r="Q1782" s="46">
        <v>2900</v>
      </c>
      <c r="R1782" s="46">
        <v>29000</v>
      </c>
      <c r="S1782" s="46" t="s">
        <v>7049</v>
      </c>
      <c r="T1782" s="46">
        <v>0</v>
      </c>
      <c r="U1782" s="46" t="s">
        <v>0</v>
      </c>
      <c r="V1782" s="46" t="s">
        <v>158</v>
      </c>
      <c r="W1782" s="46" t="s">
        <v>379</v>
      </c>
      <c r="X1782" s="47">
        <v>44861</v>
      </c>
      <c r="Y1782" s="47">
        <v>44545</v>
      </c>
      <c r="Z1782" s="47">
        <v>44545</v>
      </c>
      <c r="AA1782" s="46"/>
      <c r="AB1782" s="46"/>
      <c r="AC1782" s="46" t="s">
        <v>807</v>
      </c>
      <c r="AD1782" s="46" t="s">
        <v>808</v>
      </c>
      <c r="AE1782" s="46" t="s">
        <v>831</v>
      </c>
      <c r="AF1782" s="46" t="s">
        <v>845</v>
      </c>
      <c r="AG1782" s="46" t="s">
        <v>811</v>
      </c>
      <c r="AH1782" s="47">
        <v>44545</v>
      </c>
    </row>
    <row r="1783" spans="1:34" x14ac:dyDescent="0.25">
      <c r="A1783" s="46" t="str">
        <f t="shared" si="27"/>
        <v>CALICRD024980AUTOSERVICIONUTRESA</v>
      </c>
      <c r="B1783" s="46" t="s">
        <v>6</v>
      </c>
      <c r="C1783" s="46" t="s">
        <v>1008</v>
      </c>
      <c r="D1783" s="46" t="s">
        <v>802</v>
      </c>
      <c r="E1783" s="46" t="s">
        <v>803</v>
      </c>
      <c r="F1783" s="46" t="s">
        <v>391</v>
      </c>
      <c r="G1783" s="46" t="s">
        <v>6994</v>
      </c>
      <c r="H1783" s="46" t="s">
        <v>6653</v>
      </c>
      <c r="I1783" s="46" t="s">
        <v>6654</v>
      </c>
      <c r="J1783" s="46" t="s">
        <v>377</v>
      </c>
      <c r="K1783" s="46"/>
      <c r="L1783" s="47">
        <v>51501</v>
      </c>
      <c r="M1783" s="46">
        <v>72</v>
      </c>
      <c r="N1783" s="46">
        <v>72</v>
      </c>
      <c r="O1783" s="46">
        <v>0</v>
      </c>
      <c r="P1783" s="46">
        <v>0</v>
      </c>
      <c r="Q1783" s="46">
        <v>30300</v>
      </c>
      <c r="R1783" s="46">
        <v>2181600</v>
      </c>
      <c r="S1783" s="46" t="s">
        <v>7050</v>
      </c>
      <c r="T1783" s="46">
        <v>0</v>
      </c>
      <c r="U1783" s="46" t="s">
        <v>0</v>
      </c>
      <c r="V1783" s="46" t="s">
        <v>158</v>
      </c>
      <c r="W1783" s="46" t="s">
        <v>379</v>
      </c>
      <c r="X1783" s="47">
        <v>44648</v>
      </c>
      <c r="Y1783" s="47">
        <v>44530</v>
      </c>
      <c r="Z1783" s="47">
        <v>44539</v>
      </c>
      <c r="AA1783" s="46"/>
      <c r="AB1783" s="46"/>
      <c r="AC1783" s="46" t="s">
        <v>807</v>
      </c>
      <c r="AD1783" s="46" t="s">
        <v>808</v>
      </c>
      <c r="AE1783" s="46" t="s">
        <v>809</v>
      </c>
      <c r="AF1783" s="46" t="s">
        <v>839</v>
      </c>
      <c r="AG1783" s="46" t="s">
        <v>811</v>
      </c>
      <c r="AH1783" s="47">
        <v>44530</v>
      </c>
    </row>
    <row r="1784" spans="1:34" x14ac:dyDescent="0.25">
      <c r="A1784" s="46" t="str">
        <f t="shared" si="27"/>
        <v>CALICRD024981AUTOSERVICIONUTRESA</v>
      </c>
      <c r="B1784" s="46" t="s">
        <v>6</v>
      </c>
      <c r="C1784" s="46" t="s">
        <v>1008</v>
      </c>
      <c r="D1784" s="46" t="s">
        <v>802</v>
      </c>
      <c r="E1784" s="46" t="s">
        <v>803</v>
      </c>
      <c r="F1784" s="46" t="s">
        <v>391</v>
      </c>
      <c r="G1784" s="46" t="s">
        <v>6994</v>
      </c>
      <c r="H1784" s="46" t="s">
        <v>5761</v>
      </c>
      <c r="I1784" s="46" t="s">
        <v>5762</v>
      </c>
      <c r="J1784" s="46" t="s">
        <v>377</v>
      </c>
      <c r="K1784" s="46"/>
      <c r="L1784" s="47">
        <v>51501</v>
      </c>
      <c r="M1784" s="46">
        <v>72</v>
      </c>
      <c r="N1784" s="46">
        <v>72</v>
      </c>
      <c r="O1784" s="46">
        <v>0</v>
      </c>
      <c r="P1784" s="46">
        <v>0</v>
      </c>
      <c r="Q1784" s="46">
        <v>11100</v>
      </c>
      <c r="R1784" s="46">
        <v>799200</v>
      </c>
      <c r="S1784" s="46" t="s">
        <v>7051</v>
      </c>
      <c r="T1784" s="46">
        <v>0</v>
      </c>
      <c r="U1784" s="46" t="s">
        <v>0</v>
      </c>
      <c r="V1784" s="46" t="s">
        <v>158</v>
      </c>
      <c r="W1784" s="46" t="s">
        <v>379</v>
      </c>
      <c r="X1784" s="47">
        <v>44720</v>
      </c>
      <c r="Y1784" s="47">
        <v>44530</v>
      </c>
      <c r="Z1784" s="47">
        <v>44539</v>
      </c>
      <c r="AA1784" s="46"/>
      <c r="AB1784" s="46"/>
      <c r="AC1784" s="46" t="s">
        <v>807</v>
      </c>
      <c r="AD1784" s="46" t="s">
        <v>808</v>
      </c>
      <c r="AE1784" s="46" t="s">
        <v>809</v>
      </c>
      <c r="AF1784" s="46" t="s">
        <v>839</v>
      </c>
      <c r="AG1784" s="46" t="s">
        <v>811</v>
      </c>
      <c r="AH1784" s="47">
        <v>44530</v>
      </c>
    </row>
    <row r="1785" spans="1:34" x14ac:dyDescent="0.25">
      <c r="A1785" s="46" t="str">
        <f t="shared" si="27"/>
        <v>CALICRD024788TRADICIONALBPO</v>
      </c>
      <c r="B1785" s="46" t="s">
        <v>6</v>
      </c>
      <c r="C1785" s="46" t="s">
        <v>1008</v>
      </c>
      <c r="D1785" s="46" t="s">
        <v>802</v>
      </c>
      <c r="E1785" s="46" t="s">
        <v>803</v>
      </c>
      <c r="F1785" s="46" t="s">
        <v>391</v>
      </c>
      <c r="G1785" s="46" t="s">
        <v>6963</v>
      </c>
      <c r="H1785" s="46" t="s">
        <v>5436</v>
      </c>
      <c r="I1785" s="46" t="s">
        <v>5437</v>
      </c>
      <c r="J1785" s="46" t="s">
        <v>377</v>
      </c>
      <c r="K1785" s="46"/>
      <c r="L1785" s="47">
        <v>51147</v>
      </c>
      <c r="M1785" s="46">
        <v>1400</v>
      </c>
      <c r="N1785" s="46">
        <v>1400</v>
      </c>
      <c r="O1785" s="46">
        <v>0</v>
      </c>
      <c r="P1785" s="46">
        <v>0</v>
      </c>
      <c r="Q1785" s="46">
        <v>289</v>
      </c>
      <c r="R1785" s="46">
        <v>404600</v>
      </c>
      <c r="S1785" s="46" t="s">
        <v>7052</v>
      </c>
      <c r="T1785" s="46">
        <v>0</v>
      </c>
      <c r="U1785" s="46" t="s">
        <v>2</v>
      </c>
      <c r="V1785" s="46" t="s">
        <v>378</v>
      </c>
      <c r="W1785" s="46" t="s">
        <v>379</v>
      </c>
      <c r="X1785" s="47">
        <v>44801</v>
      </c>
      <c r="Y1785" s="47">
        <v>44522</v>
      </c>
      <c r="Z1785" s="47">
        <v>44522</v>
      </c>
      <c r="AA1785" s="47">
        <v>44540</v>
      </c>
      <c r="AB1785" s="48">
        <v>44541.426093078706</v>
      </c>
      <c r="AC1785" s="46" t="s">
        <v>807</v>
      </c>
      <c r="AD1785" s="46" t="s">
        <v>808</v>
      </c>
      <c r="AE1785" s="46" t="s">
        <v>809</v>
      </c>
      <c r="AF1785" s="46" t="s">
        <v>939</v>
      </c>
      <c r="AG1785" s="46" t="s">
        <v>811</v>
      </c>
      <c r="AH1785" s="47">
        <v>44522</v>
      </c>
    </row>
    <row r="1786" spans="1:34" x14ac:dyDescent="0.25">
      <c r="A1786" s="46" t="str">
        <f t="shared" si="27"/>
        <v>CALICRD024912AUTOSERVICIONUTRESA</v>
      </c>
      <c r="B1786" s="46" t="s">
        <v>6</v>
      </c>
      <c r="C1786" s="46" t="s">
        <v>1008</v>
      </c>
      <c r="D1786" s="46" t="s">
        <v>802</v>
      </c>
      <c r="E1786" s="46" t="s">
        <v>803</v>
      </c>
      <c r="F1786" s="46" t="s">
        <v>391</v>
      </c>
      <c r="G1786" s="46" t="s">
        <v>5678</v>
      </c>
      <c r="H1786" s="46" t="s">
        <v>5677</v>
      </c>
      <c r="I1786" s="46" t="s">
        <v>5678</v>
      </c>
      <c r="J1786" s="46" t="s">
        <v>377</v>
      </c>
      <c r="K1786" s="46"/>
      <c r="L1786" s="47">
        <v>51501</v>
      </c>
      <c r="M1786" s="46">
        <v>231</v>
      </c>
      <c r="N1786" s="46">
        <v>231</v>
      </c>
      <c r="O1786" s="46">
        <v>0</v>
      </c>
      <c r="P1786" s="46">
        <v>0</v>
      </c>
      <c r="Q1786" s="46">
        <v>1910</v>
      </c>
      <c r="R1786" s="46">
        <v>441210</v>
      </c>
      <c r="S1786" s="46" t="s">
        <v>5959</v>
      </c>
      <c r="T1786" s="46">
        <v>0</v>
      </c>
      <c r="U1786" s="46" t="s">
        <v>0</v>
      </c>
      <c r="V1786" s="46" t="s">
        <v>158</v>
      </c>
      <c r="W1786" s="46" t="s">
        <v>379</v>
      </c>
      <c r="X1786" s="47">
        <v>44935</v>
      </c>
      <c r="Y1786" s="47">
        <v>44522</v>
      </c>
      <c r="Z1786" s="47">
        <v>44526</v>
      </c>
      <c r="AA1786" s="46"/>
      <c r="AB1786" s="46"/>
      <c r="AC1786" s="46" t="s">
        <v>807</v>
      </c>
      <c r="AD1786" s="46" t="s">
        <v>808</v>
      </c>
      <c r="AE1786" s="46" t="s">
        <v>831</v>
      </c>
      <c r="AF1786" s="46" t="s">
        <v>845</v>
      </c>
      <c r="AG1786" s="46" t="s">
        <v>811</v>
      </c>
      <c r="AH1786" s="47">
        <v>44522</v>
      </c>
    </row>
    <row r="1787" spans="1:34" x14ac:dyDescent="0.25">
      <c r="A1787" s="46" t="str">
        <f t="shared" si="27"/>
        <v>CALICRD021284CADENASNUTRESA</v>
      </c>
      <c r="B1787" s="46" t="s">
        <v>6</v>
      </c>
      <c r="C1787" s="46" t="s">
        <v>1008</v>
      </c>
      <c r="D1787" s="46" t="s">
        <v>802</v>
      </c>
      <c r="E1787" s="46" t="s">
        <v>803</v>
      </c>
      <c r="F1787" s="46" t="s">
        <v>391</v>
      </c>
      <c r="G1787" s="46" t="s">
        <v>955</v>
      </c>
      <c r="H1787" s="46" t="s">
        <v>3218</v>
      </c>
      <c r="I1787" s="46" t="s">
        <v>3219</v>
      </c>
      <c r="J1787" s="46" t="s">
        <v>377</v>
      </c>
      <c r="K1787" s="46"/>
      <c r="L1787" s="47">
        <v>51501</v>
      </c>
      <c r="M1787" s="46">
        <v>196</v>
      </c>
      <c r="N1787" s="46">
        <v>196</v>
      </c>
      <c r="O1787" s="46">
        <v>0</v>
      </c>
      <c r="P1787" s="46">
        <v>0</v>
      </c>
      <c r="Q1787" s="46">
        <v>1092</v>
      </c>
      <c r="R1787" s="46">
        <v>214032</v>
      </c>
      <c r="S1787" s="46" t="s">
        <v>3220</v>
      </c>
      <c r="T1787" s="46">
        <v>0</v>
      </c>
      <c r="U1787" s="46" t="s">
        <v>1</v>
      </c>
      <c r="V1787" s="46" t="s">
        <v>158</v>
      </c>
      <c r="W1787" s="46" t="s">
        <v>993</v>
      </c>
      <c r="X1787" s="47">
        <v>44534</v>
      </c>
      <c r="Y1787" s="47">
        <v>44508</v>
      </c>
      <c r="Z1787" s="47">
        <v>44539</v>
      </c>
      <c r="AA1787" s="46"/>
      <c r="AB1787" s="48">
        <v>44512.471003356484</v>
      </c>
      <c r="AC1787" s="46" t="s">
        <v>807</v>
      </c>
      <c r="AD1787" s="46" t="s">
        <v>808</v>
      </c>
      <c r="AE1787" s="46" t="s">
        <v>809</v>
      </c>
      <c r="AF1787" s="46" t="s">
        <v>839</v>
      </c>
      <c r="AG1787" s="46" t="s">
        <v>811</v>
      </c>
      <c r="AH1787" s="47">
        <v>43865</v>
      </c>
    </row>
    <row r="1788" spans="1:34" x14ac:dyDescent="0.25">
      <c r="A1788" s="46" t="str">
        <f t="shared" si="27"/>
        <v>CALICRD021350CADENASBPO</v>
      </c>
      <c r="B1788" s="46" t="s">
        <v>6</v>
      </c>
      <c r="C1788" s="46" t="s">
        <v>1008</v>
      </c>
      <c r="D1788" s="46" t="s">
        <v>802</v>
      </c>
      <c r="E1788" s="46" t="s">
        <v>803</v>
      </c>
      <c r="F1788" s="46" t="s">
        <v>391</v>
      </c>
      <c r="G1788" s="46" t="s">
        <v>955</v>
      </c>
      <c r="H1788" s="46" t="s">
        <v>2385</v>
      </c>
      <c r="I1788" s="46" t="s">
        <v>2386</v>
      </c>
      <c r="J1788" s="46" t="s">
        <v>377</v>
      </c>
      <c r="K1788" s="46"/>
      <c r="L1788" s="47">
        <v>51501</v>
      </c>
      <c r="M1788" s="46">
        <v>2</v>
      </c>
      <c r="N1788" s="46">
        <v>2</v>
      </c>
      <c r="O1788" s="46">
        <v>0</v>
      </c>
      <c r="P1788" s="46">
        <v>0</v>
      </c>
      <c r="Q1788" s="46">
        <v>13000</v>
      </c>
      <c r="R1788" s="46">
        <v>26000</v>
      </c>
      <c r="S1788" s="46" t="s">
        <v>2479</v>
      </c>
      <c r="T1788" s="46">
        <v>0</v>
      </c>
      <c r="U1788" s="46" t="s">
        <v>1</v>
      </c>
      <c r="V1788" s="46" t="s">
        <v>378</v>
      </c>
      <c r="W1788" s="46" t="s">
        <v>379</v>
      </c>
      <c r="X1788" s="47">
        <v>44699</v>
      </c>
      <c r="Y1788" s="47">
        <v>44390</v>
      </c>
      <c r="Z1788" s="47">
        <v>44526</v>
      </c>
      <c r="AA1788" s="47">
        <v>44530</v>
      </c>
      <c r="AB1788" s="48">
        <v>44530.69486729167</v>
      </c>
      <c r="AC1788" s="46" t="s">
        <v>807</v>
      </c>
      <c r="AD1788" s="46" t="s">
        <v>808</v>
      </c>
      <c r="AE1788" s="46" t="s">
        <v>831</v>
      </c>
      <c r="AF1788" s="46" t="s">
        <v>846</v>
      </c>
      <c r="AG1788" s="46" t="s">
        <v>811</v>
      </c>
      <c r="AH1788" s="47">
        <v>43866</v>
      </c>
    </row>
    <row r="1789" spans="1:34" x14ac:dyDescent="0.25">
      <c r="A1789" s="46" t="str">
        <f t="shared" si="27"/>
        <v>CALICRD021973CADENASBPO</v>
      </c>
      <c r="B1789" s="46" t="s">
        <v>6</v>
      </c>
      <c r="C1789" s="46" t="s">
        <v>1008</v>
      </c>
      <c r="D1789" s="46" t="s">
        <v>802</v>
      </c>
      <c r="E1789" s="46" t="s">
        <v>803</v>
      </c>
      <c r="F1789" s="46" t="s">
        <v>391</v>
      </c>
      <c r="G1789" s="46" t="s">
        <v>955</v>
      </c>
      <c r="H1789" s="46" t="s">
        <v>2468</v>
      </c>
      <c r="I1789" s="46" t="s">
        <v>2469</v>
      </c>
      <c r="J1789" s="46" t="s">
        <v>377</v>
      </c>
      <c r="K1789" s="46"/>
      <c r="L1789" s="47">
        <v>51501</v>
      </c>
      <c r="M1789" s="46">
        <v>2</v>
      </c>
      <c r="N1789" s="46">
        <v>2</v>
      </c>
      <c r="O1789" s="46">
        <v>0</v>
      </c>
      <c r="P1789" s="46">
        <v>0</v>
      </c>
      <c r="Q1789" s="46">
        <v>8640</v>
      </c>
      <c r="R1789" s="46">
        <v>17280</v>
      </c>
      <c r="S1789" s="46" t="s">
        <v>2470</v>
      </c>
      <c r="T1789" s="46">
        <v>0</v>
      </c>
      <c r="U1789" s="46" t="s">
        <v>1</v>
      </c>
      <c r="V1789" s="46" t="s">
        <v>378</v>
      </c>
      <c r="W1789" s="46" t="s">
        <v>379</v>
      </c>
      <c r="X1789" s="47">
        <v>44694</v>
      </c>
      <c r="Y1789" s="47">
        <v>44163</v>
      </c>
      <c r="Z1789" s="47">
        <v>44526</v>
      </c>
      <c r="AA1789" s="47">
        <v>44530</v>
      </c>
      <c r="AB1789" s="48">
        <v>44530.695414641203</v>
      </c>
      <c r="AC1789" s="46" t="s">
        <v>807</v>
      </c>
      <c r="AD1789" s="46" t="s">
        <v>808</v>
      </c>
      <c r="AE1789" s="46" t="s">
        <v>831</v>
      </c>
      <c r="AF1789" s="46" t="s">
        <v>846</v>
      </c>
      <c r="AG1789" s="46" t="s">
        <v>811</v>
      </c>
      <c r="AH1789" s="47">
        <v>44158</v>
      </c>
    </row>
    <row r="1790" spans="1:34" x14ac:dyDescent="0.25">
      <c r="A1790" s="46" t="str">
        <f t="shared" si="27"/>
        <v>CALICRD022670CADENASBPO</v>
      </c>
      <c r="B1790" s="46" t="s">
        <v>6</v>
      </c>
      <c r="C1790" s="46" t="s">
        <v>1008</v>
      </c>
      <c r="D1790" s="46" t="s">
        <v>802</v>
      </c>
      <c r="E1790" s="46" t="s">
        <v>803</v>
      </c>
      <c r="F1790" s="46" t="s">
        <v>391</v>
      </c>
      <c r="G1790" s="46" t="s">
        <v>955</v>
      </c>
      <c r="H1790" s="46" t="s">
        <v>2471</v>
      </c>
      <c r="I1790" s="46" t="s">
        <v>2472</v>
      </c>
      <c r="J1790" s="46" t="s">
        <v>377</v>
      </c>
      <c r="K1790" s="46"/>
      <c r="L1790" s="47">
        <v>51501</v>
      </c>
      <c r="M1790" s="46">
        <v>2</v>
      </c>
      <c r="N1790" s="46">
        <v>2</v>
      </c>
      <c r="O1790" s="46">
        <v>0</v>
      </c>
      <c r="P1790" s="46">
        <v>0</v>
      </c>
      <c r="Q1790" s="46">
        <v>14900</v>
      </c>
      <c r="R1790" s="46">
        <v>29800</v>
      </c>
      <c r="S1790" s="46" t="s">
        <v>2473</v>
      </c>
      <c r="T1790" s="46">
        <v>0</v>
      </c>
      <c r="U1790" s="46" t="s">
        <v>1</v>
      </c>
      <c r="V1790" s="46" t="s">
        <v>378</v>
      </c>
      <c r="W1790" s="46" t="s">
        <v>379</v>
      </c>
      <c r="X1790" s="47">
        <v>44714</v>
      </c>
      <c r="Y1790" s="47">
        <v>44390</v>
      </c>
      <c r="Z1790" s="47">
        <v>44539</v>
      </c>
      <c r="AA1790" s="47">
        <v>44531</v>
      </c>
      <c r="AB1790" s="48">
        <v>44531.738786909722</v>
      </c>
      <c r="AC1790" s="46" t="s">
        <v>807</v>
      </c>
      <c r="AD1790" s="46" t="s">
        <v>808</v>
      </c>
      <c r="AE1790" s="46" t="s">
        <v>822</v>
      </c>
      <c r="AF1790" s="46" t="s">
        <v>857</v>
      </c>
      <c r="AG1790" s="46" t="s">
        <v>811</v>
      </c>
      <c r="AH1790" s="47">
        <v>44158</v>
      </c>
    </row>
    <row r="1791" spans="1:34" x14ac:dyDescent="0.25">
      <c r="A1791" s="46" t="str">
        <f t="shared" si="27"/>
        <v>CALICRD023611CADENASBPO</v>
      </c>
      <c r="B1791" s="46" t="s">
        <v>6</v>
      </c>
      <c r="C1791" s="46" t="s">
        <v>1008</v>
      </c>
      <c r="D1791" s="46" t="s">
        <v>802</v>
      </c>
      <c r="E1791" s="46" t="s">
        <v>803</v>
      </c>
      <c r="F1791" s="46" t="s">
        <v>391</v>
      </c>
      <c r="G1791" s="46" t="s">
        <v>955</v>
      </c>
      <c r="H1791" s="46" t="s">
        <v>1670</v>
      </c>
      <c r="I1791" s="46" t="s">
        <v>1671</v>
      </c>
      <c r="J1791" s="46" t="s">
        <v>377</v>
      </c>
      <c r="K1791" s="46"/>
      <c r="L1791" s="47">
        <v>51501</v>
      </c>
      <c r="M1791" s="46">
        <v>1</v>
      </c>
      <c r="N1791" s="46">
        <v>1</v>
      </c>
      <c r="O1791" s="46">
        <v>0</v>
      </c>
      <c r="P1791" s="46">
        <v>0</v>
      </c>
      <c r="Q1791" s="46">
        <v>10080</v>
      </c>
      <c r="R1791" s="46">
        <v>10080</v>
      </c>
      <c r="S1791" s="46" t="s">
        <v>1943</v>
      </c>
      <c r="T1791" s="46">
        <v>0</v>
      </c>
      <c r="U1791" s="46" t="s">
        <v>1</v>
      </c>
      <c r="V1791" s="46" t="s">
        <v>378</v>
      </c>
      <c r="W1791" s="46" t="s">
        <v>379</v>
      </c>
      <c r="X1791" s="47">
        <v>44983</v>
      </c>
      <c r="Y1791" s="47">
        <v>44352</v>
      </c>
      <c r="Z1791" s="47">
        <v>44539</v>
      </c>
      <c r="AA1791" s="47">
        <v>44405</v>
      </c>
      <c r="AB1791" s="48">
        <v>44405.691489444442</v>
      </c>
      <c r="AC1791" s="46" t="s">
        <v>807</v>
      </c>
      <c r="AD1791" s="46" t="s">
        <v>808</v>
      </c>
      <c r="AE1791" s="46" t="s">
        <v>831</v>
      </c>
      <c r="AF1791" s="46" t="s">
        <v>846</v>
      </c>
      <c r="AG1791" s="46" t="s">
        <v>811</v>
      </c>
      <c r="AH1791" s="47">
        <v>44352</v>
      </c>
    </row>
    <row r="1792" spans="1:34" x14ac:dyDescent="0.25">
      <c r="A1792" s="46" t="str">
        <f t="shared" si="27"/>
        <v>CALICRD023912AUTOSERVICIONUTRESA</v>
      </c>
      <c r="B1792" s="46" t="s">
        <v>6</v>
      </c>
      <c r="C1792" s="46" t="s">
        <v>1008</v>
      </c>
      <c r="D1792" s="46" t="s">
        <v>802</v>
      </c>
      <c r="E1792" s="46" t="s">
        <v>803</v>
      </c>
      <c r="F1792" s="46" t="s">
        <v>391</v>
      </c>
      <c r="G1792" s="46" t="s">
        <v>955</v>
      </c>
      <c r="H1792" s="46" t="s">
        <v>4272</v>
      </c>
      <c r="I1792" s="46" t="s">
        <v>4273</v>
      </c>
      <c r="J1792" s="46" t="s">
        <v>377</v>
      </c>
      <c r="K1792" s="46"/>
      <c r="L1792" s="47">
        <v>51501</v>
      </c>
      <c r="M1792" s="46">
        <v>351</v>
      </c>
      <c r="N1792" s="46">
        <v>351</v>
      </c>
      <c r="O1792" s="46">
        <v>0</v>
      </c>
      <c r="P1792" s="46">
        <v>0</v>
      </c>
      <c r="Q1792" s="46">
        <v>2500</v>
      </c>
      <c r="R1792" s="46">
        <v>877500</v>
      </c>
      <c r="S1792" s="46" t="s">
        <v>4276</v>
      </c>
      <c r="T1792" s="46">
        <v>0</v>
      </c>
      <c r="U1792" s="46" t="s">
        <v>0</v>
      </c>
      <c r="V1792" s="46" t="s">
        <v>158</v>
      </c>
      <c r="W1792" s="46" t="s">
        <v>379</v>
      </c>
      <c r="X1792" s="47">
        <v>44783</v>
      </c>
      <c r="Y1792" s="47">
        <v>44489</v>
      </c>
      <c r="Z1792" s="47">
        <v>44526</v>
      </c>
      <c r="AA1792" s="46"/>
      <c r="AB1792" s="48">
        <v>44516.463772951392</v>
      </c>
      <c r="AC1792" s="46" t="s">
        <v>807</v>
      </c>
      <c r="AD1792" s="46" t="s">
        <v>808</v>
      </c>
      <c r="AE1792" s="46" t="s">
        <v>809</v>
      </c>
      <c r="AF1792" s="46" t="s">
        <v>834</v>
      </c>
      <c r="AG1792" s="46" t="s">
        <v>811</v>
      </c>
      <c r="AH1792" s="47">
        <v>44394</v>
      </c>
    </row>
    <row r="1793" spans="1:34" x14ac:dyDescent="0.25">
      <c r="A1793" s="46" t="str">
        <f t="shared" si="27"/>
        <v>CALICRD009112CADENASNUTRESA</v>
      </c>
      <c r="B1793" s="46" t="s">
        <v>6</v>
      </c>
      <c r="C1793" s="46" t="s">
        <v>1008</v>
      </c>
      <c r="D1793" s="46" t="s">
        <v>956</v>
      </c>
      <c r="E1793" s="46" t="s">
        <v>957</v>
      </c>
      <c r="F1793" s="46" t="s">
        <v>391</v>
      </c>
      <c r="G1793" s="46">
        <v>1</v>
      </c>
      <c r="H1793" s="46" t="s">
        <v>1544</v>
      </c>
      <c r="I1793" s="46" t="s">
        <v>1545</v>
      </c>
      <c r="J1793" s="46" t="s">
        <v>377</v>
      </c>
      <c r="K1793" s="46" t="s">
        <v>806</v>
      </c>
      <c r="L1793" s="47">
        <v>51501</v>
      </c>
      <c r="M1793" s="46">
        <v>382</v>
      </c>
      <c r="N1793" s="46">
        <v>382</v>
      </c>
      <c r="O1793" s="46">
        <v>0</v>
      </c>
      <c r="P1793" s="46">
        <v>0</v>
      </c>
      <c r="Q1793" s="46">
        <v>400</v>
      </c>
      <c r="R1793" s="46">
        <v>152800</v>
      </c>
      <c r="S1793" s="46" t="s">
        <v>3467</v>
      </c>
      <c r="T1793" s="46">
        <v>0</v>
      </c>
      <c r="U1793" s="46" t="s">
        <v>1</v>
      </c>
      <c r="V1793" s="46" t="s">
        <v>158</v>
      </c>
      <c r="W1793" s="46" t="s">
        <v>379</v>
      </c>
      <c r="X1793" s="47">
        <v>44745</v>
      </c>
      <c r="Y1793" s="47">
        <v>44463</v>
      </c>
      <c r="Z1793" s="47">
        <v>44539</v>
      </c>
      <c r="AA1793" s="46"/>
      <c r="AB1793" s="48">
        <v>44536.684080162035</v>
      </c>
      <c r="AC1793" s="46" t="s">
        <v>807</v>
      </c>
      <c r="AD1793" s="46" t="s">
        <v>808</v>
      </c>
      <c r="AE1793" s="46" t="s">
        <v>809</v>
      </c>
      <c r="AF1793" s="46" t="s">
        <v>931</v>
      </c>
      <c r="AG1793" s="46" t="s">
        <v>811</v>
      </c>
      <c r="AH1793" s="47">
        <v>41800</v>
      </c>
    </row>
    <row r="1794" spans="1:34" x14ac:dyDescent="0.25">
      <c r="A1794" s="46" t="str">
        <f t="shared" si="27"/>
        <v>CALICRD013677AUTOSERVICIONUTRESA</v>
      </c>
      <c r="B1794" s="46" t="s">
        <v>6</v>
      </c>
      <c r="C1794" s="46" t="s">
        <v>1008</v>
      </c>
      <c r="D1794" s="46" t="s">
        <v>956</v>
      </c>
      <c r="E1794" s="46" t="s">
        <v>957</v>
      </c>
      <c r="F1794" s="46" t="s">
        <v>391</v>
      </c>
      <c r="G1794" s="46">
        <v>1</v>
      </c>
      <c r="H1794" s="46" t="s">
        <v>2427</v>
      </c>
      <c r="I1794" s="46" t="s">
        <v>2428</v>
      </c>
      <c r="J1794" s="46" t="s">
        <v>377</v>
      </c>
      <c r="K1794" s="46" t="s">
        <v>806</v>
      </c>
      <c r="L1794" s="47">
        <v>51501</v>
      </c>
      <c r="M1794" s="46">
        <v>284</v>
      </c>
      <c r="N1794" s="46">
        <v>284</v>
      </c>
      <c r="O1794" s="46">
        <v>0</v>
      </c>
      <c r="P1794" s="46">
        <v>0</v>
      </c>
      <c r="Q1794" s="46">
        <v>2340</v>
      </c>
      <c r="R1794" s="46">
        <v>664560</v>
      </c>
      <c r="S1794" s="46" t="s">
        <v>2426</v>
      </c>
      <c r="T1794" s="46">
        <v>0</v>
      </c>
      <c r="U1794" s="46" t="s">
        <v>0</v>
      </c>
      <c r="V1794" s="46" t="s">
        <v>158</v>
      </c>
      <c r="W1794" s="46" t="s">
        <v>379</v>
      </c>
      <c r="X1794" s="47">
        <v>44619</v>
      </c>
      <c r="Y1794" s="47">
        <v>44508</v>
      </c>
      <c r="Z1794" s="47">
        <v>44539</v>
      </c>
      <c r="AA1794" s="47">
        <v>44540</v>
      </c>
      <c r="AB1794" s="48">
        <v>44541.317243356483</v>
      </c>
      <c r="AC1794" s="46" t="s">
        <v>807</v>
      </c>
      <c r="AD1794" s="46" t="s">
        <v>808</v>
      </c>
      <c r="AE1794" s="46" t="s">
        <v>809</v>
      </c>
      <c r="AF1794" s="46" t="s">
        <v>926</v>
      </c>
      <c r="AG1794" s="46" t="s">
        <v>811</v>
      </c>
      <c r="AH1794" s="47">
        <v>42605</v>
      </c>
    </row>
    <row r="1795" spans="1:34" x14ac:dyDescent="0.25">
      <c r="A1795" s="46" t="str">
        <f t="shared" ref="A1795:A1858" si="28">+CONCATENATE(B1795,H1795,U1795,V1795)</f>
        <v>CALICRD024908AUTOSERVICIONUTRESA</v>
      </c>
      <c r="B1795" s="46" t="s">
        <v>6</v>
      </c>
      <c r="C1795" s="46" t="s">
        <v>1008</v>
      </c>
      <c r="D1795" s="46" t="s">
        <v>956</v>
      </c>
      <c r="E1795" s="46" t="s">
        <v>957</v>
      </c>
      <c r="F1795" s="46" t="s">
        <v>391</v>
      </c>
      <c r="G1795" s="46" t="s">
        <v>7053</v>
      </c>
      <c r="H1795" s="46" t="s">
        <v>5573</v>
      </c>
      <c r="I1795" s="46" t="s">
        <v>5574</v>
      </c>
      <c r="J1795" s="46" t="s">
        <v>377</v>
      </c>
      <c r="K1795" s="46"/>
      <c r="L1795" s="47">
        <v>44592</v>
      </c>
      <c r="M1795" s="46">
        <v>10</v>
      </c>
      <c r="N1795" s="46">
        <v>10</v>
      </c>
      <c r="O1795" s="46">
        <v>0</v>
      </c>
      <c r="P1795" s="46">
        <v>0</v>
      </c>
      <c r="Q1795" s="46">
        <v>4750</v>
      </c>
      <c r="R1795" s="46">
        <v>47500</v>
      </c>
      <c r="S1795" s="46" t="s">
        <v>7054</v>
      </c>
      <c r="T1795" s="46">
        <v>0</v>
      </c>
      <c r="U1795" s="46" t="s">
        <v>0</v>
      </c>
      <c r="V1795" s="46" t="s">
        <v>158</v>
      </c>
      <c r="W1795" s="46" t="s">
        <v>379</v>
      </c>
      <c r="X1795" s="47">
        <v>45190</v>
      </c>
      <c r="Y1795" s="47">
        <v>44545</v>
      </c>
      <c r="Z1795" s="47">
        <v>44545</v>
      </c>
      <c r="AA1795" s="46"/>
      <c r="AB1795" s="46"/>
      <c r="AC1795" s="46" t="s">
        <v>807</v>
      </c>
      <c r="AD1795" s="46" t="s">
        <v>808</v>
      </c>
      <c r="AE1795" s="46" t="s">
        <v>831</v>
      </c>
      <c r="AF1795" s="46" t="s">
        <v>839</v>
      </c>
      <c r="AG1795" s="46" t="s">
        <v>811</v>
      </c>
      <c r="AH1795" s="47">
        <v>44530</v>
      </c>
    </row>
    <row r="1796" spans="1:34" x14ac:dyDescent="0.25">
      <c r="A1796" s="46" t="str">
        <f t="shared" si="28"/>
        <v>CALICRD018614CADENASNUTRESA</v>
      </c>
      <c r="B1796" s="46" t="s">
        <v>6</v>
      </c>
      <c r="C1796" s="46" t="s">
        <v>1008</v>
      </c>
      <c r="D1796" s="46" t="s">
        <v>956</v>
      </c>
      <c r="E1796" s="46" t="s">
        <v>957</v>
      </c>
      <c r="F1796" s="46" t="s">
        <v>391</v>
      </c>
      <c r="G1796" s="46" t="s">
        <v>3382</v>
      </c>
      <c r="H1796" s="46" t="s">
        <v>3288</v>
      </c>
      <c r="I1796" s="46" t="s">
        <v>3289</v>
      </c>
      <c r="J1796" s="46" t="s">
        <v>377</v>
      </c>
      <c r="K1796" s="46" t="s">
        <v>806</v>
      </c>
      <c r="L1796" s="47">
        <v>51501</v>
      </c>
      <c r="M1796" s="46">
        <v>126</v>
      </c>
      <c r="N1796" s="46">
        <v>126</v>
      </c>
      <c r="O1796" s="46">
        <v>0</v>
      </c>
      <c r="P1796" s="46">
        <v>0</v>
      </c>
      <c r="Q1796" s="46">
        <v>118</v>
      </c>
      <c r="R1796" s="46">
        <v>14868</v>
      </c>
      <c r="S1796" s="46" t="s">
        <v>3469</v>
      </c>
      <c r="T1796" s="46">
        <v>0</v>
      </c>
      <c r="U1796" s="46" t="s">
        <v>1</v>
      </c>
      <c r="V1796" s="46" t="s">
        <v>158</v>
      </c>
      <c r="W1796" s="46" t="s">
        <v>379</v>
      </c>
      <c r="X1796" s="47">
        <v>44690</v>
      </c>
      <c r="Y1796" s="47">
        <v>44508</v>
      </c>
      <c r="Z1796" s="47">
        <v>44511</v>
      </c>
      <c r="AA1796" s="47">
        <v>44540</v>
      </c>
      <c r="AB1796" s="46"/>
      <c r="AC1796" s="46" t="s">
        <v>807</v>
      </c>
      <c r="AD1796" s="46" t="s">
        <v>808</v>
      </c>
      <c r="AE1796" s="46" t="s">
        <v>822</v>
      </c>
      <c r="AF1796" s="46" t="s">
        <v>844</v>
      </c>
      <c r="AG1796" s="46" t="s">
        <v>811</v>
      </c>
      <c r="AH1796" s="47">
        <v>43580</v>
      </c>
    </row>
    <row r="1797" spans="1:34" x14ac:dyDescent="0.25">
      <c r="A1797" s="46" t="str">
        <f t="shared" si="28"/>
        <v>CALICRD017758AUTOSERVICIONUTRESA</v>
      </c>
      <c r="B1797" s="46" t="s">
        <v>6</v>
      </c>
      <c r="C1797" s="46" t="s">
        <v>1008</v>
      </c>
      <c r="D1797" s="46" t="s">
        <v>956</v>
      </c>
      <c r="E1797" s="46" t="s">
        <v>957</v>
      </c>
      <c r="F1797" s="46" t="s">
        <v>391</v>
      </c>
      <c r="G1797" s="46" t="s">
        <v>865</v>
      </c>
      <c r="H1797" s="46" t="s">
        <v>4232</v>
      </c>
      <c r="I1797" s="46" t="s">
        <v>4233</v>
      </c>
      <c r="J1797" s="46" t="s">
        <v>377</v>
      </c>
      <c r="K1797" s="46"/>
      <c r="L1797" s="47">
        <v>51501</v>
      </c>
      <c r="M1797" s="46">
        <v>4</v>
      </c>
      <c r="N1797" s="46">
        <v>4</v>
      </c>
      <c r="O1797" s="46">
        <v>0</v>
      </c>
      <c r="P1797" s="46">
        <v>0</v>
      </c>
      <c r="Q1797" s="46">
        <v>7800</v>
      </c>
      <c r="R1797" s="46">
        <v>31200</v>
      </c>
      <c r="S1797" s="46" t="s">
        <v>4275</v>
      </c>
      <c r="T1797" s="46">
        <v>0</v>
      </c>
      <c r="U1797" s="46" t="s">
        <v>0</v>
      </c>
      <c r="V1797" s="46" t="s">
        <v>158</v>
      </c>
      <c r="W1797" s="46" t="s">
        <v>379</v>
      </c>
      <c r="X1797" s="47">
        <v>45021</v>
      </c>
      <c r="Y1797" s="47">
        <v>44495</v>
      </c>
      <c r="Z1797" s="47">
        <v>44516</v>
      </c>
      <c r="AA1797" s="47">
        <v>44519</v>
      </c>
      <c r="AB1797" s="48">
        <v>44519.366294467596</v>
      </c>
      <c r="AC1797" s="46" t="s">
        <v>807</v>
      </c>
      <c r="AD1797" s="46" t="s">
        <v>808</v>
      </c>
      <c r="AE1797" s="46" t="s">
        <v>831</v>
      </c>
      <c r="AF1797" s="46" t="s">
        <v>865</v>
      </c>
      <c r="AG1797" s="46" t="s">
        <v>811</v>
      </c>
      <c r="AH1797" s="47">
        <v>43426</v>
      </c>
    </row>
    <row r="1798" spans="1:34" x14ac:dyDescent="0.25">
      <c r="A1798" s="46" t="str">
        <f t="shared" si="28"/>
        <v>CALICRD024692AUTOSERVICIONUTRESA</v>
      </c>
      <c r="B1798" s="46" t="s">
        <v>6</v>
      </c>
      <c r="C1798" s="46" t="s">
        <v>1008</v>
      </c>
      <c r="D1798" s="46" t="s">
        <v>956</v>
      </c>
      <c r="E1798" s="46" t="s">
        <v>957</v>
      </c>
      <c r="F1798" s="46" t="s">
        <v>391</v>
      </c>
      <c r="G1798" s="46" t="s">
        <v>3705</v>
      </c>
      <c r="H1798" s="46" t="s">
        <v>3617</v>
      </c>
      <c r="I1798" s="46" t="s">
        <v>3618</v>
      </c>
      <c r="J1798" s="46" t="s">
        <v>377</v>
      </c>
      <c r="K1798" s="46"/>
      <c r="L1798" s="47">
        <v>51501</v>
      </c>
      <c r="M1798" s="46">
        <v>38</v>
      </c>
      <c r="N1798" s="46">
        <v>38</v>
      </c>
      <c r="O1798" s="46">
        <v>0</v>
      </c>
      <c r="P1798" s="46">
        <v>0</v>
      </c>
      <c r="Q1798" s="46">
        <v>5900</v>
      </c>
      <c r="R1798" s="46">
        <v>224200</v>
      </c>
      <c r="S1798" s="46" t="s">
        <v>4888</v>
      </c>
      <c r="T1798" s="46">
        <v>0</v>
      </c>
      <c r="U1798" s="46" t="s">
        <v>0</v>
      </c>
      <c r="V1798" s="46" t="s">
        <v>158</v>
      </c>
      <c r="W1798" s="46" t="s">
        <v>379</v>
      </c>
      <c r="X1798" s="47">
        <v>44804</v>
      </c>
      <c r="Y1798" s="47">
        <v>44503</v>
      </c>
      <c r="Z1798" s="47">
        <v>44526</v>
      </c>
      <c r="AA1798" s="46"/>
      <c r="AB1798" s="48">
        <v>44519.367363576392</v>
      </c>
      <c r="AC1798" s="46" t="s">
        <v>807</v>
      </c>
      <c r="AD1798" s="46" t="s">
        <v>808</v>
      </c>
      <c r="AE1798" s="46" t="s">
        <v>819</v>
      </c>
      <c r="AF1798" s="46" t="s">
        <v>820</v>
      </c>
      <c r="AG1798" s="46" t="s">
        <v>811</v>
      </c>
      <c r="AH1798" s="47">
        <v>44475</v>
      </c>
    </row>
    <row r="1799" spans="1:34" x14ac:dyDescent="0.25">
      <c r="A1799" s="46" t="str">
        <f t="shared" si="28"/>
        <v>CALICRD024566CADENASNUTRESA</v>
      </c>
      <c r="B1799" s="46" t="s">
        <v>6</v>
      </c>
      <c r="C1799" s="46" t="s">
        <v>1008</v>
      </c>
      <c r="D1799" s="46" t="s">
        <v>956</v>
      </c>
      <c r="E1799" s="46" t="s">
        <v>957</v>
      </c>
      <c r="F1799" s="46" t="s">
        <v>391</v>
      </c>
      <c r="G1799" s="46" t="s">
        <v>3365</v>
      </c>
      <c r="H1799" s="46" t="s">
        <v>3273</v>
      </c>
      <c r="I1799" s="46" t="s">
        <v>3274</v>
      </c>
      <c r="J1799" s="46" t="s">
        <v>377</v>
      </c>
      <c r="K1799" s="46"/>
      <c r="L1799" s="47">
        <v>51501</v>
      </c>
      <c r="M1799" s="46">
        <v>112</v>
      </c>
      <c r="N1799" s="46">
        <v>112</v>
      </c>
      <c r="O1799" s="46">
        <v>0</v>
      </c>
      <c r="P1799" s="46">
        <v>0</v>
      </c>
      <c r="Q1799" s="46">
        <v>700</v>
      </c>
      <c r="R1799" s="46">
        <v>78400</v>
      </c>
      <c r="S1799" s="46" t="s">
        <v>3466</v>
      </c>
      <c r="T1799" s="46">
        <v>0</v>
      </c>
      <c r="U1799" s="46" t="s">
        <v>1</v>
      </c>
      <c r="V1799" s="46" t="s">
        <v>158</v>
      </c>
      <c r="W1799" s="46" t="s">
        <v>379</v>
      </c>
      <c r="X1799" s="47">
        <v>45067</v>
      </c>
      <c r="Y1799" s="47">
        <v>44456</v>
      </c>
      <c r="Z1799" s="47">
        <v>44526</v>
      </c>
      <c r="AA1799" s="46"/>
      <c r="AB1799" s="48">
        <v>44529.664267835651</v>
      </c>
      <c r="AC1799" s="46" t="s">
        <v>807</v>
      </c>
      <c r="AD1799" s="46" t="s">
        <v>808</v>
      </c>
      <c r="AE1799" s="46" t="s">
        <v>822</v>
      </c>
      <c r="AF1799" s="46" t="s">
        <v>855</v>
      </c>
      <c r="AG1799" s="46" t="s">
        <v>811</v>
      </c>
      <c r="AH1799" s="47">
        <v>44456</v>
      </c>
    </row>
    <row r="1800" spans="1:34" x14ac:dyDescent="0.25">
      <c r="A1800" s="46" t="str">
        <f t="shared" si="28"/>
        <v>CALICRD024469AUTOSERVICIOBPO</v>
      </c>
      <c r="B1800" s="46" t="s">
        <v>6</v>
      </c>
      <c r="C1800" s="46" t="s">
        <v>1008</v>
      </c>
      <c r="D1800" s="46" t="s">
        <v>956</v>
      </c>
      <c r="E1800" s="46" t="s">
        <v>957</v>
      </c>
      <c r="F1800" s="46" t="s">
        <v>391</v>
      </c>
      <c r="G1800" s="46" t="s">
        <v>3036</v>
      </c>
      <c r="H1800" s="46" t="s">
        <v>3037</v>
      </c>
      <c r="I1800" s="46" t="s">
        <v>3038</v>
      </c>
      <c r="J1800" s="46" t="s">
        <v>377</v>
      </c>
      <c r="K1800" s="46"/>
      <c r="L1800" s="47">
        <v>51501</v>
      </c>
      <c r="M1800" s="46">
        <v>300</v>
      </c>
      <c r="N1800" s="46">
        <v>300</v>
      </c>
      <c r="O1800" s="46">
        <v>0</v>
      </c>
      <c r="P1800" s="46">
        <v>0</v>
      </c>
      <c r="Q1800" s="46">
        <v>250</v>
      </c>
      <c r="R1800" s="46">
        <v>75000</v>
      </c>
      <c r="S1800" s="46" t="s">
        <v>2131</v>
      </c>
      <c r="T1800" s="46">
        <v>0</v>
      </c>
      <c r="U1800" s="46" t="s">
        <v>0</v>
      </c>
      <c r="V1800" s="46" t="s">
        <v>378</v>
      </c>
      <c r="W1800" s="46" t="s">
        <v>379</v>
      </c>
      <c r="X1800" s="47">
        <v>44552</v>
      </c>
      <c r="Y1800" s="47">
        <v>44524</v>
      </c>
      <c r="Z1800" s="47">
        <v>44539</v>
      </c>
      <c r="AA1800" s="47">
        <v>44544</v>
      </c>
      <c r="AB1800" s="48">
        <v>44544.681010798609</v>
      </c>
      <c r="AC1800" s="46" t="s">
        <v>807</v>
      </c>
      <c r="AD1800" s="46" t="s">
        <v>808</v>
      </c>
      <c r="AE1800" s="46" t="s">
        <v>809</v>
      </c>
      <c r="AF1800" s="46" t="s">
        <v>939</v>
      </c>
      <c r="AG1800" s="46" t="s">
        <v>811</v>
      </c>
      <c r="AH1800" s="47">
        <v>44440</v>
      </c>
    </row>
    <row r="1801" spans="1:34" x14ac:dyDescent="0.25">
      <c r="A1801" s="46" t="str">
        <f t="shared" si="28"/>
        <v>CALICRD024470AUTOSERVICIOBPO</v>
      </c>
      <c r="B1801" s="46" t="s">
        <v>6</v>
      </c>
      <c r="C1801" s="46" t="s">
        <v>1008</v>
      </c>
      <c r="D1801" s="46" t="s">
        <v>956</v>
      </c>
      <c r="E1801" s="46" t="s">
        <v>957</v>
      </c>
      <c r="F1801" s="46" t="s">
        <v>391</v>
      </c>
      <c r="G1801" s="46" t="s">
        <v>3036</v>
      </c>
      <c r="H1801" s="46" t="s">
        <v>3040</v>
      </c>
      <c r="I1801" s="46" t="s">
        <v>3041</v>
      </c>
      <c r="J1801" s="46" t="s">
        <v>377</v>
      </c>
      <c r="K1801" s="46"/>
      <c r="L1801" s="47">
        <v>51501</v>
      </c>
      <c r="M1801" s="46">
        <v>100</v>
      </c>
      <c r="N1801" s="46">
        <v>100</v>
      </c>
      <c r="O1801" s="46">
        <v>0</v>
      </c>
      <c r="P1801" s="46">
        <v>0</v>
      </c>
      <c r="Q1801" s="46">
        <v>250</v>
      </c>
      <c r="R1801" s="46">
        <v>25000</v>
      </c>
      <c r="S1801" s="46" t="s">
        <v>2131</v>
      </c>
      <c r="T1801" s="46">
        <v>0</v>
      </c>
      <c r="U1801" s="46" t="s">
        <v>0</v>
      </c>
      <c r="V1801" s="46" t="s">
        <v>378</v>
      </c>
      <c r="W1801" s="46" t="s">
        <v>379</v>
      </c>
      <c r="X1801" s="47">
        <v>44552</v>
      </c>
      <c r="Y1801" s="47">
        <v>44524</v>
      </c>
      <c r="Z1801" s="47">
        <v>44524</v>
      </c>
      <c r="AA1801" s="47">
        <v>44544</v>
      </c>
      <c r="AB1801" s="48">
        <v>44544.67805396991</v>
      </c>
      <c r="AC1801" s="46" t="s">
        <v>807</v>
      </c>
      <c r="AD1801" s="46" t="s">
        <v>808</v>
      </c>
      <c r="AE1801" s="46" t="s">
        <v>809</v>
      </c>
      <c r="AF1801" s="46" t="s">
        <v>939</v>
      </c>
      <c r="AG1801" s="46" t="s">
        <v>811</v>
      </c>
      <c r="AH1801" s="47">
        <v>44440</v>
      </c>
    </row>
    <row r="1802" spans="1:34" x14ac:dyDescent="0.25">
      <c r="A1802" s="46" t="str">
        <f t="shared" si="28"/>
        <v>CALICRD024964AUTOSERVICIONUTRESA</v>
      </c>
      <c r="B1802" s="46" t="s">
        <v>6</v>
      </c>
      <c r="C1802" s="46" t="s">
        <v>1008</v>
      </c>
      <c r="D1802" s="46" t="s">
        <v>956</v>
      </c>
      <c r="E1802" s="46" t="s">
        <v>957</v>
      </c>
      <c r="F1802" s="46" t="s">
        <v>391</v>
      </c>
      <c r="G1802" s="46" t="s">
        <v>7055</v>
      </c>
      <c r="H1802" s="46" t="s">
        <v>7056</v>
      </c>
      <c r="I1802" s="46" t="s">
        <v>7057</v>
      </c>
      <c r="J1802" s="46" t="s">
        <v>377</v>
      </c>
      <c r="K1802" s="46"/>
      <c r="L1802" s="47">
        <v>51501</v>
      </c>
      <c r="M1802" s="46">
        <v>8</v>
      </c>
      <c r="N1802" s="46">
        <v>8</v>
      </c>
      <c r="O1802" s="46">
        <v>0</v>
      </c>
      <c r="P1802" s="46">
        <v>0</v>
      </c>
      <c r="Q1802" s="46">
        <v>7065</v>
      </c>
      <c r="R1802" s="46">
        <v>56520</v>
      </c>
      <c r="S1802" s="46" t="s">
        <v>7058</v>
      </c>
      <c r="T1802" s="46">
        <v>0</v>
      </c>
      <c r="U1802" s="46" t="s">
        <v>0</v>
      </c>
      <c r="V1802" s="46" t="s">
        <v>158</v>
      </c>
      <c r="W1802" s="46" t="s">
        <v>379</v>
      </c>
      <c r="X1802" s="47">
        <v>44717</v>
      </c>
      <c r="Y1802" s="47">
        <v>44519</v>
      </c>
      <c r="Z1802" s="47">
        <v>44539</v>
      </c>
      <c r="AA1802" s="46"/>
      <c r="AB1802" s="46"/>
      <c r="AC1802" s="46" t="s">
        <v>807</v>
      </c>
      <c r="AD1802" s="46" t="s">
        <v>808</v>
      </c>
      <c r="AE1802" s="46" t="s">
        <v>831</v>
      </c>
      <c r="AF1802" s="46" t="s">
        <v>845</v>
      </c>
      <c r="AG1802" s="46" t="s">
        <v>811</v>
      </c>
      <c r="AH1802" s="47">
        <v>44519</v>
      </c>
    </row>
    <row r="1803" spans="1:34" x14ac:dyDescent="0.25">
      <c r="A1803" s="46" t="str">
        <f t="shared" si="28"/>
        <v>CALICRD024965AUTOSERVICIONUTRESA</v>
      </c>
      <c r="B1803" s="46" t="s">
        <v>6</v>
      </c>
      <c r="C1803" s="46" t="s">
        <v>1008</v>
      </c>
      <c r="D1803" s="46" t="s">
        <v>956</v>
      </c>
      <c r="E1803" s="46" t="s">
        <v>957</v>
      </c>
      <c r="F1803" s="46" t="s">
        <v>391</v>
      </c>
      <c r="G1803" s="46" t="s">
        <v>7055</v>
      </c>
      <c r="H1803" s="46" t="s">
        <v>7059</v>
      </c>
      <c r="I1803" s="46" t="s">
        <v>7060</v>
      </c>
      <c r="J1803" s="46" t="s">
        <v>377</v>
      </c>
      <c r="K1803" s="46"/>
      <c r="L1803" s="47">
        <v>51501</v>
      </c>
      <c r="M1803" s="46">
        <v>8</v>
      </c>
      <c r="N1803" s="46">
        <v>8</v>
      </c>
      <c r="O1803" s="46">
        <v>0</v>
      </c>
      <c r="P1803" s="46">
        <v>0</v>
      </c>
      <c r="Q1803" s="46">
        <v>7927</v>
      </c>
      <c r="R1803" s="46">
        <v>63416</v>
      </c>
      <c r="S1803" s="46" t="s">
        <v>7058</v>
      </c>
      <c r="T1803" s="46">
        <v>0</v>
      </c>
      <c r="U1803" s="46" t="s">
        <v>0</v>
      </c>
      <c r="V1803" s="46" t="s">
        <v>158</v>
      </c>
      <c r="W1803" s="46" t="s">
        <v>379</v>
      </c>
      <c r="X1803" s="47">
        <v>44717</v>
      </c>
      <c r="Y1803" s="47">
        <v>44519</v>
      </c>
      <c r="Z1803" s="47">
        <v>44539</v>
      </c>
      <c r="AA1803" s="46"/>
      <c r="AB1803" s="46"/>
      <c r="AC1803" s="46" t="s">
        <v>807</v>
      </c>
      <c r="AD1803" s="46" t="s">
        <v>808</v>
      </c>
      <c r="AE1803" s="46" t="s">
        <v>831</v>
      </c>
      <c r="AF1803" s="46" t="s">
        <v>845</v>
      </c>
      <c r="AG1803" s="46" t="s">
        <v>811</v>
      </c>
      <c r="AH1803" s="47">
        <v>44519</v>
      </c>
    </row>
    <row r="1804" spans="1:34" x14ac:dyDescent="0.25">
      <c r="A1804" s="46" t="str">
        <f t="shared" si="28"/>
        <v>CALICRD013564CADENASNUTRESA</v>
      </c>
      <c r="B1804" s="46" t="s">
        <v>6</v>
      </c>
      <c r="C1804" s="46" t="s">
        <v>1008</v>
      </c>
      <c r="D1804" s="46" t="s">
        <v>956</v>
      </c>
      <c r="E1804" s="46" t="s">
        <v>957</v>
      </c>
      <c r="F1804" s="46" t="s">
        <v>391</v>
      </c>
      <c r="G1804" s="46" t="s">
        <v>955</v>
      </c>
      <c r="H1804" s="46" t="s">
        <v>1440</v>
      </c>
      <c r="I1804" s="46" t="s">
        <v>1441</v>
      </c>
      <c r="J1804" s="46" t="s">
        <v>377</v>
      </c>
      <c r="K1804" s="46"/>
      <c r="L1804" s="47">
        <v>51501</v>
      </c>
      <c r="M1804" s="46">
        <v>100</v>
      </c>
      <c r="N1804" s="46">
        <v>100</v>
      </c>
      <c r="O1804" s="46">
        <v>0</v>
      </c>
      <c r="P1804" s="46">
        <v>0</v>
      </c>
      <c r="Q1804" s="46">
        <v>500</v>
      </c>
      <c r="R1804" s="46">
        <v>50000</v>
      </c>
      <c r="S1804" s="46" t="s">
        <v>2184</v>
      </c>
      <c r="T1804" s="46">
        <v>0</v>
      </c>
      <c r="U1804" s="46" t="s">
        <v>1</v>
      </c>
      <c r="V1804" s="46" t="s">
        <v>158</v>
      </c>
      <c r="W1804" s="46" t="s">
        <v>379</v>
      </c>
      <c r="X1804" s="47">
        <v>44685</v>
      </c>
      <c r="Y1804" s="47">
        <v>44508</v>
      </c>
      <c r="Z1804" s="47">
        <v>44526</v>
      </c>
      <c r="AA1804" s="46"/>
      <c r="AB1804" s="46"/>
      <c r="AC1804" s="46" t="s">
        <v>807</v>
      </c>
      <c r="AD1804" s="46" t="s">
        <v>808</v>
      </c>
      <c r="AE1804" s="46" t="s">
        <v>822</v>
      </c>
      <c r="AF1804" s="46" t="s">
        <v>840</v>
      </c>
      <c r="AG1804" s="46" t="s">
        <v>811</v>
      </c>
      <c r="AH1804" s="47">
        <v>42537</v>
      </c>
    </row>
    <row r="1805" spans="1:34" x14ac:dyDescent="0.25">
      <c r="A1805" s="46" t="str">
        <f t="shared" si="28"/>
        <v>CALICRD017925CADENASNUTRESA</v>
      </c>
      <c r="B1805" s="46" t="s">
        <v>6</v>
      </c>
      <c r="C1805" s="46" t="s">
        <v>1008</v>
      </c>
      <c r="D1805" s="46" t="s">
        <v>956</v>
      </c>
      <c r="E1805" s="46" t="s">
        <v>957</v>
      </c>
      <c r="F1805" s="46" t="s">
        <v>391</v>
      </c>
      <c r="G1805" s="46" t="s">
        <v>955</v>
      </c>
      <c r="H1805" s="46" t="s">
        <v>3720</v>
      </c>
      <c r="I1805" s="46" t="s">
        <v>3721</v>
      </c>
      <c r="J1805" s="46" t="s">
        <v>377</v>
      </c>
      <c r="K1805" s="46" t="s">
        <v>806</v>
      </c>
      <c r="L1805" s="47">
        <v>51501</v>
      </c>
      <c r="M1805" s="46">
        <v>40</v>
      </c>
      <c r="N1805" s="46">
        <v>40</v>
      </c>
      <c r="O1805" s="46">
        <v>0</v>
      </c>
      <c r="P1805" s="46">
        <v>0</v>
      </c>
      <c r="Q1805" s="46">
        <v>3800</v>
      </c>
      <c r="R1805" s="46">
        <v>152000</v>
      </c>
      <c r="S1805" s="46" t="s">
        <v>3466</v>
      </c>
      <c r="T1805" s="46">
        <v>0</v>
      </c>
      <c r="U1805" s="46" t="s">
        <v>1</v>
      </c>
      <c r="V1805" s="46" t="s">
        <v>158</v>
      </c>
      <c r="W1805" s="46" t="s">
        <v>379</v>
      </c>
      <c r="X1805" s="47">
        <v>45067</v>
      </c>
      <c r="Y1805" s="47">
        <v>44483</v>
      </c>
      <c r="Z1805" s="47">
        <v>44483</v>
      </c>
      <c r="AA1805" s="47">
        <v>44529</v>
      </c>
      <c r="AB1805" s="48">
        <v>44529.517992106485</v>
      </c>
      <c r="AC1805" s="46" t="s">
        <v>807</v>
      </c>
      <c r="AD1805" s="46" t="s">
        <v>808</v>
      </c>
      <c r="AE1805" s="46" t="s">
        <v>822</v>
      </c>
      <c r="AF1805" s="46" t="s">
        <v>855</v>
      </c>
      <c r="AG1805" s="46" t="s">
        <v>811</v>
      </c>
      <c r="AH1805" s="47">
        <v>43318</v>
      </c>
    </row>
    <row r="1806" spans="1:34" x14ac:dyDescent="0.25">
      <c r="A1806" s="46" t="str">
        <f t="shared" si="28"/>
        <v>CALICRD017925CADENASNUTRESA</v>
      </c>
      <c r="B1806" s="46" t="s">
        <v>6</v>
      </c>
      <c r="C1806" s="46" t="s">
        <v>1008</v>
      </c>
      <c r="D1806" s="46" t="s">
        <v>956</v>
      </c>
      <c r="E1806" s="46" t="s">
        <v>957</v>
      </c>
      <c r="F1806" s="46" t="s">
        <v>391</v>
      </c>
      <c r="G1806" s="46" t="s">
        <v>955</v>
      </c>
      <c r="H1806" s="46" t="s">
        <v>3720</v>
      </c>
      <c r="I1806" s="46" t="s">
        <v>3721</v>
      </c>
      <c r="J1806" s="46" t="s">
        <v>377</v>
      </c>
      <c r="K1806" s="46" t="s">
        <v>806</v>
      </c>
      <c r="L1806" s="47">
        <v>51501</v>
      </c>
      <c r="M1806" s="46">
        <v>110</v>
      </c>
      <c r="N1806" s="46">
        <v>110</v>
      </c>
      <c r="O1806" s="46">
        <v>0</v>
      </c>
      <c r="P1806" s="46">
        <v>0</v>
      </c>
      <c r="Q1806" s="46">
        <v>3800</v>
      </c>
      <c r="R1806" s="46">
        <v>418000</v>
      </c>
      <c r="S1806" s="46" t="s">
        <v>3722</v>
      </c>
      <c r="T1806" s="46">
        <v>0</v>
      </c>
      <c r="U1806" s="46" t="s">
        <v>1</v>
      </c>
      <c r="V1806" s="46" t="s">
        <v>158</v>
      </c>
      <c r="W1806" s="46" t="s">
        <v>379</v>
      </c>
      <c r="X1806" s="47">
        <v>45087</v>
      </c>
      <c r="Y1806" s="47">
        <v>44463</v>
      </c>
      <c r="Z1806" s="47">
        <v>44539</v>
      </c>
      <c r="AA1806" s="47">
        <v>44483</v>
      </c>
      <c r="AB1806" s="48">
        <v>44474.323796724537</v>
      </c>
      <c r="AC1806" s="46" t="s">
        <v>807</v>
      </c>
      <c r="AD1806" s="46" t="s">
        <v>808</v>
      </c>
      <c r="AE1806" s="46" t="s">
        <v>822</v>
      </c>
      <c r="AF1806" s="46" t="s">
        <v>855</v>
      </c>
      <c r="AG1806" s="46" t="s">
        <v>811</v>
      </c>
      <c r="AH1806" s="47">
        <v>43318</v>
      </c>
    </row>
    <row r="1807" spans="1:34" x14ac:dyDescent="0.25">
      <c r="A1807" s="46" t="str">
        <f t="shared" si="28"/>
        <v>CALICRD018076CADENASNUTRESA</v>
      </c>
      <c r="B1807" s="46" t="s">
        <v>6</v>
      </c>
      <c r="C1807" s="46" t="s">
        <v>1008</v>
      </c>
      <c r="D1807" s="46" t="s">
        <v>956</v>
      </c>
      <c r="E1807" s="46" t="s">
        <v>957</v>
      </c>
      <c r="F1807" s="46" t="s">
        <v>391</v>
      </c>
      <c r="G1807" s="46" t="s">
        <v>955</v>
      </c>
      <c r="H1807" s="46" t="s">
        <v>1492</v>
      </c>
      <c r="I1807" s="46" t="s">
        <v>1493</v>
      </c>
      <c r="J1807" s="46" t="s">
        <v>377</v>
      </c>
      <c r="K1807" s="46" t="s">
        <v>806</v>
      </c>
      <c r="L1807" s="47">
        <v>51501</v>
      </c>
      <c r="M1807" s="46">
        <v>184</v>
      </c>
      <c r="N1807" s="46">
        <v>184</v>
      </c>
      <c r="O1807" s="46">
        <v>0</v>
      </c>
      <c r="P1807" s="46">
        <v>0</v>
      </c>
      <c r="Q1807" s="46">
        <v>700</v>
      </c>
      <c r="R1807" s="46">
        <v>128800</v>
      </c>
      <c r="S1807" s="46" t="s">
        <v>4161</v>
      </c>
      <c r="T1807" s="46">
        <v>0</v>
      </c>
      <c r="U1807" s="46" t="s">
        <v>1</v>
      </c>
      <c r="V1807" s="46" t="s">
        <v>158</v>
      </c>
      <c r="W1807" s="46" t="s">
        <v>379</v>
      </c>
      <c r="X1807" s="47">
        <v>44706</v>
      </c>
      <c r="Y1807" s="47">
        <v>44386</v>
      </c>
      <c r="Z1807" s="47">
        <v>44506</v>
      </c>
      <c r="AA1807" s="47">
        <v>44543</v>
      </c>
      <c r="AB1807" s="48">
        <v>44543.360441087963</v>
      </c>
      <c r="AC1807" s="46" t="s">
        <v>807</v>
      </c>
      <c r="AD1807" s="46" t="s">
        <v>808</v>
      </c>
      <c r="AE1807" s="46" t="s">
        <v>822</v>
      </c>
      <c r="AF1807" s="46" t="s">
        <v>844</v>
      </c>
      <c r="AG1807" s="46" t="s">
        <v>811</v>
      </c>
      <c r="AH1807" s="47">
        <v>43396</v>
      </c>
    </row>
    <row r="1808" spans="1:34" x14ac:dyDescent="0.25">
      <c r="A1808" s="46" t="str">
        <f t="shared" si="28"/>
        <v>CALICRD018076CADENASNUTRESA</v>
      </c>
      <c r="B1808" s="46" t="s">
        <v>6</v>
      </c>
      <c r="C1808" s="46" t="s">
        <v>1008</v>
      </c>
      <c r="D1808" s="46" t="s">
        <v>956</v>
      </c>
      <c r="E1808" s="46" t="s">
        <v>957</v>
      </c>
      <c r="F1808" s="46" t="s">
        <v>391</v>
      </c>
      <c r="G1808" s="46" t="s">
        <v>955</v>
      </c>
      <c r="H1808" s="46" t="s">
        <v>1492</v>
      </c>
      <c r="I1808" s="46" t="s">
        <v>1493</v>
      </c>
      <c r="J1808" s="46" t="s">
        <v>377</v>
      </c>
      <c r="K1808" s="46" t="s">
        <v>806</v>
      </c>
      <c r="L1808" s="47">
        <v>51501</v>
      </c>
      <c r="M1808" s="46">
        <v>288</v>
      </c>
      <c r="N1808" s="46">
        <v>288</v>
      </c>
      <c r="O1808" s="46">
        <v>0</v>
      </c>
      <c r="P1808" s="46">
        <v>0</v>
      </c>
      <c r="Q1808" s="46">
        <v>700</v>
      </c>
      <c r="R1808" s="46">
        <v>201600</v>
      </c>
      <c r="S1808" s="46" t="s">
        <v>4160</v>
      </c>
      <c r="T1808" s="46">
        <v>0</v>
      </c>
      <c r="U1808" s="46" t="s">
        <v>1</v>
      </c>
      <c r="V1808" s="46" t="s">
        <v>158</v>
      </c>
      <c r="W1808" s="46" t="s">
        <v>379</v>
      </c>
      <c r="X1808" s="47">
        <v>44749</v>
      </c>
      <c r="Y1808" s="47">
        <v>44504</v>
      </c>
      <c r="Z1808" s="47">
        <v>44506</v>
      </c>
      <c r="AA1808" s="46"/>
      <c r="AB1808" s="46"/>
      <c r="AC1808" s="46" t="s">
        <v>807</v>
      </c>
      <c r="AD1808" s="46" t="s">
        <v>808</v>
      </c>
      <c r="AE1808" s="46" t="s">
        <v>822</v>
      </c>
      <c r="AF1808" s="46" t="s">
        <v>844</v>
      </c>
      <c r="AG1808" s="46" t="s">
        <v>811</v>
      </c>
      <c r="AH1808" s="47">
        <v>43396</v>
      </c>
    </row>
    <row r="1809" spans="1:34" x14ac:dyDescent="0.25">
      <c r="A1809" s="46" t="str">
        <f t="shared" si="28"/>
        <v>CALICRD020715CADENASNUTRESA</v>
      </c>
      <c r="B1809" s="46" t="s">
        <v>6</v>
      </c>
      <c r="C1809" s="46" t="s">
        <v>1008</v>
      </c>
      <c r="D1809" s="46" t="s">
        <v>956</v>
      </c>
      <c r="E1809" s="46" t="s">
        <v>957</v>
      </c>
      <c r="F1809" s="46" t="s">
        <v>391</v>
      </c>
      <c r="G1809" s="46" t="s">
        <v>955</v>
      </c>
      <c r="H1809" s="46" t="s">
        <v>1547</v>
      </c>
      <c r="I1809" s="46" t="s">
        <v>1548</v>
      </c>
      <c r="J1809" s="46" t="s">
        <v>377</v>
      </c>
      <c r="K1809" s="46"/>
      <c r="L1809" s="47">
        <v>51501</v>
      </c>
      <c r="M1809" s="46">
        <v>340</v>
      </c>
      <c r="N1809" s="46">
        <v>340</v>
      </c>
      <c r="O1809" s="46">
        <v>0</v>
      </c>
      <c r="P1809" s="46">
        <v>0</v>
      </c>
      <c r="Q1809" s="46">
        <v>500</v>
      </c>
      <c r="R1809" s="46">
        <v>170000</v>
      </c>
      <c r="S1809" s="46" t="s">
        <v>2426</v>
      </c>
      <c r="T1809" s="46">
        <v>0</v>
      </c>
      <c r="U1809" s="46" t="s">
        <v>1</v>
      </c>
      <c r="V1809" s="46" t="s">
        <v>158</v>
      </c>
      <c r="W1809" s="46" t="s">
        <v>379</v>
      </c>
      <c r="X1809" s="47">
        <v>44619</v>
      </c>
      <c r="Y1809" s="47">
        <v>44445</v>
      </c>
      <c r="Z1809" s="47">
        <v>44539</v>
      </c>
      <c r="AA1809" s="47">
        <v>44543</v>
      </c>
      <c r="AB1809" s="48">
        <v>44543.371737303241</v>
      </c>
      <c r="AC1809" s="46" t="s">
        <v>807</v>
      </c>
      <c r="AD1809" s="46" t="s">
        <v>808</v>
      </c>
      <c r="AE1809" s="46" t="s">
        <v>809</v>
      </c>
      <c r="AF1809" s="46" t="s">
        <v>926</v>
      </c>
      <c r="AG1809" s="46" t="s">
        <v>811</v>
      </c>
      <c r="AH1809" s="47">
        <v>44111</v>
      </c>
    </row>
    <row r="1810" spans="1:34" x14ac:dyDescent="0.25">
      <c r="A1810" s="46" t="str">
        <f t="shared" si="28"/>
        <v>CALICRD020861CADENASNUTRESA</v>
      </c>
      <c r="B1810" s="46" t="s">
        <v>6</v>
      </c>
      <c r="C1810" s="46" t="s">
        <v>1008</v>
      </c>
      <c r="D1810" s="46" t="s">
        <v>956</v>
      </c>
      <c r="E1810" s="46" t="s">
        <v>957</v>
      </c>
      <c r="F1810" s="46" t="s">
        <v>391</v>
      </c>
      <c r="G1810" s="46" t="s">
        <v>955</v>
      </c>
      <c r="H1810" s="46" t="s">
        <v>2054</v>
      </c>
      <c r="I1810" s="46" t="s">
        <v>2055</v>
      </c>
      <c r="J1810" s="46" t="s">
        <v>377</v>
      </c>
      <c r="K1810" s="46"/>
      <c r="L1810" s="47">
        <v>51501</v>
      </c>
      <c r="M1810" s="46">
        <v>678</v>
      </c>
      <c r="N1810" s="46">
        <v>678</v>
      </c>
      <c r="O1810" s="46">
        <v>0</v>
      </c>
      <c r="P1810" s="46">
        <v>0</v>
      </c>
      <c r="Q1810" s="46">
        <v>702</v>
      </c>
      <c r="R1810" s="46">
        <v>475956</v>
      </c>
      <c r="S1810" s="46" t="s">
        <v>2008</v>
      </c>
      <c r="T1810" s="46">
        <v>0</v>
      </c>
      <c r="U1810" s="46" t="s">
        <v>1</v>
      </c>
      <c r="V1810" s="46" t="s">
        <v>158</v>
      </c>
      <c r="W1810" s="46" t="s">
        <v>379</v>
      </c>
      <c r="X1810" s="47">
        <v>44679</v>
      </c>
      <c r="Y1810" s="47">
        <v>44473</v>
      </c>
      <c r="Z1810" s="47">
        <v>44539</v>
      </c>
      <c r="AA1810" s="47">
        <v>44543</v>
      </c>
      <c r="AB1810" s="48">
        <v>44543.360314317128</v>
      </c>
      <c r="AC1810" s="46" t="s">
        <v>807</v>
      </c>
      <c r="AD1810" s="46" t="s">
        <v>808</v>
      </c>
      <c r="AE1810" s="46" t="s">
        <v>809</v>
      </c>
      <c r="AF1810" s="46" t="s">
        <v>890</v>
      </c>
      <c r="AG1810" s="46" t="s">
        <v>811</v>
      </c>
      <c r="AH1810" s="47">
        <v>43746</v>
      </c>
    </row>
    <row r="1811" spans="1:34" x14ac:dyDescent="0.25">
      <c r="A1811" s="46" t="str">
        <f t="shared" si="28"/>
        <v>CALICRD021296CADENASNUTRESA</v>
      </c>
      <c r="B1811" s="46" t="s">
        <v>6</v>
      </c>
      <c r="C1811" s="46" t="s">
        <v>1008</v>
      </c>
      <c r="D1811" s="46" t="s">
        <v>956</v>
      </c>
      <c r="E1811" s="46" t="s">
        <v>957</v>
      </c>
      <c r="F1811" s="46" t="s">
        <v>391</v>
      </c>
      <c r="G1811" s="46" t="s">
        <v>955</v>
      </c>
      <c r="H1811" s="46" t="s">
        <v>1436</v>
      </c>
      <c r="I1811" s="46" t="s">
        <v>1437</v>
      </c>
      <c r="J1811" s="46" t="s">
        <v>377</v>
      </c>
      <c r="K1811" s="46"/>
      <c r="L1811" s="47">
        <v>51501</v>
      </c>
      <c r="M1811" s="46">
        <v>250</v>
      </c>
      <c r="N1811" s="46">
        <v>250</v>
      </c>
      <c r="O1811" s="46">
        <v>0</v>
      </c>
      <c r="P1811" s="46">
        <v>0</v>
      </c>
      <c r="Q1811" s="46">
        <v>122</v>
      </c>
      <c r="R1811" s="46">
        <v>30500</v>
      </c>
      <c r="S1811" s="46" t="s">
        <v>2186</v>
      </c>
      <c r="T1811" s="46">
        <v>0</v>
      </c>
      <c r="U1811" s="46" t="s">
        <v>1</v>
      </c>
      <c r="V1811" s="46" t="s">
        <v>158</v>
      </c>
      <c r="W1811" s="46" t="s">
        <v>379</v>
      </c>
      <c r="X1811" s="47">
        <v>44746</v>
      </c>
      <c r="Y1811" s="47">
        <v>44431</v>
      </c>
      <c r="Z1811" s="47">
        <v>44526</v>
      </c>
      <c r="AA1811" s="46"/>
      <c r="AB1811" s="48">
        <v>44518.667665451387</v>
      </c>
      <c r="AC1811" s="46" t="s">
        <v>807</v>
      </c>
      <c r="AD1811" s="46" t="s">
        <v>808</v>
      </c>
      <c r="AE1811" s="46" t="s">
        <v>822</v>
      </c>
      <c r="AF1811" s="46" t="s">
        <v>839</v>
      </c>
      <c r="AG1811" s="46" t="s">
        <v>811</v>
      </c>
      <c r="AH1811" s="47">
        <v>43890</v>
      </c>
    </row>
    <row r="1812" spans="1:34" x14ac:dyDescent="0.25">
      <c r="A1812" s="46" t="str">
        <f t="shared" si="28"/>
        <v>CALICRD022807CADENASNUTRESA</v>
      </c>
      <c r="B1812" s="46" t="s">
        <v>6</v>
      </c>
      <c r="C1812" s="46" t="s">
        <v>1008</v>
      </c>
      <c r="D1812" s="46" t="s">
        <v>956</v>
      </c>
      <c r="E1812" s="46" t="s">
        <v>957</v>
      </c>
      <c r="F1812" s="46" t="s">
        <v>391</v>
      </c>
      <c r="G1812" s="46" t="s">
        <v>955</v>
      </c>
      <c r="H1812" s="46" t="s">
        <v>2641</v>
      </c>
      <c r="I1812" s="46" t="s">
        <v>2642</v>
      </c>
      <c r="J1812" s="46" t="s">
        <v>377</v>
      </c>
      <c r="K1812" s="46"/>
      <c r="L1812" s="47">
        <v>51501</v>
      </c>
      <c r="M1812" s="46">
        <v>187</v>
      </c>
      <c r="N1812" s="46">
        <v>187</v>
      </c>
      <c r="O1812" s="46">
        <v>0</v>
      </c>
      <c r="P1812" s="46">
        <v>0</v>
      </c>
      <c r="Q1812" s="46">
        <v>1700</v>
      </c>
      <c r="R1812" s="46">
        <v>317900</v>
      </c>
      <c r="S1812" s="46" t="s">
        <v>3468</v>
      </c>
      <c r="T1812" s="46">
        <v>0</v>
      </c>
      <c r="U1812" s="46" t="s">
        <v>1</v>
      </c>
      <c r="V1812" s="46" t="s">
        <v>158</v>
      </c>
      <c r="W1812" s="46" t="s">
        <v>379</v>
      </c>
      <c r="X1812" s="47">
        <v>44642</v>
      </c>
      <c r="Y1812" s="47">
        <v>44364</v>
      </c>
      <c r="Z1812" s="47">
        <v>44483</v>
      </c>
      <c r="AA1812" s="47">
        <v>44540</v>
      </c>
      <c r="AB1812" s="48">
        <v>44518.66742859954</v>
      </c>
      <c r="AC1812" s="46" t="s">
        <v>807</v>
      </c>
      <c r="AD1812" s="46" t="s">
        <v>808</v>
      </c>
      <c r="AE1812" s="46" t="s">
        <v>819</v>
      </c>
      <c r="AF1812" s="46" t="s">
        <v>820</v>
      </c>
      <c r="AG1812" s="46" t="s">
        <v>811</v>
      </c>
      <c r="AH1812" s="47">
        <v>44224</v>
      </c>
    </row>
    <row r="1813" spans="1:34" x14ac:dyDescent="0.25">
      <c r="A1813" s="46" t="str">
        <f t="shared" si="28"/>
        <v>CALICRD023138AUTOSERVICIOBPO</v>
      </c>
      <c r="B1813" s="46" t="s">
        <v>6</v>
      </c>
      <c r="C1813" s="46" t="s">
        <v>1008</v>
      </c>
      <c r="D1813" s="46" t="s">
        <v>956</v>
      </c>
      <c r="E1813" s="46" t="s">
        <v>957</v>
      </c>
      <c r="F1813" s="46" t="s">
        <v>391</v>
      </c>
      <c r="G1813" s="46" t="s">
        <v>955</v>
      </c>
      <c r="H1813" s="46" t="s">
        <v>1339</v>
      </c>
      <c r="I1813" s="46" t="s">
        <v>1340</v>
      </c>
      <c r="J1813" s="46" t="s">
        <v>377</v>
      </c>
      <c r="K1813" s="46"/>
      <c r="L1813" s="47">
        <v>51501</v>
      </c>
      <c r="M1813" s="46">
        <v>168</v>
      </c>
      <c r="N1813" s="46">
        <v>168</v>
      </c>
      <c r="O1813" s="46">
        <v>0</v>
      </c>
      <c r="P1813" s="46">
        <v>0</v>
      </c>
      <c r="Q1813" s="46">
        <v>1000</v>
      </c>
      <c r="R1813" s="46">
        <v>168000</v>
      </c>
      <c r="S1813" s="46" t="s">
        <v>4159</v>
      </c>
      <c r="T1813" s="46">
        <v>0</v>
      </c>
      <c r="U1813" s="46" t="s">
        <v>0</v>
      </c>
      <c r="V1813" s="46" t="s">
        <v>378</v>
      </c>
      <c r="W1813" s="46" t="s">
        <v>993</v>
      </c>
      <c r="X1813" s="47">
        <v>44461</v>
      </c>
      <c r="Y1813" s="47">
        <v>44259</v>
      </c>
      <c r="Z1813" s="47">
        <v>44497</v>
      </c>
      <c r="AA1813" s="46"/>
      <c r="AB1813" s="48">
        <v>44301.361662627314</v>
      </c>
      <c r="AC1813" s="46" t="s">
        <v>807</v>
      </c>
      <c r="AD1813" s="46" t="s">
        <v>808</v>
      </c>
      <c r="AE1813" s="46" t="s">
        <v>809</v>
      </c>
      <c r="AF1813" s="46" t="s">
        <v>939</v>
      </c>
      <c r="AG1813" s="46" t="s">
        <v>811</v>
      </c>
      <c r="AH1813" s="47">
        <v>44271</v>
      </c>
    </row>
    <row r="1814" spans="1:34" x14ac:dyDescent="0.25">
      <c r="A1814" s="46" t="str">
        <f t="shared" si="28"/>
        <v>CALICRD023138AUTOSERVICIOBPO</v>
      </c>
      <c r="B1814" s="46" t="s">
        <v>6</v>
      </c>
      <c r="C1814" s="46" t="s">
        <v>1008</v>
      </c>
      <c r="D1814" s="46" t="s">
        <v>956</v>
      </c>
      <c r="E1814" s="46" t="s">
        <v>957</v>
      </c>
      <c r="F1814" s="46" t="s">
        <v>391</v>
      </c>
      <c r="G1814" s="46" t="s">
        <v>955</v>
      </c>
      <c r="H1814" s="46" t="s">
        <v>1339</v>
      </c>
      <c r="I1814" s="46" t="s">
        <v>1340</v>
      </c>
      <c r="J1814" s="46" t="s">
        <v>377</v>
      </c>
      <c r="K1814" s="46"/>
      <c r="L1814" s="47">
        <v>51501</v>
      </c>
      <c r="M1814" s="46">
        <v>150</v>
      </c>
      <c r="N1814" s="46">
        <v>150</v>
      </c>
      <c r="O1814" s="46">
        <v>0</v>
      </c>
      <c r="P1814" s="46">
        <v>0</v>
      </c>
      <c r="Q1814" s="46">
        <v>1000</v>
      </c>
      <c r="R1814" s="46">
        <v>150000</v>
      </c>
      <c r="S1814" s="46" t="s">
        <v>4158</v>
      </c>
      <c r="T1814" s="46">
        <v>0</v>
      </c>
      <c r="U1814" s="46" t="s">
        <v>0</v>
      </c>
      <c r="V1814" s="46" t="s">
        <v>378</v>
      </c>
      <c r="W1814" s="46" t="s">
        <v>993</v>
      </c>
      <c r="X1814" s="47">
        <v>44482</v>
      </c>
      <c r="Y1814" s="47">
        <v>44271</v>
      </c>
      <c r="Z1814" s="47">
        <v>44497</v>
      </c>
      <c r="AA1814" s="46"/>
      <c r="AB1814" s="48">
        <v>44337.594646956015</v>
      </c>
      <c r="AC1814" s="46" t="s">
        <v>807</v>
      </c>
      <c r="AD1814" s="46" t="s">
        <v>808</v>
      </c>
      <c r="AE1814" s="46" t="s">
        <v>809</v>
      </c>
      <c r="AF1814" s="46" t="s">
        <v>939</v>
      </c>
      <c r="AG1814" s="46" t="s">
        <v>811</v>
      </c>
      <c r="AH1814" s="47">
        <v>44271</v>
      </c>
    </row>
    <row r="1815" spans="1:34" x14ac:dyDescent="0.25">
      <c r="A1815" s="46" t="str">
        <f t="shared" si="28"/>
        <v>CALICRD023141CADENASNUTRESA</v>
      </c>
      <c r="B1815" s="46" t="s">
        <v>6</v>
      </c>
      <c r="C1815" s="46" t="s">
        <v>1008</v>
      </c>
      <c r="D1815" s="46" t="s">
        <v>956</v>
      </c>
      <c r="E1815" s="46" t="s">
        <v>957</v>
      </c>
      <c r="F1815" s="46" t="s">
        <v>391</v>
      </c>
      <c r="G1815" s="46" t="s">
        <v>955</v>
      </c>
      <c r="H1815" s="46" t="s">
        <v>1337</v>
      </c>
      <c r="I1815" s="46" t="s">
        <v>1338</v>
      </c>
      <c r="J1815" s="46" t="s">
        <v>377</v>
      </c>
      <c r="K1815" s="46"/>
      <c r="L1815" s="47">
        <v>51501</v>
      </c>
      <c r="M1815" s="46">
        <v>294</v>
      </c>
      <c r="N1815" s="46">
        <v>294</v>
      </c>
      <c r="O1815" s="46">
        <v>0</v>
      </c>
      <c r="P1815" s="46">
        <v>0</v>
      </c>
      <c r="Q1815" s="46">
        <v>1600</v>
      </c>
      <c r="R1815" s="46">
        <v>470400</v>
      </c>
      <c r="S1815" s="46" t="s">
        <v>3467</v>
      </c>
      <c r="T1815" s="46">
        <v>0</v>
      </c>
      <c r="U1815" s="46" t="s">
        <v>1</v>
      </c>
      <c r="V1815" s="46" t="s">
        <v>158</v>
      </c>
      <c r="W1815" s="46" t="s">
        <v>379</v>
      </c>
      <c r="X1815" s="47">
        <v>44745</v>
      </c>
      <c r="Y1815" s="47">
        <v>44530</v>
      </c>
      <c r="Z1815" s="47">
        <v>44539</v>
      </c>
      <c r="AA1815" s="46"/>
      <c r="AB1815" s="46"/>
      <c r="AC1815" s="46" t="s">
        <v>807</v>
      </c>
      <c r="AD1815" s="46" t="s">
        <v>808</v>
      </c>
      <c r="AE1815" s="46" t="s">
        <v>809</v>
      </c>
      <c r="AF1815" s="46" t="s">
        <v>839</v>
      </c>
      <c r="AG1815" s="46" t="s">
        <v>811</v>
      </c>
      <c r="AH1815" s="47">
        <v>44257</v>
      </c>
    </row>
    <row r="1816" spans="1:34" x14ac:dyDescent="0.25">
      <c r="A1816" s="46" t="str">
        <f t="shared" si="28"/>
        <v>CALICRD023227CADENASNUTRESA</v>
      </c>
      <c r="B1816" s="46" t="s">
        <v>6</v>
      </c>
      <c r="C1816" s="46" t="s">
        <v>1008</v>
      </c>
      <c r="D1816" s="46" t="s">
        <v>956</v>
      </c>
      <c r="E1816" s="46" t="s">
        <v>957</v>
      </c>
      <c r="F1816" s="46" t="s">
        <v>391</v>
      </c>
      <c r="G1816" s="46" t="s">
        <v>955</v>
      </c>
      <c r="H1816" s="46" t="s">
        <v>2423</v>
      </c>
      <c r="I1816" s="46" t="s">
        <v>2424</v>
      </c>
      <c r="J1816" s="46" t="s">
        <v>377</v>
      </c>
      <c r="K1816" s="46"/>
      <c r="L1816" s="47">
        <v>51501</v>
      </c>
      <c r="M1816" s="46">
        <v>724</v>
      </c>
      <c r="N1816" s="46">
        <v>724</v>
      </c>
      <c r="O1816" s="46">
        <v>0</v>
      </c>
      <c r="P1816" s="46">
        <v>0</v>
      </c>
      <c r="Q1816" s="46">
        <v>584</v>
      </c>
      <c r="R1816" s="46">
        <v>422816</v>
      </c>
      <c r="S1816" s="46" t="s">
        <v>2425</v>
      </c>
      <c r="T1816" s="46">
        <v>0</v>
      </c>
      <c r="U1816" s="46" t="s">
        <v>1</v>
      </c>
      <c r="V1816" s="46" t="s">
        <v>158</v>
      </c>
      <c r="W1816" s="46" t="s">
        <v>379</v>
      </c>
      <c r="X1816" s="47">
        <v>44756</v>
      </c>
      <c r="Y1816" s="47">
        <v>44473</v>
      </c>
      <c r="Z1816" s="47">
        <v>44478</v>
      </c>
      <c r="AA1816" s="47">
        <v>44536</v>
      </c>
      <c r="AB1816" s="48">
        <v>44536.681728912037</v>
      </c>
      <c r="AC1816" s="46" t="s">
        <v>807</v>
      </c>
      <c r="AD1816" s="46" t="s">
        <v>808</v>
      </c>
      <c r="AE1816" s="46" t="s">
        <v>809</v>
      </c>
      <c r="AF1816" s="46" t="s">
        <v>890</v>
      </c>
      <c r="AG1816" s="46" t="s">
        <v>811</v>
      </c>
      <c r="AH1816" s="47">
        <v>44378</v>
      </c>
    </row>
    <row r="1817" spans="1:34" x14ac:dyDescent="0.25">
      <c r="A1817" s="46" t="str">
        <f t="shared" si="28"/>
        <v>CALICRD023240AUTOSERVICIONUTRESA</v>
      </c>
      <c r="B1817" s="46" t="s">
        <v>6</v>
      </c>
      <c r="C1817" s="46" t="s">
        <v>1008</v>
      </c>
      <c r="D1817" s="46" t="s">
        <v>956</v>
      </c>
      <c r="E1817" s="46" t="s">
        <v>957</v>
      </c>
      <c r="F1817" s="46" t="s">
        <v>391</v>
      </c>
      <c r="G1817" s="46" t="s">
        <v>955</v>
      </c>
      <c r="H1817" s="46" t="s">
        <v>1443</v>
      </c>
      <c r="I1817" s="46" t="s">
        <v>1483</v>
      </c>
      <c r="J1817" s="46" t="s">
        <v>377</v>
      </c>
      <c r="K1817" s="46"/>
      <c r="L1817" s="47">
        <v>51501</v>
      </c>
      <c r="M1817" s="46">
        <v>900</v>
      </c>
      <c r="N1817" s="46">
        <v>900</v>
      </c>
      <c r="O1817" s="46">
        <v>0</v>
      </c>
      <c r="P1817" s="46">
        <v>0</v>
      </c>
      <c r="Q1817" s="46">
        <v>1250</v>
      </c>
      <c r="R1817" s="46">
        <v>1125000</v>
      </c>
      <c r="S1817" s="46" t="s">
        <v>4655</v>
      </c>
      <c r="T1817" s="46">
        <v>0</v>
      </c>
      <c r="U1817" s="46" t="s">
        <v>0</v>
      </c>
      <c r="V1817" s="46" t="s">
        <v>158</v>
      </c>
      <c r="W1817" s="46" t="s">
        <v>379</v>
      </c>
      <c r="X1817" s="47">
        <v>44611</v>
      </c>
      <c r="Y1817" s="47">
        <v>44405</v>
      </c>
      <c r="Z1817" s="47">
        <v>44526</v>
      </c>
      <c r="AA1817" s="47">
        <v>44530</v>
      </c>
      <c r="AB1817" s="48">
        <v>44530.647177534724</v>
      </c>
      <c r="AC1817" s="46" t="s">
        <v>807</v>
      </c>
      <c r="AD1817" s="46" t="s">
        <v>808</v>
      </c>
      <c r="AE1817" s="46" t="s">
        <v>822</v>
      </c>
      <c r="AF1817" s="46" t="s">
        <v>840</v>
      </c>
      <c r="AG1817" s="46" t="s">
        <v>811</v>
      </c>
      <c r="AH1817" s="47">
        <v>44293</v>
      </c>
    </row>
    <row r="1818" spans="1:34" x14ac:dyDescent="0.25">
      <c r="A1818" s="46" t="str">
        <f t="shared" si="28"/>
        <v>CALICRD023661AUTOSERVICIOBPO</v>
      </c>
      <c r="B1818" s="46" t="s">
        <v>6</v>
      </c>
      <c r="C1818" s="46" t="s">
        <v>1008</v>
      </c>
      <c r="D1818" s="46" t="s">
        <v>956</v>
      </c>
      <c r="E1818" s="46" t="s">
        <v>957</v>
      </c>
      <c r="F1818" s="46" t="s">
        <v>391</v>
      </c>
      <c r="G1818" s="46" t="s">
        <v>955</v>
      </c>
      <c r="H1818" s="46" t="s">
        <v>2483</v>
      </c>
      <c r="I1818" s="46" t="s">
        <v>2484</v>
      </c>
      <c r="J1818" s="46" t="s">
        <v>377</v>
      </c>
      <c r="K1818" s="46"/>
      <c r="L1818" s="47">
        <v>51501</v>
      </c>
      <c r="M1818" s="46">
        <v>125</v>
      </c>
      <c r="N1818" s="46">
        <v>125</v>
      </c>
      <c r="O1818" s="46">
        <v>0</v>
      </c>
      <c r="P1818" s="46">
        <v>0</v>
      </c>
      <c r="Q1818" s="46">
        <v>1200</v>
      </c>
      <c r="R1818" s="46">
        <v>150000</v>
      </c>
      <c r="S1818" s="46" t="s">
        <v>3367</v>
      </c>
      <c r="T1818" s="46">
        <v>0</v>
      </c>
      <c r="U1818" s="46" t="s">
        <v>0</v>
      </c>
      <c r="V1818" s="46" t="s">
        <v>378</v>
      </c>
      <c r="W1818" s="46" t="s">
        <v>379</v>
      </c>
      <c r="X1818" s="47">
        <v>44689</v>
      </c>
      <c r="Y1818" s="47">
        <v>44463</v>
      </c>
      <c r="Z1818" s="47">
        <v>44539</v>
      </c>
      <c r="AA1818" s="46"/>
      <c r="AB1818" s="48">
        <v>44505.311020208334</v>
      </c>
      <c r="AC1818" s="46" t="s">
        <v>807</v>
      </c>
      <c r="AD1818" s="46" t="s">
        <v>808</v>
      </c>
      <c r="AE1818" s="46" t="s">
        <v>809</v>
      </c>
      <c r="AF1818" s="46" t="s">
        <v>931</v>
      </c>
      <c r="AG1818" s="46" t="s">
        <v>811</v>
      </c>
      <c r="AH1818" s="47">
        <v>44418</v>
      </c>
    </row>
    <row r="1819" spans="1:34" x14ac:dyDescent="0.25">
      <c r="A1819" s="46" t="str">
        <f t="shared" si="28"/>
        <v>CALICRD023661CADENASBPO</v>
      </c>
      <c r="B1819" s="46" t="s">
        <v>6</v>
      </c>
      <c r="C1819" s="46" t="s">
        <v>1008</v>
      </c>
      <c r="D1819" s="46" t="s">
        <v>956</v>
      </c>
      <c r="E1819" s="46" t="s">
        <v>957</v>
      </c>
      <c r="F1819" s="46" t="s">
        <v>391</v>
      </c>
      <c r="G1819" s="46" t="s">
        <v>955</v>
      </c>
      <c r="H1819" s="46" t="s">
        <v>2483</v>
      </c>
      <c r="I1819" s="46" t="s">
        <v>2484</v>
      </c>
      <c r="J1819" s="46" t="s">
        <v>377</v>
      </c>
      <c r="K1819" s="46"/>
      <c r="L1819" s="47">
        <v>51501</v>
      </c>
      <c r="M1819" s="46">
        <v>50</v>
      </c>
      <c r="N1819" s="46">
        <v>50</v>
      </c>
      <c r="O1819" s="46">
        <v>0</v>
      </c>
      <c r="P1819" s="46">
        <v>0</v>
      </c>
      <c r="Q1819" s="46">
        <v>1200</v>
      </c>
      <c r="R1819" s="46">
        <v>60000</v>
      </c>
      <c r="S1819" s="46" t="s">
        <v>3367</v>
      </c>
      <c r="T1819" s="46">
        <v>0</v>
      </c>
      <c r="U1819" s="46" t="s">
        <v>1</v>
      </c>
      <c r="V1819" s="46" t="s">
        <v>378</v>
      </c>
      <c r="W1819" s="46" t="s">
        <v>379</v>
      </c>
      <c r="X1819" s="47">
        <v>44689</v>
      </c>
      <c r="Y1819" s="47">
        <v>44488</v>
      </c>
      <c r="Z1819" s="47">
        <v>44539</v>
      </c>
      <c r="AA1819" s="46"/>
      <c r="AB1819" s="48">
        <v>44503.555883692126</v>
      </c>
      <c r="AC1819" s="46" t="s">
        <v>807</v>
      </c>
      <c r="AD1819" s="46" t="s">
        <v>808</v>
      </c>
      <c r="AE1819" s="46" t="s">
        <v>809</v>
      </c>
      <c r="AF1819" s="46" t="s">
        <v>931</v>
      </c>
      <c r="AG1819" s="46" t="s">
        <v>811</v>
      </c>
      <c r="AH1819" s="47">
        <v>44418</v>
      </c>
    </row>
    <row r="1820" spans="1:34" x14ac:dyDescent="0.25">
      <c r="A1820" s="46" t="str">
        <f t="shared" si="28"/>
        <v>CALICRD023690CADENASNUTRESA</v>
      </c>
      <c r="B1820" s="46" t="s">
        <v>6</v>
      </c>
      <c r="C1820" s="46" t="s">
        <v>1008</v>
      </c>
      <c r="D1820" s="46" t="s">
        <v>956</v>
      </c>
      <c r="E1820" s="46" t="s">
        <v>957</v>
      </c>
      <c r="F1820" s="46" t="s">
        <v>391</v>
      </c>
      <c r="G1820" s="46" t="s">
        <v>955</v>
      </c>
      <c r="H1820" s="46" t="s">
        <v>4008</v>
      </c>
      <c r="I1820" s="46" t="s">
        <v>4009</v>
      </c>
      <c r="J1820" s="46" t="s">
        <v>377</v>
      </c>
      <c r="K1820" s="46"/>
      <c r="L1820" s="47">
        <v>51501</v>
      </c>
      <c r="M1820" s="46">
        <v>5</v>
      </c>
      <c r="N1820" s="46">
        <v>5</v>
      </c>
      <c r="O1820" s="46">
        <v>0</v>
      </c>
      <c r="P1820" s="46">
        <v>0</v>
      </c>
      <c r="Q1820" s="46">
        <v>2533</v>
      </c>
      <c r="R1820" s="46">
        <v>12665</v>
      </c>
      <c r="S1820" s="46" t="s">
        <v>7061</v>
      </c>
      <c r="T1820" s="46">
        <v>0</v>
      </c>
      <c r="U1820" s="46" t="s">
        <v>1</v>
      </c>
      <c r="V1820" s="46" t="s">
        <v>158</v>
      </c>
      <c r="W1820" s="46" t="s">
        <v>379</v>
      </c>
      <c r="X1820" s="47">
        <v>45879</v>
      </c>
      <c r="Y1820" s="47">
        <v>44522</v>
      </c>
      <c r="Z1820" s="47">
        <v>44539</v>
      </c>
      <c r="AA1820" s="47">
        <v>44543</v>
      </c>
      <c r="AB1820" s="48">
        <v>44543.361055347224</v>
      </c>
      <c r="AC1820" s="46" t="s">
        <v>807</v>
      </c>
      <c r="AD1820" s="46" t="s">
        <v>808</v>
      </c>
      <c r="AE1820" s="46" t="s">
        <v>936</v>
      </c>
      <c r="AF1820" s="46" t="s">
        <v>949</v>
      </c>
      <c r="AG1820" s="46" t="s">
        <v>811</v>
      </c>
      <c r="AH1820" s="47">
        <v>44496</v>
      </c>
    </row>
    <row r="1821" spans="1:34" x14ac:dyDescent="0.25">
      <c r="A1821" s="46" t="str">
        <f t="shared" si="28"/>
        <v>CALICRD023691CADENASNUTRESA</v>
      </c>
      <c r="B1821" s="46" t="s">
        <v>6</v>
      </c>
      <c r="C1821" s="46" t="s">
        <v>1008</v>
      </c>
      <c r="D1821" s="46" t="s">
        <v>956</v>
      </c>
      <c r="E1821" s="46" t="s">
        <v>957</v>
      </c>
      <c r="F1821" s="46" t="s">
        <v>391</v>
      </c>
      <c r="G1821" s="46" t="s">
        <v>955</v>
      </c>
      <c r="H1821" s="46" t="s">
        <v>4007</v>
      </c>
      <c r="I1821" s="46" t="s">
        <v>4142</v>
      </c>
      <c r="J1821" s="46" t="s">
        <v>377</v>
      </c>
      <c r="K1821" s="46"/>
      <c r="L1821" s="47">
        <v>51501</v>
      </c>
      <c r="M1821" s="46">
        <v>9</v>
      </c>
      <c r="N1821" s="46">
        <v>9</v>
      </c>
      <c r="O1821" s="46">
        <v>0</v>
      </c>
      <c r="P1821" s="46">
        <v>0</v>
      </c>
      <c r="Q1821" s="46">
        <v>2456</v>
      </c>
      <c r="R1821" s="46">
        <v>22104</v>
      </c>
      <c r="S1821" s="46" t="s">
        <v>4656</v>
      </c>
      <c r="T1821" s="46">
        <v>0</v>
      </c>
      <c r="U1821" s="46" t="s">
        <v>1</v>
      </c>
      <c r="V1821" s="46" t="s">
        <v>158</v>
      </c>
      <c r="W1821" s="46" t="s">
        <v>379</v>
      </c>
      <c r="X1821" s="47">
        <v>45854</v>
      </c>
      <c r="Y1821" s="47">
        <v>44496</v>
      </c>
      <c r="Z1821" s="47">
        <v>44539</v>
      </c>
      <c r="AA1821" s="46"/>
      <c r="AB1821" s="48">
        <v>44523.42914010417</v>
      </c>
      <c r="AC1821" s="46" t="s">
        <v>807</v>
      </c>
      <c r="AD1821" s="46" t="s">
        <v>808</v>
      </c>
      <c r="AE1821" s="46" t="s">
        <v>936</v>
      </c>
      <c r="AF1821" s="46" t="s">
        <v>949</v>
      </c>
      <c r="AG1821" s="46" t="s">
        <v>811</v>
      </c>
      <c r="AH1821" s="47">
        <v>44496</v>
      </c>
    </row>
    <row r="1822" spans="1:34" x14ac:dyDescent="0.25">
      <c r="A1822" s="46" t="str">
        <f t="shared" si="28"/>
        <v>CALICRD023808CADENASBPO</v>
      </c>
      <c r="B1822" s="46" t="s">
        <v>6</v>
      </c>
      <c r="C1822" s="46" t="s">
        <v>1008</v>
      </c>
      <c r="D1822" s="46" t="s">
        <v>956</v>
      </c>
      <c r="E1822" s="46" t="s">
        <v>957</v>
      </c>
      <c r="F1822" s="46" t="s">
        <v>391</v>
      </c>
      <c r="G1822" s="46" t="s">
        <v>955</v>
      </c>
      <c r="H1822" s="46" t="s">
        <v>2063</v>
      </c>
      <c r="I1822" s="46" t="s">
        <v>2064</v>
      </c>
      <c r="J1822" s="46" t="s">
        <v>377</v>
      </c>
      <c r="K1822" s="46"/>
      <c r="L1822" s="47">
        <v>51501</v>
      </c>
      <c r="M1822" s="46">
        <v>434</v>
      </c>
      <c r="N1822" s="46">
        <v>434</v>
      </c>
      <c r="O1822" s="46">
        <v>0</v>
      </c>
      <c r="P1822" s="46">
        <v>0</v>
      </c>
      <c r="Q1822" s="46">
        <v>1000</v>
      </c>
      <c r="R1822" s="46">
        <v>434000</v>
      </c>
      <c r="S1822" s="46" t="s">
        <v>3465</v>
      </c>
      <c r="T1822" s="46">
        <v>0</v>
      </c>
      <c r="U1822" s="46" t="s">
        <v>1</v>
      </c>
      <c r="V1822" s="46" t="s">
        <v>378</v>
      </c>
      <c r="W1822" s="46" t="s">
        <v>379</v>
      </c>
      <c r="X1822" s="47">
        <v>44673</v>
      </c>
      <c r="Y1822" s="47">
        <v>44456</v>
      </c>
      <c r="Z1822" s="47">
        <v>44539</v>
      </c>
      <c r="AA1822" s="46"/>
      <c r="AB1822" s="48">
        <v>44510.55425400463</v>
      </c>
      <c r="AC1822" s="46" t="s">
        <v>807</v>
      </c>
      <c r="AD1822" s="46" t="s">
        <v>808</v>
      </c>
      <c r="AE1822" s="46" t="s">
        <v>822</v>
      </c>
      <c r="AF1822" s="46" t="s">
        <v>839</v>
      </c>
      <c r="AG1822" s="46" t="s">
        <v>811</v>
      </c>
      <c r="AH1822" s="47">
        <v>44386</v>
      </c>
    </row>
    <row r="1823" spans="1:34" x14ac:dyDescent="0.25">
      <c r="A1823" s="46" t="str">
        <f t="shared" si="28"/>
        <v>CALICRD023809AUTOSERVICIOBPO</v>
      </c>
      <c r="B1823" s="46" t="s">
        <v>6</v>
      </c>
      <c r="C1823" s="46" t="s">
        <v>1008</v>
      </c>
      <c r="D1823" s="46" t="s">
        <v>956</v>
      </c>
      <c r="E1823" s="46" t="s">
        <v>957</v>
      </c>
      <c r="F1823" s="46" t="s">
        <v>391</v>
      </c>
      <c r="G1823" s="46" t="s">
        <v>955</v>
      </c>
      <c r="H1823" s="46" t="s">
        <v>2061</v>
      </c>
      <c r="I1823" s="46" t="s">
        <v>2062</v>
      </c>
      <c r="J1823" s="46" t="s">
        <v>377</v>
      </c>
      <c r="K1823" s="46"/>
      <c r="L1823" s="47">
        <v>51501</v>
      </c>
      <c r="M1823" s="46">
        <v>60</v>
      </c>
      <c r="N1823" s="46">
        <v>60</v>
      </c>
      <c r="O1823" s="46">
        <v>0</v>
      </c>
      <c r="P1823" s="46">
        <v>0</v>
      </c>
      <c r="Q1823" s="46">
        <v>1000</v>
      </c>
      <c r="R1823" s="46">
        <v>60000</v>
      </c>
      <c r="S1823" s="46" t="s">
        <v>2185</v>
      </c>
      <c r="T1823" s="46">
        <v>0</v>
      </c>
      <c r="U1823" s="46" t="s">
        <v>0</v>
      </c>
      <c r="V1823" s="46" t="s">
        <v>378</v>
      </c>
      <c r="W1823" s="46" t="s">
        <v>379</v>
      </c>
      <c r="X1823" s="47">
        <v>44664</v>
      </c>
      <c r="Y1823" s="47">
        <v>44386</v>
      </c>
      <c r="Z1823" s="47">
        <v>44539</v>
      </c>
      <c r="AA1823" s="46"/>
      <c r="AB1823" s="48">
        <v>44454.683373263892</v>
      </c>
      <c r="AC1823" s="46" t="s">
        <v>807</v>
      </c>
      <c r="AD1823" s="46" t="s">
        <v>808</v>
      </c>
      <c r="AE1823" s="46" t="s">
        <v>822</v>
      </c>
      <c r="AF1823" s="46" t="s">
        <v>839</v>
      </c>
      <c r="AG1823" s="46" t="s">
        <v>811</v>
      </c>
      <c r="AH1823" s="47">
        <v>44386</v>
      </c>
    </row>
    <row r="1824" spans="1:34" x14ac:dyDescent="0.25">
      <c r="A1824" s="46" t="str">
        <f t="shared" si="28"/>
        <v>CALICRD023815AUTOSERVICIONUTRESA</v>
      </c>
      <c r="B1824" s="46" t="s">
        <v>6</v>
      </c>
      <c r="C1824" s="46" t="s">
        <v>1008</v>
      </c>
      <c r="D1824" s="46" t="s">
        <v>956</v>
      </c>
      <c r="E1824" s="46" t="s">
        <v>957</v>
      </c>
      <c r="F1824" s="46" t="s">
        <v>391</v>
      </c>
      <c r="G1824" s="46" t="s">
        <v>955</v>
      </c>
      <c r="H1824" s="46" t="s">
        <v>2182</v>
      </c>
      <c r="I1824" s="46" t="s">
        <v>2183</v>
      </c>
      <c r="J1824" s="46" t="s">
        <v>377</v>
      </c>
      <c r="K1824" s="46"/>
      <c r="L1824" s="47">
        <v>51501</v>
      </c>
      <c r="M1824" s="46">
        <v>2</v>
      </c>
      <c r="N1824" s="46">
        <v>2</v>
      </c>
      <c r="O1824" s="46">
        <v>0</v>
      </c>
      <c r="P1824" s="46">
        <v>0</v>
      </c>
      <c r="Q1824" s="46">
        <v>800</v>
      </c>
      <c r="R1824" s="46">
        <v>1600</v>
      </c>
      <c r="S1824" s="46" t="s">
        <v>2277</v>
      </c>
      <c r="T1824" s="46">
        <v>0</v>
      </c>
      <c r="U1824" s="46" t="s">
        <v>0</v>
      </c>
      <c r="V1824" s="46" t="s">
        <v>158</v>
      </c>
      <c r="W1824" s="46" t="s">
        <v>379</v>
      </c>
      <c r="X1824" s="47">
        <v>44680</v>
      </c>
      <c r="Y1824" s="47">
        <v>44405</v>
      </c>
      <c r="Z1824" s="47">
        <v>44539</v>
      </c>
      <c r="AA1824" s="46"/>
      <c r="AB1824" s="48">
        <v>44530.647117152781</v>
      </c>
      <c r="AC1824" s="46" t="s">
        <v>807</v>
      </c>
      <c r="AD1824" s="46" t="s">
        <v>808</v>
      </c>
      <c r="AE1824" s="46" t="s">
        <v>822</v>
      </c>
      <c r="AF1824" s="46" t="s">
        <v>839</v>
      </c>
      <c r="AG1824" s="46" t="s">
        <v>811</v>
      </c>
      <c r="AH1824" s="47">
        <v>44348</v>
      </c>
    </row>
    <row r="1825" spans="1:34" x14ac:dyDescent="0.25">
      <c r="A1825" s="46" t="str">
        <f t="shared" si="28"/>
        <v>CALICRD024162CADENASNUTRESA</v>
      </c>
      <c r="B1825" s="46" t="s">
        <v>6</v>
      </c>
      <c r="C1825" s="46" t="s">
        <v>1008</v>
      </c>
      <c r="D1825" s="46" t="s">
        <v>956</v>
      </c>
      <c r="E1825" s="46" t="s">
        <v>957</v>
      </c>
      <c r="F1825" s="46" t="s">
        <v>391</v>
      </c>
      <c r="G1825" s="46" t="s">
        <v>955</v>
      </c>
      <c r="H1825" s="46" t="s">
        <v>2913</v>
      </c>
      <c r="I1825" s="46" t="s">
        <v>2914</v>
      </c>
      <c r="J1825" s="46" t="s">
        <v>377</v>
      </c>
      <c r="K1825" s="46"/>
      <c r="L1825" s="47">
        <v>51501</v>
      </c>
      <c r="M1825" s="46">
        <v>884</v>
      </c>
      <c r="N1825" s="46">
        <v>884</v>
      </c>
      <c r="O1825" s="46">
        <v>0</v>
      </c>
      <c r="P1825" s="46">
        <v>0</v>
      </c>
      <c r="Q1825" s="46">
        <v>600</v>
      </c>
      <c r="R1825" s="46">
        <v>530400</v>
      </c>
      <c r="S1825" s="46" t="s">
        <v>2479</v>
      </c>
      <c r="T1825" s="46">
        <v>0</v>
      </c>
      <c r="U1825" s="46" t="s">
        <v>1</v>
      </c>
      <c r="V1825" s="46" t="s">
        <v>158</v>
      </c>
      <c r="W1825" s="46" t="s">
        <v>379</v>
      </c>
      <c r="X1825" s="47">
        <v>44699</v>
      </c>
      <c r="Y1825" s="47">
        <v>44463</v>
      </c>
      <c r="Z1825" s="47">
        <v>44526</v>
      </c>
      <c r="AA1825" s="47">
        <v>44536</v>
      </c>
      <c r="AB1825" s="48">
        <v>44536.677699548614</v>
      </c>
      <c r="AC1825" s="46" t="s">
        <v>807</v>
      </c>
      <c r="AD1825" s="46" t="s">
        <v>808</v>
      </c>
      <c r="AE1825" s="46" t="s">
        <v>822</v>
      </c>
      <c r="AF1825" s="46" t="s">
        <v>844</v>
      </c>
      <c r="AG1825" s="46" t="s">
        <v>811</v>
      </c>
      <c r="AH1825" s="47">
        <v>44440</v>
      </c>
    </row>
    <row r="1826" spans="1:34" x14ac:dyDescent="0.25">
      <c r="A1826" s="46" t="str">
        <f t="shared" si="28"/>
        <v>CALICRD024365AUTOSERVICIOBPO</v>
      </c>
      <c r="B1826" s="46" t="s">
        <v>6</v>
      </c>
      <c r="C1826" s="46" t="s">
        <v>1008</v>
      </c>
      <c r="D1826" s="46" t="s">
        <v>956</v>
      </c>
      <c r="E1826" s="46" t="s">
        <v>957</v>
      </c>
      <c r="F1826" s="46" t="s">
        <v>391</v>
      </c>
      <c r="G1826" s="46" t="s">
        <v>955</v>
      </c>
      <c r="H1826" s="46" t="s">
        <v>2514</v>
      </c>
      <c r="I1826" s="46" t="s">
        <v>2515</v>
      </c>
      <c r="J1826" s="46" t="s">
        <v>377</v>
      </c>
      <c r="K1826" s="46"/>
      <c r="L1826" s="47">
        <v>51501</v>
      </c>
      <c r="M1826" s="46">
        <v>670</v>
      </c>
      <c r="N1826" s="46">
        <v>670</v>
      </c>
      <c r="O1826" s="46">
        <v>0</v>
      </c>
      <c r="P1826" s="46">
        <v>0</v>
      </c>
      <c r="Q1826" s="46">
        <v>672</v>
      </c>
      <c r="R1826" s="46">
        <v>450240</v>
      </c>
      <c r="S1826" s="46" t="s">
        <v>2512</v>
      </c>
      <c r="T1826" s="46">
        <v>0</v>
      </c>
      <c r="U1826" s="46" t="s">
        <v>0</v>
      </c>
      <c r="V1826" s="46" t="s">
        <v>378</v>
      </c>
      <c r="W1826" s="46" t="s">
        <v>379</v>
      </c>
      <c r="X1826" s="47">
        <v>44636</v>
      </c>
      <c r="Y1826" s="47">
        <v>44433</v>
      </c>
      <c r="Z1826" s="47">
        <v>44539</v>
      </c>
      <c r="AA1826" s="46"/>
      <c r="AB1826" s="48">
        <v>44505.311020208334</v>
      </c>
      <c r="AC1826" s="46" t="s">
        <v>807</v>
      </c>
      <c r="AD1826" s="46" t="s">
        <v>808</v>
      </c>
      <c r="AE1826" s="46" t="s">
        <v>809</v>
      </c>
      <c r="AF1826" s="46" t="s">
        <v>894</v>
      </c>
      <c r="AG1826" s="46" t="s">
        <v>811</v>
      </c>
      <c r="AH1826" s="47">
        <v>44433</v>
      </c>
    </row>
    <row r="1827" spans="1:34" x14ac:dyDescent="0.25">
      <c r="A1827" s="46" t="str">
        <f t="shared" si="28"/>
        <v>CALICRD024443AUTOSERVICIOBPO</v>
      </c>
      <c r="B1827" s="46" t="s">
        <v>6</v>
      </c>
      <c r="C1827" s="46" t="s">
        <v>1008</v>
      </c>
      <c r="D1827" s="46" t="s">
        <v>956</v>
      </c>
      <c r="E1827" s="46" t="s">
        <v>957</v>
      </c>
      <c r="F1827" s="46" t="s">
        <v>391</v>
      </c>
      <c r="G1827" s="46" t="s">
        <v>955</v>
      </c>
      <c r="H1827" s="46" t="s">
        <v>3708</v>
      </c>
      <c r="I1827" s="46" t="s">
        <v>3709</v>
      </c>
      <c r="J1827" s="46" t="s">
        <v>377</v>
      </c>
      <c r="K1827" s="46"/>
      <c r="L1827" s="47">
        <v>51501</v>
      </c>
      <c r="M1827" s="46">
        <v>460</v>
      </c>
      <c r="N1827" s="46">
        <v>460</v>
      </c>
      <c r="O1827" s="46">
        <v>0</v>
      </c>
      <c r="P1827" s="46">
        <v>0</v>
      </c>
      <c r="Q1827" s="46">
        <v>700</v>
      </c>
      <c r="R1827" s="46">
        <v>322000</v>
      </c>
      <c r="S1827" s="46" t="s">
        <v>4274</v>
      </c>
      <c r="T1827" s="46">
        <v>0</v>
      </c>
      <c r="U1827" s="46" t="s">
        <v>0</v>
      </c>
      <c r="V1827" s="46" t="s">
        <v>378</v>
      </c>
      <c r="W1827" s="46" t="s">
        <v>379</v>
      </c>
      <c r="X1827" s="47">
        <v>44814</v>
      </c>
      <c r="Y1827" s="47">
        <v>44488</v>
      </c>
      <c r="Z1827" s="47">
        <v>44539</v>
      </c>
      <c r="AA1827" s="46"/>
      <c r="AB1827" s="48">
        <v>44516.687270578703</v>
      </c>
      <c r="AC1827" s="46" t="s">
        <v>807</v>
      </c>
      <c r="AD1827" s="46" t="s">
        <v>808</v>
      </c>
      <c r="AE1827" s="46" t="s">
        <v>822</v>
      </c>
      <c r="AF1827" s="46" t="s">
        <v>381</v>
      </c>
      <c r="AG1827" s="46" t="s">
        <v>811</v>
      </c>
      <c r="AH1827" s="47">
        <v>44463</v>
      </c>
    </row>
    <row r="1828" spans="1:34" x14ac:dyDescent="0.25">
      <c r="A1828" s="46" t="str">
        <f t="shared" si="28"/>
        <v>CALICRD024517AUTOSERVICIONUTRESA</v>
      </c>
      <c r="B1828" s="46" t="s">
        <v>6</v>
      </c>
      <c r="C1828" s="46" t="s">
        <v>1008</v>
      </c>
      <c r="D1828" s="46" t="s">
        <v>956</v>
      </c>
      <c r="E1828" s="46" t="s">
        <v>957</v>
      </c>
      <c r="F1828" s="46" t="s">
        <v>391</v>
      </c>
      <c r="G1828" s="46" t="s">
        <v>955</v>
      </c>
      <c r="H1828" s="46" t="s">
        <v>3215</v>
      </c>
      <c r="I1828" s="46" t="s">
        <v>3216</v>
      </c>
      <c r="J1828" s="46" t="s">
        <v>377</v>
      </c>
      <c r="K1828" s="46"/>
      <c r="L1828" s="47">
        <v>51501</v>
      </c>
      <c r="M1828" s="46">
        <v>6</v>
      </c>
      <c r="N1828" s="46">
        <v>6</v>
      </c>
      <c r="O1828" s="46">
        <v>0</v>
      </c>
      <c r="P1828" s="46">
        <v>0</v>
      </c>
      <c r="Q1828" s="46">
        <v>500</v>
      </c>
      <c r="R1828" s="46">
        <v>3000</v>
      </c>
      <c r="S1828" s="46" t="s">
        <v>3910</v>
      </c>
      <c r="T1828" s="46">
        <v>0</v>
      </c>
      <c r="U1828" s="46" t="s">
        <v>0</v>
      </c>
      <c r="V1828" s="46" t="s">
        <v>158</v>
      </c>
      <c r="W1828" s="46" t="s">
        <v>379</v>
      </c>
      <c r="X1828" s="47">
        <v>44741</v>
      </c>
      <c r="Y1828" s="47">
        <v>44508</v>
      </c>
      <c r="Z1828" s="47">
        <v>44526</v>
      </c>
      <c r="AA1828" s="47">
        <v>44530</v>
      </c>
      <c r="AB1828" s="48">
        <v>44530.647286180552</v>
      </c>
      <c r="AC1828" s="46" t="s">
        <v>807</v>
      </c>
      <c r="AD1828" s="46" t="s">
        <v>808</v>
      </c>
      <c r="AE1828" s="46" t="s">
        <v>822</v>
      </c>
      <c r="AF1828" s="46" t="s">
        <v>923</v>
      </c>
      <c r="AG1828" s="46" t="s">
        <v>811</v>
      </c>
      <c r="AH1828" s="47">
        <v>44447</v>
      </c>
    </row>
    <row r="1829" spans="1:34" x14ac:dyDescent="0.25">
      <c r="A1829" s="46" t="str">
        <f t="shared" si="28"/>
        <v>CALICRD024527AUTOSERVICIONUTRESA</v>
      </c>
      <c r="B1829" s="46" t="s">
        <v>6</v>
      </c>
      <c r="C1829" s="46" t="s">
        <v>1008</v>
      </c>
      <c r="D1829" s="46" t="s">
        <v>956</v>
      </c>
      <c r="E1829" s="46" t="s">
        <v>957</v>
      </c>
      <c r="F1829" s="46" t="s">
        <v>391</v>
      </c>
      <c r="G1829" s="46" t="s">
        <v>955</v>
      </c>
      <c r="H1829" s="46" t="s">
        <v>3141</v>
      </c>
      <c r="I1829" s="46" t="s">
        <v>3202</v>
      </c>
      <c r="J1829" s="46" t="s">
        <v>377</v>
      </c>
      <c r="K1829" s="46"/>
      <c r="L1829" s="47">
        <v>51501</v>
      </c>
      <c r="M1829" s="46">
        <v>24</v>
      </c>
      <c r="N1829" s="46">
        <v>24</v>
      </c>
      <c r="O1829" s="46">
        <v>0</v>
      </c>
      <c r="P1829" s="46">
        <v>0</v>
      </c>
      <c r="Q1829" s="46">
        <v>9200</v>
      </c>
      <c r="R1829" s="46">
        <v>220800</v>
      </c>
      <c r="S1829" s="46" t="s">
        <v>7062</v>
      </c>
      <c r="T1829" s="46">
        <v>0</v>
      </c>
      <c r="U1829" s="46" t="s">
        <v>0</v>
      </c>
      <c r="V1829" s="46" t="s">
        <v>158</v>
      </c>
      <c r="W1829" s="46" t="s">
        <v>379</v>
      </c>
      <c r="X1829" s="47">
        <v>44729</v>
      </c>
      <c r="Y1829" s="47">
        <v>44475</v>
      </c>
      <c r="Z1829" s="47">
        <v>44539</v>
      </c>
      <c r="AA1829" s="46"/>
      <c r="AB1829" s="48">
        <v>44476.578951469906</v>
      </c>
      <c r="AC1829" s="46" t="s">
        <v>807</v>
      </c>
      <c r="AD1829" s="46" t="s">
        <v>808</v>
      </c>
      <c r="AE1829" s="46" t="s">
        <v>815</v>
      </c>
      <c r="AF1829" s="46" t="s">
        <v>835</v>
      </c>
      <c r="AG1829" s="46" t="s">
        <v>811</v>
      </c>
      <c r="AH1829" s="47">
        <v>44445</v>
      </c>
    </row>
    <row r="1830" spans="1:34" x14ac:dyDescent="0.25">
      <c r="A1830" s="46" t="str">
        <f t="shared" si="28"/>
        <v>CALICRD024528AUTOSERVICIONUTRESA</v>
      </c>
      <c r="B1830" s="46" t="s">
        <v>6</v>
      </c>
      <c r="C1830" s="46" t="s">
        <v>1008</v>
      </c>
      <c r="D1830" s="46" t="s">
        <v>956</v>
      </c>
      <c r="E1830" s="46" t="s">
        <v>957</v>
      </c>
      <c r="F1830" s="46" t="s">
        <v>391</v>
      </c>
      <c r="G1830" s="46" t="s">
        <v>955</v>
      </c>
      <c r="H1830" s="46" t="s">
        <v>3139</v>
      </c>
      <c r="I1830" s="46" t="s">
        <v>3140</v>
      </c>
      <c r="J1830" s="46" t="s">
        <v>377</v>
      </c>
      <c r="K1830" s="46"/>
      <c r="L1830" s="47">
        <v>51501</v>
      </c>
      <c r="M1830" s="46">
        <v>24</v>
      </c>
      <c r="N1830" s="46">
        <v>24</v>
      </c>
      <c r="O1830" s="46">
        <v>0</v>
      </c>
      <c r="P1830" s="46">
        <v>0</v>
      </c>
      <c r="Q1830" s="46">
        <v>9200</v>
      </c>
      <c r="R1830" s="46">
        <v>220800</v>
      </c>
      <c r="S1830" s="46" t="s">
        <v>7063</v>
      </c>
      <c r="T1830" s="46">
        <v>0</v>
      </c>
      <c r="U1830" s="46" t="s">
        <v>0</v>
      </c>
      <c r="V1830" s="46" t="s">
        <v>158</v>
      </c>
      <c r="W1830" s="46" t="s">
        <v>379</v>
      </c>
      <c r="X1830" s="47">
        <v>44734</v>
      </c>
      <c r="Y1830" s="47">
        <v>44530</v>
      </c>
      <c r="Z1830" s="47">
        <v>44539</v>
      </c>
      <c r="AA1830" s="46"/>
      <c r="AB1830" s="46"/>
      <c r="AC1830" s="46" t="s">
        <v>807</v>
      </c>
      <c r="AD1830" s="46" t="s">
        <v>808</v>
      </c>
      <c r="AE1830" s="46" t="s">
        <v>815</v>
      </c>
      <c r="AF1830" s="46" t="s">
        <v>835</v>
      </c>
      <c r="AG1830" s="46" t="s">
        <v>811</v>
      </c>
      <c r="AH1830" s="47">
        <v>44445</v>
      </c>
    </row>
    <row r="1831" spans="1:34" x14ac:dyDescent="0.25">
      <c r="A1831" s="46" t="str">
        <f t="shared" si="28"/>
        <v>CALICRD024920AUTOSERVICIONUTRESA</v>
      </c>
      <c r="B1831" s="46" t="s">
        <v>6</v>
      </c>
      <c r="C1831" s="46" t="s">
        <v>1008</v>
      </c>
      <c r="D1831" s="46" t="s">
        <v>956</v>
      </c>
      <c r="E1831" s="46" t="s">
        <v>957</v>
      </c>
      <c r="F1831" s="46" t="s">
        <v>391</v>
      </c>
      <c r="G1831" s="46" t="s">
        <v>955</v>
      </c>
      <c r="H1831" s="46" t="s">
        <v>5014</v>
      </c>
      <c r="I1831" s="46" t="s">
        <v>5164</v>
      </c>
      <c r="J1831" s="46" t="s">
        <v>377</v>
      </c>
      <c r="K1831" s="46"/>
      <c r="L1831" s="47">
        <v>51501</v>
      </c>
      <c r="M1831" s="46">
        <v>1</v>
      </c>
      <c r="N1831" s="46">
        <v>1</v>
      </c>
      <c r="O1831" s="46">
        <v>0</v>
      </c>
      <c r="P1831" s="46">
        <v>0</v>
      </c>
      <c r="Q1831" s="46">
        <v>37089</v>
      </c>
      <c r="R1831" s="46">
        <v>37089</v>
      </c>
      <c r="S1831" s="46" t="s">
        <v>7064</v>
      </c>
      <c r="T1831" s="46">
        <v>0</v>
      </c>
      <c r="U1831" s="46" t="s">
        <v>0</v>
      </c>
      <c r="V1831" s="46" t="s">
        <v>158</v>
      </c>
      <c r="W1831" s="46" t="s">
        <v>383</v>
      </c>
      <c r="X1831" s="47">
        <v>44976</v>
      </c>
      <c r="Y1831" s="47">
        <v>44516</v>
      </c>
      <c r="Z1831" s="47">
        <v>44539</v>
      </c>
      <c r="AA1831" s="46"/>
      <c r="AB1831" s="48">
        <v>44523.33823710648</v>
      </c>
      <c r="AC1831" s="46" t="s">
        <v>807</v>
      </c>
      <c r="AD1831" s="46" t="s">
        <v>808</v>
      </c>
      <c r="AE1831" s="46" t="s">
        <v>815</v>
      </c>
      <c r="AF1831" s="46" t="s">
        <v>816</v>
      </c>
      <c r="AG1831" s="46" t="s">
        <v>811</v>
      </c>
      <c r="AH1831" s="47">
        <v>44516</v>
      </c>
    </row>
    <row r="1832" spans="1:34" x14ac:dyDescent="0.25">
      <c r="A1832" s="46" t="str">
        <f t="shared" si="28"/>
        <v>CARTCRD010373AUTOSERVICIOBPO</v>
      </c>
      <c r="B1832" s="46" t="s">
        <v>7</v>
      </c>
      <c r="C1832" s="46" t="s">
        <v>1027</v>
      </c>
      <c r="D1832" s="46" t="s">
        <v>802</v>
      </c>
      <c r="E1832" s="46" t="s">
        <v>803</v>
      </c>
      <c r="F1832" s="46" t="s">
        <v>804</v>
      </c>
      <c r="G1832" s="46">
        <v>1</v>
      </c>
      <c r="H1832" s="46" t="s">
        <v>3280</v>
      </c>
      <c r="I1832" s="46" t="s">
        <v>3281</v>
      </c>
      <c r="J1832" s="46" t="s">
        <v>380</v>
      </c>
      <c r="K1832" s="46" t="s">
        <v>806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158800</v>
      </c>
      <c r="R1832" s="46">
        <v>158800</v>
      </c>
      <c r="S1832" s="46">
        <v>0</v>
      </c>
      <c r="T1832" s="46">
        <v>0</v>
      </c>
      <c r="U1832" s="46" t="s">
        <v>0</v>
      </c>
      <c r="V1832" s="46" t="s">
        <v>378</v>
      </c>
      <c r="W1832" s="46" t="s">
        <v>379</v>
      </c>
      <c r="X1832" s="46"/>
      <c r="Y1832" s="47">
        <v>43525</v>
      </c>
      <c r="Z1832" s="47">
        <v>44449</v>
      </c>
      <c r="AA1832" s="46"/>
      <c r="AB1832" s="46"/>
      <c r="AC1832" s="46" t="s">
        <v>807</v>
      </c>
      <c r="AD1832" s="46" t="s">
        <v>808</v>
      </c>
      <c r="AE1832" s="46" t="s">
        <v>810</v>
      </c>
      <c r="AF1832" s="46" t="s">
        <v>810</v>
      </c>
      <c r="AG1832" s="46" t="s">
        <v>811</v>
      </c>
      <c r="AH1832" s="47">
        <v>42030</v>
      </c>
    </row>
    <row r="1833" spans="1:34" x14ac:dyDescent="0.25">
      <c r="A1833" s="46" t="str">
        <f t="shared" si="28"/>
        <v>CARTCRD011367TRADICIONALBPO</v>
      </c>
      <c r="B1833" s="46" t="s">
        <v>7</v>
      </c>
      <c r="C1833" s="46" t="s">
        <v>1027</v>
      </c>
      <c r="D1833" s="46" t="s">
        <v>802</v>
      </c>
      <c r="E1833" s="46" t="s">
        <v>803</v>
      </c>
      <c r="F1833" s="46" t="s">
        <v>804</v>
      </c>
      <c r="G1833" s="46">
        <v>1</v>
      </c>
      <c r="H1833" s="46" t="s">
        <v>348</v>
      </c>
      <c r="I1833" s="46" t="s">
        <v>805</v>
      </c>
      <c r="J1833" s="46" t="s">
        <v>377</v>
      </c>
      <c r="K1833" s="46" t="s">
        <v>806</v>
      </c>
      <c r="L1833" s="47">
        <v>51501</v>
      </c>
      <c r="M1833" s="46">
        <v>1</v>
      </c>
      <c r="N1833" s="46">
        <v>1</v>
      </c>
      <c r="O1833" s="46">
        <v>0</v>
      </c>
      <c r="P1833" s="46">
        <v>0</v>
      </c>
      <c r="Q1833" s="46">
        <v>32550</v>
      </c>
      <c r="R1833" s="46">
        <v>32550</v>
      </c>
      <c r="S1833" s="46">
        <v>0</v>
      </c>
      <c r="T1833" s="46">
        <v>0</v>
      </c>
      <c r="U1833" s="46" t="s">
        <v>2</v>
      </c>
      <c r="V1833" s="46" t="s">
        <v>378</v>
      </c>
      <c r="W1833" s="46" t="s">
        <v>379</v>
      </c>
      <c r="X1833" s="46"/>
      <c r="Y1833" s="47">
        <v>43525</v>
      </c>
      <c r="Z1833" s="47">
        <v>44407</v>
      </c>
      <c r="AA1833" s="46"/>
      <c r="AB1833" s="46"/>
      <c r="AC1833" s="46" t="s">
        <v>807</v>
      </c>
      <c r="AD1833" s="46" t="s">
        <v>808</v>
      </c>
      <c r="AE1833" s="46" t="s">
        <v>809</v>
      </c>
      <c r="AF1833" s="46" t="s">
        <v>810</v>
      </c>
      <c r="AG1833" s="46" t="s">
        <v>811</v>
      </c>
      <c r="AH1833" s="47">
        <v>42174</v>
      </c>
    </row>
    <row r="1834" spans="1:34" x14ac:dyDescent="0.25">
      <c r="A1834" s="46" t="str">
        <f t="shared" si="28"/>
        <v>CARTCRD021787TRADICIONALBPO</v>
      </c>
      <c r="B1834" s="46" t="s">
        <v>7</v>
      </c>
      <c r="C1834" s="46" t="s">
        <v>1027</v>
      </c>
      <c r="D1834" s="46" t="s">
        <v>802</v>
      </c>
      <c r="E1834" s="46" t="s">
        <v>803</v>
      </c>
      <c r="F1834" s="46" t="s">
        <v>804</v>
      </c>
      <c r="G1834" s="46" t="s">
        <v>823</v>
      </c>
      <c r="H1834" s="46" t="s">
        <v>793</v>
      </c>
      <c r="I1834" s="46" t="s">
        <v>824</v>
      </c>
      <c r="J1834" s="46" t="s">
        <v>377</v>
      </c>
      <c r="K1834" s="46"/>
      <c r="L1834" s="47">
        <v>44197</v>
      </c>
      <c r="M1834" s="46">
        <v>10</v>
      </c>
      <c r="N1834" s="46">
        <v>10</v>
      </c>
      <c r="O1834" s="46">
        <v>0</v>
      </c>
      <c r="P1834" s="46">
        <v>0</v>
      </c>
      <c r="Q1834" s="46">
        <v>2600</v>
      </c>
      <c r="R1834" s="46">
        <v>26000</v>
      </c>
      <c r="S1834" s="46">
        <v>0</v>
      </c>
      <c r="T1834" s="46">
        <v>0</v>
      </c>
      <c r="U1834" s="46" t="s">
        <v>2</v>
      </c>
      <c r="V1834" s="46" t="s">
        <v>378</v>
      </c>
      <c r="W1834" s="46" t="s">
        <v>379</v>
      </c>
      <c r="X1834" s="46"/>
      <c r="Y1834" s="47">
        <v>44212</v>
      </c>
      <c r="Z1834" s="47">
        <v>44240</v>
      </c>
      <c r="AA1834" s="46"/>
      <c r="AB1834" s="46"/>
      <c r="AC1834" s="46" t="s">
        <v>807</v>
      </c>
      <c r="AD1834" s="46" t="s">
        <v>808</v>
      </c>
      <c r="AE1834" s="46" t="s">
        <v>822</v>
      </c>
      <c r="AF1834" s="46" t="s">
        <v>814</v>
      </c>
      <c r="AG1834" s="46" t="s">
        <v>811</v>
      </c>
      <c r="AH1834" s="47">
        <v>44015</v>
      </c>
    </row>
    <row r="1835" spans="1:34" x14ac:dyDescent="0.25">
      <c r="A1835" s="46" t="str">
        <f t="shared" si="28"/>
        <v>CARTCRD020315CADENASBPO</v>
      </c>
      <c r="B1835" s="46" t="s">
        <v>7</v>
      </c>
      <c r="C1835" s="46" t="s">
        <v>1027</v>
      </c>
      <c r="D1835" s="46" t="s">
        <v>802</v>
      </c>
      <c r="E1835" s="46" t="s">
        <v>803</v>
      </c>
      <c r="F1835" s="46" t="s">
        <v>804</v>
      </c>
      <c r="G1835" s="46" t="s">
        <v>821</v>
      </c>
      <c r="H1835" s="46" t="s">
        <v>2198</v>
      </c>
      <c r="I1835" s="46" t="s">
        <v>2199</v>
      </c>
      <c r="J1835" s="46" t="s">
        <v>377</v>
      </c>
      <c r="K1835" s="46"/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43000</v>
      </c>
      <c r="R1835" s="46">
        <v>43000</v>
      </c>
      <c r="S1835" s="46">
        <v>0</v>
      </c>
      <c r="T1835" s="46">
        <v>0</v>
      </c>
      <c r="U1835" s="46" t="s">
        <v>1</v>
      </c>
      <c r="V1835" s="46" t="s">
        <v>378</v>
      </c>
      <c r="W1835" s="46" t="s">
        <v>379</v>
      </c>
      <c r="X1835" s="46"/>
      <c r="Y1835" s="47">
        <v>43661</v>
      </c>
      <c r="Z1835" s="47">
        <v>44413</v>
      </c>
      <c r="AA1835" s="46"/>
      <c r="AB1835" s="46"/>
      <c r="AC1835" s="46" t="s">
        <v>807</v>
      </c>
      <c r="AD1835" s="46" t="s">
        <v>808</v>
      </c>
      <c r="AE1835" s="46" t="s">
        <v>810</v>
      </c>
      <c r="AF1835" s="46" t="s">
        <v>810</v>
      </c>
      <c r="AG1835" s="46" t="s">
        <v>811</v>
      </c>
      <c r="AH1835" s="47">
        <v>44413</v>
      </c>
    </row>
    <row r="1836" spans="1:34" x14ac:dyDescent="0.25">
      <c r="A1836" s="46" t="str">
        <f t="shared" si="28"/>
        <v>CARTCRD020317CADENASBPO</v>
      </c>
      <c r="B1836" s="46" t="s">
        <v>7</v>
      </c>
      <c r="C1836" s="46" t="s">
        <v>1027</v>
      </c>
      <c r="D1836" s="46" t="s">
        <v>802</v>
      </c>
      <c r="E1836" s="46" t="s">
        <v>803</v>
      </c>
      <c r="F1836" s="46" t="s">
        <v>804</v>
      </c>
      <c r="G1836" s="46" t="s">
        <v>821</v>
      </c>
      <c r="H1836" s="46" t="s">
        <v>1407</v>
      </c>
      <c r="I1836" s="46" t="s">
        <v>1408</v>
      </c>
      <c r="J1836" s="46" t="s">
        <v>377</v>
      </c>
      <c r="K1836" s="46"/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43000</v>
      </c>
      <c r="R1836" s="46">
        <v>43000</v>
      </c>
      <c r="S1836" s="46">
        <v>0</v>
      </c>
      <c r="T1836" s="46">
        <v>0</v>
      </c>
      <c r="U1836" s="46" t="s">
        <v>1</v>
      </c>
      <c r="V1836" s="46" t="s">
        <v>378</v>
      </c>
      <c r="W1836" s="46" t="s">
        <v>379</v>
      </c>
      <c r="X1836" s="46"/>
      <c r="Y1836" s="47">
        <v>43657</v>
      </c>
      <c r="Z1836" s="47">
        <v>44413</v>
      </c>
      <c r="AA1836" s="47">
        <v>44286</v>
      </c>
      <c r="AB1836" s="48">
        <v>44286.676228923614</v>
      </c>
      <c r="AC1836" s="46" t="s">
        <v>807</v>
      </c>
      <c r="AD1836" s="46" t="s">
        <v>808</v>
      </c>
      <c r="AE1836" s="46" t="s">
        <v>810</v>
      </c>
      <c r="AF1836" s="46" t="s">
        <v>810</v>
      </c>
      <c r="AG1836" s="46" t="s">
        <v>811</v>
      </c>
      <c r="AH1836" s="47">
        <v>43703</v>
      </c>
    </row>
    <row r="1837" spans="1:34" x14ac:dyDescent="0.25">
      <c r="A1837" s="46" t="str">
        <f t="shared" si="28"/>
        <v>CARTCRD020317TRADICIONALBPO</v>
      </c>
      <c r="B1837" s="46" t="s">
        <v>7</v>
      </c>
      <c r="C1837" s="46" t="s">
        <v>1027</v>
      </c>
      <c r="D1837" s="46" t="s">
        <v>802</v>
      </c>
      <c r="E1837" s="46" t="s">
        <v>803</v>
      </c>
      <c r="F1837" s="46" t="s">
        <v>804</v>
      </c>
      <c r="G1837" s="46" t="s">
        <v>821</v>
      </c>
      <c r="H1837" s="46" t="s">
        <v>1407</v>
      </c>
      <c r="I1837" s="46" t="s">
        <v>1408</v>
      </c>
      <c r="J1837" s="46" t="s">
        <v>377</v>
      </c>
      <c r="K1837" s="46"/>
      <c r="L1837" s="47">
        <v>51501</v>
      </c>
      <c r="M1837" s="46">
        <v>1</v>
      </c>
      <c r="N1837" s="46">
        <v>1</v>
      </c>
      <c r="O1837" s="46">
        <v>0</v>
      </c>
      <c r="P1837" s="46">
        <v>0</v>
      </c>
      <c r="Q1837" s="46">
        <v>43000</v>
      </c>
      <c r="R1837" s="46">
        <v>43000</v>
      </c>
      <c r="S1837" s="46">
        <v>0</v>
      </c>
      <c r="T1837" s="46">
        <v>0</v>
      </c>
      <c r="U1837" s="46" t="s">
        <v>2</v>
      </c>
      <c r="V1837" s="46" t="s">
        <v>378</v>
      </c>
      <c r="W1837" s="46" t="s">
        <v>379</v>
      </c>
      <c r="X1837" s="46"/>
      <c r="Y1837" s="47">
        <v>43851</v>
      </c>
      <c r="Z1837" s="47">
        <v>44417</v>
      </c>
      <c r="AA1837" s="46"/>
      <c r="AB1837" s="46"/>
      <c r="AC1837" s="46" t="s">
        <v>807</v>
      </c>
      <c r="AD1837" s="46" t="s">
        <v>808</v>
      </c>
      <c r="AE1837" s="46" t="s">
        <v>810</v>
      </c>
      <c r="AF1837" s="46" t="s">
        <v>810</v>
      </c>
      <c r="AG1837" s="46" t="s">
        <v>811</v>
      </c>
      <c r="AH1837" s="47">
        <v>43703</v>
      </c>
    </row>
    <row r="1838" spans="1:34" x14ac:dyDescent="0.25">
      <c r="A1838" s="46" t="str">
        <f t="shared" si="28"/>
        <v>CARTCRD021937AUTOSERVICIOBPO</v>
      </c>
      <c r="B1838" s="46" t="s">
        <v>7</v>
      </c>
      <c r="C1838" s="46" t="s">
        <v>1027</v>
      </c>
      <c r="D1838" s="46" t="s">
        <v>802</v>
      </c>
      <c r="E1838" s="46" t="s">
        <v>803</v>
      </c>
      <c r="F1838" s="46" t="s">
        <v>804</v>
      </c>
      <c r="G1838" s="46" t="s">
        <v>1421</v>
      </c>
      <c r="H1838" s="46" t="s">
        <v>1629</v>
      </c>
      <c r="I1838" s="46" t="s">
        <v>1630</v>
      </c>
      <c r="J1838" s="46" t="s">
        <v>377</v>
      </c>
      <c r="K1838" s="46"/>
      <c r="L1838" s="47">
        <v>44196</v>
      </c>
      <c r="M1838" s="46">
        <v>1</v>
      </c>
      <c r="N1838" s="46">
        <v>1</v>
      </c>
      <c r="O1838" s="46">
        <v>0</v>
      </c>
      <c r="P1838" s="46">
        <v>0</v>
      </c>
      <c r="Q1838" s="46">
        <v>63000</v>
      </c>
      <c r="R1838" s="46">
        <v>63000</v>
      </c>
      <c r="S1838" s="46">
        <v>0</v>
      </c>
      <c r="T1838" s="46">
        <v>0</v>
      </c>
      <c r="U1838" s="46" t="s">
        <v>0</v>
      </c>
      <c r="V1838" s="46" t="s">
        <v>378</v>
      </c>
      <c r="W1838" s="46" t="s">
        <v>379</v>
      </c>
      <c r="X1838" s="46"/>
      <c r="Y1838" s="47">
        <v>44053</v>
      </c>
      <c r="Z1838" s="47">
        <v>44433</v>
      </c>
      <c r="AA1838" s="46"/>
      <c r="AB1838" s="46"/>
      <c r="AC1838" s="46" t="s">
        <v>807</v>
      </c>
      <c r="AD1838" s="46" t="s">
        <v>808</v>
      </c>
      <c r="AE1838" s="46" t="s">
        <v>831</v>
      </c>
      <c r="AF1838" s="46" t="s">
        <v>865</v>
      </c>
      <c r="AG1838" s="46" t="s">
        <v>811</v>
      </c>
      <c r="AH1838" s="47">
        <v>44282</v>
      </c>
    </row>
    <row r="1839" spans="1:34" x14ac:dyDescent="0.25">
      <c r="A1839" s="46" t="str">
        <f t="shared" si="28"/>
        <v>CARTCRD017330CADENASBPO</v>
      </c>
      <c r="B1839" s="46" t="s">
        <v>7</v>
      </c>
      <c r="C1839" s="46" t="s">
        <v>1027</v>
      </c>
      <c r="D1839" s="46" t="s">
        <v>802</v>
      </c>
      <c r="E1839" s="46" t="s">
        <v>803</v>
      </c>
      <c r="F1839" s="46" t="s">
        <v>804</v>
      </c>
      <c r="G1839" s="46" t="s">
        <v>825</v>
      </c>
      <c r="H1839" s="46" t="s">
        <v>2040</v>
      </c>
      <c r="I1839" s="46" t="s">
        <v>2041</v>
      </c>
      <c r="J1839" s="46" t="s">
        <v>380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42500</v>
      </c>
      <c r="R1839" s="46">
        <v>42500</v>
      </c>
      <c r="S1839" s="46">
        <v>0</v>
      </c>
      <c r="T1839" s="46">
        <v>0</v>
      </c>
      <c r="U1839" s="46" t="s">
        <v>1</v>
      </c>
      <c r="V1839" s="46" t="s">
        <v>378</v>
      </c>
      <c r="W1839" s="46" t="s">
        <v>379</v>
      </c>
      <c r="X1839" s="46"/>
      <c r="Y1839" s="47">
        <v>43545</v>
      </c>
      <c r="Z1839" s="47">
        <v>44398</v>
      </c>
      <c r="AA1839" s="46"/>
      <c r="AB1839" s="46"/>
      <c r="AC1839" s="46" t="s">
        <v>807</v>
      </c>
      <c r="AD1839" s="46" t="s">
        <v>808</v>
      </c>
      <c r="AE1839" s="46" t="s">
        <v>809</v>
      </c>
      <c r="AF1839" s="46" t="s">
        <v>939</v>
      </c>
      <c r="AG1839" s="46" t="s">
        <v>811</v>
      </c>
      <c r="AH1839" s="47">
        <v>43613</v>
      </c>
    </row>
    <row r="1840" spans="1:34" x14ac:dyDescent="0.25">
      <c r="A1840" s="46" t="str">
        <f t="shared" si="28"/>
        <v>CARTCRD017312AUTOSERVICIOBPO</v>
      </c>
      <c r="B1840" s="46" t="s">
        <v>7</v>
      </c>
      <c r="C1840" s="46" t="s">
        <v>1027</v>
      </c>
      <c r="D1840" s="46" t="s">
        <v>802</v>
      </c>
      <c r="E1840" s="46" t="s">
        <v>803</v>
      </c>
      <c r="F1840" s="46" t="s">
        <v>804</v>
      </c>
      <c r="G1840" s="46" t="s">
        <v>826</v>
      </c>
      <c r="H1840" s="46" t="s">
        <v>1409</v>
      </c>
      <c r="I1840" s="46" t="s">
        <v>1410</v>
      </c>
      <c r="J1840" s="46" t="s">
        <v>380</v>
      </c>
      <c r="K1840" s="46" t="s">
        <v>806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36400</v>
      </c>
      <c r="R1840" s="46">
        <v>36400</v>
      </c>
      <c r="S1840" s="46">
        <v>0</v>
      </c>
      <c r="T1840" s="46">
        <v>0</v>
      </c>
      <c r="U1840" s="46" t="s">
        <v>0</v>
      </c>
      <c r="V1840" s="46" t="s">
        <v>378</v>
      </c>
      <c r="W1840" s="46" t="s">
        <v>379</v>
      </c>
      <c r="X1840" s="46"/>
      <c r="Y1840" s="47">
        <v>43524</v>
      </c>
      <c r="Z1840" s="47">
        <v>44279</v>
      </c>
      <c r="AA1840" s="47">
        <v>44148</v>
      </c>
      <c r="AB1840" s="48">
        <v>44148.742364675927</v>
      </c>
      <c r="AC1840" s="46" t="s">
        <v>807</v>
      </c>
      <c r="AD1840" s="46" t="s">
        <v>808</v>
      </c>
      <c r="AE1840" s="46" t="s">
        <v>810</v>
      </c>
      <c r="AF1840" s="46" t="s">
        <v>810</v>
      </c>
      <c r="AG1840" s="46" t="s">
        <v>811</v>
      </c>
      <c r="AH1840" s="47">
        <v>43119</v>
      </c>
    </row>
    <row r="1841" spans="1:34" x14ac:dyDescent="0.25">
      <c r="A1841" s="46" t="str">
        <f t="shared" si="28"/>
        <v>CARTCRD017312CADENASBPO</v>
      </c>
      <c r="B1841" s="46" t="s">
        <v>7</v>
      </c>
      <c r="C1841" s="46" t="s">
        <v>1027</v>
      </c>
      <c r="D1841" s="46" t="s">
        <v>802</v>
      </c>
      <c r="E1841" s="46" t="s">
        <v>803</v>
      </c>
      <c r="F1841" s="46" t="s">
        <v>804</v>
      </c>
      <c r="G1841" s="46" t="s">
        <v>826</v>
      </c>
      <c r="H1841" s="46" t="s">
        <v>1409</v>
      </c>
      <c r="I1841" s="46" t="s">
        <v>1410</v>
      </c>
      <c r="J1841" s="46" t="s">
        <v>380</v>
      </c>
      <c r="K1841" s="46" t="s">
        <v>806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36400</v>
      </c>
      <c r="R1841" s="46">
        <v>36400</v>
      </c>
      <c r="S1841" s="46">
        <v>0</v>
      </c>
      <c r="T1841" s="46">
        <v>0</v>
      </c>
      <c r="U1841" s="46" t="s">
        <v>1</v>
      </c>
      <c r="V1841" s="46" t="s">
        <v>378</v>
      </c>
      <c r="W1841" s="46" t="s">
        <v>379</v>
      </c>
      <c r="X1841" s="46"/>
      <c r="Y1841" s="47">
        <v>43524</v>
      </c>
      <c r="Z1841" s="47">
        <v>44351</v>
      </c>
      <c r="AA1841" s="47">
        <v>44148</v>
      </c>
      <c r="AB1841" s="48">
        <v>44148.742313159724</v>
      </c>
      <c r="AC1841" s="46" t="s">
        <v>807</v>
      </c>
      <c r="AD1841" s="46" t="s">
        <v>808</v>
      </c>
      <c r="AE1841" s="46" t="s">
        <v>810</v>
      </c>
      <c r="AF1841" s="46" t="s">
        <v>810</v>
      </c>
      <c r="AG1841" s="46" t="s">
        <v>811</v>
      </c>
      <c r="AH1841" s="47">
        <v>43119</v>
      </c>
    </row>
    <row r="1842" spans="1:34" x14ac:dyDescent="0.25">
      <c r="A1842" s="46" t="str">
        <f t="shared" si="28"/>
        <v>CARTCRD000122TRADICIONALBPO</v>
      </c>
      <c r="B1842" s="46" t="s">
        <v>7</v>
      </c>
      <c r="C1842" s="46" t="s">
        <v>1027</v>
      </c>
      <c r="D1842" s="46" t="s">
        <v>802</v>
      </c>
      <c r="E1842" s="46" t="s">
        <v>803</v>
      </c>
      <c r="F1842" s="46" t="s">
        <v>382</v>
      </c>
      <c r="G1842" s="46"/>
      <c r="H1842" s="46" t="s">
        <v>588</v>
      </c>
      <c r="I1842" s="46" t="s">
        <v>965</v>
      </c>
      <c r="J1842" s="46" t="s">
        <v>377</v>
      </c>
      <c r="K1842" s="46" t="s">
        <v>806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200000</v>
      </c>
      <c r="R1842" s="46">
        <v>200000</v>
      </c>
      <c r="S1842" s="46">
        <v>0</v>
      </c>
      <c r="T1842" s="46">
        <v>0</v>
      </c>
      <c r="U1842" s="46" t="s">
        <v>2</v>
      </c>
      <c r="V1842" s="46" t="s">
        <v>378</v>
      </c>
      <c r="W1842" s="46" t="s">
        <v>379</v>
      </c>
      <c r="X1842" s="46"/>
      <c r="Y1842" s="47">
        <v>43858</v>
      </c>
      <c r="Z1842" s="47">
        <v>43914</v>
      </c>
      <c r="AA1842" s="46"/>
      <c r="AB1842" s="48">
        <v>43874.665453148147</v>
      </c>
      <c r="AC1842" s="46" t="s">
        <v>807</v>
      </c>
      <c r="AD1842" s="46" t="s">
        <v>808</v>
      </c>
      <c r="AE1842" s="46" t="s">
        <v>831</v>
      </c>
      <c r="AF1842" s="46" t="s">
        <v>814</v>
      </c>
      <c r="AG1842" s="46" t="s">
        <v>811</v>
      </c>
      <c r="AH1842" s="47">
        <v>43858</v>
      </c>
    </row>
    <row r="1843" spans="1:34" x14ac:dyDescent="0.25">
      <c r="A1843" s="46" t="str">
        <f t="shared" si="28"/>
        <v>CARTCRD001420AUTOSERVICIOBPO</v>
      </c>
      <c r="B1843" s="46" t="s">
        <v>7</v>
      </c>
      <c r="C1843" s="46" t="s">
        <v>1027</v>
      </c>
      <c r="D1843" s="46" t="s">
        <v>802</v>
      </c>
      <c r="E1843" s="46" t="s">
        <v>803</v>
      </c>
      <c r="F1843" s="46" t="s">
        <v>382</v>
      </c>
      <c r="G1843" s="46">
        <v>1</v>
      </c>
      <c r="H1843" s="46" t="s">
        <v>246</v>
      </c>
      <c r="I1843" s="46" t="s">
        <v>836</v>
      </c>
      <c r="J1843" s="46" t="s">
        <v>377</v>
      </c>
      <c r="K1843" s="46" t="s">
        <v>806</v>
      </c>
      <c r="L1843" s="47">
        <v>51501</v>
      </c>
      <c r="M1843" s="46">
        <v>2</v>
      </c>
      <c r="N1843" s="46">
        <v>2</v>
      </c>
      <c r="O1843" s="46">
        <v>0</v>
      </c>
      <c r="P1843" s="46">
        <v>0</v>
      </c>
      <c r="Q1843" s="46">
        <v>5000</v>
      </c>
      <c r="R1843" s="46">
        <v>10000</v>
      </c>
      <c r="S1843" s="46">
        <v>0</v>
      </c>
      <c r="T1843" s="46">
        <v>0</v>
      </c>
      <c r="U1843" s="46" t="s">
        <v>0</v>
      </c>
      <c r="V1843" s="46" t="s">
        <v>378</v>
      </c>
      <c r="W1843" s="46" t="s">
        <v>379</v>
      </c>
      <c r="X1843" s="46"/>
      <c r="Y1843" s="47">
        <v>43622</v>
      </c>
      <c r="Z1843" s="47">
        <v>44326</v>
      </c>
      <c r="AA1843" s="47">
        <v>44055</v>
      </c>
      <c r="AB1843" s="48">
        <v>43714.662253599534</v>
      </c>
      <c r="AC1843" s="46" t="s">
        <v>807</v>
      </c>
      <c r="AD1843" s="46" t="s">
        <v>808</v>
      </c>
      <c r="AE1843" s="46" t="s">
        <v>810</v>
      </c>
      <c r="AF1843" s="46" t="s">
        <v>810</v>
      </c>
      <c r="AG1843" s="46" t="s">
        <v>811</v>
      </c>
      <c r="AH1843" s="47">
        <v>41906</v>
      </c>
    </row>
    <row r="1844" spans="1:34" x14ac:dyDescent="0.25">
      <c r="A1844" s="46" t="str">
        <f t="shared" si="28"/>
        <v>CARTCRD001420CADENASBPO</v>
      </c>
      <c r="B1844" s="46" t="s">
        <v>7</v>
      </c>
      <c r="C1844" s="46" t="s">
        <v>1027</v>
      </c>
      <c r="D1844" s="46" t="s">
        <v>802</v>
      </c>
      <c r="E1844" s="46" t="s">
        <v>803</v>
      </c>
      <c r="F1844" s="46" t="s">
        <v>382</v>
      </c>
      <c r="G1844" s="46">
        <v>1</v>
      </c>
      <c r="H1844" s="46" t="s">
        <v>246</v>
      </c>
      <c r="I1844" s="46" t="s">
        <v>836</v>
      </c>
      <c r="J1844" s="46" t="s">
        <v>377</v>
      </c>
      <c r="K1844" s="46" t="s">
        <v>806</v>
      </c>
      <c r="L1844" s="47">
        <v>51501</v>
      </c>
      <c r="M1844" s="46">
        <v>2</v>
      </c>
      <c r="N1844" s="46">
        <v>2</v>
      </c>
      <c r="O1844" s="46">
        <v>0</v>
      </c>
      <c r="P1844" s="46">
        <v>0</v>
      </c>
      <c r="Q1844" s="46">
        <v>5000</v>
      </c>
      <c r="R1844" s="46">
        <v>10000</v>
      </c>
      <c r="S1844" s="46">
        <v>0</v>
      </c>
      <c r="T1844" s="46">
        <v>0</v>
      </c>
      <c r="U1844" s="46" t="s">
        <v>1</v>
      </c>
      <c r="V1844" s="46" t="s">
        <v>378</v>
      </c>
      <c r="W1844" s="46" t="s">
        <v>379</v>
      </c>
      <c r="X1844" s="46"/>
      <c r="Y1844" s="47">
        <v>43525</v>
      </c>
      <c r="Z1844" s="47">
        <v>44326</v>
      </c>
      <c r="AA1844" s="47">
        <v>44251</v>
      </c>
      <c r="AB1844" s="48">
        <v>43861.265076550924</v>
      </c>
      <c r="AC1844" s="46" t="s">
        <v>807</v>
      </c>
      <c r="AD1844" s="46" t="s">
        <v>808</v>
      </c>
      <c r="AE1844" s="46" t="s">
        <v>810</v>
      </c>
      <c r="AF1844" s="46" t="s">
        <v>810</v>
      </c>
      <c r="AG1844" s="46" t="s">
        <v>811</v>
      </c>
      <c r="AH1844" s="47">
        <v>41906</v>
      </c>
    </row>
    <row r="1845" spans="1:34" x14ac:dyDescent="0.25">
      <c r="A1845" s="46" t="str">
        <f t="shared" si="28"/>
        <v>CARTCRD001420TRADICIONALBPO</v>
      </c>
      <c r="B1845" s="46" t="s">
        <v>7</v>
      </c>
      <c r="C1845" s="46" t="s">
        <v>1027</v>
      </c>
      <c r="D1845" s="46" t="s">
        <v>802</v>
      </c>
      <c r="E1845" s="46" t="s">
        <v>803</v>
      </c>
      <c r="F1845" s="46" t="s">
        <v>382</v>
      </c>
      <c r="G1845" s="46">
        <v>1</v>
      </c>
      <c r="H1845" s="46" t="s">
        <v>246</v>
      </c>
      <c r="I1845" s="46" t="s">
        <v>836</v>
      </c>
      <c r="J1845" s="46" t="s">
        <v>377</v>
      </c>
      <c r="K1845" s="46" t="s">
        <v>806</v>
      </c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5000</v>
      </c>
      <c r="R1845" s="46">
        <v>5000</v>
      </c>
      <c r="S1845" s="46">
        <v>0</v>
      </c>
      <c r="T1845" s="46">
        <v>0</v>
      </c>
      <c r="U1845" s="46" t="s">
        <v>2</v>
      </c>
      <c r="V1845" s="46" t="s">
        <v>378</v>
      </c>
      <c r="W1845" s="46" t="s">
        <v>379</v>
      </c>
      <c r="X1845" s="46"/>
      <c r="Y1845" s="47">
        <v>43802</v>
      </c>
      <c r="Z1845" s="47">
        <v>44326</v>
      </c>
      <c r="AA1845" s="47">
        <v>44055</v>
      </c>
      <c r="AB1845" s="46"/>
      <c r="AC1845" s="46" t="s">
        <v>807</v>
      </c>
      <c r="AD1845" s="46" t="s">
        <v>808</v>
      </c>
      <c r="AE1845" s="46" t="s">
        <v>810</v>
      </c>
      <c r="AF1845" s="46" t="s">
        <v>810</v>
      </c>
      <c r="AG1845" s="46" t="s">
        <v>811</v>
      </c>
      <c r="AH1845" s="47">
        <v>41906</v>
      </c>
    </row>
    <row r="1846" spans="1:34" x14ac:dyDescent="0.25">
      <c r="A1846" s="46" t="str">
        <f t="shared" si="28"/>
        <v>CARTCRD002204CADENASBPO</v>
      </c>
      <c r="B1846" s="46" t="s">
        <v>7</v>
      </c>
      <c r="C1846" s="46" t="s">
        <v>1027</v>
      </c>
      <c r="D1846" s="46" t="s">
        <v>802</v>
      </c>
      <c r="E1846" s="46" t="s">
        <v>803</v>
      </c>
      <c r="F1846" s="46" t="s">
        <v>382</v>
      </c>
      <c r="G1846" s="46">
        <v>1</v>
      </c>
      <c r="H1846" s="46" t="s">
        <v>154</v>
      </c>
      <c r="I1846" s="46" t="s">
        <v>856</v>
      </c>
      <c r="J1846" s="46" t="s">
        <v>380</v>
      </c>
      <c r="K1846" s="46" t="s">
        <v>806</v>
      </c>
      <c r="L1846" s="47">
        <v>51501</v>
      </c>
      <c r="M1846" s="46">
        <v>176</v>
      </c>
      <c r="N1846" s="46">
        <v>176</v>
      </c>
      <c r="O1846" s="46">
        <v>0</v>
      </c>
      <c r="P1846" s="46">
        <v>0</v>
      </c>
      <c r="Q1846" s="46">
        <v>2000</v>
      </c>
      <c r="R1846" s="46">
        <v>352000</v>
      </c>
      <c r="S1846" s="46">
        <v>0</v>
      </c>
      <c r="T1846" s="46">
        <v>0</v>
      </c>
      <c r="U1846" s="46" t="s">
        <v>1</v>
      </c>
      <c r="V1846" s="46" t="s">
        <v>378</v>
      </c>
      <c r="W1846" s="46" t="s">
        <v>379</v>
      </c>
      <c r="X1846" s="46"/>
      <c r="Y1846" s="47">
        <v>43524</v>
      </c>
      <c r="Z1846" s="47">
        <v>44326</v>
      </c>
      <c r="AA1846" s="46"/>
      <c r="AB1846" s="48">
        <v>43895.453697708333</v>
      </c>
      <c r="AC1846" s="46" t="s">
        <v>807</v>
      </c>
      <c r="AD1846" s="46" t="s">
        <v>808</v>
      </c>
      <c r="AE1846" s="46" t="s">
        <v>831</v>
      </c>
      <c r="AF1846" s="46" t="s">
        <v>832</v>
      </c>
      <c r="AG1846" s="46" t="s">
        <v>811</v>
      </c>
      <c r="AH1846" s="47">
        <v>41892</v>
      </c>
    </row>
    <row r="1847" spans="1:34" x14ac:dyDescent="0.25">
      <c r="A1847" s="46" t="str">
        <f t="shared" si="28"/>
        <v>CARTCRD002204TRADICIONALBPO</v>
      </c>
      <c r="B1847" s="46" t="s">
        <v>7</v>
      </c>
      <c r="C1847" s="46" t="s">
        <v>1027</v>
      </c>
      <c r="D1847" s="46" t="s">
        <v>802</v>
      </c>
      <c r="E1847" s="46" t="s">
        <v>803</v>
      </c>
      <c r="F1847" s="46" t="s">
        <v>382</v>
      </c>
      <c r="G1847" s="46">
        <v>1</v>
      </c>
      <c r="H1847" s="46" t="s">
        <v>154</v>
      </c>
      <c r="I1847" s="46" t="s">
        <v>856</v>
      </c>
      <c r="J1847" s="46" t="s">
        <v>380</v>
      </c>
      <c r="K1847" s="46" t="s">
        <v>806</v>
      </c>
      <c r="L1847" s="47">
        <v>51501</v>
      </c>
      <c r="M1847" s="46">
        <v>10</v>
      </c>
      <c r="N1847" s="46">
        <v>10</v>
      </c>
      <c r="O1847" s="46">
        <v>0</v>
      </c>
      <c r="P1847" s="46">
        <v>0</v>
      </c>
      <c r="Q1847" s="46">
        <v>2000</v>
      </c>
      <c r="R1847" s="46">
        <v>20000</v>
      </c>
      <c r="S1847" s="46">
        <v>0</v>
      </c>
      <c r="T1847" s="46">
        <v>0</v>
      </c>
      <c r="U1847" s="46" t="s">
        <v>2</v>
      </c>
      <c r="V1847" s="46" t="s">
        <v>378</v>
      </c>
      <c r="W1847" s="46" t="s">
        <v>379</v>
      </c>
      <c r="X1847" s="46"/>
      <c r="Y1847" s="47">
        <v>43524</v>
      </c>
      <c r="Z1847" s="47">
        <v>44326</v>
      </c>
      <c r="AA1847" s="46"/>
      <c r="AB1847" s="48">
        <v>43802.732731458331</v>
      </c>
      <c r="AC1847" s="46" t="s">
        <v>807</v>
      </c>
      <c r="AD1847" s="46" t="s">
        <v>808</v>
      </c>
      <c r="AE1847" s="46" t="s">
        <v>831</v>
      </c>
      <c r="AF1847" s="46" t="s">
        <v>832</v>
      </c>
      <c r="AG1847" s="46" t="s">
        <v>811</v>
      </c>
      <c r="AH1847" s="47">
        <v>41892</v>
      </c>
    </row>
    <row r="1848" spans="1:34" x14ac:dyDescent="0.25">
      <c r="A1848" s="46" t="str">
        <f t="shared" si="28"/>
        <v>CARTCRD009167CADENASBPO</v>
      </c>
      <c r="B1848" s="46" t="s">
        <v>7</v>
      </c>
      <c r="C1848" s="46" t="s">
        <v>1027</v>
      </c>
      <c r="D1848" s="46" t="s">
        <v>802</v>
      </c>
      <c r="E1848" s="46" t="s">
        <v>803</v>
      </c>
      <c r="F1848" s="46" t="s">
        <v>382</v>
      </c>
      <c r="G1848" s="46">
        <v>1</v>
      </c>
      <c r="H1848" s="46" t="s">
        <v>165</v>
      </c>
      <c r="I1848" s="46" t="s">
        <v>853</v>
      </c>
      <c r="J1848" s="46" t="s">
        <v>380</v>
      </c>
      <c r="K1848" s="46" t="s">
        <v>806</v>
      </c>
      <c r="L1848" s="47">
        <v>51501</v>
      </c>
      <c r="M1848" s="46">
        <v>16</v>
      </c>
      <c r="N1848" s="46">
        <v>16</v>
      </c>
      <c r="O1848" s="46">
        <v>0</v>
      </c>
      <c r="P1848" s="46">
        <v>0</v>
      </c>
      <c r="Q1848" s="46">
        <v>5000</v>
      </c>
      <c r="R1848" s="46">
        <v>80000</v>
      </c>
      <c r="S1848" s="46">
        <v>0</v>
      </c>
      <c r="T1848" s="46">
        <v>0</v>
      </c>
      <c r="U1848" s="46" t="s">
        <v>1</v>
      </c>
      <c r="V1848" s="46" t="s">
        <v>378</v>
      </c>
      <c r="W1848" s="46" t="s">
        <v>379</v>
      </c>
      <c r="X1848" s="46"/>
      <c r="Y1848" s="47">
        <v>43524</v>
      </c>
      <c r="Z1848" s="47">
        <v>44356</v>
      </c>
      <c r="AA1848" s="47">
        <v>44419</v>
      </c>
      <c r="AB1848" s="48">
        <v>44419.813341203706</v>
      </c>
      <c r="AC1848" s="46" t="s">
        <v>807</v>
      </c>
      <c r="AD1848" s="46" t="s">
        <v>808</v>
      </c>
      <c r="AE1848" s="46" t="s">
        <v>810</v>
      </c>
      <c r="AF1848" s="46" t="s">
        <v>810</v>
      </c>
      <c r="AG1848" s="46" t="s">
        <v>811</v>
      </c>
      <c r="AH1848" s="47">
        <v>42053</v>
      </c>
    </row>
    <row r="1849" spans="1:34" x14ac:dyDescent="0.25">
      <c r="A1849" s="46" t="str">
        <f t="shared" si="28"/>
        <v>CARTCRD009167TRADICIONALBPO</v>
      </c>
      <c r="B1849" s="46" t="s">
        <v>7</v>
      </c>
      <c r="C1849" s="46" t="s">
        <v>1027</v>
      </c>
      <c r="D1849" s="46" t="s">
        <v>802</v>
      </c>
      <c r="E1849" s="46" t="s">
        <v>803</v>
      </c>
      <c r="F1849" s="46" t="s">
        <v>382</v>
      </c>
      <c r="G1849" s="46">
        <v>1</v>
      </c>
      <c r="H1849" s="46" t="s">
        <v>165</v>
      </c>
      <c r="I1849" s="46" t="s">
        <v>853</v>
      </c>
      <c r="J1849" s="46" t="s">
        <v>380</v>
      </c>
      <c r="K1849" s="46" t="s">
        <v>806</v>
      </c>
      <c r="L1849" s="47">
        <v>51501</v>
      </c>
      <c r="M1849" s="46">
        <v>10</v>
      </c>
      <c r="N1849" s="46">
        <v>10</v>
      </c>
      <c r="O1849" s="46">
        <v>0</v>
      </c>
      <c r="P1849" s="46">
        <v>0</v>
      </c>
      <c r="Q1849" s="46">
        <v>5000</v>
      </c>
      <c r="R1849" s="46">
        <v>50000</v>
      </c>
      <c r="S1849" s="46">
        <v>0</v>
      </c>
      <c r="T1849" s="46">
        <v>0</v>
      </c>
      <c r="U1849" s="46" t="s">
        <v>2</v>
      </c>
      <c r="V1849" s="46" t="s">
        <v>378</v>
      </c>
      <c r="W1849" s="46" t="s">
        <v>379</v>
      </c>
      <c r="X1849" s="46"/>
      <c r="Y1849" s="47">
        <v>43524</v>
      </c>
      <c r="Z1849" s="47">
        <v>44326</v>
      </c>
      <c r="AA1849" s="47">
        <v>44356</v>
      </c>
      <c r="AB1849" s="48">
        <v>44357.323490763891</v>
      </c>
      <c r="AC1849" s="46" t="s">
        <v>807</v>
      </c>
      <c r="AD1849" s="46" t="s">
        <v>808</v>
      </c>
      <c r="AE1849" s="46" t="s">
        <v>810</v>
      </c>
      <c r="AF1849" s="46" t="s">
        <v>810</v>
      </c>
      <c r="AG1849" s="46" t="s">
        <v>811</v>
      </c>
      <c r="AH1849" s="47">
        <v>42053</v>
      </c>
    </row>
    <row r="1850" spans="1:34" x14ac:dyDescent="0.25">
      <c r="A1850" s="46" t="str">
        <f t="shared" si="28"/>
        <v>CARTCRD009243AUTOSERVICIOBPO</v>
      </c>
      <c r="B1850" s="46" t="s">
        <v>7</v>
      </c>
      <c r="C1850" s="46" t="s">
        <v>1027</v>
      </c>
      <c r="D1850" s="46" t="s">
        <v>802</v>
      </c>
      <c r="E1850" s="46" t="s">
        <v>803</v>
      </c>
      <c r="F1850" s="46" t="s">
        <v>382</v>
      </c>
      <c r="G1850" s="46">
        <v>1</v>
      </c>
      <c r="H1850" s="46" t="s">
        <v>172</v>
      </c>
      <c r="I1850" s="46" t="s">
        <v>864</v>
      </c>
      <c r="J1850" s="46" t="s">
        <v>380</v>
      </c>
      <c r="K1850" s="46"/>
      <c r="L1850" s="47">
        <v>51501</v>
      </c>
      <c r="M1850" s="46">
        <v>51</v>
      </c>
      <c r="N1850" s="46">
        <v>51</v>
      </c>
      <c r="O1850" s="46">
        <v>0</v>
      </c>
      <c r="P1850" s="46">
        <v>0</v>
      </c>
      <c r="Q1850" s="46">
        <v>5000</v>
      </c>
      <c r="R1850" s="46">
        <v>255000</v>
      </c>
      <c r="S1850" s="46">
        <v>0</v>
      </c>
      <c r="T1850" s="46">
        <v>0</v>
      </c>
      <c r="U1850" s="46" t="s">
        <v>0</v>
      </c>
      <c r="V1850" s="46" t="s">
        <v>378</v>
      </c>
      <c r="W1850" s="46" t="s">
        <v>379</v>
      </c>
      <c r="X1850" s="46"/>
      <c r="Y1850" s="47">
        <v>43525</v>
      </c>
      <c r="Z1850" s="47">
        <v>44326</v>
      </c>
      <c r="AA1850" s="46"/>
      <c r="AB1850" s="48">
        <v>43881.34270685185</v>
      </c>
      <c r="AC1850" s="46" t="s">
        <v>807</v>
      </c>
      <c r="AD1850" s="46" t="s">
        <v>808</v>
      </c>
      <c r="AE1850" s="46" t="s">
        <v>831</v>
      </c>
      <c r="AF1850" s="46" t="s">
        <v>865</v>
      </c>
      <c r="AG1850" s="46" t="s">
        <v>811</v>
      </c>
      <c r="AH1850" s="47">
        <v>41864</v>
      </c>
    </row>
    <row r="1851" spans="1:34" x14ac:dyDescent="0.25">
      <c r="A1851" s="46" t="str">
        <f t="shared" si="28"/>
        <v>CARTCRD009243CADENASBPO</v>
      </c>
      <c r="B1851" s="46" t="s">
        <v>7</v>
      </c>
      <c r="C1851" s="46" t="s">
        <v>1027</v>
      </c>
      <c r="D1851" s="46" t="s">
        <v>802</v>
      </c>
      <c r="E1851" s="46" t="s">
        <v>803</v>
      </c>
      <c r="F1851" s="46" t="s">
        <v>382</v>
      </c>
      <c r="G1851" s="46">
        <v>1</v>
      </c>
      <c r="H1851" s="46" t="s">
        <v>172</v>
      </c>
      <c r="I1851" s="46" t="s">
        <v>864</v>
      </c>
      <c r="J1851" s="46" t="s">
        <v>380</v>
      </c>
      <c r="K1851" s="46"/>
      <c r="L1851" s="47">
        <v>51501</v>
      </c>
      <c r="M1851" s="46">
        <v>38</v>
      </c>
      <c r="N1851" s="46">
        <v>38</v>
      </c>
      <c r="O1851" s="46">
        <v>0</v>
      </c>
      <c r="P1851" s="46">
        <v>0</v>
      </c>
      <c r="Q1851" s="46">
        <v>5000</v>
      </c>
      <c r="R1851" s="46">
        <v>190000</v>
      </c>
      <c r="S1851" s="46">
        <v>0</v>
      </c>
      <c r="T1851" s="46">
        <v>0</v>
      </c>
      <c r="U1851" s="46" t="s">
        <v>1</v>
      </c>
      <c r="V1851" s="46" t="s">
        <v>378</v>
      </c>
      <c r="W1851" s="46" t="s">
        <v>379</v>
      </c>
      <c r="X1851" s="46"/>
      <c r="Y1851" s="47">
        <v>43524</v>
      </c>
      <c r="Z1851" s="47">
        <v>44326</v>
      </c>
      <c r="AA1851" s="47">
        <v>44055</v>
      </c>
      <c r="AB1851" s="48">
        <v>43902.747077708336</v>
      </c>
      <c r="AC1851" s="46" t="s">
        <v>807</v>
      </c>
      <c r="AD1851" s="46" t="s">
        <v>808</v>
      </c>
      <c r="AE1851" s="46" t="s">
        <v>831</v>
      </c>
      <c r="AF1851" s="46" t="s">
        <v>865</v>
      </c>
      <c r="AG1851" s="46" t="s">
        <v>811</v>
      </c>
      <c r="AH1851" s="47">
        <v>41864</v>
      </c>
    </row>
    <row r="1852" spans="1:34" x14ac:dyDescent="0.25">
      <c r="A1852" s="46" t="str">
        <f t="shared" si="28"/>
        <v>CARTCRD013990AUTOSERVICIOBPO</v>
      </c>
      <c r="B1852" s="46" t="s">
        <v>7</v>
      </c>
      <c r="C1852" s="46" t="s">
        <v>1027</v>
      </c>
      <c r="D1852" s="46" t="s">
        <v>802</v>
      </c>
      <c r="E1852" s="46" t="s">
        <v>803</v>
      </c>
      <c r="F1852" s="46" t="s">
        <v>382</v>
      </c>
      <c r="G1852" s="46">
        <v>1</v>
      </c>
      <c r="H1852" s="46" t="s">
        <v>166</v>
      </c>
      <c r="I1852" s="46" t="s">
        <v>860</v>
      </c>
      <c r="J1852" s="46" t="s">
        <v>377</v>
      </c>
      <c r="K1852" s="46" t="s">
        <v>806</v>
      </c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26000</v>
      </c>
      <c r="R1852" s="46">
        <v>26000</v>
      </c>
      <c r="S1852" s="46">
        <v>0</v>
      </c>
      <c r="T1852" s="46">
        <v>0</v>
      </c>
      <c r="U1852" s="46" t="s">
        <v>0</v>
      </c>
      <c r="V1852" s="46" t="s">
        <v>378</v>
      </c>
      <c r="W1852" s="46" t="s">
        <v>379</v>
      </c>
      <c r="X1852" s="46"/>
      <c r="Y1852" s="47">
        <v>43524</v>
      </c>
      <c r="Z1852" s="47">
        <v>43914</v>
      </c>
      <c r="AA1852" s="47">
        <v>43860</v>
      </c>
      <c r="AB1852" s="48">
        <v>43861.630368599537</v>
      </c>
      <c r="AC1852" s="46" t="s">
        <v>807</v>
      </c>
      <c r="AD1852" s="46" t="s">
        <v>808</v>
      </c>
      <c r="AE1852" s="46" t="s">
        <v>810</v>
      </c>
      <c r="AF1852" s="46" t="s">
        <v>810</v>
      </c>
      <c r="AG1852" s="46" t="s">
        <v>811</v>
      </c>
      <c r="AH1852" s="47">
        <v>42593</v>
      </c>
    </row>
    <row r="1853" spans="1:34" x14ac:dyDescent="0.25">
      <c r="A1853" s="46" t="str">
        <f t="shared" si="28"/>
        <v>CARTCRD013990CADENASBPO</v>
      </c>
      <c r="B1853" s="46" t="s">
        <v>7</v>
      </c>
      <c r="C1853" s="46" t="s">
        <v>1027</v>
      </c>
      <c r="D1853" s="46" t="s">
        <v>802</v>
      </c>
      <c r="E1853" s="46" t="s">
        <v>803</v>
      </c>
      <c r="F1853" s="46" t="s">
        <v>382</v>
      </c>
      <c r="G1853" s="46">
        <v>1</v>
      </c>
      <c r="H1853" s="46" t="s">
        <v>166</v>
      </c>
      <c r="I1853" s="46" t="s">
        <v>860</v>
      </c>
      <c r="J1853" s="46" t="s">
        <v>377</v>
      </c>
      <c r="K1853" s="46" t="s">
        <v>806</v>
      </c>
      <c r="L1853" s="47">
        <v>51501</v>
      </c>
      <c r="M1853" s="46">
        <v>7</v>
      </c>
      <c r="N1853" s="46">
        <v>7</v>
      </c>
      <c r="O1853" s="46">
        <v>0</v>
      </c>
      <c r="P1853" s="46">
        <v>0</v>
      </c>
      <c r="Q1853" s="46">
        <v>26000</v>
      </c>
      <c r="R1853" s="46">
        <v>182000</v>
      </c>
      <c r="S1853" s="46">
        <v>0</v>
      </c>
      <c r="T1853" s="46">
        <v>0</v>
      </c>
      <c r="U1853" s="46" t="s">
        <v>1</v>
      </c>
      <c r="V1853" s="46" t="s">
        <v>378</v>
      </c>
      <c r="W1853" s="46" t="s">
        <v>379</v>
      </c>
      <c r="X1853" s="46"/>
      <c r="Y1853" s="47">
        <v>43524</v>
      </c>
      <c r="Z1853" s="47">
        <v>43914</v>
      </c>
      <c r="AA1853" s="47">
        <v>43874</v>
      </c>
      <c r="AB1853" s="48">
        <v>43875.357948599536</v>
      </c>
      <c r="AC1853" s="46" t="s">
        <v>807</v>
      </c>
      <c r="AD1853" s="46" t="s">
        <v>808</v>
      </c>
      <c r="AE1853" s="46" t="s">
        <v>810</v>
      </c>
      <c r="AF1853" s="46" t="s">
        <v>810</v>
      </c>
      <c r="AG1853" s="46" t="s">
        <v>811</v>
      </c>
      <c r="AH1853" s="47">
        <v>42593</v>
      </c>
    </row>
    <row r="1854" spans="1:34" x14ac:dyDescent="0.25">
      <c r="A1854" s="46" t="str">
        <f t="shared" si="28"/>
        <v>CARTCRD013990TRADICIONALBPO</v>
      </c>
      <c r="B1854" s="46" t="s">
        <v>7</v>
      </c>
      <c r="C1854" s="46" t="s">
        <v>1027</v>
      </c>
      <c r="D1854" s="46" t="s">
        <v>802</v>
      </c>
      <c r="E1854" s="46" t="s">
        <v>803</v>
      </c>
      <c r="F1854" s="46" t="s">
        <v>382</v>
      </c>
      <c r="G1854" s="46">
        <v>1</v>
      </c>
      <c r="H1854" s="46" t="s">
        <v>166</v>
      </c>
      <c r="I1854" s="46" t="s">
        <v>860</v>
      </c>
      <c r="J1854" s="46" t="s">
        <v>377</v>
      </c>
      <c r="K1854" s="46" t="s">
        <v>806</v>
      </c>
      <c r="L1854" s="47">
        <v>51501</v>
      </c>
      <c r="M1854" s="46">
        <v>2</v>
      </c>
      <c r="N1854" s="46">
        <v>2</v>
      </c>
      <c r="O1854" s="46">
        <v>0</v>
      </c>
      <c r="P1854" s="46">
        <v>0</v>
      </c>
      <c r="Q1854" s="46">
        <v>26000</v>
      </c>
      <c r="R1854" s="46">
        <v>52000</v>
      </c>
      <c r="S1854" s="46">
        <v>0</v>
      </c>
      <c r="T1854" s="46">
        <v>0</v>
      </c>
      <c r="U1854" s="46" t="s">
        <v>2</v>
      </c>
      <c r="V1854" s="46" t="s">
        <v>378</v>
      </c>
      <c r="W1854" s="46" t="s">
        <v>379</v>
      </c>
      <c r="X1854" s="46"/>
      <c r="Y1854" s="47">
        <v>43524</v>
      </c>
      <c r="Z1854" s="47">
        <v>43914</v>
      </c>
      <c r="AA1854" s="46"/>
      <c r="AB1854" s="46"/>
      <c r="AC1854" s="46" t="s">
        <v>807</v>
      </c>
      <c r="AD1854" s="46" t="s">
        <v>808</v>
      </c>
      <c r="AE1854" s="46" t="s">
        <v>810</v>
      </c>
      <c r="AF1854" s="46" t="s">
        <v>810</v>
      </c>
      <c r="AG1854" s="46" t="s">
        <v>811</v>
      </c>
      <c r="AH1854" s="47">
        <v>42593</v>
      </c>
    </row>
    <row r="1855" spans="1:34" x14ac:dyDescent="0.25">
      <c r="A1855" s="46" t="str">
        <f t="shared" si="28"/>
        <v>CARTCRD016974TRADICIONALNUTRESA</v>
      </c>
      <c r="B1855" s="46" t="s">
        <v>7</v>
      </c>
      <c r="C1855" s="46" t="s">
        <v>1027</v>
      </c>
      <c r="D1855" s="46" t="s">
        <v>802</v>
      </c>
      <c r="E1855" s="46" t="s">
        <v>803</v>
      </c>
      <c r="F1855" s="46" t="s">
        <v>382</v>
      </c>
      <c r="G1855" s="46">
        <v>1</v>
      </c>
      <c r="H1855" s="46" t="s">
        <v>128</v>
      </c>
      <c r="I1855" s="46" t="s">
        <v>1001</v>
      </c>
      <c r="J1855" s="46" t="s">
        <v>377</v>
      </c>
      <c r="K1855" s="46"/>
      <c r="L1855" s="47">
        <v>51501</v>
      </c>
      <c r="M1855" s="46">
        <v>14</v>
      </c>
      <c r="N1855" s="46">
        <v>14</v>
      </c>
      <c r="O1855" s="46">
        <v>0</v>
      </c>
      <c r="P1855" s="46">
        <v>0</v>
      </c>
      <c r="Q1855" s="46">
        <v>17597</v>
      </c>
      <c r="R1855" s="46">
        <v>246358</v>
      </c>
      <c r="S1855" s="46">
        <v>0</v>
      </c>
      <c r="T1855" s="46">
        <v>0</v>
      </c>
      <c r="U1855" s="46" t="s">
        <v>2</v>
      </c>
      <c r="V1855" s="46" t="s">
        <v>158</v>
      </c>
      <c r="W1855" s="46" t="s">
        <v>379</v>
      </c>
      <c r="X1855" s="46"/>
      <c r="Y1855" s="47">
        <v>43563</v>
      </c>
      <c r="Z1855" s="47">
        <v>44504</v>
      </c>
      <c r="AA1855" s="47">
        <v>44455</v>
      </c>
      <c r="AB1855" s="48">
        <v>44455.574432118054</v>
      </c>
      <c r="AC1855" s="46" t="s">
        <v>807</v>
      </c>
      <c r="AD1855" s="46" t="s">
        <v>808</v>
      </c>
      <c r="AE1855" s="46" t="s">
        <v>822</v>
      </c>
      <c r="AF1855" s="46" t="s">
        <v>844</v>
      </c>
      <c r="AG1855" s="46" t="s">
        <v>811</v>
      </c>
      <c r="AH1855" s="47">
        <v>43026</v>
      </c>
    </row>
    <row r="1856" spans="1:34" x14ac:dyDescent="0.25">
      <c r="A1856" s="46" t="str">
        <f t="shared" si="28"/>
        <v>CARTCRD016978TRADICIONALNUTRESA</v>
      </c>
      <c r="B1856" s="46" t="s">
        <v>7</v>
      </c>
      <c r="C1856" s="46" t="s">
        <v>1027</v>
      </c>
      <c r="D1856" s="46" t="s">
        <v>802</v>
      </c>
      <c r="E1856" s="46" t="s">
        <v>803</v>
      </c>
      <c r="F1856" s="46" t="s">
        <v>382</v>
      </c>
      <c r="G1856" s="46">
        <v>1</v>
      </c>
      <c r="H1856" s="46" t="s">
        <v>129</v>
      </c>
      <c r="I1856" s="46" t="s">
        <v>843</v>
      </c>
      <c r="J1856" s="46" t="s">
        <v>377</v>
      </c>
      <c r="K1856" s="46"/>
      <c r="L1856" s="47">
        <v>51501</v>
      </c>
      <c r="M1856" s="46">
        <v>48</v>
      </c>
      <c r="N1856" s="46">
        <v>48</v>
      </c>
      <c r="O1856" s="46">
        <v>0</v>
      </c>
      <c r="P1856" s="46">
        <v>0</v>
      </c>
      <c r="Q1856" s="46">
        <v>553</v>
      </c>
      <c r="R1856" s="46">
        <v>26544</v>
      </c>
      <c r="S1856" s="46">
        <v>0</v>
      </c>
      <c r="T1856" s="46">
        <v>0</v>
      </c>
      <c r="U1856" s="46" t="s">
        <v>2</v>
      </c>
      <c r="V1856" s="46" t="s">
        <v>158</v>
      </c>
      <c r="W1856" s="46" t="s">
        <v>379</v>
      </c>
      <c r="X1856" s="46"/>
      <c r="Y1856" s="47">
        <v>43524</v>
      </c>
      <c r="Z1856" s="47">
        <v>44421</v>
      </c>
      <c r="AA1856" s="46"/>
      <c r="AB1856" s="48">
        <v>44393.584163761574</v>
      </c>
      <c r="AC1856" s="46" t="s">
        <v>807</v>
      </c>
      <c r="AD1856" s="46" t="s">
        <v>808</v>
      </c>
      <c r="AE1856" s="46" t="s">
        <v>822</v>
      </c>
      <c r="AF1856" s="46" t="s">
        <v>844</v>
      </c>
      <c r="AG1856" s="46" t="s">
        <v>811</v>
      </c>
      <c r="AH1856" s="47">
        <v>43026</v>
      </c>
    </row>
    <row r="1857" spans="1:34" x14ac:dyDescent="0.25">
      <c r="A1857" s="46" t="str">
        <f t="shared" si="28"/>
        <v>CARTCRD016979TRADICIONALNUTRESA</v>
      </c>
      <c r="B1857" s="46" t="s">
        <v>7</v>
      </c>
      <c r="C1857" s="46" t="s">
        <v>1027</v>
      </c>
      <c r="D1857" s="46" t="s">
        <v>802</v>
      </c>
      <c r="E1857" s="46" t="s">
        <v>803</v>
      </c>
      <c r="F1857" s="46" t="s">
        <v>382</v>
      </c>
      <c r="G1857" s="46">
        <v>1</v>
      </c>
      <c r="H1857" s="46" t="s">
        <v>130</v>
      </c>
      <c r="I1857" s="46" t="s">
        <v>867</v>
      </c>
      <c r="J1857" s="46" t="s">
        <v>377</v>
      </c>
      <c r="K1857" s="46"/>
      <c r="L1857" s="47">
        <v>51501</v>
      </c>
      <c r="M1857" s="46">
        <v>20</v>
      </c>
      <c r="N1857" s="46">
        <v>20</v>
      </c>
      <c r="O1857" s="46">
        <v>0</v>
      </c>
      <c r="P1857" s="46">
        <v>0</v>
      </c>
      <c r="Q1857" s="46">
        <v>23785</v>
      </c>
      <c r="R1857" s="46">
        <v>475700</v>
      </c>
      <c r="S1857" s="46">
        <v>0</v>
      </c>
      <c r="T1857" s="46">
        <v>0</v>
      </c>
      <c r="U1857" s="46" t="s">
        <v>2</v>
      </c>
      <c r="V1857" s="46" t="s">
        <v>158</v>
      </c>
      <c r="W1857" s="46" t="s">
        <v>379</v>
      </c>
      <c r="X1857" s="46"/>
      <c r="Y1857" s="47">
        <v>43525</v>
      </c>
      <c r="Z1857" s="47">
        <v>44504</v>
      </c>
      <c r="AA1857" s="47">
        <v>44393</v>
      </c>
      <c r="AB1857" s="48">
        <v>44393.584202488426</v>
      </c>
      <c r="AC1857" s="46" t="s">
        <v>807</v>
      </c>
      <c r="AD1857" s="46" t="s">
        <v>808</v>
      </c>
      <c r="AE1857" s="46" t="s">
        <v>822</v>
      </c>
      <c r="AF1857" s="46" t="s">
        <v>844</v>
      </c>
      <c r="AG1857" s="46" t="s">
        <v>811</v>
      </c>
      <c r="AH1857" s="47">
        <v>43026</v>
      </c>
    </row>
    <row r="1858" spans="1:34" x14ac:dyDescent="0.25">
      <c r="A1858" s="46" t="str">
        <f t="shared" si="28"/>
        <v>CARTCRD019529AUTOSERVICIOBPO</v>
      </c>
      <c r="B1858" s="46" t="s">
        <v>7</v>
      </c>
      <c r="C1858" s="46" t="s">
        <v>1027</v>
      </c>
      <c r="D1858" s="46" t="s">
        <v>802</v>
      </c>
      <c r="E1858" s="46" t="s">
        <v>803</v>
      </c>
      <c r="F1858" s="46" t="s">
        <v>382</v>
      </c>
      <c r="G1858" s="46" t="s">
        <v>820</v>
      </c>
      <c r="H1858" s="46" t="s">
        <v>212</v>
      </c>
      <c r="I1858" s="46" t="s">
        <v>854</v>
      </c>
      <c r="J1858" s="46" t="s">
        <v>377</v>
      </c>
      <c r="K1858" s="46" t="s">
        <v>806</v>
      </c>
      <c r="L1858" s="47">
        <v>51501</v>
      </c>
      <c r="M1858" s="46">
        <v>18</v>
      </c>
      <c r="N1858" s="46">
        <v>18</v>
      </c>
      <c r="O1858" s="46">
        <v>0</v>
      </c>
      <c r="P1858" s="46">
        <v>0</v>
      </c>
      <c r="Q1858" s="46">
        <v>1545</v>
      </c>
      <c r="R1858" s="46">
        <v>27810</v>
      </c>
      <c r="S1858" s="46">
        <v>0</v>
      </c>
      <c r="T1858" s="46">
        <v>0</v>
      </c>
      <c r="U1858" s="46" t="s">
        <v>0</v>
      </c>
      <c r="V1858" s="46" t="s">
        <v>378</v>
      </c>
      <c r="W1858" s="46" t="s">
        <v>379</v>
      </c>
      <c r="X1858" s="46"/>
      <c r="Y1858" s="47">
        <v>43540</v>
      </c>
      <c r="Z1858" s="47">
        <v>44540</v>
      </c>
      <c r="AA1858" s="47">
        <v>43796</v>
      </c>
      <c r="AB1858" s="48">
        <v>43871.396012256948</v>
      </c>
      <c r="AC1858" s="46" t="s">
        <v>807</v>
      </c>
      <c r="AD1858" s="46" t="s">
        <v>808</v>
      </c>
      <c r="AE1858" s="46" t="s">
        <v>819</v>
      </c>
      <c r="AF1858" s="46" t="s">
        <v>820</v>
      </c>
      <c r="AG1858" s="46" t="s">
        <v>811</v>
      </c>
      <c r="AH1858" s="47">
        <v>43543</v>
      </c>
    </row>
    <row r="1859" spans="1:34" x14ac:dyDescent="0.25">
      <c r="A1859" s="46" t="str">
        <f t="shared" ref="A1859:A1922" si="29">+CONCATENATE(B1859,H1859,U1859,V1859)</f>
        <v>CARTCRD019529CADENASBPO</v>
      </c>
      <c r="B1859" s="46" t="s">
        <v>7</v>
      </c>
      <c r="C1859" s="46" t="s">
        <v>1027</v>
      </c>
      <c r="D1859" s="46" t="s">
        <v>802</v>
      </c>
      <c r="E1859" s="46" t="s">
        <v>803</v>
      </c>
      <c r="F1859" s="46" t="s">
        <v>382</v>
      </c>
      <c r="G1859" s="46" t="s">
        <v>820</v>
      </c>
      <c r="H1859" s="46" t="s">
        <v>212</v>
      </c>
      <c r="I1859" s="46" t="s">
        <v>854</v>
      </c>
      <c r="J1859" s="46" t="s">
        <v>377</v>
      </c>
      <c r="K1859" s="46" t="s">
        <v>806</v>
      </c>
      <c r="L1859" s="47">
        <v>51501</v>
      </c>
      <c r="M1859" s="46">
        <v>12</v>
      </c>
      <c r="N1859" s="46">
        <v>12</v>
      </c>
      <c r="O1859" s="46">
        <v>0</v>
      </c>
      <c r="P1859" s="46">
        <v>0</v>
      </c>
      <c r="Q1859" s="46">
        <v>1545</v>
      </c>
      <c r="R1859" s="46">
        <v>18540</v>
      </c>
      <c r="S1859" s="46">
        <v>0</v>
      </c>
      <c r="T1859" s="46">
        <v>0</v>
      </c>
      <c r="U1859" s="46" t="s">
        <v>1</v>
      </c>
      <c r="V1859" s="46" t="s">
        <v>378</v>
      </c>
      <c r="W1859" s="46" t="s">
        <v>379</v>
      </c>
      <c r="X1859" s="46"/>
      <c r="Y1859" s="47">
        <v>43539</v>
      </c>
      <c r="Z1859" s="47">
        <v>44540</v>
      </c>
      <c r="AA1859" s="46"/>
      <c r="AB1859" s="48">
        <v>43872.42022550926</v>
      </c>
      <c r="AC1859" s="46" t="s">
        <v>807</v>
      </c>
      <c r="AD1859" s="46" t="s">
        <v>808</v>
      </c>
      <c r="AE1859" s="46" t="s">
        <v>819</v>
      </c>
      <c r="AF1859" s="46" t="s">
        <v>820</v>
      </c>
      <c r="AG1859" s="46" t="s">
        <v>811</v>
      </c>
      <c r="AH1859" s="47">
        <v>43543</v>
      </c>
    </row>
    <row r="1860" spans="1:34" x14ac:dyDescent="0.25">
      <c r="A1860" s="46" t="str">
        <f t="shared" si="29"/>
        <v>CARTCRD020501AUTOSERVICIOBPO</v>
      </c>
      <c r="B1860" s="46" t="s">
        <v>7</v>
      </c>
      <c r="C1860" s="46" t="s">
        <v>1027</v>
      </c>
      <c r="D1860" s="46" t="s">
        <v>802</v>
      </c>
      <c r="E1860" s="46" t="s">
        <v>803</v>
      </c>
      <c r="F1860" s="46" t="s">
        <v>382</v>
      </c>
      <c r="G1860" s="46" t="s">
        <v>821</v>
      </c>
      <c r="H1860" s="46" t="s">
        <v>270</v>
      </c>
      <c r="I1860" s="46" t="s">
        <v>851</v>
      </c>
      <c r="J1860" s="46" t="s">
        <v>852</v>
      </c>
      <c r="K1860" s="46"/>
      <c r="L1860" s="47">
        <v>51501</v>
      </c>
      <c r="M1860" s="46">
        <v>12</v>
      </c>
      <c r="N1860" s="46">
        <v>12</v>
      </c>
      <c r="O1860" s="46">
        <v>0</v>
      </c>
      <c r="P1860" s="46">
        <v>0</v>
      </c>
      <c r="Q1860" s="46">
        <v>7925</v>
      </c>
      <c r="R1860" s="46">
        <v>95100</v>
      </c>
      <c r="S1860" s="46">
        <v>0</v>
      </c>
      <c r="T1860" s="46">
        <v>0</v>
      </c>
      <c r="U1860" s="46" t="s">
        <v>0</v>
      </c>
      <c r="V1860" s="46" t="s">
        <v>378</v>
      </c>
      <c r="W1860" s="46" t="s">
        <v>379</v>
      </c>
      <c r="X1860" s="46"/>
      <c r="Y1860" s="47">
        <v>43683</v>
      </c>
      <c r="Z1860" s="47">
        <v>44522</v>
      </c>
      <c r="AA1860" s="47">
        <v>44245</v>
      </c>
      <c r="AB1860" s="48">
        <v>44245.701995752315</v>
      </c>
      <c r="AC1860" s="46" t="s">
        <v>807</v>
      </c>
      <c r="AD1860" s="46" t="s">
        <v>808</v>
      </c>
      <c r="AE1860" s="46" t="s">
        <v>810</v>
      </c>
      <c r="AF1860" s="46" t="s">
        <v>814</v>
      </c>
      <c r="AG1860" s="46" t="s">
        <v>811</v>
      </c>
      <c r="AH1860" s="47">
        <v>43685</v>
      </c>
    </row>
    <row r="1861" spans="1:34" x14ac:dyDescent="0.25">
      <c r="A1861" s="46" t="str">
        <f t="shared" si="29"/>
        <v>CARTCRD020501CADENASBPO</v>
      </c>
      <c r="B1861" s="46" t="s">
        <v>7</v>
      </c>
      <c r="C1861" s="46" t="s">
        <v>1027</v>
      </c>
      <c r="D1861" s="46" t="s">
        <v>802</v>
      </c>
      <c r="E1861" s="46" t="s">
        <v>803</v>
      </c>
      <c r="F1861" s="46" t="s">
        <v>382</v>
      </c>
      <c r="G1861" s="46" t="s">
        <v>821</v>
      </c>
      <c r="H1861" s="46" t="s">
        <v>270</v>
      </c>
      <c r="I1861" s="46" t="s">
        <v>851</v>
      </c>
      <c r="J1861" s="46" t="s">
        <v>852</v>
      </c>
      <c r="K1861" s="46"/>
      <c r="L1861" s="47">
        <v>51501</v>
      </c>
      <c r="M1861" s="46">
        <v>2</v>
      </c>
      <c r="N1861" s="46">
        <v>2</v>
      </c>
      <c r="O1861" s="46">
        <v>0</v>
      </c>
      <c r="P1861" s="46">
        <v>0</v>
      </c>
      <c r="Q1861" s="46">
        <v>7925</v>
      </c>
      <c r="R1861" s="46">
        <v>15850</v>
      </c>
      <c r="S1861" s="46">
        <v>0</v>
      </c>
      <c r="T1861" s="46">
        <v>0</v>
      </c>
      <c r="U1861" s="46" t="s">
        <v>1</v>
      </c>
      <c r="V1861" s="46" t="s">
        <v>378</v>
      </c>
      <c r="W1861" s="46" t="s">
        <v>379</v>
      </c>
      <c r="X1861" s="46"/>
      <c r="Y1861" s="47">
        <v>43683</v>
      </c>
      <c r="Z1861" s="47">
        <v>44372</v>
      </c>
      <c r="AA1861" s="47">
        <v>44475</v>
      </c>
      <c r="AB1861" s="48">
        <v>44476.4096903588</v>
      </c>
      <c r="AC1861" s="46" t="s">
        <v>807</v>
      </c>
      <c r="AD1861" s="46" t="s">
        <v>808</v>
      </c>
      <c r="AE1861" s="46" t="s">
        <v>810</v>
      </c>
      <c r="AF1861" s="46" t="s">
        <v>814</v>
      </c>
      <c r="AG1861" s="46" t="s">
        <v>811</v>
      </c>
      <c r="AH1861" s="47">
        <v>43685</v>
      </c>
    </row>
    <row r="1862" spans="1:34" x14ac:dyDescent="0.25">
      <c r="A1862" s="46" t="str">
        <f t="shared" si="29"/>
        <v>CARTCRD021163AUTOSERVICIOBPO</v>
      </c>
      <c r="B1862" s="46" t="s">
        <v>7</v>
      </c>
      <c r="C1862" s="46" t="s">
        <v>1027</v>
      </c>
      <c r="D1862" s="46" t="s">
        <v>802</v>
      </c>
      <c r="E1862" s="46" t="s">
        <v>803</v>
      </c>
      <c r="F1862" s="46" t="s">
        <v>382</v>
      </c>
      <c r="G1862" s="46" t="s">
        <v>828</v>
      </c>
      <c r="H1862" s="46" t="s">
        <v>504</v>
      </c>
      <c r="I1862" s="46" t="s">
        <v>829</v>
      </c>
      <c r="J1862" s="46" t="s">
        <v>380</v>
      </c>
      <c r="K1862" s="46"/>
      <c r="L1862" s="47">
        <v>51440</v>
      </c>
      <c r="M1862" s="46">
        <v>5</v>
      </c>
      <c r="N1862" s="46">
        <v>5</v>
      </c>
      <c r="O1862" s="46">
        <v>0</v>
      </c>
      <c r="P1862" s="46">
        <v>0</v>
      </c>
      <c r="Q1862" s="46">
        <v>4900</v>
      </c>
      <c r="R1862" s="46">
        <v>24500</v>
      </c>
      <c r="S1862" s="46">
        <v>0</v>
      </c>
      <c r="T1862" s="46">
        <v>0</v>
      </c>
      <c r="U1862" s="46" t="s">
        <v>0</v>
      </c>
      <c r="V1862" s="46" t="s">
        <v>378</v>
      </c>
      <c r="W1862" s="46" t="s">
        <v>379</v>
      </c>
      <c r="X1862" s="46"/>
      <c r="Y1862" s="47">
        <v>43854</v>
      </c>
      <c r="Z1862" s="47">
        <v>44326</v>
      </c>
      <c r="AA1862" s="46"/>
      <c r="AB1862" s="46"/>
      <c r="AC1862" s="46" t="s">
        <v>807</v>
      </c>
      <c r="AD1862" s="46" t="s">
        <v>808</v>
      </c>
      <c r="AE1862" s="46" t="s">
        <v>810</v>
      </c>
      <c r="AF1862" s="46" t="s">
        <v>820</v>
      </c>
      <c r="AG1862" s="46" t="s">
        <v>811</v>
      </c>
      <c r="AH1862" s="47">
        <v>43857</v>
      </c>
    </row>
    <row r="1863" spans="1:34" x14ac:dyDescent="0.25">
      <c r="A1863" s="46" t="str">
        <f t="shared" si="29"/>
        <v>CARTCRD021163CADENASBPO</v>
      </c>
      <c r="B1863" s="46" t="s">
        <v>7</v>
      </c>
      <c r="C1863" s="46" t="s">
        <v>1027</v>
      </c>
      <c r="D1863" s="46" t="s">
        <v>802</v>
      </c>
      <c r="E1863" s="46" t="s">
        <v>803</v>
      </c>
      <c r="F1863" s="46" t="s">
        <v>382</v>
      </c>
      <c r="G1863" s="46" t="s">
        <v>828</v>
      </c>
      <c r="H1863" s="46" t="s">
        <v>504</v>
      </c>
      <c r="I1863" s="46" t="s">
        <v>829</v>
      </c>
      <c r="J1863" s="46" t="s">
        <v>380</v>
      </c>
      <c r="K1863" s="46"/>
      <c r="L1863" s="47">
        <v>51440</v>
      </c>
      <c r="M1863" s="46">
        <v>108</v>
      </c>
      <c r="N1863" s="46">
        <v>108</v>
      </c>
      <c r="O1863" s="46">
        <v>0</v>
      </c>
      <c r="P1863" s="46">
        <v>0</v>
      </c>
      <c r="Q1863" s="46">
        <v>4900</v>
      </c>
      <c r="R1863" s="46">
        <v>529200</v>
      </c>
      <c r="S1863" s="46">
        <v>0</v>
      </c>
      <c r="T1863" s="46">
        <v>0</v>
      </c>
      <c r="U1863" s="46" t="s">
        <v>1</v>
      </c>
      <c r="V1863" s="46" t="s">
        <v>378</v>
      </c>
      <c r="W1863" s="46" t="s">
        <v>379</v>
      </c>
      <c r="X1863" s="46"/>
      <c r="Y1863" s="47">
        <v>43854</v>
      </c>
      <c r="Z1863" s="47">
        <v>44326</v>
      </c>
      <c r="AA1863" s="46"/>
      <c r="AB1863" s="48">
        <v>43902.761601041668</v>
      </c>
      <c r="AC1863" s="46" t="s">
        <v>807</v>
      </c>
      <c r="AD1863" s="46" t="s">
        <v>808</v>
      </c>
      <c r="AE1863" s="46" t="s">
        <v>810</v>
      </c>
      <c r="AF1863" s="46" t="s">
        <v>820</v>
      </c>
      <c r="AG1863" s="46" t="s">
        <v>811</v>
      </c>
      <c r="AH1863" s="47">
        <v>43857</v>
      </c>
    </row>
    <row r="1864" spans="1:34" x14ac:dyDescent="0.25">
      <c r="A1864" s="46" t="str">
        <f t="shared" si="29"/>
        <v>CARTCRD024439TRADICIONALNUTRESA</v>
      </c>
      <c r="B1864" s="46" t="s">
        <v>7</v>
      </c>
      <c r="C1864" s="46" t="s">
        <v>1027</v>
      </c>
      <c r="D1864" s="46" t="s">
        <v>802</v>
      </c>
      <c r="E1864" s="46" t="s">
        <v>803</v>
      </c>
      <c r="F1864" s="46" t="s">
        <v>382</v>
      </c>
      <c r="G1864" s="46" t="s">
        <v>955</v>
      </c>
      <c r="H1864" s="46" t="s">
        <v>3368</v>
      </c>
      <c r="I1864" s="46" t="s">
        <v>3369</v>
      </c>
      <c r="J1864" s="46" t="s">
        <v>377</v>
      </c>
      <c r="K1864" s="46"/>
      <c r="L1864" s="47">
        <v>44469</v>
      </c>
      <c r="M1864" s="46">
        <v>16</v>
      </c>
      <c r="N1864" s="46">
        <v>16</v>
      </c>
      <c r="O1864" s="46">
        <v>0</v>
      </c>
      <c r="P1864" s="46">
        <v>0</v>
      </c>
      <c r="Q1864" s="46">
        <v>17500</v>
      </c>
      <c r="R1864" s="46">
        <v>280000</v>
      </c>
      <c r="S1864" s="46">
        <v>0</v>
      </c>
      <c r="T1864" s="46">
        <v>0</v>
      </c>
      <c r="U1864" s="46" t="s">
        <v>2</v>
      </c>
      <c r="V1864" s="46" t="s">
        <v>158</v>
      </c>
      <c r="W1864" s="46" t="s">
        <v>379</v>
      </c>
      <c r="X1864" s="46"/>
      <c r="Y1864" s="47">
        <v>44449</v>
      </c>
      <c r="Z1864" s="47">
        <v>44449</v>
      </c>
      <c r="AA1864" s="47">
        <v>44457</v>
      </c>
      <c r="AB1864" s="48">
        <v>44457.43163082176</v>
      </c>
      <c r="AC1864" s="46" t="s">
        <v>807</v>
      </c>
      <c r="AD1864" s="46" t="s">
        <v>813</v>
      </c>
      <c r="AE1864" s="46" t="s">
        <v>158</v>
      </c>
      <c r="AF1864" s="46" t="s">
        <v>814</v>
      </c>
      <c r="AG1864" s="46" t="s">
        <v>811</v>
      </c>
      <c r="AH1864" s="47">
        <v>44449</v>
      </c>
    </row>
    <row r="1865" spans="1:34" x14ac:dyDescent="0.25">
      <c r="A1865" s="46" t="str">
        <f t="shared" si="29"/>
        <v>CARTCRD022533TRADICIONALNUTRESA</v>
      </c>
      <c r="B1865" s="46" t="s">
        <v>7</v>
      </c>
      <c r="C1865" s="46" t="s">
        <v>1027</v>
      </c>
      <c r="D1865" s="46" t="s">
        <v>802</v>
      </c>
      <c r="E1865" s="46" t="s">
        <v>803</v>
      </c>
      <c r="F1865" s="46" t="s">
        <v>382</v>
      </c>
      <c r="G1865" s="46" t="s">
        <v>3221</v>
      </c>
      <c r="H1865" s="46" t="s">
        <v>3222</v>
      </c>
      <c r="I1865" s="46" t="s">
        <v>3221</v>
      </c>
      <c r="J1865" s="46" t="s">
        <v>377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100000</v>
      </c>
      <c r="R1865" s="46">
        <v>100000</v>
      </c>
      <c r="S1865" s="46">
        <v>0</v>
      </c>
      <c r="T1865" s="46">
        <v>0</v>
      </c>
      <c r="U1865" s="46" t="s">
        <v>2</v>
      </c>
      <c r="V1865" s="46" t="s">
        <v>158</v>
      </c>
      <c r="W1865" s="46" t="s">
        <v>379</v>
      </c>
      <c r="X1865" s="46"/>
      <c r="Y1865" s="47">
        <v>44135</v>
      </c>
      <c r="Z1865" s="47">
        <v>44445</v>
      </c>
      <c r="AA1865" s="47">
        <v>44393</v>
      </c>
      <c r="AB1865" s="48">
        <v>44393.587904293985</v>
      </c>
      <c r="AC1865" s="46" t="s">
        <v>807</v>
      </c>
      <c r="AD1865" s="46" t="s">
        <v>808</v>
      </c>
      <c r="AE1865" s="46" t="s">
        <v>822</v>
      </c>
      <c r="AF1865" s="46" t="s">
        <v>844</v>
      </c>
      <c r="AG1865" s="46" t="s">
        <v>811</v>
      </c>
      <c r="AH1865" s="47">
        <v>44256</v>
      </c>
    </row>
    <row r="1866" spans="1:34" x14ac:dyDescent="0.25">
      <c r="A1866" s="46" t="str">
        <f t="shared" si="29"/>
        <v>CARTCRD021040TRADICIONALNUTRESA</v>
      </c>
      <c r="B1866" s="46" t="s">
        <v>7</v>
      </c>
      <c r="C1866" s="46" t="s">
        <v>1027</v>
      </c>
      <c r="D1866" s="46" t="s">
        <v>802</v>
      </c>
      <c r="E1866" s="46" t="s">
        <v>803</v>
      </c>
      <c r="F1866" s="46" t="s">
        <v>382</v>
      </c>
      <c r="G1866" s="46" t="s">
        <v>847</v>
      </c>
      <c r="H1866" s="46" t="s">
        <v>432</v>
      </c>
      <c r="I1866" s="46" t="s">
        <v>850</v>
      </c>
      <c r="J1866" s="46" t="s">
        <v>377</v>
      </c>
      <c r="K1866" s="46"/>
      <c r="L1866" s="47">
        <v>51501</v>
      </c>
      <c r="M1866" s="46">
        <v>27</v>
      </c>
      <c r="N1866" s="46">
        <v>27</v>
      </c>
      <c r="O1866" s="46">
        <v>0</v>
      </c>
      <c r="P1866" s="46">
        <v>0</v>
      </c>
      <c r="Q1866" s="46">
        <v>9182</v>
      </c>
      <c r="R1866" s="46">
        <v>247914</v>
      </c>
      <c r="S1866" s="46">
        <v>0</v>
      </c>
      <c r="T1866" s="46">
        <v>0</v>
      </c>
      <c r="U1866" s="46" t="s">
        <v>2</v>
      </c>
      <c r="V1866" s="46" t="s">
        <v>158</v>
      </c>
      <c r="W1866" s="46" t="s">
        <v>379</v>
      </c>
      <c r="X1866" s="46"/>
      <c r="Y1866" s="47">
        <v>43817</v>
      </c>
      <c r="Z1866" s="47">
        <v>44504</v>
      </c>
      <c r="AA1866" s="47">
        <v>44393</v>
      </c>
      <c r="AB1866" s="48">
        <v>44393.587652685186</v>
      </c>
      <c r="AC1866" s="46" t="s">
        <v>807</v>
      </c>
      <c r="AD1866" s="46" t="s">
        <v>808</v>
      </c>
      <c r="AE1866" s="46" t="s">
        <v>822</v>
      </c>
      <c r="AF1866" s="46" t="s">
        <v>814</v>
      </c>
      <c r="AG1866" s="46" t="s">
        <v>811</v>
      </c>
      <c r="AH1866" s="47">
        <v>43825</v>
      </c>
    </row>
    <row r="1867" spans="1:34" x14ac:dyDescent="0.25">
      <c r="A1867" s="46" t="str">
        <f t="shared" si="29"/>
        <v>CARTCRD021041TRADICIONALNUTRESA</v>
      </c>
      <c r="B1867" s="46" t="s">
        <v>7</v>
      </c>
      <c r="C1867" s="46" t="s">
        <v>1027</v>
      </c>
      <c r="D1867" s="46" t="s">
        <v>802</v>
      </c>
      <c r="E1867" s="46" t="s">
        <v>803</v>
      </c>
      <c r="F1867" s="46" t="s">
        <v>382</v>
      </c>
      <c r="G1867" s="46" t="s">
        <v>847</v>
      </c>
      <c r="H1867" s="46" t="s">
        <v>431</v>
      </c>
      <c r="I1867" s="46" t="s">
        <v>848</v>
      </c>
      <c r="J1867" s="46" t="s">
        <v>377</v>
      </c>
      <c r="K1867" s="46"/>
      <c r="L1867" s="47">
        <v>51501</v>
      </c>
      <c r="M1867" s="46">
        <v>18</v>
      </c>
      <c r="N1867" s="46">
        <v>18</v>
      </c>
      <c r="O1867" s="46">
        <v>0</v>
      </c>
      <c r="P1867" s="46">
        <v>0</v>
      </c>
      <c r="Q1867" s="46">
        <v>1136</v>
      </c>
      <c r="R1867" s="46">
        <v>20448</v>
      </c>
      <c r="S1867" s="46">
        <v>0</v>
      </c>
      <c r="T1867" s="46">
        <v>0</v>
      </c>
      <c r="U1867" s="46" t="s">
        <v>2</v>
      </c>
      <c r="V1867" s="46" t="s">
        <v>158</v>
      </c>
      <c r="W1867" s="46" t="s">
        <v>379</v>
      </c>
      <c r="X1867" s="46"/>
      <c r="Y1867" s="47">
        <v>43817</v>
      </c>
      <c r="Z1867" s="47">
        <v>44504</v>
      </c>
      <c r="AA1867" s="47">
        <v>44488</v>
      </c>
      <c r="AB1867" s="48">
        <v>44488.630424120369</v>
      </c>
      <c r="AC1867" s="46" t="s">
        <v>807</v>
      </c>
      <c r="AD1867" s="46" t="s">
        <v>808</v>
      </c>
      <c r="AE1867" s="46" t="s">
        <v>822</v>
      </c>
      <c r="AF1867" s="46" t="s">
        <v>814</v>
      </c>
      <c r="AG1867" s="46" t="s">
        <v>811</v>
      </c>
      <c r="AH1867" s="47">
        <v>43825</v>
      </c>
    </row>
    <row r="1868" spans="1:34" x14ac:dyDescent="0.25">
      <c r="A1868" s="46" t="str">
        <f t="shared" si="29"/>
        <v>CARTCRD021042TRADICIONALNUTRESA</v>
      </c>
      <c r="B1868" s="46" t="s">
        <v>7</v>
      </c>
      <c r="C1868" s="46" t="s">
        <v>1027</v>
      </c>
      <c r="D1868" s="46" t="s">
        <v>802</v>
      </c>
      <c r="E1868" s="46" t="s">
        <v>803</v>
      </c>
      <c r="F1868" s="46" t="s">
        <v>382</v>
      </c>
      <c r="G1868" s="46" t="s">
        <v>847</v>
      </c>
      <c r="H1868" s="46" t="s">
        <v>433</v>
      </c>
      <c r="I1868" s="46" t="s">
        <v>863</v>
      </c>
      <c r="J1868" s="46" t="s">
        <v>377</v>
      </c>
      <c r="K1868" s="46"/>
      <c r="L1868" s="47">
        <v>51501</v>
      </c>
      <c r="M1868" s="46">
        <v>10</v>
      </c>
      <c r="N1868" s="46">
        <v>10</v>
      </c>
      <c r="O1868" s="46">
        <v>0</v>
      </c>
      <c r="P1868" s="46">
        <v>0</v>
      </c>
      <c r="Q1868" s="46">
        <v>350</v>
      </c>
      <c r="R1868" s="46">
        <v>3500</v>
      </c>
      <c r="S1868" s="46">
        <v>0</v>
      </c>
      <c r="T1868" s="46">
        <v>0</v>
      </c>
      <c r="U1868" s="46" t="s">
        <v>2</v>
      </c>
      <c r="V1868" s="46" t="s">
        <v>158</v>
      </c>
      <c r="W1868" s="46" t="s">
        <v>379</v>
      </c>
      <c r="X1868" s="46"/>
      <c r="Y1868" s="47">
        <v>43817</v>
      </c>
      <c r="Z1868" s="47">
        <v>44421</v>
      </c>
      <c r="AA1868" s="47">
        <v>44421</v>
      </c>
      <c r="AB1868" s="48">
        <v>44393.587779606481</v>
      </c>
      <c r="AC1868" s="46" t="s">
        <v>807</v>
      </c>
      <c r="AD1868" s="46" t="s">
        <v>808</v>
      </c>
      <c r="AE1868" s="46" t="s">
        <v>822</v>
      </c>
      <c r="AF1868" s="46" t="s">
        <v>814</v>
      </c>
      <c r="AG1868" s="46" t="s">
        <v>811</v>
      </c>
      <c r="AH1868" s="47">
        <v>43825</v>
      </c>
    </row>
    <row r="1869" spans="1:34" x14ac:dyDescent="0.25">
      <c r="A1869" s="46" t="str">
        <f t="shared" si="29"/>
        <v>CARTCRD019555CADENASBPO</v>
      </c>
      <c r="B1869" s="46" t="s">
        <v>7</v>
      </c>
      <c r="C1869" s="46" t="s">
        <v>1027</v>
      </c>
      <c r="D1869" s="46" t="s">
        <v>802</v>
      </c>
      <c r="E1869" s="46" t="s">
        <v>803</v>
      </c>
      <c r="F1869" s="46" t="s">
        <v>382</v>
      </c>
      <c r="G1869" s="46" t="s">
        <v>869</v>
      </c>
      <c r="H1869" s="46" t="s">
        <v>549</v>
      </c>
      <c r="I1869" s="46" t="s">
        <v>870</v>
      </c>
      <c r="J1869" s="46" t="s">
        <v>377</v>
      </c>
      <c r="K1869" s="46"/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31500</v>
      </c>
      <c r="R1869" s="46">
        <v>31500</v>
      </c>
      <c r="S1869" s="46">
        <v>0</v>
      </c>
      <c r="T1869" s="46">
        <v>0</v>
      </c>
      <c r="U1869" s="46" t="s">
        <v>1</v>
      </c>
      <c r="V1869" s="46" t="s">
        <v>378</v>
      </c>
      <c r="W1869" s="46" t="s">
        <v>379</v>
      </c>
      <c r="X1869" s="46"/>
      <c r="Y1869" s="47">
        <v>43524</v>
      </c>
      <c r="Z1869" s="47">
        <v>44326</v>
      </c>
      <c r="AA1869" s="46"/>
      <c r="AB1869" s="48">
        <v>43593.478376689818</v>
      </c>
      <c r="AC1869" s="46" t="s">
        <v>807</v>
      </c>
      <c r="AD1869" s="46" t="s">
        <v>808</v>
      </c>
      <c r="AE1869" s="46" t="s">
        <v>822</v>
      </c>
      <c r="AF1869" s="46" t="s">
        <v>844</v>
      </c>
      <c r="AG1869" s="46" t="s">
        <v>811</v>
      </c>
      <c r="AH1869" s="47">
        <v>43529</v>
      </c>
    </row>
    <row r="1870" spans="1:34" x14ac:dyDescent="0.25">
      <c r="A1870" s="46" t="str">
        <f t="shared" si="29"/>
        <v>CARTCRD019018CADENASBPO</v>
      </c>
      <c r="B1870" s="46" t="s">
        <v>7</v>
      </c>
      <c r="C1870" s="46" t="s">
        <v>1027</v>
      </c>
      <c r="D1870" s="46" t="s">
        <v>802</v>
      </c>
      <c r="E1870" s="46" t="s">
        <v>803</v>
      </c>
      <c r="F1870" s="46" t="s">
        <v>382</v>
      </c>
      <c r="G1870" s="46" t="s">
        <v>837</v>
      </c>
      <c r="H1870" s="46" t="s">
        <v>170</v>
      </c>
      <c r="I1870" s="46" t="s">
        <v>838</v>
      </c>
      <c r="J1870" s="46" t="s">
        <v>377</v>
      </c>
      <c r="K1870" s="46" t="s">
        <v>806</v>
      </c>
      <c r="L1870" s="47">
        <v>51501</v>
      </c>
      <c r="M1870" s="46">
        <v>1</v>
      </c>
      <c r="N1870" s="46">
        <v>1</v>
      </c>
      <c r="O1870" s="46">
        <v>0</v>
      </c>
      <c r="P1870" s="46">
        <v>0</v>
      </c>
      <c r="Q1870" s="46">
        <v>99840</v>
      </c>
      <c r="R1870" s="46">
        <v>99840</v>
      </c>
      <c r="S1870" s="46">
        <v>0</v>
      </c>
      <c r="T1870" s="46">
        <v>0</v>
      </c>
      <c r="U1870" s="46" t="s">
        <v>1</v>
      </c>
      <c r="V1870" s="46" t="s">
        <v>378</v>
      </c>
      <c r="W1870" s="46" t="s">
        <v>379</v>
      </c>
      <c r="X1870" s="46"/>
      <c r="Y1870" s="47">
        <v>43524</v>
      </c>
      <c r="Z1870" s="47">
        <v>43787</v>
      </c>
      <c r="AA1870" s="46"/>
      <c r="AB1870" s="48">
        <v>43795.317027280093</v>
      </c>
      <c r="AC1870" s="46" t="s">
        <v>807</v>
      </c>
      <c r="AD1870" s="46" t="s">
        <v>808</v>
      </c>
      <c r="AE1870" s="46" t="s">
        <v>822</v>
      </c>
      <c r="AF1870" s="46" t="s">
        <v>839</v>
      </c>
      <c r="AG1870" s="46" t="s">
        <v>811</v>
      </c>
      <c r="AH1870" s="47">
        <v>43634</v>
      </c>
    </row>
    <row r="1871" spans="1:34" x14ac:dyDescent="0.25">
      <c r="A1871" s="46" t="str">
        <f t="shared" si="29"/>
        <v>CARTCRD000114CADENASBPO</v>
      </c>
      <c r="B1871" s="46" t="s">
        <v>7</v>
      </c>
      <c r="C1871" s="46" t="s">
        <v>1027</v>
      </c>
      <c r="D1871" s="46" t="s">
        <v>802</v>
      </c>
      <c r="E1871" s="46" t="s">
        <v>803</v>
      </c>
      <c r="F1871" s="46" t="s">
        <v>385</v>
      </c>
      <c r="G1871" s="46"/>
      <c r="H1871" s="46" t="s">
        <v>178</v>
      </c>
      <c r="I1871" s="46" t="s">
        <v>876</v>
      </c>
      <c r="J1871" s="46" t="s">
        <v>377</v>
      </c>
      <c r="K1871" s="46"/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245000</v>
      </c>
      <c r="R1871" s="46">
        <v>245000</v>
      </c>
      <c r="S1871" s="46">
        <v>0</v>
      </c>
      <c r="T1871" s="46">
        <v>0</v>
      </c>
      <c r="U1871" s="46" t="s">
        <v>1</v>
      </c>
      <c r="V1871" s="46" t="s">
        <v>378</v>
      </c>
      <c r="W1871" s="46" t="s">
        <v>941</v>
      </c>
      <c r="X1871" s="46"/>
      <c r="Y1871" s="47">
        <v>43525</v>
      </c>
      <c r="Z1871" s="47">
        <v>44404</v>
      </c>
      <c r="AA1871" s="46"/>
      <c r="AB1871" s="48">
        <v>43868.481137754628</v>
      </c>
      <c r="AC1871" s="46" t="s">
        <v>807</v>
      </c>
      <c r="AD1871" s="46" t="s">
        <v>808</v>
      </c>
      <c r="AE1871" s="46" t="s">
        <v>831</v>
      </c>
      <c r="AF1871" s="46" t="s">
        <v>865</v>
      </c>
      <c r="AG1871" s="46" t="s">
        <v>811</v>
      </c>
      <c r="AH1871" s="47">
        <v>43546</v>
      </c>
    </row>
    <row r="1872" spans="1:34" x14ac:dyDescent="0.25">
      <c r="A1872" s="46" t="str">
        <f t="shared" si="29"/>
        <v>CARTCRD005001AUTOSERVICIOBPO</v>
      </c>
      <c r="B1872" s="46" t="s">
        <v>7</v>
      </c>
      <c r="C1872" s="46" t="s">
        <v>1027</v>
      </c>
      <c r="D1872" s="46" t="s">
        <v>802</v>
      </c>
      <c r="E1872" s="46" t="s">
        <v>803</v>
      </c>
      <c r="F1872" s="46" t="s">
        <v>385</v>
      </c>
      <c r="G1872" s="46">
        <v>1</v>
      </c>
      <c r="H1872" s="46" t="s">
        <v>148</v>
      </c>
      <c r="I1872" s="46" t="s">
        <v>972</v>
      </c>
      <c r="J1872" s="46" t="s">
        <v>377</v>
      </c>
      <c r="K1872" s="46" t="s">
        <v>806</v>
      </c>
      <c r="L1872" s="47">
        <v>51501</v>
      </c>
      <c r="M1872" s="46">
        <v>2</v>
      </c>
      <c r="N1872" s="46">
        <v>2</v>
      </c>
      <c r="O1872" s="46">
        <v>0</v>
      </c>
      <c r="P1872" s="46">
        <v>0</v>
      </c>
      <c r="Q1872" s="46">
        <v>119000</v>
      </c>
      <c r="R1872" s="46">
        <v>238000</v>
      </c>
      <c r="S1872" s="46">
        <v>0</v>
      </c>
      <c r="T1872" s="46">
        <v>0</v>
      </c>
      <c r="U1872" s="46" t="s">
        <v>0</v>
      </c>
      <c r="V1872" s="46" t="s">
        <v>378</v>
      </c>
      <c r="W1872" s="46" t="s">
        <v>941</v>
      </c>
      <c r="X1872" s="46"/>
      <c r="Y1872" s="47">
        <v>43524</v>
      </c>
      <c r="Z1872" s="47">
        <v>44404</v>
      </c>
      <c r="AA1872" s="46"/>
      <c r="AB1872" s="48">
        <v>43871.396685798609</v>
      </c>
      <c r="AC1872" s="46" t="s">
        <v>807</v>
      </c>
      <c r="AD1872" s="46" t="s">
        <v>808</v>
      </c>
      <c r="AE1872" s="46" t="s">
        <v>810</v>
      </c>
      <c r="AF1872" s="46" t="s">
        <v>810</v>
      </c>
      <c r="AG1872" s="46" t="s">
        <v>811</v>
      </c>
      <c r="AH1872" s="47">
        <v>42291</v>
      </c>
    </row>
    <row r="1873" spans="1:34" x14ac:dyDescent="0.25">
      <c r="A1873" s="46" t="str">
        <f t="shared" si="29"/>
        <v>CARTCRD005001CADENASBPO</v>
      </c>
      <c r="B1873" s="46" t="s">
        <v>7</v>
      </c>
      <c r="C1873" s="46" t="s">
        <v>1027</v>
      </c>
      <c r="D1873" s="46" t="s">
        <v>802</v>
      </c>
      <c r="E1873" s="46" t="s">
        <v>803</v>
      </c>
      <c r="F1873" s="46" t="s">
        <v>385</v>
      </c>
      <c r="G1873" s="46">
        <v>1</v>
      </c>
      <c r="H1873" s="46" t="s">
        <v>148</v>
      </c>
      <c r="I1873" s="46" t="s">
        <v>972</v>
      </c>
      <c r="J1873" s="46" t="s">
        <v>377</v>
      </c>
      <c r="K1873" s="46" t="s">
        <v>806</v>
      </c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119000</v>
      </c>
      <c r="R1873" s="46">
        <v>119000</v>
      </c>
      <c r="S1873" s="46">
        <v>0</v>
      </c>
      <c r="T1873" s="46">
        <v>0</v>
      </c>
      <c r="U1873" s="46" t="s">
        <v>1</v>
      </c>
      <c r="V1873" s="46" t="s">
        <v>378</v>
      </c>
      <c r="W1873" s="46" t="s">
        <v>379</v>
      </c>
      <c r="X1873" s="46"/>
      <c r="Y1873" s="47">
        <v>43524</v>
      </c>
      <c r="Z1873" s="47">
        <v>44404</v>
      </c>
      <c r="AA1873" s="47">
        <v>44404</v>
      </c>
      <c r="AB1873" s="48">
        <v>43872.41825693287</v>
      </c>
      <c r="AC1873" s="46" t="s">
        <v>807</v>
      </c>
      <c r="AD1873" s="46" t="s">
        <v>808</v>
      </c>
      <c r="AE1873" s="46" t="s">
        <v>810</v>
      </c>
      <c r="AF1873" s="46" t="s">
        <v>810</v>
      </c>
      <c r="AG1873" s="46" t="s">
        <v>811</v>
      </c>
      <c r="AH1873" s="47">
        <v>42291</v>
      </c>
    </row>
    <row r="1874" spans="1:34" x14ac:dyDescent="0.25">
      <c r="A1874" s="46" t="str">
        <f t="shared" si="29"/>
        <v>CARTCRD006670AUTOSERVICIOBPO</v>
      </c>
      <c r="B1874" s="46" t="s">
        <v>7</v>
      </c>
      <c r="C1874" s="46" t="s">
        <v>1027</v>
      </c>
      <c r="D1874" s="46" t="s">
        <v>802</v>
      </c>
      <c r="E1874" s="46" t="s">
        <v>803</v>
      </c>
      <c r="F1874" s="46" t="s">
        <v>385</v>
      </c>
      <c r="G1874" s="46">
        <v>1</v>
      </c>
      <c r="H1874" s="46" t="s">
        <v>150</v>
      </c>
      <c r="I1874" s="46" t="s">
        <v>875</v>
      </c>
      <c r="J1874" s="46" t="s">
        <v>377</v>
      </c>
      <c r="K1874" s="46" t="s">
        <v>806</v>
      </c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120000</v>
      </c>
      <c r="R1874" s="46">
        <v>120000</v>
      </c>
      <c r="S1874" s="46">
        <v>0</v>
      </c>
      <c r="T1874" s="46">
        <v>0</v>
      </c>
      <c r="U1874" s="46" t="s">
        <v>0</v>
      </c>
      <c r="V1874" s="46" t="s">
        <v>378</v>
      </c>
      <c r="W1874" s="46" t="s">
        <v>941</v>
      </c>
      <c r="X1874" s="46"/>
      <c r="Y1874" s="47">
        <v>43524</v>
      </c>
      <c r="Z1874" s="47">
        <v>44404</v>
      </c>
      <c r="AA1874" s="46"/>
      <c r="AB1874" s="46"/>
      <c r="AC1874" s="46" t="s">
        <v>807</v>
      </c>
      <c r="AD1874" s="46" t="s">
        <v>808</v>
      </c>
      <c r="AE1874" s="46" t="s">
        <v>810</v>
      </c>
      <c r="AF1874" s="46" t="s">
        <v>810</v>
      </c>
      <c r="AG1874" s="46" t="s">
        <v>811</v>
      </c>
      <c r="AH1874" s="47">
        <v>42095</v>
      </c>
    </row>
    <row r="1875" spans="1:34" x14ac:dyDescent="0.25">
      <c r="A1875" s="46" t="str">
        <f t="shared" si="29"/>
        <v>CARTCRD006670CADENASBPO</v>
      </c>
      <c r="B1875" s="46" t="s">
        <v>7</v>
      </c>
      <c r="C1875" s="46" t="s">
        <v>1027</v>
      </c>
      <c r="D1875" s="46" t="s">
        <v>802</v>
      </c>
      <c r="E1875" s="46" t="s">
        <v>803</v>
      </c>
      <c r="F1875" s="46" t="s">
        <v>385</v>
      </c>
      <c r="G1875" s="46">
        <v>1</v>
      </c>
      <c r="H1875" s="46" t="s">
        <v>150</v>
      </c>
      <c r="I1875" s="46" t="s">
        <v>875</v>
      </c>
      <c r="J1875" s="46" t="s">
        <v>377</v>
      </c>
      <c r="K1875" s="46" t="s">
        <v>806</v>
      </c>
      <c r="L1875" s="47">
        <v>51501</v>
      </c>
      <c r="M1875" s="46">
        <v>2</v>
      </c>
      <c r="N1875" s="46">
        <v>2</v>
      </c>
      <c r="O1875" s="46">
        <v>0</v>
      </c>
      <c r="P1875" s="46">
        <v>0</v>
      </c>
      <c r="Q1875" s="46">
        <v>120000</v>
      </c>
      <c r="R1875" s="46">
        <v>240000</v>
      </c>
      <c r="S1875" s="46">
        <v>0</v>
      </c>
      <c r="T1875" s="46">
        <v>0</v>
      </c>
      <c r="U1875" s="46" t="s">
        <v>1</v>
      </c>
      <c r="V1875" s="46" t="s">
        <v>378</v>
      </c>
      <c r="W1875" s="46" t="s">
        <v>941</v>
      </c>
      <c r="X1875" s="46"/>
      <c r="Y1875" s="47">
        <v>43524</v>
      </c>
      <c r="Z1875" s="47">
        <v>44404</v>
      </c>
      <c r="AA1875" s="46"/>
      <c r="AB1875" s="48">
        <v>43860.459340891204</v>
      </c>
      <c r="AC1875" s="46" t="s">
        <v>807</v>
      </c>
      <c r="AD1875" s="46" t="s">
        <v>808</v>
      </c>
      <c r="AE1875" s="46" t="s">
        <v>810</v>
      </c>
      <c r="AF1875" s="46" t="s">
        <v>810</v>
      </c>
      <c r="AG1875" s="46" t="s">
        <v>811</v>
      </c>
      <c r="AH1875" s="47">
        <v>42095</v>
      </c>
    </row>
    <row r="1876" spans="1:34" x14ac:dyDescent="0.25">
      <c r="A1876" s="46" t="str">
        <f t="shared" si="29"/>
        <v>CARTCRD008638AUTOSERVICIOBPO</v>
      </c>
      <c r="B1876" s="46" t="s">
        <v>7</v>
      </c>
      <c r="C1876" s="46" t="s">
        <v>1027</v>
      </c>
      <c r="D1876" s="46" t="s">
        <v>802</v>
      </c>
      <c r="E1876" s="46" t="s">
        <v>803</v>
      </c>
      <c r="F1876" s="46" t="s">
        <v>385</v>
      </c>
      <c r="G1876" s="46">
        <v>1</v>
      </c>
      <c r="H1876" s="46" t="s">
        <v>144</v>
      </c>
      <c r="I1876" s="46" t="s">
        <v>878</v>
      </c>
      <c r="J1876" s="46" t="s">
        <v>377</v>
      </c>
      <c r="K1876" s="46" t="s">
        <v>806</v>
      </c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40000</v>
      </c>
      <c r="R1876" s="46">
        <v>40000</v>
      </c>
      <c r="S1876" s="46">
        <v>0</v>
      </c>
      <c r="T1876" s="46">
        <v>0</v>
      </c>
      <c r="U1876" s="46" t="s">
        <v>0</v>
      </c>
      <c r="V1876" s="46" t="s">
        <v>378</v>
      </c>
      <c r="W1876" s="46" t="s">
        <v>941</v>
      </c>
      <c r="X1876" s="46"/>
      <c r="Y1876" s="47">
        <v>43524</v>
      </c>
      <c r="Z1876" s="47">
        <v>44404</v>
      </c>
      <c r="AA1876" s="46"/>
      <c r="AB1876" s="48">
        <v>43542.623201550923</v>
      </c>
      <c r="AC1876" s="46" t="s">
        <v>807</v>
      </c>
      <c r="AD1876" s="46" t="s">
        <v>808</v>
      </c>
      <c r="AE1876" s="46" t="s">
        <v>822</v>
      </c>
      <c r="AF1876" s="46" t="s">
        <v>810</v>
      </c>
      <c r="AG1876" s="46" t="s">
        <v>811</v>
      </c>
      <c r="AH1876" s="47">
        <v>42625</v>
      </c>
    </row>
    <row r="1877" spans="1:34" x14ac:dyDescent="0.25">
      <c r="A1877" s="46" t="str">
        <f t="shared" si="29"/>
        <v>CARTCRD008638CADENASBPO</v>
      </c>
      <c r="B1877" s="46" t="s">
        <v>7</v>
      </c>
      <c r="C1877" s="46" t="s">
        <v>1027</v>
      </c>
      <c r="D1877" s="46" t="s">
        <v>802</v>
      </c>
      <c r="E1877" s="46" t="s">
        <v>803</v>
      </c>
      <c r="F1877" s="46" t="s">
        <v>385</v>
      </c>
      <c r="G1877" s="46">
        <v>1</v>
      </c>
      <c r="H1877" s="46" t="s">
        <v>144</v>
      </c>
      <c r="I1877" s="46" t="s">
        <v>878</v>
      </c>
      <c r="J1877" s="46" t="s">
        <v>377</v>
      </c>
      <c r="K1877" s="46" t="s">
        <v>806</v>
      </c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40000</v>
      </c>
      <c r="R1877" s="46">
        <v>40000</v>
      </c>
      <c r="S1877" s="46">
        <v>0</v>
      </c>
      <c r="T1877" s="46">
        <v>0</v>
      </c>
      <c r="U1877" s="46" t="s">
        <v>1</v>
      </c>
      <c r="V1877" s="46" t="s">
        <v>378</v>
      </c>
      <c r="W1877" s="46" t="s">
        <v>941</v>
      </c>
      <c r="X1877" s="46"/>
      <c r="Y1877" s="47">
        <v>43524</v>
      </c>
      <c r="Z1877" s="47">
        <v>44404</v>
      </c>
      <c r="AA1877" s="46"/>
      <c r="AB1877" s="48">
        <v>44039.602633645831</v>
      </c>
      <c r="AC1877" s="46" t="s">
        <v>807</v>
      </c>
      <c r="AD1877" s="46" t="s">
        <v>808</v>
      </c>
      <c r="AE1877" s="46" t="s">
        <v>822</v>
      </c>
      <c r="AF1877" s="46" t="s">
        <v>810</v>
      </c>
      <c r="AG1877" s="46" t="s">
        <v>811</v>
      </c>
      <c r="AH1877" s="47">
        <v>42625</v>
      </c>
    </row>
    <row r="1878" spans="1:34" x14ac:dyDescent="0.25">
      <c r="A1878" s="46" t="str">
        <f t="shared" si="29"/>
        <v>CARTCRD016004TRADICIONALBPO</v>
      </c>
      <c r="B1878" s="46" t="s">
        <v>7</v>
      </c>
      <c r="C1878" s="46" t="s">
        <v>1027</v>
      </c>
      <c r="D1878" s="46" t="s">
        <v>802</v>
      </c>
      <c r="E1878" s="46" t="s">
        <v>803</v>
      </c>
      <c r="F1878" s="46" t="s">
        <v>385</v>
      </c>
      <c r="G1878" s="46">
        <v>1</v>
      </c>
      <c r="H1878" s="46" t="s">
        <v>630</v>
      </c>
      <c r="I1878" s="46" t="s">
        <v>971</v>
      </c>
      <c r="J1878" s="46" t="s">
        <v>377</v>
      </c>
      <c r="K1878" s="46" t="s">
        <v>806</v>
      </c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700000</v>
      </c>
      <c r="R1878" s="46">
        <v>700000</v>
      </c>
      <c r="S1878" s="46">
        <v>0</v>
      </c>
      <c r="T1878" s="46">
        <v>0</v>
      </c>
      <c r="U1878" s="46" t="s">
        <v>2</v>
      </c>
      <c r="V1878" s="46" t="s">
        <v>378</v>
      </c>
      <c r="W1878" s="46" t="s">
        <v>941</v>
      </c>
      <c r="X1878" s="46"/>
      <c r="Y1878" s="47">
        <v>43872</v>
      </c>
      <c r="Z1878" s="47">
        <v>44404</v>
      </c>
      <c r="AA1878" s="46"/>
      <c r="AB1878" s="46"/>
      <c r="AC1878" s="46" t="s">
        <v>807</v>
      </c>
      <c r="AD1878" s="46" t="s">
        <v>808</v>
      </c>
      <c r="AE1878" s="46" t="s">
        <v>831</v>
      </c>
      <c r="AF1878" s="46" t="s">
        <v>832</v>
      </c>
      <c r="AG1878" s="46" t="s">
        <v>811</v>
      </c>
      <c r="AH1878" s="47">
        <v>43873</v>
      </c>
    </row>
    <row r="1879" spans="1:34" x14ac:dyDescent="0.25">
      <c r="A1879" s="46" t="str">
        <f t="shared" si="29"/>
        <v>CARTCRD023404AUTOSERVICIONUTRESA</v>
      </c>
      <c r="B1879" s="46" t="s">
        <v>7</v>
      </c>
      <c r="C1879" s="46" t="s">
        <v>1027</v>
      </c>
      <c r="D1879" s="46" t="s">
        <v>802</v>
      </c>
      <c r="E1879" s="46" t="s">
        <v>803</v>
      </c>
      <c r="F1879" s="46" t="s">
        <v>385</v>
      </c>
      <c r="G1879" s="46" t="s">
        <v>846</v>
      </c>
      <c r="H1879" s="46" t="s">
        <v>1484</v>
      </c>
      <c r="I1879" s="46" t="s">
        <v>1485</v>
      </c>
      <c r="J1879" s="46" t="s">
        <v>377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700000</v>
      </c>
      <c r="R1879" s="46">
        <v>700000</v>
      </c>
      <c r="S1879" s="46">
        <v>0</v>
      </c>
      <c r="T1879" s="46">
        <v>0</v>
      </c>
      <c r="U1879" s="46" t="s">
        <v>0</v>
      </c>
      <c r="V1879" s="46" t="s">
        <v>158</v>
      </c>
      <c r="W1879" s="46" t="s">
        <v>941</v>
      </c>
      <c r="X1879" s="46"/>
      <c r="Y1879" s="47">
        <v>44282</v>
      </c>
      <c r="Z1879" s="47">
        <v>44522</v>
      </c>
      <c r="AA1879" s="46"/>
      <c r="AB1879" s="46"/>
      <c r="AC1879" s="46" t="s">
        <v>807</v>
      </c>
      <c r="AD1879" s="46" t="s">
        <v>808</v>
      </c>
      <c r="AE1879" s="46" t="s">
        <v>831</v>
      </c>
      <c r="AF1879" s="46" t="s">
        <v>846</v>
      </c>
      <c r="AG1879" s="46" t="s">
        <v>811</v>
      </c>
      <c r="AH1879" s="47">
        <v>44282</v>
      </c>
    </row>
    <row r="1880" spans="1:34" x14ac:dyDescent="0.25">
      <c r="A1880" s="46" t="str">
        <f t="shared" si="29"/>
        <v>CARTCRD012624AUTOSERVICIOBPO</v>
      </c>
      <c r="B1880" s="46" t="s">
        <v>7</v>
      </c>
      <c r="C1880" s="46" t="s">
        <v>1027</v>
      </c>
      <c r="D1880" s="46" t="s">
        <v>802</v>
      </c>
      <c r="E1880" s="46" t="s">
        <v>803</v>
      </c>
      <c r="F1880" s="46" t="s">
        <v>385</v>
      </c>
      <c r="G1880" s="46" t="s">
        <v>866</v>
      </c>
      <c r="H1880" s="46" t="s">
        <v>579</v>
      </c>
      <c r="I1880" s="46" t="s">
        <v>879</v>
      </c>
      <c r="J1880" s="46" t="s">
        <v>377</v>
      </c>
      <c r="K1880" s="46" t="s">
        <v>806</v>
      </c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700000</v>
      </c>
      <c r="R1880" s="46">
        <v>700000</v>
      </c>
      <c r="S1880" s="46">
        <v>0</v>
      </c>
      <c r="T1880" s="46">
        <v>0</v>
      </c>
      <c r="U1880" s="46" t="s">
        <v>0</v>
      </c>
      <c r="V1880" s="46" t="s">
        <v>378</v>
      </c>
      <c r="W1880" s="46" t="s">
        <v>941</v>
      </c>
      <c r="X1880" s="46"/>
      <c r="Y1880" s="47">
        <v>43867</v>
      </c>
      <c r="Z1880" s="47">
        <v>44404</v>
      </c>
      <c r="AA1880" s="46"/>
      <c r="AB1880" s="46"/>
      <c r="AC1880" s="46" t="s">
        <v>807</v>
      </c>
      <c r="AD1880" s="46" t="s">
        <v>808</v>
      </c>
      <c r="AE1880" s="46" t="s">
        <v>831</v>
      </c>
      <c r="AF1880" s="46" t="s">
        <v>865</v>
      </c>
      <c r="AG1880" s="46" t="s">
        <v>811</v>
      </c>
      <c r="AH1880" s="47">
        <v>43873</v>
      </c>
    </row>
    <row r="1881" spans="1:34" x14ac:dyDescent="0.25">
      <c r="A1881" s="46" t="str">
        <f t="shared" si="29"/>
        <v>CARTCRD008369TRADICIONALNUTRESA</v>
      </c>
      <c r="B1881" s="46" t="s">
        <v>7</v>
      </c>
      <c r="C1881" s="46" t="s">
        <v>1027</v>
      </c>
      <c r="D1881" s="46" t="s">
        <v>802</v>
      </c>
      <c r="E1881" s="46" t="s">
        <v>803</v>
      </c>
      <c r="F1881" s="46" t="s">
        <v>387</v>
      </c>
      <c r="G1881" s="46">
        <v>1</v>
      </c>
      <c r="H1881" s="46" t="s">
        <v>6140</v>
      </c>
      <c r="I1881" s="46" t="s">
        <v>6141</v>
      </c>
      <c r="J1881" s="46" t="s">
        <v>377</v>
      </c>
      <c r="K1881" s="46"/>
      <c r="L1881" s="47">
        <v>44772</v>
      </c>
      <c r="M1881" s="46">
        <v>300</v>
      </c>
      <c r="N1881" s="46">
        <v>300</v>
      </c>
      <c r="O1881" s="46">
        <v>0</v>
      </c>
      <c r="P1881" s="46">
        <v>0</v>
      </c>
      <c r="Q1881" s="46">
        <v>2010</v>
      </c>
      <c r="R1881" s="46">
        <v>603000</v>
      </c>
      <c r="S1881" s="46">
        <v>0</v>
      </c>
      <c r="T1881" s="46">
        <v>0</v>
      </c>
      <c r="U1881" s="46" t="s">
        <v>2</v>
      </c>
      <c r="V1881" s="46" t="s">
        <v>158</v>
      </c>
      <c r="W1881" s="46" t="s">
        <v>379</v>
      </c>
      <c r="X1881" s="46"/>
      <c r="Y1881" s="47">
        <v>44532</v>
      </c>
      <c r="Z1881" s="47">
        <v>44532</v>
      </c>
      <c r="AA1881" s="47">
        <v>44537</v>
      </c>
      <c r="AB1881" s="48">
        <v>44539.375377002318</v>
      </c>
      <c r="AC1881" s="46" t="s">
        <v>807</v>
      </c>
      <c r="AD1881" s="46" t="s">
        <v>813</v>
      </c>
      <c r="AE1881" s="46" t="s">
        <v>158</v>
      </c>
      <c r="AF1881" s="46" t="s">
        <v>832</v>
      </c>
      <c r="AG1881" s="46" t="s">
        <v>811</v>
      </c>
      <c r="AH1881" s="47">
        <v>44532</v>
      </c>
    </row>
    <row r="1882" spans="1:34" x14ac:dyDescent="0.25">
      <c r="A1882" s="46" t="str">
        <f t="shared" si="29"/>
        <v>CARTCRD012773TRADICIONALNUTRESA</v>
      </c>
      <c r="B1882" s="46" t="s">
        <v>7</v>
      </c>
      <c r="C1882" s="46" t="s">
        <v>1027</v>
      </c>
      <c r="D1882" s="46" t="s">
        <v>802</v>
      </c>
      <c r="E1882" s="46" t="s">
        <v>803</v>
      </c>
      <c r="F1882" s="46" t="s">
        <v>387</v>
      </c>
      <c r="G1882" s="46">
        <v>1</v>
      </c>
      <c r="H1882" s="46" t="s">
        <v>6137</v>
      </c>
      <c r="I1882" s="46" t="s">
        <v>6138</v>
      </c>
      <c r="J1882" s="46" t="s">
        <v>377</v>
      </c>
      <c r="K1882" s="46"/>
      <c r="L1882" s="47">
        <v>44772</v>
      </c>
      <c r="M1882" s="46">
        <v>400</v>
      </c>
      <c r="N1882" s="46">
        <v>400</v>
      </c>
      <c r="O1882" s="46">
        <v>0</v>
      </c>
      <c r="P1882" s="46">
        <v>0</v>
      </c>
      <c r="Q1882" s="46">
        <v>1072</v>
      </c>
      <c r="R1882" s="46">
        <v>428800</v>
      </c>
      <c r="S1882" s="46">
        <v>0</v>
      </c>
      <c r="T1882" s="46">
        <v>0</v>
      </c>
      <c r="U1882" s="46" t="s">
        <v>2</v>
      </c>
      <c r="V1882" s="46" t="s">
        <v>158</v>
      </c>
      <c r="W1882" s="46" t="s">
        <v>383</v>
      </c>
      <c r="X1882" s="46"/>
      <c r="Y1882" s="47">
        <v>43524</v>
      </c>
      <c r="Z1882" s="47">
        <v>44540</v>
      </c>
      <c r="AA1882" s="46"/>
      <c r="AB1882" s="48">
        <v>44539.372281018521</v>
      </c>
      <c r="AC1882" s="46" t="s">
        <v>807</v>
      </c>
      <c r="AD1882" s="46" t="s">
        <v>808</v>
      </c>
      <c r="AE1882" s="46" t="s">
        <v>831</v>
      </c>
      <c r="AF1882" s="46" t="s">
        <v>832</v>
      </c>
      <c r="AG1882" s="46" t="s">
        <v>811</v>
      </c>
      <c r="AH1882" s="47">
        <v>42452</v>
      </c>
    </row>
    <row r="1883" spans="1:34" x14ac:dyDescent="0.25">
      <c r="A1883" s="46" t="str">
        <f t="shared" si="29"/>
        <v>CARTCRD012773TRADICIONALNUTRESA</v>
      </c>
      <c r="B1883" s="46" t="s">
        <v>7</v>
      </c>
      <c r="C1883" s="46" t="s">
        <v>1027</v>
      </c>
      <c r="D1883" s="46" t="s">
        <v>802</v>
      </c>
      <c r="E1883" s="46" t="s">
        <v>803</v>
      </c>
      <c r="F1883" s="46" t="s">
        <v>387</v>
      </c>
      <c r="G1883" s="46">
        <v>1</v>
      </c>
      <c r="H1883" s="46" t="s">
        <v>6137</v>
      </c>
      <c r="I1883" s="46" t="s">
        <v>6138</v>
      </c>
      <c r="J1883" s="46" t="s">
        <v>377</v>
      </c>
      <c r="K1883" s="46"/>
      <c r="L1883" s="47">
        <v>44772</v>
      </c>
      <c r="M1883" s="46">
        <v>200</v>
      </c>
      <c r="N1883" s="46">
        <v>200</v>
      </c>
      <c r="O1883" s="46">
        <v>0</v>
      </c>
      <c r="P1883" s="46">
        <v>0</v>
      </c>
      <c r="Q1883" s="46">
        <v>1072</v>
      </c>
      <c r="R1883" s="46">
        <v>214400</v>
      </c>
      <c r="S1883" s="46">
        <v>0</v>
      </c>
      <c r="T1883" s="46">
        <v>0</v>
      </c>
      <c r="U1883" s="46" t="s">
        <v>2</v>
      </c>
      <c r="V1883" s="46" t="s">
        <v>158</v>
      </c>
      <c r="W1883" s="46" t="s">
        <v>379</v>
      </c>
      <c r="X1883" s="46"/>
      <c r="Y1883" s="47">
        <v>43524</v>
      </c>
      <c r="Z1883" s="47">
        <v>44532</v>
      </c>
      <c r="AA1883" s="47">
        <v>44540</v>
      </c>
      <c r="AB1883" s="48">
        <v>44539.372281018521</v>
      </c>
      <c r="AC1883" s="46" t="s">
        <v>807</v>
      </c>
      <c r="AD1883" s="46" t="s">
        <v>808</v>
      </c>
      <c r="AE1883" s="46" t="s">
        <v>831</v>
      </c>
      <c r="AF1883" s="46" t="s">
        <v>832</v>
      </c>
      <c r="AG1883" s="46" t="s">
        <v>811</v>
      </c>
      <c r="AH1883" s="47">
        <v>42452</v>
      </c>
    </row>
    <row r="1884" spans="1:34" x14ac:dyDescent="0.25">
      <c r="A1884" s="46" t="str">
        <f t="shared" si="29"/>
        <v>CARTCRD021235CADENASBPO</v>
      </c>
      <c r="B1884" s="46" t="s">
        <v>7</v>
      </c>
      <c r="C1884" s="46" t="s">
        <v>1027</v>
      </c>
      <c r="D1884" s="46" t="s">
        <v>802</v>
      </c>
      <c r="E1884" s="46" t="s">
        <v>803</v>
      </c>
      <c r="F1884" s="46" t="s">
        <v>387</v>
      </c>
      <c r="G1884" s="46" t="s">
        <v>975</v>
      </c>
      <c r="H1884" s="46" t="s">
        <v>536</v>
      </c>
      <c r="I1884" s="46" t="s">
        <v>1028</v>
      </c>
      <c r="J1884" s="46" t="s">
        <v>377</v>
      </c>
      <c r="K1884" s="46"/>
      <c r="L1884" s="47">
        <v>44012</v>
      </c>
      <c r="M1884" s="46">
        <v>4</v>
      </c>
      <c r="N1884" s="46">
        <v>4</v>
      </c>
      <c r="O1884" s="46">
        <v>0</v>
      </c>
      <c r="P1884" s="46">
        <v>0</v>
      </c>
      <c r="Q1884" s="46">
        <v>33093</v>
      </c>
      <c r="R1884" s="46">
        <v>132372</v>
      </c>
      <c r="S1884" s="46">
        <v>0</v>
      </c>
      <c r="T1884" s="46">
        <v>0</v>
      </c>
      <c r="U1884" s="46" t="s">
        <v>1</v>
      </c>
      <c r="V1884" s="46" t="s">
        <v>378</v>
      </c>
      <c r="W1884" s="46" t="s">
        <v>379</v>
      </c>
      <c r="X1884" s="46"/>
      <c r="Y1884" s="47">
        <v>43868</v>
      </c>
      <c r="Z1884" s="47">
        <v>44055</v>
      </c>
      <c r="AA1884" s="46"/>
      <c r="AB1884" s="48">
        <v>43951.332112002317</v>
      </c>
      <c r="AC1884" s="46" t="s">
        <v>807</v>
      </c>
      <c r="AD1884" s="46" t="s">
        <v>813</v>
      </c>
      <c r="AE1884" s="46" t="s">
        <v>158</v>
      </c>
      <c r="AF1884" s="46" t="s">
        <v>810</v>
      </c>
      <c r="AG1884" s="46" t="s">
        <v>811</v>
      </c>
      <c r="AH1884" s="47">
        <v>43868</v>
      </c>
    </row>
    <row r="1885" spans="1:34" x14ac:dyDescent="0.25">
      <c r="A1885" s="46" t="str">
        <f t="shared" si="29"/>
        <v>CARTCRD024849AUTOSERVICIONUTRESA</v>
      </c>
      <c r="B1885" s="46" t="s">
        <v>7</v>
      </c>
      <c r="C1885" s="46" t="s">
        <v>1027</v>
      </c>
      <c r="D1885" s="46" t="s">
        <v>802</v>
      </c>
      <c r="E1885" s="46" t="s">
        <v>803</v>
      </c>
      <c r="F1885" s="46" t="s">
        <v>387</v>
      </c>
      <c r="G1885" s="46" t="s">
        <v>6931</v>
      </c>
      <c r="H1885" s="46" t="s">
        <v>5499</v>
      </c>
      <c r="I1885" s="46" t="s">
        <v>5500</v>
      </c>
      <c r="J1885" s="46" t="s">
        <v>377</v>
      </c>
      <c r="K1885" s="46"/>
      <c r="L1885" s="47">
        <v>44592</v>
      </c>
      <c r="M1885" s="46">
        <v>1300</v>
      </c>
      <c r="N1885" s="46">
        <v>1300</v>
      </c>
      <c r="O1885" s="46">
        <v>0</v>
      </c>
      <c r="P1885" s="46">
        <v>0</v>
      </c>
      <c r="Q1885" s="46">
        <v>235</v>
      </c>
      <c r="R1885" s="46">
        <v>305500</v>
      </c>
      <c r="S1885" s="46">
        <v>0</v>
      </c>
      <c r="T1885" s="46">
        <v>0</v>
      </c>
      <c r="U1885" s="46" t="s">
        <v>0</v>
      </c>
      <c r="V1885" s="46" t="s">
        <v>158</v>
      </c>
      <c r="W1885" s="46" t="s">
        <v>379</v>
      </c>
      <c r="X1885" s="46"/>
      <c r="Y1885" s="47">
        <v>44532</v>
      </c>
      <c r="Z1885" s="47">
        <v>44536</v>
      </c>
      <c r="AA1885" s="47">
        <v>44540</v>
      </c>
      <c r="AB1885" s="48">
        <v>44541.398517060188</v>
      </c>
      <c r="AC1885" s="46" t="s">
        <v>807</v>
      </c>
      <c r="AD1885" s="46" t="s">
        <v>813</v>
      </c>
      <c r="AE1885" s="46" t="s">
        <v>158</v>
      </c>
      <c r="AF1885" s="46" t="s">
        <v>814</v>
      </c>
      <c r="AG1885" s="46" t="s">
        <v>811</v>
      </c>
      <c r="AH1885" s="47">
        <v>44536</v>
      </c>
    </row>
    <row r="1886" spans="1:34" x14ac:dyDescent="0.25">
      <c r="A1886" s="46" t="str">
        <f t="shared" si="29"/>
        <v>CARTCRD020971TRADICIONALBPO</v>
      </c>
      <c r="B1886" s="46" t="s">
        <v>7</v>
      </c>
      <c r="C1886" s="46" t="s">
        <v>1027</v>
      </c>
      <c r="D1886" s="46" t="s">
        <v>802</v>
      </c>
      <c r="E1886" s="46" t="s">
        <v>803</v>
      </c>
      <c r="F1886" s="46" t="s">
        <v>387</v>
      </c>
      <c r="G1886" s="46" t="s">
        <v>880</v>
      </c>
      <c r="H1886" s="46" t="s">
        <v>492</v>
      </c>
      <c r="I1886" s="46" t="s">
        <v>882</v>
      </c>
      <c r="J1886" s="46" t="s">
        <v>377</v>
      </c>
      <c r="K1886" s="46"/>
      <c r="L1886" s="47">
        <v>51501</v>
      </c>
      <c r="M1886" s="46">
        <v>100</v>
      </c>
      <c r="N1886" s="46">
        <v>100</v>
      </c>
      <c r="O1886" s="46">
        <v>0</v>
      </c>
      <c r="P1886" s="46">
        <v>0</v>
      </c>
      <c r="Q1886" s="46">
        <v>1500</v>
      </c>
      <c r="R1886" s="46">
        <v>150000</v>
      </c>
      <c r="S1886" s="46">
        <v>0</v>
      </c>
      <c r="T1886" s="46">
        <v>0</v>
      </c>
      <c r="U1886" s="46" t="s">
        <v>2</v>
      </c>
      <c r="V1886" s="46" t="s">
        <v>378</v>
      </c>
      <c r="W1886" s="46" t="s">
        <v>379</v>
      </c>
      <c r="X1886" s="46"/>
      <c r="Y1886" s="47">
        <v>43846</v>
      </c>
      <c r="Z1886" s="47">
        <v>44053</v>
      </c>
      <c r="AA1886" s="46"/>
      <c r="AB1886" s="48">
        <v>43874.681496400466</v>
      </c>
      <c r="AC1886" s="46" t="s">
        <v>807</v>
      </c>
      <c r="AD1886" s="46" t="s">
        <v>808</v>
      </c>
      <c r="AE1886" s="46" t="s">
        <v>831</v>
      </c>
      <c r="AF1886" s="46" t="s">
        <v>832</v>
      </c>
      <c r="AG1886" s="46" t="s">
        <v>811</v>
      </c>
      <c r="AH1886" s="47">
        <v>43846</v>
      </c>
    </row>
    <row r="1887" spans="1:34" x14ac:dyDescent="0.25">
      <c r="A1887" s="46" t="str">
        <f t="shared" si="29"/>
        <v>CARTCRD020979TRADICIONALBPO</v>
      </c>
      <c r="B1887" s="46" t="s">
        <v>7</v>
      </c>
      <c r="C1887" s="46" t="s">
        <v>1027</v>
      </c>
      <c r="D1887" s="46" t="s">
        <v>802</v>
      </c>
      <c r="E1887" s="46" t="s">
        <v>803</v>
      </c>
      <c r="F1887" s="46" t="s">
        <v>387</v>
      </c>
      <c r="G1887" s="46" t="s">
        <v>880</v>
      </c>
      <c r="H1887" s="46" t="s">
        <v>518</v>
      </c>
      <c r="I1887" s="46" t="s">
        <v>897</v>
      </c>
      <c r="J1887" s="46" t="s">
        <v>377</v>
      </c>
      <c r="K1887" s="46"/>
      <c r="L1887" s="47">
        <v>51501</v>
      </c>
      <c r="M1887" s="46">
        <v>300</v>
      </c>
      <c r="N1887" s="46">
        <v>300</v>
      </c>
      <c r="O1887" s="46">
        <v>0</v>
      </c>
      <c r="P1887" s="46">
        <v>0</v>
      </c>
      <c r="Q1887" s="46">
        <v>1340</v>
      </c>
      <c r="R1887" s="46">
        <v>402000</v>
      </c>
      <c r="S1887" s="46">
        <v>0</v>
      </c>
      <c r="T1887" s="46">
        <v>0</v>
      </c>
      <c r="U1887" s="46" t="s">
        <v>2</v>
      </c>
      <c r="V1887" s="46" t="s">
        <v>378</v>
      </c>
      <c r="W1887" s="46" t="s">
        <v>379</v>
      </c>
      <c r="X1887" s="46"/>
      <c r="Y1887" s="47">
        <v>43868</v>
      </c>
      <c r="Z1887" s="47">
        <v>44055</v>
      </c>
      <c r="AA1887" s="46"/>
      <c r="AB1887" s="48">
        <v>43874.679778217593</v>
      </c>
      <c r="AC1887" s="46" t="s">
        <v>807</v>
      </c>
      <c r="AD1887" s="46" t="s">
        <v>808</v>
      </c>
      <c r="AE1887" s="46" t="s">
        <v>831</v>
      </c>
      <c r="AF1887" s="46" t="s">
        <v>832</v>
      </c>
      <c r="AG1887" s="46" t="s">
        <v>811</v>
      </c>
      <c r="AH1887" s="47">
        <v>43857</v>
      </c>
    </row>
    <row r="1888" spans="1:34" x14ac:dyDescent="0.25">
      <c r="A1888" s="46" t="str">
        <f t="shared" si="29"/>
        <v>CARTCRD024396AUTOSERVICIONUTRESA</v>
      </c>
      <c r="B1888" s="46" t="s">
        <v>7</v>
      </c>
      <c r="C1888" s="46" t="s">
        <v>1027</v>
      </c>
      <c r="D1888" s="46" t="s">
        <v>802</v>
      </c>
      <c r="E1888" s="46" t="s">
        <v>803</v>
      </c>
      <c r="F1888" s="46" t="s">
        <v>387</v>
      </c>
      <c r="G1888" s="46" t="s">
        <v>2634</v>
      </c>
      <c r="H1888" s="46" t="s">
        <v>2635</v>
      </c>
      <c r="I1888" s="46" t="s">
        <v>2636</v>
      </c>
      <c r="J1888" s="46" t="s">
        <v>377</v>
      </c>
      <c r="K1888" s="46"/>
      <c r="L1888" s="47">
        <v>44500</v>
      </c>
      <c r="M1888" s="46">
        <v>13</v>
      </c>
      <c r="N1888" s="46">
        <v>13</v>
      </c>
      <c r="O1888" s="46">
        <v>0</v>
      </c>
      <c r="P1888" s="46">
        <v>0</v>
      </c>
      <c r="Q1888" s="46">
        <v>122825</v>
      </c>
      <c r="R1888" s="46">
        <v>1596725</v>
      </c>
      <c r="S1888" s="46">
        <v>0</v>
      </c>
      <c r="T1888" s="46">
        <v>0</v>
      </c>
      <c r="U1888" s="46" t="s">
        <v>0</v>
      </c>
      <c r="V1888" s="46" t="s">
        <v>158</v>
      </c>
      <c r="W1888" s="46" t="s">
        <v>379</v>
      </c>
      <c r="X1888" s="46"/>
      <c r="Y1888" s="47">
        <v>44427</v>
      </c>
      <c r="Z1888" s="47">
        <v>44522</v>
      </c>
      <c r="AA1888" s="46"/>
      <c r="AB1888" s="48">
        <v>44505.636299652775</v>
      </c>
      <c r="AC1888" s="46" t="s">
        <v>807</v>
      </c>
      <c r="AD1888" s="46" t="s">
        <v>808</v>
      </c>
      <c r="AE1888" s="46" t="s">
        <v>815</v>
      </c>
      <c r="AF1888" s="46" t="s">
        <v>2637</v>
      </c>
      <c r="AG1888" s="46" t="s">
        <v>811</v>
      </c>
      <c r="AH1888" s="47">
        <v>44428</v>
      </c>
    </row>
    <row r="1889" spans="1:34" x14ac:dyDescent="0.25">
      <c r="A1889" s="46" t="str">
        <f t="shared" si="29"/>
        <v>CARTCRD024521AUTOSERVICIOBPO</v>
      </c>
      <c r="B1889" s="46" t="s">
        <v>7</v>
      </c>
      <c r="C1889" s="46" t="s">
        <v>1027</v>
      </c>
      <c r="D1889" s="46" t="s">
        <v>802</v>
      </c>
      <c r="E1889" s="46" t="s">
        <v>803</v>
      </c>
      <c r="F1889" s="46" t="s">
        <v>387</v>
      </c>
      <c r="G1889" s="46" t="s">
        <v>2634</v>
      </c>
      <c r="H1889" s="46" t="s">
        <v>3348</v>
      </c>
      <c r="I1889" s="46" t="s">
        <v>3349</v>
      </c>
      <c r="J1889" s="46" t="s">
        <v>377</v>
      </c>
      <c r="K1889" s="46"/>
      <c r="L1889" s="47">
        <v>44561</v>
      </c>
      <c r="M1889" s="46">
        <v>284</v>
      </c>
      <c r="N1889" s="46">
        <v>284</v>
      </c>
      <c r="O1889" s="46">
        <v>0</v>
      </c>
      <c r="P1889" s="46">
        <v>0</v>
      </c>
      <c r="Q1889" s="46">
        <v>2000</v>
      </c>
      <c r="R1889" s="46">
        <v>568000</v>
      </c>
      <c r="S1889" s="46">
        <v>0</v>
      </c>
      <c r="T1889" s="46">
        <v>0</v>
      </c>
      <c r="U1889" s="46" t="s">
        <v>0</v>
      </c>
      <c r="V1889" s="46" t="s">
        <v>378</v>
      </c>
      <c r="W1889" s="46" t="s">
        <v>379</v>
      </c>
      <c r="X1889" s="46"/>
      <c r="Y1889" s="47">
        <v>44452</v>
      </c>
      <c r="Z1889" s="47">
        <v>44459</v>
      </c>
      <c r="AA1889" s="47">
        <v>44524</v>
      </c>
      <c r="AB1889" s="48">
        <v>44525.427183055559</v>
      </c>
      <c r="AC1889" s="46" t="s">
        <v>807</v>
      </c>
      <c r="AD1889" s="46" t="s">
        <v>808</v>
      </c>
      <c r="AE1889" s="46" t="s">
        <v>815</v>
      </c>
      <c r="AF1889" s="46" t="s">
        <v>2637</v>
      </c>
      <c r="AG1889" s="46" t="s">
        <v>811</v>
      </c>
      <c r="AH1889" s="47">
        <v>44459</v>
      </c>
    </row>
    <row r="1890" spans="1:34" x14ac:dyDescent="0.25">
      <c r="A1890" s="46" t="str">
        <f t="shared" si="29"/>
        <v>CARTCRD024522AUTOSERVICIOBPO</v>
      </c>
      <c r="B1890" s="46" t="s">
        <v>7</v>
      </c>
      <c r="C1890" s="46" t="s">
        <v>1027</v>
      </c>
      <c r="D1890" s="46" t="s">
        <v>802</v>
      </c>
      <c r="E1890" s="46" t="s">
        <v>803</v>
      </c>
      <c r="F1890" s="46" t="s">
        <v>387</v>
      </c>
      <c r="G1890" s="46" t="s">
        <v>2634</v>
      </c>
      <c r="H1890" s="46" t="s">
        <v>3350</v>
      </c>
      <c r="I1890" s="46" t="s">
        <v>3351</v>
      </c>
      <c r="J1890" s="46" t="s">
        <v>377</v>
      </c>
      <c r="K1890" s="46"/>
      <c r="L1890" s="47">
        <v>44561</v>
      </c>
      <c r="M1890" s="46">
        <v>161</v>
      </c>
      <c r="N1890" s="46">
        <v>161</v>
      </c>
      <c r="O1890" s="46">
        <v>0</v>
      </c>
      <c r="P1890" s="46">
        <v>0</v>
      </c>
      <c r="Q1890" s="46">
        <v>2000</v>
      </c>
      <c r="R1890" s="46">
        <v>322000</v>
      </c>
      <c r="S1890" s="46">
        <v>0</v>
      </c>
      <c r="T1890" s="46">
        <v>0</v>
      </c>
      <c r="U1890" s="46" t="s">
        <v>0</v>
      </c>
      <c r="V1890" s="46" t="s">
        <v>378</v>
      </c>
      <c r="W1890" s="46" t="s">
        <v>379</v>
      </c>
      <c r="X1890" s="46"/>
      <c r="Y1890" s="47">
        <v>44452</v>
      </c>
      <c r="Z1890" s="47">
        <v>44459</v>
      </c>
      <c r="AA1890" s="47">
        <v>44524</v>
      </c>
      <c r="AB1890" s="48">
        <v>44525.42723587963</v>
      </c>
      <c r="AC1890" s="46" t="s">
        <v>807</v>
      </c>
      <c r="AD1890" s="46" t="s">
        <v>808</v>
      </c>
      <c r="AE1890" s="46" t="s">
        <v>815</v>
      </c>
      <c r="AF1890" s="46" t="s">
        <v>2637</v>
      </c>
      <c r="AG1890" s="46" t="s">
        <v>811</v>
      </c>
      <c r="AH1890" s="47">
        <v>44459</v>
      </c>
    </row>
    <row r="1891" spans="1:34" x14ac:dyDescent="0.25">
      <c r="A1891" s="46" t="str">
        <f t="shared" si="29"/>
        <v>CARTCRD024261CADENASBPO</v>
      </c>
      <c r="B1891" s="46" t="s">
        <v>7</v>
      </c>
      <c r="C1891" s="46" t="s">
        <v>1027</v>
      </c>
      <c r="D1891" s="46" t="s">
        <v>802</v>
      </c>
      <c r="E1891" s="46" t="s">
        <v>803</v>
      </c>
      <c r="F1891" s="46" t="s">
        <v>387</v>
      </c>
      <c r="G1891" s="46" t="s">
        <v>2273</v>
      </c>
      <c r="H1891" s="46" t="s">
        <v>2229</v>
      </c>
      <c r="I1891" s="46" t="s">
        <v>2230</v>
      </c>
      <c r="J1891" s="46" t="s">
        <v>377</v>
      </c>
      <c r="K1891" s="46"/>
      <c r="L1891" s="47">
        <v>44439</v>
      </c>
      <c r="M1891" s="46">
        <v>48</v>
      </c>
      <c r="N1891" s="46">
        <v>48</v>
      </c>
      <c r="O1891" s="46">
        <v>0</v>
      </c>
      <c r="P1891" s="46">
        <v>0</v>
      </c>
      <c r="Q1891" s="46">
        <v>4000</v>
      </c>
      <c r="R1891" s="46">
        <v>192000</v>
      </c>
      <c r="S1891" s="46">
        <v>0</v>
      </c>
      <c r="T1891" s="46">
        <v>0</v>
      </c>
      <c r="U1891" s="46" t="s">
        <v>1</v>
      </c>
      <c r="V1891" s="46" t="s">
        <v>378</v>
      </c>
      <c r="W1891" s="46" t="s">
        <v>379</v>
      </c>
      <c r="X1891" s="46"/>
      <c r="Y1891" s="47">
        <v>44400</v>
      </c>
      <c r="Z1891" s="47">
        <v>44405</v>
      </c>
      <c r="AA1891" s="47">
        <v>44433</v>
      </c>
      <c r="AB1891" s="48">
        <v>44433.760521215278</v>
      </c>
      <c r="AC1891" s="46" t="s">
        <v>807</v>
      </c>
      <c r="AD1891" s="46" t="s">
        <v>808</v>
      </c>
      <c r="AE1891" s="46" t="s">
        <v>809</v>
      </c>
      <c r="AF1891" s="46" t="s">
        <v>839</v>
      </c>
      <c r="AG1891" s="46" t="s">
        <v>811</v>
      </c>
      <c r="AH1891" s="47">
        <v>44405</v>
      </c>
    </row>
    <row r="1892" spans="1:34" x14ac:dyDescent="0.25">
      <c r="A1892" s="46" t="str">
        <f t="shared" si="29"/>
        <v>CARTCRD024262CADENASBPO</v>
      </c>
      <c r="B1892" s="46" t="s">
        <v>7</v>
      </c>
      <c r="C1892" s="46" t="s">
        <v>1027</v>
      </c>
      <c r="D1892" s="46" t="s">
        <v>802</v>
      </c>
      <c r="E1892" s="46" t="s">
        <v>803</v>
      </c>
      <c r="F1892" s="46" t="s">
        <v>387</v>
      </c>
      <c r="G1892" s="46" t="s">
        <v>2273</v>
      </c>
      <c r="H1892" s="46" t="s">
        <v>2227</v>
      </c>
      <c r="I1892" s="46" t="s">
        <v>2228</v>
      </c>
      <c r="J1892" s="46" t="s">
        <v>377</v>
      </c>
      <c r="K1892" s="46"/>
      <c r="L1892" s="47">
        <v>44439</v>
      </c>
      <c r="M1892" s="46">
        <v>48</v>
      </c>
      <c r="N1892" s="46">
        <v>48</v>
      </c>
      <c r="O1892" s="46">
        <v>0</v>
      </c>
      <c r="P1892" s="46">
        <v>0</v>
      </c>
      <c r="Q1892" s="46">
        <v>4000</v>
      </c>
      <c r="R1892" s="46">
        <v>192000</v>
      </c>
      <c r="S1892" s="46">
        <v>0</v>
      </c>
      <c r="T1892" s="46">
        <v>0</v>
      </c>
      <c r="U1892" s="46" t="s">
        <v>1</v>
      </c>
      <c r="V1892" s="46" t="s">
        <v>378</v>
      </c>
      <c r="W1892" s="46" t="s">
        <v>379</v>
      </c>
      <c r="X1892" s="46"/>
      <c r="Y1892" s="47">
        <v>44400</v>
      </c>
      <c r="Z1892" s="47">
        <v>44405</v>
      </c>
      <c r="AA1892" s="47">
        <v>44433</v>
      </c>
      <c r="AB1892" s="48">
        <v>44433.760599687499</v>
      </c>
      <c r="AC1892" s="46" t="s">
        <v>807</v>
      </c>
      <c r="AD1892" s="46" t="s">
        <v>808</v>
      </c>
      <c r="AE1892" s="46" t="s">
        <v>809</v>
      </c>
      <c r="AF1892" s="46" t="s">
        <v>839</v>
      </c>
      <c r="AG1892" s="46" t="s">
        <v>811</v>
      </c>
      <c r="AH1892" s="47">
        <v>44405</v>
      </c>
    </row>
    <row r="1893" spans="1:34" x14ac:dyDescent="0.25">
      <c r="A1893" s="46" t="str">
        <f t="shared" si="29"/>
        <v>CARTCRD024859AUTOSERVICIOBPO</v>
      </c>
      <c r="B1893" s="46" t="s">
        <v>7</v>
      </c>
      <c r="C1893" s="46" t="s">
        <v>1027</v>
      </c>
      <c r="D1893" s="46" t="s">
        <v>802</v>
      </c>
      <c r="E1893" s="46" t="s">
        <v>803</v>
      </c>
      <c r="F1893" s="46" t="s">
        <v>387</v>
      </c>
      <c r="G1893" s="46" t="s">
        <v>5157</v>
      </c>
      <c r="H1893" s="46" t="s">
        <v>4992</v>
      </c>
      <c r="I1893" s="46" t="s">
        <v>5158</v>
      </c>
      <c r="J1893" s="46" t="s">
        <v>377</v>
      </c>
      <c r="K1893" s="46"/>
      <c r="L1893" s="47">
        <v>44592</v>
      </c>
      <c r="M1893" s="46">
        <v>145</v>
      </c>
      <c r="N1893" s="46">
        <v>145</v>
      </c>
      <c r="O1893" s="46">
        <v>0</v>
      </c>
      <c r="P1893" s="46">
        <v>0</v>
      </c>
      <c r="Q1893" s="46">
        <v>1357</v>
      </c>
      <c r="R1893" s="46">
        <v>196765</v>
      </c>
      <c r="S1893" s="46">
        <v>0</v>
      </c>
      <c r="T1893" s="46">
        <v>0</v>
      </c>
      <c r="U1893" s="46" t="s">
        <v>0</v>
      </c>
      <c r="V1893" s="46" t="s">
        <v>378</v>
      </c>
      <c r="W1893" s="46" t="s">
        <v>379</v>
      </c>
      <c r="X1893" s="46"/>
      <c r="Y1893" s="47">
        <v>44510</v>
      </c>
      <c r="Z1893" s="47">
        <v>44511</v>
      </c>
      <c r="AA1893" s="47">
        <v>44524</v>
      </c>
      <c r="AB1893" s="48">
        <v>44525.427363379633</v>
      </c>
      <c r="AC1893" s="46" t="s">
        <v>807</v>
      </c>
      <c r="AD1893" s="46" t="s">
        <v>808</v>
      </c>
      <c r="AE1893" s="46" t="s">
        <v>815</v>
      </c>
      <c r="AF1893" s="46" t="s">
        <v>2637</v>
      </c>
      <c r="AG1893" s="46" t="s">
        <v>811</v>
      </c>
      <c r="AH1893" s="47">
        <v>44511</v>
      </c>
    </row>
    <row r="1894" spans="1:34" x14ac:dyDescent="0.25">
      <c r="A1894" s="46" t="str">
        <f t="shared" si="29"/>
        <v>CARTCRD024859TRADICIONALBPO</v>
      </c>
      <c r="B1894" s="46" t="s">
        <v>7</v>
      </c>
      <c r="C1894" s="46" t="s">
        <v>1027</v>
      </c>
      <c r="D1894" s="46" t="s">
        <v>802</v>
      </c>
      <c r="E1894" s="46" t="s">
        <v>803</v>
      </c>
      <c r="F1894" s="46" t="s">
        <v>387</v>
      </c>
      <c r="G1894" s="46" t="s">
        <v>5157</v>
      </c>
      <c r="H1894" s="46" t="s">
        <v>4992</v>
      </c>
      <c r="I1894" s="46" t="s">
        <v>5158</v>
      </c>
      <c r="J1894" s="46" t="s">
        <v>377</v>
      </c>
      <c r="K1894" s="46"/>
      <c r="L1894" s="47">
        <v>44592</v>
      </c>
      <c r="M1894" s="46">
        <v>160</v>
      </c>
      <c r="N1894" s="46">
        <v>160</v>
      </c>
      <c r="O1894" s="46">
        <v>0</v>
      </c>
      <c r="P1894" s="46">
        <v>0</v>
      </c>
      <c r="Q1894" s="46">
        <v>1357</v>
      </c>
      <c r="R1894" s="46">
        <v>217120</v>
      </c>
      <c r="S1894" s="46">
        <v>0</v>
      </c>
      <c r="T1894" s="46">
        <v>0</v>
      </c>
      <c r="U1894" s="46" t="s">
        <v>2</v>
      </c>
      <c r="V1894" s="46" t="s">
        <v>378</v>
      </c>
      <c r="W1894" s="46" t="s">
        <v>379</v>
      </c>
      <c r="X1894" s="46"/>
      <c r="Y1894" s="47">
        <v>44510</v>
      </c>
      <c r="Z1894" s="47">
        <v>44511</v>
      </c>
      <c r="AA1894" s="47">
        <v>44524</v>
      </c>
      <c r="AB1894" s="48">
        <v>44525.406118148145</v>
      </c>
      <c r="AC1894" s="46" t="s">
        <v>807</v>
      </c>
      <c r="AD1894" s="46" t="s">
        <v>808</v>
      </c>
      <c r="AE1894" s="46" t="s">
        <v>815</v>
      </c>
      <c r="AF1894" s="46" t="s">
        <v>2637</v>
      </c>
      <c r="AG1894" s="46" t="s">
        <v>811</v>
      </c>
      <c r="AH1894" s="47">
        <v>44511</v>
      </c>
    </row>
    <row r="1895" spans="1:34" x14ac:dyDescent="0.25">
      <c r="A1895" s="46" t="str">
        <f t="shared" si="29"/>
        <v>CARTCRD024860AUTOSERVICIOBPO</v>
      </c>
      <c r="B1895" s="46" t="s">
        <v>7</v>
      </c>
      <c r="C1895" s="46" t="s">
        <v>1027</v>
      </c>
      <c r="D1895" s="46" t="s">
        <v>802</v>
      </c>
      <c r="E1895" s="46" t="s">
        <v>803</v>
      </c>
      <c r="F1895" s="46" t="s">
        <v>387</v>
      </c>
      <c r="G1895" s="46" t="s">
        <v>5157</v>
      </c>
      <c r="H1895" s="46" t="s">
        <v>6932</v>
      </c>
      <c r="I1895" s="46" t="s">
        <v>6933</v>
      </c>
      <c r="J1895" s="46" t="s">
        <v>377</v>
      </c>
      <c r="K1895" s="46"/>
      <c r="L1895" s="47">
        <v>44592</v>
      </c>
      <c r="M1895" s="46">
        <v>145</v>
      </c>
      <c r="N1895" s="46">
        <v>145</v>
      </c>
      <c r="O1895" s="46">
        <v>0</v>
      </c>
      <c r="P1895" s="46">
        <v>0</v>
      </c>
      <c r="Q1895" s="46">
        <v>1130</v>
      </c>
      <c r="R1895" s="46">
        <v>163850</v>
      </c>
      <c r="S1895" s="46">
        <v>0</v>
      </c>
      <c r="T1895" s="46">
        <v>0</v>
      </c>
      <c r="U1895" s="46" t="s">
        <v>0</v>
      </c>
      <c r="V1895" s="46" t="s">
        <v>378</v>
      </c>
      <c r="W1895" s="46" t="s">
        <v>379</v>
      </c>
      <c r="X1895" s="46"/>
      <c r="Y1895" s="47">
        <v>44512</v>
      </c>
      <c r="Z1895" s="47">
        <v>44516</v>
      </c>
      <c r="AA1895" s="47">
        <v>44524</v>
      </c>
      <c r="AB1895" s="48">
        <v>44525.427446712965</v>
      </c>
      <c r="AC1895" s="46" t="s">
        <v>807</v>
      </c>
      <c r="AD1895" s="46" t="s">
        <v>808</v>
      </c>
      <c r="AE1895" s="46" t="s">
        <v>815</v>
      </c>
      <c r="AF1895" s="46" t="s">
        <v>2637</v>
      </c>
      <c r="AG1895" s="46" t="s">
        <v>811</v>
      </c>
      <c r="AH1895" s="47">
        <v>44516</v>
      </c>
    </row>
    <row r="1896" spans="1:34" x14ac:dyDescent="0.25">
      <c r="A1896" s="46" t="str">
        <f t="shared" si="29"/>
        <v>CARTCRD024860TRADICIONALBPO</v>
      </c>
      <c r="B1896" s="46" t="s">
        <v>7</v>
      </c>
      <c r="C1896" s="46" t="s">
        <v>1027</v>
      </c>
      <c r="D1896" s="46" t="s">
        <v>802</v>
      </c>
      <c r="E1896" s="46" t="s">
        <v>803</v>
      </c>
      <c r="F1896" s="46" t="s">
        <v>387</v>
      </c>
      <c r="G1896" s="46" t="s">
        <v>5157</v>
      </c>
      <c r="H1896" s="46" t="s">
        <v>6932</v>
      </c>
      <c r="I1896" s="46" t="s">
        <v>6933</v>
      </c>
      <c r="J1896" s="46" t="s">
        <v>377</v>
      </c>
      <c r="K1896" s="46"/>
      <c r="L1896" s="47">
        <v>44592</v>
      </c>
      <c r="M1896" s="46">
        <v>160</v>
      </c>
      <c r="N1896" s="46">
        <v>160</v>
      </c>
      <c r="O1896" s="46">
        <v>0</v>
      </c>
      <c r="P1896" s="46">
        <v>0</v>
      </c>
      <c r="Q1896" s="46">
        <v>1130</v>
      </c>
      <c r="R1896" s="46">
        <v>180800</v>
      </c>
      <c r="S1896" s="46">
        <v>0</v>
      </c>
      <c r="T1896" s="46">
        <v>0</v>
      </c>
      <c r="U1896" s="46" t="s">
        <v>2</v>
      </c>
      <c r="V1896" s="46" t="s">
        <v>378</v>
      </c>
      <c r="W1896" s="46" t="s">
        <v>379</v>
      </c>
      <c r="X1896" s="46"/>
      <c r="Y1896" s="47">
        <v>44512</v>
      </c>
      <c r="Z1896" s="47">
        <v>44516</v>
      </c>
      <c r="AA1896" s="47">
        <v>44524</v>
      </c>
      <c r="AB1896" s="48">
        <v>44525.40620759259</v>
      </c>
      <c r="AC1896" s="46" t="s">
        <v>807</v>
      </c>
      <c r="AD1896" s="46" t="s">
        <v>808</v>
      </c>
      <c r="AE1896" s="46" t="s">
        <v>815</v>
      </c>
      <c r="AF1896" s="46" t="s">
        <v>2637</v>
      </c>
      <c r="AG1896" s="46" t="s">
        <v>811</v>
      </c>
      <c r="AH1896" s="47">
        <v>44516</v>
      </c>
    </row>
    <row r="1897" spans="1:34" x14ac:dyDescent="0.25">
      <c r="A1897" s="46" t="str">
        <f t="shared" si="29"/>
        <v>CARTCRD024861AUTOSERVICIOBPO</v>
      </c>
      <c r="B1897" s="46" t="s">
        <v>7</v>
      </c>
      <c r="C1897" s="46" t="s">
        <v>1027</v>
      </c>
      <c r="D1897" s="46" t="s">
        <v>802</v>
      </c>
      <c r="E1897" s="46" t="s">
        <v>803</v>
      </c>
      <c r="F1897" s="46" t="s">
        <v>387</v>
      </c>
      <c r="G1897" s="46" t="s">
        <v>5157</v>
      </c>
      <c r="H1897" s="46" t="s">
        <v>5377</v>
      </c>
      <c r="I1897" s="46" t="s">
        <v>6934</v>
      </c>
      <c r="J1897" s="46" t="s">
        <v>377</v>
      </c>
      <c r="K1897" s="46"/>
      <c r="L1897" s="47">
        <v>44592</v>
      </c>
      <c r="M1897" s="46">
        <v>145</v>
      </c>
      <c r="N1897" s="46">
        <v>145</v>
      </c>
      <c r="O1897" s="46">
        <v>0</v>
      </c>
      <c r="P1897" s="46">
        <v>0</v>
      </c>
      <c r="Q1897" s="46">
        <v>2880</v>
      </c>
      <c r="R1897" s="46">
        <v>417600</v>
      </c>
      <c r="S1897" s="46">
        <v>0</v>
      </c>
      <c r="T1897" s="46">
        <v>0</v>
      </c>
      <c r="U1897" s="46" t="s">
        <v>0</v>
      </c>
      <c r="V1897" s="46" t="s">
        <v>378</v>
      </c>
      <c r="W1897" s="46" t="s">
        <v>379</v>
      </c>
      <c r="X1897" s="46"/>
      <c r="Y1897" s="47">
        <v>44522</v>
      </c>
      <c r="Z1897" s="47">
        <v>44522</v>
      </c>
      <c r="AA1897" s="47">
        <v>44524</v>
      </c>
      <c r="AB1897" s="48">
        <v>44525.427520567129</v>
      </c>
      <c r="AC1897" s="46" t="s">
        <v>807</v>
      </c>
      <c r="AD1897" s="46" t="s">
        <v>808</v>
      </c>
      <c r="AE1897" s="46" t="s">
        <v>815</v>
      </c>
      <c r="AF1897" s="46" t="s">
        <v>2637</v>
      </c>
      <c r="AG1897" s="46" t="s">
        <v>811</v>
      </c>
      <c r="AH1897" s="47">
        <v>44522</v>
      </c>
    </row>
    <row r="1898" spans="1:34" x14ac:dyDescent="0.25">
      <c r="A1898" s="46" t="str">
        <f t="shared" si="29"/>
        <v>CARTCRD024861TRADICIONALBPO</v>
      </c>
      <c r="B1898" s="46" t="s">
        <v>7</v>
      </c>
      <c r="C1898" s="46" t="s">
        <v>1027</v>
      </c>
      <c r="D1898" s="46" t="s">
        <v>802</v>
      </c>
      <c r="E1898" s="46" t="s">
        <v>803</v>
      </c>
      <c r="F1898" s="46" t="s">
        <v>387</v>
      </c>
      <c r="G1898" s="46" t="s">
        <v>5157</v>
      </c>
      <c r="H1898" s="46" t="s">
        <v>5377</v>
      </c>
      <c r="I1898" s="46" t="s">
        <v>6934</v>
      </c>
      <c r="J1898" s="46" t="s">
        <v>377</v>
      </c>
      <c r="K1898" s="46"/>
      <c r="L1898" s="47">
        <v>44592</v>
      </c>
      <c r="M1898" s="46">
        <v>160</v>
      </c>
      <c r="N1898" s="46">
        <v>160</v>
      </c>
      <c r="O1898" s="46">
        <v>0</v>
      </c>
      <c r="P1898" s="46">
        <v>0</v>
      </c>
      <c r="Q1898" s="46">
        <v>2880</v>
      </c>
      <c r="R1898" s="46">
        <v>460800</v>
      </c>
      <c r="S1898" s="46">
        <v>0</v>
      </c>
      <c r="T1898" s="46">
        <v>0</v>
      </c>
      <c r="U1898" s="46" t="s">
        <v>2</v>
      </c>
      <c r="V1898" s="46" t="s">
        <v>378</v>
      </c>
      <c r="W1898" s="46" t="s">
        <v>379</v>
      </c>
      <c r="X1898" s="46"/>
      <c r="Y1898" s="47">
        <v>44522</v>
      </c>
      <c r="Z1898" s="47">
        <v>44522</v>
      </c>
      <c r="AA1898" s="47">
        <v>44524</v>
      </c>
      <c r="AB1898" s="48">
        <v>44525.406390324075</v>
      </c>
      <c r="AC1898" s="46" t="s">
        <v>807</v>
      </c>
      <c r="AD1898" s="46" t="s">
        <v>808</v>
      </c>
      <c r="AE1898" s="46" t="s">
        <v>815</v>
      </c>
      <c r="AF1898" s="46" t="s">
        <v>2637</v>
      </c>
      <c r="AG1898" s="46" t="s">
        <v>811</v>
      </c>
      <c r="AH1898" s="47">
        <v>44522</v>
      </c>
    </row>
    <row r="1899" spans="1:34" x14ac:dyDescent="0.25">
      <c r="A1899" s="46" t="str">
        <f t="shared" si="29"/>
        <v>CARTCRD024277AUTOSERVICIONUTRESA</v>
      </c>
      <c r="B1899" s="46" t="s">
        <v>7</v>
      </c>
      <c r="C1899" s="46" t="s">
        <v>1027</v>
      </c>
      <c r="D1899" s="46" t="s">
        <v>802</v>
      </c>
      <c r="E1899" s="46" t="s">
        <v>803</v>
      </c>
      <c r="F1899" s="46" t="s">
        <v>387</v>
      </c>
      <c r="G1899" s="46" t="s">
        <v>2800</v>
      </c>
      <c r="H1899" s="46" t="s">
        <v>2722</v>
      </c>
      <c r="I1899" s="46" t="s">
        <v>2723</v>
      </c>
      <c r="J1899" s="46" t="s">
        <v>377</v>
      </c>
      <c r="K1899" s="46"/>
      <c r="L1899" s="47">
        <v>44561</v>
      </c>
      <c r="M1899" s="46">
        <v>2</v>
      </c>
      <c r="N1899" s="46">
        <v>2</v>
      </c>
      <c r="O1899" s="46">
        <v>0</v>
      </c>
      <c r="P1899" s="46">
        <v>0</v>
      </c>
      <c r="Q1899" s="46">
        <v>405211</v>
      </c>
      <c r="R1899" s="46">
        <v>810422</v>
      </c>
      <c r="S1899" s="46">
        <v>0</v>
      </c>
      <c r="T1899" s="46">
        <v>0</v>
      </c>
      <c r="U1899" s="46" t="s">
        <v>0</v>
      </c>
      <c r="V1899" s="46" t="s">
        <v>158</v>
      </c>
      <c r="W1899" s="46" t="s">
        <v>379</v>
      </c>
      <c r="X1899" s="46"/>
      <c r="Y1899" s="47">
        <v>44428</v>
      </c>
      <c r="Z1899" s="47">
        <v>44446</v>
      </c>
      <c r="AA1899" s="47">
        <v>44532</v>
      </c>
      <c r="AB1899" s="48">
        <v>44532.557265219904</v>
      </c>
      <c r="AC1899" s="46" t="s">
        <v>807</v>
      </c>
      <c r="AD1899" s="46" t="s">
        <v>813</v>
      </c>
      <c r="AE1899" s="46" t="s">
        <v>158</v>
      </c>
      <c r="AF1899" s="46" t="s">
        <v>814</v>
      </c>
      <c r="AG1899" s="46" t="s">
        <v>811</v>
      </c>
      <c r="AH1899" s="47">
        <v>44428</v>
      </c>
    </row>
    <row r="1900" spans="1:34" x14ac:dyDescent="0.25">
      <c r="A1900" s="46" t="str">
        <f t="shared" si="29"/>
        <v>CARTCRD008430AUTOSERVICIOBPO</v>
      </c>
      <c r="B1900" s="46" t="s">
        <v>7</v>
      </c>
      <c r="C1900" s="46" t="s">
        <v>1027</v>
      </c>
      <c r="D1900" s="46" t="s">
        <v>802</v>
      </c>
      <c r="E1900" s="46" t="s">
        <v>803</v>
      </c>
      <c r="F1900" s="46" t="s">
        <v>388</v>
      </c>
      <c r="G1900" s="46">
        <v>1</v>
      </c>
      <c r="H1900" s="46" t="s">
        <v>175</v>
      </c>
      <c r="I1900" s="46" t="s">
        <v>917</v>
      </c>
      <c r="J1900" s="46" t="s">
        <v>377</v>
      </c>
      <c r="K1900" s="46" t="s">
        <v>806</v>
      </c>
      <c r="L1900" s="47">
        <v>51501</v>
      </c>
      <c r="M1900" s="46">
        <v>3</v>
      </c>
      <c r="N1900" s="46">
        <v>3</v>
      </c>
      <c r="O1900" s="46">
        <v>0</v>
      </c>
      <c r="P1900" s="46">
        <v>0</v>
      </c>
      <c r="Q1900" s="46">
        <v>400000</v>
      </c>
      <c r="R1900" s="46">
        <v>1200000</v>
      </c>
      <c r="S1900" s="46">
        <v>0</v>
      </c>
      <c r="T1900" s="46">
        <v>0</v>
      </c>
      <c r="U1900" s="46" t="s">
        <v>0</v>
      </c>
      <c r="V1900" s="46" t="s">
        <v>378</v>
      </c>
      <c r="W1900" s="46" t="s">
        <v>379</v>
      </c>
      <c r="X1900" s="46"/>
      <c r="Y1900" s="47">
        <v>43524</v>
      </c>
      <c r="Z1900" s="47">
        <v>44326</v>
      </c>
      <c r="AA1900" s="47">
        <v>44251</v>
      </c>
      <c r="AB1900" s="48">
        <v>43861.635407187503</v>
      </c>
      <c r="AC1900" s="46" t="s">
        <v>807</v>
      </c>
      <c r="AD1900" s="46" t="s">
        <v>808</v>
      </c>
      <c r="AE1900" s="46" t="s">
        <v>822</v>
      </c>
      <c r="AF1900" s="46" t="s">
        <v>810</v>
      </c>
      <c r="AG1900" s="46" t="s">
        <v>811</v>
      </c>
      <c r="AH1900" s="47">
        <v>41893</v>
      </c>
    </row>
    <row r="1901" spans="1:34" x14ac:dyDescent="0.25">
      <c r="A1901" s="46" t="str">
        <f t="shared" si="29"/>
        <v>CARTCRD008430CADENASBPO</v>
      </c>
      <c r="B1901" s="46" t="s">
        <v>7</v>
      </c>
      <c r="C1901" s="46" t="s">
        <v>1027</v>
      </c>
      <c r="D1901" s="46" t="s">
        <v>802</v>
      </c>
      <c r="E1901" s="46" t="s">
        <v>803</v>
      </c>
      <c r="F1901" s="46" t="s">
        <v>388</v>
      </c>
      <c r="G1901" s="46">
        <v>1</v>
      </c>
      <c r="H1901" s="46" t="s">
        <v>175</v>
      </c>
      <c r="I1901" s="46" t="s">
        <v>917</v>
      </c>
      <c r="J1901" s="46" t="s">
        <v>377</v>
      </c>
      <c r="K1901" s="46" t="s">
        <v>806</v>
      </c>
      <c r="L1901" s="47">
        <v>51501</v>
      </c>
      <c r="M1901" s="46">
        <v>3</v>
      </c>
      <c r="N1901" s="46">
        <v>3</v>
      </c>
      <c r="O1901" s="46">
        <v>0</v>
      </c>
      <c r="P1901" s="46">
        <v>0</v>
      </c>
      <c r="Q1901" s="46">
        <v>400000</v>
      </c>
      <c r="R1901" s="46">
        <v>1200000</v>
      </c>
      <c r="S1901" s="46">
        <v>0</v>
      </c>
      <c r="T1901" s="46">
        <v>0</v>
      </c>
      <c r="U1901" s="46" t="s">
        <v>1</v>
      </c>
      <c r="V1901" s="46" t="s">
        <v>378</v>
      </c>
      <c r="W1901" s="46" t="s">
        <v>379</v>
      </c>
      <c r="X1901" s="46"/>
      <c r="Y1901" s="47">
        <v>43524</v>
      </c>
      <c r="Z1901" s="47">
        <v>44326</v>
      </c>
      <c r="AA1901" s="47">
        <v>44540</v>
      </c>
      <c r="AB1901" s="48">
        <v>43874.676958796299</v>
      </c>
      <c r="AC1901" s="46" t="s">
        <v>807</v>
      </c>
      <c r="AD1901" s="46" t="s">
        <v>808</v>
      </c>
      <c r="AE1901" s="46" t="s">
        <v>822</v>
      </c>
      <c r="AF1901" s="46" t="s">
        <v>810</v>
      </c>
      <c r="AG1901" s="46" t="s">
        <v>811</v>
      </c>
      <c r="AH1901" s="47">
        <v>41893</v>
      </c>
    </row>
    <row r="1902" spans="1:34" x14ac:dyDescent="0.25">
      <c r="A1902" s="46" t="str">
        <f t="shared" si="29"/>
        <v>CARTCRD008430TRADICIONALBPO</v>
      </c>
      <c r="B1902" s="46" t="s">
        <v>7</v>
      </c>
      <c r="C1902" s="46" t="s">
        <v>1027</v>
      </c>
      <c r="D1902" s="46" t="s">
        <v>802</v>
      </c>
      <c r="E1902" s="46" t="s">
        <v>803</v>
      </c>
      <c r="F1902" s="46" t="s">
        <v>388</v>
      </c>
      <c r="G1902" s="46">
        <v>1</v>
      </c>
      <c r="H1902" s="46" t="s">
        <v>175</v>
      </c>
      <c r="I1902" s="46" t="s">
        <v>917</v>
      </c>
      <c r="J1902" s="46" t="s">
        <v>377</v>
      </c>
      <c r="K1902" s="46" t="s">
        <v>806</v>
      </c>
      <c r="L1902" s="47">
        <v>51501</v>
      </c>
      <c r="M1902" s="46">
        <v>1</v>
      </c>
      <c r="N1902" s="46">
        <v>1</v>
      </c>
      <c r="O1902" s="46">
        <v>0</v>
      </c>
      <c r="P1902" s="46">
        <v>0</v>
      </c>
      <c r="Q1902" s="46">
        <v>400000</v>
      </c>
      <c r="R1902" s="46">
        <v>400000</v>
      </c>
      <c r="S1902" s="46">
        <v>0</v>
      </c>
      <c r="T1902" s="46">
        <v>0</v>
      </c>
      <c r="U1902" s="46" t="s">
        <v>2</v>
      </c>
      <c r="V1902" s="46" t="s">
        <v>378</v>
      </c>
      <c r="W1902" s="46" t="s">
        <v>379</v>
      </c>
      <c r="X1902" s="46"/>
      <c r="Y1902" s="47">
        <v>43801</v>
      </c>
      <c r="Z1902" s="47">
        <v>43914</v>
      </c>
      <c r="AA1902" s="46"/>
      <c r="AB1902" s="46"/>
      <c r="AC1902" s="46" t="s">
        <v>807</v>
      </c>
      <c r="AD1902" s="46" t="s">
        <v>808</v>
      </c>
      <c r="AE1902" s="46" t="s">
        <v>822</v>
      </c>
      <c r="AF1902" s="46" t="s">
        <v>810</v>
      </c>
      <c r="AG1902" s="46" t="s">
        <v>811</v>
      </c>
      <c r="AH1902" s="47">
        <v>41893</v>
      </c>
    </row>
    <row r="1903" spans="1:34" x14ac:dyDescent="0.25">
      <c r="A1903" s="46" t="str">
        <f t="shared" si="29"/>
        <v>CARTCRD010532CADENASBPO</v>
      </c>
      <c r="B1903" s="46" t="s">
        <v>7</v>
      </c>
      <c r="C1903" s="46" t="s">
        <v>1027</v>
      </c>
      <c r="D1903" s="46" t="s">
        <v>802</v>
      </c>
      <c r="E1903" s="46" t="s">
        <v>803</v>
      </c>
      <c r="F1903" s="46" t="s">
        <v>388</v>
      </c>
      <c r="G1903" s="46">
        <v>1</v>
      </c>
      <c r="H1903" s="46" t="s">
        <v>176</v>
      </c>
      <c r="I1903" s="46" t="s">
        <v>911</v>
      </c>
      <c r="J1903" s="46" t="s">
        <v>377</v>
      </c>
      <c r="K1903" s="46" t="s">
        <v>806</v>
      </c>
      <c r="L1903" s="47">
        <v>51501</v>
      </c>
      <c r="M1903" s="46">
        <v>1</v>
      </c>
      <c r="N1903" s="46">
        <v>1</v>
      </c>
      <c r="O1903" s="46">
        <v>0</v>
      </c>
      <c r="P1903" s="46">
        <v>0</v>
      </c>
      <c r="Q1903" s="46">
        <v>610000</v>
      </c>
      <c r="R1903" s="46">
        <v>610000</v>
      </c>
      <c r="S1903" s="46">
        <v>0</v>
      </c>
      <c r="T1903" s="46">
        <v>0</v>
      </c>
      <c r="U1903" s="46" t="s">
        <v>1</v>
      </c>
      <c r="V1903" s="46" t="s">
        <v>378</v>
      </c>
      <c r="W1903" s="46" t="s">
        <v>379</v>
      </c>
      <c r="X1903" s="46"/>
      <c r="Y1903" s="47">
        <v>43524</v>
      </c>
      <c r="Z1903" s="47">
        <v>44326</v>
      </c>
      <c r="AA1903" s="46"/>
      <c r="AB1903" s="48">
        <v>44302.603391157405</v>
      </c>
      <c r="AC1903" s="46" t="s">
        <v>807</v>
      </c>
      <c r="AD1903" s="46" t="s">
        <v>808</v>
      </c>
      <c r="AE1903" s="46" t="s">
        <v>810</v>
      </c>
      <c r="AF1903" s="46" t="s">
        <v>810</v>
      </c>
      <c r="AG1903" s="46" t="s">
        <v>811</v>
      </c>
      <c r="AH1903" s="47">
        <v>42122</v>
      </c>
    </row>
    <row r="1904" spans="1:34" x14ac:dyDescent="0.25">
      <c r="A1904" s="46" t="str">
        <f t="shared" si="29"/>
        <v>CARTCRD010532CADENASBPO</v>
      </c>
      <c r="B1904" s="46" t="s">
        <v>7</v>
      </c>
      <c r="C1904" s="46" t="s">
        <v>1027</v>
      </c>
      <c r="D1904" s="46" t="s">
        <v>802</v>
      </c>
      <c r="E1904" s="46" t="s">
        <v>803</v>
      </c>
      <c r="F1904" s="46" t="s">
        <v>388</v>
      </c>
      <c r="G1904" s="46">
        <v>1</v>
      </c>
      <c r="H1904" s="46" t="s">
        <v>176</v>
      </c>
      <c r="I1904" s="46" t="s">
        <v>911</v>
      </c>
      <c r="J1904" s="46" t="s">
        <v>377</v>
      </c>
      <c r="K1904" s="46" t="s">
        <v>806</v>
      </c>
      <c r="L1904" s="47">
        <v>51501</v>
      </c>
      <c r="M1904" s="46">
        <v>1</v>
      </c>
      <c r="N1904" s="46">
        <v>1</v>
      </c>
      <c r="O1904" s="46">
        <v>0</v>
      </c>
      <c r="P1904" s="46">
        <v>0</v>
      </c>
      <c r="Q1904" s="46">
        <v>610000</v>
      </c>
      <c r="R1904" s="46">
        <v>610000</v>
      </c>
      <c r="S1904" s="46">
        <v>0</v>
      </c>
      <c r="T1904" s="46">
        <v>0</v>
      </c>
      <c r="U1904" s="46" t="s">
        <v>1</v>
      </c>
      <c r="V1904" s="46" t="s">
        <v>378</v>
      </c>
      <c r="W1904" s="46" t="s">
        <v>941</v>
      </c>
      <c r="X1904" s="46"/>
      <c r="Y1904" s="47">
        <v>43524</v>
      </c>
      <c r="Z1904" s="47">
        <v>44357</v>
      </c>
      <c r="AA1904" s="46"/>
      <c r="AB1904" s="48">
        <v>44302.603391157405</v>
      </c>
      <c r="AC1904" s="46" t="s">
        <v>807</v>
      </c>
      <c r="AD1904" s="46" t="s">
        <v>808</v>
      </c>
      <c r="AE1904" s="46" t="s">
        <v>810</v>
      </c>
      <c r="AF1904" s="46" t="s">
        <v>810</v>
      </c>
      <c r="AG1904" s="46" t="s">
        <v>811</v>
      </c>
      <c r="AH1904" s="47">
        <v>42122</v>
      </c>
    </row>
    <row r="1905" spans="1:34" x14ac:dyDescent="0.25">
      <c r="A1905" s="46" t="str">
        <f t="shared" si="29"/>
        <v>CARTCRD021681CADENASBPO</v>
      </c>
      <c r="B1905" s="46" t="s">
        <v>7</v>
      </c>
      <c r="C1905" s="46" t="s">
        <v>1027</v>
      </c>
      <c r="D1905" s="46" t="s">
        <v>802</v>
      </c>
      <c r="E1905" s="46" t="s">
        <v>803</v>
      </c>
      <c r="F1905" s="46" t="s">
        <v>388</v>
      </c>
      <c r="G1905" s="46" t="s">
        <v>912</v>
      </c>
      <c r="H1905" s="46" t="s">
        <v>656</v>
      </c>
      <c r="I1905" s="46" t="s">
        <v>913</v>
      </c>
      <c r="J1905" s="46" t="s">
        <v>377</v>
      </c>
      <c r="K1905" s="46"/>
      <c r="L1905" s="47">
        <v>44165</v>
      </c>
      <c r="M1905" s="46">
        <v>1</v>
      </c>
      <c r="N1905" s="46">
        <v>1</v>
      </c>
      <c r="O1905" s="46">
        <v>0</v>
      </c>
      <c r="P1905" s="46">
        <v>0</v>
      </c>
      <c r="Q1905" s="46">
        <v>400000</v>
      </c>
      <c r="R1905" s="46">
        <v>400000</v>
      </c>
      <c r="S1905" s="46">
        <v>0</v>
      </c>
      <c r="T1905" s="46">
        <v>0</v>
      </c>
      <c r="U1905" s="46" t="s">
        <v>1</v>
      </c>
      <c r="V1905" s="46" t="s">
        <v>378</v>
      </c>
      <c r="W1905" s="46" t="s">
        <v>379</v>
      </c>
      <c r="X1905" s="46"/>
      <c r="Y1905" s="47">
        <v>43914</v>
      </c>
      <c r="Z1905" s="47">
        <v>44326</v>
      </c>
      <c r="AA1905" s="47">
        <v>44053</v>
      </c>
      <c r="AB1905" s="46"/>
      <c r="AC1905" s="46" t="s">
        <v>807</v>
      </c>
      <c r="AD1905" s="46" t="s">
        <v>808</v>
      </c>
      <c r="AE1905" s="46" t="s">
        <v>822</v>
      </c>
      <c r="AF1905" s="46" t="s">
        <v>844</v>
      </c>
      <c r="AG1905" s="46" t="s">
        <v>811</v>
      </c>
      <c r="AH1905" s="47">
        <v>43914</v>
      </c>
    </row>
    <row r="1906" spans="1:34" x14ac:dyDescent="0.25">
      <c r="A1906" s="46" t="str">
        <f t="shared" si="29"/>
        <v>CARTCRD019365CADENASBPO</v>
      </c>
      <c r="B1906" s="46" t="s">
        <v>7</v>
      </c>
      <c r="C1906" s="46" t="s">
        <v>1027</v>
      </c>
      <c r="D1906" s="46" t="s">
        <v>802</v>
      </c>
      <c r="E1906" s="46" t="s">
        <v>803</v>
      </c>
      <c r="F1906" s="46" t="s">
        <v>388</v>
      </c>
      <c r="G1906" s="46" t="s">
        <v>866</v>
      </c>
      <c r="H1906" s="46" t="s">
        <v>263</v>
      </c>
      <c r="I1906" s="46" t="s">
        <v>920</v>
      </c>
      <c r="J1906" s="46" t="s">
        <v>377</v>
      </c>
      <c r="K1906" s="46"/>
      <c r="L1906" s="47">
        <v>51501</v>
      </c>
      <c r="M1906" s="46">
        <v>1</v>
      </c>
      <c r="N1906" s="46">
        <v>1</v>
      </c>
      <c r="O1906" s="46">
        <v>0</v>
      </c>
      <c r="P1906" s="46">
        <v>0</v>
      </c>
      <c r="Q1906" s="46">
        <v>1500000</v>
      </c>
      <c r="R1906" s="46">
        <v>1500000</v>
      </c>
      <c r="S1906" s="46">
        <v>0</v>
      </c>
      <c r="T1906" s="46">
        <v>0</v>
      </c>
      <c r="U1906" s="46" t="s">
        <v>1</v>
      </c>
      <c r="V1906" s="46" t="s">
        <v>378</v>
      </c>
      <c r="W1906" s="46" t="s">
        <v>379</v>
      </c>
      <c r="X1906" s="46"/>
      <c r="Y1906" s="47">
        <v>43525</v>
      </c>
      <c r="Z1906" s="47">
        <v>44326</v>
      </c>
      <c r="AA1906" s="47">
        <v>44251</v>
      </c>
      <c r="AB1906" s="48">
        <v>43868.493001446761</v>
      </c>
      <c r="AC1906" s="46" t="s">
        <v>807</v>
      </c>
      <c r="AD1906" s="46" t="s">
        <v>808</v>
      </c>
      <c r="AE1906" s="46" t="s">
        <v>831</v>
      </c>
      <c r="AF1906" s="46" t="s">
        <v>865</v>
      </c>
      <c r="AG1906" s="46" t="s">
        <v>811</v>
      </c>
      <c r="AH1906" s="47">
        <v>43546</v>
      </c>
    </row>
    <row r="1907" spans="1:34" x14ac:dyDescent="0.25">
      <c r="A1907" s="46" t="str">
        <f t="shared" si="29"/>
        <v>CARTACT000035TRADICIONALNUTRESA</v>
      </c>
      <c r="B1907" s="46" t="s">
        <v>7</v>
      </c>
      <c r="C1907" s="46" t="s">
        <v>1027</v>
      </c>
      <c r="D1907" s="46" t="s">
        <v>802</v>
      </c>
      <c r="E1907" s="46" t="s">
        <v>803</v>
      </c>
      <c r="F1907" s="46" t="s">
        <v>389</v>
      </c>
      <c r="G1907" s="46">
        <v>1</v>
      </c>
      <c r="H1907" s="46" t="s">
        <v>139</v>
      </c>
      <c r="I1907" s="46" t="s">
        <v>928</v>
      </c>
      <c r="J1907" s="46" t="s">
        <v>377</v>
      </c>
      <c r="K1907" s="46"/>
      <c r="L1907" s="47">
        <v>51501</v>
      </c>
      <c r="M1907" s="46">
        <v>1</v>
      </c>
      <c r="N1907" s="46">
        <v>1</v>
      </c>
      <c r="O1907" s="46">
        <v>0</v>
      </c>
      <c r="P1907" s="46">
        <v>0</v>
      </c>
      <c r="Q1907" s="46">
        <v>592000</v>
      </c>
      <c r="R1907" s="46">
        <v>592000</v>
      </c>
      <c r="S1907" s="46">
        <v>0</v>
      </c>
      <c r="T1907" s="46">
        <v>62914</v>
      </c>
      <c r="U1907" s="46" t="s">
        <v>2</v>
      </c>
      <c r="V1907" s="46" t="s">
        <v>158</v>
      </c>
      <c r="W1907" s="46" t="s">
        <v>993</v>
      </c>
      <c r="X1907" s="46"/>
      <c r="Y1907" s="47">
        <v>44522</v>
      </c>
      <c r="Z1907" s="47">
        <v>44522</v>
      </c>
      <c r="AA1907" s="46"/>
      <c r="AB1907" s="46"/>
      <c r="AC1907" s="46" t="s">
        <v>807</v>
      </c>
      <c r="AD1907" s="46" t="s">
        <v>808</v>
      </c>
      <c r="AE1907" s="46" t="s">
        <v>822</v>
      </c>
      <c r="AF1907" s="46" t="s">
        <v>844</v>
      </c>
      <c r="AG1907" s="46" t="s">
        <v>811</v>
      </c>
      <c r="AH1907" s="47">
        <v>42564</v>
      </c>
    </row>
    <row r="1908" spans="1:34" x14ac:dyDescent="0.25">
      <c r="A1908" s="46" t="str">
        <f t="shared" si="29"/>
        <v>CARTACT000035TRADICIONALNUTRESA</v>
      </c>
      <c r="B1908" s="46" t="s">
        <v>7</v>
      </c>
      <c r="C1908" s="46" t="s">
        <v>1027</v>
      </c>
      <c r="D1908" s="46" t="s">
        <v>802</v>
      </c>
      <c r="E1908" s="46" t="s">
        <v>803</v>
      </c>
      <c r="F1908" s="46" t="s">
        <v>389</v>
      </c>
      <c r="G1908" s="46">
        <v>1</v>
      </c>
      <c r="H1908" s="46" t="s">
        <v>139</v>
      </c>
      <c r="I1908" s="46" t="s">
        <v>928</v>
      </c>
      <c r="J1908" s="46" t="s">
        <v>377</v>
      </c>
      <c r="K1908" s="46"/>
      <c r="L1908" s="47">
        <v>51501</v>
      </c>
      <c r="M1908" s="46">
        <v>1</v>
      </c>
      <c r="N1908" s="46">
        <v>1</v>
      </c>
      <c r="O1908" s="46">
        <v>0</v>
      </c>
      <c r="P1908" s="46">
        <v>0</v>
      </c>
      <c r="Q1908" s="46">
        <v>592000</v>
      </c>
      <c r="R1908" s="46">
        <v>592000</v>
      </c>
      <c r="S1908" s="46">
        <v>0</v>
      </c>
      <c r="T1908" s="46">
        <v>79389</v>
      </c>
      <c r="U1908" s="46" t="s">
        <v>2</v>
      </c>
      <c r="V1908" s="46" t="s">
        <v>158</v>
      </c>
      <c r="W1908" s="46" t="s">
        <v>993</v>
      </c>
      <c r="X1908" s="46"/>
      <c r="Y1908" s="47">
        <v>44522</v>
      </c>
      <c r="Z1908" s="47">
        <v>44522</v>
      </c>
      <c r="AA1908" s="46"/>
      <c r="AB1908" s="46"/>
      <c r="AC1908" s="46" t="s">
        <v>807</v>
      </c>
      <c r="AD1908" s="46" t="s">
        <v>808</v>
      </c>
      <c r="AE1908" s="46" t="s">
        <v>822</v>
      </c>
      <c r="AF1908" s="46" t="s">
        <v>844</v>
      </c>
      <c r="AG1908" s="46" t="s">
        <v>811</v>
      </c>
      <c r="AH1908" s="47">
        <v>42564</v>
      </c>
    </row>
    <row r="1909" spans="1:34" x14ac:dyDescent="0.25">
      <c r="A1909" s="46" t="str">
        <f t="shared" si="29"/>
        <v>CARTACT000035TRADICIONALNUTRESA</v>
      </c>
      <c r="B1909" s="46" t="s">
        <v>7</v>
      </c>
      <c r="C1909" s="46" t="s">
        <v>1027</v>
      </c>
      <c r="D1909" s="46" t="s">
        <v>802</v>
      </c>
      <c r="E1909" s="46" t="s">
        <v>803</v>
      </c>
      <c r="F1909" s="46" t="s">
        <v>389</v>
      </c>
      <c r="G1909" s="46">
        <v>1</v>
      </c>
      <c r="H1909" s="46" t="s">
        <v>139</v>
      </c>
      <c r="I1909" s="46" t="s">
        <v>928</v>
      </c>
      <c r="J1909" s="46" t="s">
        <v>377</v>
      </c>
      <c r="K1909" s="46"/>
      <c r="L1909" s="47">
        <v>51501</v>
      </c>
      <c r="M1909" s="46">
        <v>1</v>
      </c>
      <c r="N1909" s="46">
        <v>1</v>
      </c>
      <c r="O1909" s="46">
        <v>0</v>
      </c>
      <c r="P1909" s="46">
        <v>0</v>
      </c>
      <c r="Q1909" s="46">
        <v>592000</v>
      </c>
      <c r="R1909" s="46">
        <v>592000</v>
      </c>
      <c r="S1909" s="46">
        <v>0</v>
      </c>
      <c r="T1909" s="46">
        <v>79396</v>
      </c>
      <c r="U1909" s="46" t="s">
        <v>2</v>
      </c>
      <c r="V1909" s="46" t="s">
        <v>158</v>
      </c>
      <c r="W1909" s="46" t="s">
        <v>993</v>
      </c>
      <c r="X1909" s="46"/>
      <c r="Y1909" s="47">
        <v>44522</v>
      </c>
      <c r="Z1909" s="47">
        <v>44522</v>
      </c>
      <c r="AA1909" s="46"/>
      <c r="AB1909" s="46"/>
      <c r="AC1909" s="46" t="s">
        <v>807</v>
      </c>
      <c r="AD1909" s="46" t="s">
        <v>808</v>
      </c>
      <c r="AE1909" s="46" t="s">
        <v>822</v>
      </c>
      <c r="AF1909" s="46" t="s">
        <v>844</v>
      </c>
      <c r="AG1909" s="46" t="s">
        <v>811</v>
      </c>
      <c r="AH1909" s="47">
        <v>42564</v>
      </c>
    </row>
    <row r="1910" spans="1:34" x14ac:dyDescent="0.25">
      <c r="A1910" s="46" t="str">
        <f t="shared" si="29"/>
        <v>CARTACT000063TRADICIONALNUTRESA</v>
      </c>
      <c r="B1910" s="46" t="s">
        <v>7</v>
      </c>
      <c r="C1910" s="46" t="s">
        <v>1027</v>
      </c>
      <c r="D1910" s="46" t="s">
        <v>802</v>
      </c>
      <c r="E1910" s="46" t="s">
        <v>803</v>
      </c>
      <c r="F1910" s="46" t="s">
        <v>389</v>
      </c>
      <c r="G1910" s="46">
        <v>1</v>
      </c>
      <c r="H1910" s="46" t="s">
        <v>142</v>
      </c>
      <c r="I1910" s="46" t="s">
        <v>924</v>
      </c>
      <c r="J1910" s="46" t="s">
        <v>377</v>
      </c>
      <c r="K1910" s="46"/>
      <c r="L1910" s="47">
        <v>51501</v>
      </c>
      <c r="M1910" s="46">
        <v>1</v>
      </c>
      <c r="N1910" s="46">
        <v>1</v>
      </c>
      <c r="O1910" s="46">
        <v>0</v>
      </c>
      <c r="P1910" s="46">
        <v>0</v>
      </c>
      <c r="Q1910" s="46">
        <v>683250</v>
      </c>
      <c r="R1910" s="46">
        <v>683250</v>
      </c>
      <c r="S1910" s="46">
        <v>0</v>
      </c>
      <c r="T1910" s="46">
        <v>79115</v>
      </c>
      <c r="U1910" s="46" t="s">
        <v>2</v>
      </c>
      <c r="V1910" s="46" t="s">
        <v>158</v>
      </c>
      <c r="W1910" s="46" t="s">
        <v>383</v>
      </c>
      <c r="X1910" s="46"/>
      <c r="Y1910" s="47">
        <v>44512</v>
      </c>
      <c r="Z1910" s="47">
        <v>44512</v>
      </c>
      <c r="AA1910" s="46"/>
      <c r="AB1910" s="46"/>
      <c r="AC1910" s="46" t="s">
        <v>807</v>
      </c>
      <c r="AD1910" s="46" t="s">
        <v>808</v>
      </c>
      <c r="AE1910" s="46" t="s">
        <v>822</v>
      </c>
      <c r="AF1910" s="46" t="s">
        <v>844</v>
      </c>
      <c r="AG1910" s="46" t="s">
        <v>811</v>
      </c>
      <c r="AH1910" s="47">
        <v>42724</v>
      </c>
    </row>
    <row r="1911" spans="1:34" x14ac:dyDescent="0.25">
      <c r="A1911" s="46" t="str">
        <f t="shared" si="29"/>
        <v>CARTACT000063TRADICIONALNUTRESA</v>
      </c>
      <c r="B1911" s="46" t="s">
        <v>7</v>
      </c>
      <c r="C1911" s="46" t="s">
        <v>1027</v>
      </c>
      <c r="D1911" s="46" t="s">
        <v>802</v>
      </c>
      <c r="E1911" s="46" t="s">
        <v>803</v>
      </c>
      <c r="F1911" s="46" t="s">
        <v>389</v>
      </c>
      <c r="G1911" s="46">
        <v>1</v>
      </c>
      <c r="H1911" s="46" t="s">
        <v>142</v>
      </c>
      <c r="I1911" s="46" t="s">
        <v>924</v>
      </c>
      <c r="J1911" s="46" t="s">
        <v>377</v>
      </c>
      <c r="K1911" s="46"/>
      <c r="L1911" s="47">
        <v>51501</v>
      </c>
      <c r="M1911" s="46">
        <v>1</v>
      </c>
      <c r="N1911" s="46">
        <v>1</v>
      </c>
      <c r="O1911" s="46">
        <v>0</v>
      </c>
      <c r="P1911" s="46">
        <v>0</v>
      </c>
      <c r="Q1911" s="46">
        <v>683250</v>
      </c>
      <c r="R1911" s="46">
        <v>683250</v>
      </c>
      <c r="S1911" s="46">
        <v>0</v>
      </c>
      <c r="T1911" s="46">
        <v>88289</v>
      </c>
      <c r="U1911" s="46" t="s">
        <v>2</v>
      </c>
      <c r="V1911" s="46" t="s">
        <v>158</v>
      </c>
      <c r="W1911" s="46" t="s">
        <v>941</v>
      </c>
      <c r="X1911" s="46"/>
      <c r="Y1911" s="47">
        <v>44117</v>
      </c>
      <c r="Z1911" s="47">
        <v>44490</v>
      </c>
      <c r="AA1911" s="46"/>
      <c r="AB1911" s="48">
        <v>44156.499645219905</v>
      </c>
      <c r="AC1911" s="46" t="s">
        <v>807</v>
      </c>
      <c r="AD1911" s="46" t="s">
        <v>808</v>
      </c>
      <c r="AE1911" s="46" t="s">
        <v>822</v>
      </c>
      <c r="AF1911" s="46" t="s">
        <v>844</v>
      </c>
      <c r="AG1911" s="46" t="s">
        <v>811</v>
      </c>
      <c r="AH1911" s="47">
        <v>42724</v>
      </c>
    </row>
    <row r="1912" spans="1:34" x14ac:dyDescent="0.25">
      <c r="A1912" s="46" t="str">
        <f t="shared" si="29"/>
        <v>CARTACT000063TRADICIONALNUTRESA</v>
      </c>
      <c r="B1912" s="46" t="s">
        <v>7</v>
      </c>
      <c r="C1912" s="46" t="s">
        <v>1027</v>
      </c>
      <c r="D1912" s="46" t="s">
        <v>802</v>
      </c>
      <c r="E1912" s="46" t="s">
        <v>803</v>
      </c>
      <c r="F1912" s="46" t="s">
        <v>389</v>
      </c>
      <c r="G1912" s="46">
        <v>1</v>
      </c>
      <c r="H1912" s="46" t="s">
        <v>142</v>
      </c>
      <c r="I1912" s="46" t="s">
        <v>924</v>
      </c>
      <c r="J1912" s="46" t="s">
        <v>377</v>
      </c>
      <c r="K1912" s="46"/>
      <c r="L1912" s="47">
        <v>51501</v>
      </c>
      <c r="M1912" s="46">
        <v>1</v>
      </c>
      <c r="N1912" s="46">
        <v>1</v>
      </c>
      <c r="O1912" s="46">
        <v>0</v>
      </c>
      <c r="P1912" s="46">
        <v>0</v>
      </c>
      <c r="Q1912" s="46">
        <v>683250</v>
      </c>
      <c r="R1912" s="46">
        <v>683250</v>
      </c>
      <c r="S1912" s="46">
        <v>0</v>
      </c>
      <c r="T1912" s="46">
        <v>88311</v>
      </c>
      <c r="U1912" s="46" t="s">
        <v>2</v>
      </c>
      <c r="V1912" s="46" t="s">
        <v>158</v>
      </c>
      <c r="W1912" s="46" t="s">
        <v>993</v>
      </c>
      <c r="X1912" s="46"/>
      <c r="Y1912" s="47">
        <v>44530</v>
      </c>
      <c r="Z1912" s="47">
        <v>44530</v>
      </c>
      <c r="AA1912" s="46"/>
      <c r="AB1912" s="46"/>
      <c r="AC1912" s="46" t="s">
        <v>807</v>
      </c>
      <c r="AD1912" s="46" t="s">
        <v>808</v>
      </c>
      <c r="AE1912" s="46" t="s">
        <v>822</v>
      </c>
      <c r="AF1912" s="46" t="s">
        <v>844</v>
      </c>
      <c r="AG1912" s="46" t="s">
        <v>811</v>
      </c>
      <c r="AH1912" s="47">
        <v>42724</v>
      </c>
    </row>
    <row r="1913" spans="1:34" x14ac:dyDescent="0.25">
      <c r="A1913" s="46" t="str">
        <f t="shared" si="29"/>
        <v>CARTACT000063TRADICIONALNUTRESA</v>
      </c>
      <c r="B1913" s="46" t="s">
        <v>7</v>
      </c>
      <c r="C1913" s="46" t="s">
        <v>1027</v>
      </c>
      <c r="D1913" s="46" t="s">
        <v>802</v>
      </c>
      <c r="E1913" s="46" t="s">
        <v>803</v>
      </c>
      <c r="F1913" s="46" t="s">
        <v>389</v>
      </c>
      <c r="G1913" s="46">
        <v>1</v>
      </c>
      <c r="H1913" s="46" t="s">
        <v>142</v>
      </c>
      <c r="I1913" s="46" t="s">
        <v>924</v>
      </c>
      <c r="J1913" s="46" t="s">
        <v>377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683250</v>
      </c>
      <c r="R1913" s="46">
        <v>683250</v>
      </c>
      <c r="S1913" s="46">
        <v>0</v>
      </c>
      <c r="T1913" s="46">
        <v>89106</v>
      </c>
      <c r="U1913" s="46" t="s">
        <v>2</v>
      </c>
      <c r="V1913" s="46" t="s">
        <v>158</v>
      </c>
      <c r="W1913" s="46" t="s">
        <v>993</v>
      </c>
      <c r="X1913" s="46"/>
      <c r="Y1913" s="47">
        <v>44523</v>
      </c>
      <c r="Z1913" s="47">
        <v>44523</v>
      </c>
      <c r="AA1913" s="46"/>
      <c r="AB1913" s="46"/>
      <c r="AC1913" s="46" t="s">
        <v>807</v>
      </c>
      <c r="AD1913" s="46" t="s">
        <v>808</v>
      </c>
      <c r="AE1913" s="46" t="s">
        <v>822</v>
      </c>
      <c r="AF1913" s="46" t="s">
        <v>844</v>
      </c>
      <c r="AG1913" s="46" t="s">
        <v>811</v>
      </c>
      <c r="AH1913" s="47">
        <v>42724</v>
      </c>
    </row>
    <row r="1914" spans="1:34" x14ac:dyDescent="0.25">
      <c r="A1914" s="46" t="str">
        <f t="shared" si="29"/>
        <v>CARTACT000063TRADICIONALNUTRESA</v>
      </c>
      <c r="B1914" s="46" t="s">
        <v>7</v>
      </c>
      <c r="C1914" s="46" t="s">
        <v>1027</v>
      </c>
      <c r="D1914" s="46" t="s">
        <v>802</v>
      </c>
      <c r="E1914" s="46" t="s">
        <v>803</v>
      </c>
      <c r="F1914" s="46" t="s">
        <v>389</v>
      </c>
      <c r="G1914" s="46">
        <v>1</v>
      </c>
      <c r="H1914" s="46" t="s">
        <v>142</v>
      </c>
      <c r="I1914" s="46" t="s">
        <v>924</v>
      </c>
      <c r="J1914" s="46" t="s">
        <v>377</v>
      </c>
      <c r="K1914" s="46"/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683250</v>
      </c>
      <c r="R1914" s="46">
        <v>683250</v>
      </c>
      <c r="S1914" s="46">
        <v>0</v>
      </c>
      <c r="T1914" s="46">
        <v>89730</v>
      </c>
      <c r="U1914" s="46" t="s">
        <v>2</v>
      </c>
      <c r="V1914" s="46" t="s">
        <v>158</v>
      </c>
      <c r="W1914" s="46" t="s">
        <v>383</v>
      </c>
      <c r="X1914" s="46"/>
      <c r="Y1914" s="47">
        <v>44543</v>
      </c>
      <c r="Z1914" s="47">
        <v>44544</v>
      </c>
      <c r="AA1914" s="46"/>
      <c r="AB1914" s="46"/>
      <c r="AC1914" s="46" t="s">
        <v>807</v>
      </c>
      <c r="AD1914" s="46" t="s">
        <v>808</v>
      </c>
      <c r="AE1914" s="46" t="s">
        <v>822</v>
      </c>
      <c r="AF1914" s="46" t="s">
        <v>844</v>
      </c>
      <c r="AG1914" s="46" t="s">
        <v>811</v>
      </c>
      <c r="AH1914" s="47">
        <v>42724</v>
      </c>
    </row>
    <row r="1915" spans="1:34" x14ac:dyDescent="0.25">
      <c r="A1915" s="46" t="str">
        <f t="shared" si="29"/>
        <v>CARTACT000176AUTOSERVICIONUTRESA</v>
      </c>
      <c r="B1915" s="46" t="s">
        <v>7</v>
      </c>
      <c r="C1915" s="46" t="s">
        <v>1027</v>
      </c>
      <c r="D1915" s="46" t="s">
        <v>802</v>
      </c>
      <c r="E1915" s="46" t="s">
        <v>803</v>
      </c>
      <c r="F1915" s="46" t="s">
        <v>389</v>
      </c>
      <c r="G1915" s="46">
        <v>1</v>
      </c>
      <c r="H1915" s="46" t="s">
        <v>140</v>
      </c>
      <c r="I1915" s="46" t="s">
        <v>935</v>
      </c>
      <c r="J1915" s="46" t="s">
        <v>377</v>
      </c>
      <c r="K1915" s="46"/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1123000</v>
      </c>
      <c r="R1915" s="46">
        <v>1123000</v>
      </c>
      <c r="S1915" s="46">
        <v>0</v>
      </c>
      <c r="T1915" s="46">
        <v>79901</v>
      </c>
      <c r="U1915" s="46" t="s">
        <v>0</v>
      </c>
      <c r="V1915" s="46" t="s">
        <v>158</v>
      </c>
      <c r="W1915" s="46" t="s">
        <v>993</v>
      </c>
      <c r="X1915" s="46"/>
      <c r="Y1915" s="47">
        <v>44530</v>
      </c>
      <c r="Z1915" s="47">
        <v>44530</v>
      </c>
      <c r="AA1915" s="46"/>
      <c r="AB1915" s="46"/>
      <c r="AC1915" s="46" t="s">
        <v>807</v>
      </c>
      <c r="AD1915" s="46" t="s">
        <v>808</v>
      </c>
      <c r="AE1915" s="46" t="s">
        <v>822</v>
      </c>
      <c r="AF1915" s="46" t="s">
        <v>844</v>
      </c>
      <c r="AG1915" s="46" t="s">
        <v>811</v>
      </c>
      <c r="AH1915" s="47">
        <v>42566</v>
      </c>
    </row>
    <row r="1916" spans="1:34" x14ac:dyDescent="0.25">
      <c r="A1916" s="46" t="str">
        <f t="shared" si="29"/>
        <v>CARTACT000225TRADICIONALNUTRESA</v>
      </c>
      <c r="B1916" s="46" t="s">
        <v>7</v>
      </c>
      <c r="C1916" s="46" t="s">
        <v>1027</v>
      </c>
      <c r="D1916" s="46" t="s">
        <v>802</v>
      </c>
      <c r="E1916" s="46" t="s">
        <v>803</v>
      </c>
      <c r="F1916" s="46" t="s">
        <v>389</v>
      </c>
      <c r="G1916" s="46">
        <v>1</v>
      </c>
      <c r="H1916" s="46" t="s">
        <v>143</v>
      </c>
      <c r="I1916" s="46" t="s">
        <v>392</v>
      </c>
      <c r="J1916" s="46" t="s">
        <v>377</v>
      </c>
      <c r="K1916" s="46"/>
      <c r="L1916" s="47">
        <v>51501</v>
      </c>
      <c r="M1916" s="46">
        <v>1</v>
      </c>
      <c r="N1916" s="46">
        <v>1</v>
      </c>
      <c r="O1916" s="46">
        <v>0</v>
      </c>
      <c r="P1916" s="46">
        <v>0</v>
      </c>
      <c r="Q1916" s="46">
        <v>443000</v>
      </c>
      <c r="R1916" s="46">
        <v>443000</v>
      </c>
      <c r="S1916" s="46">
        <v>0</v>
      </c>
      <c r="T1916" s="46">
        <v>127242</v>
      </c>
      <c r="U1916" s="46" t="s">
        <v>2</v>
      </c>
      <c r="V1916" s="46" t="s">
        <v>158</v>
      </c>
      <c r="W1916" s="46" t="s">
        <v>925</v>
      </c>
      <c r="X1916" s="46"/>
      <c r="Y1916" s="47">
        <v>44396</v>
      </c>
      <c r="Z1916" s="47">
        <v>44469</v>
      </c>
      <c r="AA1916" s="46"/>
      <c r="AB1916" s="46"/>
      <c r="AC1916" s="46" t="s">
        <v>807</v>
      </c>
      <c r="AD1916" s="46" t="s">
        <v>808</v>
      </c>
      <c r="AE1916" s="46" t="s">
        <v>822</v>
      </c>
      <c r="AF1916" s="46" t="s">
        <v>844</v>
      </c>
      <c r="AG1916" s="46" t="s">
        <v>811</v>
      </c>
      <c r="AH1916" s="47">
        <v>42955</v>
      </c>
    </row>
    <row r="1917" spans="1:34" x14ac:dyDescent="0.25">
      <c r="A1917" s="46" t="str">
        <f t="shared" si="29"/>
        <v>CARTACT000225TRADICIONALNUTRESA</v>
      </c>
      <c r="B1917" s="46" t="s">
        <v>7</v>
      </c>
      <c r="C1917" s="46" t="s">
        <v>1027</v>
      </c>
      <c r="D1917" s="46" t="s">
        <v>802</v>
      </c>
      <c r="E1917" s="46" t="s">
        <v>803</v>
      </c>
      <c r="F1917" s="46" t="s">
        <v>389</v>
      </c>
      <c r="G1917" s="46">
        <v>1</v>
      </c>
      <c r="H1917" s="46" t="s">
        <v>143</v>
      </c>
      <c r="I1917" s="46" t="s">
        <v>392</v>
      </c>
      <c r="J1917" s="46" t="s">
        <v>377</v>
      </c>
      <c r="K1917" s="46"/>
      <c r="L1917" s="47">
        <v>51501</v>
      </c>
      <c r="M1917" s="46">
        <v>1</v>
      </c>
      <c r="N1917" s="46">
        <v>1</v>
      </c>
      <c r="O1917" s="46">
        <v>0</v>
      </c>
      <c r="P1917" s="46">
        <v>0</v>
      </c>
      <c r="Q1917" s="46">
        <v>443000</v>
      </c>
      <c r="R1917" s="46">
        <v>443000</v>
      </c>
      <c r="S1917" s="46">
        <v>0</v>
      </c>
      <c r="T1917" s="46">
        <v>128826</v>
      </c>
      <c r="U1917" s="46" t="s">
        <v>2</v>
      </c>
      <c r="V1917" s="46" t="s">
        <v>158</v>
      </c>
      <c r="W1917" s="46" t="s">
        <v>383</v>
      </c>
      <c r="X1917" s="46"/>
      <c r="Y1917" s="47">
        <v>44502</v>
      </c>
      <c r="Z1917" s="47">
        <v>44502</v>
      </c>
      <c r="AA1917" s="46"/>
      <c r="AB1917" s="46"/>
      <c r="AC1917" s="46" t="s">
        <v>807</v>
      </c>
      <c r="AD1917" s="46" t="s">
        <v>808</v>
      </c>
      <c r="AE1917" s="46" t="s">
        <v>822</v>
      </c>
      <c r="AF1917" s="46" t="s">
        <v>844</v>
      </c>
      <c r="AG1917" s="46" t="s">
        <v>811</v>
      </c>
      <c r="AH1917" s="47">
        <v>42955</v>
      </c>
    </row>
    <row r="1918" spans="1:34" x14ac:dyDescent="0.25">
      <c r="A1918" s="46" t="str">
        <f t="shared" si="29"/>
        <v>CARTACT000225TRADICIONALNUTRESA</v>
      </c>
      <c r="B1918" s="46" t="s">
        <v>7</v>
      </c>
      <c r="C1918" s="46" t="s">
        <v>1027</v>
      </c>
      <c r="D1918" s="46" t="s">
        <v>802</v>
      </c>
      <c r="E1918" s="46" t="s">
        <v>803</v>
      </c>
      <c r="F1918" s="46" t="s">
        <v>389</v>
      </c>
      <c r="G1918" s="46">
        <v>1</v>
      </c>
      <c r="H1918" s="46" t="s">
        <v>143</v>
      </c>
      <c r="I1918" s="46" t="s">
        <v>392</v>
      </c>
      <c r="J1918" s="46" t="s">
        <v>377</v>
      </c>
      <c r="K1918" s="46"/>
      <c r="L1918" s="47">
        <v>51501</v>
      </c>
      <c r="M1918" s="46">
        <v>1</v>
      </c>
      <c r="N1918" s="46">
        <v>1</v>
      </c>
      <c r="O1918" s="46">
        <v>0</v>
      </c>
      <c r="P1918" s="46">
        <v>0</v>
      </c>
      <c r="Q1918" s="46">
        <v>443000</v>
      </c>
      <c r="R1918" s="46">
        <v>443000</v>
      </c>
      <c r="S1918" s="46">
        <v>0</v>
      </c>
      <c r="T1918" s="46">
        <v>128841</v>
      </c>
      <c r="U1918" s="46" t="s">
        <v>2</v>
      </c>
      <c r="V1918" s="46" t="s">
        <v>158</v>
      </c>
      <c r="W1918" s="46" t="s">
        <v>993</v>
      </c>
      <c r="X1918" s="46"/>
      <c r="Y1918" s="47">
        <v>44543</v>
      </c>
      <c r="Z1918" s="47">
        <v>44544</v>
      </c>
      <c r="AA1918" s="46"/>
      <c r="AB1918" s="46"/>
      <c r="AC1918" s="46" t="s">
        <v>807</v>
      </c>
      <c r="AD1918" s="46" t="s">
        <v>808</v>
      </c>
      <c r="AE1918" s="46" t="s">
        <v>822</v>
      </c>
      <c r="AF1918" s="46" t="s">
        <v>844</v>
      </c>
      <c r="AG1918" s="46" t="s">
        <v>811</v>
      </c>
      <c r="AH1918" s="47">
        <v>42955</v>
      </c>
    </row>
    <row r="1919" spans="1:34" x14ac:dyDescent="0.25">
      <c r="A1919" s="46" t="str">
        <f t="shared" si="29"/>
        <v>CARTACT000225TRADICIONALNUTRESA</v>
      </c>
      <c r="B1919" s="46" t="s">
        <v>7</v>
      </c>
      <c r="C1919" s="46" t="s">
        <v>1027</v>
      </c>
      <c r="D1919" s="46" t="s">
        <v>802</v>
      </c>
      <c r="E1919" s="46" t="s">
        <v>803</v>
      </c>
      <c r="F1919" s="46" t="s">
        <v>389</v>
      </c>
      <c r="G1919" s="46">
        <v>1</v>
      </c>
      <c r="H1919" s="46" t="s">
        <v>143</v>
      </c>
      <c r="I1919" s="46" t="s">
        <v>392</v>
      </c>
      <c r="J1919" s="46" t="s">
        <v>377</v>
      </c>
      <c r="K1919" s="46"/>
      <c r="L1919" s="47">
        <v>51501</v>
      </c>
      <c r="M1919" s="46">
        <v>1</v>
      </c>
      <c r="N1919" s="46">
        <v>1</v>
      </c>
      <c r="O1919" s="46">
        <v>0</v>
      </c>
      <c r="P1919" s="46">
        <v>0</v>
      </c>
      <c r="Q1919" s="46">
        <v>443000</v>
      </c>
      <c r="R1919" s="46">
        <v>443000</v>
      </c>
      <c r="S1919" s="46">
        <v>0</v>
      </c>
      <c r="T1919" s="46">
        <v>130206</v>
      </c>
      <c r="U1919" s="46" t="s">
        <v>2</v>
      </c>
      <c r="V1919" s="46" t="s">
        <v>158</v>
      </c>
      <c r="W1919" s="46" t="s">
        <v>941</v>
      </c>
      <c r="X1919" s="46"/>
      <c r="Y1919" s="47">
        <v>44278</v>
      </c>
      <c r="Z1919" s="47">
        <v>44473</v>
      </c>
      <c r="AA1919" s="47">
        <v>44468</v>
      </c>
      <c r="AB1919" s="48">
        <v>44468.690797847223</v>
      </c>
      <c r="AC1919" s="46" t="s">
        <v>807</v>
      </c>
      <c r="AD1919" s="46" t="s">
        <v>808</v>
      </c>
      <c r="AE1919" s="46" t="s">
        <v>822</v>
      </c>
      <c r="AF1919" s="46" t="s">
        <v>844</v>
      </c>
      <c r="AG1919" s="46" t="s">
        <v>811</v>
      </c>
      <c r="AH1919" s="47">
        <v>42955</v>
      </c>
    </row>
    <row r="1920" spans="1:34" x14ac:dyDescent="0.25">
      <c r="A1920" s="46" t="str">
        <f t="shared" si="29"/>
        <v>CARTACT000225TRADICIONALNUTRESA</v>
      </c>
      <c r="B1920" s="46" t="s">
        <v>7</v>
      </c>
      <c r="C1920" s="46" t="s">
        <v>1027</v>
      </c>
      <c r="D1920" s="46" t="s">
        <v>802</v>
      </c>
      <c r="E1920" s="46" t="s">
        <v>803</v>
      </c>
      <c r="F1920" s="46" t="s">
        <v>389</v>
      </c>
      <c r="G1920" s="46">
        <v>1</v>
      </c>
      <c r="H1920" s="46" t="s">
        <v>143</v>
      </c>
      <c r="I1920" s="46" t="s">
        <v>392</v>
      </c>
      <c r="J1920" s="46" t="s">
        <v>377</v>
      </c>
      <c r="K1920" s="46"/>
      <c r="L1920" s="47">
        <v>51501</v>
      </c>
      <c r="M1920" s="46">
        <v>1</v>
      </c>
      <c r="N1920" s="46">
        <v>1</v>
      </c>
      <c r="O1920" s="46">
        <v>0</v>
      </c>
      <c r="P1920" s="46">
        <v>0</v>
      </c>
      <c r="Q1920" s="46">
        <v>443000</v>
      </c>
      <c r="R1920" s="46">
        <v>443000</v>
      </c>
      <c r="S1920" s="46">
        <v>0</v>
      </c>
      <c r="T1920" s="46">
        <v>130303</v>
      </c>
      <c r="U1920" s="46" t="s">
        <v>2</v>
      </c>
      <c r="V1920" s="46" t="s">
        <v>158</v>
      </c>
      <c r="W1920" s="46" t="s">
        <v>383</v>
      </c>
      <c r="X1920" s="46"/>
      <c r="Y1920" s="47">
        <v>44540</v>
      </c>
      <c r="Z1920" s="47">
        <v>44540</v>
      </c>
      <c r="AA1920" s="46"/>
      <c r="AB1920" s="46"/>
      <c r="AC1920" s="46" t="s">
        <v>807</v>
      </c>
      <c r="AD1920" s="46" t="s">
        <v>808</v>
      </c>
      <c r="AE1920" s="46" t="s">
        <v>822</v>
      </c>
      <c r="AF1920" s="46" t="s">
        <v>844</v>
      </c>
      <c r="AG1920" s="46" t="s">
        <v>811</v>
      </c>
      <c r="AH1920" s="47">
        <v>42955</v>
      </c>
    </row>
    <row r="1921" spans="1:34" x14ac:dyDescent="0.25">
      <c r="A1921" s="46" t="str">
        <f t="shared" si="29"/>
        <v>CARTACT000225TRADICIONALNUTRESA</v>
      </c>
      <c r="B1921" s="46" t="s">
        <v>7</v>
      </c>
      <c r="C1921" s="46" t="s">
        <v>1027</v>
      </c>
      <c r="D1921" s="46" t="s">
        <v>802</v>
      </c>
      <c r="E1921" s="46" t="s">
        <v>803</v>
      </c>
      <c r="F1921" s="46" t="s">
        <v>389</v>
      </c>
      <c r="G1921" s="46">
        <v>1</v>
      </c>
      <c r="H1921" s="46" t="s">
        <v>143</v>
      </c>
      <c r="I1921" s="46" t="s">
        <v>392</v>
      </c>
      <c r="J1921" s="46" t="s">
        <v>377</v>
      </c>
      <c r="K1921" s="46"/>
      <c r="L1921" s="47">
        <v>51501</v>
      </c>
      <c r="M1921" s="46">
        <v>1</v>
      </c>
      <c r="N1921" s="46">
        <v>1</v>
      </c>
      <c r="O1921" s="46">
        <v>0</v>
      </c>
      <c r="P1921" s="46">
        <v>0</v>
      </c>
      <c r="Q1921" s="46">
        <v>443000</v>
      </c>
      <c r="R1921" s="46">
        <v>443000</v>
      </c>
      <c r="S1921" s="46">
        <v>0</v>
      </c>
      <c r="T1921" s="46">
        <v>130307</v>
      </c>
      <c r="U1921" s="46" t="s">
        <v>2</v>
      </c>
      <c r="V1921" s="46" t="s">
        <v>158</v>
      </c>
      <c r="W1921" s="46" t="s">
        <v>941</v>
      </c>
      <c r="X1921" s="46"/>
      <c r="Y1921" s="47">
        <v>44428</v>
      </c>
      <c r="Z1921" s="47">
        <v>44469</v>
      </c>
      <c r="AA1921" s="46"/>
      <c r="AB1921" s="46"/>
      <c r="AC1921" s="46" t="s">
        <v>807</v>
      </c>
      <c r="AD1921" s="46" t="s">
        <v>808</v>
      </c>
      <c r="AE1921" s="46" t="s">
        <v>822</v>
      </c>
      <c r="AF1921" s="46" t="s">
        <v>844</v>
      </c>
      <c r="AG1921" s="46" t="s">
        <v>811</v>
      </c>
      <c r="AH1921" s="47">
        <v>42955</v>
      </c>
    </row>
    <row r="1922" spans="1:34" x14ac:dyDescent="0.25">
      <c r="A1922" s="46" t="str">
        <f t="shared" si="29"/>
        <v>CARTACT000225TRADICIONALNUTRESA</v>
      </c>
      <c r="B1922" s="46" t="s">
        <v>7</v>
      </c>
      <c r="C1922" s="46" t="s">
        <v>1027</v>
      </c>
      <c r="D1922" s="46" t="s">
        <v>802</v>
      </c>
      <c r="E1922" s="46" t="s">
        <v>803</v>
      </c>
      <c r="F1922" s="46" t="s">
        <v>389</v>
      </c>
      <c r="G1922" s="46">
        <v>1</v>
      </c>
      <c r="H1922" s="46" t="s">
        <v>143</v>
      </c>
      <c r="I1922" s="46" t="s">
        <v>392</v>
      </c>
      <c r="J1922" s="46" t="s">
        <v>377</v>
      </c>
      <c r="K1922" s="46"/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443000</v>
      </c>
      <c r="R1922" s="46">
        <v>443000</v>
      </c>
      <c r="S1922" s="46">
        <v>0</v>
      </c>
      <c r="T1922" s="46">
        <v>130339</v>
      </c>
      <c r="U1922" s="46" t="s">
        <v>2</v>
      </c>
      <c r="V1922" s="46" t="s">
        <v>158</v>
      </c>
      <c r="W1922" s="46" t="s">
        <v>993</v>
      </c>
      <c r="X1922" s="46"/>
      <c r="Y1922" s="47">
        <v>44522</v>
      </c>
      <c r="Z1922" s="47">
        <v>44522</v>
      </c>
      <c r="AA1922" s="46"/>
      <c r="AB1922" s="46"/>
      <c r="AC1922" s="46" t="s">
        <v>807</v>
      </c>
      <c r="AD1922" s="46" t="s">
        <v>808</v>
      </c>
      <c r="AE1922" s="46" t="s">
        <v>822</v>
      </c>
      <c r="AF1922" s="46" t="s">
        <v>844</v>
      </c>
      <c r="AG1922" s="46" t="s">
        <v>811</v>
      </c>
      <c r="AH1922" s="47">
        <v>42955</v>
      </c>
    </row>
    <row r="1923" spans="1:34" x14ac:dyDescent="0.25">
      <c r="A1923" s="46" t="str">
        <f t="shared" ref="A1923:A1986" si="30">+CONCATENATE(B1923,H1923,U1923,V1923)</f>
        <v>CARTACT000227TRADICIONALNUTRESA</v>
      </c>
      <c r="B1923" s="46" t="s">
        <v>7</v>
      </c>
      <c r="C1923" s="46" t="s">
        <v>1027</v>
      </c>
      <c r="D1923" s="46" t="s">
        <v>802</v>
      </c>
      <c r="E1923" s="46" t="s">
        <v>803</v>
      </c>
      <c r="F1923" s="46" t="s">
        <v>389</v>
      </c>
      <c r="G1923" s="46">
        <v>1</v>
      </c>
      <c r="H1923" s="46" t="s">
        <v>145</v>
      </c>
      <c r="I1923" s="46" t="s">
        <v>927</v>
      </c>
      <c r="J1923" s="46" t="s">
        <v>377</v>
      </c>
      <c r="K1923" s="46"/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2043081</v>
      </c>
      <c r="R1923" s="46">
        <v>2043081</v>
      </c>
      <c r="S1923" s="46">
        <v>0</v>
      </c>
      <c r="T1923" s="46">
        <v>66805</v>
      </c>
      <c r="U1923" s="46" t="s">
        <v>2</v>
      </c>
      <c r="V1923" s="46" t="s">
        <v>158</v>
      </c>
      <c r="W1923" s="46" t="s">
        <v>941</v>
      </c>
      <c r="X1923" s="46"/>
      <c r="Y1923" s="47">
        <v>43867</v>
      </c>
      <c r="Z1923" s="47">
        <v>44476</v>
      </c>
      <c r="AA1923" s="46"/>
      <c r="AB1923" s="46"/>
      <c r="AC1923" s="46" t="s">
        <v>807</v>
      </c>
      <c r="AD1923" s="46" t="s">
        <v>808</v>
      </c>
      <c r="AE1923" s="46" t="s">
        <v>822</v>
      </c>
      <c r="AF1923" s="46" t="s">
        <v>844</v>
      </c>
      <c r="AG1923" s="46" t="s">
        <v>811</v>
      </c>
      <c r="AH1923" s="47">
        <v>43153</v>
      </c>
    </row>
    <row r="1924" spans="1:34" x14ac:dyDescent="0.25">
      <c r="A1924" s="46" t="str">
        <f t="shared" si="30"/>
        <v>CARTACT000227TRADICIONALNUTRESA</v>
      </c>
      <c r="B1924" s="46" t="s">
        <v>7</v>
      </c>
      <c r="C1924" s="46" t="s">
        <v>1027</v>
      </c>
      <c r="D1924" s="46" t="s">
        <v>802</v>
      </c>
      <c r="E1924" s="46" t="s">
        <v>803</v>
      </c>
      <c r="F1924" s="46" t="s">
        <v>389</v>
      </c>
      <c r="G1924" s="46">
        <v>1</v>
      </c>
      <c r="H1924" s="46" t="s">
        <v>145</v>
      </c>
      <c r="I1924" s="46" t="s">
        <v>927</v>
      </c>
      <c r="J1924" s="46" t="s">
        <v>377</v>
      </c>
      <c r="K1924" s="46"/>
      <c r="L1924" s="47">
        <v>51501</v>
      </c>
      <c r="M1924" s="46">
        <v>1</v>
      </c>
      <c r="N1924" s="46">
        <v>1</v>
      </c>
      <c r="O1924" s="46">
        <v>0</v>
      </c>
      <c r="P1924" s="46">
        <v>0</v>
      </c>
      <c r="Q1924" s="46">
        <v>2043081</v>
      </c>
      <c r="R1924" s="46">
        <v>2043081</v>
      </c>
      <c r="S1924" s="46">
        <v>0</v>
      </c>
      <c r="T1924" s="46">
        <v>131940</v>
      </c>
      <c r="U1924" s="46" t="s">
        <v>2</v>
      </c>
      <c r="V1924" s="46" t="s">
        <v>158</v>
      </c>
      <c r="W1924" s="46" t="s">
        <v>941</v>
      </c>
      <c r="X1924" s="46"/>
      <c r="Y1924" s="47">
        <v>43579</v>
      </c>
      <c r="Z1924" s="47">
        <v>44508</v>
      </c>
      <c r="AA1924" s="46"/>
      <c r="AB1924" s="48">
        <v>44349.652656238424</v>
      </c>
      <c r="AC1924" s="46" t="s">
        <v>807</v>
      </c>
      <c r="AD1924" s="46" t="s">
        <v>808</v>
      </c>
      <c r="AE1924" s="46" t="s">
        <v>822</v>
      </c>
      <c r="AF1924" s="46" t="s">
        <v>844</v>
      </c>
      <c r="AG1924" s="46" t="s">
        <v>811</v>
      </c>
      <c r="AH1924" s="47">
        <v>43153</v>
      </c>
    </row>
    <row r="1925" spans="1:34" x14ac:dyDescent="0.25">
      <c r="A1925" s="46" t="str">
        <f t="shared" si="30"/>
        <v>CARTCRD016975TRADICIONALNUTRESA</v>
      </c>
      <c r="B1925" s="46" t="s">
        <v>7</v>
      </c>
      <c r="C1925" s="46" t="s">
        <v>1027</v>
      </c>
      <c r="D1925" s="46" t="s">
        <v>802</v>
      </c>
      <c r="E1925" s="46" t="s">
        <v>803</v>
      </c>
      <c r="F1925" s="46" t="s">
        <v>389</v>
      </c>
      <c r="G1925" s="46">
        <v>1</v>
      </c>
      <c r="H1925" s="46" t="s">
        <v>404</v>
      </c>
      <c r="I1925" s="46" t="s">
        <v>1005</v>
      </c>
      <c r="J1925" s="46" t="s">
        <v>377</v>
      </c>
      <c r="K1925" s="46"/>
      <c r="L1925" s="47">
        <v>54789</v>
      </c>
      <c r="M1925" s="46">
        <v>25</v>
      </c>
      <c r="N1925" s="46">
        <v>25</v>
      </c>
      <c r="O1925" s="46">
        <v>0</v>
      </c>
      <c r="P1925" s="46">
        <v>0</v>
      </c>
      <c r="Q1925" s="46">
        <v>3376</v>
      </c>
      <c r="R1925" s="46">
        <v>84400</v>
      </c>
      <c r="S1925" s="46">
        <v>0</v>
      </c>
      <c r="T1925" s="46">
        <v>0</v>
      </c>
      <c r="U1925" s="46" t="s">
        <v>2</v>
      </c>
      <c r="V1925" s="46" t="s">
        <v>158</v>
      </c>
      <c r="W1925" s="46" t="s">
        <v>379</v>
      </c>
      <c r="X1925" s="46"/>
      <c r="Y1925" s="47">
        <v>43563</v>
      </c>
      <c r="Z1925" s="47">
        <v>44421</v>
      </c>
      <c r="AA1925" s="47">
        <v>44522</v>
      </c>
      <c r="AB1925" s="48">
        <v>44522.437660277777</v>
      </c>
      <c r="AC1925" s="46" t="s">
        <v>807</v>
      </c>
      <c r="AD1925" s="46" t="s">
        <v>808</v>
      </c>
      <c r="AE1925" s="46" t="s">
        <v>822</v>
      </c>
      <c r="AF1925" s="46" t="s">
        <v>844</v>
      </c>
      <c r="AG1925" s="46" t="s">
        <v>811</v>
      </c>
      <c r="AH1925" s="47">
        <v>43026</v>
      </c>
    </row>
    <row r="1926" spans="1:34" x14ac:dyDescent="0.25">
      <c r="A1926" s="46" t="str">
        <f t="shared" si="30"/>
        <v>CARTACT000436AUTOSERVICIOBPO</v>
      </c>
      <c r="B1926" s="46" t="s">
        <v>7</v>
      </c>
      <c r="C1926" s="46" t="s">
        <v>1027</v>
      </c>
      <c r="D1926" s="46" t="s">
        <v>802</v>
      </c>
      <c r="E1926" s="46" t="s">
        <v>803</v>
      </c>
      <c r="F1926" s="46" t="s">
        <v>389</v>
      </c>
      <c r="G1926" s="46" t="s">
        <v>3370</v>
      </c>
      <c r="H1926" s="46" t="s">
        <v>3371</v>
      </c>
      <c r="I1926" s="46" t="s">
        <v>3372</v>
      </c>
      <c r="J1926" s="46" t="s">
        <v>377</v>
      </c>
      <c r="K1926" s="46"/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1973000</v>
      </c>
      <c r="R1926" s="46">
        <v>1973000</v>
      </c>
      <c r="S1926" s="46">
        <v>0</v>
      </c>
      <c r="T1926" s="46">
        <v>32280</v>
      </c>
      <c r="U1926" s="46" t="s">
        <v>0</v>
      </c>
      <c r="V1926" s="46" t="s">
        <v>378</v>
      </c>
      <c r="W1926" s="46" t="s">
        <v>383</v>
      </c>
      <c r="X1926" s="46"/>
      <c r="Y1926" s="47">
        <v>44349</v>
      </c>
      <c r="Z1926" s="47">
        <v>44449</v>
      </c>
      <c r="AA1926" s="46"/>
      <c r="AB1926" s="46"/>
      <c r="AC1926" s="46" t="s">
        <v>807</v>
      </c>
      <c r="AD1926" s="46" t="s">
        <v>813</v>
      </c>
      <c r="AE1926" s="46" t="s">
        <v>810</v>
      </c>
      <c r="AF1926" s="46" t="s">
        <v>814</v>
      </c>
      <c r="AG1926" s="46" t="s">
        <v>811</v>
      </c>
      <c r="AH1926" s="47">
        <v>44449</v>
      </c>
    </row>
    <row r="1927" spans="1:34" x14ac:dyDescent="0.25">
      <c r="A1927" s="46" t="str">
        <f t="shared" si="30"/>
        <v>CARTACT000436AUTOSERVICIOBPO</v>
      </c>
      <c r="B1927" s="46" t="s">
        <v>7</v>
      </c>
      <c r="C1927" s="46" t="s">
        <v>1027</v>
      </c>
      <c r="D1927" s="46" t="s">
        <v>802</v>
      </c>
      <c r="E1927" s="46" t="s">
        <v>803</v>
      </c>
      <c r="F1927" s="46" t="s">
        <v>389</v>
      </c>
      <c r="G1927" s="46" t="s">
        <v>3370</v>
      </c>
      <c r="H1927" s="46" t="s">
        <v>3371</v>
      </c>
      <c r="I1927" s="46" t="s">
        <v>3372</v>
      </c>
      <c r="J1927" s="46" t="s">
        <v>377</v>
      </c>
      <c r="K1927" s="46"/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1973000</v>
      </c>
      <c r="R1927" s="46">
        <v>1973000</v>
      </c>
      <c r="S1927" s="46">
        <v>0</v>
      </c>
      <c r="T1927" s="46">
        <v>122366</v>
      </c>
      <c r="U1927" s="46" t="s">
        <v>0</v>
      </c>
      <c r="V1927" s="46" t="s">
        <v>378</v>
      </c>
      <c r="W1927" s="46" t="s">
        <v>383</v>
      </c>
      <c r="X1927" s="46"/>
      <c r="Y1927" s="47">
        <v>44229</v>
      </c>
      <c r="Z1927" s="47">
        <v>44536</v>
      </c>
      <c r="AA1927" s="46"/>
      <c r="AB1927" s="48">
        <v>44230.431280763885</v>
      </c>
      <c r="AC1927" s="46" t="s">
        <v>807</v>
      </c>
      <c r="AD1927" s="46" t="s">
        <v>813</v>
      </c>
      <c r="AE1927" s="46" t="s">
        <v>810</v>
      </c>
      <c r="AF1927" s="46" t="s">
        <v>814</v>
      </c>
      <c r="AG1927" s="46" t="s">
        <v>811</v>
      </c>
      <c r="AH1927" s="47">
        <v>44449</v>
      </c>
    </row>
    <row r="1928" spans="1:34" x14ac:dyDescent="0.25">
      <c r="A1928" s="46" t="str">
        <f t="shared" si="30"/>
        <v>CARTACT000434AUTOSERVICIONUTRESA</v>
      </c>
      <c r="B1928" s="46" t="s">
        <v>7</v>
      </c>
      <c r="C1928" s="46" t="s">
        <v>1027</v>
      </c>
      <c r="D1928" s="46" t="s">
        <v>802</v>
      </c>
      <c r="E1928" s="46" t="s">
        <v>803</v>
      </c>
      <c r="F1928" s="46" t="s">
        <v>389</v>
      </c>
      <c r="G1928" s="46" t="s">
        <v>1187</v>
      </c>
      <c r="H1928" s="46" t="s">
        <v>1186</v>
      </c>
      <c r="I1928" s="46" t="s">
        <v>1213</v>
      </c>
      <c r="J1928" s="46" t="s">
        <v>377</v>
      </c>
      <c r="K1928" s="46"/>
      <c r="L1928" s="47">
        <v>44195</v>
      </c>
      <c r="M1928" s="46">
        <v>1</v>
      </c>
      <c r="N1928" s="46">
        <v>1</v>
      </c>
      <c r="O1928" s="46">
        <v>0</v>
      </c>
      <c r="P1928" s="46">
        <v>0</v>
      </c>
      <c r="Q1928" s="46">
        <v>302000</v>
      </c>
      <c r="R1928" s="46">
        <v>302000</v>
      </c>
      <c r="S1928" s="46">
        <v>0</v>
      </c>
      <c r="T1928" s="46">
        <v>147752</v>
      </c>
      <c r="U1928" s="46" t="s">
        <v>0</v>
      </c>
      <c r="V1928" s="46" t="s">
        <v>158</v>
      </c>
      <c r="W1928" s="46" t="s">
        <v>379</v>
      </c>
      <c r="X1928" s="46"/>
      <c r="Y1928" s="47">
        <v>44181</v>
      </c>
      <c r="Z1928" s="47">
        <v>44522</v>
      </c>
      <c r="AA1928" s="47">
        <v>44251</v>
      </c>
      <c r="AB1928" s="46"/>
      <c r="AC1928" s="46" t="s">
        <v>807</v>
      </c>
      <c r="AD1928" s="46" t="s">
        <v>813</v>
      </c>
      <c r="AE1928" s="46" t="s">
        <v>810</v>
      </c>
      <c r="AF1928" s="46" t="s">
        <v>814</v>
      </c>
      <c r="AG1928" s="46" t="s">
        <v>811</v>
      </c>
      <c r="AH1928" s="46"/>
    </row>
    <row r="1929" spans="1:34" x14ac:dyDescent="0.25">
      <c r="A1929" s="46" t="str">
        <f t="shared" si="30"/>
        <v>CARTACT000434AUTOSERVICIONUTRESA</v>
      </c>
      <c r="B1929" s="46" t="s">
        <v>7</v>
      </c>
      <c r="C1929" s="46" t="s">
        <v>1027</v>
      </c>
      <c r="D1929" s="46" t="s">
        <v>802</v>
      </c>
      <c r="E1929" s="46" t="s">
        <v>803</v>
      </c>
      <c r="F1929" s="46" t="s">
        <v>389</v>
      </c>
      <c r="G1929" s="46" t="s">
        <v>1187</v>
      </c>
      <c r="H1929" s="46" t="s">
        <v>1186</v>
      </c>
      <c r="I1929" s="46" t="s">
        <v>1213</v>
      </c>
      <c r="J1929" s="46" t="s">
        <v>377</v>
      </c>
      <c r="K1929" s="46"/>
      <c r="L1929" s="47">
        <v>44195</v>
      </c>
      <c r="M1929" s="46">
        <v>1</v>
      </c>
      <c r="N1929" s="46">
        <v>1</v>
      </c>
      <c r="O1929" s="46">
        <v>0</v>
      </c>
      <c r="P1929" s="46">
        <v>0</v>
      </c>
      <c r="Q1929" s="46">
        <v>302000</v>
      </c>
      <c r="R1929" s="46">
        <v>302000</v>
      </c>
      <c r="S1929" s="46">
        <v>0</v>
      </c>
      <c r="T1929" s="46">
        <v>147753</v>
      </c>
      <c r="U1929" s="46" t="s">
        <v>0</v>
      </c>
      <c r="V1929" s="46" t="s">
        <v>158</v>
      </c>
      <c r="W1929" s="46" t="s">
        <v>379</v>
      </c>
      <c r="X1929" s="46"/>
      <c r="Y1929" s="47">
        <v>44181</v>
      </c>
      <c r="Z1929" s="47">
        <v>44522</v>
      </c>
      <c r="AA1929" s="47">
        <v>44251</v>
      </c>
      <c r="AB1929" s="46"/>
      <c r="AC1929" s="46" t="s">
        <v>807</v>
      </c>
      <c r="AD1929" s="46" t="s">
        <v>813</v>
      </c>
      <c r="AE1929" s="46" t="s">
        <v>810</v>
      </c>
      <c r="AF1929" s="46" t="s">
        <v>814</v>
      </c>
      <c r="AG1929" s="46" t="s">
        <v>811</v>
      </c>
      <c r="AH1929" s="46"/>
    </row>
    <row r="1930" spans="1:34" x14ac:dyDescent="0.25">
      <c r="A1930" s="46" t="str">
        <f t="shared" si="30"/>
        <v>CARTACT000434AUTOSERVICIONUTRESA</v>
      </c>
      <c r="B1930" s="46" t="s">
        <v>7</v>
      </c>
      <c r="C1930" s="46" t="s">
        <v>1027</v>
      </c>
      <c r="D1930" s="46" t="s">
        <v>802</v>
      </c>
      <c r="E1930" s="46" t="s">
        <v>803</v>
      </c>
      <c r="F1930" s="46" t="s">
        <v>389</v>
      </c>
      <c r="G1930" s="46" t="s">
        <v>1187</v>
      </c>
      <c r="H1930" s="46" t="s">
        <v>1186</v>
      </c>
      <c r="I1930" s="46" t="s">
        <v>1213</v>
      </c>
      <c r="J1930" s="46" t="s">
        <v>377</v>
      </c>
      <c r="K1930" s="46"/>
      <c r="L1930" s="47">
        <v>44195</v>
      </c>
      <c r="M1930" s="46">
        <v>1</v>
      </c>
      <c r="N1930" s="46">
        <v>1</v>
      </c>
      <c r="O1930" s="46">
        <v>0</v>
      </c>
      <c r="P1930" s="46">
        <v>0</v>
      </c>
      <c r="Q1930" s="46">
        <v>302000</v>
      </c>
      <c r="R1930" s="46">
        <v>302000</v>
      </c>
      <c r="S1930" s="46">
        <v>0</v>
      </c>
      <c r="T1930" s="46">
        <v>147754</v>
      </c>
      <c r="U1930" s="46" t="s">
        <v>0</v>
      </c>
      <c r="V1930" s="46" t="s">
        <v>158</v>
      </c>
      <c r="W1930" s="46" t="s">
        <v>379</v>
      </c>
      <c r="X1930" s="46"/>
      <c r="Y1930" s="47">
        <v>44181</v>
      </c>
      <c r="Z1930" s="47">
        <v>44522</v>
      </c>
      <c r="AA1930" s="47">
        <v>44251</v>
      </c>
      <c r="AB1930" s="46"/>
      <c r="AC1930" s="46" t="s">
        <v>807</v>
      </c>
      <c r="AD1930" s="46" t="s">
        <v>813</v>
      </c>
      <c r="AE1930" s="46" t="s">
        <v>810</v>
      </c>
      <c r="AF1930" s="46" t="s">
        <v>814</v>
      </c>
      <c r="AG1930" s="46" t="s">
        <v>811</v>
      </c>
      <c r="AH1930" s="46"/>
    </row>
    <row r="1931" spans="1:34" x14ac:dyDescent="0.25">
      <c r="A1931" s="46" t="str">
        <f t="shared" si="30"/>
        <v>CARTACT000434AUTOSERVICIONUTRESA</v>
      </c>
      <c r="B1931" s="46" t="s">
        <v>7</v>
      </c>
      <c r="C1931" s="46" t="s">
        <v>1027</v>
      </c>
      <c r="D1931" s="46" t="s">
        <v>802</v>
      </c>
      <c r="E1931" s="46" t="s">
        <v>803</v>
      </c>
      <c r="F1931" s="46" t="s">
        <v>389</v>
      </c>
      <c r="G1931" s="46" t="s">
        <v>1187</v>
      </c>
      <c r="H1931" s="46" t="s">
        <v>1186</v>
      </c>
      <c r="I1931" s="46" t="s">
        <v>1213</v>
      </c>
      <c r="J1931" s="46" t="s">
        <v>377</v>
      </c>
      <c r="K1931" s="46"/>
      <c r="L1931" s="47">
        <v>44195</v>
      </c>
      <c r="M1931" s="46">
        <v>1</v>
      </c>
      <c r="N1931" s="46">
        <v>1</v>
      </c>
      <c r="O1931" s="46">
        <v>0</v>
      </c>
      <c r="P1931" s="46">
        <v>0</v>
      </c>
      <c r="Q1931" s="46">
        <v>302000</v>
      </c>
      <c r="R1931" s="46">
        <v>302000</v>
      </c>
      <c r="S1931" s="46">
        <v>0</v>
      </c>
      <c r="T1931" s="46">
        <v>147783</v>
      </c>
      <c r="U1931" s="46" t="s">
        <v>0</v>
      </c>
      <c r="V1931" s="46" t="s">
        <v>158</v>
      </c>
      <c r="W1931" s="46" t="s">
        <v>379</v>
      </c>
      <c r="X1931" s="46"/>
      <c r="Y1931" s="47">
        <v>44181</v>
      </c>
      <c r="Z1931" s="47">
        <v>44522</v>
      </c>
      <c r="AA1931" s="47">
        <v>44251</v>
      </c>
      <c r="AB1931" s="46"/>
      <c r="AC1931" s="46" t="s">
        <v>807</v>
      </c>
      <c r="AD1931" s="46" t="s">
        <v>813</v>
      </c>
      <c r="AE1931" s="46" t="s">
        <v>810</v>
      </c>
      <c r="AF1931" s="46" t="s">
        <v>814</v>
      </c>
      <c r="AG1931" s="46" t="s">
        <v>811</v>
      </c>
      <c r="AH1931" s="46"/>
    </row>
    <row r="1932" spans="1:34" x14ac:dyDescent="0.25">
      <c r="A1932" s="46" t="str">
        <f t="shared" si="30"/>
        <v>CARTCRD024971TRADICIONALNUTRESA</v>
      </c>
      <c r="B1932" s="46" t="s">
        <v>7</v>
      </c>
      <c r="C1932" s="46" t="s">
        <v>1027</v>
      </c>
      <c r="D1932" s="46" t="s">
        <v>802</v>
      </c>
      <c r="E1932" s="46" t="s">
        <v>803</v>
      </c>
      <c r="F1932" s="46" t="s">
        <v>389</v>
      </c>
      <c r="G1932" s="46" t="s">
        <v>6972</v>
      </c>
      <c r="H1932" s="46" t="s">
        <v>5835</v>
      </c>
      <c r="I1932" s="46" t="s">
        <v>5836</v>
      </c>
      <c r="J1932" s="46" t="s">
        <v>377</v>
      </c>
      <c r="K1932" s="46"/>
      <c r="L1932" s="47">
        <v>44560</v>
      </c>
      <c r="M1932" s="46">
        <v>348</v>
      </c>
      <c r="N1932" s="46">
        <v>348</v>
      </c>
      <c r="O1932" s="46">
        <v>0</v>
      </c>
      <c r="P1932" s="46">
        <v>0</v>
      </c>
      <c r="Q1932" s="46">
        <v>33334</v>
      </c>
      <c r="R1932" s="46">
        <v>11600232</v>
      </c>
      <c r="S1932" s="46">
        <v>0</v>
      </c>
      <c r="T1932" s="46">
        <v>0</v>
      </c>
      <c r="U1932" s="46" t="s">
        <v>2</v>
      </c>
      <c r="V1932" s="46" t="s">
        <v>158</v>
      </c>
      <c r="W1932" s="46" t="s">
        <v>379</v>
      </c>
      <c r="X1932" s="46"/>
      <c r="Y1932" s="47">
        <v>44539</v>
      </c>
      <c r="Z1932" s="47">
        <v>44545</v>
      </c>
      <c r="AA1932" s="46"/>
      <c r="AB1932" s="46"/>
      <c r="AC1932" s="46" t="s">
        <v>807</v>
      </c>
      <c r="AD1932" s="46" t="s">
        <v>808</v>
      </c>
      <c r="AE1932" s="46" t="s">
        <v>936</v>
      </c>
      <c r="AF1932" s="46" t="s">
        <v>949</v>
      </c>
      <c r="AG1932" s="46" t="s">
        <v>811</v>
      </c>
      <c r="AH1932" s="47">
        <v>44545</v>
      </c>
    </row>
    <row r="1933" spans="1:34" x14ac:dyDescent="0.25">
      <c r="A1933" s="46" t="str">
        <f t="shared" si="30"/>
        <v>CARTACT000461AUTOSERVICIONUTRESA</v>
      </c>
      <c r="B1933" s="46" t="s">
        <v>7</v>
      </c>
      <c r="C1933" s="46" t="s">
        <v>1027</v>
      </c>
      <c r="D1933" s="46" t="s">
        <v>802</v>
      </c>
      <c r="E1933" s="46" t="s">
        <v>803</v>
      </c>
      <c r="F1933" s="46" t="s">
        <v>389</v>
      </c>
      <c r="G1933" s="46" t="s">
        <v>1586</v>
      </c>
      <c r="H1933" s="46" t="s">
        <v>1602</v>
      </c>
      <c r="I1933" s="46" t="s">
        <v>1738</v>
      </c>
      <c r="J1933" s="46" t="s">
        <v>377</v>
      </c>
      <c r="K1933" s="46"/>
      <c r="L1933" s="47">
        <v>44346</v>
      </c>
      <c r="M1933" s="46">
        <v>1</v>
      </c>
      <c r="N1933" s="46">
        <v>1</v>
      </c>
      <c r="O1933" s="46">
        <v>0</v>
      </c>
      <c r="P1933" s="46">
        <v>0</v>
      </c>
      <c r="Q1933" s="46">
        <v>1529850</v>
      </c>
      <c r="R1933" s="46">
        <v>1529850</v>
      </c>
      <c r="S1933" s="46">
        <v>0</v>
      </c>
      <c r="T1933" s="46">
        <v>140028</v>
      </c>
      <c r="U1933" s="46" t="s">
        <v>0</v>
      </c>
      <c r="V1933" s="46" t="s">
        <v>158</v>
      </c>
      <c r="W1933" s="46" t="s">
        <v>383</v>
      </c>
      <c r="X1933" s="46"/>
      <c r="Y1933" s="47">
        <v>44329</v>
      </c>
      <c r="Z1933" s="47">
        <v>44491</v>
      </c>
      <c r="AA1933" s="46"/>
      <c r="AB1933" s="48">
        <v>44342.599783136575</v>
      </c>
      <c r="AC1933" s="46" t="s">
        <v>807</v>
      </c>
      <c r="AD1933" s="46" t="s">
        <v>813</v>
      </c>
      <c r="AE1933" s="46" t="s">
        <v>158</v>
      </c>
      <c r="AF1933" s="46" t="s">
        <v>814</v>
      </c>
      <c r="AG1933" s="46" t="s">
        <v>811</v>
      </c>
      <c r="AH1933" s="47">
        <v>44462</v>
      </c>
    </row>
    <row r="1934" spans="1:34" x14ac:dyDescent="0.25">
      <c r="A1934" s="46" t="str">
        <f t="shared" si="30"/>
        <v>CARTACT000462AUTOSERVICIONUTRESA</v>
      </c>
      <c r="B1934" s="46" t="s">
        <v>7</v>
      </c>
      <c r="C1934" s="46" t="s">
        <v>1027</v>
      </c>
      <c r="D1934" s="46" t="s">
        <v>802</v>
      </c>
      <c r="E1934" s="46" t="s">
        <v>803</v>
      </c>
      <c r="F1934" s="46" t="s">
        <v>389</v>
      </c>
      <c r="G1934" s="46" t="s">
        <v>1586</v>
      </c>
      <c r="H1934" s="46" t="s">
        <v>1603</v>
      </c>
      <c r="I1934" s="46" t="s">
        <v>1743</v>
      </c>
      <c r="J1934" s="46" t="s">
        <v>377</v>
      </c>
      <c r="K1934" s="46"/>
      <c r="L1934" s="47">
        <v>44346</v>
      </c>
      <c r="M1934" s="46">
        <v>1</v>
      </c>
      <c r="N1934" s="46">
        <v>1</v>
      </c>
      <c r="O1934" s="46">
        <v>0</v>
      </c>
      <c r="P1934" s="46">
        <v>0</v>
      </c>
      <c r="Q1934" s="46">
        <v>538500</v>
      </c>
      <c r="R1934" s="46">
        <v>538500</v>
      </c>
      <c r="S1934" s="46">
        <v>0</v>
      </c>
      <c r="T1934" s="46">
        <v>32800</v>
      </c>
      <c r="U1934" s="46" t="s">
        <v>0</v>
      </c>
      <c r="V1934" s="46" t="s">
        <v>158</v>
      </c>
      <c r="W1934" s="46" t="s">
        <v>941</v>
      </c>
      <c r="X1934" s="46"/>
      <c r="Y1934" s="47">
        <v>44526</v>
      </c>
      <c r="Z1934" s="47">
        <v>44526</v>
      </c>
      <c r="AA1934" s="46"/>
      <c r="AB1934" s="46"/>
      <c r="AC1934" s="46" t="s">
        <v>807</v>
      </c>
      <c r="AD1934" s="46" t="s">
        <v>813</v>
      </c>
      <c r="AE1934" s="46" t="s">
        <v>158</v>
      </c>
      <c r="AF1934" s="46" t="s">
        <v>814</v>
      </c>
      <c r="AG1934" s="46" t="s">
        <v>811</v>
      </c>
      <c r="AH1934" s="47">
        <v>44448</v>
      </c>
    </row>
    <row r="1935" spans="1:34" x14ac:dyDescent="0.25">
      <c r="A1935" s="46" t="str">
        <f t="shared" si="30"/>
        <v>CARTACT000462AUTOSERVICIONUTRESA</v>
      </c>
      <c r="B1935" s="46" t="s">
        <v>7</v>
      </c>
      <c r="C1935" s="46" t="s">
        <v>1027</v>
      </c>
      <c r="D1935" s="46" t="s">
        <v>802</v>
      </c>
      <c r="E1935" s="46" t="s">
        <v>803</v>
      </c>
      <c r="F1935" s="46" t="s">
        <v>389</v>
      </c>
      <c r="G1935" s="46" t="s">
        <v>1586</v>
      </c>
      <c r="H1935" s="46" t="s">
        <v>1603</v>
      </c>
      <c r="I1935" s="46" t="s">
        <v>1743</v>
      </c>
      <c r="J1935" s="46" t="s">
        <v>377</v>
      </c>
      <c r="K1935" s="46"/>
      <c r="L1935" s="47">
        <v>44346</v>
      </c>
      <c r="M1935" s="46">
        <v>1</v>
      </c>
      <c r="N1935" s="46">
        <v>1</v>
      </c>
      <c r="O1935" s="46">
        <v>0</v>
      </c>
      <c r="P1935" s="46">
        <v>0</v>
      </c>
      <c r="Q1935" s="46">
        <v>538500</v>
      </c>
      <c r="R1935" s="46">
        <v>538500</v>
      </c>
      <c r="S1935" s="46">
        <v>0</v>
      </c>
      <c r="T1935" s="46">
        <v>140033</v>
      </c>
      <c r="U1935" s="46" t="s">
        <v>0</v>
      </c>
      <c r="V1935" s="46" t="s">
        <v>158</v>
      </c>
      <c r="W1935" s="46" t="s">
        <v>383</v>
      </c>
      <c r="X1935" s="46"/>
      <c r="Y1935" s="47">
        <v>44329</v>
      </c>
      <c r="Z1935" s="47">
        <v>44459</v>
      </c>
      <c r="AA1935" s="46"/>
      <c r="AB1935" s="48">
        <v>44342.603688923613</v>
      </c>
      <c r="AC1935" s="46" t="s">
        <v>807</v>
      </c>
      <c r="AD1935" s="46" t="s">
        <v>813</v>
      </c>
      <c r="AE1935" s="46" t="s">
        <v>158</v>
      </c>
      <c r="AF1935" s="46" t="s">
        <v>814</v>
      </c>
      <c r="AG1935" s="46" t="s">
        <v>811</v>
      </c>
      <c r="AH1935" s="47">
        <v>44448</v>
      </c>
    </row>
    <row r="1936" spans="1:34" x14ac:dyDescent="0.25">
      <c r="A1936" s="46" t="str">
        <f t="shared" si="30"/>
        <v>CARTACT000496AUTOSERVICIONUTRESA</v>
      </c>
      <c r="B1936" s="46" t="s">
        <v>7</v>
      </c>
      <c r="C1936" s="46" t="s">
        <v>1027</v>
      </c>
      <c r="D1936" s="46" t="s">
        <v>802</v>
      </c>
      <c r="E1936" s="46" t="s">
        <v>803</v>
      </c>
      <c r="F1936" s="46" t="s">
        <v>389</v>
      </c>
      <c r="G1936" s="46" t="s">
        <v>1586</v>
      </c>
      <c r="H1936" s="46" t="s">
        <v>1564</v>
      </c>
      <c r="I1936" s="46" t="s">
        <v>1735</v>
      </c>
      <c r="J1936" s="46" t="s">
        <v>377</v>
      </c>
      <c r="K1936" s="46"/>
      <c r="L1936" s="47">
        <v>44346</v>
      </c>
      <c r="M1936" s="46">
        <v>1</v>
      </c>
      <c r="N1936" s="46">
        <v>1</v>
      </c>
      <c r="O1936" s="46">
        <v>0</v>
      </c>
      <c r="P1936" s="46">
        <v>0</v>
      </c>
      <c r="Q1936" s="46">
        <v>805000</v>
      </c>
      <c r="R1936" s="46">
        <v>805000</v>
      </c>
      <c r="S1936" s="46">
        <v>0</v>
      </c>
      <c r="T1936" s="46">
        <v>32801</v>
      </c>
      <c r="U1936" s="46" t="s">
        <v>0</v>
      </c>
      <c r="V1936" s="46" t="s">
        <v>158</v>
      </c>
      <c r="W1936" s="46" t="s">
        <v>383</v>
      </c>
      <c r="X1936" s="46"/>
      <c r="Y1936" s="47">
        <v>44526</v>
      </c>
      <c r="Z1936" s="47">
        <v>44544</v>
      </c>
      <c r="AA1936" s="46"/>
      <c r="AB1936" s="46"/>
      <c r="AC1936" s="46" t="s">
        <v>807</v>
      </c>
      <c r="AD1936" s="46" t="s">
        <v>813</v>
      </c>
      <c r="AE1936" s="46" t="s">
        <v>158</v>
      </c>
      <c r="AF1936" s="46" t="s">
        <v>814</v>
      </c>
      <c r="AG1936" s="46" t="s">
        <v>811</v>
      </c>
      <c r="AH1936" s="47">
        <v>44452</v>
      </c>
    </row>
    <row r="1937" spans="1:34" x14ac:dyDescent="0.25">
      <c r="A1937" s="46" t="str">
        <f t="shared" si="30"/>
        <v>CARTACT000496AUTOSERVICIONUTRESA</v>
      </c>
      <c r="B1937" s="46" t="s">
        <v>7</v>
      </c>
      <c r="C1937" s="46" t="s">
        <v>1027</v>
      </c>
      <c r="D1937" s="46" t="s">
        <v>802</v>
      </c>
      <c r="E1937" s="46" t="s">
        <v>803</v>
      </c>
      <c r="F1937" s="46" t="s">
        <v>389</v>
      </c>
      <c r="G1937" s="46" t="s">
        <v>1586</v>
      </c>
      <c r="H1937" s="46" t="s">
        <v>1564</v>
      </c>
      <c r="I1937" s="46" t="s">
        <v>1735</v>
      </c>
      <c r="J1937" s="46" t="s">
        <v>377</v>
      </c>
      <c r="K1937" s="46"/>
      <c r="L1937" s="47">
        <v>44346</v>
      </c>
      <c r="M1937" s="46">
        <v>1</v>
      </c>
      <c r="N1937" s="46">
        <v>1</v>
      </c>
      <c r="O1937" s="46">
        <v>0</v>
      </c>
      <c r="P1937" s="46">
        <v>0</v>
      </c>
      <c r="Q1937" s="46">
        <v>805000</v>
      </c>
      <c r="R1937" s="46">
        <v>805000</v>
      </c>
      <c r="S1937" s="46">
        <v>0</v>
      </c>
      <c r="T1937" s="46">
        <v>159367</v>
      </c>
      <c r="U1937" s="46" t="s">
        <v>0</v>
      </c>
      <c r="V1937" s="46" t="s">
        <v>158</v>
      </c>
      <c r="W1937" s="46" t="s">
        <v>941</v>
      </c>
      <c r="X1937" s="46"/>
      <c r="Y1937" s="47">
        <v>44336</v>
      </c>
      <c r="Z1937" s="47">
        <v>44454</v>
      </c>
      <c r="AA1937" s="46"/>
      <c r="AB1937" s="48">
        <v>44342.600727442128</v>
      </c>
      <c r="AC1937" s="46" t="s">
        <v>807</v>
      </c>
      <c r="AD1937" s="46" t="s">
        <v>813</v>
      </c>
      <c r="AE1937" s="46" t="s">
        <v>158</v>
      </c>
      <c r="AF1937" s="46" t="s">
        <v>814</v>
      </c>
      <c r="AG1937" s="46" t="s">
        <v>811</v>
      </c>
      <c r="AH1937" s="47">
        <v>44452</v>
      </c>
    </row>
    <row r="1938" spans="1:34" x14ac:dyDescent="0.25">
      <c r="A1938" s="46" t="str">
        <f t="shared" si="30"/>
        <v>CARTACT000496AUTOSERVICIONUTRESA</v>
      </c>
      <c r="B1938" s="46" t="s">
        <v>7</v>
      </c>
      <c r="C1938" s="46" t="s">
        <v>1027</v>
      </c>
      <c r="D1938" s="46" t="s">
        <v>802</v>
      </c>
      <c r="E1938" s="46" t="s">
        <v>803</v>
      </c>
      <c r="F1938" s="46" t="s">
        <v>389</v>
      </c>
      <c r="G1938" s="46" t="s">
        <v>1586</v>
      </c>
      <c r="H1938" s="46" t="s">
        <v>1564</v>
      </c>
      <c r="I1938" s="46" t="s">
        <v>1735</v>
      </c>
      <c r="J1938" s="46" t="s">
        <v>377</v>
      </c>
      <c r="K1938" s="46"/>
      <c r="L1938" s="47">
        <v>44346</v>
      </c>
      <c r="M1938" s="46">
        <v>1</v>
      </c>
      <c r="N1938" s="46">
        <v>1</v>
      </c>
      <c r="O1938" s="46">
        <v>0</v>
      </c>
      <c r="P1938" s="46">
        <v>0</v>
      </c>
      <c r="Q1938" s="46">
        <v>805000</v>
      </c>
      <c r="R1938" s="46">
        <v>805000</v>
      </c>
      <c r="S1938" s="46">
        <v>0</v>
      </c>
      <c r="T1938" s="46">
        <v>159370</v>
      </c>
      <c r="U1938" s="46" t="s">
        <v>0</v>
      </c>
      <c r="V1938" s="46" t="s">
        <v>158</v>
      </c>
      <c r="W1938" s="46" t="s">
        <v>383</v>
      </c>
      <c r="X1938" s="46"/>
      <c r="Y1938" s="47">
        <v>44336</v>
      </c>
      <c r="Z1938" s="47">
        <v>44488</v>
      </c>
      <c r="AA1938" s="46"/>
      <c r="AB1938" s="48">
        <v>44342.60643861111</v>
      </c>
      <c r="AC1938" s="46" t="s">
        <v>807</v>
      </c>
      <c r="AD1938" s="46" t="s">
        <v>813</v>
      </c>
      <c r="AE1938" s="46" t="s">
        <v>158</v>
      </c>
      <c r="AF1938" s="46" t="s">
        <v>814</v>
      </c>
      <c r="AG1938" s="46" t="s">
        <v>811</v>
      </c>
      <c r="AH1938" s="47">
        <v>44452</v>
      </c>
    </row>
    <row r="1939" spans="1:34" x14ac:dyDescent="0.25">
      <c r="A1939" s="46" t="str">
        <f t="shared" si="30"/>
        <v>CARTACT000437TRADICIONALNUTRESA</v>
      </c>
      <c r="B1939" s="46" t="s">
        <v>7</v>
      </c>
      <c r="C1939" s="46" t="s">
        <v>1027</v>
      </c>
      <c r="D1939" s="46" t="s">
        <v>802</v>
      </c>
      <c r="E1939" s="46" t="s">
        <v>803</v>
      </c>
      <c r="F1939" s="46" t="s">
        <v>389</v>
      </c>
      <c r="G1939" s="46" t="s">
        <v>1284</v>
      </c>
      <c r="H1939" s="46" t="s">
        <v>3594</v>
      </c>
      <c r="I1939" s="46" t="s">
        <v>3595</v>
      </c>
      <c r="J1939" s="46" t="s">
        <v>377</v>
      </c>
      <c r="K1939" s="46"/>
      <c r="L1939" s="47">
        <v>44230</v>
      </c>
      <c r="M1939" s="46">
        <v>1</v>
      </c>
      <c r="N1939" s="46">
        <v>1</v>
      </c>
      <c r="O1939" s="46">
        <v>0</v>
      </c>
      <c r="P1939" s="46">
        <v>0</v>
      </c>
      <c r="Q1939" s="46">
        <v>50800</v>
      </c>
      <c r="R1939" s="46">
        <v>50800</v>
      </c>
      <c r="S1939" s="46">
        <v>0</v>
      </c>
      <c r="T1939" s="46">
        <v>167833</v>
      </c>
      <c r="U1939" s="46" t="s">
        <v>2</v>
      </c>
      <c r="V1939" s="46" t="s">
        <v>158</v>
      </c>
      <c r="W1939" s="46" t="s">
        <v>379</v>
      </c>
      <c r="X1939" s="46"/>
      <c r="Y1939" s="47">
        <v>44512</v>
      </c>
      <c r="Z1939" s="47">
        <v>44544</v>
      </c>
      <c r="AA1939" s="46"/>
      <c r="AB1939" s="46"/>
      <c r="AC1939" s="46" t="s">
        <v>807</v>
      </c>
      <c r="AD1939" s="46" t="s">
        <v>813</v>
      </c>
      <c r="AE1939" s="46" t="s">
        <v>809</v>
      </c>
      <c r="AF1939" s="46" t="s">
        <v>814</v>
      </c>
      <c r="AG1939" s="46" t="s">
        <v>811</v>
      </c>
      <c r="AH1939" s="46"/>
    </row>
    <row r="1940" spans="1:34" x14ac:dyDescent="0.25">
      <c r="A1940" s="46" t="str">
        <f t="shared" si="30"/>
        <v>CARTACT000437TRADICIONALNUTRESA</v>
      </c>
      <c r="B1940" s="46" t="s">
        <v>7</v>
      </c>
      <c r="C1940" s="46" t="s">
        <v>1027</v>
      </c>
      <c r="D1940" s="46" t="s">
        <v>802</v>
      </c>
      <c r="E1940" s="46" t="s">
        <v>803</v>
      </c>
      <c r="F1940" s="46" t="s">
        <v>389</v>
      </c>
      <c r="G1940" s="46" t="s">
        <v>1284</v>
      </c>
      <c r="H1940" s="46" t="s">
        <v>3594</v>
      </c>
      <c r="I1940" s="46" t="s">
        <v>3595</v>
      </c>
      <c r="J1940" s="46" t="s">
        <v>377</v>
      </c>
      <c r="K1940" s="46"/>
      <c r="L1940" s="47">
        <v>44230</v>
      </c>
      <c r="M1940" s="46">
        <v>1</v>
      </c>
      <c r="N1940" s="46">
        <v>1</v>
      </c>
      <c r="O1940" s="46">
        <v>0</v>
      </c>
      <c r="P1940" s="46">
        <v>0</v>
      </c>
      <c r="Q1940" s="46">
        <v>50800</v>
      </c>
      <c r="R1940" s="46">
        <v>50800</v>
      </c>
      <c r="S1940" s="46">
        <v>0</v>
      </c>
      <c r="T1940" s="46">
        <v>167834</v>
      </c>
      <c r="U1940" s="46" t="s">
        <v>2</v>
      </c>
      <c r="V1940" s="46" t="s">
        <v>158</v>
      </c>
      <c r="W1940" s="46" t="s">
        <v>379</v>
      </c>
      <c r="X1940" s="46"/>
      <c r="Y1940" s="47">
        <v>44512</v>
      </c>
      <c r="Z1940" s="47">
        <v>44544</v>
      </c>
      <c r="AA1940" s="46"/>
      <c r="AB1940" s="46"/>
      <c r="AC1940" s="46" t="s">
        <v>807</v>
      </c>
      <c r="AD1940" s="46" t="s">
        <v>813</v>
      </c>
      <c r="AE1940" s="46" t="s">
        <v>809</v>
      </c>
      <c r="AF1940" s="46" t="s">
        <v>814</v>
      </c>
      <c r="AG1940" s="46" t="s">
        <v>811</v>
      </c>
      <c r="AH1940" s="46"/>
    </row>
    <row r="1941" spans="1:34" x14ac:dyDescent="0.25">
      <c r="A1941" s="46" t="str">
        <f t="shared" si="30"/>
        <v>CARTACT000439TRADICIONALNUTRESA</v>
      </c>
      <c r="B1941" s="46" t="s">
        <v>7</v>
      </c>
      <c r="C1941" s="46" t="s">
        <v>1027</v>
      </c>
      <c r="D1941" s="46" t="s">
        <v>802</v>
      </c>
      <c r="E1941" s="46" t="s">
        <v>803</v>
      </c>
      <c r="F1941" s="46" t="s">
        <v>389</v>
      </c>
      <c r="G1941" s="46" t="s">
        <v>1284</v>
      </c>
      <c r="H1941" s="46" t="s">
        <v>3596</v>
      </c>
      <c r="I1941" s="46" t="s">
        <v>3597</v>
      </c>
      <c r="J1941" s="46" t="s">
        <v>377</v>
      </c>
      <c r="K1941" s="46"/>
      <c r="L1941" s="47">
        <v>44230</v>
      </c>
      <c r="M1941" s="46">
        <v>1</v>
      </c>
      <c r="N1941" s="46">
        <v>1</v>
      </c>
      <c r="O1941" s="46">
        <v>0</v>
      </c>
      <c r="P1941" s="46">
        <v>0</v>
      </c>
      <c r="Q1941" s="46">
        <v>51500</v>
      </c>
      <c r="R1941" s="46">
        <v>51500</v>
      </c>
      <c r="S1941" s="46">
        <v>0</v>
      </c>
      <c r="T1941" s="46">
        <v>167819</v>
      </c>
      <c r="U1941" s="46" t="s">
        <v>2</v>
      </c>
      <c r="V1941" s="46" t="s">
        <v>158</v>
      </c>
      <c r="W1941" s="46" t="s">
        <v>379</v>
      </c>
      <c r="X1941" s="46"/>
      <c r="Y1941" s="47">
        <v>44512</v>
      </c>
      <c r="Z1941" s="47">
        <v>44526</v>
      </c>
      <c r="AA1941" s="46"/>
      <c r="AB1941" s="46"/>
      <c r="AC1941" s="46" t="s">
        <v>807</v>
      </c>
      <c r="AD1941" s="46" t="s">
        <v>813</v>
      </c>
      <c r="AE1941" s="46" t="s">
        <v>809</v>
      </c>
      <c r="AF1941" s="46" t="s">
        <v>814</v>
      </c>
      <c r="AG1941" s="46" t="s">
        <v>811</v>
      </c>
      <c r="AH1941" s="47">
        <v>44342</v>
      </c>
    </row>
    <row r="1942" spans="1:34" x14ac:dyDescent="0.25">
      <c r="A1942" s="46" t="str">
        <f t="shared" si="30"/>
        <v>CARTACT000439TRADICIONALNUTRESA</v>
      </c>
      <c r="B1942" s="46" t="s">
        <v>7</v>
      </c>
      <c r="C1942" s="46" t="s">
        <v>1027</v>
      </c>
      <c r="D1942" s="46" t="s">
        <v>802</v>
      </c>
      <c r="E1942" s="46" t="s">
        <v>803</v>
      </c>
      <c r="F1942" s="46" t="s">
        <v>389</v>
      </c>
      <c r="G1942" s="46" t="s">
        <v>1284</v>
      </c>
      <c r="H1942" s="46" t="s">
        <v>3596</v>
      </c>
      <c r="I1942" s="46" t="s">
        <v>3597</v>
      </c>
      <c r="J1942" s="46" t="s">
        <v>377</v>
      </c>
      <c r="K1942" s="46"/>
      <c r="L1942" s="47">
        <v>44230</v>
      </c>
      <c r="M1942" s="46">
        <v>1</v>
      </c>
      <c r="N1942" s="46">
        <v>1</v>
      </c>
      <c r="O1942" s="46">
        <v>0</v>
      </c>
      <c r="P1942" s="46">
        <v>0</v>
      </c>
      <c r="Q1942" s="46">
        <v>51500</v>
      </c>
      <c r="R1942" s="46">
        <v>51500</v>
      </c>
      <c r="S1942" s="46">
        <v>0</v>
      </c>
      <c r="T1942" s="46">
        <v>167820</v>
      </c>
      <c r="U1942" s="46" t="s">
        <v>2</v>
      </c>
      <c r="V1942" s="46" t="s">
        <v>158</v>
      </c>
      <c r="W1942" s="46" t="s">
        <v>379</v>
      </c>
      <c r="X1942" s="46"/>
      <c r="Y1942" s="47">
        <v>44512</v>
      </c>
      <c r="Z1942" s="47">
        <v>44526</v>
      </c>
      <c r="AA1942" s="46"/>
      <c r="AB1942" s="46"/>
      <c r="AC1942" s="46" t="s">
        <v>807</v>
      </c>
      <c r="AD1942" s="46" t="s">
        <v>813</v>
      </c>
      <c r="AE1942" s="46" t="s">
        <v>809</v>
      </c>
      <c r="AF1942" s="46" t="s">
        <v>814</v>
      </c>
      <c r="AG1942" s="46" t="s">
        <v>811</v>
      </c>
      <c r="AH1942" s="47">
        <v>44342</v>
      </c>
    </row>
    <row r="1943" spans="1:34" x14ac:dyDescent="0.25">
      <c r="A1943" s="46" t="str">
        <f t="shared" si="30"/>
        <v>CARTACT000439TRADICIONALNUTRESA</v>
      </c>
      <c r="B1943" s="46" t="s">
        <v>7</v>
      </c>
      <c r="C1943" s="46" t="s">
        <v>1027</v>
      </c>
      <c r="D1943" s="46" t="s">
        <v>802</v>
      </c>
      <c r="E1943" s="46" t="s">
        <v>803</v>
      </c>
      <c r="F1943" s="46" t="s">
        <v>389</v>
      </c>
      <c r="G1943" s="46" t="s">
        <v>1284</v>
      </c>
      <c r="H1943" s="46" t="s">
        <v>3596</v>
      </c>
      <c r="I1943" s="46" t="s">
        <v>3597</v>
      </c>
      <c r="J1943" s="46" t="s">
        <v>377</v>
      </c>
      <c r="K1943" s="46"/>
      <c r="L1943" s="47">
        <v>44230</v>
      </c>
      <c r="M1943" s="46">
        <v>1</v>
      </c>
      <c r="N1943" s="46">
        <v>1</v>
      </c>
      <c r="O1943" s="46">
        <v>0</v>
      </c>
      <c r="P1943" s="46">
        <v>0</v>
      </c>
      <c r="Q1943" s="46">
        <v>51500</v>
      </c>
      <c r="R1943" s="46">
        <v>51500</v>
      </c>
      <c r="S1943" s="46">
        <v>0</v>
      </c>
      <c r="T1943" s="46">
        <v>167821</v>
      </c>
      <c r="U1943" s="46" t="s">
        <v>2</v>
      </c>
      <c r="V1943" s="46" t="s">
        <v>158</v>
      </c>
      <c r="W1943" s="46" t="s">
        <v>379</v>
      </c>
      <c r="X1943" s="46"/>
      <c r="Y1943" s="47">
        <v>44512</v>
      </c>
      <c r="Z1943" s="47">
        <v>44526</v>
      </c>
      <c r="AA1943" s="46"/>
      <c r="AB1943" s="46"/>
      <c r="AC1943" s="46" t="s">
        <v>807</v>
      </c>
      <c r="AD1943" s="46" t="s">
        <v>813</v>
      </c>
      <c r="AE1943" s="46" t="s">
        <v>809</v>
      </c>
      <c r="AF1943" s="46" t="s">
        <v>814</v>
      </c>
      <c r="AG1943" s="46" t="s">
        <v>811</v>
      </c>
      <c r="AH1943" s="47">
        <v>44342</v>
      </c>
    </row>
    <row r="1944" spans="1:34" x14ac:dyDescent="0.25">
      <c r="A1944" s="46" t="str">
        <f t="shared" si="30"/>
        <v>CARTACT000439TRADICIONALNUTRESA</v>
      </c>
      <c r="B1944" s="46" t="s">
        <v>7</v>
      </c>
      <c r="C1944" s="46" t="s">
        <v>1027</v>
      </c>
      <c r="D1944" s="46" t="s">
        <v>802</v>
      </c>
      <c r="E1944" s="46" t="s">
        <v>803</v>
      </c>
      <c r="F1944" s="46" t="s">
        <v>389</v>
      </c>
      <c r="G1944" s="46" t="s">
        <v>1284</v>
      </c>
      <c r="H1944" s="46" t="s">
        <v>3596</v>
      </c>
      <c r="I1944" s="46" t="s">
        <v>3597</v>
      </c>
      <c r="J1944" s="46" t="s">
        <v>377</v>
      </c>
      <c r="K1944" s="46"/>
      <c r="L1944" s="47">
        <v>44230</v>
      </c>
      <c r="M1944" s="46">
        <v>1</v>
      </c>
      <c r="N1944" s="46">
        <v>1</v>
      </c>
      <c r="O1944" s="46">
        <v>0</v>
      </c>
      <c r="P1944" s="46">
        <v>0</v>
      </c>
      <c r="Q1944" s="46">
        <v>51500</v>
      </c>
      <c r="R1944" s="46">
        <v>51500</v>
      </c>
      <c r="S1944" s="46">
        <v>0</v>
      </c>
      <c r="T1944" s="46">
        <v>167822</v>
      </c>
      <c r="U1944" s="46" t="s">
        <v>2</v>
      </c>
      <c r="V1944" s="46" t="s">
        <v>158</v>
      </c>
      <c r="W1944" s="46" t="s">
        <v>379</v>
      </c>
      <c r="X1944" s="46"/>
      <c r="Y1944" s="47">
        <v>44512</v>
      </c>
      <c r="Z1944" s="47">
        <v>44526</v>
      </c>
      <c r="AA1944" s="46"/>
      <c r="AB1944" s="46"/>
      <c r="AC1944" s="46" t="s">
        <v>807</v>
      </c>
      <c r="AD1944" s="46" t="s">
        <v>813</v>
      </c>
      <c r="AE1944" s="46" t="s">
        <v>809</v>
      </c>
      <c r="AF1944" s="46" t="s">
        <v>814</v>
      </c>
      <c r="AG1944" s="46" t="s">
        <v>811</v>
      </c>
      <c r="AH1944" s="47">
        <v>44342</v>
      </c>
    </row>
    <row r="1945" spans="1:34" x14ac:dyDescent="0.25">
      <c r="A1945" s="46" t="str">
        <f t="shared" si="30"/>
        <v>CARTACT000439TRADICIONALNUTRESA</v>
      </c>
      <c r="B1945" s="46" t="s">
        <v>7</v>
      </c>
      <c r="C1945" s="46" t="s">
        <v>1027</v>
      </c>
      <c r="D1945" s="46" t="s">
        <v>802</v>
      </c>
      <c r="E1945" s="46" t="s">
        <v>803</v>
      </c>
      <c r="F1945" s="46" t="s">
        <v>389</v>
      </c>
      <c r="G1945" s="46" t="s">
        <v>1284</v>
      </c>
      <c r="H1945" s="46" t="s">
        <v>3596</v>
      </c>
      <c r="I1945" s="46" t="s">
        <v>3597</v>
      </c>
      <c r="J1945" s="46" t="s">
        <v>377</v>
      </c>
      <c r="K1945" s="46"/>
      <c r="L1945" s="47">
        <v>44230</v>
      </c>
      <c r="M1945" s="46">
        <v>1</v>
      </c>
      <c r="N1945" s="46">
        <v>1</v>
      </c>
      <c r="O1945" s="46">
        <v>0</v>
      </c>
      <c r="P1945" s="46">
        <v>0</v>
      </c>
      <c r="Q1945" s="46">
        <v>51500</v>
      </c>
      <c r="R1945" s="46">
        <v>51500</v>
      </c>
      <c r="S1945" s="46">
        <v>0</v>
      </c>
      <c r="T1945" s="46">
        <v>167823</v>
      </c>
      <c r="U1945" s="46" t="s">
        <v>2</v>
      </c>
      <c r="V1945" s="46" t="s">
        <v>158</v>
      </c>
      <c r="W1945" s="46" t="s">
        <v>379</v>
      </c>
      <c r="X1945" s="46"/>
      <c r="Y1945" s="47">
        <v>44512</v>
      </c>
      <c r="Z1945" s="47">
        <v>44526</v>
      </c>
      <c r="AA1945" s="46"/>
      <c r="AB1945" s="46"/>
      <c r="AC1945" s="46" t="s">
        <v>807</v>
      </c>
      <c r="AD1945" s="46" t="s">
        <v>813</v>
      </c>
      <c r="AE1945" s="46" t="s">
        <v>809</v>
      </c>
      <c r="AF1945" s="46" t="s">
        <v>814</v>
      </c>
      <c r="AG1945" s="46" t="s">
        <v>811</v>
      </c>
      <c r="AH1945" s="47">
        <v>44342</v>
      </c>
    </row>
    <row r="1946" spans="1:34" x14ac:dyDescent="0.25">
      <c r="A1946" s="46" t="str">
        <f t="shared" si="30"/>
        <v>CARTACT000439TRADICIONALNUTRESA</v>
      </c>
      <c r="B1946" s="46" t="s">
        <v>7</v>
      </c>
      <c r="C1946" s="46" t="s">
        <v>1027</v>
      </c>
      <c r="D1946" s="46" t="s">
        <v>802</v>
      </c>
      <c r="E1946" s="46" t="s">
        <v>803</v>
      </c>
      <c r="F1946" s="46" t="s">
        <v>389</v>
      </c>
      <c r="G1946" s="46" t="s">
        <v>1284</v>
      </c>
      <c r="H1946" s="46" t="s">
        <v>3596</v>
      </c>
      <c r="I1946" s="46" t="s">
        <v>3597</v>
      </c>
      <c r="J1946" s="46" t="s">
        <v>377</v>
      </c>
      <c r="K1946" s="46"/>
      <c r="L1946" s="47">
        <v>44230</v>
      </c>
      <c r="M1946" s="46">
        <v>1</v>
      </c>
      <c r="N1946" s="46">
        <v>1</v>
      </c>
      <c r="O1946" s="46">
        <v>0</v>
      </c>
      <c r="P1946" s="46">
        <v>0</v>
      </c>
      <c r="Q1946" s="46">
        <v>51500</v>
      </c>
      <c r="R1946" s="46">
        <v>51500</v>
      </c>
      <c r="S1946" s="46">
        <v>0</v>
      </c>
      <c r="T1946" s="46">
        <v>167824</v>
      </c>
      <c r="U1946" s="46" t="s">
        <v>2</v>
      </c>
      <c r="V1946" s="46" t="s">
        <v>158</v>
      </c>
      <c r="W1946" s="46" t="s">
        <v>379</v>
      </c>
      <c r="X1946" s="46"/>
      <c r="Y1946" s="47">
        <v>44512</v>
      </c>
      <c r="Z1946" s="47">
        <v>44526</v>
      </c>
      <c r="AA1946" s="46"/>
      <c r="AB1946" s="46"/>
      <c r="AC1946" s="46" t="s">
        <v>807</v>
      </c>
      <c r="AD1946" s="46" t="s">
        <v>813</v>
      </c>
      <c r="AE1946" s="46" t="s">
        <v>809</v>
      </c>
      <c r="AF1946" s="46" t="s">
        <v>814</v>
      </c>
      <c r="AG1946" s="46" t="s">
        <v>811</v>
      </c>
      <c r="AH1946" s="47">
        <v>44342</v>
      </c>
    </row>
    <row r="1947" spans="1:34" x14ac:dyDescent="0.25">
      <c r="A1947" s="46" t="str">
        <f t="shared" si="30"/>
        <v>CARTACT000439TRADICIONALNUTRESA</v>
      </c>
      <c r="B1947" s="46" t="s">
        <v>7</v>
      </c>
      <c r="C1947" s="46" t="s">
        <v>1027</v>
      </c>
      <c r="D1947" s="46" t="s">
        <v>802</v>
      </c>
      <c r="E1947" s="46" t="s">
        <v>803</v>
      </c>
      <c r="F1947" s="46" t="s">
        <v>389</v>
      </c>
      <c r="G1947" s="46" t="s">
        <v>1284</v>
      </c>
      <c r="H1947" s="46" t="s">
        <v>3596</v>
      </c>
      <c r="I1947" s="46" t="s">
        <v>3597</v>
      </c>
      <c r="J1947" s="46" t="s">
        <v>377</v>
      </c>
      <c r="K1947" s="46"/>
      <c r="L1947" s="47">
        <v>44230</v>
      </c>
      <c r="M1947" s="46">
        <v>1</v>
      </c>
      <c r="N1947" s="46">
        <v>1</v>
      </c>
      <c r="O1947" s="46">
        <v>0</v>
      </c>
      <c r="P1947" s="46">
        <v>0</v>
      </c>
      <c r="Q1947" s="46">
        <v>51500</v>
      </c>
      <c r="R1947" s="46">
        <v>51500</v>
      </c>
      <c r="S1947" s="46">
        <v>0</v>
      </c>
      <c r="T1947" s="46">
        <v>167825</v>
      </c>
      <c r="U1947" s="46" t="s">
        <v>2</v>
      </c>
      <c r="V1947" s="46" t="s">
        <v>158</v>
      </c>
      <c r="W1947" s="46" t="s">
        <v>379</v>
      </c>
      <c r="X1947" s="46"/>
      <c r="Y1947" s="47">
        <v>44512</v>
      </c>
      <c r="Z1947" s="47">
        <v>44526</v>
      </c>
      <c r="AA1947" s="46"/>
      <c r="AB1947" s="46"/>
      <c r="AC1947" s="46" t="s">
        <v>807</v>
      </c>
      <c r="AD1947" s="46" t="s">
        <v>813</v>
      </c>
      <c r="AE1947" s="46" t="s">
        <v>809</v>
      </c>
      <c r="AF1947" s="46" t="s">
        <v>814</v>
      </c>
      <c r="AG1947" s="46" t="s">
        <v>811</v>
      </c>
      <c r="AH1947" s="47">
        <v>44342</v>
      </c>
    </row>
    <row r="1948" spans="1:34" x14ac:dyDescent="0.25">
      <c r="A1948" s="46" t="str">
        <f t="shared" si="30"/>
        <v>CARTACT000439TRADICIONALNUTRESA</v>
      </c>
      <c r="B1948" s="46" t="s">
        <v>7</v>
      </c>
      <c r="C1948" s="46" t="s">
        <v>1027</v>
      </c>
      <c r="D1948" s="46" t="s">
        <v>802</v>
      </c>
      <c r="E1948" s="46" t="s">
        <v>803</v>
      </c>
      <c r="F1948" s="46" t="s">
        <v>389</v>
      </c>
      <c r="G1948" s="46" t="s">
        <v>1284</v>
      </c>
      <c r="H1948" s="46" t="s">
        <v>3596</v>
      </c>
      <c r="I1948" s="46" t="s">
        <v>3597</v>
      </c>
      <c r="J1948" s="46" t="s">
        <v>377</v>
      </c>
      <c r="K1948" s="46"/>
      <c r="L1948" s="47">
        <v>44230</v>
      </c>
      <c r="M1948" s="46">
        <v>1</v>
      </c>
      <c r="N1948" s="46">
        <v>1</v>
      </c>
      <c r="O1948" s="46">
        <v>0</v>
      </c>
      <c r="P1948" s="46">
        <v>0</v>
      </c>
      <c r="Q1948" s="46">
        <v>51500</v>
      </c>
      <c r="R1948" s="46">
        <v>51500</v>
      </c>
      <c r="S1948" s="46">
        <v>0</v>
      </c>
      <c r="T1948" s="46">
        <v>167826</v>
      </c>
      <c r="U1948" s="46" t="s">
        <v>2</v>
      </c>
      <c r="V1948" s="46" t="s">
        <v>158</v>
      </c>
      <c r="W1948" s="46" t="s">
        <v>379</v>
      </c>
      <c r="X1948" s="46"/>
      <c r="Y1948" s="47">
        <v>44512</v>
      </c>
      <c r="Z1948" s="47">
        <v>44526</v>
      </c>
      <c r="AA1948" s="46"/>
      <c r="AB1948" s="46"/>
      <c r="AC1948" s="46" t="s">
        <v>807</v>
      </c>
      <c r="AD1948" s="46" t="s">
        <v>813</v>
      </c>
      <c r="AE1948" s="46" t="s">
        <v>809</v>
      </c>
      <c r="AF1948" s="46" t="s">
        <v>814</v>
      </c>
      <c r="AG1948" s="46" t="s">
        <v>811</v>
      </c>
      <c r="AH1948" s="47">
        <v>44342</v>
      </c>
    </row>
    <row r="1949" spans="1:34" x14ac:dyDescent="0.25">
      <c r="A1949" s="46" t="str">
        <f t="shared" si="30"/>
        <v>CARTACT000439TRADICIONALNUTRESA</v>
      </c>
      <c r="B1949" s="46" t="s">
        <v>7</v>
      </c>
      <c r="C1949" s="46" t="s">
        <v>1027</v>
      </c>
      <c r="D1949" s="46" t="s">
        <v>802</v>
      </c>
      <c r="E1949" s="46" t="s">
        <v>803</v>
      </c>
      <c r="F1949" s="46" t="s">
        <v>389</v>
      </c>
      <c r="G1949" s="46" t="s">
        <v>1284</v>
      </c>
      <c r="H1949" s="46" t="s">
        <v>3596</v>
      </c>
      <c r="I1949" s="46" t="s">
        <v>3597</v>
      </c>
      <c r="J1949" s="46" t="s">
        <v>377</v>
      </c>
      <c r="K1949" s="46"/>
      <c r="L1949" s="47">
        <v>44230</v>
      </c>
      <c r="M1949" s="46">
        <v>1</v>
      </c>
      <c r="N1949" s="46">
        <v>1</v>
      </c>
      <c r="O1949" s="46">
        <v>0</v>
      </c>
      <c r="P1949" s="46">
        <v>0</v>
      </c>
      <c r="Q1949" s="46">
        <v>51500</v>
      </c>
      <c r="R1949" s="46">
        <v>51500</v>
      </c>
      <c r="S1949" s="46">
        <v>0</v>
      </c>
      <c r="T1949" s="46">
        <v>167827</v>
      </c>
      <c r="U1949" s="46" t="s">
        <v>2</v>
      </c>
      <c r="V1949" s="46" t="s">
        <v>158</v>
      </c>
      <c r="W1949" s="46" t="s">
        <v>379</v>
      </c>
      <c r="X1949" s="46"/>
      <c r="Y1949" s="47">
        <v>44512</v>
      </c>
      <c r="Z1949" s="47">
        <v>44526</v>
      </c>
      <c r="AA1949" s="46"/>
      <c r="AB1949" s="46"/>
      <c r="AC1949" s="46" t="s">
        <v>807</v>
      </c>
      <c r="AD1949" s="46" t="s">
        <v>813</v>
      </c>
      <c r="AE1949" s="46" t="s">
        <v>809</v>
      </c>
      <c r="AF1949" s="46" t="s">
        <v>814</v>
      </c>
      <c r="AG1949" s="46" t="s">
        <v>811</v>
      </c>
      <c r="AH1949" s="47">
        <v>44342</v>
      </c>
    </row>
    <row r="1950" spans="1:34" x14ac:dyDescent="0.25">
      <c r="A1950" s="46" t="str">
        <f t="shared" si="30"/>
        <v>CARTACT000439TRADICIONALNUTRESA</v>
      </c>
      <c r="B1950" s="46" t="s">
        <v>7</v>
      </c>
      <c r="C1950" s="46" t="s">
        <v>1027</v>
      </c>
      <c r="D1950" s="46" t="s">
        <v>802</v>
      </c>
      <c r="E1950" s="46" t="s">
        <v>803</v>
      </c>
      <c r="F1950" s="46" t="s">
        <v>389</v>
      </c>
      <c r="G1950" s="46" t="s">
        <v>1284</v>
      </c>
      <c r="H1950" s="46" t="s">
        <v>3596</v>
      </c>
      <c r="I1950" s="46" t="s">
        <v>3597</v>
      </c>
      <c r="J1950" s="46" t="s">
        <v>377</v>
      </c>
      <c r="K1950" s="46"/>
      <c r="L1950" s="47">
        <v>44230</v>
      </c>
      <c r="M1950" s="46">
        <v>1</v>
      </c>
      <c r="N1950" s="46">
        <v>1</v>
      </c>
      <c r="O1950" s="46">
        <v>0</v>
      </c>
      <c r="P1950" s="46">
        <v>0</v>
      </c>
      <c r="Q1950" s="46">
        <v>51500</v>
      </c>
      <c r="R1950" s="46">
        <v>51500</v>
      </c>
      <c r="S1950" s="46">
        <v>0</v>
      </c>
      <c r="T1950" s="46">
        <v>167828</v>
      </c>
      <c r="U1950" s="46" t="s">
        <v>2</v>
      </c>
      <c r="V1950" s="46" t="s">
        <v>158</v>
      </c>
      <c r="W1950" s="46" t="s">
        <v>379</v>
      </c>
      <c r="X1950" s="46"/>
      <c r="Y1950" s="47">
        <v>44512</v>
      </c>
      <c r="Z1950" s="47">
        <v>44526</v>
      </c>
      <c r="AA1950" s="46"/>
      <c r="AB1950" s="46"/>
      <c r="AC1950" s="46" t="s">
        <v>807</v>
      </c>
      <c r="AD1950" s="46" t="s">
        <v>813</v>
      </c>
      <c r="AE1950" s="46" t="s">
        <v>809</v>
      </c>
      <c r="AF1950" s="46" t="s">
        <v>814</v>
      </c>
      <c r="AG1950" s="46" t="s">
        <v>811</v>
      </c>
      <c r="AH1950" s="47">
        <v>44342</v>
      </c>
    </row>
    <row r="1951" spans="1:34" x14ac:dyDescent="0.25">
      <c r="A1951" s="46" t="str">
        <f t="shared" si="30"/>
        <v>CARTACT000439TRADICIONALNUTRESA</v>
      </c>
      <c r="B1951" s="46" t="s">
        <v>7</v>
      </c>
      <c r="C1951" s="46" t="s">
        <v>1027</v>
      </c>
      <c r="D1951" s="46" t="s">
        <v>802</v>
      </c>
      <c r="E1951" s="46" t="s">
        <v>803</v>
      </c>
      <c r="F1951" s="46" t="s">
        <v>389</v>
      </c>
      <c r="G1951" s="46" t="s">
        <v>1284</v>
      </c>
      <c r="H1951" s="46" t="s">
        <v>3596</v>
      </c>
      <c r="I1951" s="46" t="s">
        <v>3597</v>
      </c>
      <c r="J1951" s="46" t="s">
        <v>377</v>
      </c>
      <c r="K1951" s="46"/>
      <c r="L1951" s="47">
        <v>44230</v>
      </c>
      <c r="M1951" s="46">
        <v>1</v>
      </c>
      <c r="N1951" s="46">
        <v>1</v>
      </c>
      <c r="O1951" s="46">
        <v>0</v>
      </c>
      <c r="P1951" s="46">
        <v>0</v>
      </c>
      <c r="Q1951" s="46">
        <v>51500</v>
      </c>
      <c r="R1951" s="46">
        <v>51500</v>
      </c>
      <c r="S1951" s="46">
        <v>0</v>
      </c>
      <c r="T1951" s="46">
        <v>167829</v>
      </c>
      <c r="U1951" s="46" t="s">
        <v>2</v>
      </c>
      <c r="V1951" s="46" t="s">
        <v>158</v>
      </c>
      <c r="W1951" s="46" t="s">
        <v>379</v>
      </c>
      <c r="X1951" s="46"/>
      <c r="Y1951" s="47">
        <v>44512</v>
      </c>
      <c r="Z1951" s="47">
        <v>44526</v>
      </c>
      <c r="AA1951" s="46"/>
      <c r="AB1951" s="46"/>
      <c r="AC1951" s="46" t="s">
        <v>807</v>
      </c>
      <c r="AD1951" s="46" t="s">
        <v>813</v>
      </c>
      <c r="AE1951" s="46" t="s">
        <v>809</v>
      </c>
      <c r="AF1951" s="46" t="s">
        <v>814</v>
      </c>
      <c r="AG1951" s="46" t="s">
        <v>811</v>
      </c>
      <c r="AH1951" s="47">
        <v>44342</v>
      </c>
    </row>
    <row r="1952" spans="1:34" x14ac:dyDescent="0.25">
      <c r="A1952" s="46" t="str">
        <f t="shared" si="30"/>
        <v>CARTACT000439TRADICIONALNUTRESA</v>
      </c>
      <c r="B1952" s="46" t="s">
        <v>7</v>
      </c>
      <c r="C1952" s="46" t="s">
        <v>1027</v>
      </c>
      <c r="D1952" s="46" t="s">
        <v>802</v>
      </c>
      <c r="E1952" s="46" t="s">
        <v>803</v>
      </c>
      <c r="F1952" s="46" t="s">
        <v>389</v>
      </c>
      <c r="G1952" s="46" t="s">
        <v>1284</v>
      </c>
      <c r="H1952" s="46" t="s">
        <v>3596</v>
      </c>
      <c r="I1952" s="46" t="s">
        <v>3597</v>
      </c>
      <c r="J1952" s="46" t="s">
        <v>377</v>
      </c>
      <c r="K1952" s="46"/>
      <c r="L1952" s="47">
        <v>44230</v>
      </c>
      <c r="M1952" s="46">
        <v>1</v>
      </c>
      <c r="N1952" s="46">
        <v>1</v>
      </c>
      <c r="O1952" s="46">
        <v>0</v>
      </c>
      <c r="P1952" s="46">
        <v>0</v>
      </c>
      <c r="Q1952" s="46">
        <v>51500</v>
      </c>
      <c r="R1952" s="46">
        <v>51500</v>
      </c>
      <c r="S1952" s="46">
        <v>0</v>
      </c>
      <c r="T1952" s="46">
        <v>167830</v>
      </c>
      <c r="U1952" s="46" t="s">
        <v>2</v>
      </c>
      <c r="V1952" s="46" t="s">
        <v>158</v>
      </c>
      <c r="W1952" s="46" t="s">
        <v>379</v>
      </c>
      <c r="X1952" s="46"/>
      <c r="Y1952" s="47">
        <v>44512</v>
      </c>
      <c r="Z1952" s="47">
        <v>44526</v>
      </c>
      <c r="AA1952" s="46"/>
      <c r="AB1952" s="46"/>
      <c r="AC1952" s="46" t="s">
        <v>807</v>
      </c>
      <c r="AD1952" s="46" t="s">
        <v>813</v>
      </c>
      <c r="AE1952" s="46" t="s">
        <v>809</v>
      </c>
      <c r="AF1952" s="46" t="s">
        <v>814</v>
      </c>
      <c r="AG1952" s="46" t="s">
        <v>811</v>
      </c>
      <c r="AH1952" s="47">
        <v>44342</v>
      </c>
    </row>
    <row r="1953" spans="1:34" x14ac:dyDescent="0.25">
      <c r="A1953" s="46" t="str">
        <f t="shared" si="30"/>
        <v>CARTACT000439TRADICIONALNUTRESA</v>
      </c>
      <c r="B1953" s="46" t="s">
        <v>7</v>
      </c>
      <c r="C1953" s="46" t="s">
        <v>1027</v>
      </c>
      <c r="D1953" s="46" t="s">
        <v>802</v>
      </c>
      <c r="E1953" s="46" t="s">
        <v>803</v>
      </c>
      <c r="F1953" s="46" t="s">
        <v>389</v>
      </c>
      <c r="G1953" s="46" t="s">
        <v>1284</v>
      </c>
      <c r="H1953" s="46" t="s">
        <v>3596</v>
      </c>
      <c r="I1953" s="46" t="s">
        <v>3597</v>
      </c>
      <c r="J1953" s="46" t="s">
        <v>377</v>
      </c>
      <c r="K1953" s="46"/>
      <c r="L1953" s="47">
        <v>44230</v>
      </c>
      <c r="M1953" s="46">
        <v>1</v>
      </c>
      <c r="N1953" s="46">
        <v>1</v>
      </c>
      <c r="O1953" s="46">
        <v>0</v>
      </c>
      <c r="P1953" s="46">
        <v>0</v>
      </c>
      <c r="Q1953" s="46">
        <v>51500</v>
      </c>
      <c r="R1953" s="46">
        <v>51500</v>
      </c>
      <c r="S1953" s="46">
        <v>0</v>
      </c>
      <c r="T1953" s="46">
        <v>167831</v>
      </c>
      <c r="U1953" s="46" t="s">
        <v>2</v>
      </c>
      <c r="V1953" s="46" t="s">
        <v>158</v>
      </c>
      <c r="W1953" s="46" t="s">
        <v>379</v>
      </c>
      <c r="X1953" s="46"/>
      <c r="Y1953" s="47">
        <v>44512</v>
      </c>
      <c r="Z1953" s="47">
        <v>44526</v>
      </c>
      <c r="AA1953" s="46"/>
      <c r="AB1953" s="46"/>
      <c r="AC1953" s="46" t="s">
        <v>807</v>
      </c>
      <c r="AD1953" s="46" t="s">
        <v>813</v>
      </c>
      <c r="AE1953" s="46" t="s">
        <v>809</v>
      </c>
      <c r="AF1953" s="46" t="s">
        <v>814</v>
      </c>
      <c r="AG1953" s="46" t="s">
        <v>811</v>
      </c>
      <c r="AH1953" s="47">
        <v>44342</v>
      </c>
    </row>
    <row r="1954" spans="1:34" x14ac:dyDescent="0.25">
      <c r="A1954" s="46" t="str">
        <f t="shared" si="30"/>
        <v>CARTACT000439TRADICIONALNUTRESA</v>
      </c>
      <c r="B1954" s="46" t="s">
        <v>7</v>
      </c>
      <c r="C1954" s="46" t="s">
        <v>1027</v>
      </c>
      <c r="D1954" s="46" t="s">
        <v>802</v>
      </c>
      <c r="E1954" s="46" t="s">
        <v>803</v>
      </c>
      <c r="F1954" s="46" t="s">
        <v>389</v>
      </c>
      <c r="G1954" s="46" t="s">
        <v>1284</v>
      </c>
      <c r="H1954" s="46" t="s">
        <v>3596</v>
      </c>
      <c r="I1954" s="46" t="s">
        <v>3597</v>
      </c>
      <c r="J1954" s="46" t="s">
        <v>377</v>
      </c>
      <c r="K1954" s="46"/>
      <c r="L1954" s="47">
        <v>44230</v>
      </c>
      <c r="M1954" s="46">
        <v>1</v>
      </c>
      <c r="N1954" s="46">
        <v>1</v>
      </c>
      <c r="O1954" s="46">
        <v>0</v>
      </c>
      <c r="P1954" s="46">
        <v>0</v>
      </c>
      <c r="Q1954" s="46">
        <v>51500</v>
      </c>
      <c r="R1954" s="46">
        <v>51500</v>
      </c>
      <c r="S1954" s="46">
        <v>0</v>
      </c>
      <c r="T1954" s="46">
        <v>167832</v>
      </c>
      <c r="U1954" s="46" t="s">
        <v>2</v>
      </c>
      <c r="V1954" s="46" t="s">
        <v>158</v>
      </c>
      <c r="W1954" s="46" t="s">
        <v>379</v>
      </c>
      <c r="X1954" s="46"/>
      <c r="Y1954" s="47">
        <v>44512</v>
      </c>
      <c r="Z1954" s="47">
        <v>44526</v>
      </c>
      <c r="AA1954" s="46"/>
      <c r="AB1954" s="46"/>
      <c r="AC1954" s="46" t="s">
        <v>807</v>
      </c>
      <c r="AD1954" s="46" t="s">
        <v>813</v>
      </c>
      <c r="AE1954" s="46" t="s">
        <v>809</v>
      </c>
      <c r="AF1954" s="46" t="s">
        <v>814</v>
      </c>
      <c r="AG1954" s="46" t="s">
        <v>811</v>
      </c>
      <c r="AH1954" s="47">
        <v>44342</v>
      </c>
    </row>
    <row r="1955" spans="1:34" x14ac:dyDescent="0.25">
      <c r="A1955" s="46" t="str">
        <f t="shared" si="30"/>
        <v>CARTACT000442TRADICIONALNUTRESA</v>
      </c>
      <c r="B1955" s="46" t="s">
        <v>7</v>
      </c>
      <c r="C1955" s="46" t="s">
        <v>1027</v>
      </c>
      <c r="D1955" s="46" t="s">
        <v>802</v>
      </c>
      <c r="E1955" s="46" t="s">
        <v>803</v>
      </c>
      <c r="F1955" s="46" t="s">
        <v>389</v>
      </c>
      <c r="G1955" s="46" t="s">
        <v>1284</v>
      </c>
      <c r="H1955" s="46" t="s">
        <v>1918</v>
      </c>
      <c r="I1955" s="46" t="s">
        <v>2117</v>
      </c>
      <c r="J1955" s="46" t="s">
        <v>377</v>
      </c>
      <c r="K1955" s="46"/>
      <c r="L1955" s="47">
        <v>44230</v>
      </c>
      <c r="M1955" s="46">
        <v>1</v>
      </c>
      <c r="N1955" s="46">
        <v>1</v>
      </c>
      <c r="O1955" s="46">
        <v>0</v>
      </c>
      <c r="P1955" s="46">
        <v>0</v>
      </c>
      <c r="Q1955" s="46">
        <v>267000</v>
      </c>
      <c r="R1955" s="46">
        <v>267000</v>
      </c>
      <c r="S1955" s="46">
        <v>0</v>
      </c>
      <c r="T1955" s="46">
        <v>143562</v>
      </c>
      <c r="U1955" s="46" t="s">
        <v>2</v>
      </c>
      <c r="V1955" s="46" t="s">
        <v>158</v>
      </c>
      <c r="W1955" s="46" t="s">
        <v>993</v>
      </c>
      <c r="X1955" s="46"/>
      <c r="Y1955" s="47">
        <v>44442</v>
      </c>
      <c r="Z1955" s="47">
        <v>44519</v>
      </c>
      <c r="AA1955" s="46"/>
      <c r="AB1955" s="48">
        <v>44449.710126550926</v>
      </c>
      <c r="AC1955" s="46" t="s">
        <v>807</v>
      </c>
      <c r="AD1955" s="46" t="s">
        <v>808</v>
      </c>
      <c r="AE1955" s="46" t="s">
        <v>810</v>
      </c>
      <c r="AF1955" s="46" t="s">
        <v>814</v>
      </c>
      <c r="AG1955" s="46" t="s">
        <v>811</v>
      </c>
      <c r="AH1955" s="47">
        <v>44327</v>
      </c>
    </row>
    <row r="1956" spans="1:34" x14ac:dyDescent="0.25">
      <c r="A1956" s="46" t="str">
        <f t="shared" si="30"/>
        <v>CARTCRD022862TRADICIONALNUTRESA</v>
      </c>
      <c r="B1956" s="46" t="s">
        <v>7</v>
      </c>
      <c r="C1956" s="46" t="s">
        <v>1027</v>
      </c>
      <c r="D1956" s="46" t="s">
        <v>802</v>
      </c>
      <c r="E1956" s="46" t="s">
        <v>803</v>
      </c>
      <c r="F1956" s="46" t="s">
        <v>389</v>
      </c>
      <c r="G1956" s="46" t="s">
        <v>1284</v>
      </c>
      <c r="H1956" s="46" t="s">
        <v>3598</v>
      </c>
      <c r="I1956" s="46" t="s">
        <v>3599</v>
      </c>
      <c r="J1956" s="46" t="s">
        <v>377</v>
      </c>
      <c r="K1956" s="46"/>
      <c r="L1956" s="47">
        <v>44230</v>
      </c>
      <c r="M1956" s="46">
        <v>38</v>
      </c>
      <c r="N1956" s="46">
        <v>38</v>
      </c>
      <c r="O1956" s="46">
        <v>0</v>
      </c>
      <c r="P1956" s="46">
        <v>0</v>
      </c>
      <c r="Q1956" s="46">
        <v>12900</v>
      </c>
      <c r="R1956" s="46">
        <v>490200</v>
      </c>
      <c r="S1956" s="46">
        <v>0</v>
      </c>
      <c r="T1956" s="46">
        <v>0</v>
      </c>
      <c r="U1956" s="46" t="s">
        <v>2</v>
      </c>
      <c r="V1956" s="46" t="s">
        <v>158</v>
      </c>
      <c r="W1956" s="46" t="s">
        <v>379</v>
      </c>
      <c r="X1956" s="46"/>
      <c r="Y1956" s="47">
        <v>44231</v>
      </c>
      <c r="Z1956" s="47">
        <v>44512</v>
      </c>
      <c r="AA1956" s="47">
        <v>44544</v>
      </c>
      <c r="AB1956" s="48">
        <v>44544.433920000003</v>
      </c>
      <c r="AC1956" s="46" t="s">
        <v>807</v>
      </c>
      <c r="AD1956" s="46" t="s">
        <v>813</v>
      </c>
      <c r="AE1956" s="46" t="s">
        <v>809</v>
      </c>
      <c r="AF1956" s="46" t="s">
        <v>814</v>
      </c>
      <c r="AG1956" s="46" t="s">
        <v>811</v>
      </c>
      <c r="AH1956" s="47">
        <v>44242</v>
      </c>
    </row>
    <row r="1957" spans="1:34" x14ac:dyDescent="0.25">
      <c r="A1957" s="46" t="str">
        <f t="shared" si="30"/>
        <v>CARTCRD022864TRADICIONALNUTRESA</v>
      </c>
      <c r="B1957" s="46" t="s">
        <v>7</v>
      </c>
      <c r="C1957" s="46" t="s">
        <v>1027</v>
      </c>
      <c r="D1957" s="46" t="s">
        <v>802</v>
      </c>
      <c r="E1957" s="46" t="s">
        <v>803</v>
      </c>
      <c r="F1957" s="46" t="s">
        <v>389</v>
      </c>
      <c r="G1957" s="46" t="s">
        <v>1284</v>
      </c>
      <c r="H1957" s="46" t="s">
        <v>3600</v>
      </c>
      <c r="I1957" s="46" t="s">
        <v>3601</v>
      </c>
      <c r="J1957" s="46" t="s">
        <v>377</v>
      </c>
      <c r="K1957" s="46"/>
      <c r="L1957" s="47">
        <v>44230</v>
      </c>
      <c r="M1957" s="46">
        <v>38</v>
      </c>
      <c r="N1957" s="46">
        <v>38</v>
      </c>
      <c r="O1957" s="46">
        <v>0</v>
      </c>
      <c r="P1957" s="46">
        <v>0</v>
      </c>
      <c r="Q1957" s="46">
        <v>12900</v>
      </c>
      <c r="R1957" s="46">
        <v>490200</v>
      </c>
      <c r="S1957" s="46">
        <v>0</v>
      </c>
      <c r="T1957" s="46">
        <v>0</v>
      </c>
      <c r="U1957" s="46" t="s">
        <v>2</v>
      </c>
      <c r="V1957" s="46" t="s">
        <v>158</v>
      </c>
      <c r="W1957" s="46" t="s">
        <v>379</v>
      </c>
      <c r="X1957" s="46"/>
      <c r="Y1957" s="47">
        <v>44231</v>
      </c>
      <c r="Z1957" s="47">
        <v>44512</v>
      </c>
      <c r="AA1957" s="47">
        <v>44544</v>
      </c>
      <c r="AB1957" s="48">
        <v>44544.433774618054</v>
      </c>
      <c r="AC1957" s="46" t="s">
        <v>807</v>
      </c>
      <c r="AD1957" s="46" t="s">
        <v>813</v>
      </c>
      <c r="AE1957" s="46" t="s">
        <v>809</v>
      </c>
      <c r="AF1957" s="46" t="s">
        <v>839</v>
      </c>
      <c r="AG1957" s="46" t="s">
        <v>811</v>
      </c>
      <c r="AH1957" s="47">
        <v>44242</v>
      </c>
    </row>
    <row r="1958" spans="1:34" x14ac:dyDescent="0.25">
      <c r="A1958" s="46" t="str">
        <f t="shared" si="30"/>
        <v>CARTCRD022866TRADICIONALNUTRESA</v>
      </c>
      <c r="B1958" s="46" t="s">
        <v>7</v>
      </c>
      <c r="C1958" s="46" t="s">
        <v>1027</v>
      </c>
      <c r="D1958" s="46" t="s">
        <v>802</v>
      </c>
      <c r="E1958" s="46" t="s">
        <v>803</v>
      </c>
      <c r="F1958" s="46" t="s">
        <v>389</v>
      </c>
      <c r="G1958" s="46" t="s">
        <v>1284</v>
      </c>
      <c r="H1958" s="46" t="s">
        <v>3602</v>
      </c>
      <c r="I1958" s="46" t="s">
        <v>3603</v>
      </c>
      <c r="J1958" s="46" t="s">
        <v>377</v>
      </c>
      <c r="K1958" s="46"/>
      <c r="L1958" s="47">
        <v>44230</v>
      </c>
      <c r="M1958" s="46">
        <v>68</v>
      </c>
      <c r="N1958" s="46">
        <v>68</v>
      </c>
      <c r="O1958" s="46">
        <v>0</v>
      </c>
      <c r="P1958" s="46">
        <v>0</v>
      </c>
      <c r="Q1958" s="46">
        <v>12900</v>
      </c>
      <c r="R1958" s="46">
        <v>877200</v>
      </c>
      <c r="S1958" s="46">
        <v>0</v>
      </c>
      <c r="T1958" s="46">
        <v>0</v>
      </c>
      <c r="U1958" s="46" t="s">
        <v>2</v>
      </c>
      <c r="V1958" s="46" t="s">
        <v>158</v>
      </c>
      <c r="W1958" s="46" t="s">
        <v>379</v>
      </c>
      <c r="X1958" s="46"/>
      <c r="Y1958" s="47">
        <v>44231</v>
      </c>
      <c r="Z1958" s="47">
        <v>44544</v>
      </c>
      <c r="AA1958" s="47">
        <v>44295</v>
      </c>
      <c r="AB1958" s="48">
        <v>44544.433620787036</v>
      </c>
      <c r="AC1958" s="46" t="s">
        <v>807</v>
      </c>
      <c r="AD1958" s="46" t="s">
        <v>813</v>
      </c>
      <c r="AE1958" s="46" t="s">
        <v>809</v>
      </c>
      <c r="AF1958" s="46" t="s">
        <v>890</v>
      </c>
      <c r="AG1958" s="46" t="s">
        <v>811</v>
      </c>
      <c r="AH1958" s="47">
        <v>44242</v>
      </c>
    </row>
    <row r="1959" spans="1:34" x14ac:dyDescent="0.25">
      <c r="A1959" s="46" t="str">
        <f t="shared" si="30"/>
        <v>CARTCRD022868TRADICIONALNUTRESA</v>
      </c>
      <c r="B1959" s="46" t="s">
        <v>7</v>
      </c>
      <c r="C1959" s="46" t="s">
        <v>1027</v>
      </c>
      <c r="D1959" s="46" t="s">
        <v>802</v>
      </c>
      <c r="E1959" s="46" t="s">
        <v>803</v>
      </c>
      <c r="F1959" s="46" t="s">
        <v>389</v>
      </c>
      <c r="G1959" s="46" t="s">
        <v>1284</v>
      </c>
      <c r="H1959" s="46" t="s">
        <v>3604</v>
      </c>
      <c r="I1959" s="46" t="s">
        <v>3605</v>
      </c>
      <c r="J1959" s="46" t="s">
        <v>377</v>
      </c>
      <c r="K1959" s="46"/>
      <c r="L1959" s="47">
        <v>44230</v>
      </c>
      <c r="M1959" s="46">
        <v>45</v>
      </c>
      <c r="N1959" s="46">
        <v>45</v>
      </c>
      <c r="O1959" s="46">
        <v>0</v>
      </c>
      <c r="P1959" s="46">
        <v>0</v>
      </c>
      <c r="Q1959" s="46">
        <v>12900</v>
      </c>
      <c r="R1959" s="46">
        <v>580500</v>
      </c>
      <c r="S1959" s="46">
        <v>0</v>
      </c>
      <c r="T1959" s="46">
        <v>0</v>
      </c>
      <c r="U1959" s="46" t="s">
        <v>2</v>
      </c>
      <c r="V1959" s="46" t="s">
        <v>158</v>
      </c>
      <c r="W1959" s="46" t="s">
        <v>379</v>
      </c>
      <c r="X1959" s="46"/>
      <c r="Y1959" s="47">
        <v>44231</v>
      </c>
      <c r="Z1959" s="47">
        <v>44512</v>
      </c>
      <c r="AA1959" s="47">
        <v>44524</v>
      </c>
      <c r="AB1959" s="48">
        <v>44533.473323761573</v>
      </c>
      <c r="AC1959" s="46" t="s">
        <v>807</v>
      </c>
      <c r="AD1959" s="46" t="s">
        <v>813</v>
      </c>
      <c r="AE1959" s="46" t="s">
        <v>822</v>
      </c>
      <c r="AF1959" s="46" t="s">
        <v>844</v>
      </c>
      <c r="AG1959" s="46" t="s">
        <v>811</v>
      </c>
      <c r="AH1959" s="47">
        <v>44242</v>
      </c>
    </row>
    <row r="1960" spans="1:34" x14ac:dyDescent="0.25">
      <c r="A1960" s="46" t="str">
        <f t="shared" si="30"/>
        <v>CARTCRD022869TRADICIONALNUTRESA</v>
      </c>
      <c r="B1960" s="46" t="s">
        <v>7</v>
      </c>
      <c r="C1960" s="46" t="s">
        <v>1027</v>
      </c>
      <c r="D1960" s="46" t="s">
        <v>802</v>
      </c>
      <c r="E1960" s="46" t="s">
        <v>803</v>
      </c>
      <c r="F1960" s="46" t="s">
        <v>389</v>
      </c>
      <c r="G1960" s="46" t="s">
        <v>1284</v>
      </c>
      <c r="H1960" s="46" t="s">
        <v>3606</v>
      </c>
      <c r="I1960" s="46" t="s">
        <v>3607</v>
      </c>
      <c r="J1960" s="46" t="s">
        <v>377</v>
      </c>
      <c r="K1960" s="46"/>
      <c r="L1960" s="47">
        <v>44230</v>
      </c>
      <c r="M1960" s="46">
        <v>15</v>
      </c>
      <c r="N1960" s="46">
        <v>15</v>
      </c>
      <c r="O1960" s="46">
        <v>0</v>
      </c>
      <c r="P1960" s="46">
        <v>0</v>
      </c>
      <c r="Q1960" s="46">
        <v>12900</v>
      </c>
      <c r="R1960" s="46">
        <v>193500</v>
      </c>
      <c r="S1960" s="46">
        <v>0</v>
      </c>
      <c r="T1960" s="46">
        <v>0</v>
      </c>
      <c r="U1960" s="46" t="s">
        <v>2</v>
      </c>
      <c r="V1960" s="46" t="s">
        <v>158</v>
      </c>
      <c r="W1960" s="46" t="s">
        <v>379</v>
      </c>
      <c r="X1960" s="46"/>
      <c r="Y1960" s="47">
        <v>44231</v>
      </c>
      <c r="Z1960" s="47">
        <v>44512</v>
      </c>
      <c r="AA1960" s="47">
        <v>44524</v>
      </c>
      <c r="AB1960" s="48">
        <v>44533.473323761573</v>
      </c>
      <c r="AC1960" s="46" t="s">
        <v>807</v>
      </c>
      <c r="AD1960" s="46" t="s">
        <v>813</v>
      </c>
      <c r="AE1960" s="46" t="s">
        <v>822</v>
      </c>
      <c r="AF1960" s="46" t="s">
        <v>844</v>
      </c>
      <c r="AG1960" s="46" t="s">
        <v>811</v>
      </c>
      <c r="AH1960" s="47">
        <v>44242</v>
      </c>
    </row>
    <row r="1961" spans="1:34" x14ac:dyDescent="0.25">
      <c r="A1961" s="46" t="str">
        <f t="shared" si="30"/>
        <v>CARTCRD022870TRADICIONALNUTRESA</v>
      </c>
      <c r="B1961" s="46" t="s">
        <v>7</v>
      </c>
      <c r="C1961" s="46" t="s">
        <v>1027</v>
      </c>
      <c r="D1961" s="46" t="s">
        <v>802</v>
      </c>
      <c r="E1961" s="46" t="s">
        <v>803</v>
      </c>
      <c r="F1961" s="46" t="s">
        <v>389</v>
      </c>
      <c r="G1961" s="46" t="s">
        <v>1284</v>
      </c>
      <c r="H1961" s="46" t="s">
        <v>3608</v>
      </c>
      <c r="I1961" s="46" t="s">
        <v>3609</v>
      </c>
      <c r="J1961" s="46" t="s">
        <v>377</v>
      </c>
      <c r="K1961" s="46"/>
      <c r="L1961" s="47">
        <v>44230</v>
      </c>
      <c r="M1961" s="46">
        <v>28</v>
      </c>
      <c r="N1961" s="46">
        <v>28</v>
      </c>
      <c r="O1961" s="46">
        <v>0</v>
      </c>
      <c r="P1961" s="46">
        <v>0</v>
      </c>
      <c r="Q1961" s="46">
        <v>12900</v>
      </c>
      <c r="R1961" s="46">
        <v>361200</v>
      </c>
      <c r="S1961" s="46">
        <v>0</v>
      </c>
      <c r="T1961" s="46">
        <v>0</v>
      </c>
      <c r="U1961" s="46" t="s">
        <v>2</v>
      </c>
      <c r="V1961" s="46" t="s">
        <v>158</v>
      </c>
      <c r="W1961" s="46" t="s">
        <v>379</v>
      </c>
      <c r="X1961" s="46"/>
      <c r="Y1961" s="47">
        <v>44231</v>
      </c>
      <c r="Z1961" s="47">
        <v>44512</v>
      </c>
      <c r="AA1961" s="47">
        <v>44524</v>
      </c>
      <c r="AB1961" s="48">
        <v>44533.473621921294</v>
      </c>
      <c r="AC1961" s="46" t="s">
        <v>807</v>
      </c>
      <c r="AD1961" s="46" t="s">
        <v>813</v>
      </c>
      <c r="AE1961" s="46" t="s">
        <v>822</v>
      </c>
      <c r="AF1961" s="46" t="s">
        <v>1295</v>
      </c>
      <c r="AG1961" s="46" t="s">
        <v>811</v>
      </c>
      <c r="AH1961" s="47">
        <v>44242</v>
      </c>
    </row>
    <row r="1962" spans="1:34" x14ac:dyDescent="0.25">
      <c r="A1962" s="46" t="str">
        <f t="shared" si="30"/>
        <v>CARTCRD024556AUTOSERVICIOBPO</v>
      </c>
      <c r="B1962" s="46" t="s">
        <v>7</v>
      </c>
      <c r="C1962" s="46" t="s">
        <v>1027</v>
      </c>
      <c r="D1962" s="46" t="s">
        <v>802</v>
      </c>
      <c r="E1962" s="46" t="s">
        <v>803</v>
      </c>
      <c r="F1962" s="46" t="s">
        <v>389</v>
      </c>
      <c r="G1962" s="46" t="s">
        <v>3373</v>
      </c>
      <c r="H1962" s="46" t="s">
        <v>3247</v>
      </c>
      <c r="I1962" s="46" t="s">
        <v>3442</v>
      </c>
      <c r="J1962" s="46" t="s">
        <v>377</v>
      </c>
      <c r="K1962" s="46"/>
      <c r="L1962" s="47">
        <v>44561</v>
      </c>
      <c r="M1962" s="46">
        <v>1</v>
      </c>
      <c r="N1962" s="46">
        <v>1</v>
      </c>
      <c r="O1962" s="46">
        <v>0</v>
      </c>
      <c r="P1962" s="46">
        <v>0</v>
      </c>
      <c r="Q1962" s="46">
        <v>160000</v>
      </c>
      <c r="R1962" s="46">
        <v>160000</v>
      </c>
      <c r="S1962" s="46">
        <v>0</v>
      </c>
      <c r="T1962" s="46">
        <v>0</v>
      </c>
      <c r="U1962" s="46" t="s">
        <v>0</v>
      </c>
      <c r="V1962" s="46" t="s">
        <v>378</v>
      </c>
      <c r="W1962" s="46" t="s">
        <v>379</v>
      </c>
      <c r="X1962" s="46"/>
      <c r="Y1962" s="47">
        <v>44460</v>
      </c>
      <c r="Z1962" s="47">
        <v>44467</v>
      </c>
      <c r="AA1962" s="47">
        <v>44469</v>
      </c>
      <c r="AB1962" s="48">
        <v>44469.758598657405</v>
      </c>
      <c r="AC1962" s="46" t="s">
        <v>807</v>
      </c>
      <c r="AD1962" s="46" t="s">
        <v>808</v>
      </c>
      <c r="AE1962" s="46" t="s">
        <v>810</v>
      </c>
      <c r="AF1962" s="46" t="s">
        <v>814</v>
      </c>
      <c r="AG1962" s="46" t="s">
        <v>811</v>
      </c>
      <c r="AH1962" s="47">
        <v>44467</v>
      </c>
    </row>
    <row r="1963" spans="1:34" x14ac:dyDescent="0.25">
      <c r="A1963" s="46" t="str">
        <f t="shared" si="30"/>
        <v>CARTCRD024883AUTOSERVICIONUTRESA</v>
      </c>
      <c r="B1963" s="46" t="s">
        <v>7</v>
      </c>
      <c r="C1963" s="46" t="s">
        <v>1027</v>
      </c>
      <c r="D1963" s="46" t="s">
        <v>802</v>
      </c>
      <c r="E1963" s="46" t="s">
        <v>803</v>
      </c>
      <c r="F1963" s="46" t="s">
        <v>389</v>
      </c>
      <c r="G1963" s="46" t="s">
        <v>4398</v>
      </c>
      <c r="H1963" s="46" t="s">
        <v>5349</v>
      </c>
      <c r="I1963" s="46" t="s">
        <v>6975</v>
      </c>
      <c r="J1963" s="46" t="s">
        <v>377</v>
      </c>
      <c r="K1963" s="46"/>
      <c r="L1963" s="47">
        <v>44560</v>
      </c>
      <c r="M1963" s="46">
        <v>1</v>
      </c>
      <c r="N1963" s="46">
        <v>1</v>
      </c>
      <c r="O1963" s="46">
        <v>0</v>
      </c>
      <c r="P1963" s="46">
        <v>0</v>
      </c>
      <c r="Q1963" s="46">
        <v>29890</v>
      </c>
      <c r="R1963" s="46">
        <v>29890</v>
      </c>
      <c r="S1963" s="46">
        <v>0</v>
      </c>
      <c r="T1963" s="46">
        <v>0</v>
      </c>
      <c r="U1963" s="46" t="s">
        <v>0</v>
      </c>
      <c r="V1963" s="46" t="s">
        <v>158</v>
      </c>
      <c r="W1963" s="46" t="s">
        <v>379</v>
      </c>
      <c r="X1963" s="46"/>
      <c r="Y1963" s="47">
        <v>44512</v>
      </c>
      <c r="Z1963" s="47">
        <v>44518</v>
      </c>
      <c r="AA1963" s="47">
        <v>44524</v>
      </c>
      <c r="AB1963" s="48">
        <v>44525.636969328705</v>
      </c>
      <c r="AC1963" s="46" t="s">
        <v>807</v>
      </c>
      <c r="AD1963" s="46" t="s">
        <v>808</v>
      </c>
      <c r="AE1963" s="46" t="s">
        <v>822</v>
      </c>
      <c r="AF1963" s="46" t="s">
        <v>381</v>
      </c>
      <c r="AG1963" s="46" t="s">
        <v>811</v>
      </c>
      <c r="AH1963" s="47">
        <v>44518</v>
      </c>
    </row>
    <row r="1964" spans="1:34" x14ac:dyDescent="0.25">
      <c r="A1964" s="46" t="str">
        <f t="shared" si="30"/>
        <v>CARTCRD024884AUTOSERVICIONUTRESA</v>
      </c>
      <c r="B1964" s="46" t="s">
        <v>7</v>
      </c>
      <c r="C1964" s="46" t="s">
        <v>1027</v>
      </c>
      <c r="D1964" s="46" t="s">
        <v>802</v>
      </c>
      <c r="E1964" s="46" t="s">
        <v>803</v>
      </c>
      <c r="F1964" s="46" t="s">
        <v>389</v>
      </c>
      <c r="G1964" s="46" t="s">
        <v>4398</v>
      </c>
      <c r="H1964" s="46" t="s">
        <v>5350</v>
      </c>
      <c r="I1964" s="46" t="s">
        <v>5351</v>
      </c>
      <c r="J1964" s="46" t="s">
        <v>377</v>
      </c>
      <c r="K1964" s="46"/>
      <c r="L1964" s="47">
        <v>44560</v>
      </c>
      <c r="M1964" s="46">
        <v>6</v>
      </c>
      <c r="N1964" s="46">
        <v>6</v>
      </c>
      <c r="O1964" s="46">
        <v>0</v>
      </c>
      <c r="P1964" s="46">
        <v>0</v>
      </c>
      <c r="Q1964" s="46">
        <v>5600</v>
      </c>
      <c r="R1964" s="46">
        <v>33600</v>
      </c>
      <c r="S1964" s="46">
        <v>0</v>
      </c>
      <c r="T1964" s="46">
        <v>0</v>
      </c>
      <c r="U1964" s="46" t="s">
        <v>0</v>
      </c>
      <c r="V1964" s="46" t="s">
        <v>158</v>
      </c>
      <c r="W1964" s="46" t="s">
        <v>379</v>
      </c>
      <c r="X1964" s="46"/>
      <c r="Y1964" s="47">
        <v>44512</v>
      </c>
      <c r="Z1964" s="47">
        <v>44516</v>
      </c>
      <c r="AA1964" s="47">
        <v>44524</v>
      </c>
      <c r="AB1964" s="48">
        <v>44524.769569282405</v>
      </c>
      <c r="AC1964" s="46" t="s">
        <v>807</v>
      </c>
      <c r="AD1964" s="46" t="s">
        <v>808</v>
      </c>
      <c r="AE1964" s="46" t="s">
        <v>822</v>
      </c>
      <c r="AF1964" s="46" t="s">
        <v>381</v>
      </c>
      <c r="AG1964" s="46" t="s">
        <v>811</v>
      </c>
      <c r="AH1964" s="47">
        <v>44516</v>
      </c>
    </row>
    <row r="1965" spans="1:34" x14ac:dyDescent="0.25">
      <c r="A1965" s="46" t="str">
        <f t="shared" si="30"/>
        <v>CARTCRD024732AUTOSERVICIONUTRESA</v>
      </c>
      <c r="B1965" s="46" t="s">
        <v>7</v>
      </c>
      <c r="C1965" s="46" t="s">
        <v>1027</v>
      </c>
      <c r="D1965" s="46" t="s">
        <v>802</v>
      </c>
      <c r="E1965" s="46" t="s">
        <v>803</v>
      </c>
      <c r="F1965" s="46" t="s">
        <v>389</v>
      </c>
      <c r="G1965" s="46" t="s">
        <v>3578</v>
      </c>
      <c r="H1965" s="46" t="s">
        <v>3579</v>
      </c>
      <c r="I1965" s="46" t="s">
        <v>3580</v>
      </c>
      <c r="J1965" s="46" t="s">
        <v>377</v>
      </c>
      <c r="K1965" s="46"/>
      <c r="L1965" s="47">
        <v>44560</v>
      </c>
      <c r="M1965" s="46">
        <v>4</v>
      </c>
      <c r="N1965" s="46">
        <v>4</v>
      </c>
      <c r="O1965" s="46">
        <v>0</v>
      </c>
      <c r="P1965" s="46">
        <v>0</v>
      </c>
      <c r="Q1965" s="46">
        <v>6800</v>
      </c>
      <c r="R1965" s="46">
        <v>27200</v>
      </c>
      <c r="S1965" s="46">
        <v>0</v>
      </c>
      <c r="T1965" s="46">
        <v>0</v>
      </c>
      <c r="U1965" s="46" t="s">
        <v>0</v>
      </c>
      <c r="V1965" s="46" t="s">
        <v>158</v>
      </c>
      <c r="W1965" s="46" t="s">
        <v>379</v>
      </c>
      <c r="X1965" s="46"/>
      <c r="Y1965" s="47">
        <v>44482</v>
      </c>
      <c r="Z1965" s="47">
        <v>44488</v>
      </c>
      <c r="AA1965" s="47">
        <v>44524</v>
      </c>
      <c r="AB1965" s="48">
        <v>44525.625113842594</v>
      </c>
      <c r="AC1965" s="46" t="s">
        <v>807</v>
      </c>
      <c r="AD1965" s="46" t="s">
        <v>808</v>
      </c>
      <c r="AE1965" s="46" t="s">
        <v>815</v>
      </c>
      <c r="AF1965" s="46" t="s">
        <v>835</v>
      </c>
      <c r="AG1965" s="46" t="s">
        <v>811</v>
      </c>
      <c r="AH1965" s="47">
        <v>44488</v>
      </c>
    </row>
    <row r="1966" spans="1:34" x14ac:dyDescent="0.25">
      <c r="A1966" s="46" t="str">
        <f t="shared" si="30"/>
        <v>CARTNUTDUR000006AUTOSERVICIONUTRESA</v>
      </c>
      <c r="B1966" s="46" t="s">
        <v>7</v>
      </c>
      <c r="C1966" s="46" t="s">
        <v>1027</v>
      </c>
      <c r="D1966" s="46" t="s">
        <v>802</v>
      </c>
      <c r="E1966" s="46" t="s">
        <v>803</v>
      </c>
      <c r="F1966" s="46" t="s">
        <v>389</v>
      </c>
      <c r="G1966" s="46" t="s">
        <v>4149</v>
      </c>
      <c r="H1966" s="46" t="s">
        <v>4882</v>
      </c>
      <c r="I1966" s="46" t="s">
        <v>4883</v>
      </c>
      <c r="J1966" s="46" t="s">
        <v>377</v>
      </c>
      <c r="K1966" s="46"/>
      <c r="L1966" s="47">
        <v>51501</v>
      </c>
      <c r="M1966" s="46">
        <v>11</v>
      </c>
      <c r="N1966" s="46">
        <v>11</v>
      </c>
      <c r="O1966" s="46">
        <v>0</v>
      </c>
      <c r="P1966" s="46">
        <v>0</v>
      </c>
      <c r="Q1966" s="46">
        <v>1000</v>
      </c>
      <c r="R1966" s="46">
        <v>11000</v>
      </c>
      <c r="S1966" s="46">
        <v>0</v>
      </c>
      <c r="T1966" s="46">
        <v>0</v>
      </c>
      <c r="U1966" s="46" t="s">
        <v>0</v>
      </c>
      <c r="V1966" s="46" t="s">
        <v>158</v>
      </c>
      <c r="W1966" s="46" t="s">
        <v>379</v>
      </c>
      <c r="X1966" s="46"/>
      <c r="Y1966" s="47">
        <v>44498</v>
      </c>
      <c r="Z1966" s="47">
        <v>44509</v>
      </c>
      <c r="AA1966" s="47">
        <v>44540</v>
      </c>
      <c r="AB1966" s="48">
        <v>44540.507363842589</v>
      </c>
      <c r="AC1966" s="46" t="s">
        <v>807</v>
      </c>
      <c r="AD1966" s="46" t="s">
        <v>808</v>
      </c>
      <c r="AE1966" s="46" t="s">
        <v>4151</v>
      </c>
      <c r="AF1966" s="46" t="s">
        <v>814</v>
      </c>
      <c r="AG1966" s="46" t="s">
        <v>811</v>
      </c>
      <c r="AH1966" s="47">
        <v>44509</v>
      </c>
    </row>
    <row r="1967" spans="1:34" x14ac:dyDescent="0.25">
      <c r="A1967" s="46" t="str">
        <f t="shared" si="30"/>
        <v>CARTACT000303AUTOSERVICIONUTRESA</v>
      </c>
      <c r="B1967" s="46" t="s">
        <v>7</v>
      </c>
      <c r="C1967" s="46" t="s">
        <v>1027</v>
      </c>
      <c r="D1967" s="46" t="s">
        <v>802</v>
      </c>
      <c r="E1967" s="46" t="s">
        <v>803</v>
      </c>
      <c r="F1967" s="46" t="s">
        <v>389</v>
      </c>
      <c r="G1967" s="46" t="s">
        <v>990</v>
      </c>
      <c r="H1967" s="46" t="s">
        <v>222</v>
      </c>
      <c r="I1967" s="46" t="s">
        <v>994</v>
      </c>
      <c r="J1967" s="46" t="s">
        <v>377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502700</v>
      </c>
      <c r="R1967" s="46">
        <v>502700</v>
      </c>
      <c r="S1967" s="46">
        <v>0</v>
      </c>
      <c r="T1967" s="46">
        <v>117473</v>
      </c>
      <c r="U1967" s="46" t="s">
        <v>0</v>
      </c>
      <c r="V1967" s="46" t="s">
        <v>158</v>
      </c>
      <c r="W1967" s="46" t="s">
        <v>941</v>
      </c>
      <c r="X1967" s="46"/>
      <c r="Y1967" s="47">
        <v>44529</v>
      </c>
      <c r="Z1967" s="47">
        <v>44529</v>
      </c>
      <c r="AA1967" s="46"/>
      <c r="AB1967" s="46"/>
      <c r="AC1967" s="46" t="s">
        <v>807</v>
      </c>
      <c r="AD1967" s="46" t="s">
        <v>808</v>
      </c>
      <c r="AE1967" s="46" t="s">
        <v>810</v>
      </c>
      <c r="AF1967" s="46" t="s">
        <v>814</v>
      </c>
      <c r="AG1967" s="46" t="s">
        <v>811</v>
      </c>
      <c r="AH1967" s="47">
        <v>43756</v>
      </c>
    </row>
    <row r="1968" spans="1:34" x14ac:dyDescent="0.25">
      <c r="A1968" s="46" t="str">
        <f t="shared" si="30"/>
        <v>CARTCRD018324AUTOSERVICIONUTRESA</v>
      </c>
      <c r="B1968" s="46" t="s">
        <v>7</v>
      </c>
      <c r="C1968" s="46" t="s">
        <v>1027</v>
      </c>
      <c r="D1968" s="46" t="s">
        <v>802</v>
      </c>
      <c r="E1968" s="46" t="s">
        <v>803</v>
      </c>
      <c r="F1968" s="46" t="s">
        <v>389</v>
      </c>
      <c r="G1968" s="46" t="s">
        <v>990</v>
      </c>
      <c r="H1968" s="46" t="s">
        <v>223</v>
      </c>
      <c r="I1968" s="46" t="s">
        <v>998</v>
      </c>
      <c r="J1968" s="46" t="s">
        <v>377</v>
      </c>
      <c r="K1968" s="46" t="s">
        <v>806</v>
      </c>
      <c r="L1968" s="47">
        <v>43312</v>
      </c>
      <c r="M1968" s="46">
        <v>1</v>
      </c>
      <c r="N1968" s="46">
        <v>1</v>
      </c>
      <c r="O1968" s="46">
        <v>0</v>
      </c>
      <c r="P1968" s="46">
        <v>0</v>
      </c>
      <c r="Q1968" s="46">
        <v>502700</v>
      </c>
      <c r="R1968" s="46">
        <v>502700</v>
      </c>
      <c r="S1968" s="46">
        <v>0</v>
      </c>
      <c r="T1968" s="46">
        <v>0</v>
      </c>
      <c r="U1968" s="46" t="s">
        <v>0</v>
      </c>
      <c r="V1968" s="46" t="s">
        <v>158</v>
      </c>
      <c r="W1968" s="46" t="s">
        <v>941</v>
      </c>
      <c r="X1968" s="46"/>
      <c r="Y1968" s="47">
        <v>43526</v>
      </c>
      <c r="Z1968" s="47">
        <v>44529</v>
      </c>
      <c r="AA1968" s="46"/>
      <c r="AB1968" s="48">
        <v>43864.659284062502</v>
      </c>
      <c r="AC1968" s="46" t="s">
        <v>807</v>
      </c>
      <c r="AD1968" s="46" t="s">
        <v>808</v>
      </c>
      <c r="AE1968" s="46" t="s">
        <v>810</v>
      </c>
      <c r="AF1968" s="46" t="s">
        <v>814</v>
      </c>
      <c r="AG1968" s="46" t="s">
        <v>811</v>
      </c>
      <c r="AH1968" s="47">
        <v>43756</v>
      </c>
    </row>
    <row r="1969" spans="1:34" x14ac:dyDescent="0.25">
      <c r="A1969" s="46" t="str">
        <f t="shared" si="30"/>
        <v>CARTCRD018325AUTOSERVICIONUTRESA</v>
      </c>
      <c r="B1969" s="46" t="s">
        <v>7</v>
      </c>
      <c r="C1969" s="46" t="s">
        <v>1027</v>
      </c>
      <c r="D1969" s="46" t="s">
        <v>802</v>
      </c>
      <c r="E1969" s="46" t="s">
        <v>803</v>
      </c>
      <c r="F1969" s="46" t="s">
        <v>389</v>
      </c>
      <c r="G1969" s="46" t="s">
        <v>990</v>
      </c>
      <c r="H1969" s="46" t="s">
        <v>221</v>
      </c>
      <c r="I1969" s="46" t="s">
        <v>991</v>
      </c>
      <c r="J1969" s="46" t="s">
        <v>377</v>
      </c>
      <c r="K1969" s="46" t="s">
        <v>806</v>
      </c>
      <c r="L1969" s="47">
        <v>43312</v>
      </c>
      <c r="M1969" s="46">
        <v>1</v>
      </c>
      <c r="N1969" s="46">
        <v>1</v>
      </c>
      <c r="O1969" s="46">
        <v>0</v>
      </c>
      <c r="P1969" s="46">
        <v>0</v>
      </c>
      <c r="Q1969" s="46">
        <v>502700</v>
      </c>
      <c r="R1969" s="46">
        <v>502700</v>
      </c>
      <c r="S1969" s="46">
        <v>0</v>
      </c>
      <c r="T1969" s="46">
        <v>0</v>
      </c>
      <c r="U1969" s="46" t="s">
        <v>0</v>
      </c>
      <c r="V1969" s="46" t="s">
        <v>158</v>
      </c>
      <c r="W1969" s="46" t="s">
        <v>941</v>
      </c>
      <c r="X1969" s="46"/>
      <c r="Y1969" s="47">
        <v>43526</v>
      </c>
      <c r="Z1969" s="47">
        <v>44529</v>
      </c>
      <c r="AA1969" s="46"/>
      <c r="AB1969" s="48">
        <v>43864.659670046298</v>
      </c>
      <c r="AC1969" s="46" t="s">
        <v>807</v>
      </c>
      <c r="AD1969" s="46" t="s">
        <v>808</v>
      </c>
      <c r="AE1969" s="46" t="s">
        <v>810</v>
      </c>
      <c r="AF1969" s="46" t="s">
        <v>814</v>
      </c>
      <c r="AG1969" s="46" t="s">
        <v>811</v>
      </c>
      <c r="AH1969" s="47">
        <v>43756</v>
      </c>
    </row>
    <row r="1970" spans="1:34" x14ac:dyDescent="0.25">
      <c r="A1970" s="46" t="str">
        <f t="shared" si="30"/>
        <v>CARTCRD016566TRADICIONALNUTRESA</v>
      </c>
      <c r="B1970" s="46" t="s">
        <v>7</v>
      </c>
      <c r="C1970" s="46" t="s">
        <v>1027</v>
      </c>
      <c r="D1970" s="46" t="s">
        <v>802</v>
      </c>
      <c r="E1970" s="46" t="s">
        <v>803</v>
      </c>
      <c r="F1970" s="46" t="s">
        <v>390</v>
      </c>
      <c r="G1970" s="46">
        <v>1</v>
      </c>
      <c r="H1970" s="46" t="s">
        <v>1173</v>
      </c>
      <c r="I1970" s="46" t="s">
        <v>1174</v>
      </c>
      <c r="J1970" s="46" t="s">
        <v>377</v>
      </c>
      <c r="K1970" s="46"/>
      <c r="L1970" s="47">
        <v>54789</v>
      </c>
      <c r="M1970" s="46">
        <v>30</v>
      </c>
      <c r="N1970" s="46">
        <v>30</v>
      </c>
      <c r="O1970" s="46">
        <v>0</v>
      </c>
      <c r="P1970" s="46">
        <v>0</v>
      </c>
      <c r="Q1970" s="46">
        <v>75</v>
      </c>
      <c r="R1970" s="46">
        <v>2250</v>
      </c>
      <c r="S1970" s="46">
        <v>0</v>
      </c>
      <c r="T1970" s="46">
        <v>0</v>
      </c>
      <c r="U1970" s="46" t="s">
        <v>2</v>
      </c>
      <c r="V1970" s="46" t="s">
        <v>158</v>
      </c>
      <c r="W1970" s="46" t="s">
        <v>379</v>
      </c>
      <c r="X1970" s="46"/>
      <c r="Y1970" s="47">
        <v>44156</v>
      </c>
      <c r="Z1970" s="47">
        <v>44540</v>
      </c>
      <c r="AA1970" s="46"/>
      <c r="AB1970" s="46"/>
      <c r="AC1970" s="46" t="s">
        <v>807</v>
      </c>
      <c r="AD1970" s="46" t="s">
        <v>808</v>
      </c>
      <c r="AE1970" s="46" t="s">
        <v>822</v>
      </c>
      <c r="AF1970" s="46" t="s">
        <v>810</v>
      </c>
      <c r="AG1970" s="46" t="s">
        <v>811</v>
      </c>
      <c r="AH1970" s="47">
        <v>42914</v>
      </c>
    </row>
    <row r="1971" spans="1:34" x14ac:dyDescent="0.25">
      <c r="A1971" s="46" t="str">
        <f t="shared" si="30"/>
        <v>CARTCRD016684TRADICIONALNUTRESA</v>
      </c>
      <c r="B1971" s="46" t="s">
        <v>7</v>
      </c>
      <c r="C1971" s="46" t="s">
        <v>1027</v>
      </c>
      <c r="D1971" s="46" t="s">
        <v>802</v>
      </c>
      <c r="E1971" s="46" t="s">
        <v>803</v>
      </c>
      <c r="F1971" s="46" t="s">
        <v>390</v>
      </c>
      <c r="G1971" s="46">
        <v>1</v>
      </c>
      <c r="H1971" s="46" t="s">
        <v>131</v>
      </c>
      <c r="I1971" s="46" t="s">
        <v>1007</v>
      </c>
      <c r="J1971" s="46" t="s">
        <v>377</v>
      </c>
      <c r="K1971" s="46"/>
      <c r="L1971" s="47">
        <v>54789</v>
      </c>
      <c r="M1971" s="46">
        <v>4</v>
      </c>
      <c r="N1971" s="46">
        <v>4</v>
      </c>
      <c r="O1971" s="46">
        <v>0</v>
      </c>
      <c r="P1971" s="46">
        <v>0</v>
      </c>
      <c r="Q1971" s="46">
        <v>99500</v>
      </c>
      <c r="R1971" s="46">
        <v>398000</v>
      </c>
      <c r="S1971" s="46">
        <v>0</v>
      </c>
      <c r="T1971" s="46">
        <v>0</v>
      </c>
      <c r="U1971" s="46" t="s">
        <v>2</v>
      </c>
      <c r="V1971" s="46" t="s">
        <v>158</v>
      </c>
      <c r="W1971" s="46" t="s">
        <v>379</v>
      </c>
      <c r="X1971" s="46"/>
      <c r="Y1971" s="47">
        <v>43525</v>
      </c>
      <c r="Z1971" s="47">
        <v>44421</v>
      </c>
      <c r="AA1971" s="47">
        <v>44393</v>
      </c>
      <c r="AB1971" s="48">
        <v>44393.584016921297</v>
      </c>
      <c r="AC1971" s="46" t="s">
        <v>807</v>
      </c>
      <c r="AD1971" s="46" t="s">
        <v>808</v>
      </c>
      <c r="AE1971" s="46" t="s">
        <v>822</v>
      </c>
      <c r="AF1971" s="46" t="s">
        <v>814</v>
      </c>
      <c r="AG1971" s="46" t="s">
        <v>811</v>
      </c>
      <c r="AH1971" s="47">
        <v>42940</v>
      </c>
    </row>
    <row r="1972" spans="1:34" x14ac:dyDescent="0.25">
      <c r="A1972" s="46" t="str">
        <f t="shared" si="30"/>
        <v>CARTCRD024796AUTOSERVICIOBPO</v>
      </c>
      <c r="B1972" s="46" t="s">
        <v>7</v>
      </c>
      <c r="C1972" s="46" t="s">
        <v>1027</v>
      </c>
      <c r="D1972" s="46" t="s">
        <v>802</v>
      </c>
      <c r="E1972" s="46" t="s">
        <v>803</v>
      </c>
      <c r="F1972" s="46" t="s">
        <v>390</v>
      </c>
      <c r="G1972" s="46" t="s">
        <v>4876</v>
      </c>
      <c r="H1972" s="46" t="s">
        <v>4737</v>
      </c>
      <c r="I1972" s="46" t="s">
        <v>4877</v>
      </c>
      <c r="J1972" s="46" t="s">
        <v>377</v>
      </c>
      <c r="K1972" s="46"/>
      <c r="L1972" s="47">
        <v>44592</v>
      </c>
      <c r="M1972" s="46">
        <v>1</v>
      </c>
      <c r="N1972" s="46">
        <v>1</v>
      </c>
      <c r="O1972" s="46">
        <v>0</v>
      </c>
      <c r="P1972" s="46">
        <v>0</v>
      </c>
      <c r="Q1972" s="46">
        <v>5970</v>
      </c>
      <c r="R1972" s="46">
        <v>5970</v>
      </c>
      <c r="S1972" s="46">
        <v>0</v>
      </c>
      <c r="T1972" s="46">
        <v>0</v>
      </c>
      <c r="U1972" s="46" t="s">
        <v>0</v>
      </c>
      <c r="V1972" s="46" t="s">
        <v>378</v>
      </c>
      <c r="W1972" s="46" t="s">
        <v>379</v>
      </c>
      <c r="X1972" s="46"/>
      <c r="Y1972" s="47">
        <v>44497</v>
      </c>
      <c r="Z1972" s="47">
        <v>44511</v>
      </c>
      <c r="AA1972" s="46"/>
      <c r="AB1972" s="46"/>
      <c r="AC1972" s="46" t="s">
        <v>807</v>
      </c>
      <c r="AD1972" s="46" t="s">
        <v>808</v>
      </c>
      <c r="AE1972" s="46" t="s">
        <v>822</v>
      </c>
      <c r="AF1972" s="46" t="s">
        <v>855</v>
      </c>
      <c r="AG1972" s="46" t="s">
        <v>811</v>
      </c>
      <c r="AH1972" s="47">
        <v>44511</v>
      </c>
    </row>
    <row r="1973" spans="1:34" x14ac:dyDescent="0.25">
      <c r="A1973" s="46" t="str">
        <f t="shared" si="30"/>
        <v>CARTCRD025008TRADICIONALNUTRESA</v>
      </c>
      <c r="B1973" s="46" t="s">
        <v>7</v>
      </c>
      <c r="C1973" s="46" t="s">
        <v>1027</v>
      </c>
      <c r="D1973" s="46" t="s">
        <v>802</v>
      </c>
      <c r="E1973" s="46" t="s">
        <v>803</v>
      </c>
      <c r="F1973" s="46" t="s">
        <v>390</v>
      </c>
      <c r="G1973" s="46" t="s">
        <v>6945</v>
      </c>
      <c r="H1973" s="46" t="s">
        <v>5539</v>
      </c>
      <c r="I1973" s="46" t="s">
        <v>6946</v>
      </c>
      <c r="J1973" s="46" t="s">
        <v>377</v>
      </c>
      <c r="K1973" s="46"/>
      <c r="L1973" s="47">
        <v>44620</v>
      </c>
      <c r="M1973" s="46">
        <v>2000</v>
      </c>
      <c r="N1973" s="46">
        <v>2000</v>
      </c>
      <c r="O1973" s="46">
        <v>0</v>
      </c>
      <c r="P1973" s="46">
        <v>0</v>
      </c>
      <c r="Q1973" s="46">
        <v>591</v>
      </c>
      <c r="R1973" s="46">
        <v>1182000</v>
      </c>
      <c r="S1973" s="46">
        <v>0</v>
      </c>
      <c r="T1973" s="46">
        <v>0</v>
      </c>
      <c r="U1973" s="46" t="s">
        <v>2</v>
      </c>
      <c r="V1973" s="46" t="s">
        <v>158</v>
      </c>
      <c r="W1973" s="46" t="s">
        <v>379</v>
      </c>
      <c r="X1973" s="46"/>
      <c r="Y1973" s="47">
        <v>44543</v>
      </c>
      <c r="Z1973" s="47">
        <v>44544</v>
      </c>
      <c r="AA1973" s="46"/>
      <c r="AB1973" s="46"/>
      <c r="AC1973" s="46" t="s">
        <v>807</v>
      </c>
      <c r="AD1973" s="46" t="s">
        <v>808</v>
      </c>
      <c r="AE1973" s="46" t="s">
        <v>831</v>
      </c>
      <c r="AF1973" s="46" t="s">
        <v>845</v>
      </c>
      <c r="AG1973" s="46" t="s">
        <v>811</v>
      </c>
      <c r="AH1973" s="47">
        <v>44544</v>
      </c>
    </row>
    <row r="1974" spans="1:34" x14ac:dyDescent="0.25">
      <c r="A1974" s="46" t="str">
        <f t="shared" si="30"/>
        <v>CARTCRD025009TRADICIONALNUTRESA</v>
      </c>
      <c r="B1974" s="46" t="s">
        <v>7</v>
      </c>
      <c r="C1974" s="46" t="s">
        <v>1027</v>
      </c>
      <c r="D1974" s="46" t="s">
        <v>802</v>
      </c>
      <c r="E1974" s="46" t="s">
        <v>803</v>
      </c>
      <c r="F1974" s="46" t="s">
        <v>390</v>
      </c>
      <c r="G1974" s="46" t="s">
        <v>6945</v>
      </c>
      <c r="H1974" s="46" t="s">
        <v>5542</v>
      </c>
      <c r="I1974" s="46" t="s">
        <v>6947</v>
      </c>
      <c r="J1974" s="46" t="s">
        <v>377</v>
      </c>
      <c r="K1974" s="46"/>
      <c r="L1974" s="47">
        <v>44620</v>
      </c>
      <c r="M1974" s="46">
        <v>1400</v>
      </c>
      <c r="N1974" s="46">
        <v>1400</v>
      </c>
      <c r="O1974" s="46">
        <v>0</v>
      </c>
      <c r="P1974" s="46">
        <v>0</v>
      </c>
      <c r="Q1974" s="46">
        <v>239</v>
      </c>
      <c r="R1974" s="46">
        <v>334600</v>
      </c>
      <c r="S1974" s="46">
        <v>0</v>
      </c>
      <c r="T1974" s="46">
        <v>0</v>
      </c>
      <c r="U1974" s="46" t="s">
        <v>2</v>
      </c>
      <c r="V1974" s="46" t="s">
        <v>158</v>
      </c>
      <c r="W1974" s="46" t="s">
        <v>379</v>
      </c>
      <c r="X1974" s="46"/>
      <c r="Y1974" s="47">
        <v>44543</v>
      </c>
      <c r="Z1974" s="47">
        <v>44544</v>
      </c>
      <c r="AA1974" s="46"/>
      <c r="AB1974" s="46"/>
      <c r="AC1974" s="46" t="s">
        <v>807</v>
      </c>
      <c r="AD1974" s="46" t="s">
        <v>808</v>
      </c>
      <c r="AE1974" s="46" t="s">
        <v>831</v>
      </c>
      <c r="AF1974" s="46" t="s">
        <v>845</v>
      </c>
      <c r="AG1974" s="46" t="s">
        <v>811</v>
      </c>
      <c r="AH1974" s="47">
        <v>44544</v>
      </c>
    </row>
    <row r="1975" spans="1:34" x14ac:dyDescent="0.25">
      <c r="A1975" s="46" t="str">
        <f t="shared" si="30"/>
        <v>CARTCRD025010TRADICIONALNUTRESA</v>
      </c>
      <c r="B1975" s="46" t="s">
        <v>7</v>
      </c>
      <c r="C1975" s="46" t="s">
        <v>1027</v>
      </c>
      <c r="D1975" s="46" t="s">
        <v>802</v>
      </c>
      <c r="E1975" s="46" t="s">
        <v>803</v>
      </c>
      <c r="F1975" s="46" t="s">
        <v>390</v>
      </c>
      <c r="G1975" s="46" t="s">
        <v>6945</v>
      </c>
      <c r="H1975" s="46" t="s">
        <v>5545</v>
      </c>
      <c r="I1975" s="46" t="s">
        <v>6948</v>
      </c>
      <c r="J1975" s="46" t="s">
        <v>377</v>
      </c>
      <c r="K1975" s="46"/>
      <c r="L1975" s="47">
        <v>44620</v>
      </c>
      <c r="M1975" s="46">
        <v>1300</v>
      </c>
      <c r="N1975" s="46">
        <v>1300</v>
      </c>
      <c r="O1975" s="46">
        <v>0</v>
      </c>
      <c r="P1975" s="46">
        <v>0</v>
      </c>
      <c r="Q1975" s="46">
        <v>376</v>
      </c>
      <c r="R1975" s="46">
        <v>488800</v>
      </c>
      <c r="S1975" s="46">
        <v>0</v>
      </c>
      <c r="T1975" s="46">
        <v>0</v>
      </c>
      <c r="U1975" s="46" t="s">
        <v>2</v>
      </c>
      <c r="V1975" s="46" t="s">
        <v>158</v>
      </c>
      <c r="W1975" s="46" t="s">
        <v>379</v>
      </c>
      <c r="X1975" s="46"/>
      <c r="Y1975" s="47">
        <v>44543</v>
      </c>
      <c r="Z1975" s="47">
        <v>44544</v>
      </c>
      <c r="AA1975" s="46"/>
      <c r="AB1975" s="46"/>
      <c r="AC1975" s="46" t="s">
        <v>807</v>
      </c>
      <c r="AD1975" s="46" t="s">
        <v>808</v>
      </c>
      <c r="AE1975" s="46" t="s">
        <v>831</v>
      </c>
      <c r="AF1975" s="46" t="s">
        <v>845</v>
      </c>
      <c r="AG1975" s="46" t="s">
        <v>811</v>
      </c>
      <c r="AH1975" s="47">
        <v>44544</v>
      </c>
    </row>
    <row r="1976" spans="1:34" x14ac:dyDescent="0.25">
      <c r="A1976" s="46" t="str">
        <f t="shared" si="30"/>
        <v>CARTCRD024642TRADICIONALNUTRESA</v>
      </c>
      <c r="B1976" s="46" t="s">
        <v>7</v>
      </c>
      <c r="C1976" s="46" t="s">
        <v>1027</v>
      </c>
      <c r="D1976" s="46" t="s">
        <v>802</v>
      </c>
      <c r="E1976" s="46" t="s">
        <v>803</v>
      </c>
      <c r="F1976" s="46" t="s">
        <v>390</v>
      </c>
      <c r="G1976" s="46" t="s">
        <v>4134</v>
      </c>
      <c r="H1976" s="46" t="s">
        <v>6130</v>
      </c>
      <c r="I1976" s="46" t="s">
        <v>6131</v>
      </c>
      <c r="J1976" s="46" t="s">
        <v>377</v>
      </c>
      <c r="K1976" s="46"/>
      <c r="L1976" s="47">
        <v>44773</v>
      </c>
      <c r="M1976" s="46">
        <v>300</v>
      </c>
      <c r="N1976" s="46">
        <v>300</v>
      </c>
      <c r="O1976" s="46">
        <v>0</v>
      </c>
      <c r="P1976" s="46">
        <v>0</v>
      </c>
      <c r="Q1976" s="46">
        <v>2840</v>
      </c>
      <c r="R1976" s="46">
        <v>852000</v>
      </c>
      <c r="S1976" s="46">
        <v>0</v>
      </c>
      <c r="T1976" s="46">
        <v>0</v>
      </c>
      <c r="U1976" s="46" t="s">
        <v>2</v>
      </c>
      <c r="V1976" s="46" t="s">
        <v>158</v>
      </c>
      <c r="W1976" s="46" t="s">
        <v>379</v>
      </c>
      <c r="X1976" s="46"/>
      <c r="Y1976" s="47">
        <v>44532</v>
      </c>
      <c r="Z1976" s="47">
        <v>44532</v>
      </c>
      <c r="AA1976" s="47">
        <v>44537</v>
      </c>
      <c r="AB1976" s="48">
        <v>44539.371331620372</v>
      </c>
      <c r="AC1976" s="46" t="s">
        <v>807</v>
      </c>
      <c r="AD1976" s="46" t="s">
        <v>808</v>
      </c>
      <c r="AE1976" s="46" t="s">
        <v>831</v>
      </c>
      <c r="AF1976" s="46" t="s">
        <v>832</v>
      </c>
      <c r="AG1976" s="46" t="s">
        <v>811</v>
      </c>
      <c r="AH1976" s="47">
        <v>44532</v>
      </c>
    </row>
    <row r="1977" spans="1:34" x14ac:dyDescent="0.25">
      <c r="A1977" s="46" t="str">
        <f t="shared" si="30"/>
        <v>CARTCRD024643TRADICIONALNUTRESA</v>
      </c>
      <c r="B1977" s="46" t="s">
        <v>7</v>
      </c>
      <c r="C1977" s="46" t="s">
        <v>1027</v>
      </c>
      <c r="D1977" s="46" t="s">
        <v>802</v>
      </c>
      <c r="E1977" s="46" t="s">
        <v>803</v>
      </c>
      <c r="F1977" s="46" t="s">
        <v>390</v>
      </c>
      <c r="G1977" s="46" t="s">
        <v>4134</v>
      </c>
      <c r="H1977" s="46" t="s">
        <v>5556</v>
      </c>
      <c r="I1977" s="46" t="s">
        <v>5557</v>
      </c>
      <c r="J1977" s="46" t="s">
        <v>377</v>
      </c>
      <c r="K1977" s="46"/>
      <c r="L1977" s="47">
        <v>44773</v>
      </c>
      <c r="M1977" s="46">
        <v>300</v>
      </c>
      <c r="N1977" s="46">
        <v>300</v>
      </c>
      <c r="O1977" s="46">
        <v>0</v>
      </c>
      <c r="P1977" s="46">
        <v>0</v>
      </c>
      <c r="Q1977" s="46">
        <v>1877</v>
      </c>
      <c r="R1977" s="46">
        <v>563100</v>
      </c>
      <c r="S1977" s="46">
        <v>0</v>
      </c>
      <c r="T1977" s="46">
        <v>0</v>
      </c>
      <c r="U1977" s="46" t="s">
        <v>2</v>
      </c>
      <c r="V1977" s="46" t="s">
        <v>158</v>
      </c>
      <c r="W1977" s="46" t="s">
        <v>379</v>
      </c>
      <c r="X1977" s="46"/>
      <c r="Y1977" s="47">
        <v>44532</v>
      </c>
      <c r="Z1977" s="47">
        <v>44532</v>
      </c>
      <c r="AA1977" s="47">
        <v>44537</v>
      </c>
      <c r="AB1977" s="48">
        <v>44539.384115474539</v>
      </c>
      <c r="AC1977" s="46" t="s">
        <v>807</v>
      </c>
      <c r="AD1977" s="46" t="s">
        <v>808</v>
      </c>
      <c r="AE1977" s="46" t="s">
        <v>831</v>
      </c>
      <c r="AF1977" s="46" t="s">
        <v>832</v>
      </c>
      <c r="AG1977" s="46" t="s">
        <v>811</v>
      </c>
      <c r="AH1977" s="47">
        <v>44532</v>
      </c>
    </row>
    <row r="1978" spans="1:34" x14ac:dyDescent="0.25">
      <c r="A1978" s="46" t="str">
        <f t="shared" si="30"/>
        <v>CARTCRD024644TRADICIONALNUTRESA</v>
      </c>
      <c r="B1978" s="46" t="s">
        <v>7</v>
      </c>
      <c r="C1978" s="46" t="s">
        <v>1027</v>
      </c>
      <c r="D1978" s="46" t="s">
        <v>802</v>
      </c>
      <c r="E1978" s="46" t="s">
        <v>803</v>
      </c>
      <c r="F1978" s="46" t="s">
        <v>390</v>
      </c>
      <c r="G1978" s="46" t="s">
        <v>4134</v>
      </c>
      <c r="H1978" s="46" t="s">
        <v>5523</v>
      </c>
      <c r="I1978" s="46" t="s">
        <v>5524</v>
      </c>
      <c r="J1978" s="46" t="s">
        <v>377</v>
      </c>
      <c r="K1978" s="46"/>
      <c r="L1978" s="47">
        <v>44773</v>
      </c>
      <c r="M1978" s="46">
        <v>400</v>
      </c>
      <c r="N1978" s="46">
        <v>400</v>
      </c>
      <c r="O1978" s="46">
        <v>0</v>
      </c>
      <c r="P1978" s="46">
        <v>0</v>
      </c>
      <c r="Q1978" s="46">
        <v>2428</v>
      </c>
      <c r="R1978" s="46">
        <v>971200</v>
      </c>
      <c r="S1978" s="46">
        <v>0</v>
      </c>
      <c r="T1978" s="46">
        <v>0</v>
      </c>
      <c r="U1978" s="46" t="s">
        <v>2</v>
      </c>
      <c r="V1978" s="46" t="s">
        <v>158</v>
      </c>
      <c r="W1978" s="46" t="s">
        <v>379</v>
      </c>
      <c r="X1978" s="46"/>
      <c r="Y1978" s="47">
        <v>44536</v>
      </c>
      <c r="Z1978" s="47">
        <v>44540</v>
      </c>
      <c r="AA1978" s="46"/>
      <c r="AB1978" s="46"/>
      <c r="AC1978" s="46" t="s">
        <v>807</v>
      </c>
      <c r="AD1978" s="46" t="s">
        <v>808</v>
      </c>
      <c r="AE1978" s="46" t="s">
        <v>831</v>
      </c>
      <c r="AF1978" s="46" t="s">
        <v>832</v>
      </c>
      <c r="AG1978" s="46" t="s">
        <v>811</v>
      </c>
      <c r="AH1978" s="47">
        <v>44540</v>
      </c>
    </row>
    <row r="1979" spans="1:34" x14ac:dyDescent="0.25">
      <c r="A1979" s="46" t="str">
        <f t="shared" si="30"/>
        <v>CARTCRD024645TRADICIONALNUTRESA</v>
      </c>
      <c r="B1979" s="46" t="s">
        <v>7</v>
      </c>
      <c r="C1979" s="46" t="s">
        <v>1027</v>
      </c>
      <c r="D1979" s="46" t="s">
        <v>802</v>
      </c>
      <c r="E1979" s="46" t="s">
        <v>803</v>
      </c>
      <c r="F1979" s="46" t="s">
        <v>390</v>
      </c>
      <c r="G1979" s="46" t="s">
        <v>4134</v>
      </c>
      <c r="H1979" s="46" t="s">
        <v>5520</v>
      </c>
      <c r="I1979" s="46" t="s">
        <v>5521</v>
      </c>
      <c r="J1979" s="46" t="s">
        <v>377</v>
      </c>
      <c r="K1979" s="46"/>
      <c r="L1979" s="47">
        <v>44773</v>
      </c>
      <c r="M1979" s="46">
        <v>400</v>
      </c>
      <c r="N1979" s="46">
        <v>400</v>
      </c>
      <c r="O1979" s="46">
        <v>0</v>
      </c>
      <c r="P1979" s="46">
        <v>0</v>
      </c>
      <c r="Q1979" s="46">
        <v>1430</v>
      </c>
      <c r="R1979" s="46">
        <v>572000</v>
      </c>
      <c r="S1979" s="46">
        <v>0</v>
      </c>
      <c r="T1979" s="46">
        <v>0</v>
      </c>
      <c r="U1979" s="46" t="s">
        <v>2</v>
      </c>
      <c r="V1979" s="46" t="s">
        <v>158</v>
      </c>
      <c r="W1979" s="46" t="s">
        <v>379</v>
      </c>
      <c r="X1979" s="46"/>
      <c r="Y1979" s="47">
        <v>44536</v>
      </c>
      <c r="Z1979" s="47">
        <v>44540</v>
      </c>
      <c r="AA1979" s="46"/>
      <c r="AB1979" s="46"/>
      <c r="AC1979" s="46" t="s">
        <v>807</v>
      </c>
      <c r="AD1979" s="46" t="s">
        <v>808</v>
      </c>
      <c r="AE1979" s="46" t="s">
        <v>831</v>
      </c>
      <c r="AF1979" s="46" t="s">
        <v>832</v>
      </c>
      <c r="AG1979" s="46" t="s">
        <v>811</v>
      </c>
      <c r="AH1979" s="47">
        <v>44540</v>
      </c>
    </row>
    <row r="1980" spans="1:34" x14ac:dyDescent="0.25">
      <c r="A1980" s="46" t="str">
        <f t="shared" si="30"/>
        <v>CARTCRD024646TRADICIONALNUTRESA</v>
      </c>
      <c r="B1980" s="46" t="s">
        <v>7</v>
      </c>
      <c r="C1980" s="46" t="s">
        <v>1027</v>
      </c>
      <c r="D1980" s="46" t="s">
        <v>802</v>
      </c>
      <c r="E1980" s="46" t="s">
        <v>803</v>
      </c>
      <c r="F1980" s="46" t="s">
        <v>390</v>
      </c>
      <c r="G1980" s="46" t="s">
        <v>4134</v>
      </c>
      <c r="H1980" s="46" t="s">
        <v>5529</v>
      </c>
      <c r="I1980" s="46" t="s">
        <v>5530</v>
      </c>
      <c r="J1980" s="46" t="s">
        <v>377</v>
      </c>
      <c r="K1980" s="46"/>
      <c r="L1980" s="47">
        <v>44773</v>
      </c>
      <c r="M1980" s="46">
        <v>400</v>
      </c>
      <c r="N1980" s="46">
        <v>400</v>
      </c>
      <c r="O1980" s="46">
        <v>0</v>
      </c>
      <c r="P1980" s="46">
        <v>0</v>
      </c>
      <c r="Q1980" s="46">
        <v>2027</v>
      </c>
      <c r="R1980" s="46">
        <v>810800</v>
      </c>
      <c r="S1980" s="46">
        <v>0</v>
      </c>
      <c r="T1980" s="46">
        <v>0</v>
      </c>
      <c r="U1980" s="46" t="s">
        <v>2</v>
      </c>
      <c r="V1980" s="46" t="s">
        <v>158</v>
      </c>
      <c r="W1980" s="46" t="s">
        <v>379</v>
      </c>
      <c r="X1980" s="46"/>
      <c r="Y1980" s="47">
        <v>44536</v>
      </c>
      <c r="Z1980" s="47">
        <v>44540</v>
      </c>
      <c r="AA1980" s="46"/>
      <c r="AB1980" s="46"/>
      <c r="AC1980" s="46" t="s">
        <v>807</v>
      </c>
      <c r="AD1980" s="46" t="s">
        <v>808</v>
      </c>
      <c r="AE1980" s="46" t="s">
        <v>831</v>
      </c>
      <c r="AF1980" s="46" t="s">
        <v>832</v>
      </c>
      <c r="AG1980" s="46" t="s">
        <v>811</v>
      </c>
      <c r="AH1980" s="47">
        <v>44540</v>
      </c>
    </row>
    <row r="1981" spans="1:34" x14ac:dyDescent="0.25">
      <c r="A1981" s="46" t="str">
        <f t="shared" si="30"/>
        <v>CARTCRD024647TRADICIONALNUTRESA</v>
      </c>
      <c r="B1981" s="46" t="s">
        <v>7</v>
      </c>
      <c r="C1981" s="46" t="s">
        <v>1027</v>
      </c>
      <c r="D1981" s="46" t="s">
        <v>802</v>
      </c>
      <c r="E1981" s="46" t="s">
        <v>803</v>
      </c>
      <c r="F1981" s="46" t="s">
        <v>390</v>
      </c>
      <c r="G1981" s="46" t="s">
        <v>4134</v>
      </c>
      <c r="H1981" s="46" t="s">
        <v>5526</v>
      </c>
      <c r="I1981" s="46" t="s">
        <v>5527</v>
      </c>
      <c r="J1981" s="46" t="s">
        <v>377</v>
      </c>
      <c r="K1981" s="46"/>
      <c r="L1981" s="47">
        <v>44773</v>
      </c>
      <c r="M1981" s="46">
        <v>398</v>
      </c>
      <c r="N1981" s="46">
        <v>398</v>
      </c>
      <c r="O1981" s="46">
        <v>0</v>
      </c>
      <c r="P1981" s="46">
        <v>0</v>
      </c>
      <c r="Q1981" s="46">
        <v>1549</v>
      </c>
      <c r="R1981" s="46">
        <v>616502</v>
      </c>
      <c r="S1981" s="46">
        <v>0</v>
      </c>
      <c r="T1981" s="46">
        <v>0</v>
      </c>
      <c r="U1981" s="46" t="s">
        <v>2</v>
      </c>
      <c r="V1981" s="46" t="s">
        <v>158</v>
      </c>
      <c r="W1981" s="46" t="s">
        <v>379</v>
      </c>
      <c r="X1981" s="46"/>
      <c r="Y1981" s="47">
        <v>44536</v>
      </c>
      <c r="Z1981" s="47">
        <v>44540</v>
      </c>
      <c r="AA1981" s="46"/>
      <c r="AB1981" s="46"/>
      <c r="AC1981" s="46" t="s">
        <v>807</v>
      </c>
      <c r="AD1981" s="46" t="s">
        <v>808</v>
      </c>
      <c r="AE1981" s="46" t="s">
        <v>831</v>
      </c>
      <c r="AF1981" s="46" t="s">
        <v>832</v>
      </c>
      <c r="AG1981" s="46" t="s">
        <v>811</v>
      </c>
      <c r="AH1981" s="47">
        <v>44540</v>
      </c>
    </row>
    <row r="1982" spans="1:34" x14ac:dyDescent="0.25">
      <c r="A1982" s="46" t="str">
        <f t="shared" si="30"/>
        <v>CARTCRD024648TRADICIONALNUTRESA</v>
      </c>
      <c r="B1982" s="46" t="s">
        <v>7</v>
      </c>
      <c r="C1982" s="46" t="s">
        <v>1027</v>
      </c>
      <c r="D1982" s="46" t="s">
        <v>802</v>
      </c>
      <c r="E1982" s="46" t="s">
        <v>803</v>
      </c>
      <c r="F1982" s="46" t="s">
        <v>390</v>
      </c>
      <c r="G1982" s="46" t="s">
        <v>4134</v>
      </c>
      <c r="H1982" s="46" t="s">
        <v>4735</v>
      </c>
      <c r="I1982" s="46" t="s">
        <v>4736</v>
      </c>
      <c r="J1982" s="46" t="s">
        <v>380</v>
      </c>
      <c r="K1982" s="46"/>
      <c r="L1982" s="47">
        <v>44773</v>
      </c>
      <c r="M1982" s="46">
        <v>200</v>
      </c>
      <c r="N1982" s="46">
        <v>200</v>
      </c>
      <c r="O1982" s="46">
        <v>0</v>
      </c>
      <c r="P1982" s="46">
        <v>0</v>
      </c>
      <c r="Q1982" s="46">
        <v>2800</v>
      </c>
      <c r="R1982" s="46">
        <v>560000</v>
      </c>
      <c r="S1982" s="46">
        <v>0</v>
      </c>
      <c r="T1982" s="46">
        <v>0</v>
      </c>
      <c r="U1982" s="46" t="s">
        <v>2</v>
      </c>
      <c r="V1982" s="46" t="s">
        <v>158</v>
      </c>
      <c r="W1982" s="46" t="s">
        <v>379</v>
      </c>
      <c r="X1982" s="46"/>
      <c r="Y1982" s="47">
        <v>44502</v>
      </c>
      <c r="Z1982" s="47">
        <v>44522</v>
      </c>
      <c r="AA1982" s="47">
        <v>44537</v>
      </c>
      <c r="AB1982" s="48">
        <v>44539.37153679398</v>
      </c>
      <c r="AC1982" s="46" t="s">
        <v>807</v>
      </c>
      <c r="AD1982" s="46" t="s">
        <v>808</v>
      </c>
      <c r="AE1982" s="46" t="s">
        <v>831</v>
      </c>
      <c r="AF1982" s="46" t="s">
        <v>832</v>
      </c>
      <c r="AG1982" s="46" t="s">
        <v>811</v>
      </c>
      <c r="AH1982" s="47">
        <v>44505</v>
      </c>
    </row>
    <row r="1983" spans="1:34" x14ac:dyDescent="0.25">
      <c r="A1983" s="46" t="str">
        <f t="shared" si="30"/>
        <v>CARTCRD024649TRADICIONALNUTRESA</v>
      </c>
      <c r="B1983" s="46" t="s">
        <v>7</v>
      </c>
      <c r="C1983" s="46" t="s">
        <v>1027</v>
      </c>
      <c r="D1983" s="46" t="s">
        <v>802</v>
      </c>
      <c r="E1983" s="46" t="s">
        <v>803</v>
      </c>
      <c r="F1983" s="46" t="s">
        <v>390</v>
      </c>
      <c r="G1983" s="46" t="s">
        <v>4134</v>
      </c>
      <c r="H1983" s="46" t="s">
        <v>4731</v>
      </c>
      <c r="I1983" s="46" t="s">
        <v>4732</v>
      </c>
      <c r="J1983" s="46" t="s">
        <v>377</v>
      </c>
      <c r="K1983" s="46"/>
      <c r="L1983" s="47">
        <v>44773</v>
      </c>
      <c r="M1983" s="46">
        <v>200</v>
      </c>
      <c r="N1983" s="46">
        <v>200</v>
      </c>
      <c r="O1983" s="46">
        <v>0</v>
      </c>
      <c r="P1983" s="46">
        <v>0</v>
      </c>
      <c r="Q1983" s="46">
        <v>2600</v>
      </c>
      <c r="R1983" s="46">
        <v>520000</v>
      </c>
      <c r="S1983" s="46">
        <v>0</v>
      </c>
      <c r="T1983" s="46">
        <v>0</v>
      </c>
      <c r="U1983" s="46" t="s">
        <v>2</v>
      </c>
      <c r="V1983" s="46" t="s">
        <v>158</v>
      </c>
      <c r="W1983" s="46" t="s">
        <v>379</v>
      </c>
      <c r="X1983" s="46"/>
      <c r="Y1983" s="47">
        <v>44502</v>
      </c>
      <c r="Z1983" s="47">
        <v>44540</v>
      </c>
      <c r="AA1983" s="46"/>
      <c r="AB1983" s="48">
        <v>44539.379577233798</v>
      </c>
      <c r="AC1983" s="46" t="s">
        <v>807</v>
      </c>
      <c r="AD1983" s="46" t="s">
        <v>808</v>
      </c>
      <c r="AE1983" s="46" t="s">
        <v>831</v>
      </c>
      <c r="AF1983" s="46" t="s">
        <v>832</v>
      </c>
      <c r="AG1983" s="46" t="s">
        <v>811</v>
      </c>
      <c r="AH1983" s="47">
        <v>44505</v>
      </c>
    </row>
    <row r="1984" spans="1:34" x14ac:dyDescent="0.25">
      <c r="A1984" s="46" t="str">
        <f t="shared" si="30"/>
        <v>CARTCRD024650TRADICIONALNUTRESA</v>
      </c>
      <c r="B1984" s="46" t="s">
        <v>7</v>
      </c>
      <c r="C1984" s="46" t="s">
        <v>1027</v>
      </c>
      <c r="D1984" s="46" t="s">
        <v>802</v>
      </c>
      <c r="E1984" s="46" t="s">
        <v>803</v>
      </c>
      <c r="F1984" s="46" t="s">
        <v>390</v>
      </c>
      <c r="G1984" s="46" t="s">
        <v>4134</v>
      </c>
      <c r="H1984" s="46" t="s">
        <v>4225</v>
      </c>
      <c r="I1984" s="46" t="s">
        <v>4259</v>
      </c>
      <c r="J1984" s="46" t="s">
        <v>377</v>
      </c>
      <c r="K1984" s="46"/>
      <c r="L1984" s="47">
        <v>44773</v>
      </c>
      <c r="M1984" s="46">
        <v>199</v>
      </c>
      <c r="N1984" s="46">
        <v>199</v>
      </c>
      <c r="O1984" s="46">
        <v>0</v>
      </c>
      <c r="P1984" s="46">
        <v>0</v>
      </c>
      <c r="Q1984" s="46">
        <v>1700</v>
      </c>
      <c r="R1984" s="46">
        <v>338300</v>
      </c>
      <c r="S1984" s="46">
        <v>0</v>
      </c>
      <c r="T1984" s="46">
        <v>0</v>
      </c>
      <c r="U1984" s="46" t="s">
        <v>2</v>
      </c>
      <c r="V1984" s="46" t="s">
        <v>158</v>
      </c>
      <c r="W1984" s="46" t="s">
        <v>379</v>
      </c>
      <c r="X1984" s="46"/>
      <c r="Y1984" s="47">
        <v>44485</v>
      </c>
      <c r="Z1984" s="47">
        <v>44488</v>
      </c>
      <c r="AA1984" s="47">
        <v>44537</v>
      </c>
      <c r="AB1984" s="48">
        <v>44539.376450358795</v>
      </c>
      <c r="AC1984" s="46" t="s">
        <v>807</v>
      </c>
      <c r="AD1984" s="46" t="s">
        <v>808</v>
      </c>
      <c r="AE1984" s="46" t="s">
        <v>831</v>
      </c>
      <c r="AF1984" s="46" t="s">
        <v>832</v>
      </c>
      <c r="AG1984" s="46" t="s">
        <v>811</v>
      </c>
      <c r="AH1984" s="47">
        <v>44488</v>
      </c>
    </row>
    <row r="1985" spans="1:34" x14ac:dyDescent="0.25">
      <c r="A1985" s="46" t="str">
        <f t="shared" si="30"/>
        <v>CARTCRD024651TRADICIONALNUTRESA</v>
      </c>
      <c r="B1985" s="46" t="s">
        <v>7</v>
      </c>
      <c r="C1985" s="46" t="s">
        <v>1027</v>
      </c>
      <c r="D1985" s="46" t="s">
        <v>802</v>
      </c>
      <c r="E1985" s="46" t="s">
        <v>803</v>
      </c>
      <c r="F1985" s="46" t="s">
        <v>390</v>
      </c>
      <c r="G1985" s="46" t="s">
        <v>4134</v>
      </c>
      <c r="H1985" s="46" t="s">
        <v>4227</v>
      </c>
      <c r="I1985" s="46" t="s">
        <v>4258</v>
      </c>
      <c r="J1985" s="46" t="s">
        <v>377</v>
      </c>
      <c r="K1985" s="46"/>
      <c r="L1985" s="47">
        <v>44773</v>
      </c>
      <c r="M1985" s="46">
        <v>199</v>
      </c>
      <c r="N1985" s="46">
        <v>199</v>
      </c>
      <c r="O1985" s="46">
        <v>0</v>
      </c>
      <c r="P1985" s="46">
        <v>0</v>
      </c>
      <c r="Q1985" s="46">
        <v>3200</v>
      </c>
      <c r="R1985" s="46">
        <v>636800</v>
      </c>
      <c r="S1985" s="46">
        <v>0</v>
      </c>
      <c r="T1985" s="46">
        <v>0</v>
      </c>
      <c r="U1985" s="46" t="s">
        <v>2</v>
      </c>
      <c r="V1985" s="46" t="s">
        <v>158</v>
      </c>
      <c r="W1985" s="46" t="s">
        <v>379</v>
      </c>
      <c r="X1985" s="46"/>
      <c r="Y1985" s="47">
        <v>44485</v>
      </c>
      <c r="Z1985" s="47">
        <v>44489</v>
      </c>
      <c r="AA1985" s="47">
        <v>44537</v>
      </c>
      <c r="AB1985" s="48">
        <v>44539.386710949075</v>
      </c>
      <c r="AC1985" s="46" t="s">
        <v>807</v>
      </c>
      <c r="AD1985" s="46" t="s">
        <v>808</v>
      </c>
      <c r="AE1985" s="46" t="s">
        <v>831</v>
      </c>
      <c r="AF1985" s="46" t="s">
        <v>832</v>
      </c>
      <c r="AG1985" s="46" t="s">
        <v>811</v>
      </c>
      <c r="AH1985" s="47">
        <v>44489</v>
      </c>
    </row>
    <row r="1986" spans="1:34" x14ac:dyDescent="0.25">
      <c r="A1986" s="46" t="str">
        <f t="shared" si="30"/>
        <v>CARTCRD024652TRADICIONALNUTRESA</v>
      </c>
      <c r="B1986" s="46" t="s">
        <v>7</v>
      </c>
      <c r="C1986" s="46" t="s">
        <v>1027</v>
      </c>
      <c r="D1986" s="46" t="s">
        <v>802</v>
      </c>
      <c r="E1986" s="46" t="s">
        <v>803</v>
      </c>
      <c r="F1986" s="46" t="s">
        <v>390</v>
      </c>
      <c r="G1986" s="46" t="s">
        <v>4134</v>
      </c>
      <c r="H1986" s="46" t="s">
        <v>7033</v>
      </c>
      <c r="I1986" s="46" t="s">
        <v>7034</v>
      </c>
      <c r="J1986" s="46" t="s">
        <v>377</v>
      </c>
      <c r="K1986" s="46"/>
      <c r="L1986" s="47">
        <v>44773</v>
      </c>
      <c r="M1986" s="46">
        <v>500</v>
      </c>
      <c r="N1986" s="46">
        <v>500</v>
      </c>
      <c r="O1986" s="46">
        <v>0</v>
      </c>
      <c r="P1986" s="46">
        <v>0</v>
      </c>
      <c r="Q1986" s="46">
        <v>3500</v>
      </c>
      <c r="R1986" s="46">
        <v>1750000</v>
      </c>
      <c r="S1986" s="46">
        <v>0</v>
      </c>
      <c r="T1986" s="46">
        <v>0</v>
      </c>
      <c r="U1986" s="46" t="s">
        <v>2</v>
      </c>
      <c r="V1986" s="46" t="s">
        <v>158</v>
      </c>
      <c r="W1986" s="46" t="s">
        <v>379</v>
      </c>
      <c r="X1986" s="46"/>
      <c r="Y1986" s="47">
        <v>44512</v>
      </c>
      <c r="Z1986" s="47">
        <v>44516</v>
      </c>
      <c r="AA1986" s="47">
        <v>44537</v>
      </c>
      <c r="AB1986" s="48">
        <v>44539.395803159721</v>
      </c>
      <c r="AC1986" s="46" t="s">
        <v>807</v>
      </c>
      <c r="AD1986" s="46" t="s">
        <v>808</v>
      </c>
      <c r="AE1986" s="46" t="s">
        <v>831</v>
      </c>
      <c r="AF1986" s="46" t="s">
        <v>832</v>
      </c>
      <c r="AG1986" s="46" t="s">
        <v>811</v>
      </c>
      <c r="AH1986" s="47">
        <v>44516</v>
      </c>
    </row>
    <row r="1987" spans="1:34" x14ac:dyDescent="0.25">
      <c r="A1987" s="46" t="str">
        <f t="shared" ref="A1987:A2050" si="31">+CONCATENATE(B1987,H1987,U1987,V1987)</f>
        <v>CARTCRD024653TRADICIONALNUTRESA</v>
      </c>
      <c r="B1987" s="46" t="s">
        <v>7</v>
      </c>
      <c r="C1987" s="46" t="s">
        <v>1027</v>
      </c>
      <c r="D1987" s="46" t="s">
        <v>802</v>
      </c>
      <c r="E1987" s="46" t="s">
        <v>803</v>
      </c>
      <c r="F1987" s="46" t="s">
        <v>390</v>
      </c>
      <c r="G1987" s="46" t="s">
        <v>4134</v>
      </c>
      <c r="H1987" s="46" t="s">
        <v>4000</v>
      </c>
      <c r="I1987" s="46" t="s">
        <v>4001</v>
      </c>
      <c r="J1987" s="46" t="s">
        <v>377</v>
      </c>
      <c r="K1987" s="46"/>
      <c r="L1987" s="47">
        <v>44773</v>
      </c>
      <c r="M1987" s="46">
        <v>99</v>
      </c>
      <c r="N1987" s="46">
        <v>99</v>
      </c>
      <c r="O1987" s="46">
        <v>0</v>
      </c>
      <c r="P1987" s="46">
        <v>0</v>
      </c>
      <c r="Q1987" s="46">
        <v>3133</v>
      </c>
      <c r="R1987" s="46">
        <v>310167</v>
      </c>
      <c r="S1987" s="46">
        <v>0</v>
      </c>
      <c r="T1987" s="46">
        <v>0</v>
      </c>
      <c r="U1987" s="46" t="s">
        <v>2</v>
      </c>
      <c r="V1987" s="46" t="s">
        <v>158</v>
      </c>
      <c r="W1987" s="46" t="s">
        <v>379</v>
      </c>
      <c r="X1987" s="46"/>
      <c r="Y1987" s="47">
        <v>44480</v>
      </c>
      <c r="Z1987" s="47">
        <v>44522</v>
      </c>
      <c r="AA1987" s="47">
        <v>44537</v>
      </c>
      <c r="AB1987" s="48">
        <v>44539.388006516201</v>
      </c>
      <c r="AC1987" s="46" t="s">
        <v>807</v>
      </c>
      <c r="AD1987" s="46" t="s">
        <v>808</v>
      </c>
      <c r="AE1987" s="46" t="s">
        <v>831</v>
      </c>
      <c r="AF1987" s="46" t="s">
        <v>832</v>
      </c>
      <c r="AG1987" s="46" t="s">
        <v>811</v>
      </c>
      <c r="AH1987" s="47">
        <v>44480</v>
      </c>
    </row>
    <row r="1988" spans="1:34" x14ac:dyDescent="0.25">
      <c r="A1988" s="46" t="str">
        <f t="shared" si="31"/>
        <v>CARTCRD024654TRADICIONALNUTRESA</v>
      </c>
      <c r="B1988" s="46" t="s">
        <v>7</v>
      </c>
      <c r="C1988" s="46" t="s">
        <v>1027</v>
      </c>
      <c r="D1988" s="46" t="s">
        <v>802</v>
      </c>
      <c r="E1988" s="46" t="s">
        <v>803</v>
      </c>
      <c r="F1988" s="46" t="s">
        <v>390</v>
      </c>
      <c r="G1988" s="46" t="s">
        <v>4134</v>
      </c>
      <c r="H1988" s="46" t="s">
        <v>4226</v>
      </c>
      <c r="I1988" s="46" t="s">
        <v>4258</v>
      </c>
      <c r="J1988" s="46" t="s">
        <v>377</v>
      </c>
      <c r="K1988" s="46"/>
      <c r="L1988" s="47">
        <v>44773</v>
      </c>
      <c r="M1988" s="46">
        <v>399</v>
      </c>
      <c r="N1988" s="46">
        <v>399</v>
      </c>
      <c r="O1988" s="46">
        <v>0</v>
      </c>
      <c r="P1988" s="46">
        <v>0</v>
      </c>
      <c r="Q1988" s="46">
        <v>2440</v>
      </c>
      <c r="R1988" s="46">
        <v>973560</v>
      </c>
      <c r="S1988" s="46">
        <v>0</v>
      </c>
      <c r="T1988" s="46">
        <v>0</v>
      </c>
      <c r="U1988" s="46" t="s">
        <v>2</v>
      </c>
      <c r="V1988" s="46" t="s">
        <v>158</v>
      </c>
      <c r="W1988" s="46" t="s">
        <v>379</v>
      </c>
      <c r="X1988" s="46"/>
      <c r="Y1988" s="47">
        <v>44485</v>
      </c>
      <c r="Z1988" s="47">
        <v>44488</v>
      </c>
      <c r="AA1988" s="47">
        <v>44537</v>
      </c>
      <c r="AB1988" s="48">
        <v>44539.388516909719</v>
      </c>
      <c r="AC1988" s="46" t="s">
        <v>807</v>
      </c>
      <c r="AD1988" s="46" t="s">
        <v>808</v>
      </c>
      <c r="AE1988" s="46" t="s">
        <v>831</v>
      </c>
      <c r="AF1988" s="46" t="s">
        <v>832</v>
      </c>
      <c r="AG1988" s="46" t="s">
        <v>811</v>
      </c>
      <c r="AH1988" s="47">
        <v>44488</v>
      </c>
    </row>
    <row r="1989" spans="1:34" x14ac:dyDescent="0.25">
      <c r="A1989" s="46" t="str">
        <f t="shared" si="31"/>
        <v>CARTCRD024655TRADICIONALNUTRESA</v>
      </c>
      <c r="B1989" s="46" t="s">
        <v>7</v>
      </c>
      <c r="C1989" s="46" t="s">
        <v>1027</v>
      </c>
      <c r="D1989" s="46" t="s">
        <v>802</v>
      </c>
      <c r="E1989" s="46" t="s">
        <v>803</v>
      </c>
      <c r="F1989" s="46" t="s">
        <v>390</v>
      </c>
      <c r="G1989" s="46" t="s">
        <v>4134</v>
      </c>
      <c r="H1989" s="46" t="s">
        <v>4228</v>
      </c>
      <c r="I1989" s="46" t="s">
        <v>4229</v>
      </c>
      <c r="J1989" s="46" t="s">
        <v>377</v>
      </c>
      <c r="K1989" s="46"/>
      <c r="L1989" s="47">
        <v>44773</v>
      </c>
      <c r="M1989" s="46">
        <v>199</v>
      </c>
      <c r="N1989" s="46">
        <v>199</v>
      </c>
      <c r="O1989" s="46">
        <v>0</v>
      </c>
      <c r="P1989" s="46">
        <v>0</v>
      </c>
      <c r="Q1989" s="46">
        <v>3600</v>
      </c>
      <c r="R1989" s="46">
        <v>716400</v>
      </c>
      <c r="S1989" s="46">
        <v>0</v>
      </c>
      <c r="T1989" s="46">
        <v>0</v>
      </c>
      <c r="U1989" s="46" t="s">
        <v>2</v>
      </c>
      <c r="V1989" s="46" t="s">
        <v>158</v>
      </c>
      <c r="W1989" s="46" t="s">
        <v>379</v>
      </c>
      <c r="X1989" s="46"/>
      <c r="Y1989" s="47">
        <v>44489</v>
      </c>
      <c r="Z1989" s="47">
        <v>44491</v>
      </c>
      <c r="AA1989" s="47">
        <v>44537</v>
      </c>
      <c r="AB1989" s="48">
        <v>44539.39290752315</v>
      </c>
      <c r="AC1989" s="46" t="s">
        <v>807</v>
      </c>
      <c r="AD1989" s="46" t="s">
        <v>808</v>
      </c>
      <c r="AE1989" s="46" t="s">
        <v>831</v>
      </c>
      <c r="AF1989" s="46" t="s">
        <v>832</v>
      </c>
      <c r="AG1989" s="46" t="s">
        <v>811</v>
      </c>
      <c r="AH1989" s="47">
        <v>44491</v>
      </c>
    </row>
    <row r="1990" spans="1:34" x14ac:dyDescent="0.25">
      <c r="A1990" s="46" t="str">
        <f t="shared" si="31"/>
        <v>CARTCRD024656TRADICIONALNUTRESA</v>
      </c>
      <c r="B1990" s="46" t="s">
        <v>7</v>
      </c>
      <c r="C1990" s="46" t="s">
        <v>1027</v>
      </c>
      <c r="D1990" s="46" t="s">
        <v>802</v>
      </c>
      <c r="E1990" s="46" t="s">
        <v>803</v>
      </c>
      <c r="F1990" s="46" t="s">
        <v>390</v>
      </c>
      <c r="G1990" s="46" t="s">
        <v>4134</v>
      </c>
      <c r="H1990" s="46" t="s">
        <v>4224</v>
      </c>
      <c r="I1990" s="46" t="s">
        <v>4256</v>
      </c>
      <c r="J1990" s="46" t="s">
        <v>377</v>
      </c>
      <c r="K1990" s="46"/>
      <c r="L1990" s="47">
        <v>44773</v>
      </c>
      <c r="M1990" s="46">
        <v>199</v>
      </c>
      <c r="N1990" s="46">
        <v>199</v>
      </c>
      <c r="O1990" s="46">
        <v>0</v>
      </c>
      <c r="P1990" s="46">
        <v>0</v>
      </c>
      <c r="Q1990" s="46">
        <v>2200</v>
      </c>
      <c r="R1990" s="46">
        <v>437800</v>
      </c>
      <c r="S1990" s="46">
        <v>0</v>
      </c>
      <c r="T1990" s="46">
        <v>0</v>
      </c>
      <c r="U1990" s="46" t="s">
        <v>2</v>
      </c>
      <c r="V1990" s="46" t="s">
        <v>158</v>
      </c>
      <c r="W1990" s="46" t="s">
        <v>379</v>
      </c>
      <c r="X1990" s="46"/>
      <c r="Y1990" s="47">
        <v>44485</v>
      </c>
      <c r="Z1990" s="47">
        <v>44488</v>
      </c>
      <c r="AA1990" s="47">
        <v>44537</v>
      </c>
      <c r="AB1990" s="48">
        <v>44539.375880821761</v>
      </c>
      <c r="AC1990" s="46" t="s">
        <v>807</v>
      </c>
      <c r="AD1990" s="46" t="s">
        <v>808</v>
      </c>
      <c r="AE1990" s="46" t="s">
        <v>831</v>
      </c>
      <c r="AF1990" s="46" t="s">
        <v>832</v>
      </c>
      <c r="AG1990" s="46" t="s">
        <v>811</v>
      </c>
      <c r="AH1990" s="47">
        <v>44488</v>
      </c>
    </row>
    <row r="1991" spans="1:34" x14ac:dyDescent="0.25">
      <c r="A1991" s="46" t="str">
        <f t="shared" si="31"/>
        <v>CARTCRD024657TRADICIONALNUTRESA</v>
      </c>
      <c r="B1991" s="46" t="s">
        <v>7</v>
      </c>
      <c r="C1991" s="46" t="s">
        <v>1027</v>
      </c>
      <c r="D1991" s="46" t="s">
        <v>802</v>
      </c>
      <c r="E1991" s="46" t="s">
        <v>803</v>
      </c>
      <c r="F1991" s="46" t="s">
        <v>390</v>
      </c>
      <c r="G1991" s="46" t="s">
        <v>4134</v>
      </c>
      <c r="H1991" s="46" t="s">
        <v>6133</v>
      </c>
      <c r="I1991" s="46" t="s">
        <v>6134</v>
      </c>
      <c r="J1991" s="46" t="s">
        <v>377</v>
      </c>
      <c r="K1991" s="46"/>
      <c r="L1991" s="47">
        <v>44773</v>
      </c>
      <c r="M1991" s="46">
        <v>300</v>
      </c>
      <c r="N1991" s="46">
        <v>300</v>
      </c>
      <c r="O1991" s="46">
        <v>0</v>
      </c>
      <c r="P1991" s="46">
        <v>0</v>
      </c>
      <c r="Q1991" s="46">
        <v>2620</v>
      </c>
      <c r="R1991" s="46">
        <v>786000</v>
      </c>
      <c r="S1991" s="46">
        <v>0</v>
      </c>
      <c r="T1991" s="46">
        <v>0</v>
      </c>
      <c r="U1991" s="46" t="s">
        <v>2</v>
      </c>
      <c r="V1991" s="46" t="s">
        <v>158</v>
      </c>
      <c r="W1991" s="46" t="s">
        <v>379</v>
      </c>
      <c r="X1991" s="46"/>
      <c r="Y1991" s="47">
        <v>44532</v>
      </c>
      <c r="Z1991" s="47">
        <v>44532</v>
      </c>
      <c r="AA1991" s="47">
        <v>44537</v>
      </c>
      <c r="AB1991" s="48">
        <v>44539.379049849536</v>
      </c>
      <c r="AC1991" s="46" t="s">
        <v>807</v>
      </c>
      <c r="AD1991" s="46" t="s">
        <v>808</v>
      </c>
      <c r="AE1991" s="46" t="s">
        <v>831</v>
      </c>
      <c r="AF1991" s="46" t="s">
        <v>832</v>
      </c>
      <c r="AG1991" s="46" t="s">
        <v>811</v>
      </c>
      <c r="AH1991" s="47">
        <v>44532</v>
      </c>
    </row>
    <row r="1992" spans="1:34" x14ac:dyDescent="0.25">
      <c r="A1992" s="46" t="str">
        <f t="shared" si="31"/>
        <v>CARTCRD024658TRADICIONALNUTRESA</v>
      </c>
      <c r="B1992" s="46" t="s">
        <v>7</v>
      </c>
      <c r="C1992" s="46" t="s">
        <v>1027</v>
      </c>
      <c r="D1992" s="46" t="s">
        <v>802</v>
      </c>
      <c r="E1992" s="46" t="s">
        <v>803</v>
      </c>
      <c r="F1992" s="46" t="s">
        <v>390</v>
      </c>
      <c r="G1992" s="46" t="s">
        <v>4134</v>
      </c>
      <c r="H1992" s="46" t="s">
        <v>4733</v>
      </c>
      <c r="I1992" s="46" t="s">
        <v>4734</v>
      </c>
      <c r="J1992" s="46" t="s">
        <v>377</v>
      </c>
      <c r="K1992" s="46"/>
      <c r="L1992" s="47">
        <v>44773</v>
      </c>
      <c r="M1992" s="46">
        <v>200</v>
      </c>
      <c r="N1992" s="46">
        <v>200</v>
      </c>
      <c r="O1992" s="46">
        <v>0</v>
      </c>
      <c r="P1992" s="46">
        <v>0</v>
      </c>
      <c r="Q1992" s="46">
        <v>3300</v>
      </c>
      <c r="R1992" s="46">
        <v>660000</v>
      </c>
      <c r="S1992" s="46">
        <v>0</v>
      </c>
      <c r="T1992" s="46">
        <v>0</v>
      </c>
      <c r="U1992" s="46" t="s">
        <v>2</v>
      </c>
      <c r="V1992" s="46" t="s">
        <v>158</v>
      </c>
      <c r="W1992" s="46" t="s">
        <v>379</v>
      </c>
      <c r="X1992" s="46"/>
      <c r="Y1992" s="47">
        <v>44502</v>
      </c>
      <c r="Z1992" s="47">
        <v>44540</v>
      </c>
      <c r="AA1992" s="46"/>
      <c r="AB1992" s="48">
        <v>44539.382935381946</v>
      </c>
      <c r="AC1992" s="46" t="s">
        <v>807</v>
      </c>
      <c r="AD1992" s="46" t="s">
        <v>808</v>
      </c>
      <c r="AE1992" s="46" t="s">
        <v>831</v>
      </c>
      <c r="AF1992" s="46" t="s">
        <v>832</v>
      </c>
      <c r="AG1992" s="46" t="s">
        <v>811</v>
      </c>
      <c r="AH1992" s="47">
        <v>44505</v>
      </c>
    </row>
    <row r="1993" spans="1:34" x14ac:dyDescent="0.25">
      <c r="A1993" s="46" t="str">
        <f t="shared" si="31"/>
        <v>CARTCRD024659TRADICIONALNUTRESA</v>
      </c>
      <c r="B1993" s="46" t="s">
        <v>7</v>
      </c>
      <c r="C1993" s="46" t="s">
        <v>1027</v>
      </c>
      <c r="D1993" s="46" t="s">
        <v>802</v>
      </c>
      <c r="E1993" s="46" t="s">
        <v>803</v>
      </c>
      <c r="F1993" s="46" t="s">
        <v>390</v>
      </c>
      <c r="G1993" s="46" t="s">
        <v>4134</v>
      </c>
      <c r="H1993" s="46" t="s">
        <v>3991</v>
      </c>
      <c r="I1993" s="46" t="s">
        <v>3992</v>
      </c>
      <c r="J1993" s="46" t="s">
        <v>377</v>
      </c>
      <c r="K1993" s="46"/>
      <c r="L1993" s="47">
        <v>44773</v>
      </c>
      <c r="M1993" s="46">
        <v>299</v>
      </c>
      <c r="N1993" s="46">
        <v>299</v>
      </c>
      <c r="O1993" s="46">
        <v>0</v>
      </c>
      <c r="P1993" s="46">
        <v>0</v>
      </c>
      <c r="Q1993" s="46">
        <v>2773</v>
      </c>
      <c r="R1993" s="46">
        <v>829127</v>
      </c>
      <c r="S1993" s="46">
        <v>0</v>
      </c>
      <c r="T1993" s="46">
        <v>0</v>
      </c>
      <c r="U1993" s="46" t="s">
        <v>2</v>
      </c>
      <c r="V1993" s="46" t="s">
        <v>158</v>
      </c>
      <c r="W1993" s="46" t="s">
        <v>379</v>
      </c>
      <c r="X1993" s="46"/>
      <c r="Y1993" s="47">
        <v>44480</v>
      </c>
      <c r="Z1993" s="47">
        <v>44522</v>
      </c>
      <c r="AA1993" s="47">
        <v>44537</v>
      </c>
      <c r="AB1993" s="48">
        <v>44539.380248414353</v>
      </c>
      <c r="AC1993" s="46" t="s">
        <v>807</v>
      </c>
      <c r="AD1993" s="46" t="s">
        <v>808</v>
      </c>
      <c r="AE1993" s="46" t="s">
        <v>831</v>
      </c>
      <c r="AF1993" s="46" t="s">
        <v>832</v>
      </c>
      <c r="AG1993" s="46" t="s">
        <v>811</v>
      </c>
      <c r="AH1993" s="47">
        <v>44481</v>
      </c>
    </row>
    <row r="1994" spans="1:34" x14ac:dyDescent="0.25">
      <c r="A1994" s="46" t="str">
        <f t="shared" si="31"/>
        <v>CARTCRD024714CADENASNUTRESA</v>
      </c>
      <c r="B1994" s="46" t="s">
        <v>7</v>
      </c>
      <c r="C1994" s="46" t="s">
        <v>1027</v>
      </c>
      <c r="D1994" s="46" t="s">
        <v>802</v>
      </c>
      <c r="E1994" s="46" t="s">
        <v>803</v>
      </c>
      <c r="F1994" s="46" t="s">
        <v>390</v>
      </c>
      <c r="G1994" s="46" t="s">
        <v>4133</v>
      </c>
      <c r="H1994" s="46" t="s">
        <v>3573</v>
      </c>
      <c r="I1994" s="46" t="s">
        <v>3999</v>
      </c>
      <c r="J1994" s="46" t="s">
        <v>377</v>
      </c>
      <c r="K1994" s="46"/>
      <c r="L1994" s="47">
        <v>44530</v>
      </c>
      <c r="M1994" s="46">
        <v>1</v>
      </c>
      <c r="N1994" s="46">
        <v>1</v>
      </c>
      <c r="O1994" s="46">
        <v>0</v>
      </c>
      <c r="P1994" s="46">
        <v>0</v>
      </c>
      <c r="Q1994" s="46">
        <v>24335</v>
      </c>
      <c r="R1994" s="46">
        <v>24335</v>
      </c>
      <c r="S1994" s="46">
        <v>0</v>
      </c>
      <c r="T1994" s="46">
        <v>0</v>
      </c>
      <c r="U1994" s="46" t="s">
        <v>1</v>
      </c>
      <c r="V1994" s="46" t="s">
        <v>158</v>
      </c>
      <c r="W1994" s="46" t="s">
        <v>379</v>
      </c>
      <c r="X1994" s="46"/>
      <c r="Y1994" s="47">
        <v>44477</v>
      </c>
      <c r="Z1994" s="47">
        <v>44481</v>
      </c>
      <c r="AA1994" s="46"/>
      <c r="AB1994" s="46"/>
      <c r="AC1994" s="46" t="s">
        <v>807</v>
      </c>
      <c r="AD1994" s="46" t="s">
        <v>808</v>
      </c>
      <c r="AE1994" s="46" t="s">
        <v>831</v>
      </c>
      <c r="AF1994" s="46" t="s">
        <v>865</v>
      </c>
      <c r="AG1994" s="46" t="s">
        <v>811</v>
      </c>
      <c r="AH1994" s="47">
        <v>44481</v>
      </c>
    </row>
    <row r="1995" spans="1:34" x14ac:dyDescent="0.25">
      <c r="A1995" s="46" t="str">
        <f t="shared" si="31"/>
        <v>CARTCRD025017CADENASNUTRESA</v>
      </c>
      <c r="B1995" s="46" t="s">
        <v>7</v>
      </c>
      <c r="C1995" s="46" t="s">
        <v>1027</v>
      </c>
      <c r="D1995" s="46" t="s">
        <v>802</v>
      </c>
      <c r="E1995" s="46" t="s">
        <v>803</v>
      </c>
      <c r="F1995" s="46" t="s">
        <v>390</v>
      </c>
      <c r="G1995" s="46" t="s">
        <v>4133</v>
      </c>
      <c r="H1995" s="46" t="s">
        <v>5515</v>
      </c>
      <c r="I1995" s="46" t="s">
        <v>5516</v>
      </c>
      <c r="J1995" s="46" t="s">
        <v>377</v>
      </c>
      <c r="K1995" s="46"/>
      <c r="L1995" s="47">
        <v>44530</v>
      </c>
      <c r="M1995" s="46">
        <v>1</v>
      </c>
      <c r="N1995" s="46">
        <v>1</v>
      </c>
      <c r="O1995" s="46">
        <v>0</v>
      </c>
      <c r="P1995" s="46">
        <v>0</v>
      </c>
      <c r="Q1995" s="46">
        <v>24335</v>
      </c>
      <c r="R1995" s="46">
        <v>24335</v>
      </c>
      <c r="S1995" s="46">
        <v>0</v>
      </c>
      <c r="T1995" s="46">
        <v>0</v>
      </c>
      <c r="U1995" s="46" t="s">
        <v>1</v>
      </c>
      <c r="V1995" s="46" t="s">
        <v>158</v>
      </c>
      <c r="W1995" s="46" t="s">
        <v>379</v>
      </c>
      <c r="X1995" s="46"/>
      <c r="Y1995" s="47">
        <v>44533</v>
      </c>
      <c r="Z1995" s="47">
        <v>44537</v>
      </c>
      <c r="AA1995" s="46"/>
      <c r="AB1995" s="46"/>
      <c r="AC1995" s="46" t="s">
        <v>807</v>
      </c>
      <c r="AD1995" s="46" t="s">
        <v>808</v>
      </c>
      <c r="AE1995" s="46" t="s">
        <v>831</v>
      </c>
      <c r="AF1995" s="46" t="s">
        <v>865</v>
      </c>
      <c r="AG1995" s="46" t="s">
        <v>811</v>
      </c>
      <c r="AH1995" s="47">
        <v>44537</v>
      </c>
    </row>
    <row r="1996" spans="1:34" x14ac:dyDescent="0.25">
      <c r="A1996" s="46" t="str">
        <f t="shared" si="31"/>
        <v>CARTCRD023278AUTOSERVICIONUTRESA</v>
      </c>
      <c r="B1996" s="46" t="s">
        <v>7</v>
      </c>
      <c r="C1996" s="46" t="s">
        <v>1027</v>
      </c>
      <c r="D1996" s="46" t="s">
        <v>802</v>
      </c>
      <c r="E1996" s="46" t="s">
        <v>803</v>
      </c>
      <c r="F1996" s="46" t="s">
        <v>390</v>
      </c>
      <c r="G1996" s="46" t="s">
        <v>1482</v>
      </c>
      <c r="H1996" s="46" t="s">
        <v>1509</v>
      </c>
      <c r="I1996" s="46" t="s">
        <v>1853</v>
      </c>
      <c r="J1996" s="46" t="s">
        <v>377</v>
      </c>
      <c r="K1996" s="46"/>
      <c r="L1996" s="47">
        <v>44560</v>
      </c>
      <c r="M1996" s="46">
        <v>18</v>
      </c>
      <c r="N1996" s="46">
        <v>18</v>
      </c>
      <c r="O1996" s="46">
        <v>0</v>
      </c>
      <c r="P1996" s="46">
        <v>0</v>
      </c>
      <c r="Q1996" s="46">
        <v>1454</v>
      </c>
      <c r="R1996" s="46">
        <v>26172</v>
      </c>
      <c r="S1996" s="46">
        <v>0</v>
      </c>
      <c r="T1996" s="46">
        <v>0</v>
      </c>
      <c r="U1996" s="46" t="s">
        <v>0</v>
      </c>
      <c r="V1996" s="46" t="s">
        <v>158</v>
      </c>
      <c r="W1996" s="46" t="s">
        <v>379</v>
      </c>
      <c r="X1996" s="46"/>
      <c r="Y1996" s="47">
        <v>44336</v>
      </c>
      <c r="Z1996" s="47">
        <v>44522</v>
      </c>
      <c r="AA1996" s="46"/>
      <c r="AB1996" s="46"/>
      <c r="AC1996" s="46" t="s">
        <v>807</v>
      </c>
      <c r="AD1996" s="46" t="s">
        <v>808</v>
      </c>
      <c r="AE1996" s="46" t="s">
        <v>831</v>
      </c>
      <c r="AF1996" s="46" t="s">
        <v>846</v>
      </c>
      <c r="AG1996" s="46" t="s">
        <v>811</v>
      </c>
      <c r="AH1996" s="47">
        <v>44349</v>
      </c>
    </row>
    <row r="1997" spans="1:34" x14ac:dyDescent="0.25">
      <c r="A1997" s="46" t="str">
        <f t="shared" si="31"/>
        <v>CARTCRD023280AUTOSERVICIONUTRESA</v>
      </c>
      <c r="B1997" s="46" t="s">
        <v>7</v>
      </c>
      <c r="C1997" s="46" t="s">
        <v>1027</v>
      </c>
      <c r="D1997" s="46" t="s">
        <v>802</v>
      </c>
      <c r="E1997" s="46" t="s">
        <v>803</v>
      </c>
      <c r="F1997" s="46" t="s">
        <v>390</v>
      </c>
      <c r="G1997" s="46" t="s">
        <v>1482</v>
      </c>
      <c r="H1997" s="46" t="s">
        <v>1506</v>
      </c>
      <c r="I1997" s="46" t="s">
        <v>1781</v>
      </c>
      <c r="J1997" s="46" t="s">
        <v>377</v>
      </c>
      <c r="K1997" s="46"/>
      <c r="L1997" s="47">
        <v>44560</v>
      </c>
      <c r="M1997" s="46">
        <v>15</v>
      </c>
      <c r="N1997" s="46">
        <v>15</v>
      </c>
      <c r="O1997" s="46">
        <v>0</v>
      </c>
      <c r="P1997" s="46">
        <v>0</v>
      </c>
      <c r="Q1997" s="46">
        <v>1454</v>
      </c>
      <c r="R1997" s="46">
        <v>21810</v>
      </c>
      <c r="S1997" s="46">
        <v>0</v>
      </c>
      <c r="T1997" s="46">
        <v>0</v>
      </c>
      <c r="U1997" s="46" t="s">
        <v>0</v>
      </c>
      <c r="V1997" s="46" t="s">
        <v>158</v>
      </c>
      <c r="W1997" s="46" t="s">
        <v>379</v>
      </c>
      <c r="X1997" s="46"/>
      <c r="Y1997" s="47">
        <v>44336</v>
      </c>
      <c r="Z1997" s="47">
        <v>44522</v>
      </c>
      <c r="AA1997" s="47">
        <v>44524</v>
      </c>
      <c r="AB1997" s="48">
        <v>44524.669503055557</v>
      </c>
      <c r="AC1997" s="46" t="s">
        <v>807</v>
      </c>
      <c r="AD1997" s="46" t="s">
        <v>808</v>
      </c>
      <c r="AE1997" s="46" t="s">
        <v>831</v>
      </c>
      <c r="AF1997" s="46" t="s">
        <v>859</v>
      </c>
      <c r="AG1997" s="46" t="s">
        <v>811</v>
      </c>
      <c r="AH1997" s="47">
        <v>44349</v>
      </c>
    </row>
    <row r="1998" spans="1:34" x14ac:dyDescent="0.25">
      <c r="A1998" s="46" t="str">
        <f t="shared" si="31"/>
        <v>CARTCRD025001AUTOSERVICIONUTRESA</v>
      </c>
      <c r="B1998" s="46" t="s">
        <v>7</v>
      </c>
      <c r="C1998" s="46" t="s">
        <v>1027</v>
      </c>
      <c r="D1998" s="46" t="s">
        <v>802</v>
      </c>
      <c r="E1998" s="46" t="s">
        <v>803</v>
      </c>
      <c r="F1998" s="46" t="s">
        <v>390</v>
      </c>
      <c r="G1998" s="46" t="s">
        <v>6949</v>
      </c>
      <c r="H1998" s="46" t="s">
        <v>5548</v>
      </c>
      <c r="I1998" s="46" t="s">
        <v>5549</v>
      </c>
      <c r="J1998" s="46" t="s">
        <v>377</v>
      </c>
      <c r="K1998" s="46"/>
      <c r="L1998" s="47">
        <v>44620</v>
      </c>
      <c r="M1998" s="46">
        <v>30</v>
      </c>
      <c r="N1998" s="46">
        <v>30</v>
      </c>
      <c r="O1998" s="46">
        <v>0</v>
      </c>
      <c r="P1998" s="46">
        <v>0</v>
      </c>
      <c r="Q1998" s="46">
        <v>1100</v>
      </c>
      <c r="R1998" s="46">
        <v>33000</v>
      </c>
      <c r="S1998" s="46">
        <v>0</v>
      </c>
      <c r="T1998" s="46">
        <v>0</v>
      </c>
      <c r="U1998" s="46" t="s">
        <v>0</v>
      </c>
      <c r="V1998" s="46" t="s">
        <v>158</v>
      </c>
      <c r="W1998" s="46" t="s">
        <v>379</v>
      </c>
      <c r="X1998" s="46"/>
      <c r="Y1998" s="47">
        <v>44543</v>
      </c>
      <c r="Z1998" s="47">
        <v>44544</v>
      </c>
      <c r="AA1998" s="46"/>
      <c r="AB1998" s="46"/>
      <c r="AC1998" s="46" t="s">
        <v>807</v>
      </c>
      <c r="AD1998" s="46" t="s">
        <v>808</v>
      </c>
      <c r="AE1998" s="46" t="s">
        <v>831</v>
      </c>
      <c r="AF1998" s="46" t="s">
        <v>845</v>
      </c>
      <c r="AG1998" s="46" t="s">
        <v>811</v>
      </c>
      <c r="AH1998" s="47">
        <v>44544</v>
      </c>
    </row>
    <row r="1999" spans="1:34" x14ac:dyDescent="0.25">
      <c r="A1999" s="46" t="str">
        <f t="shared" si="31"/>
        <v>CARTCRD025002AUTOSERVICIONUTRESA</v>
      </c>
      <c r="B1999" s="46" t="s">
        <v>7</v>
      </c>
      <c r="C1999" s="46" t="s">
        <v>1027</v>
      </c>
      <c r="D1999" s="46" t="s">
        <v>802</v>
      </c>
      <c r="E1999" s="46" t="s">
        <v>803</v>
      </c>
      <c r="F1999" s="46" t="s">
        <v>390</v>
      </c>
      <c r="G1999" s="46" t="s">
        <v>6949</v>
      </c>
      <c r="H1999" s="46" t="s">
        <v>5551</v>
      </c>
      <c r="I1999" s="46" t="s">
        <v>5552</v>
      </c>
      <c r="J1999" s="46" t="s">
        <v>377</v>
      </c>
      <c r="K1999" s="46"/>
      <c r="L1999" s="47">
        <v>44620</v>
      </c>
      <c r="M1999" s="46">
        <v>30</v>
      </c>
      <c r="N1999" s="46">
        <v>30</v>
      </c>
      <c r="O1999" s="46">
        <v>0</v>
      </c>
      <c r="P1999" s="46">
        <v>0</v>
      </c>
      <c r="Q1999" s="46">
        <v>1036</v>
      </c>
      <c r="R1999" s="46">
        <v>31080</v>
      </c>
      <c r="S1999" s="46">
        <v>0</v>
      </c>
      <c r="T1999" s="46">
        <v>0</v>
      </c>
      <c r="U1999" s="46" t="s">
        <v>0</v>
      </c>
      <c r="V1999" s="46" t="s">
        <v>158</v>
      </c>
      <c r="W1999" s="46" t="s">
        <v>379</v>
      </c>
      <c r="X1999" s="46"/>
      <c r="Y1999" s="47">
        <v>44543</v>
      </c>
      <c r="Z1999" s="47">
        <v>44544</v>
      </c>
      <c r="AA1999" s="46"/>
      <c r="AB1999" s="46"/>
      <c r="AC1999" s="46" t="s">
        <v>807</v>
      </c>
      <c r="AD1999" s="46" t="s">
        <v>808</v>
      </c>
      <c r="AE1999" s="46" t="s">
        <v>831</v>
      </c>
      <c r="AF1999" s="46" t="s">
        <v>845</v>
      </c>
      <c r="AG1999" s="46" t="s">
        <v>811</v>
      </c>
      <c r="AH1999" s="47">
        <v>44544</v>
      </c>
    </row>
    <row r="2000" spans="1:34" x14ac:dyDescent="0.25">
      <c r="A2000" s="46" t="str">
        <f t="shared" si="31"/>
        <v>CARTCRD024557AUTOSERVICIONUTRESA</v>
      </c>
      <c r="B2000" s="46" t="s">
        <v>7</v>
      </c>
      <c r="C2000" s="46" t="s">
        <v>1027</v>
      </c>
      <c r="D2000" s="46" t="s">
        <v>802</v>
      </c>
      <c r="E2000" s="46" t="s">
        <v>803</v>
      </c>
      <c r="F2000" s="46" t="s">
        <v>390</v>
      </c>
      <c r="G2000" s="46" t="s">
        <v>2634</v>
      </c>
      <c r="H2000" s="46" t="s">
        <v>6950</v>
      </c>
      <c r="I2000" s="46" t="s">
        <v>6951</v>
      </c>
      <c r="J2000" s="46" t="s">
        <v>377</v>
      </c>
      <c r="K2000" s="46"/>
      <c r="L2000" s="47">
        <v>44561</v>
      </c>
      <c r="M2000" s="46">
        <v>52</v>
      </c>
      <c r="N2000" s="46">
        <v>52</v>
      </c>
      <c r="O2000" s="46">
        <v>0</v>
      </c>
      <c r="P2000" s="46">
        <v>0</v>
      </c>
      <c r="Q2000" s="46">
        <v>9100</v>
      </c>
      <c r="R2000" s="46">
        <v>473200</v>
      </c>
      <c r="S2000" s="46">
        <v>0</v>
      </c>
      <c r="T2000" s="46">
        <v>0</v>
      </c>
      <c r="U2000" s="46" t="s">
        <v>0</v>
      </c>
      <c r="V2000" s="46" t="s">
        <v>158</v>
      </c>
      <c r="W2000" s="46" t="s">
        <v>379</v>
      </c>
      <c r="X2000" s="46"/>
      <c r="Y2000" s="47">
        <v>44540</v>
      </c>
      <c r="Z2000" s="47">
        <v>44540</v>
      </c>
      <c r="AA2000" s="46"/>
      <c r="AB2000" s="46"/>
      <c r="AC2000" s="46" t="s">
        <v>807</v>
      </c>
      <c r="AD2000" s="46" t="s">
        <v>808</v>
      </c>
      <c r="AE2000" s="46" t="s">
        <v>815</v>
      </c>
      <c r="AF2000" s="46" t="s">
        <v>2637</v>
      </c>
      <c r="AG2000" s="46" t="s">
        <v>811</v>
      </c>
      <c r="AH2000" s="47">
        <v>44537</v>
      </c>
    </row>
    <row r="2001" spans="1:34" x14ac:dyDescent="0.25">
      <c r="A2001" s="46" t="str">
        <f t="shared" si="31"/>
        <v>CARTCRD024847CADENASBPO</v>
      </c>
      <c r="B2001" s="46" t="s">
        <v>7</v>
      </c>
      <c r="C2001" s="46" t="s">
        <v>1027</v>
      </c>
      <c r="D2001" s="46" t="s">
        <v>802</v>
      </c>
      <c r="E2001" s="46" t="s">
        <v>803</v>
      </c>
      <c r="F2001" s="46" t="s">
        <v>390</v>
      </c>
      <c r="G2001" s="46" t="s">
        <v>4269</v>
      </c>
      <c r="H2001" s="46" t="s">
        <v>4270</v>
      </c>
      <c r="I2001" s="46" t="s">
        <v>4271</v>
      </c>
      <c r="J2001" s="46" t="s">
        <v>377</v>
      </c>
      <c r="K2001" s="46"/>
      <c r="L2001" s="47">
        <v>44592</v>
      </c>
      <c r="M2001" s="46">
        <v>18</v>
      </c>
      <c r="N2001" s="46">
        <v>18</v>
      </c>
      <c r="O2001" s="46">
        <v>0</v>
      </c>
      <c r="P2001" s="46">
        <v>0</v>
      </c>
      <c r="Q2001" s="46">
        <v>8945</v>
      </c>
      <c r="R2001" s="46">
        <v>161010</v>
      </c>
      <c r="S2001" s="46">
        <v>0</v>
      </c>
      <c r="T2001" s="46">
        <v>0</v>
      </c>
      <c r="U2001" s="46" t="s">
        <v>1</v>
      </c>
      <c r="V2001" s="46" t="s">
        <v>378</v>
      </c>
      <c r="W2001" s="46" t="s">
        <v>379</v>
      </c>
      <c r="X2001" s="46"/>
      <c r="Y2001" s="47">
        <v>44489</v>
      </c>
      <c r="Z2001" s="47">
        <v>44496</v>
      </c>
      <c r="AA2001" s="47">
        <v>44504</v>
      </c>
      <c r="AB2001" s="48">
        <v>44506.569283657409</v>
      </c>
      <c r="AC2001" s="46" t="s">
        <v>807</v>
      </c>
      <c r="AD2001" s="46" t="s">
        <v>808</v>
      </c>
      <c r="AE2001" s="46" t="s">
        <v>809</v>
      </c>
      <c r="AF2001" s="46" t="s">
        <v>834</v>
      </c>
      <c r="AG2001" s="46" t="s">
        <v>811</v>
      </c>
      <c r="AH2001" s="47">
        <v>44496</v>
      </c>
    </row>
    <row r="2002" spans="1:34" x14ac:dyDescent="0.25">
      <c r="A2002" s="46" t="str">
        <f t="shared" si="31"/>
        <v>CARTCRD022496AUTOSERVICIONUTRESA</v>
      </c>
      <c r="B2002" s="46" t="s">
        <v>7</v>
      </c>
      <c r="C2002" s="46" t="s">
        <v>1027</v>
      </c>
      <c r="D2002" s="46" t="s">
        <v>802</v>
      </c>
      <c r="E2002" s="46" t="s">
        <v>803</v>
      </c>
      <c r="F2002" s="46" t="s">
        <v>390</v>
      </c>
      <c r="G2002" s="46" t="s">
        <v>4257</v>
      </c>
      <c r="H2002" s="46" t="s">
        <v>4230</v>
      </c>
      <c r="I2002" s="46" t="s">
        <v>4231</v>
      </c>
      <c r="J2002" s="46" t="s">
        <v>377</v>
      </c>
      <c r="K2002" s="46"/>
      <c r="L2002" s="47">
        <v>44196</v>
      </c>
      <c r="M2002" s="46">
        <v>1</v>
      </c>
      <c r="N2002" s="46">
        <v>1</v>
      </c>
      <c r="O2002" s="46">
        <v>0</v>
      </c>
      <c r="P2002" s="46">
        <v>0</v>
      </c>
      <c r="Q2002" s="46">
        <v>440</v>
      </c>
      <c r="R2002" s="46">
        <v>440</v>
      </c>
      <c r="S2002" s="46">
        <v>0</v>
      </c>
      <c r="T2002" s="46">
        <v>0</v>
      </c>
      <c r="U2002" s="46" t="s">
        <v>0</v>
      </c>
      <c r="V2002" s="46" t="s">
        <v>158</v>
      </c>
      <c r="W2002" s="46" t="s">
        <v>379</v>
      </c>
      <c r="X2002" s="46"/>
      <c r="Y2002" s="47">
        <v>44163</v>
      </c>
      <c r="Z2002" s="47">
        <v>44508</v>
      </c>
      <c r="AA2002" s="47">
        <v>44524</v>
      </c>
      <c r="AB2002" s="48">
        <v>44525.352178668982</v>
      </c>
      <c r="AC2002" s="46" t="s">
        <v>807</v>
      </c>
      <c r="AD2002" s="46" t="s">
        <v>813</v>
      </c>
      <c r="AE2002" s="46" t="s">
        <v>158</v>
      </c>
      <c r="AF2002" s="46" t="s">
        <v>814</v>
      </c>
      <c r="AG2002" s="46" t="s">
        <v>811</v>
      </c>
      <c r="AH2002" s="47">
        <v>44130</v>
      </c>
    </row>
    <row r="2003" spans="1:34" x14ac:dyDescent="0.25">
      <c r="A2003" s="46" t="str">
        <f t="shared" si="31"/>
        <v>CARTCRD022497AUTOSERVICIONUTRESA</v>
      </c>
      <c r="B2003" s="46" t="s">
        <v>7</v>
      </c>
      <c r="C2003" s="46" t="s">
        <v>1027</v>
      </c>
      <c r="D2003" s="46" t="s">
        <v>802</v>
      </c>
      <c r="E2003" s="46" t="s">
        <v>803</v>
      </c>
      <c r="F2003" s="46" t="s">
        <v>390</v>
      </c>
      <c r="G2003" s="46" t="s">
        <v>4257</v>
      </c>
      <c r="H2003" s="46" t="s">
        <v>4447</v>
      </c>
      <c r="I2003" s="46" t="s">
        <v>4448</v>
      </c>
      <c r="J2003" s="46" t="s">
        <v>377</v>
      </c>
      <c r="K2003" s="46"/>
      <c r="L2003" s="47">
        <v>44196</v>
      </c>
      <c r="M2003" s="46">
        <v>10</v>
      </c>
      <c r="N2003" s="46">
        <v>10</v>
      </c>
      <c r="O2003" s="46">
        <v>0</v>
      </c>
      <c r="P2003" s="46">
        <v>0</v>
      </c>
      <c r="Q2003" s="46">
        <v>143</v>
      </c>
      <c r="R2003" s="46">
        <v>1430</v>
      </c>
      <c r="S2003" s="46">
        <v>0</v>
      </c>
      <c r="T2003" s="46">
        <v>0</v>
      </c>
      <c r="U2003" s="46" t="s">
        <v>0</v>
      </c>
      <c r="V2003" s="46" t="s">
        <v>158</v>
      </c>
      <c r="W2003" s="46" t="s">
        <v>379</v>
      </c>
      <c r="X2003" s="46"/>
      <c r="Y2003" s="47">
        <v>44161</v>
      </c>
      <c r="Z2003" s="47">
        <v>44518</v>
      </c>
      <c r="AA2003" s="47">
        <v>44524</v>
      </c>
      <c r="AB2003" s="48">
        <v>44525.352241666667</v>
      </c>
      <c r="AC2003" s="46" t="s">
        <v>807</v>
      </c>
      <c r="AD2003" s="46" t="s">
        <v>813</v>
      </c>
      <c r="AE2003" s="46" t="s">
        <v>158</v>
      </c>
      <c r="AF2003" s="46" t="s">
        <v>814</v>
      </c>
      <c r="AG2003" s="46" t="s">
        <v>811</v>
      </c>
      <c r="AH2003" s="47">
        <v>44140</v>
      </c>
    </row>
    <row r="2004" spans="1:34" x14ac:dyDescent="0.25">
      <c r="A2004" s="46" t="str">
        <f t="shared" si="31"/>
        <v>CARTCRD022497CADENASBPO</v>
      </c>
      <c r="B2004" s="46" t="s">
        <v>7</v>
      </c>
      <c r="C2004" s="46" t="s">
        <v>1027</v>
      </c>
      <c r="D2004" s="46" t="s">
        <v>802</v>
      </c>
      <c r="E2004" s="46" t="s">
        <v>803</v>
      </c>
      <c r="F2004" s="46" t="s">
        <v>390</v>
      </c>
      <c r="G2004" s="46" t="s">
        <v>4257</v>
      </c>
      <c r="H2004" s="46" t="s">
        <v>4447</v>
      </c>
      <c r="I2004" s="46" t="s">
        <v>4448</v>
      </c>
      <c r="J2004" s="46" t="s">
        <v>377</v>
      </c>
      <c r="K2004" s="46"/>
      <c r="L2004" s="47">
        <v>44196</v>
      </c>
      <c r="M2004" s="46">
        <v>84</v>
      </c>
      <c r="N2004" s="46">
        <v>84</v>
      </c>
      <c r="O2004" s="46">
        <v>0</v>
      </c>
      <c r="P2004" s="46">
        <v>0</v>
      </c>
      <c r="Q2004" s="46">
        <v>143</v>
      </c>
      <c r="R2004" s="46">
        <v>12012</v>
      </c>
      <c r="S2004" s="46">
        <v>0</v>
      </c>
      <c r="T2004" s="46">
        <v>0</v>
      </c>
      <c r="U2004" s="46" t="s">
        <v>1</v>
      </c>
      <c r="V2004" s="46" t="s">
        <v>378</v>
      </c>
      <c r="W2004" s="46" t="s">
        <v>379</v>
      </c>
      <c r="X2004" s="46"/>
      <c r="Y2004" s="47">
        <v>44135</v>
      </c>
      <c r="Z2004" s="47">
        <v>44511</v>
      </c>
      <c r="AA2004" s="47">
        <v>44517</v>
      </c>
      <c r="AB2004" s="48">
        <v>44518.498555208331</v>
      </c>
      <c r="AC2004" s="46" t="s">
        <v>807</v>
      </c>
      <c r="AD2004" s="46" t="s">
        <v>813</v>
      </c>
      <c r="AE2004" s="46" t="s">
        <v>158</v>
      </c>
      <c r="AF2004" s="46" t="s">
        <v>814</v>
      </c>
      <c r="AG2004" s="46" t="s">
        <v>811</v>
      </c>
      <c r="AH2004" s="47">
        <v>44140</v>
      </c>
    </row>
    <row r="2005" spans="1:34" x14ac:dyDescent="0.25">
      <c r="A2005" s="46" t="str">
        <f t="shared" si="31"/>
        <v>CARTCRD019364CADENASBPO</v>
      </c>
      <c r="B2005" s="46" t="s">
        <v>7</v>
      </c>
      <c r="C2005" s="46" t="s">
        <v>1027</v>
      </c>
      <c r="D2005" s="46" t="s">
        <v>802</v>
      </c>
      <c r="E2005" s="46" t="s">
        <v>803</v>
      </c>
      <c r="F2005" s="46" t="s">
        <v>390</v>
      </c>
      <c r="G2005" s="46" t="s">
        <v>866</v>
      </c>
      <c r="H2005" s="46" t="s">
        <v>183</v>
      </c>
      <c r="I2005" s="46" t="s">
        <v>943</v>
      </c>
      <c r="J2005" s="46" t="s">
        <v>377</v>
      </c>
      <c r="K2005" s="46"/>
      <c r="L2005" s="47">
        <v>43830</v>
      </c>
      <c r="M2005" s="46">
        <v>1</v>
      </c>
      <c r="N2005" s="46">
        <v>1</v>
      </c>
      <c r="O2005" s="46">
        <v>0</v>
      </c>
      <c r="P2005" s="46">
        <v>0</v>
      </c>
      <c r="Q2005" s="46">
        <v>2000000</v>
      </c>
      <c r="R2005" s="46">
        <v>2000000</v>
      </c>
      <c r="S2005" s="46">
        <v>0</v>
      </c>
      <c r="T2005" s="46">
        <v>0</v>
      </c>
      <c r="U2005" s="46" t="s">
        <v>1</v>
      </c>
      <c r="V2005" s="46" t="s">
        <v>378</v>
      </c>
      <c r="W2005" s="46" t="s">
        <v>379</v>
      </c>
      <c r="X2005" s="46"/>
      <c r="Y2005" s="47">
        <v>43525</v>
      </c>
      <c r="Z2005" s="47">
        <v>44326</v>
      </c>
      <c r="AA2005" s="47">
        <v>44251</v>
      </c>
      <c r="AB2005" s="48">
        <v>43868.488595393515</v>
      </c>
      <c r="AC2005" s="46" t="s">
        <v>807</v>
      </c>
      <c r="AD2005" s="46" t="s">
        <v>808</v>
      </c>
      <c r="AE2005" s="46" t="s">
        <v>831</v>
      </c>
      <c r="AF2005" s="46" t="s">
        <v>865</v>
      </c>
      <c r="AG2005" s="46" t="s">
        <v>811</v>
      </c>
      <c r="AH2005" s="47">
        <v>43557</v>
      </c>
    </row>
    <row r="2006" spans="1:34" x14ac:dyDescent="0.25">
      <c r="A2006" s="46" t="str">
        <f t="shared" si="31"/>
        <v>CARTCRD024268AUTOSERVICIOBPO</v>
      </c>
      <c r="B2006" s="46" t="s">
        <v>7</v>
      </c>
      <c r="C2006" s="46" t="s">
        <v>1027</v>
      </c>
      <c r="D2006" s="46" t="s">
        <v>802</v>
      </c>
      <c r="E2006" s="46" t="s">
        <v>803</v>
      </c>
      <c r="F2006" s="46" t="s">
        <v>390</v>
      </c>
      <c r="G2006" s="46" t="s">
        <v>2274</v>
      </c>
      <c r="H2006" s="46" t="s">
        <v>2239</v>
      </c>
      <c r="I2006" s="46" t="s">
        <v>2240</v>
      </c>
      <c r="J2006" s="46" t="s">
        <v>377</v>
      </c>
      <c r="K2006" s="46"/>
      <c r="L2006" s="47">
        <v>44469</v>
      </c>
      <c r="M2006" s="46">
        <v>1</v>
      </c>
      <c r="N2006" s="46">
        <v>1</v>
      </c>
      <c r="O2006" s="46">
        <v>0</v>
      </c>
      <c r="P2006" s="46">
        <v>0</v>
      </c>
      <c r="Q2006" s="46">
        <v>5000</v>
      </c>
      <c r="R2006" s="46">
        <v>5000</v>
      </c>
      <c r="S2006" s="46">
        <v>0</v>
      </c>
      <c r="T2006" s="46">
        <v>0</v>
      </c>
      <c r="U2006" s="46" t="s">
        <v>0</v>
      </c>
      <c r="V2006" s="46" t="s">
        <v>378</v>
      </c>
      <c r="W2006" s="46" t="s">
        <v>379</v>
      </c>
      <c r="X2006" s="46"/>
      <c r="Y2006" s="47">
        <v>44406</v>
      </c>
      <c r="Z2006" s="47">
        <v>44407</v>
      </c>
      <c r="AA2006" s="46"/>
      <c r="AB2006" s="46"/>
      <c r="AC2006" s="46" t="s">
        <v>807</v>
      </c>
      <c r="AD2006" s="46" t="s">
        <v>808</v>
      </c>
      <c r="AE2006" s="46" t="s">
        <v>809</v>
      </c>
      <c r="AF2006" s="46" t="s">
        <v>926</v>
      </c>
      <c r="AG2006" s="46" t="s">
        <v>811</v>
      </c>
      <c r="AH2006" s="47">
        <v>44407</v>
      </c>
    </row>
    <row r="2007" spans="1:34" x14ac:dyDescent="0.25">
      <c r="A2007" s="46" t="str">
        <f t="shared" si="31"/>
        <v>CARTCRD024268CADENASBPO</v>
      </c>
      <c r="B2007" s="46" t="s">
        <v>7</v>
      </c>
      <c r="C2007" s="46" t="s">
        <v>1027</v>
      </c>
      <c r="D2007" s="46" t="s">
        <v>802</v>
      </c>
      <c r="E2007" s="46" t="s">
        <v>803</v>
      </c>
      <c r="F2007" s="46" t="s">
        <v>390</v>
      </c>
      <c r="G2007" s="46" t="s">
        <v>2274</v>
      </c>
      <c r="H2007" s="46" t="s">
        <v>2239</v>
      </c>
      <c r="I2007" s="46" t="s">
        <v>2240</v>
      </c>
      <c r="J2007" s="46" t="s">
        <v>377</v>
      </c>
      <c r="K2007" s="46"/>
      <c r="L2007" s="47">
        <v>44469</v>
      </c>
      <c r="M2007" s="46">
        <v>1</v>
      </c>
      <c r="N2007" s="46">
        <v>1</v>
      </c>
      <c r="O2007" s="46">
        <v>0</v>
      </c>
      <c r="P2007" s="46">
        <v>0</v>
      </c>
      <c r="Q2007" s="46">
        <v>5000</v>
      </c>
      <c r="R2007" s="46">
        <v>5000</v>
      </c>
      <c r="S2007" s="46">
        <v>0</v>
      </c>
      <c r="T2007" s="46">
        <v>0</v>
      </c>
      <c r="U2007" s="46" t="s">
        <v>1</v>
      </c>
      <c r="V2007" s="46" t="s">
        <v>378</v>
      </c>
      <c r="W2007" s="46" t="s">
        <v>379</v>
      </c>
      <c r="X2007" s="46"/>
      <c r="Y2007" s="47">
        <v>44406</v>
      </c>
      <c r="Z2007" s="47">
        <v>44407</v>
      </c>
      <c r="AA2007" s="46"/>
      <c r="AB2007" s="46"/>
      <c r="AC2007" s="46" t="s">
        <v>807</v>
      </c>
      <c r="AD2007" s="46" t="s">
        <v>808</v>
      </c>
      <c r="AE2007" s="46" t="s">
        <v>809</v>
      </c>
      <c r="AF2007" s="46" t="s">
        <v>926</v>
      </c>
      <c r="AG2007" s="46" t="s">
        <v>811</v>
      </c>
      <c r="AH2007" s="47">
        <v>44407</v>
      </c>
    </row>
    <row r="2008" spans="1:34" x14ac:dyDescent="0.25">
      <c r="A2008" s="46" t="str">
        <f t="shared" si="31"/>
        <v>CARTCRD024867AUTOSERVICIOBPO</v>
      </c>
      <c r="B2008" s="46" t="s">
        <v>7</v>
      </c>
      <c r="C2008" s="46" t="s">
        <v>1027</v>
      </c>
      <c r="D2008" s="46" t="s">
        <v>802</v>
      </c>
      <c r="E2008" s="46" t="s">
        <v>803</v>
      </c>
      <c r="F2008" s="46" t="s">
        <v>390</v>
      </c>
      <c r="G2008" s="46" t="s">
        <v>4638</v>
      </c>
      <c r="H2008" s="46" t="s">
        <v>4419</v>
      </c>
      <c r="I2008" s="46" t="s">
        <v>4639</v>
      </c>
      <c r="J2008" s="46" t="s">
        <v>377</v>
      </c>
      <c r="K2008" s="46"/>
      <c r="L2008" s="47">
        <v>44227</v>
      </c>
      <c r="M2008" s="46">
        <v>8</v>
      </c>
      <c r="N2008" s="46">
        <v>8</v>
      </c>
      <c r="O2008" s="46">
        <v>0</v>
      </c>
      <c r="P2008" s="46">
        <v>0</v>
      </c>
      <c r="Q2008" s="46">
        <v>40000</v>
      </c>
      <c r="R2008" s="46">
        <v>320000</v>
      </c>
      <c r="S2008" s="46">
        <v>0</v>
      </c>
      <c r="T2008" s="46">
        <v>0</v>
      </c>
      <c r="U2008" s="46" t="s">
        <v>0</v>
      </c>
      <c r="V2008" s="46" t="s">
        <v>378</v>
      </c>
      <c r="W2008" s="46" t="s">
        <v>379</v>
      </c>
      <c r="X2008" s="46"/>
      <c r="Y2008" s="47">
        <v>44490</v>
      </c>
      <c r="Z2008" s="47">
        <v>44519</v>
      </c>
      <c r="AA2008" s="46"/>
      <c r="AB2008" s="48">
        <v>44516.390551875003</v>
      </c>
      <c r="AC2008" s="46" t="s">
        <v>807</v>
      </c>
      <c r="AD2008" s="46" t="s">
        <v>808</v>
      </c>
      <c r="AE2008" s="46" t="s">
        <v>831</v>
      </c>
      <c r="AF2008" s="46" t="s">
        <v>865</v>
      </c>
      <c r="AG2008" s="46" t="s">
        <v>811</v>
      </c>
      <c r="AH2008" s="47">
        <v>44494</v>
      </c>
    </row>
    <row r="2009" spans="1:34" x14ac:dyDescent="0.25">
      <c r="A2009" s="46" t="str">
        <f t="shared" si="31"/>
        <v>CARTCRD010275TRADICIONALNUTRESA</v>
      </c>
      <c r="B2009" s="46" t="s">
        <v>7</v>
      </c>
      <c r="C2009" s="46" t="s">
        <v>1027</v>
      </c>
      <c r="D2009" s="46" t="s">
        <v>802</v>
      </c>
      <c r="E2009" s="46" t="s">
        <v>803</v>
      </c>
      <c r="F2009" s="46" t="s">
        <v>390</v>
      </c>
      <c r="G2009" s="46" t="s">
        <v>1292</v>
      </c>
      <c r="H2009" s="46" t="s">
        <v>1263</v>
      </c>
      <c r="I2009" s="46" t="s">
        <v>1264</v>
      </c>
      <c r="J2009" s="46" t="s">
        <v>377</v>
      </c>
      <c r="K2009" s="46"/>
      <c r="L2009" s="47">
        <v>51136</v>
      </c>
      <c r="M2009" s="46">
        <v>3000</v>
      </c>
      <c r="N2009" s="46">
        <v>3000</v>
      </c>
      <c r="O2009" s="46">
        <v>0</v>
      </c>
      <c r="P2009" s="46">
        <v>0</v>
      </c>
      <c r="Q2009" s="46">
        <v>130</v>
      </c>
      <c r="R2009" s="46">
        <v>390000</v>
      </c>
      <c r="S2009" s="46">
        <v>0</v>
      </c>
      <c r="T2009" s="46">
        <v>0</v>
      </c>
      <c r="U2009" s="46" t="s">
        <v>2</v>
      </c>
      <c r="V2009" s="46" t="s">
        <v>158</v>
      </c>
      <c r="W2009" s="46" t="s">
        <v>379</v>
      </c>
      <c r="X2009" s="46"/>
      <c r="Y2009" s="47">
        <v>43535</v>
      </c>
      <c r="Z2009" s="47">
        <v>44522</v>
      </c>
      <c r="AA2009" s="47">
        <v>44365</v>
      </c>
      <c r="AB2009" s="48">
        <v>44509.68812608796</v>
      </c>
      <c r="AC2009" s="46" t="s">
        <v>807</v>
      </c>
      <c r="AD2009" s="46" t="s">
        <v>813</v>
      </c>
      <c r="AE2009" s="46" t="s">
        <v>158</v>
      </c>
      <c r="AF2009" s="46" t="s">
        <v>810</v>
      </c>
      <c r="AG2009" s="46" t="s">
        <v>811</v>
      </c>
      <c r="AH2009" s="47">
        <v>42018</v>
      </c>
    </row>
    <row r="2010" spans="1:34" x14ac:dyDescent="0.25">
      <c r="A2010" s="46" t="str">
        <f t="shared" si="31"/>
        <v>CARTCRD022874TRADICIONALNUTRESA</v>
      </c>
      <c r="B2010" s="46" t="s">
        <v>7</v>
      </c>
      <c r="C2010" s="46" t="s">
        <v>1027</v>
      </c>
      <c r="D2010" s="46" t="s">
        <v>802</v>
      </c>
      <c r="E2010" s="46" t="s">
        <v>803</v>
      </c>
      <c r="F2010" s="46" t="s">
        <v>390</v>
      </c>
      <c r="G2010" s="46" t="s">
        <v>1284</v>
      </c>
      <c r="H2010" s="46" t="s">
        <v>1262</v>
      </c>
      <c r="I2010" s="46" t="s">
        <v>1310</v>
      </c>
      <c r="J2010" s="46" t="s">
        <v>377</v>
      </c>
      <c r="K2010" s="46"/>
      <c r="L2010" s="47">
        <v>44230</v>
      </c>
      <c r="M2010" s="46">
        <v>160</v>
      </c>
      <c r="N2010" s="46">
        <v>160</v>
      </c>
      <c r="O2010" s="46">
        <v>0</v>
      </c>
      <c r="P2010" s="46">
        <v>0</v>
      </c>
      <c r="Q2010" s="46">
        <v>5334</v>
      </c>
      <c r="R2010" s="46">
        <v>853440</v>
      </c>
      <c r="S2010" s="46">
        <v>0</v>
      </c>
      <c r="T2010" s="46">
        <v>0</v>
      </c>
      <c r="U2010" s="46" t="s">
        <v>2</v>
      </c>
      <c r="V2010" s="46" t="s">
        <v>158</v>
      </c>
      <c r="W2010" s="46" t="s">
        <v>379</v>
      </c>
      <c r="X2010" s="46"/>
      <c r="Y2010" s="47">
        <v>44242</v>
      </c>
      <c r="Z2010" s="47">
        <v>44491</v>
      </c>
      <c r="AA2010" s="47">
        <v>44509</v>
      </c>
      <c r="AB2010" s="48">
        <v>44509.690110474534</v>
      </c>
      <c r="AC2010" s="46" t="s">
        <v>807</v>
      </c>
      <c r="AD2010" s="46" t="s">
        <v>813</v>
      </c>
      <c r="AE2010" s="46" t="s">
        <v>158</v>
      </c>
      <c r="AF2010" s="46" t="s">
        <v>814</v>
      </c>
      <c r="AG2010" s="46" t="s">
        <v>811</v>
      </c>
      <c r="AH2010" s="47">
        <v>44245</v>
      </c>
    </row>
    <row r="2011" spans="1:34" x14ac:dyDescent="0.25">
      <c r="A2011" s="46" t="str">
        <f t="shared" si="31"/>
        <v>CARTCRD022876TRADICIONALNUTRESA</v>
      </c>
      <c r="B2011" s="46" t="s">
        <v>7</v>
      </c>
      <c r="C2011" s="46" t="s">
        <v>1027</v>
      </c>
      <c r="D2011" s="46" t="s">
        <v>802</v>
      </c>
      <c r="E2011" s="46" t="s">
        <v>803</v>
      </c>
      <c r="F2011" s="46" t="s">
        <v>390</v>
      </c>
      <c r="G2011" s="46" t="s">
        <v>1284</v>
      </c>
      <c r="H2011" s="46" t="s">
        <v>1260</v>
      </c>
      <c r="I2011" s="46" t="s">
        <v>1261</v>
      </c>
      <c r="J2011" s="46" t="s">
        <v>377</v>
      </c>
      <c r="K2011" s="46"/>
      <c r="L2011" s="47">
        <v>44230</v>
      </c>
      <c r="M2011" s="46">
        <v>36</v>
      </c>
      <c r="N2011" s="46">
        <v>36</v>
      </c>
      <c r="O2011" s="46">
        <v>0</v>
      </c>
      <c r="P2011" s="46">
        <v>0</v>
      </c>
      <c r="Q2011" s="46">
        <v>34000</v>
      </c>
      <c r="R2011" s="46">
        <v>1224000</v>
      </c>
      <c r="S2011" s="46">
        <v>0</v>
      </c>
      <c r="T2011" s="46">
        <v>0</v>
      </c>
      <c r="U2011" s="46" t="s">
        <v>2</v>
      </c>
      <c r="V2011" s="46" t="s">
        <v>158</v>
      </c>
      <c r="W2011" s="46" t="s">
        <v>379</v>
      </c>
      <c r="X2011" s="46"/>
      <c r="Y2011" s="47">
        <v>44237</v>
      </c>
      <c r="Z2011" s="47">
        <v>44503</v>
      </c>
      <c r="AA2011" s="47">
        <v>44524</v>
      </c>
      <c r="AB2011" s="48">
        <v>44525.620877106485</v>
      </c>
      <c r="AC2011" s="46" t="s">
        <v>807</v>
      </c>
      <c r="AD2011" s="46" t="s">
        <v>813</v>
      </c>
      <c r="AE2011" s="46" t="s">
        <v>158</v>
      </c>
      <c r="AF2011" s="46" t="s">
        <v>814</v>
      </c>
      <c r="AG2011" s="46" t="s">
        <v>811</v>
      </c>
      <c r="AH2011" s="47">
        <v>44249</v>
      </c>
    </row>
    <row r="2012" spans="1:34" x14ac:dyDescent="0.25">
      <c r="A2012" s="46" t="str">
        <f t="shared" si="31"/>
        <v>CARTCRD024637AUTOSERVICIONUTRESA</v>
      </c>
      <c r="B2012" s="46" t="s">
        <v>7</v>
      </c>
      <c r="C2012" s="46" t="s">
        <v>1027</v>
      </c>
      <c r="D2012" s="46" t="s">
        <v>802</v>
      </c>
      <c r="E2012" s="46" t="s">
        <v>803</v>
      </c>
      <c r="F2012" s="46" t="s">
        <v>390</v>
      </c>
      <c r="G2012" s="46" t="s">
        <v>3906</v>
      </c>
      <c r="H2012" s="46" t="s">
        <v>3421</v>
      </c>
      <c r="I2012" s="46" t="s">
        <v>3909</v>
      </c>
      <c r="J2012" s="46" t="s">
        <v>377</v>
      </c>
      <c r="K2012" s="46"/>
      <c r="L2012" s="47">
        <v>44560</v>
      </c>
      <c r="M2012" s="46">
        <v>4</v>
      </c>
      <c r="N2012" s="46">
        <v>4</v>
      </c>
      <c r="O2012" s="46">
        <v>0</v>
      </c>
      <c r="P2012" s="46">
        <v>0</v>
      </c>
      <c r="Q2012" s="46">
        <v>110950</v>
      </c>
      <c r="R2012" s="46">
        <v>443800</v>
      </c>
      <c r="S2012" s="46">
        <v>0</v>
      </c>
      <c r="T2012" s="46">
        <v>0</v>
      </c>
      <c r="U2012" s="46" t="s">
        <v>0</v>
      </c>
      <c r="V2012" s="46" t="s">
        <v>158</v>
      </c>
      <c r="W2012" s="46" t="s">
        <v>379</v>
      </c>
      <c r="X2012" s="46"/>
      <c r="Y2012" s="47">
        <v>44469</v>
      </c>
      <c r="Z2012" s="47">
        <v>44470</v>
      </c>
      <c r="AA2012" s="46"/>
      <c r="AB2012" s="46"/>
      <c r="AC2012" s="46" t="s">
        <v>807</v>
      </c>
      <c r="AD2012" s="46" t="s">
        <v>808</v>
      </c>
      <c r="AE2012" s="46" t="s">
        <v>831</v>
      </c>
      <c r="AF2012" s="46" t="s">
        <v>845</v>
      </c>
      <c r="AG2012" s="46" t="s">
        <v>811</v>
      </c>
      <c r="AH2012" s="47">
        <v>44470</v>
      </c>
    </row>
    <row r="2013" spans="1:34" x14ac:dyDescent="0.25">
      <c r="A2013" s="46" t="str">
        <f t="shared" si="31"/>
        <v>CARTCRD024638AUTOSERVICIONUTRESA</v>
      </c>
      <c r="B2013" s="46" t="s">
        <v>7</v>
      </c>
      <c r="C2013" s="46" t="s">
        <v>1027</v>
      </c>
      <c r="D2013" s="46" t="s">
        <v>802</v>
      </c>
      <c r="E2013" s="46" t="s">
        <v>803</v>
      </c>
      <c r="F2013" s="46" t="s">
        <v>390</v>
      </c>
      <c r="G2013" s="46" t="s">
        <v>3906</v>
      </c>
      <c r="H2013" s="46" t="s">
        <v>3422</v>
      </c>
      <c r="I2013" s="46" t="s">
        <v>3907</v>
      </c>
      <c r="J2013" s="46" t="s">
        <v>377</v>
      </c>
      <c r="K2013" s="46"/>
      <c r="L2013" s="47">
        <v>44560</v>
      </c>
      <c r="M2013" s="46">
        <v>20</v>
      </c>
      <c r="N2013" s="46">
        <v>20</v>
      </c>
      <c r="O2013" s="46">
        <v>0</v>
      </c>
      <c r="P2013" s="46">
        <v>0</v>
      </c>
      <c r="Q2013" s="46">
        <v>8990</v>
      </c>
      <c r="R2013" s="46">
        <v>179800</v>
      </c>
      <c r="S2013" s="46">
        <v>0</v>
      </c>
      <c r="T2013" s="46">
        <v>0</v>
      </c>
      <c r="U2013" s="46" t="s">
        <v>0</v>
      </c>
      <c r="V2013" s="46" t="s">
        <v>158</v>
      </c>
      <c r="W2013" s="46" t="s">
        <v>379</v>
      </c>
      <c r="X2013" s="46"/>
      <c r="Y2013" s="47">
        <v>44469</v>
      </c>
      <c r="Z2013" s="47">
        <v>44522</v>
      </c>
      <c r="AA2013" s="46"/>
      <c r="AB2013" s="46"/>
      <c r="AC2013" s="46" t="s">
        <v>807</v>
      </c>
      <c r="AD2013" s="46" t="s">
        <v>808</v>
      </c>
      <c r="AE2013" s="46" t="s">
        <v>831</v>
      </c>
      <c r="AF2013" s="46" t="s">
        <v>845</v>
      </c>
      <c r="AG2013" s="46" t="s">
        <v>811</v>
      </c>
      <c r="AH2013" s="47">
        <v>44470</v>
      </c>
    </row>
    <row r="2014" spans="1:34" x14ac:dyDescent="0.25">
      <c r="A2014" s="46" t="str">
        <f t="shared" si="31"/>
        <v>CARTCRD024694AUTOSERVICIOBPO</v>
      </c>
      <c r="B2014" s="46" t="s">
        <v>7</v>
      </c>
      <c r="C2014" s="46" t="s">
        <v>1027</v>
      </c>
      <c r="D2014" s="46" t="s">
        <v>802</v>
      </c>
      <c r="E2014" s="46" t="s">
        <v>803</v>
      </c>
      <c r="F2014" s="46" t="s">
        <v>390</v>
      </c>
      <c r="G2014" s="46" t="s">
        <v>4131</v>
      </c>
      <c r="H2014" s="46" t="s">
        <v>3993</v>
      </c>
      <c r="I2014" s="46" t="s">
        <v>3994</v>
      </c>
      <c r="J2014" s="46" t="s">
        <v>377</v>
      </c>
      <c r="K2014" s="46"/>
      <c r="L2014" s="47">
        <v>44561</v>
      </c>
      <c r="M2014" s="46">
        <v>50</v>
      </c>
      <c r="N2014" s="46">
        <v>50</v>
      </c>
      <c r="O2014" s="46">
        <v>0</v>
      </c>
      <c r="P2014" s="46">
        <v>0</v>
      </c>
      <c r="Q2014" s="46">
        <v>1400</v>
      </c>
      <c r="R2014" s="46">
        <v>70000</v>
      </c>
      <c r="S2014" s="46">
        <v>0</v>
      </c>
      <c r="T2014" s="46">
        <v>0</v>
      </c>
      <c r="U2014" s="46" t="s">
        <v>0</v>
      </c>
      <c r="V2014" s="46" t="s">
        <v>378</v>
      </c>
      <c r="W2014" s="46" t="s">
        <v>379</v>
      </c>
      <c r="X2014" s="46"/>
      <c r="Y2014" s="47">
        <v>44477</v>
      </c>
      <c r="Z2014" s="47">
        <v>44481</v>
      </c>
      <c r="AA2014" s="46"/>
      <c r="AB2014" s="46"/>
      <c r="AC2014" s="46" t="s">
        <v>807</v>
      </c>
      <c r="AD2014" s="46" t="s">
        <v>808</v>
      </c>
      <c r="AE2014" s="46" t="s">
        <v>936</v>
      </c>
      <c r="AF2014" s="46" t="s">
        <v>949</v>
      </c>
      <c r="AG2014" s="46" t="s">
        <v>811</v>
      </c>
      <c r="AH2014" s="47">
        <v>44481</v>
      </c>
    </row>
    <row r="2015" spans="1:34" x14ac:dyDescent="0.25">
      <c r="A2015" s="46" t="str">
        <f t="shared" si="31"/>
        <v>CARTCRD024695AUTOSERVICIOBPO</v>
      </c>
      <c r="B2015" s="46" t="s">
        <v>7</v>
      </c>
      <c r="C2015" s="46" t="s">
        <v>1027</v>
      </c>
      <c r="D2015" s="46" t="s">
        <v>802</v>
      </c>
      <c r="E2015" s="46" t="s">
        <v>803</v>
      </c>
      <c r="F2015" s="46" t="s">
        <v>390</v>
      </c>
      <c r="G2015" s="46" t="s">
        <v>4131</v>
      </c>
      <c r="H2015" s="46" t="s">
        <v>3995</v>
      </c>
      <c r="I2015" s="46" t="s">
        <v>3996</v>
      </c>
      <c r="J2015" s="46" t="s">
        <v>377</v>
      </c>
      <c r="K2015" s="46"/>
      <c r="L2015" s="47">
        <v>44561</v>
      </c>
      <c r="M2015" s="46">
        <v>50</v>
      </c>
      <c r="N2015" s="46">
        <v>50</v>
      </c>
      <c r="O2015" s="46">
        <v>0</v>
      </c>
      <c r="P2015" s="46">
        <v>0</v>
      </c>
      <c r="Q2015" s="46">
        <v>1400</v>
      </c>
      <c r="R2015" s="46">
        <v>70000</v>
      </c>
      <c r="S2015" s="46">
        <v>0</v>
      </c>
      <c r="T2015" s="46">
        <v>0</v>
      </c>
      <c r="U2015" s="46" t="s">
        <v>0</v>
      </c>
      <c r="V2015" s="46" t="s">
        <v>378</v>
      </c>
      <c r="W2015" s="46" t="s">
        <v>379</v>
      </c>
      <c r="X2015" s="46"/>
      <c r="Y2015" s="47">
        <v>44477</v>
      </c>
      <c r="Z2015" s="47">
        <v>44481</v>
      </c>
      <c r="AA2015" s="46"/>
      <c r="AB2015" s="46"/>
      <c r="AC2015" s="46" t="s">
        <v>807</v>
      </c>
      <c r="AD2015" s="46" t="s">
        <v>808</v>
      </c>
      <c r="AE2015" s="46" t="s">
        <v>936</v>
      </c>
      <c r="AF2015" s="46" t="s">
        <v>949</v>
      </c>
      <c r="AG2015" s="46" t="s">
        <v>811</v>
      </c>
      <c r="AH2015" s="47">
        <v>44481</v>
      </c>
    </row>
    <row r="2016" spans="1:34" x14ac:dyDescent="0.25">
      <c r="A2016" s="46" t="str">
        <f t="shared" si="31"/>
        <v>CARTCRD024700AUTOSERVICIOBPO</v>
      </c>
      <c r="B2016" s="46" t="s">
        <v>7</v>
      </c>
      <c r="C2016" s="46" t="s">
        <v>1027</v>
      </c>
      <c r="D2016" s="46" t="s">
        <v>802</v>
      </c>
      <c r="E2016" s="46" t="s">
        <v>803</v>
      </c>
      <c r="F2016" s="46" t="s">
        <v>390</v>
      </c>
      <c r="G2016" s="46" t="s">
        <v>4131</v>
      </c>
      <c r="H2016" s="46" t="s">
        <v>3997</v>
      </c>
      <c r="I2016" s="46" t="s">
        <v>3998</v>
      </c>
      <c r="J2016" s="46" t="s">
        <v>377</v>
      </c>
      <c r="K2016" s="46"/>
      <c r="L2016" s="47">
        <v>44561</v>
      </c>
      <c r="M2016" s="46">
        <v>60</v>
      </c>
      <c r="N2016" s="46">
        <v>60</v>
      </c>
      <c r="O2016" s="46">
        <v>0</v>
      </c>
      <c r="P2016" s="46">
        <v>0</v>
      </c>
      <c r="Q2016" s="46">
        <v>1500</v>
      </c>
      <c r="R2016" s="46">
        <v>90000</v>
      </c>
      <c r="S2016" s="46">
        <v>0</v>
      </c>
      <c r="T2016" s="46">
        <v>0</v>
      </c>
      <c r="U2016" s="46" t="s">
        <v>0</v>
      </c>
      <c r="V2016" s="46" t="s">
        <v>378</v>
      </c>
      <c r="W2016" s="46" t="s">
        <v>379</v>
      </c>
      <c r="X2016" s="46"/>
      <c r="Y2016" s="47">
        <v>44477</v>
      </c>
      <c r="Z2016" s="47">
        <v>44481</v>
      </c>
      <c r="AA2016" s="46"/>
      <c r="AB2016" s="46"/>
      <c r="AC2016" s="46" t="s">
        <v>807</v>
      </c>
      <c r="AD2016" s="46" t="s">
        <v>808</v>
      </c>
      <c r="AE2016" s="46" t="s">
        <v>936</v>
      </c>
      <c r="AF2016" s="46" t="s">
        <v>949</v>
      </c>
      <c r="AG2016" s="46" t="s">
        <v>811</v>
      </c>
      <c r="AH2016" s="47">
        <v>44481</v>
      </c>
    </row>
    <row r="2017" spans="1:34" x14ac:dyDescent="0.25">
      <c r="A2017" s="46" t="str">
        <f t="shared" si="31"/>
        <v>CARTCRD024206AUTOSERVICIOBPO</v>
      </c>
      <c r="B2017" s="46" t="s">
        <v>7</v>
      </c>
      <c r="C2017" s="46" t="s">
        <v>1027</v>
      </c>
      <c r="D2017" s="46" t="s">
        <v>802</v>
      </c>
      <c r="E2017" s="46" t="s">
        <v>803</v>
      </c>
      <c r="F2017" s="46" t="s">
        <v>390</v>
      </c>
      <c r="G2017" s="46" t="s">
        <v>3373</v>
      </c>
      <c r="H2017" s="46" t="s">
        <v>3374</v>
      </c>
      <c r="I2017" s="46" t="s">
        <v>3375</v>
      </c>
      <c r="J2017" s="46" t="s">
        <v>377</v>
      </c>
      <c r="K2017" s="46"/>
      <c r="L2017" s="47">
        <v>44204</v>
      </c>
      <c r="M2017" s="46">
        <v>1</v>
      </c>
      <c r="N2017" s="46">
        <v>1</v>
      </c>
      <c r="O2017" s="46">
        <v>0</v>
      </c>
      <c r="P2017" s="46">
        <v>0</v>
      </c>
      <c r="Q2017" s="46">
        <v>150000</v>
      </c>
      <c r="R2017" s="46">
        <v>150000</v>
      </c>
      <c r="S2017" s="46">
        <v>0</v>
      </c>
      <c r="T2017" s="46">
        <v>0</v>
      </c>
      <c r="U2017" s="46" t="s">
        <v>0</v>
      </c>
      <c r="V2017" s="46" t="s">
        <v>378</v>
      </c>
      <c r="W2017" s="46" t="s">
        <v>379</v>
      </c>
      <c r="X2017" s="46"/>
      <c r="Y2017" s="47">
        <v>44398</v>
      </c>
      <c r="Z2017" s="47">
        <v>44449</v>
      </c>
      <c r="AA2017" s="46"/>
      <c r="AB2017" s="48">
        <v>44414.389305370372</v>
      </c>
      <c r="AC2017" s="46" t="s">
        <v>807</v>
      </c>
      <c r="AD2017" s="46" t="s">
        <v>808</v>
      </c>
      <c r="AE2017" s="46" t="s">
        <v>810</v>
      </c>
      <c r="AF2017" s="46" t="s">
        <v>814</v>
      </c>
      <c r="AG2017" s="46" t="s">
        <v>811</v>
      </c>
      <c r="AH2017" s="47">
        <v>44403</v>
      </c>
    </row>
    <row r="2018" spans="1:34" x14ac:dyDescent="0.25">
      <c r="A2018" s="46" t="str">
        <f t="shared" si="31"/>
        <v>CARTCRD024567CADENASNUTRESA</v>
      </c>
      <c r="B2018" s="46" t="s">
        <v>7</v>
      </c>
      <c r="C2018" s="46" t="s">
        <v>1027</v>
      </c>
      <c r="D2018" s="46" t="s">
        <v>802</v>
      </c>
      <c r="E2018" s="46" t="s">
        <v>803</v>
      </c>
      <c r="F2018" s="46" t="s">
        <v>390</v>
      </c>
      <c r="G2018" s="46" t="s">
        <v>3365</v>
      </c>
      <c r="H2018" s="46" t="s">
        <v>3278</v>
      </c>
      <c r="I2018" s="46" t="s">
        <v>3279</v>
      </c>
      <c r="J2018" s="46" t="s">
        <v>377</v>
      </c>
      <c r="K2018" s="46"/>
      <c r="L2018" s="47">
        <v>44561</v>
      </c>
      <c r="M2018" s="46">
        <v>600</v>
      </c>
      <c r="N2018" s="46">
        <v>600</v>
      </c>
      <c r="O2018" s="46">
        <v>0</v>
      </c>
      <c r="P2018" s="46">
        <v>0</v>
      </c>
      <c r="Q2018" s="46">
        <v>250</v>
      </c>
      <c r="R2018" s="46">
        <v>150000</v>
      </c>
      <c r="S2018" s="46">
        <v>0</v>
      </c>
      <c r="T2018" s="46">
        <v>0</v>
      </c>
      <c r="U2018" s="46" t="s">
        <v>1</v>
      </c>
      <c r="V2018" s="46" t="s">
        <v>158</v>
      </c>
      <c r="W2018" s="46" t="s">
        <v>379</v>
      </c>
      <c r="X2018" s="46"/>
      <c r="Y2018" s="47">
        <v>44454</v>
      </c>
      <c r="Z2018" s="47">
        <v>44456</v>
      </c>
      <c r="AA2018" s="47">
        <v>44537</v>
      </c>
      <c r="AB2018" s="48">
        <v>44537.598053796297</v>
      </c>
      <c r="AC2018" s="46" t="s">
        <v>807</v>
      </c>
      <c r="AD2018" s="46" t="s">
        <v>808</v>
      </c>
      <c r="AE2018" s="46" t="s">
        <v>822</v>
      </c>
      <c r="AF2018" s="46" t="s">
        <v>855</v>
      </c>
      <c r="AG2018" s="46" t="s">
        <v>811</v>
      </c>
      <c r="AH2018" s="47">
        <v>44456</v>
      </c>
    </row>
    <row r="2019" spans="1:34" x14ac:dyDescent="0.25">
      <c r="A2019" s="46" t="str">
        <f t="shared" si="31"/>
        <v>CARTCRD024785CADENASNUTRESA</v>
      </c>
      <c r="B2019" s="46" t="s">
        <v>7</v>
      </c>
      <c r="C2019" s="46" t="s">
        <v>1027</v>
      </c>
      <c r="D2019" s="46" t="s">
        <v>802</v>
      </c>
      <c r="E2019" s="46" t="s">
        <v>803</v>
      </c>
      <c r="F2019" s="46" t="s">
        <v>390</v>
      </c>
      <c r="G2019" s="46" t="s">
        <v>4135</v>
      </c>
      <c r="H2019" s="46" t="s">
        <v>4003</v>
      </c>
      <c r="I2019" s="46" t="s">
        <v>4004</v>
      </c>
      <c r="J2019" s="46" t="s">
        <v>377</v>
      </c>
      <c r="K2019" s="46"/>
      <c r="L2019" s="47">
        <v>44592</v>
      </c>
      <c r="M2019" s="46">
        <v>400</v>
      </c>
      <c r="N2019" s="46">
        <v>400</v>
      </c>
      <c r="O2019" s="46">
        <v>0</v>
      </c>
      <c r="P2019" s="46">
        <v>0</v>
      </c>
      <c r="Q2019" s="46">
        <v>200</v>
      </c>
      <c r="R2019" s="46">
        <v>80000</v>
      </c>
      <c r="S2019" s="46">
        <v>0</v>
      </c>
      <c r="T2019" s="46">
        <v>0</v>
      </c>
      <c r="U2019" s="46" t="s">
        <v>1</v>
      </c>
      <c r="V2019" s="46" t="s">
        <v>158</v>
      </c>
      <c r="W2019" s="46" t="s">
        <v>379</v>
      </c>
      <c r="X2019" s="46"/>
      <c r="Y2019" s="47">
        <v>44481</v>
      </c>
      <c r="Z2019" s="47">
        <v>44483</v>
      </c>
      <c r="AA2019" s="47">
        <v>44533</v>
      </c>
      <c r="AB2019" s="48">
        <v>44533.407439120369</v>
      </c>
      <c r="AC2019" s="46" t="s">
        <v>807</v>
      </c>
      <c r="AD2019" s="46" t="s">
        <v>808</v>
      </c>
      <c r="AE2019" s="46" t="s">
        <v>822</v>
      </c>
      <c r="AF2019" s="46" t="s">
        <v>381</v>
      </c>
      <c r="AG2019" s="46" t="s">
        <v>811</v>
      </c>
      <c r="AH2019" s="47">
        <v>44483</v>
      </c>
    </row>
    <row r="2020" spans="1:34" x14ac:dyDescent="0.25">
      <c r="A2020" s="46" t="str">
        <f t="shared" si="31"/>
        <v>CARTCRD023685AUTOSERVICIOBPO</v>
      </c>
      <c r="B2020" s="46" t="s">
        <v>7</v>
      </c>
      <c r="C2020" s="46" t="s">
        <v>1027</v>
      </c>
      <c r="D2020" s="46" t="s">
        <v>802</v>
      </c>
      <c r="E2020" s="46" t="s">
        <v>803</v>
      </c>
      <c r="F2020" s="46" t="s">
        <v>390</v>
      </c>
      <c r="G2020" s="46" t="s">
        <v>2793</v>
      </c>
      <c r="H2020" s="46" t="s">
        <v>2718</v>
      </c>
      <c r="I2020" s="46" t="s">
        <v>2719</v>
      </c>
      <c r="J2020" s="46" t="s">
        <v>377</v>
      </c>
      <c r="K2020" s="46"/>
      <c r="L2020" s="47">
        <v>44621</v>
      </c>
      <c r="M2020" s="46">
        <v>5340</v>
      </c>
      <c r="N2020" s="46">
        <v>5340</v>
      </c>
      <c r="O2020" s="46">
        <v>0</v>
      </c>
      <c r="P2020" s="46">
        <v>0</v>
      </c>
      <c r="Q2020" s="46">
        <v>156</v>
      </c>
      <c r="R2020" s="46">
        <v>833040</v>
      </c>
      <c r="S2020" s="46">
        <v>0</v>
      </c>
      <c r="T2020" s="46">
        <v>0</v>
      </c>
      <c r="U2020" s="46" t="s">
        <v>0</v>
      </c>
      <c r="V2020" s="46" t="s">
        <v>378</v>
      </c>
      <c r="W2020" s="46" t="s">
        <v>379</v>
      </c>
      <c r="X2020" s="46"/>
      <c r="Y2020" s="47">
        <v>44439</v>
      </c>
      <c r="Z2020" s="47">
        <v>44504</v>
      </c>
      <c r="AA2020" s="47">
        <v>44536</v>
      </c>
      <c r="AB2020" s="48">
        <v>44536.676901782404</v>
      </c>
      <c r="AC2020" s="46" t="s">
        <v>807</v>
      </c>
      <c r="AD2020" s="46" t="s">
        <v>808</v>
      </c>
      <c r="AE2020" s="46" t="s">
        <v>809</v>
      </c>
      <c r="AF2020" s="46" t="s">
        <v>939</v>
      </c>
      <c r="AG2020" s="46" t="s">
        <v>811</v>
      </c>
      <c r="AH2020" s="47">
        <v>44439</v>
      </c>
    </row>
    <row r="2021" spans="1:34" x14ac:dyDescent="0.25">
      <c r="A2021" s="46" t="str">
        <f t="shared" si="31"/>
        <v>CARTCRD023685AUTOSERVICIONUTRESA</v>
      </c>
      <c r="B2021" s="46" t="s">
        <v>7</v>
      </c>
      <c r="C2021" s="46" t="s">
        <v>1027</v>
      </c>
      <c r="D2021" s="46" t="s">
        <v>802</v>
      </c>
      <c r="E2021" s="46" t="s">
        <v>803</v>
      </c>
      <c r="F2021" s="46" t="s">
        <v>390</v>
      </c>
      <c r="G2021" s="46" t="s">
        <v>2793</v>
      </c>
      <c r="H2021" s="46" t="s">
        <v>2718</v>
      </c>
      <c r="I2021" s="46" t="s">
        <v>2719</v>
      </c>
      <c r="J2021" s="46" t="s">
        <v>377</v>
      </c>
      <c r="K2021" s="46"/>
      <c r="L2021" s="47">
        <v>44621</v>
      </c>
      <c r="M2021" s="46">
        <v>1200</v>
      </c>
      <c r="N2021" s="46">
        <v>1200</v>
      </c>
      <c r="O2021" s="46">
        <v>0</v>
      </c>
      <c r="P2021" s="46">
        <v>0</v>
      </c>
      <c r="Q2021" s="46">
        <v>156</v>
      </c>
      <c r="R2021" s="46">
        <v>187200</v>
      </c>
      <c r="S2021" s="46">
        <v>0</v>
      </c>
      <c r="T2021" s="46">
        <v>0</v>
      </c>
      <c r="U2021" s="46" t="s">
        <v>0</v>
      </c>
      <c r="V2021" s="46" t="s">
        <v>158</v>
      </c>
      <c r="W2021" s="46" t="s">
        <v>379</v>
      </c>
      <c r="X2021" s="46"/>
      <c r="Y2021" s="47">
        <v>44428</v>
      </c>
      <c r="Z2021" s="47">
        <v>44508</v>
      </c>
      <c r="AA2021" s="47">
        <v>44540</v>
      </c>
      <c r="AB2021" s="48">
        <v>44541.398412592593</v>
      </c>
      <c r="AC2021" s="46" t="s">
        <v>807</v>
      </c>
      <c r="AD2021" s="46" t="s">
        <v>808</v>
      </c>
      <c r="AE2021" s="46" t="s">
        <v>809</v>
      </c>
      <c r="AF2021" s="46" t="s">
        <v>939</v>
      </c>
      <c r="AG2021" s="46" t="s">
        <v>811</v>
      </c>
      <c r="AH2021" s="47">
        <v>44439</v>
      </c>
    </row>
    <row r="2022" spans="1:34" x14ac:dyDescent="0.25">
      <c r="A2022" s="46" t="str">
        <f t="shared" si="31"/>
        <v>CARTCRD023685TRADICIONALBPO</v>
      </c>
      <c r="B2022" s="46" t="s">
        <v>7</v>
      </c>
      <c r="C2022" s="46" t="s">
        <v>1027</v>
      </c>
      <c r="D2022" s="46" t="s">
        <v>802</v>
      </c>
      <c r="E2022" s="46" t="s">
        <v>803</v>
      </c>
      <c r="F2022" s="46" t="s">
        <v>390</v>
      </c>
      <c r="G2022" s="46" t="s">
        <v>2793</v>
      </c>
      <c r="H2022" s="46" t="s">
        <v>2718</v>
      </c>
      <c r="I2022" s="46" t="s">
        <v>2719</v>
      </c>
      <c r="J2022" s="46" t="s">
        <v>377</v>
      </c>
      <c r="K2022" s="46"/>
      <c r="L2022" s="47">
        <v>44621</v>
      </c>
      <c r="M2022" s="46">
        <v>700</v>
      </c>
      <c r="N2022" s="46">
        <v>700</v>
      </c>
      <c r="O2022" s="46">
        <v>0</v>
      </c>
      <c r="P2022" s="46">
        <v>0</v>
      </c>
      <c r="Q2022" s="46">
        <v>156</v>
      </c>
      <c r="R2022" s="46">
        <v>109200</v>
      </c>
      <c r="S2022" s="46">
        <v>0</v>
      </c>
      <c r="T2022" s="46">
        <v>0</v>
      </c>
      <c r="U2022" s="46" t="s">
        <v>2</v>
      </c>
      <c r="V2022" s="46" t="s">
        <v>378</v>
      </c>
      <c r="W2022" s="46" t="s">
        <v>379</v>
      </c>
      <c r="X2022" s="46"/>
      <c r="Y2022" s="47">
        <v>44439</v>
      </c>
      <c r="Z2022" s="47">
        <v>44504</v>
      </c>
      <c r="AA2022" s="47">
        <v>44534</v>
      </c>
      <c r="AB2022" s="48">
        <v>44534.427459803243</v>
      </c>
      <c r="AC2022" s="46" t="s">
        <v>807</v>
      </c>
      <c r="AD2022" s="46" t="s">
        <v>808</v>
      </c>
      <c r="AE2022" s="46" t="s">
        <v>809</v>
      </c>
      <c r="AF2022" s="46" t="s">
        <v>939</v>
      </c>
      <c r="AG2022" s="46" t="s">
        <v>811</v>
      </c>
      <c r="AH2022" s="47">
        <v>44439</v>
      </c>
    </row>
    <row r="2023" spans="1:34" x14ac:dyDescent="0.25">
      <c r="A2023" s="46" t="str">
        <f t="shared" si="31"/>
        <v>CARTCRD024946CADENASNUTRESA</v>
      </c>
      <c r="B2023" s="46" t="s">
        <v>7</v>
      </c>
      <c r="C2023" s="46" t="s">
        <v>1027</v>
      </c>
      <c r="D2023" s="46" t="s">
        <v>802</v>
      </c>
      <c r="E2023" s="46" t="s">
        <v>803</v>
      </c>
      <c r="F2023" s="46" t="s">
        <v>390</v>
      </c>
      <c r="G2023" s="46" t="s">
        <v>6952</v>
      </c>
      <c r="H2023" s="46" t="s">
        <v>5365</v>
      </c>
      <c r="I2023" s="46" t="s">
        <v>5442</v>
      </c>
      <c r="J2023" s="46" t="s">
        <v>377</v>
      </c>
      <c r="K2023" s="46"/>
      <c r="L2023" s="47">
        <v>44560</v>
      </c>
      <c r="M2023" s="46">
        <v>2</v>
      </c>
      <c r="N2023" s="46">
        <v>2</v>
      </c>
      <c r="O2023" s="46">
        <v>0</v>
      </c>
      <c r="P2023" s="46">
        <v>0</v>
      </c>
      <c r="Q2023" s="46">
        <v>6500</v>
      </c>
      <c r="R2023" s="46">
        <v>13000</v>
      </c>
      <c r="S2023" s="46">
        <v>0</v>
      </c>
      <c r="T2023" s="46">
        <v>0</v>
      </c>
      <c r="U2023" s="46" t="s">
        <v>1</v>
      </c>
      <c r="V2023" s="46" t="s">
        <v>158</v>
      </c>
      <c r="W2023" s="46" t="s">
        <v>383</v>
      </c>
      <c r="X2023" s="46"/>
      <c r="Y2023" s="47">
        <v>44524</v>
      </c>
      <c r="Z2023" s="47">
        <v>44530</v>
      </c>
      <c r="AA2023" s="46"/>
      <c r="AB2023" s="48">
        <v>44536.691420277777</v>
      </c>
      <c r="AC2023" s="46" t="s">
        <v>807</v>
      </c>
      <c r="AD2023" s="46" t="s">
        <v>813</v>
      </c>
      <c r="AE2023" s="46" t="s">
        <v>158</v>
      </c>
      <c r="AF2023" s="46" t="s">
        <v>814</v>
      </c>
      <c r="AG2023" s="46" t="s">
        <v>811</v>
      </c>
      <c r="AH2023" s="47">
        <v>44530</v>
      </c>
    </row>
    <row r="2024" spans="1:34" x14ac:dyDescent="0.25">
      <c r="A2024" s="46" t="str">
        <f t="shared" si="31"/>
        <v>CARTCRD023597AUTOSERVICIONUTRESA</v>
      </c>
      <c r="B2024" s="46" t="s">
        <v>7</v>
      </c>
      <c r="C2024" s="46" t="s">
        <v>1027</v>
      </c>
      <c r="D2024" s="46" t="s">
        <v>802</v>
      </c>
      <c r="E2024" s="46" t="s">
        <v>803</v>
      </c>
      <c r="F2024" s="46" t="s">
        <v>390</v>
      </c>
      <c r="G2024" s="46" t="s">
        <v>2082</v>
      </c>
      <c r="H2024" s="46" t="s">
        <v>2460</v>
      </c>
      <c r="I2024" s="46" t="s">
        <v>2461</v>
      </c>
      <c r="J2024" s="46" t="s">
        <v>377</v>
      </c>
      <c r="K2024" s="46"/>
      <c r="L2024" s="47">
        <v>44621</v>
      </c>
      <c r="M2024" s="46">
        <v>260</v>
      </c>
      <c r="N2024" s="46">
        <v>260</v>
      </c>
      <c r="O2024" s="46">
        <v>0</v>
      </c>
      <c r="P2024" s="46">
        <v>0</v>
      </c>
      <c r="Q2024" s="46">
        <v>773</v>
      </c>
      <c r="R2024" s="46">
        <v>200980</v>
      </c>
      <c r="S2024" s="46">
        <v>0</v>
      </c>
      <c r="T2024" s="46">
        <v>0</v>
      </c>
      <c r="U2024" s="46" t="s">
        <v>0</v>
      </c>
      <c r="V2024" s="46" t="s">
        <v>158</v>
      </c>
      <c r="W2024" s="46" t="s">
        <v>379</v>
      </c>
      <c r="X2024" s="46"/>
      <c r="Y2024" s="47">
        <v>44418</v>
      </c>
      <c r="Z2024" s="47">
        <v>44508</v>
      </c>
      <c r="AA2024" s="47">
        <v>44540</v>
      </c>
      <c r="AB2024" s="48">
        <v>44541.397794409721</v>
      </c>
      <c r="AC2024" s="46" t="s">
        <v>807</v>
      </c>
      <c r="AD2024" s="46" t="s">
        <v>808</v>
      </c>
      <c r="AE2024" s="46" t="s">
        <v>809</v>
      </c>
      <c r="AF2024" s="46" t="s">
        <v>939</v>
      </c>
      <c r="AG2024" s="46" t="s">
        <v>811</v>
      </c>
      <c r="AH2024" s="47">
        <v>44426</v>
      </c>
    </row>
    <row r="2025" spans="1:34" x14ac:dyDescent="0.25">
      <c r="A2025" s="46" t="str">
        <f t="shared" si="31"/>
        <v>CARTCRD023597TRADICIONALBPO</v>
      </c>
      <c r="B2025" s="46" t="s">
        <v>7</v>
      </c>
      <c r="C2025" s="46" t="s">
        <v>1027</v>
      </c>
      <c r="D2025" s="46" t="s">
        <v>802</v>
      </c>
      <c r="E2025" s="46" t="s">
        <v>803</v>
      </c>
      <c r="F2025" s="46" t="s">
        <v>390</v>
      </c>
      <c r="G2025" s="46" t="s">
        <v>2082</v>
      </c>
      <c r="H2025" s="46" t="s">
        <v>2460</v>
      </c>
      <c r="I2025" s="46" t="s">
        <v>2461</v>
      </c>
      <c r="J2025" s="46" t="s">
        <v>377</v>
      </c>
      <c r="K2025" s="46"/>
      <c r="L2025" s="47">
        <v>44621</v>
      </c>
      <c r="M2025" s="46">
        <v>200</v>
      </c>
      <c r="N2025" s="46">
        <v>200</v>
      </c>
      <c r="O2025" s="46">
        <v>0</v>
      </c>
      <c r="P2025" s="46">
        <v>0</v>
      </c>
      <c r="Q2025" s="46">
        <v>773</v>
      </c>
      <c r="R2025" s="46">
        <v>154600</v>
      </c>
      <c r="S2025" s="46">
        <v>0</v>
      </c>
      <c r="T2025" s="46">
        <v>0</v>
      </c>
      <c r="U2025" s="46" t="s">
        <v>2</v>
      </c>
      <c r="V2025" s="46" t="s">
        <v>378</v>
      </c>
      <c r="W2025" s="46" t="s">
        <v>379</v>
      </c>
      <c r="X2025" s="46"/>
      <c r="Y2025" s="47">
        <v>44431</v>
      </c>
      <c r="Z2025" s="47">
        <v>44504</v>
      </c>
      <c r="AA2025" s="47">
        <v>44534</v>
      </c>
      <c r="AB2025" s="48">
        <v>44534.423793969909</v>
      </c>
      <c r="AC2025" s="46" t="s">
        <v>807</v>
      </c>
      <c r="AD2025" s="46" t="s">
        <v>808</v>
      </c>
      <c r="AE2025" s="46" t="s">
        <v>809</v>
      </c>
      <c r="AF2025" s="46" t="s">
        <v>939</v>
      </c>
      <c r="AG2025" s="46" t="s">
        <v>811</v>
      </c>
      <c r="AH2025" s="47">
        <v>44426</v>
      </c>
    </row>
    <row r="2026" spans="1:34" x14ac:dyDescent="0.25">
      <c r="A2026" s="46" t="str">
        <f t="shared" si="31"/>
        <v>CARTCRD023598AUTOSERVICIOBPO</v>
      </c>
      <c r="B2026" s="46" t="s">
        <v>7</v>
      </c>
      <c r="C2026" s="46" t="s">
        <v>1027</v>
      </c>
      <c r="D2026" s="46" t="s">
        <v>802</v>
      </c>
      <c r="E2026" s="46" t="s">
        <v>803</v>
      </c>
      <c r="F2026" s="46" t="s">
        <v>390</v>
      </c>
      <c r="G2026" s="46" t="s">
        <v>2082</v>
      </c>
      <c r="H2026" s="46" t="s">
        <v>2458</v>
      </c>
      <c r="I2026" s="46" t="s">
        <v>2459</v>
      </c>
      <c r="J2026" s="46" t="s">
        <v>377</v>
      </c>
      <c r="K2026" s="46"/>
      <c r="L2026" s="47">
        <v>44621</v>
      </c>
      <c r="M2026" s="46">
        <v>90</v>
      </c>
      <c r="N2026" s="46">
        <v>90</v>
      </c>
      <c r="O2026" s="46">
        <v>0</v>
      </c>
      <c r="P2026" s="46">
        <v>0</v>
      </c>
      <c r="Q2026" s="46">
        <v>773</v>
      </c>
      <c r="R2026" s="46">
        <v>69570</v>
      </c>
      <c r="S2026" s="46">
        <v>0</v>
      </c>
      <c r="T2026" s="46">
        <v>0</v>
      </c>
      <c r="U2026" s="46" t="s">
        <v>0</v>
      </c>
      <c r="V2026" s="46" t="s">
        <v>378</v>
      </c>
      <c r="W2026" s="46" t="s">
        <v>379</v>
      </c>
      <c r="X2026" s="46"/>
      <c r="Y2026" s="47">
        <v>44431</v>
      </c>
      <c r="Z2026" s="47">
        <v>44543</v>
      </c>
      <c r="AA2026" s="46"/>
      <c r="AB2026" s="48">
        <v>44534.444721307867</v>
      </c>
      <c r="AC2026" s="46" t="s">
        <v>807</v>
      </c>
      <c r="AD2026" s="46" t="s">
        <v>808</v>
      </c>
      <c r="AE2026" s="46" t="s">
        <v>809</v>
      </c>
      <c r="AF2026" s="46" t="s">
        <v>939</v>
      </c>
      <c r="AG2026" s="46" t="s">
        <v>811</v>
      </c>
      <c r="AH2026" s="47">
        <v>44426</v>
      </c>
    </row>
    <row r="2027" spans="1:34" x14ac:dyDescent="0.25">
      <c r="A2027" s="46" t="str">
        <f t="shared" si="31"/>
        <v>CARTCRD023598AUTOSERVICIONUTRESA</v>
      </c>
      <c r="B2027" s="46" t="s">
        <v>7</v>
      </c>
      <c r="C2027" s="46" t="s">
        <v>1027</v>
      </c>
      <c r="D2027" s="46" t="s">
        <v>802</v>
      </c>
      <c r="E2027" s="46" t="s">
        <v>803</v>
      </c>
      <c r="F2027" s="46" t="s">
        <v>390</v>
      </c>
      <c r="G2027" s="46" t="s">
        <v>2082</v>
      </c>
      <c r="H2027" s="46" t="s">
        <v>2458</v>
      </c>
      <c r="I2027" s="46" t="s">
        <v>2459</v>
      </c>
      <c r="J2027" s="46" t="s">
        <v>377</v>
      </c>
      <c r="K2027" s="46"/>
      <c r="L2027" s="47">
        <v>44621</v>
      </c>
      <c r="M2027" s="46">
        <v>260</v>
      </c>
      <c r="N2027" s="46">
        <v>260</v>
      </c>
      <c r="O2027" s="46">
        <v>0</v>
      </c>
      <c r="P2027" s="46">
        <v>0</v>
      </c>
      <c r="Q2027" s="46">
        <v>773</v>
      </c>
      <c r="R2027" s="46">
        <v>200980</v>
      </c>
      <c r="S2027" s="46">
        <v>0</v>
      </c>
      <c r="T2027" s="46">
        <v>0</v>
      </c>
      <c r="U2027" s="46" t="s">
        <v>0</v>
      </c>
      <c r="V2027" s="46" t="s">
        <v>158</v>
      </c>
      <c r="W2027" s="46" t="s">
        <v>379</v>
      </c>
      <c r="X2027" s="46"/>
      <c r="Y2027" s="47">
        <v>44418</v>
      </c>
      <c r="Z2027" s="47">
        <v>44543</v>
      </c>
      <c r="AA2027" s="46"/>
      <c r="AB2027" s="48">
        <v>44541.398129409725</v>
      </c>
      <c r="AC2027" s="46" t="s">
        <v>807</v>
      </c>
      <c r="AD2027" s="46" t="s">
        <v>808</v>
      </c>
      <c r="AE2027" s="46" t="s">
        <v>809</v>
      </c>
      <c r="AF2027" s="46" t="s">
        <v>939</v>
      </c>
      <c r="AG2027" s="46" t="s">
        <v>811</v>
      </c>
      <c r="AH2027" s="47">
        <v>44426</v>
      </c>
    </row>
    <row r="2028" spans="1:34" x14ac:dyDescent="0.25">
      <c r="A2028" s="46" t="str">
        <f t="shared" si="31"/>
        <v>CARTCRD023598TRADICIONALBPO</v>
      </c>
      <c r="B2028" s="46" t="s">
        <v>7</v>
      </c>
      <c r="C2028" s="46" t="s">
        <v>1027</v>
      </c>
      <c r="D2028" s="46" t="s">
        <v>802</v>
      </c>
      <c r="E2028" s="46" t="s">
        <v>803</v>
      </c>
      <c r="F2028" s="46" t="s">
        <v>390</v>
      </c>
      <c r="G2028" s="46" t="s">
        <v>2082</v>
      </c>
      <c r="H2028" s="46" t="s">
        <v>2458</v>
      </c>
      <c r="I2028" s="46" t="s">
        <v>2459</v>
      </c>
      <c r="J2028" s="46" t="s">
        <v>377</v>
      </c>
      <c r="K2028" s="46"/>
      <c r="L2028" s="47">
        <v>44621</v>
      </c>
      <c r="M2028" s="46">
        <v>100</v>
      </c>
      <c r="N2028" s="46">
        <v>100</v>
      </c>
      <c r="O2028" s="46">
        <v>0</v>
      </c>
      <c r="P2028" s="46">
        <v>0</v>
      </c>
      <c r="Q2028" s="46">
        <v>773</v>
      </c>
      <c r="R2028" s="46">
        <v>77300</v>
      </c>
      <c r="S2028" s="46">
        <v>0</v>
      </c>
      <c r="T2028" s="46">
        <v>0</v>
      </c>
      <c r="U2028" s="46" t="s">
        <v>2</v>
      </c>
      <c r="V2028" s="46" t="s">
        <v>378</v>
      </c>
      <c r="W2028" s="46" t="s">
        <v>379</v>
      </c>
      <c r="X2028" s="46"/>
      <c r="Y2028" s="47">
        <v>44431</v>
      </c>
      <c r="Z2028" s="47">
        <v>44543</v>
      </c>
      <c r="AA2028" s="46"/>
      <c r="AB2028" s="48">
        <v>44534.419351458331</v>
      </c>
      <c r="AC2028" s="46" t="s">
        <v>807</v>
      </c>
      <c r="AD2028" s="46" t="s">
        <v>808</v>
      </c>
      <c r="AE2028" s="46" t="s">
        <v>809</v>
      </c>
      <c r="AF2028" s="46" t="s">
        <v>939</v>
      </c>
      <c r="AG2028" s="46" t="s">
        <v>811</v>
      </c>
      <c r="AH2028" s="47">
        <v>44426</v>
      </c>
    </row>
    <row r="2029" spans="1:34" x14ac:dyDescent="0.25">
      <c r="A2029" s="46" t="str">
        <f t="shared" si="31"/>
        <v>CARTCRD023599AUTOSERVICIOBPO</v>
      </c>
      <c r="B2029" s="46" t="s">
        <v>7</v>
      </c>
      <c r="C2029" s="46" t="s">
        <v>1027</v>
      </c>
      <c r="D2029" s="46" t="s">
        <v>802</v>
      </c>
      <c r="E2029" s="46" t="s">
        <v>803</v>
      </c>
      <c r="F2029" s="46" t="s">
        <v>390</v>
      </c>
      <c r="G2029" s="46" t="s">
        <v>2082</v>
      </c>
      <c r="H2029" s="46" t="s">
        <v>2092</v>
      </c>
      <c r="I2029" s="46" t="s">
        <v>2093</v>
      </c>
      <c r="J2029" s="46" t="s">
        <v>380</v>
      </c>
      <c r="K2029" s="46"/>
      <c r="L2029" s="47">
        <v>44621</v>
      </c>
      <c r="M2029" s="46">
        <v>133</v>
      </c>
      <c r="N2029" s="46">
        <v>133</v>
      </c>
      <c r="O2029" s="46">
        <v>0</v>
      </c>
      <c r="P2029" s="46">
        <v>0</v>
      </c>
      <c r="Q2029" s="46">
        <v>139</v>
      </c>
      <c r="R2029" s="46">
        <v>18487</v>
      </c>
      <c r="S2029" s="46">
        <v>0</v>
      </c>
      <c r="T2029" s="46">
        <v>0</v>
      </c>
      <c r="U2029" s="46" t="s">
        <v>0</v>
      </c>
      <c r="V2029" s="46" t="s">
        <v>378</v>
      </c>
      <c r="W2029" s="46" t="s">
        <v>379</v>
      </c>
      <c r="X2029" s="46"/>
      <c r="Y2029" s="47">
        <v>44419</v>
      </c>
      <c r="Z2029" s="47">
        <v>44504</v>
      </c>
      <c r="AA2029" s="47">
        <v>44534</v>
      </c>
      <c r="AB2029" s="48">
        <v>44534.450384201387</v>
      </c>
      <c r="AC2029" s="46" t="s">
        <v>807</v>
      </c>
      <c r="AD2029" s="46" t="s">
        <v>808</v>
      </c>
      <c r="AE2029" s="46" t="s">
        <v>809</v>
      </c>
      <c r="AF2029" s="46" t="s">
        <v>939</v>
      </c>
      <c r="AG2029" s="46" t="s">
        <v>811</v>
      </c>
      <c r="AH2029" s="47">
        <v>44384</v>
      </c>
    </row>
    <row r="2030" spans="1:34" x14ac:dyDescent="0.25">
      <c r="A2030" s="46" t="str">
        <f t="shared" si="31"/>
        <v>CARTCRD018933TRADICIONALNUTRESA</v>
      </c>
      <c r="B2030" s="46" t="s">
        <v>7</v>
      </c>
      <c r="C2030" s="46" t="s">
        <v>1027</v>
      </c>
      <c r="D2030" s="46" t="s">
        <v>802</v>
      </c>
      <c r="E2030" s="46" t="s">
        <v>803</v>
      </c>
      <c r="F2030" s="46" t="s">
        <v>390</v>
      </c>
      <c r="G2030" s="46" t="s">
        <v>947</v>
      </c>
      <c r="H2030" s="46" t="s">
        <v>136</v>
      </c>
      <c r="I2030" s="46" t="s">
        <v>948</v>
      </c>
      <c r="J2030" s="46" t="s">
        <v>377</v>
      </c>
      <c r="K2030" s="46"/>
      <c r="L2030" s="47">
        <v>54789</v>
      </c>
      <c r="M2030" s="46">
        <v>17</v>
      </c>
      <c r="N2030" s="46">
        <v>17</v>
      </c>
      <c r="O2030" s="46">
        <v>0</v>
      </c>
      <c r="P2030" s="46">
        <v>0</v>
      </c>
      <c r="Q2030" s="46">
        <v>20370</v>
      </c>
      <c r="R2030" s="46">
        <v>346290</v>
      </c>
      <c r="S2030" s="46">
        <v>0</v>
      </c>
      <c r="T2030" s="46">
        <v>0</v>
      </c>
      <c r="U2030" s="46" t="s">
        <v>2</v>
      </c>
      <c r="V2030" s="46" t="s">
        <v>158</v>
      </c>
      <c r="W2030" s="46" t="s">
        <v>379</v>
      </c>
      <c r="X2030" s="47">
        <v>44020</v>
      </c>
      <c r="Y2030" s="47">
        <v>43524</v>
      </c>
      <c r="Z2030" s="47">
        <v>44440</v>
      </c>
      <c r="AA2030" s="47">
        <v>44393</v>
      </c>
      <c r="AB2030" s="48">
        <v>44393.586801018515</v>
      </c>
      <c r="AC2030" s="46" t="s">
        <v>807</v>
      </c>
      <c r="AD2030" s="46" t="s">
        <v>808</v>
      </c>
      <c r="AE2030" s="46" t="s">
        <v>822</v>
      </c>
      <c r="AF2030" s="46" t="s">
        <v>814</v>
      </c>
      <c r="AG2030" s="46" t="s">
        <v>811</v>
      </c>
      <c r="AH2030" s="47">
        <v>43559</v>
      </c>
    </row>
    <row r="2031" spans="1:34" x14ac:dyDescent="0.25">
      <c r="A2031" s="46" t="str">
        <f t="shared" si="31"/>
        <v>CARTCRD018934TRADICIONALNUTRESA</v>
      </c>
      <c r="B2031" s="46" t="s">
        <v>7</v>
      </c>
      <c r="C2031" s="46" t="s">
        <v>1027</v>
      </c>
      <c r="D2031" s="46" t="s">
        <v>802</v>
      </c>
      <c r="E2031" s="46" t="s">
        <v>803</v>
      </c>
      <c r="F2031" s="46" t="s">
        <v>390</v>
      </c>
      <c r="G2031" s="46" t="s">
        <v>947</v>
      </c>
      <c r="H2031" s="46" t="s">
        <v>137</v>
      </c>
      <c r="I2031" s="46" t="s">
        <v>1006</v>
      </c>
      <c r="J2031" s="46" t="s">
        <v>377</v>
      </c>
      <c r="K2031" s="46"/>
      <c r="L2031" s="47">
        <v>54789</v>
      </c>
      <c r="M2031" s="46">
        <v>2</v>
      </c>
      <c r="N2031" s="46">
        <v>2</v>
      </c>
      <c r="O2031" s="46">
        <v>0</v>
      </c>
      <c r="P2031" s="46">
        <v>0</v>
      </c>
      <c r="Q2031" s="46">
        <v>49980</v>
      </c>
      <c r="R2031" s="46">
        <v>99960</v>
      </c>
      <c r="S2031" s="46">
        <v>0</v>
      </c>
      <c r="T2031" s="46">
        <v>0</v>
      </c>
      <c r="U2031" s="46" t="s">
        <v>2</v>
      </c>
      <c r="V2031" s="46" t="s">
        <v>158</v>
      </c>
      <c r="W2031" s="46" t="s">
        <v>379</v>
      </c>
      <c r="X2031" s="46"/>
      <c r="Y2031" s="47">
        <v>43559</v>
      </c>
      <c r="Z2031" s="47">
        <v>44421</v>
      </c>
      <c r="AA2031" s="47">
        <v>44447</v>
      </c>
      <c r="AB2031" s="48">
        <v>44447.440736747689</v>
      </c>
      <c r="AC2031" s="46" t="s">
        <v>807</v>
      </c>
      <c r="AD2031" s="46" t="s">
        <v>808</v>
      </c>
      <c r="AE2031" s="46" t="s">
        <v>822</v>
      </c>
      <c r="AF2031" s="46" t="s">
        <v>814</v>
      </c>
      <c r="AG2031" s="46" t="s">
        <v>811</v>
      </c>
      <c r="AH2031" s="47">
        <v>43559</v>
      </c>
    </row>
    <row r="2032" spans="1:34" x14ac:dyDescent="0.25">
      <c r="A2032" s="46" t="str">
        <f t="shared" si="31"/>
        <v>CARTCRD018935TRADICIONALNUTRESA</v>
      </c>
      <c r="B2032" s="46" t="s">
        <v>7</v>
      </c>
      <c r="C2032" s="46" t="s">
        <v>1027</v>
      </c>
      <c r="D2032" s="46" t="s">
        <v>802</v>
      </c>
      <c r="E2032" s="46" t="s">
        <v>803</v>
      </c>
      <c r="F2032" s="46" t="s">
        <v>390</v>
      </c>
      <c r="G2032" s="46" t="s">
        <v>947</v>
      </c>
      <c r="H2032" s="46" t="s">
        <v>138</v>
      </c>
      <c r="I2032" s="46" t="s">
        <v>1025</v>
      </c>
      <c r="J2032" s="46" t="s">
        <v>377</v>
      </c>
      <c r="K2032" s="46"/>
      <c r="L2032" s="47">
        <v>54789</v>
      </c>
      <c r="M2032" s="46">
        <v>8</v>
      </c>
      <c r="N2032" s="46">
        <v>8</v>
      </c>
      <c r="O2032" s="46">
        <v>0</v>
      </c>
      <c r="P2032" s="46">
        <v>0</v>
      </c>
      <c r="Q2032" s="46">
        <v>43299</v>
      </c>
      <c r="R2032" s="46">
        <v>346392</v>
      </c>
      <c r="S2032" s="46">
        <v>0</v>
      </c>
      <c r="T2032" s="46">
        <v>0</v>
      </c>
      <c r="U2032" s="46" t="s">
        <v>2</v>
      </c>
      <c r="V2032" s="46" t="s">
        <v>158</v>
      </c>
      <c r="W2032" s="46" t="s">
        <v>379</v>
      </c>
      <c r="X2032" s="46"/>
      <c r="Y2032" s="47">
        <v>43559</v>
      </c>
      <c r="Z2032" s="47">
        <v>44440</v>
      </c>
      <c r="AA2032" s="47">
        <v>44422</v>
      </c>
      <c r="AB2032" s="48">
        <v>44422.418220208332</v>
      </c>
      <c r="AC2032" s="46" t="s">
        <v>807</v>
      </c>
      <c r="AD2032" s="46" t="s">
        <v>808</v>
      </c>
      <c r="AE2032" s="46" t="s">
        <v>822</v>
      </c>
      <c r="AF2032" s="46" t="s">
        <v>814</v>
      </c>
      <c r="AG2032" s="46" t="s">
        <v>811</v>
      </c>
      <c r="AH2032" s="47">
        <v>43818</v>
      </c>
    </row>
    <row r="2033" spans="1:34" x14ac:dyDescent="0.25">
      <c r="A2033" s="46" t="str">
        <f t="shared" si="31"/>
        <v>CARTCRD021014TRADICIONALNUTRESA</v>
      </c>
      <c r="B2033" s="46" t="s">
        <v>7</v>
      </c>
      <c r="C2033" s="46" t="s">
        <v>1027</v>
      </c>
      <c r="D2033" s="46" t="s">
        <v>802</v>
      </c>
      <c r="E2033" s="46" t="s">
        <v>803</v>
      </c>
      <c r="F2033" s="46" t="s">
        <v>390</v>
      </c>
      <c r="G2033" s="46" t="s">
        <v>944</v>
      </c>
      <c r="H2033" s="46" t="s">
        <v>1066</v>
      </c>
      <c r="I2033" s="46" t="s">
        <v>1067</v>
      </c>
      <c r="J2033" s="46" t="s">
        <v>377</v>
      </c>
      <c r="K2033" s="46"/>
      <c r="L2033" s="47">
        <v>43890</v>
      </c>
      <c r="M2033" s="46">
        <v>8</v>
      </c>
      <c r="N2033" s="46">
        <v>8</v>
      </c>
      <c r="O2033" s="46">
        <v>0</v>
      </c>
      <c r="P2033" s="46">
        <v>0</v>
      </c>
      <c r="Q2033" s="46">
        <v>23590</v>
      </c>
      <c r="R2033" s="46">
        <v>188720</v>
      </c>
      <c r="S2033" s="46">
        <v>0</v>
      </c>
      <c r="T2033" s="46">
        <v>0</v>
      </c>
      <c r="U2033" s="46" t="s">
        <v>2</v>
      </c>
      <c r="V2033" s="46" t="s">
        <v>158</v>
      </c>
      <c r="W2033" s="46" t="s">
        <v>379</v>
      </c>
      <c r="X2033" s="46"/>
      <c r="Y2033" s="47">
        <v>44079</v>
      </c>
      <c r="Z2033" s="47">
        <v>44440</v>
      </c>
      <c r="AA2033" s="47">
        <v>44422</v>
      </c>
      <c r="AB2033" s="48">
        <v>44422.418255486111</v>
      </c>
      <c r="AC2033" s="46" t="s">
        <v>807</v>
      </c>
      <c r="AD2033" s="46" t="s">
        <v>808</v>
      </c>
      <c r="AE2033" s="46" t="s">
        <v>822</v>
      </c>
      <c r="AF2033" s="46" t="s">
        <v>814</v>
      </c>
      <c r="AG2033" s="46" t="s">
        <v>811</v>
      </c>
      <c r="AH2033" s="47">
        <v>44084</v>
      </c>
    </row>
    <row r="2034" spans="1:34" x14ac:dyDescent="0.25">
      <c r="A2034" s="46" t="str">
        <f t="shared" si="31"/>
        <v>CARTCRD021015TRADICIONALNUTRESA</v>
      </c>
      <c r="B2034" s="46" t="s">
        <v>7</v>
      </c>
      <c r="C2034" s="46" t="s">
        <v>1027</v>
      </c>
      <c r="D2034" s="46" t="s">
        <v>802</v>
      </c>
      <c r="E2034" s="46" t="s">
        <v>803</v>
      </c>
      <c r="F2034" s="46" t="s">
        <v>390</v>
      </c>
      <c r="G2034" s="46" t="s">
        <v>944</v>
      </c>
      <c r="H2034" s="46" t="s">
        <v>405</v>
      </c>
      <c r="I2034" s="46" t="s">
        <v>945</v>
      </c>
      <c r="J2034" s="46" t="s">
        <v>377</v>
      </c>
      <c r="K2034" s="46"/>
      <c r="L2034" s="47">
        <v>43159</v>
      </c>
      <c r="M2034" s="46">
        <v>6</v>
      </c>
      <c r="N2034" s="46">
        <v>6</v>
      </c>
      <c r="O2034" s="46">
        <v>0</v>
      </c>
      <c r="P2034" s="46">
        <v>0</v>
      </c>
      <c r="Q2034" s="46">
        <v>45000</v>
      </c>
      <c r="R2034" s="46">
        <v>270000</v>
      </c>
      <c r="S2034" s="46">
        <v>0</v>
      </c>
      <c r="T2034" s="46">
        <v>0</v>
      </c>
      <c r="U2034" s="46" t="s">
        <v>2</v>
      </c>
      <c r="V2034" s="46" t="s">
        <v>158</v>
      </c>
      <c r="W2034" s="46" t="s">
        <v>379</v>
      </c>
      <c r="X2034" s="46"/>
      <c r="Y2034" s="47">
        <v>43812</v>
      </c>
      <c r="Z2034" s="47">
        <v>44421</v>
      </c>
      <c r="AA2034" s="47">
        <v>44393</v>
      </c>
      <c r="AB2034" s="48">
        <v>44393.587618564816</v>
      </c>
      <c r="AC2034" s="46" t="s">
        <v>807</v>
      </c>
      <c r="AD2034" s="46" t="s">
        <v>808</v>
      </c>
      <c r="AE2034" s="46" t="s">
        <v>822</v>
      </c>
      <c r="AF2034" s="46" t="s">
        <v>814</v>
      </c>
      <c r="AG2034" s="46" t="s">
        <v>811</v>
      </c>
      <c r="AH2034" s="47">
        <v>43817</v>
      </c>
    </row>
    <row r="2035" spans="1:34" x14ac:dyDescent="0.25">
      <c r="A2035" s="46" t="str">
        <f t="shared" si="31"/>
        <v>CARTCRD025004TRADICIONALNUTRESA</v>
      </c>
      <c r="B2035" s="46" t="s">
        <v>7</v>
      </c>
      <c r="C2035" s="46" t="s">
        <v>1027</v>
      </c>
      <c r="D2035" s="46" t="s">
        <v>802</v>
      </c>
      <c r="E2035" s="46" t="s">
        <v>803</v>
      </c>
      <c r="F2035" s="46" t="s">
        <v>390</v>
      </c>
      <c r="G2035" s="46" t="s">
        <v>6986</v>
      </c>
      <c r="H2035" s="46" t="s">
        <v>5534</v>
      </c>
      <c r="I2035" s="46" t="s">
        <v>6987</v>
      </c>
      <c r="J2035" s="46" t="s">
        <v>377</v>
      </c>
      <c r="K2035" s="46"/>
      <c r="L2035" s="47">
        <v>44618</v>
      </c>
      <c r="M2035" s="46">
        <v>43</v>
      </c>
      <c r="N2035" s="46">
        <v>43</v>
      </c>
      <c r="O2035" s="46">
        <v>0</v>
      </c>
      <c r="P2035" s="46">
        <v>0</v>
      </c>
      <c r="Q2035" s="46">
        <v>573</v>
      </c>
      <c r="R2035" s="46">
        <v>24639</v>
      </c>
      <c r="S2035" s="46">
        <v>0</v>
      </c>
      <c r="T2035" s="46">
        <v>0</v>
      </c>
      <c r="U2035" s="46" t="s">
        <v>2</v>
      </c>
      <c r="V2035" s="46" t="s">
        <v>158</v>
      </c>
      <c r="W2035" s="46" t="s">
        <v>379</v>
      </c>
      <c r="X2035" s="46"/>
      <c r="Y2035" s="47">
        <v>44537</v>
      </c>
      <c r="Z2035" s="47">
        <v>44540</v>
      </c>
      <c r="AA2035" s="46"/>
      <c r="AB2035" s="46"/>
      <c r="AC2035" s="46" t="s">
        <v>807</v>
      </c>
      <c r="AD2035" s="46" t="s">
        <v>808</v>
      </c>
      <c r="AE2035" s="46" t="s">
        <v>809</v>
      </c>
      <c r="AF2035" s="46" t="s">
        <v>839</v>
      </c>
      <c r="AG2035" s="46" t="s">
        <v>811</v>
      </c>
      <c r="AH2035" s="47">
        <v>44540</v>
      </c>
    </row>
    <row r="2036" spans="1:34" x14ac:dyDescent="0.25">
      <c r="A2036" s="46" t="str">
        <f t="shared" si="31"/>
        <v>CARTCRD024467CADENASNUTRESA</v>
      </c>
      <c r="B2036" s="46" t="s">
        <v>7</v>
      </c>
      <c r="C2036" s="46" t="s">
        <v>1027</v>
      </c>
      <c r="D2036" s="46" t="s">
        <v>802</v>
      </c>
      <c r="E2036" s="46" t="s">
        <v>803</v>
      </c>
      <c r="F2036" s="46" t="s">
        <v>390</v>
      </c>
      <c r="G2036" s="46" t="s">
        <v>3031</v>
      </c>
      <c r="H2036" s="46" t="s">
        <v>2926</v>
      </c>
      <c r="I2036" s="46" t="s">
        <v>3032</v>
      </c>
      <c r="J2036" s="46" t="s">
        <v>377</v>
      </c>
      <c r="K2036" s="46"/>
      <c r="L2036" s="47">
        <v>44561</v>
      </c>
      <c r="M2036" s="46">
        <v>2</v>
      </c>
      <c r="N2036" s="46">
        <v>2</v>
      </c>
      <c r="O2036" s="46">
        <v>0</v>
      </c>
      <c r="P2036" s="46">
        <v>0</v>
      </c>
      <c r="Q2036" s="46">
        <v>6220</v>
      </c>
      <c r="R2036" s="46">
        <v>12440</v>
      </c>
      <c r="S2036" s="46">
        <v>0</v>
      </c>
      <c r="T2036" s="46">
        <v>0</v>
      </c>
      <c r="U2036" s="46" t="s">
        <v>1</v>
      </c>
      <c r="V2036" s="46" t="s">
        <v>158</v>
      </c>
      <c r="W2036" s="46" t="s">
        <v>379</v>
      </c>
      <c r="X2036" s="46"/>
      <c r="Y2036" s="47">
        <v>44440</v>
      </c>
      <c r="Z2036" s="47">
        <v>44441</v>
      </c>
      <c r="AA2036" s="47">
        <v>44461</v>
      </c>
      <c r="AB2036" s="48">
        <v>44461.620167743058</v>
      </c>
      <c r="AC2036" s="46" t="s">
        <v>807</v>
      </c>
      <c r="AD2036" s="46" t="s">
        <v>808</v>
      </c>
      <c r="AE2036" s="46" t="s">
        <v>822</v>
      </c>
      <c r="AF2036" s="46" t="s">
        <v>844</v>
      </c>
      <c r="AG2036" s="46" t="s">
        <v>811</v>
      </c>
      <c r="AH2036" s="47">
        <v>44441</v>
      </c>
    </row>
    <row r="2037" spans="1:34" x14ac:dyDescent="0.25">
      <c r="A2037" s="46" t="str">
        <f t="shared" si="31"/>
        <v>CARTCRD024843CADENASBPO</v>
      </c>
      <c r="B2037" s="46" t="s">
        <v>7</v>
      </c>
      <c r="C2037" s="46" t="s">
        <v>1027</v>
      </c>
      <c r="D2037" s="46" t="s">
        <v>802</v>
      </c>
      <c r="E2037" s="46" t="s">
        <v>803</v>
      </c>
      <c r="F2037" s="46" t="s">
        <v>390</v>
      </c>
      <c r="G2037" s="46" t="s">
        <v>6953</v>
      </c>
      <c r="H2037" s="46" t="s">
        <v>5485</v>
      </c>
      <c r="I2037" s="46" t="s">
        <v>6954</v>
      </c>
      <c r="J2037" s="46" t="s">
        <v>377</v>
      </c>
      <c r="K2037" s="46"/>
      <c r="L2037" s="47">
        <v>44561</v>
      </c>
      <c r="M2037" s="46">
        <v>500</v>
      </c>
      <c r="N2037" s="46">
        <v>500</v>
      </c>
      <c r="O2037" s="46">
        <v>0</v>
      </c>
      <c r="P2037" s="46">
        <v>0</v>
      </c>
      <c r="Q2037" s="46">
        <v>82</v>
      </c>
      <c r="R2037" s="46">
        <v>41000</v>
      </c>
      <c r="S2037" s="46">
        <v>0</v>
      </c>
      <c r="T2037" s="46">
        <v>0</v>
      </c>
      <c r="U2037" s="46" t="s">
        <v>1</v>
      </c>
      <c r="V2037" s="46" t="s">
        <v>378</v>
      </c>
      <c r="W2037" s="46" t="s">
        <v>379</v>
      </c>
      <c r="X2037" s="46"/>
      <c r="Y2037" s="47">
        <v>44529</v>
      </c>
      <c r="Z2037" s="47">
        <v>44530</v>
      </c>
      <c r="AA2037" s="46"/>
      <c r="AB2037" s="46"/>
      <c r="AC2037" s="46" t="s">
        <v>807</v>
      </c>
      <c r="AD2037" s="46" t="s">
        <v>808</v>
      </c>
      <c r="AE2037" s="46" t="s">
        <v>831</v>
      </c>
      <c r="AF2037" s="46" t="s">
        <v>845</v>
      </c>
      <c r="AG2037" s="46" t="s">
        <v>811</v>
      </c>
      <c r="AH2037" s="47">
        <v>44530</v>
      </c>
    </row>
    <row r="2038" spans="1:34" x14ac:dyDescent="0.25">
      <c r="A2038" s="46" t="str">
        <f t="shared" si="31"/>
        <v>CARTCRD024842CADENASBPO</v>
      </c>
      <c r="B2038" s="46" t="s">
        <v>7</v>
      </c>
      <c r="C2038" s="46" t="s">
        <v>1027</v>
      </c>
      <c r="D2038" s="46" t="s">
        <v>802</v>
      </c>
      <c r="E2038" s="46" t="s">
        <v>803</v>
      </c>
      <c r="F2038" s="46" t="s">
        <v>390</v>
      </c>
      <c r="G2038" s="46" t="s">
        <v>6955</v>
      </c>
      <c r="H2038" s="46" t="s">
        <v>5477</v>
      </c>
      <c r="I2038" s="46" t="s">
        <v>5478</v>
      </c>
      <c r="J2038" s="46" t="s">
        <v>377</v>
      </c>
      <c r="K2038" s="46"/>
      <c r="L2038" s="47">
        <v>44561</v>
      </c>
      <c r="M2038" s="46">
        <v>500</v>
      </c>
      <c r="N2038" s="46">
        <v>500</v>
      </c>
      <c r="O2038" s="46">
        <v>0</v>
      </c>
      <c r="P2038" s="46">
        <v>0</v>
      </c>
      <c r="Q2038" s="46">
        <v>82</v>
      </c>
      <c r="R2038" s="46">
        <v>41000</v>
      </c>
      <c r="S2038" s="46">
        <v>0</v>
      </c>
      <c r="T2038" s="46">
        <v>0</v>
      </c>
      <c r="U2038" s="46" t="s">
        <v>1</v>
      </c>
      <c r="V2038" s="46" t="s">
        <v>378</v>
      </c>
      <c r="W2038" s="46" t="s">
        <v>379</v>
      </c>
      <c r="X2038" s="46"/>
      <c r="Y2038" s="47">
        <v>44529</v>
      </c>
      <c r="Z2038" s="47">
        <v>44530</v>
      </c>
      <c r="AA2038" s="46"/>
      <c r="AB2038" s="46"/>
      <c r="AC2038" s="46" t="s">
        <v>807</v>
      </c>
      <c r="AD2038" s="46" t="s">
        <v>808</v>
      </c>
      <c r="AE2038" s="46" t="s">
        <v>831</v>
      </c>
      <c r="AF2038" s="46" t="s">
        <v>845</v>
      </c>
      <c r="AG2038" s="46" t="s">
        <v>811</v>
      </c>
      <c r="AH2038" s="47">
        <v>44530</v>
      </c>
    </row>
    <row r="2039" spans="1:34" x14ac:dyDescent="0.25">
      <c r="A2039" s="46" t="str">
        <f t="shared" si="31"/>
        <v>CARTCRD024845CADENASBPO</v>
      </c>
      <c r="B2039" s="46" t="s">
        <v>7</v>
      </c>
      <c r="C2039" s="46" t="s">
        <v>1027</v>
      </c>
      <c r="D2039" s="46" t="s">
        <v>802</v>
      </c>
      <c r="E2039" s="46" t="s">
        <v>803</v>
      </c>
      <c r="F2039" s="46" t="s">
        <v>390</v>
      </c>
      <c r="G2039" s="46" t="s">
        <v>6956</v>
      </c>
      <c r="H2039" s="46" t="s">
        <v>5489</v>
      </c>
      <c r="I2039" s="46" t="s">
        <v>5490</v>
      </c>
      <c r="J2039" s="46" t="s">
        <v>377</v>
      </c>
      <c r="K2039" s="46"/>
      <c r="L2039" s="47">
        <v>44561</v>
      </c>
      <c r="M2039" s="46">
        <v>500</v>
      </c>
      <c r="N2039" s="46">
        <v>500</v>
      </c>
      <c r="O2039" s="46">
        <v>0</v>
      </c>
      <c r="P2039" s="46">
        <v>0</v>
      </c>
      <c r="Q2039" s="46">
        <v>82</v>
      </c>
      <c r="R2039" s="46">
        <v>41000</v>
      </c>
      <c r="S2039" s="46">
        <v>0</v>
      </c>
      <c r="T2039" s="46">
        <v>0</v>
      </c>
      <c r="U2039" s="46" t="s">
        <v>1</v>
      </c>
      <c r="V2039" s="46" t="s">
        <v>378</v>
      </c>
      <c r="W2039" s="46" t="s">
        <v>379</v>
      </c>
      <c r="X2039" s="46"/>
      <c r="Y2039" s="47">
        <v>44529</v>
      </c>
      <c r="Z2039" s="47">
        <v>44530</v>
      </c>
      <c r="AA2039" s="46"/>
      <c r="AB2039" s="46"/>
      <c r="AC2039" s="46" t="s">
        <v>807</v>
      </c>
      <c r="AD2039" s="46" t="s">
        <v>808</v>
      </c>
      <c r="AE2039" s="46" t="s">
        <v>831</v>
      </c>
      <c r="AF2039" s="46" t="s">
        <v>845</v>
      </c>
      <c r="AG2039" s="46" t="s">
        <v>811</v>
      </c>
      <c r="AH2039" s="47">
        <v>44530</v>
      </c>
    </row>
    <row r="2040" spans="1:34" x14ac:dyDescent="0.25">
      <c r="A2040" s="46" t="str">
        <f t="shared" si="31"/>
        <v>CARTCRD024844CADENASBPO</v>
      </c>
      <c r="B2040" s="46" t="s">
        <v>7</v>
      </c>
      <c r="C2040" s="46" t="s">
        <v>1027</v>
      </c>
      <c r="D2040" s="46" t="s">
        <v>802</v>
      </c>
      <c r="E2040" s="46" t="s">
        <v>803</v>
      </c>
      <c r="F2040" s="46" t="s">
        <v>390</v>
      </c>
      <c r="G2040" s="46" t="s">
        <v>6957</v>
      </c>
      <c r="H2040" s="46" t="s">
        <v>5480</v>
      </c>
      <c r="I2040" s="46" t="s">
        <v>5481</v>
      </c>
      <c r="J2040" s="46" t="s">
        <v>377</v>
      </c>
      <c r="K2040" s="46"/>
      <c r="L2040" s="47">
        <v>44561</v>
      </c>
      <c r="M2040" s="46">
        <v>500</v>
      </c>
      <c r="N2040" s="46">
        <v>500</v>
      </c>
      <c r="O2040" s="46">
        <v>0</v>
      </c>
      <c r="P2040" s="46">
        <v>0</v>
      </c>
      <c r="Q2040" s="46">
        <v>82</v>
      </c>
      <c r="R2040" s="46">
        <v>41000</v>
      </c>
      <c r="S2040" s="46">
        <v>0</v>
      </c>
      <c r="T2040" s="46">
        <v>0</v>
      </c>
      <c r="U2040" s="46" t="s">
        <v>1</v>
      </c>
      <c r="V2040" s="46" t="s">
        <v>378</v>
      </c>
      <c r="W2040" s="46" t="s">
        <v>379</v>
      </c>
      <c r="X2040" s="46"/>
      <c r="Y2040" s="47">
        <v>44529</v>
      </c>
      <c r="Z2040" s="47">
        <v>44530</v>
      </c>
      <c r="AA2040" s="46"/>
      <c r="AB2040" s="46"/>
      <c r="AC2040" s="46" t="s">
        <v>807</v>
      </c>
      <c r="AD2040" s="46" t="s">
        <v>808</v>
      </c>
      <c r="AE2040" s="46" t="s">
        <v>831</v>
      </c>
      <c r="AF2040" s="46" t="s">
        <v>845</v>
      </c>
      <c r="AG2040" s="46" t="s">
        <v>811</v>
      </c>
      <c r="AH2040" s="47">
        <v>44530</v>
      </c>
    </row>
    <row r="2041" spans="1:34" x14ac:dyDescent="0.25">
      <c r="A2041" s="46" t="str">
        <f t="shared" si="31"/>
        <v>CARTCRD021724TRADICIONALNUTRESA</v>
      </c>
      <c r="B2041" s="46" t="s">
        <v>7</v>
      </c>
      <c r="C2041" s="46" t="s">
        <v>1027</v>
      </c>
      <c r="D2041" s="46" t="s">
        <v>802</v>
      </c>
      <c r="E2041" s="46" t="s">
        <v>803</v>
      </c>
      <c r="F2041" s="46" t="s">
        <v>390</v>
      </c>
      <c r="G2041" s="46" t="s">
        <v>952</v>
      </c>
      <c r="H2041" s="46" t="s">
        <v>763</v>
      </c>
      <c r="I2041" s="46" t="s">
        <v>952</v>
      </c>
      <c r="J2041" s="46" t="s">
        <v>377</v>
      </c>
      <c r="K2041" s="46"/>
      <c r="L2041" s="47">
        <v>44197</v>
      </c>
      <c r="M2041" s="46">
        <v>6</v>
      </c>
      <c r="N2041" s="46">
        <v>6</v>
      </c>
      <c r="O2041" s="46">
        <v>0</v>
      </c>
      <c r="P2041" s="46">
        <v>0</v>
      </c>
      <c r="Q2041" s="46">
        <v>11900</v>
      </c>
      <c r="R2041" s="46">
        <v>71400</v>
      </c>
      <c r="S2041" s="46">
        <v>0</v>
      </c>
      <c r="T2041" s="46">
        <v>0</v>
      </c>
      <c r="U2041" s="46" t="s">
        <v>2</v>
      </c>
      <c r="V2041" s="46" t="s">
        <v>158</v>
      </c>
      <c r="W2041" s="46" t="s">
        <v>379</v>
      </c>
      <c r="X2041" s="46"/>
      <c r="Y2041" s="47">
        <v>43984</v>
      </c>
      <c r="Z2041" s="47">
        <v>44440</v>
      </c>
      <c r="AA2041" s="47">
        <v>44393</v>
      </c>
      <c r="AB2041" s="48">
        <v>44393.587840682871</v>
      </c>
      <c r="AC2041" s="46" t="s">
        <v>807</v>
      </c>
      <c r="AD2041" s="46" t="s">
        <v>813</v>
      </c>
      <c r="AE2041" s="46" t="s">
        <v>822</v>
      </c>
      <c r="AF2041" s="46" t="s">
        <v>844</v>
      </c>
      <c r="AG2041" s="46" t="s">
        <v>811</v>
      </c>
      <c r="AH2041" s="47">
        <v>43986</v>
      </c>
    </row>
    <row r="2042" spans="1:34" x14ac:dyDescent="0.25">
      <c r="A2042" s="46" t="str">
        <f t="shared" si="31"/>
        <v>CARTCRD024734AUTOSERVICIONUTRESA</v>
      </c>
      <c r="B2042" s="46" t="s">
        <v>7</v>
      </c>
      <c r="C2042" s="46" t="s">
        <v>1027</v>
      </c>
      <c r="D2042" s="46" t="s">
        <v>802</v>
      </c>
      <c r="E2042" s="46" t="s">
        <v>803</v>
      </c>
      <c r="F2042" s="46" t="s">
        <v>390</v>
      </c>
      <c r="G2042" s="46" t="s">
        <v>3578</v>
      </c>
      <c r="H2042" s="46" t="s">
        <v>3585</v>
      </c>
      <c r="I2042" s="46" t="s">
        <v>3586</v>
      </c>
      <c r="J2042" s="46" t="s">
        <v>377</v>
      </c>
      <c r="K2042" s="46"/>
      <c r="L2042" s="47">
        <v>44560</v>
      </c>
      <c r="M2042" s="46">
        <v>10</v>
      </c>
      <c r="N2042" s="46">
        <v>10</v>
      </c>
      <c r="O2042" s="46">
        <v>0</v>
      </c>
      <c r="P2042" s="46">
        <v>0</v>
      </c>
      <c r="Q2042" s="46">
        <v>590</v>
      </c>
      <c r="R2042" s="46">
        <v>5900</v>
      </c>
      <c r="S2042" s="46">
        <v>0</v>
      </c>
      <c r="T2042" s="46">
        <v>0</v>
      </c>
      <c r="U2042" s="46" t="s">
        <v>0</v>
      </c>
      <c r="V2042" s="46" t="s">
        <v>158</v>
      </c>
      <c r="W2042" s="46" t="s">
        <v>379</v>
      </c>
      <c r="X2042" s="46"/>
      <c r="Y2042" s="47">
        <v>44491</v>
      </c>
      <c r="Z2042" s="47">
        <v>44494</v>
      </c>
      <c r="AA2042" s="47">
        <v>44524</v>
      </c>
      <c r="AB2042" s="48">
        <v>44525.62572611111</v>
      </c>
      <c r="AC2042" s="46" t="s">
        <v>807</v>
      </c>
      <c r="AD2042" s="46" t="s">
        <v>808</v>
      </c>
      <c r="AE2042" s="46" t="s">
        <v>815</v>
      </c>
      <c r="AF2042" s="46" t="s">
        <v>835</v>
      </c>
      <c r="AG2042" s="46" t="s">
        <v>811</v>
      </c>
      <c r="AH2042" s="47">
        <v>44494</v>
      </c>
    </row>
    <row r="2043" spans="1:34" x14ac:dyDescent="0.25">
      <c r="A2043" s="46" t="str">
        <f t="shared" si="31"/>
        <v>CARTACT000531AUTOSERVICIONUTRESA</v>
      </c>
      <c r="B2043" s="46" t="s">
        <v>7</v>
      </c>
      <c r="C2043" s="46" t="s">
        <v>1027</v>
      </c>
      <c r="D2043" s="46" t="s">
        <v>802</v>
      </c>
      <c r="E2043" s="46" t="s">
        <v>803</v>
      </c>
      <c r="F2043" s="46" t="s">
        <v>390</v>
      </c>
      <c r="G2043" s="46" t="s">
        <v>2060</v>
      </c>
      <c r="H2043" s="46" t="s">
        <v>2077</v>
      </c>
      <c r="I2043" s="46" t="s">
        <v>2042</v>
      </c>
      <c r="J2043" s="46" t="s">
        <v>377</v>
      </c>
      <c r="K2043" s="46"/>
      <c r="L2043" s="47">
        <v>44377</v>
      </c>
      <c r="M2043" s="46">
        <v>1</v>
      </c>
      <c r="N2043" s="46">
        <v>1</v>
      </c>
      <c r="O2043" s="46">
        <v>0</v>
      </c>
      <c r="P2043" s="46">
        <v>0</v>
      </c>
      <c r="Q2043" s="46">
        <v>585000</v>
      </c>
      <c r="R2043" s="46">
        <v>585000</v>
      </c>
      <c r="S2043" s="46">
        <v>0</v>
      </c>
      <c r="T2043" s="46">
        <v>122592</v>
      </c>
      <c r="U2043" s="46" t="s">
        <v>0</v>
      </c>
      <c r="V2043" s="46" t="s">
        <v>158</v>
      </c>
      <c r="W2043" s="46" t="s">
        <v>379</v>
      </c>
      <c r="X2043" s="46"/>
      <c r="Y2043" s="47">
        <v>44526</v>
      </c>
      <c r="Z2043" s="47">
        <v>44526</v>
      </c>
      <c r="AA2043" s="46"/>
      <c r="AB2043" s="46"/>
      <c r="AC2043" s="46" t="s">
        <v>807</v>
      </c>
      <c r="AD2043" s="46" t="s">
        <v>808</v>
      </c>
      <c r="AE2043" s="46" t="s">
        <v>809</v>
      </c>
      <c r="AF2043" s="46" t="s">
        <v>839</v>
      </c>
      <c r="AG2043" s="46" t="s">
        <v>811</v>
      </c>
      <c r="AH2043" s="46"/>
    </row>
    <row r="2044" spans="1:34" x14ac:dyDescent="0.25">
      <c r="A2044" s="46" t="str">
        <f t="shared" si="31"/>
        <v>CARTCRD022574TRADICIONALNUTRESA</v>
      </c>
      <c r="B2044" s="46" t="s">
        <v>7</v>
      </c>
      <c r="C2044" s="46" t="s">
        <v>1027</v>
      </c>
      <c r="D2044" s="46" t="s">
        <v>802</v>
      </c>
      <c r="E2044" s="46" t="s">
        <v>803</v>
      </c>
      <c r="F2044" s="46" t="s">
        <v>390</v>
      </c>
      <c r="G2044" s="46"/>
      <c r="H2044" s="46" t="s">
        <v>1163</v>
      </c>
      <c r="I2044" s="46" t="s">
        <v>1164</v>
      </c>
      <c r="J2044" s="46" t="s">
        <v>377</v>
      </c>
      <c r="K2044" s="46"/>
      <c r="L2044" s="47">
        <v>44195</v>
      </c>
      <c r="M2044" s="46">
        <v>2</v>
      </c>
      <c r="N2044" s="46">
        <v>2</v>
      </c>
      <c r="O2044" s="46">
        <v>0</v>
      </c>
      <c r="P2044" s="46">
        <v>0</v>
      </c>
      <c r="Q2044" s="46">
        <v>23020</v>
      </c>
      <c r="R2044" s="46">
        <v>46040</v>
      </c>
      <c r="S2044" s="46">
        <v>0</v>
      </c>
      <c r="T2044" s="46">
        <v>0</v>
      </c>
      <c r="U2044" s="46" t="s">
        <v>2</v>
      </c>
      <c r="V2044" s="46" t="s">
        <v>158</v>
      </c>
      <c r="W2044" s="46" t="s">
        <v>379</v>
      </c>
      <c r="X2044" s="46"/>
      <c r="Y2044" s="47">
        <v>44147</v>
      </c>
      <c r="Z2044" s="47">
        <v>44490</v>
      </c>
      <c r="AA2044" s="46"/>
      <c r="AB2044" s="46"/>
      <c r="AC2044" s="46" t="s">
        <v>807</v>
      </c>
      <c r="AD2044" s="46" t="s">
        <v>813</v>
      </c>
      <c r="AE2044" s="46" t="s">
        <v>810</v>
      </c>
      <c r="AF2044" s="46" t="s">
        <v>814</v>
      </c>
      <c r="AG2044" s="46" t="s">
        <v>811</v>
      </c>
      <c r="AH2044" s="47">
        <v>44488</v>
      </c>
    </row>
    <row r="2045" spans="1:34" x14ac:dyDescent="0.25">
      <c r="A2045" s="46" t="str">
        <f t="shared" si="31"/>
        <v>CARTCRD024568CADENASNUTRESA</v>
      </c>
      <c r="B2045" s="46" t="s">
        <v>7</v>
      </c>
      <c r="C2045" s="46" t="s">
        <v>1027</v>
      </c>
      <c r="D2045" s="46" t="s">
        <v>802</v>
      </c>
      <c r="E2045" s="46" t="s">
        <v>803</v>
      </c>
      <c r="F2045" s="46" t="s">
        <v>390</v>
      </c>
      <c r="G2045" s="46"/>
      <c r="H2045" s="46" t="s">
        <v>3264</v>
      </c>
      <c r="I2045" s="46" t="s">
        <v>3265</v>
      </c>
      <c r="J2045" s="46" t="s">
        <v>377</v>
      </c>
      <c r="K2045" s="46"/>
      <c r="L2045" s="47">
        <v>44561</v>
      </c>
      <c r="M2045" s="46">
        <v>600</v>
      </c>
      <c r="N2045" s="46">
        <v>600</v>
      </c>
      <c r="O2045" s="46">
        <v>0</v>
      </c>
      <c r="P2045" s="46">
        <v>0</v>
      </c>
      <c r="Q2045" s="46">
        <v>135</v>
      </c>
      <c r="R2045" s="46">
        <v>81000</v>
      </c>
      <c r="S2045" s="46">
        <v>0</v>
      </c>
      <c r="T2045" s="46">
        <v>0</v>
      </c>
      <c r="U2045" s="46" t="s">
        <v>1</v>
      </c>
      <c r="V2045" s="46" t="s">
        <v>158</v>
      </c>
      <c r="W2045" s="46" t="s">
        <v>379</v>
      </c>
      <c r="X2045" s="46"/>
      <c r="Y2045" s="47">
        <v>44450</v>
      </c>
      <c r="Z2045" s="47">
        <v>44453</v>
      </c>
      <c r="AA2045" s="46"/>
      <c r="AB2045" s="46"/>
      <c r="AC2045" s="46" t="s">
        <v>807</v>
      </c>
      <c r="AD2045" s="46" t="s">
        <v>808</v>
      </c>
      <c r="AE2045" s="46" t="s">
        <v>831</v>
      </c>
      <c r="AF2045" s="46" t="s">
        <v>845</v>
      </c>
      <c r="AG2045" s="46" t="s">
        <v>811</v>
      </c>
      <c r="AH2045" s="47">
        <v>44453</v>
      </c>
    </row>
    <row r="2046" spans="1:34" x14ac:dyDescent="0.25">
      <c r="A2046" s="46" t="str">
        <f t="shared" si="31"/>
        <v>CARTCRD022088TRADICIONALNUTRESA</v>
      </c>
      <c r="B2046" s="46" t="s">
        <v>7</v>
      </c>
      <c r="C2046" s="46" t="s">
        <v>1027</v>
      </c>
      <c r="D2046" s="46" t="s">
        <v>841</v>
      </c>
      <c r="E2046" s="46" t="s">
        <v>1012</v>
      </c>
      <c r="F2046" s="46" t="s">
        <v>390</v>
      </c>
      <c r="G2046" s="46" t="s">
        <v>1080</v>
      </c>
      <c r="H2046" s="46" t="s">
        <v>1078</v>
      </c>
      <c r="I2046" s="46" t="s">
        <v>1079</v>
      </c>
      <c r="J2046" s="46" t="s">
        <v>377</v>
      </c>
      <c r="K2046" s="46"/>
      <c r="L2046" s="47">
        <v>44196</v>
      </c>
      <c r="M2046" s="46">
        <v>97</v>
      </c>
      <c r="N2046" s="46">
        <v>97</v>
      </c>
      <c r="O2046" s="46">
        <v>0</v>
      </c>
      <c r="P2046" s="46">
        <v>0</v>
      </c>
      <c r="Q2046" s="46">
        <v>100</v>
      </c>
      <c r="R2046" s="46">
        <v>9700</v>
      </c>
      <c r="S2046" s="46">
        <v>0</v>
      </c>
      <c r="T2046" s="46">
        <v>0</v>
      </c>
      <c r="U2046" s="46" t="s">
        <v>2</v>
      </c>
      <c r="V2046" s="46" t="s">
        <v>158</v>
      </c>
      <c r="W2046" s="46" t="s">
        <v>379</v>
      </c>
      <c r="X2046" s="46"/>
      <c r="Y2046" s="47">
        <v>44053</v>
      </c>
      <c r="Z2046" s="47">
        <v>44536</v>
      </c>
      <c r="AA2046" s="47">
        <v>44526</v>
      </c>
      <c r="AB2046" s="48">
        <v>44526.485045833331</v>
      </c>
      <c r="AC2046" s="46" t="s">
        <v>807</v>
      </c>
      <c r="AD2046" s="46" t="s">
        <v>813</v>
      </c>
      <c r="AE2046" s="46" t="s">
        <v>158</v>
      </c>
      <c r="AF2046" s="46" t="s">
        <v>814</v>
      </c>
      <c r="AG2046" s="46" t="s">
        <v>811</v>
      </c>
      <c r="AH2046" s="47">
        <v>44336</v>
      </c>
    </row>
    <row r="2047" spans="1:34" x14ac:dyDescent="0.25">
      <c r="A2047" s="46" t="str">
        <f t="shared" si="31"/>
        <v>CARTCRD024788CADENASBPO</v>
      </c>
      <c r="B2047" s="46" t="s">
        <v>7</v>
      </c>
      <c r="C2047" s="46" t="s">
        <v>1027</v>
      </c>
      <c r="D2047" s="46" t="s">
        <v>802</v>
      </c>
      <c r="E2047" s="46" t="s">
        <v>803</v>
      </c>
      <c r="F2047" s="46" t="s">
        <v>391</v>
      </c>
      <c r="G2047" s="46" t="s">
        <v>6963</v>
      </c>
      <c r="H2047" s="46" t="s">
        <v>5436</v>
      </c>
      <c r="I2047" s="46" t="s">
        <v>5437</v>
      </c>
      <c r="J2047" s="46" t="s">
        <v>377</v>
      </c>
      <c r="K2047" s="46"/>
      <c r="L2047" s="47">
        <v>51147</v>
      </c>
      <c r="M2047" s="46">
        <v>352</v>
      </c>
      <c r="N2047" s="46">
        <v>352</v>
      </c>
      <c r="O2047" s="46">
        <v>0</v>
      </c>
      <c r="P2047" s="46">
        <v>0</v>
      </c>
      <c r="Q2047" s="46">
        <v>289</v>
      </c>
      <c r="R2047" s="46">
        <v>101728</v>
      </c>
      <c r="S2047" s="46" t="s">
        <v>7065</v>
      </c>
      <c r="T2047" s="46">
        <v>0</v>
      </c>
      <c r="U2047" s="46" t="s">
        <v>1</v>
      </c>
      <c r="V2047" s="46" t="s">
        <v>378</v>
      </c>
      <c r="W2047" s="46" t="s">
        <v>379</v>
      </c>
      <c r="X2047" s="47">
        <v>44801</v>
      </c>
      <c r="Y2047" s="47">
        <v>44531</v>
      </c>
      <c r="Z2047" s="47">
        <v>44531</v>
      </c>
      <c r="AA2047" s="47">
        <v>44540</v>
      </c>
      <c r="AB2047" s="48">
        <v>44540.558745833332</v>
      </c>
      <c r="AC2047" s="46" t="s">
        <v>807</v>
      </c>
      <c r="AD2047" s="46" t="s">
        <v>808</v>
      </c>
      <c r="AE2047" s="46" t="s">
        <v>809</v>
      </c>
      <c r="AF2047" s="46" t="s">
        <v>939</v>
      </c>
      <c r="AG2047" s="46" t="s">
        <v>811</v>
      </c>
      <c r="AH2047" s="47">
        <v>44531</v>
      </c>
    </row>
    <row r="2048" spans="1:34" x14ac:dyDescent="0.25">
      <c r="A2048" s="46" t="str">
        <f t="shared" si="31"/>
        <v>CARTCRD018315CADENASNUTRESA</v>
      </c>
      <c r="B2048" s="46" t="s">
        <v>7</v>
      </c>
      <c r="C2048" s="46" t="s">
        <v>1027</v>
      </c>
      <c r="D2048" s="46" t="s">
        <v>802</v>
      </c>
      <c r="E2048" s="46" t="s">
        <v>803</v>
      </c>
      <c r="F2048" s="46" t="s">
        <v>391</v>
      </c>
      <c r="G2048" s="46" t="s">
        <v>4277</v>
      </c>
      <c r="H2048" s="46" t="s">
        <v>4240</v>
      </c>
      <c r="I2048" s="46" t="s">
        <v>4241</v>
      </c>
      <c r="J2048" s="46" t="s">
        <v>377</v>
      </c>
      <c r="K2048" s="46" t="s">
        <v>806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289</v>
      </c>
      <c r="R2048" s="46">
        <v>289</v>
      </c>
      <c r="S2048" s="46" t="s">
        <v>4242</v>
      </c>
      <c r="T2048" s="46">
        <v>0</v>
      </c>
      <c r="U2048" s="46" t="s">
        <v>1</v>
      </c>
      <c r="V2048" s="46" t="s">
        <v>158</v>
      </c>
      <c r="W2048" s="46" t="s">
        <v>993</v>
      </c>
      <c r="X2048" s="47">
        <v>44853</v>
      </c>
      <c r="Y2048" s="47">
        <v>44488</v>
      </c>
      <c r="Z2048" s="47">
        <v>44524</v>
      </c>
      <c r="AA2048" s="46"/>
      <c r="AB2048" s="48">
        <v>44523.655093310183</v>
      </c>
      <c r="AC2048" s="46" t="s">
        <v>807</v>
      </c>
      <c r="AD2048" s="46" t="s">
        <v>808</v>
      </c>
      <c r="AE2048" s="46" t="s">
        <v>831</v>
      </c>
      <c r="AF2048" s="46" t="s">
        <v>845</v>
      </c>
      <c r="AG2048" s="46" t="s">
        <v>811</v>
      </c>
      <c r="AH2048" s="47">
        <v>43812</v>
      </c>
    </row>
    <row r="2049" spans="1:34" x14ac:dyDescent="0.25">
      <c r="A2049" s="46" t="str">
        <f t="shared" si="31"/>
        <v>CARTCRD020909TRADICIONALNUTRESA</v>
      </c>
      <c r="B2049" s="46" t="s">
        <v>7</v>
      </c>
      <c r="C2049" s="46" t="s">
        <v>1027</v>
      </c>
      <c r="D2049" s="46" t="s">
        <v>802</v>
      </c>
      <c r="E2049" s="46" t="s">
        <v>803</v>
      </c>
      <c r="F2049" s="46" t="s">
        <v>391</v>
      </c>
      <c r="G2049" s="46" t="s">
        <v>955</v>
      </c>
      <c r="H2049" s="46" t="s">
        <v>6217</v>
      </c>
      <c r="I2049" s="46" t="s">
        <v>6218</v>
      </c>
      <c r="J2049" s="46" t="s">
        <v>377</v>
      </c>
      <c r="K2049" s="46"/>
      <c r="L2049" s="47">
        <v>51501</v>
      </c>
      <c r="M2049" s="46">
        <v>3096</v>
      </c>
      <c r="N2049" s="46">
        <v>3096</v>
      </c>
      <c r="O2049" s="46">
        <v>0</v>
      </c>
      <c r="P2049" s="46">
        <v>0</v>
      </c>
      <c r="Q2049" s="46">
        <v>1800</v>
      </c>
      <c r="R2049" s="46">
        <v>5572800</v>
      </c>
      <c r="S2049" s="46" t="s">
        <v>7066</v>
      </c>
      <c r="T2049" s="46">
        <v>0</v>
      </c>
      <c r="U2049" s="46" t="s">
        <v>2</v>
      </c>
      <c r="V2049" s="46" t="s">
        <v>158</v>
      </c>
      <c r="W2049" s="46" t="s">
        <v>379</v>
      </c>
      <c r="X2049" s="47">
        <v>44847</v>
      </c>
      <c r="Y2049" s="47">
        <v>44544</v>
      </c>
      <c r="Z2049" s="47">
        <v>44544</v>
      </c>
      <c r="AA2049" s="46"/>
      <c r="AB2049" s="46"/>
      <c r="AC2049" s="46" t="s">
        <v>807</v>
      </c>
      <c r="AD2049" s="46" t="s">
        <v>808</v>
      </c>
      <c r="AE2049" s="46" t="s">
        <v>936</v>
      </c>
      <c r="AF2049" s="46" t="s">
        <v>949</v>
      </c>
      <c r="AG2049" s="46" t="s">
        <v>811</v>
      </c>
      <c r="AH2049" s="47">
        <v>43759</v>
      </c>
    </row>
    <row r="2050" spans="1:34" x14ac:dyDescent="0.25">
      <c r="A2050" s="46" t="str">
        <f t="shared" si="31"/>
        <v>CARTCRD023661AUTOSERVICIOBPO</v>
      </c>
      <c r="B2050" s="46" t="s">
        <v>7</v>
      </c>
      <c r="C2050" s="46" t="s">
        <v>1027</v>
      </c>
      <c r="D2050" s="46" t="s">
        <v>802</v>
      </c>
      <c r="E2050" s="46" t="s">
        <v>803</v>
      </c>
      <c r="F2050" s="46" t="s">
        <v>391</v>
      </c>
      <c r="G2050" s="46" t="s">
        <v>955</v>
      </c>
      <c r="H2050" s="46" t="s">
        <v>2483</v>
      </c>
      <c r="I2050" s="46" t="s">
        <v>2484</v>
      </c>
      <c r="J2050" s="46" t="s">
        <v>377</v>
      </c>
      <c r="K2050" s="46"/>
      <c r="L2050" s="47">
        <v>51501</v>
      </c>
      <c r="M2050" s="46">
        <v>230</v>
      </c>
      <c r="N2050" s="46">
        <v>230</v>
      </c>
      <c r="O2050" s="46">
        <v>0</v>
      </c>
      <c r="P2050" s="46">
        <v>0</v>
      </c>
      <c r="Q2050" s="46">
        <v>1200</v>
      </c>
      <c r="R2050" s="46">
        <v>276000</v>
      </c>
      <c r="S2050" s="46" t="s">
        <v>7067</v>
      </c>
      <c r="T2050" s="46">
        <v>0</v>
      </c>
      <c r="U2050" s="46" t="s">
        <v>0</v>
      </c>
      <c r="V2050" s="46" t="s">
        <v>378</v>
      </c>
      <c r="W2050" s="46" t="s">
        <v>379</v>
      </c>
      <c r="X2050" s="47">
        <v>44697</v>
      </c>
      <c r="Y2050" s="47">
        <v>44460</v>
      </c>
      <c r="Z2050" s="47">
        <v>44544</v>
      </c>
      <c r="AA2050" s="47">
        <v>44489</v>
      </c>
      <c r="AB2050" s="48">
        <v>44489.707406111113</v>
      </c>
      <c r="AC2050" s="46" t="s">
        <v>807</v>
      </c>
      <c r="AD2050" s="46" t="s">
        <v>808</v>
      </c>
      <c r="AE2050" s="46" t="s">
        <v>809</v>
      </c>
      <c r="AF2050" s="46" t="s">
        <v>931</v>
      </c>
      <c r="AG2050" s="46" t="s">
        <v>811</v>
      </c>
      <c r="AH2050" s="47">
        <v>44426</v>
      </c>
    </row>
    <row r="2051" spans="1:34" x14ac:dyDescent="0.25">
      <c r="A2051" s="46" t="str">
        <f t="shared" ref="A2051:A2114" si="32">+CONCATENATE(B2051,H2051,U2051,V2051)</f>
        <v>CARTCRD024788AUTOSERVICIOBPO</v>
      </c>
      <c r="B2051" s="46" t="s">
        <v>7</v>
      </c>
      <c r="C2051" s="46" t="s">
        <v>1027</v>
      </c>
      <c r="D2051" s="46" t="s">
        <v>956</v>
      </c>
      <c r="E2051" s="46" t="s">
        <v>957</v>
      </c>
      <c r="F2051" s="46" t="s">
        <v>391</v>
      </c>
      <c r="G2051" s="46" t="s">
        <v>6963</v>
      </c>
      <c r="H2051" s="46" t="s">
        <v>5436</v>
      </c>
      <c r="I2051" s="46" t="s">
        <v>5437</v>
      </c>
      <c r="J2051" s="46" t="s">
        <v>377</v>
      </c>
      <c r="K2051" s="46"/>
      <c r="L2051" s="47">
        <v>51147</v>
      </c>
      <c r="M2051" s="46">
        <v>340</v>
      </c>
      <c r="N2051" s="46">
        <v>340</v>
      </c>
      <c r="O2051" s="46">
        <v>0</v>
      </c>
      <c r="P2051" s="46">
        <v>0</v>
      </c>
      <c r="Q2051" s="46">
        <v>289</v>
      </c>
      <c r="R2051" s="46">
        <v>98260</v>
      </c>
      <c r="S2051" s="46" t="s">
        <v>7065</v>
      </c>
      <c r="T2051" s="46">
        <v>0</v>
      </c>
      <c r="U2051" s="46" t="s">
        <v>0</v>
      </c>
      <c r="V2051" s="46" t="s">
        <v>378</v>
      </c>
      <c r="W2051" s="46" t="s">
        <v>379</v>
      </c>
      <c r="X2051" s="47">
        <v>44801</v>
      </c>
      <c r="Y2051" s="47">
        <v>44531</v>
      </c>
      <c r="Z2051" s="47">
        <v>44531</v>
      </c>
      <c r="AA2051" s="47">
        <v>44534</v>
      </c>
      <c r="AB2051" s="48">
        <v>44534.440772581016</v>
      </c>
      <c r="AC2051" s="46" t="s">
        <v>807</v>
      </c>
      <c r="AD2051" s="46" t="s">
        <v>808</v>
      </c>
      <c r="AE2051" s="46" t="s">
        <v>809</v>
      </c>
      <c r="AF2051" s="46" t="s">
        <v>939</v>
      </c>
      <c r="AG2051" s="46" t="s">
        <v>811</v>
      </c>
      <c r="AH2051" s="47">
        <v>44531</v>
      </c>
    </row>
    <row r="2052" spans="1:34" x14ac:dyDescent="0.25">
      <c r="A2052" s="46" t="str">
        <f t="shared" si="32"/>
        <v>CARTCRD024788TRADICIONALBPO</v>
      </c>
      <c r="B2052" s="46" t="s">
        <v>7</v>
      </c>
      <c r="C2052" s="46" t="s">
        <v>1027</v>
      </c>
      <c r="D2052" s="46" t="s">
        <v>956</v>
      </c>
      <c r="E2052" s="46" t="s">
        <v>957</v>
      </c>
      <c r="F2052" s="46" t="s">
        <v>391</v>
      </c>
      <c r="G2052" s="46" t="s">
        <v>6963</v>
      </c>
      <c r="H2052" s="46" t="s">
        <v>5436</v>
      </c>
      <c r="I2052" s="46" t="s">
        <v>5437</v>
      </c>
      <c r="J2052" s="46" t="s">
        <v>377</v>
      </c>
      <c r="K2052" s="46"/>
      <c r="L2052" s="47">
        <v>51147</v>
      </c>
      <c r="M2052" s="46">
        <v>343</v>
      </c>
      <c r="N2052" s="46">
        <v>343</v>
      </c>
      <c r="O2052" s="46">
        <v>0</v>
      </c>
      <c r="P2052" s="46">
        <v>0</v>
      </c>
      <c r="Q2052" s="46">
        <v>289</v>
      </c>
      <c r="R2052" s="46">
        <v>99127</v>
      </c>
      <c r="S2052" s="46" t="s">
        <v>7065</v>
      </c>
      <c r="T2052" s="46">
        <v>0</v>
      </c>
      <c r="U2052" s="46" t="s">
        <v>2</v>
      </c>
      <c r="V2052" s="46" t="s">
        <v>378</v>
      </c>
      <c r="W2052" s="46" t="s">
        <v>379</v>
      </c>
      <c r="X2052" s="47">
        <v>44801</v>
      </c>
      <c r="Y2052" s="47">
        <v>44531</v>
      </c>
      <c r="Z2052" s="47">
        <v>44531</v>
      </c>
      <c r="AA2052" s="47">
        <v>44534</v>
      </c>
      <c r="AB2052" s="48">
        <v>44534.433302523146</v>
      </c>
      <c r="AC2052" s="46" t="s">
        <v>807</v>
      </c>
      <c r="AD2052" s="46" t="s">
        <v>808</v>
      </c>
      <c r="AE2052" s="46" t="s">
        <v>809</v>
      </c>
      <c r="AF2052" s="46" t="s">
        <v>939</v>
      </c>
      <c r="AG2052" s="46" t="s">
        <v>811</v>
      </c>
      <c r="AH2052" s="47">
        <v>44531</v>
      </c>
    </row>
    <row r="2053" spans="1:34" x14ac:dyDescent="0.25">
      <c r="A2053" s="46" t="str">
        <f t="shared" si="32"/>
        <v>CARTCRD024912AUTOSERVICIONUTRESA</v>
      </c>
      <c r="B2053" s="46" t="s">
        <v>7</v>
      </c>
      <c r="C2053" s="46" t="s">
        <v>1027</v>
      </c>
      <c r="D2053" s="46" t="s">
        <v>956</v>
      </c>
      <c r="E2053" s="46" t="s">
        <v>957</v>
      </c>
      <c r="F2053" s="46" t="s">
        <v>391</v>
      </c>
      <c r="G2053" s="46" t="s">
        <v>5678</v>
      </c>
      <c r="H2053" s="46" t="s">
        <v>5677</v>
      </c>
      <c r="I2053" s="46" t="s">
        <v>5678</v>
      </c>
      <c r="J2053" s="46" t="s">
        <v>377</v>
      </c>
      <c r="K2053" s="46"/>
      <c r="L2053" s="47">
        <v>51501</v>
      </c>
      <c r="M2053" s="46">
        <v>129</v>
      </c>
      <c r="N2053" s="46">
        <v>129</v>
      </c>
      <c r="O2053" s="46">
        <v>0</v>
      </c>
      <c r="P2053" s="46">
        <v>0</v>
      </c>
      <c r="Q2053" s="46">
        <v>1910</v>
      </c>
      <c r="R2053" s="46">
        <v>246390</v>
      </c>
      <c r="S2053" s="46" t="s">
        <v>7068</v>
      </c>
      <c r="T2053" s="46">
        <v>0</v>
      </c>
      <c r="U2053" s="46" t="s">
        <v>0</v>
      </c>
      <c r="V2053" s="46" t="s">
        <v>158</v>
      </c>
      <c r="W2053" s="46" t="s">
        <v>379</v>
      </c>
      <c r="X2053" s="47">
        <v>44945</v>
      </c>
      <c r="Y2053" s="47">
        <v>44518</v>
      </c>
      <c r="Z2053" s="47">
        <v>44522</v>
      </c>
      <c r="AA2053" s="47">
        <v>44524</v>
      </c>
      <c r="AB2053" s="48">
        <v>44525.382280335645</v>
      </c>
      <c r="AC2053" s="46" t="s">
        <v>807</v>
      </c>
      <c r="AD2053" s="46" t="s">
        <v>808</v>
      </c>
      <c r="AE2053" s="46" t="s">
        <v>831</v>
      </c>
      <c r="AF2053" s="46" t="s">
        <v>845</v>
      </c>
      <c r="AG2053" s="46" t="s">
        <v>811</v>
      </c>
      <c r="AH2053" s="47">
        <v>44518</v>
      </c>
    </row>
    <row r="2054" spans="1:34" x14ac:dyDescent="0.25">
      <c r="A2054" s="46" t="str">
        <f t="shared" si="32"/>
        <v>CARTCRD025039AUTOSERVICIONUTRESA</v>
      </c>
      <c r="B2054" s="46" t="s">
        <v>7</v>
      </c>
      <c r="C2054" s="46" t="s">
        <v>1027</v>
      </c>
      <c r="D2054" s="46" t="s">
        <v>956</v>
      </c>
      <c r="E2054" s="46" t="s">
        <v>957</v>
      </c>
      <c r="F2054" s="46" t="s">
        <v>391</v>
      </c>
      <c r="G2054" s="46" t="s">
        <v>7069</v>
      </c>
      <c r="H2054" s="46" t="s">
        <v>7070</v>
      </c>
      <c r="I2054" s="46" t="s">
        <v>7071</v>
      </c>
      <c r="J2054" s="46" t="s">
        <v>377</v>
      </c>
      <c r="K2054" s="46"/>
      <c r="L2054" s="47">
        <v>51501</v>
      </c>
      <c r="M2054" s="46">
        <v>6</v>
      </c>
      <c r="N2054" s="46">
        <v>6</v>
      </c>
      <c r="O2054" s="46">
        <v>0</v>
      </c>
      <c r="P2054" s="46">
        <v>0</v>
      </c>
      <c r="Q2054" s="46">
        <v>4800</v>
      </c>
      <c r="R2054" s="46">
        <v>28800</v>
      </c>
      <c r="S2054" s="46" t="s">
        <v>4242</v>
      </c>
      <c r="T2054" s="46">
        <v>0</v>
      </c>
      <c r="U2054" s="46" t="s">
        <v>0</v>
      </c>
      <c r="V2054" s="46" t="s">
        <v>158</v>
      </c>
      <c r="W2054" s="46" t="s">
        <v>379</v>
      </c>
      <c r="X2054" s="47">
        <v>44853</v>
      </c>
      <c r="Y2054" s="47">
        <v>44544</v>
      </c>
      <c r="Z2054" s="47">
        <v>44544</v>
      </c>
      <c r="AA2054" s="46"/>
      <c r="AB2054" s="46"/>
      <c r="AC2054" s="46" t="s">
        <v>807</v>
      </c>
      <c r="AD2054" s="46" t="s">
        <v>813</v>
      </c>
      <c r="AE2054" s="46" t="s">
        <v>158</v>
      </c>
      <c r="AF2054" s="46" t="s">
        <v>814</v>
      </c>
      <c r="AG2054" s="46" t="s">
        <v>811</v>
      </c>
      <c r="AH2054" s="47">
        <v>44544</v>
      </c>
    </row>
    <row r="2055" spans="1:34" x14ac:dyDescent="0.25">
      <c r="A2055" s="46" t="str">
        <f t="shared" si="32"/>
        <v>CARTCRD024566CADENASNUTRESA</v>
      </c>
      <c r="B2055" s="46" t="s">
        <v>7</v>
      </c>
      <c r="C2055" s="46" t="s">
        <v>1027</v>
      </c>
      <c r="D2055" s="46" t="s">
        <v>956</v>
      </c>
      <c r="E2055" s="46" t="s">
        <v>957</v>
      </c>
      <c r="F2055" s="46" t="s">
        <v>391</v>
      </c>
      <c r="G2055" s="46" t="s">
        <v>3365</v>
      </c>
      <c r="H2055" s="46" t="s">
        <v>3273</v>
      </c>
      <c r="I2055" s="46" t="s">
        <v>3274</v>
      </c>
      <c r="J2055" s="46" t="s">
        <v>377</v>
      </c>
      <c r="K2055" s="46"/>
      <c r="L2055" s="47">
        <v>51501</v>
      </c>
      <c r="M2055" s="46">
        <v>590</v>
      </c>
      <c r="N2055" s="46">
        <v>590</v>
      </c>
      <c r="O2055" s="46">
        <v>0</v>
      </c>
      <c r="P2055" s="46">
        <v>0</v>
      </c>
      <c r="Q2055" s="46">
        <v>700</v>
      </c>
      <c r="R2055" s="46">
        <v>413000</v>
      </c>
      <c r="S2055" s="46" t="s">
        <v>4657</v>
      </c>
      <c r="T2055" s="46">
        <v>0</v>
      </c>
      <c r="U2055" s="46" t="s">
        <v>1</v>
      </c>
      <c r="V2055" s="46" t="s">
        <v>158</v>
      </c>
      <c r="W2055" s="46" t="s">
        <v>379</v>
      </c>
      <c r="X2055" s="47">
        <v>45067</v>
      </c>
      <c r="Y2055" s="47">
        <v>44496</v>
      </c>
      <c r="Z2055" s="47">
        <v>44496</v>
      </c>
      <c r="AA2055" s="47">
        <v>44537</v>
      </c>
      <c r="AB2055" s="48">
        <v>44537.598011481481</v>
      </c>
      <c r="AC2055" s="46" t="s">
        <v>807</v>
      </c>
      <c r="AD2055" s="46" t="s">
        <v>808</v>
      </c>
      <c r="AE2055" s="46" t="s">
        <v>822</v>
      </c>
      <c r="AF2055" s="46" t="s">
        <v>855</v>
      </c>
      <c r="AG2055" s="46" t="s">
        <v>811</v>
      </c>
      <c r="AH2055" s="47">
        <v>44496</v>
      </c>
    </row>
    <row r="2056" spans="1:34" x14ac:dyDescent="0.25">
      <c r="A2056" s="46" t="str">
        <f t="shared" si="32"/>
        <v>CARTCRD024964AUTOSERVICIONUTRESA</v>
      </c>
      <c r="B2056" s="46" t="s">
        <v>7</v>
      </c>
      <c r="C2056" s="46" t="s">
        <v>1027</v>
      </c>
      <c r="D2056" s="46" t="s">
        <v>956</v>
      </c>
      <c r="E2056" s="46" t="s">
        <v>957</v>
      </c>
      <c r="F2056" s="46" t="s">
        <v>391</v>
      </c>
      <c r="G2056" s="46" t="s">
        <v>7055</v>
      </c>
      <c r="H2056" s="46" t="s">
        <v>7056</v>
      </c>
      <c r="I2056" s="46" t="s">
        <v>7057</v>
      </c>
      <c r="J2056" s="46" t="s">
        <v>377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7065</v>
      </c>
      <c r="R2056" s="46">
        <v>7065</v>
      </c>
      <c r="S2056" s="46" t="s">
        <v>7072</v>
      </c>
      <c r="T2056" s="46">
        <v>0</v>
      </c>
      <c r="U2056" s="46" t="s">
        <v>0</v>
      </c>
      <c r="V2056" s="46" t="s">
        <v>158</v>
      </c>
      <c r="W2056" s="46" t="s">
        <v>379</v>
      </c>
      <c r="X2056" s="47">
        <v>44717</v>
      </c>
      <c r="Y2056" s="47">
        <v>44519</v>
      </c>
      <c r="Z2056" s="47">
        <v>44519</v>
      </c>
      <c r="AA2056" s="47">
        <v>44524</v>
      </c>
      <c r="AB2056" s="48">
        <v>44524.755875856485</v>
      </c>
      <c r="AC2056" s="46" t="s">
        <v>807</v>
      </c>
      <c r="AD2056" s="46" t="s">
        <v>808</v>
      </c>
      <c r="AE2056" s="46" t="s">
        <v>831</v>
      </c>
      <c r="AF2056" s="46" t="s">
        <v>845</v>
      </c>
      <c r="AG2056" s="46" t="s">
        <v>811</v>
      </c>
      <c r="AH2056" s="47">
        <v>44519</v>
      </c>
    </row>
    <row r="2057" spans="1:34" x14ac:dyDescent="0.25">
      <c r="A2057" s="46" t="str">
        <f t="shared" si="32"/>
        <v>CARTCRD024965AUTOSERVICIONUTRESA</v>
      </c>
      <c r="B2057" s="46" t="s">
        <v>7</v>
      </c>
      <c r="C2057" s="46" t="s">
        <v>1027</v>
      </c>
      <c r="D2057" s="46" t="s">
        <v>956</v>
      </c>
      <c r="E2057" s="46" t="s">
        <v>957</v>
      </c>
      <c r="F2057" s="46" t="s">
        <v>391</v>
      </c>
      <c r="G2057" s="46" t="s">
        <v>7055</v>
      </c>
      <c r="H2057" s="46" t="s">
        <v>7059</v>
      </c>
      <c r="I2057" s="46" t="s">
        <v>7060</v>
      </c>
      <c r="J2057" s="46" t="s">
        <v>377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7927</v>
      </c>
      <c r="R2057" s="46">
        <v>7927</v>
      </c>
      <c r="S2057" s="46" t="s">
        <v>7072</v>
      </c>
      <c r="T2057" s="46">
        <v>0</v>
      </c>
      <c r="U2057" s="46" t="s">
        <v>0</v>
      </c>
      <c r="V2057" s="46" t="s">
        <v>158</v>
      </c>
      <c r="W2057" s="46" t="s">
        <v>379</v>
      </c>
      <c r="X2057" s="47">
        <v>44717</v>
      </c>
      <c r="Y2057" s="47">
        <v>44519</v>
      </c>
      <c r="Z2057" s="47">
        <v>44519</v>
      </c>
      <c r="AA2057" s="47">
        <v>44524</v>
      </c>
      <c r="AB2057" s="48">
        <v>44524.755937881942</v>
      </c>
      <c r="AC2057" s="46" t="s">
        <v>807</v>
      </c>
      <c r="AD2057" s="46" t="s">
        <v>808</v>
      </c>
      <c r="AE2057" s="46" t="s">
        <v>831</v>
      </c>
      <c r="AF2057" s="46" t="s">
        <v>845</v>
      </c>
      <c r="AG2057" s="46" t="s">
        <v>811</v>
      </c>
      <c r="AH2057" s="47">
        <v>44519</v>
      </c>
    </row>
    <row r="2058" spans="1:34" x14ac:dyDescent="0.25">
      <c r="A2058" s="46" t="str">
        <f t="shared" si="32"/>
        <v>CARTCRD013564CADENASBPO</v>
      </c>
      <c r="B2058" s="46" t="s">
        <v>7</v>
      </c>
      <c r="C2058" s="46" t="s">
        <v>1027</v>
      </c>
      <c r="D2058" s="46" t="s">
        <v>956</v>
      </c>
      <c r="E2058" s="46" t="s">
        <v>957</v>
      </c>
      <c r="F2058" s="46" t="s">
        <v>391</v>
      </c>
      <c r="G2058" s="46" t="s">
        <v>955</v>
      </c>
      <c r="H2058" s="46" t="s">
        <v>1440</v>
      </c>
      <c r="I2058" s="46" t="s">
        <v>1441</v>
      </c>
      <c r="J2058" s="46" t="s">
        <v>377</v>
      </c>
      <c r="K2058" s="46"/>
      <c r="L2058" s="47">
        <v>51501</v>
      </c>
      <c r="M2058" s="46">
        <v>80</v>
      </c>
      <c r="N2058" s="46">
        <v>80</v>
      </c>
      <c r="O2058" s="46">
        <v>0</v>
      </c>
      <c r="P2058" s="46">
        <v>0</v>
      </c>
      <c r="Q2058" s="46">
        <v>500</v>
      </c>
      <c r="R2058" s="46">
        <v>40000</v>
      </c>
      <c r="S2058" s="46" t="s">
        <v>2513</v>
      </c>
      <c r="T2058" s="46">
        <v>0</v>
      </c>
      <c r="U2058" s="46" t="s">
        <v>1</v>
      </c>
      <c r="V2058" s="46" t="s">
        <v>378</v>
      </c>
      <c r="W2058" s="46" t="s">
        <v>379</v>
      </c>
      <c r="X2058" s="47">
        <v>44515</v>
      </c>
      <c r="Y2058" s="47">
        <v>44301</v>
      </c>
      <c r="Z2058" s="47">
        <v>44418</v>
      </c>
      <c r="AA2058" s="47">
        <v>44421</v>
      </c>
      <c r="AB2058" s="48">
        <v>44422.425318807873</v>
      </c>
      <c r="AC2058" s="46" t="s">
        <v>807</v>
      </c>
      <c r="AD2058" s="46" t="s">
        <v>808</v>
      </c>
      <c r="AE2058" s="46" t="s">
        <v>822</v>
      </c>
      <c r="AF2058" s="46" t="s">
        <v>840</v>
      </c>
      <c r="AG2058" s="46" t="s">
        <v>811</v>
      </c>
      <c r="AH2058" s="47">
        <v>44301</v>
      </c>
    </row>
    <row r="2059" spans="1:34" x14ac:dyDescent="0.25">
      <c r="A2059" s="46" t="str">
        <f t="shared" si="32"/>
        <v>CARTCRD019268AUTOSERVICIOBPO</v>
      </c>
      <c r="B2059" s="46" t="s">
        <v>7</v>
      </c>
      <c r="C2059" s="46" t="s">
        <v>1027</v>
      </c>
      <c r="D2059" s="46" t="s">
        <v>956</v>
      </c>
      <c r="E2059" s="46" t="s">
        <v>957</v>
      </c>
      <c r="F2059" s="46" t="s">
        <v>391</v>
      </c>
      <c r="G2059" s="46" t="s">
        <v>955</v>
      </c>
      <c r="H2059" s="46" t="s">
        <v>3271</v>
      </c>
      <c r="I2059" s="46" t="s">
        <v>3355</v>
      </c>
      <c r="J2059" s="46" t="s">
        <v>377</v>
      </c>
      <c r="K2059" s="46"/>
      <c r="L2059" s="47">
        <v>51501</v>
      </c>
      <c r="M2059" s="46">
        <v>37</v>
      </c>
      <c r="N2059" s="46">
        <v>37</v>
      </c>
      <c r="O2059" s="46">
        <v>0</v>
      </c>
      <c r="P2059" s="46">
        <v>0</v>
      </c>
      <c r="Q2059" s="46">
        <v>2766</v>
      </c>
      <c r="R2059" s="46">
        <v>102342</v>
      </c>
      <c r="S2059" s="46" t="s">
        <v>3376</v>
      </c>
      <c r="T2059" s="46">
        <v>0</v>
      </c>
      <c r="U2059" s="46" t="s">
        <v>0</v>
      </c>
      <c r="V2059" s="46" t="s">
        <v>378</v>
      </c>
      <c r="W2059" s="46" t="s">
        <v>379</v>
      </c>
      <c r="X2059" s="47">
        <v>44769</v>
      </c>
      <c r="Y2059" s="47">
        <v>44452</v>
      </c>
      <c r="Z2059" s="47">
        <v>44452</v>
      </c>
      <c r="AA2059" s="47">
        <v>44536</v>
      </c>
      <c r="AB2059" s="48">
        <v>44536.67673835648</v>
      </c>
      <c r="AC2059" s="46" t="s">
        <v>807</v>
      </c>
      <c r="AD2059" s="46" t="s">
        <v>808</v>
      </c>
      <c r="AE2059" s="46" t="s">
        <v>822</v>
      </c>
      <c r="AF2059" s="46" t="s">
        <v>840</v>
      </c>
      <c r="AG2059" s="46" t="s">
        <v>811</v>
      </c>
      <c r="AH2059" s="47">
        <v>44452</v>
      </c>
    </row>
    <row r="2060" spans="1:34" x14ac:dyDescent="0.25">
      <c r="A2060" s="46" t="str">
        <f t="shared" si="32"/>
        <v>CARTCRD019268CADENASBPO</v>
      </c>
      <c r="B2060" s="46" t="s">
        <v>7</v>
      </c>
      <c r="C2060" s="46" t="s">
        <v>1027</v>
      </c>
      <c r="D2060" s="46" t="s">
        <v>956</v>
      </c>
      <c r="E2060" s="46" t="s">
        <v>957</v>
      </c>
      <c r="F2060" s="46" t="s">
        <v>391</v>
      </c>
      <c r="G2060" s="46" t="s">
        <v>955</v>
      </c>
      <c r="H2060" s="46" t="s">
        <v>3271</v>
      </c>
      <c r="I2060" s="46" t="s">
        <v>3355</v>
      </c>
      <c r="J2060" s="46" t="s">
        <v>377</v>
      </c>
      <c r="K2060" s="46"/>
      <c r="L2060" s="47">
        <v>51501</v>
      </c>
      <c r="M2060" s="46">
        <v>37</v>
      </c>
      <c r="N2060" s="46">
        <v>37</v>
      </c>
      <c r="O2060" s="46">
        <v>0</v>
      </c>
      <c r="P2060" s="46">
        <v>0</v>
      </c>
      <c r="Q2060" s="46">
        <v>2766</v>
      </c>
      <c r="R2060" s="46">
        <v>102342</v>
      </c>
      <c r="S2060" s="46" t="s">
        <v>3376</v>
      </c>
      <c r="T2060" s="46">
        <v>0</v>
      </c>
      <c r="U2060" s="46" t="s">
        <v>1</v>
      </c>
      <c r="V2060" s="46" t="s">
        <v>378</v>
      </c>
      <c r="W2060" s="46" t="s">
        <v>379</v>
      </c>
      <c r="X2060" s="47">
        <v>44769</v>
      </c>
      <c r="Y2060" s="47">
        <v>44452</v>
      </c>
      <c r="Z2060" s="47">
        <v>44452</v>
      </c>
      <c r="AA2060" s="47">
        <v>44536</v>
      </c>
      <c r="AB2060" s="48">
        <v>44536.662725694441</v>
      </c>
      <c r="AC2060" s="46" t="s">
        <v>807</v>
      </c>
      <c r="AD2060" s="46" t="s">
        <v>808</v>
      </c>
      <c r="AE2060" s="46" t="s">
        <v>822</v>
      </c>
      <c r="AF2060" s="46" t="s">
        <v>840</v>
      </c>
      <c r="AG2060" s="46" t="s">
        <v>811</v>
      </c>
      <c r="AH2060" s="47">
        <v>44452</v>
      </c>
    </row>
    <row r="2061" spans="1:34" x14ac:dyDescent="0.25">
      <c r="A2061" s="46" t="str">
        <f t="shared" si="32"/>
        <v>CARTCRD024186AUTOSERVICIONUTRESA</v>
      </c>
      <c r="B2061" s="46" t="s">
        <v>7</v>
      </c>
      <c r="C2061" s="46" t="s">
        <v>1027</v>
      </c>
      <c r="D2061" s="46" t="s">
        <v>956</v>
      </c>
      <c r="E2061" s="46" t="s">
        <v>957</v>
      </c>
      <c r="F2061" s="46" t="s">
        <v>391</v>
      </c>
      <c r="G2061" s="46" t="s">
        <v>955</v>
      </c>
      <c r="H2061" s="46" t="s">
        <v>2489</v>
      </c>
      <c r="I2061" s="46" t="s">
        <v>2490</v>
      </c>
      <c r="J2061" s="46" t="s">
        <v>377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8100</v>
      </c>
      <c r="R2061" s="46">
        <v>8100</v>
      </c>
      <c r="S2061" s="46" t="s">
        <v>3045</v>
      </c>
      <c r="T2061" s="46">
        <v>0</v>
      </c>
      <c r="U2061" s="46" t="s">
        <v>0</v>
      </c>
      <c r="V2061" s="46" t="s">
        <v>158</v>
      </c>
      <c r="W2061" s="46" t="s">
        <v>379</v>
      </c>
      <c r="X2061" s="47">
        <v>44688</v>
      </c>
      <c r="Y2061" s="47">
        <v>44439</v>
      </c>
      <c r="Z2061" s="47">
        <v>44439</v>
      </c>
      <c r="AA2061" s="47">
        <v>44524</v>
      </c>
      <c r="AB2061" s="48">
        <v>44525.352434988425</v>
      </c>
      <c r="AC2061" s="46" t="s">
        <v>807</v>
      </c>
      <c r="AD2061" s="46" t="s">
        <v>808</v>
      </c>
      <c r="AE2061" s="46" t="s">
        <v>822</v>
      </c>
      <c r="AF2061" s="46" t="s">
        <v>840</v>
      </c>
      <c r="AG2061" s="46" t="s">
        <v>811</v>
      </c>
      <c r="AH2061" s="47">
        <v>44439</v>
      </c>
    </row>
    <row r="2062" spans="1:34" x14ac:dyDescent="0.25">
      <c r="A2062" s="46" t="str">
        <f t="shared" si="32"/>
        <v>CARTCRD024365AUTOSERVICIOBPO</v>
      </c>
      <c r="B2062" s="46" t="s">
        <v>7</v>
      </c>
      <c r="C2062" s="46" t="s">
        <v>1027</v>
      </c>
      <c r="D2062" s="46" t="s">
        <v>956</v>
      </c>
      <c r="E2062" s="46" t="s">
        <v>957</v>
      </c>
      <c r="F2062" s="46" t="s">
        <v>391</v>
      </c>
      <c r="G2062" s="46" t="s">
        <v>955</v>
      </c>
      <c r="H2062" s="46" t="s">
        <v>2514</v>
      </c>
      <c r="I2062" s="46" t="s">
        <v>2515</v>
      </c>
      <c r="J2062" s="46" t="s">
        <v>377</v>
      </c>
      <c r="K2062" s="46"/>
      <c r="L2062" s="47">
        <v>51501</v>
      </c>
      <c r="M2062" s="46">
        <v>468</v>
      </c>
      <c r="N2062" s="46">
        <v>468</v>
      </c>
      <c r="O2062" s="46">
        <v>0</v>
      </c>
      <c r="P2062" s="46">
        <v>0</v>
      </c>
      <c r="Q2062" s="46">
        <v>672</v>
      </c>
      <c r="R2062" s="46">
        <v>314496</v>
      </c>
      <c r="S2062" s="46" t="s">
        <v>3913</v>
      </c>
      <c r="T2062" s="46">
        <v>0</v>
      </c>
      <c r="U2062" s="46" t="s">
        <v>0</v>
      </c>
      <c r="V2062" s="46" t="s">
        <v>378</v>
      </c>
      <c r="W2062" s="46" t="s">
        <v>379</v>
      </c>
      <c r="X2062" s="47">
        <v>44689</v>
      </c>
      <c r="Y2062" s="47">
        <v>44469</v>
      </c>
      <c r="Z2062" s="47">
        <v>44469</v>
      </c>
      <c r="AA2062" s="47">
        <v>44504</v>
      </c>
      <c r="AB2062" s="48">
        <v>44505.752459490737</v>
      </c>
      <c r="AC2062" s="46" t="s">
        <v>807</v>
      </c>
      <c r="AD2062" s="46" t="s">
        <v>808</v>
      </c>
      <c r="AE2062" s="46" t="s">
        <v>809</v>
      </c>
      <c r="AF2062" s="46" t="s">
        <v>894</v>
      </c>
      <c r="AG2062" s="46" t="s">
        <v>811</v>
      </c>
      <c r="AH2062" s="47">
        <v>44426</v>
      </c>
    </row>
    <row r="2063" spans="1:34" x14ac:dyDescent="0.25">
      <c r="A2063" s="46" t="str">
        <f t="shared" si="32"/>
        <v>CARTCRD024685AUTOSERVICIONUTRESA</v>
      </c>
      <c r="B2063" s="46" t="s">
        <v>7</v>
      </c>
      <c r="C2063" s="46" t="s">
        <v>1027</v>
      </c>
      <c r="D2063" s="46" t="s">
        <v>956</v>
      </c>
      <c r="E2063" s="46" t="s">
        <v>957</v>
      </c>
      <c r="F2063" s="46" t="s">
        <v>391</v>
      </c>
      <c r="G2063" s="46" t="s">
        <v>955</v>
      </c>
      <c r="H2063" s="46" t="s">
        <v>3646</v>
      </c>
      <c r="I2063" s="46" t="s">
        <v>3647</v>
      </c>
      <c r="J2063" s="46" t="s">
        <v>377</v>
      </c>
      <c r="K2063" s="46"/>
      <c r="L2063" s="47">
        <v>51501</v>
      </c>
      <c r="M2063" s="46">
        <v>2</v>
      </c>
      <c r="N2063" s="46">
        <v>2</v>
      </c>
      <c r="O2063" s="46">
        <v>0</v>
      </c>
      <c r="P2063" s="46">
        <v>0</v>
      </c>
      <c r="Q2063" s="46">
        <v>31200</v>
      </c>
      <c r="R2063" s="46">
        <v>62400</v>
      </c>
      <c r="S2063" s="46" t="s">
        <v>3912</v>
      </c>
      <c r="T2063" s="46">
        <v>0</v>
      </c>
      <c r="U2063" s="46" t="s">
        <v>0</v>
      </c>
      <c r="V2063" s="46" t="s">
        <v>158</v>
      </c>
      <c r="W2063" s="46" t="s">
        <v>379</v>
      </c>
      <c r="X2063" s="47">
        <v>44730</v>
      </c>
      <c r="Y2063" s="47">
        <v>44469</v>
      </c>
      <c r="Z2063" s="47">
        <v>44469</v>
      </c>
      <c r="AA2063" s="47">
        <v>44524</v>
      </c>
      <c r="AB2063" s="48">
        <v>44525.352503715279</v>
      </c>
      <c r="AC2063" s="46" t="s">
        <v>807</v>
      </c>
      <c r="AD2063" s="46" t="s">
        <v>808</v>
      </c>
      <c r="AE2063" s="46" t="s">
        <v>822</v>
      </c>
      <c r="AF2063" s="46" t="s">
        <v>840</v>
      </c>
      <c r="AG2063" s="46" t="s">
        <v>811</v>
      </c>
      <c r="AH2063" s="47">
        <v>44469</v>
      </c>
    </row>
    <row r="2064" spans="1:34" x14ac:dyDescent="0.25">
      <c r="A2064" s="46" t="str">
        <f t="shared" si="32"/>
        <v>CARTCRD024795TRADICIONALNUTRESA</v>
      </c>
      <c r="B2064" s="46" t="s">
        <v>7</v>
      </c>
      <c r="C2064" s="46" t="s">
        <v>1027</v>
      </c>
      <c r="D2064" s="46" t="s">
        <v>956</v>
      </c>
      <c r="E2064" s="46" t="s">
        <v>957</v>
      </c>
      <c r="F2064" s="46" t="s">
        <v>391</v>
      </c>
      <c r="G2064" s="46" t="s">
        <v>955</v>
      </c>
      <c r="H2064" s="46" t="s">
        <v>6202</v>
      </c>
      <c r="I2064" s="46" t="s">
        <v>7073</v>
      </c>
      <c r="J2064" s="46" t="s">
        <v>377</v>
      </c>
      <c r="K2064" s="46"/>
      <c r="L2064" s="47">
        <v>51501</v>
      </c>
      <c r="M2064" s="46">
        <v>4</v>
      </c>
      <c r="N2064" s="46">
        <v>4</v>
      </c>
      <c r="O2064" s="46">
        <v>0</v>
      </c>
      <c r="P2064" s="46">
        <v>0</v>
      </c>
      <c r="Q2064" s="46">
        <v>1541</v>
      </c>
      <c r="R2064" s="46">
        <v>6164</v>
      </c>
      <c r="S2064" s="46" t="s">
        <v>7074</v>
      </c>
      <c r="T2064" s="46">
        <v>0</v>
      </c>
      <c r="U2064" s="46" t="s">
        <v>2</v>
      </c>
      <c r="V2064" s="46" t="s">
        <v>158</v>
      </c>
      <c r="W2064" s="46" t="s">
        <v>379</v>
      </c>
      <c r="X2064" s="47">
        <v>45179</v>
      </c>
      <c r="Y2064" s="47">
        <v>44544</v>
      </c>
      <c r="Z2064" s="47">
        <v>44544</v>
      </c>
      <c r="AA2064" s="46"/>
      <c r="AB2064" s="46"/>
      <c r="AC2064" s="46" t="s">
        <v>807</v>
      </c>
      <c r="AD2064" s="46" t="s">
        <v>808</v>
      </c>
      <c r="AE2064" s="46" t="s">
        <v>936</v>
      </c>
      <c r="AF2064" s="46" t="s">
        <v>949</v>
      </c>
      <c r="AG2064" s="46" t="s">
        <v>811</v>
      </c>
      <c r="AH2064" s="47">
        <v>44544</v>
      </c>
    </row>
    <row r="2065" spans="1:34" x14ac:dyDescent="0.25">
      <c r="A2065" s="46" t="str">
        <f t="shared" si="32"/>
        <v>CARTCRD024841CADENASBPO</v>
      </c>
      <c r="B2065" s="46" t="s">
        <v>7</v>
      </c>
      <c r="C2065" s="46" t="s">
        <v>1027</v>
      </c>
      <c r="D2065" s="46" t="s">
        <v>956</v>
      </c>
      <c r="E2065" s="46" t="s">
        <v>957</v>
      </c>
      <c r="F2065" s="46" t="s">
        <v>391</v>
      </c>
      <c r="G2065" s="46" t="s">
        <v>955</v>
      </c>
      <c r="H2065" s="46" t="s">
        <v>4140</v>
      </c>
      <c r="I2065" s="46" t="s">
        <v>4141</v>
      </c>
      <c r="J2065" s="46" t="s">
        <v>377</v>
      </c>
      <c r="K2065" s="46"/>
      <c r="L2065" s="47">
        <v>51501</v>
      </c>
      <c r="M2065" s="46">
        <v>5</v>
      </c>
      <c r="N2065" s="46">
        <v>5</v>
      </c>
      <c r="O2065" s="46">
        <v>0</v>
      </c>
      <c r="P2065" s="46">
        <v>0</v>
      </c>
      <c r="Q2065" s="46">
        <v>2339</v>
      </c>
      <c r="R2065" s="46">
        <v>11695</v>
      </c>
      <c r="S2065" s="46" t="s">
        <v>4162</v>
      </c>
      <c r="T2065" s="46">
        <v>0</v>
      </c>
      <c r="U2065" s="46" t="s">
        <v>1</v>
      </c>
      <c r="V2065" s="46" t="s">
        <v>378</v>
      </c>
      <c r="W2065" s="46" t="s">
        <v>379</v>
      </c>
      <c r="X2065" s="47">
        <v>44815</v>
      </c>
      <c r="Y2065" s="47">
        <v>44489</v>
      </c>
      <c r="Z2065" s="47">
        <v>44522</v>
      </c>
      <c r="AA2065" s="47">
        <v>44536</v>
      </c>
      <c r="AB2065" s="48">
        <v>44536.662785312503</v>
      </c>
      <c r="AC2065" s="46" t="s">
        <v>807</v>
      </c>
      <c r="AD2065" s="46" t="s">
        <v>808</v>
      </c>
      <c r="AE2065" s="46" t="s">
        <v>822</v>
      </c>
      <c r="AF2065" s="46" t="s">
        <v>839</v>
      </c>
      <c r="AG2065" s="46" t="s">
        <v>811</v>
      </c>
      <c r="AH2065" s="46"/>
    </row>
    <row r="2066" spans="1:34" x14ac:dyDescent="0.25">
      <c r="A2066" s="46" t="str">
        <f t="shared" si="32"/>
        <v>CARTCRD024920AUTOSERVICIONUTRESA</v>
      </c>
      <c r="B2066" s="46" t="s">
        <v>7</v>
      </c>
      <c r="C2066" s="46" t="s">
        <v>1027</v>
      </c>
      <c r="D2066" s="46" t="s">
        <v>956</v>
      </c>
      <c r="E2066" s="46" t="s">
        <v>957</v>
      </c>
      <c r="F2066" s="46" t="s">
        <v>391</v>
      </c>
      <c r="G2066" s="46" t="s">
        <v>955</v>
      </c>
      <c r="H2066" s="46" t="s">
        <v>5014</v>
      </c>
      <c r="I2066" s="46" t="s">
        <v>5164</v>
      </c>
      <c r="J2066" s="46" t="s">
        <v>377</v>
      </c>
      <c r="K2066" s="46"/>
      <c r="L2066" s="47">
        <v>51501</v>
      </c>
      <c r="M2066" s="46">
        <v>4</v>
      </c>
      <c r="N2066" s="46">
        <v>4</v>
      </c>
      <c r="O2066" s="46">
        <v>0</v>
      </c>
      <c r="P2066" s="46">
        <v>0</v>
      </c>
      <c r="Q2066" s="46">
        <v>37089</v>
      </c>
      <c r="R2066" s="46">
        <v>148356</v>
      </c>
      <c r="S2066" s="46" t="s">
        <v>7075</v>
      </c>
      <c r="T2066" s="46">
        <v>0</v>
      </c>
      <c r="U2066" s="46" t="s">
        <v>0</v>
      </c>
      <c r="V2066" s="46" t="s">
        <v>158</v>
      </c>
      <c r="W2066" s="46" t="s">
        <v>379</v>
      </c>
      <c r="X2066" s="47">
        <v>45028</v>
      </c>
      <c r="Y2066" s="47">
        <v>44525</v>
      </c>
      <c r="Z2066" s="47">
        <v>44525</v>
      </c>
      <c r="AA2066" s="46"/>
      <c r="AB2066" s="46"/>
      <c r="AC2066" s="46" t="s">
        <v>807</v>
      </c>
      <c r="AD2066" s="46" t="s">
        <v>808</v>
      </c>
      <c r="AE2066" s="46" t="s">
        <v>815</v>
      </c>
      <c r="AF2066" s="46" t="s">
        <v>816</v>
      </c>
      <c r="AG2066" s="46" t="s">
        <v>811</v>
      </c>
      <c r="AH2066" s="47">
        <v>44522</v>
      </c>
    </row>
    <row r="2067" spans="1:34" x14ac:dyDescent="0.25">
      <c r="A2067" s="46" t="str">
        <f t="shared" si="32"/>
        <v>IBA1CRD006778AUTOSERVICIOBPO</v>
      </c>
      <c r="B2067" s="46" t="s">
        <v>8</v>
      </c>
      <c r="C2067" s="46" t="s">
        <v>1030</v>
      </c>
      <c r="D2067" s="46" t="s">
        <v>802</v>
      </c>
      <c r="E2067" s="46" t="s">
        <v>803</v>
      </c>
      <c r="F2067" s="46" t="s">
        <v>804</v>
      </c>
      <c r="G2067" s="46">
        <v>1</v>
      </c>
      <c r="H2067" s="46" t="s">
        <v>168</v>
      </c>
      <c r="I2067" s="46" t="s">
        <v>961</v>
      </c>
      <c r="J2067" s="46" t="s">
        <v>377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27100</v>
      </c>
      <c r="R2067" s="46">
        <v>27100</v>
      </c>
      <c r="S2067" s="46">
        <v>0</v>
      </c>
      <c r="T2067" s="46">
        <v>0</v>
      </c>
      <c r="U2067" s="46" t="s">
        <v>0</v>
      </c>
      <c r="V2067" s="46" t="s">
        <v>378</v>
      </c>
      <c r="W2067" s="46" t="s">
        <v>379</v>
      </c>
      <c r="X2067" s="46"/>
      <c r="Y2067" s="47">
        <v>43525</v>
      </c>
      <c r="Z2067" s="47">
        <v>44540</v>
      </c>
      <c r="AA2067" s="46"/>
      <c r="AB2067" s="46"/>
      <c r="AC2067" s="46" t="s">
        <v>807</v>
      </c>
      <c r="AD2067" s="46" t="s">
        <v>813</v>
      </c>
      <c r="AE2067" s="46" t="s">
        <v>158</v>
      </c>
      <c r="AF2067" s="46" t="s">
        <v>158</v>
      </c>
      <c r="AG2067" s="46" t="s">
        <v>811</v>
      </c>
      <c r="AH2067" s="47">
        <v>41912</v>
      </c>
    </row>
    <row r="2068" spans="1:34" x14ac:dyDescent="0.25">
      <c r="A2068" s="46" t="str">
        <f t="shared" si="32"/>
        <v>IBA1CRD011367AUTOSERVICIOBPO</v>
      </c>
      <c r="B2068" s="46" t="s">
        <v>8</v>
      </c>
      <c r="C2068" s="46" t="s">
        <v>1030</v>
      </c>
      <c r="D2068" s="46" t="s">
        <v>802</v>
      </c>
      <c r="E2068" s="46" t="s">
        <v>803</v>
      </c>
      <c r="F2068" s="46" t="s">
        <v>804</v>
      </c>
      <c r="G2068" s="46">
        <v>1</v>
      </c>
      <c r="H2068" s="46" t="s">
        <v>348</v>
      </c>
      <c r="I2068" s="46" t="s">
        <v>805</v>
      </c>
      <c r="J2068" s="46" t="s">
        <v>377</v>
      </c>
      <c r="K2068" s="46" t="s">
        <v>806</v>
      </c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32550</v>
      </c>
      <c r="R2068" s="46">
        <v>32550</v>
      </c>
      <c r="S2068" s="46">
        <v>0</v>
      </c>
      <c r="T2068" s="46">
        <v>0</v>
      </c>
      <c r="U2068" s="46" t="s">
        <v>0</v>
      </c>
      <c r="V2068" s="46" t="s">
        <v>378</v>
      </c>
      <c r="W2068" s="46" t="s">
        <v>379</v>
      </c>
      <c r="X2068" s="46"/>
      <c r="Y2068" s="47">
        <v>43524</v>
      </c>
      <c r="Z2068" s="47">
        <v>44399</v>
      </c>
      <c r="AA2068" s="47">
        <v>44403</v>
      </c>
      <c r="AB2068" s="48">
        <v>44403.433661099538</v>
      </c>
      <c r="AC2068" s="46" t="s">
        <v>807</v>
      </c>
      <c r="AD2068" s="46" t="s">
        <v>808</v>
      </c>
      <c r="AE2068" s="46" t="s">
        <v>809</v>
      </c>
      <c r="AF2068" s="46" t="s">
        <v>810</v>
      </c>
      <c r="AG2068" s="46" t="s">
        <v>811</v>
      </c>
      <c r="AH2068" s="47">
        <v>42173</v>
      </c>
    </row>
    <row r="2069" spans="1:34" x14ac:dyDescent="0.25">
      <c r="A2069" s="46" t="str">
        <f t="shared" si="32"/>
        <v>IBA1CRD011367TRADICIONALBPO</v>
      </c>
      <c r="B2069" s="46" t="s">
        <v>8</v>
      </c>
      <c r="C2069" s="46" t="s">
        <v>1030</v>
      </c>
      <c r="D2069" s="46" t="s">
        <v>802</v>
      </c>
      <c r="E2069" s="46" t="s">
        <v>803</v>
      </c>
      <c r="F2069" s="46" t="s">
        <v>804</v>
      </c>
      <c r="G2069" s="46">
        <v>1</v>
      </c>
      <c r="H2069" s="46" t="s">
        <v>348</v>
      </c>
      <c r="I2069" s="46" t="s">
        <v>805</v>
      </c>
      <c r="J2069" s="46" t="s">
        <v>377</v>
      </c>
      <c r="K2069" s="46" t="s">
        <v>806</v>
      </c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32550</v>
      </c>
      <c r="R2069" s="46">
        <v>32550</v>
      </c>
      <c r="S2069" s="46">
        <v>0</v>
      </c>
      <c r="T2069" s="46">
        <v>0</v>
      </c>
      <c r="U2069" s="46" t="s">
        <v>2</v>
      </c>
      <c r="V2069" s="46" t="s">
        <v>378</v>
      </c>
      <c r="W2069" s="46" t="s">
        <v>379</v>
      </c>
      <c r="X2069" s="46"/>
      <c r="Y2069" s="47">
        <v>43525</v>
      </c>
      <c r="Z2069" s="47">
        <v>44407</v>
      </c>
      <c r="AA2069" s="46"/>
      <c r="AB2069" s="46"/>
      <c r="AC2069" s="46" t="s">
        <v>807</v>
      </c>
      <c r="AD2069" s="46" t="s">
        <v>808</v>
      </c>
      <c r="AE2069" s="46" t="s">
        <v>809</v>
      </c>
      <c r="AF2069" s="46" t="s">
        <v>810</v>
      </c>
      <c r="AG2069" s="46" t="s">
        <v>811</v>
      </c>
      <c r="AH2069" s="47">
        <v>42173</v>
      </c>
    </row>
    <row r="2070" spans="1:34" x14ac:dyDescent="0.25">
      <c r="A2070" s="46" t="str">
        <f t="shared" si="32"/>
        <v>IBA1CRD023360AUTOSERVICIOBPO</v>
      </c>
      <c r="B2070" s="46" t="s">
        <v>8</v>
      </c>
      <c r="C2070" s="46" t="s">
        <v>1030</v>
      </c>
      <c r="D2070" s="46" t="s">
        <v>802</v>
      </c>
      <c r="E2070" s="46" t="s">
        <v>803</v>
      </c>
      <c r="F2070" s="46" t="s">
        <v>804</v>
      </c>
      <c r="G2070" s="46" t="s">
        <v>821</v>
      </c>
      <c r="H2070" s="46" t="s">
        <v>3156</v>
      </c>
      <c r="I2070" s="46" t="s">
        <v>3157</v>
      </c>
      <c r="J2070" s="46" t="s">
        <v>377</v>
      </c>
      <c r="K2070" s="46"/>
      <c r="L2070" s="47">
        <v>44409</v>
      </c>
      <c r="M2070" s="46">
        <v>1</v>
      </c>
      <c r="N2070" s="46">
        <v>1</v>
      </c>
      <c r="O2070" s="46">
        <v>0</v>
      </c>
      <c r="P2070" s="46">
        <v>0</v>
      </c>
      <c r="Q2070" s="46">
        <v>45000</v>
      </c>
      <c r="R2070" s="46">
        <v>45000</v>
      </c>
      <c r="S2070" s="46">
        <v>0</v>
      </c>
      <c r="T2070" s="46">
        <v>0</v>
      </c>
      <c r="U2070" s="46" t="s">
        <v>0</v>
      </c>
      <c r="V2070" s="46" t="s">
        <v>378</v>
      </c>
      <c r="W2070" s="46" t="s">
        <v>379</v>
      </c>
      <c r="X2070" s="46"/>
      <c r="Y2070" s="47">
        <v>44281</v>
      </c>
      <c r="Z2070" s="47">
        <v>44540</v>
      </c>
      <c r="AA2070" s="46"/>
      <c r="AB2070" s="48">
        <v>44448.34609806713</v>
      </c>
      <c r="AC2070" s="46" t="s">
        <v>807</v>
      </c>
      <c r="AD2070" s="46" t="s">
        <v>808</v>
      </c>
      <c r="AE2070" s="46" t="s">
        <v>810</v>
      </c>
      <c r="AF2070" s="46" t="s">
        <v>814</v>
      </c>
      <c r="AG2070" s="46" t="s">
        <v>811</v>
      </c>
      <c r="AH2070" s="47">
        <v>44281</v>
      </c>
    </row>
    <row r="2071" spans="1:34" x14ac:dyDescent="0.25">
      <c r="A2071" s="46" t="str">
        <f t="shared" si="32"/>
        <v>IBA1CRD023361AUTOSERVICIOBPO</v>
      </c>
      <c r="B2071" s="46" t="s">
        <v>8</v>
      </c>
      <c r="C2071" s="46" t="s">
        <v>1030</v>
      </c>
      <c r="D2071" s="46" t="s">
        <v>802</v>
      </c>
      <c r="E2071" s="46" t="s">
        <v>803</v>
      </c>
      <c r="F2071" s="46" t="s">
        <v>804</v>
      </c>
      <c r="G2071" s="46" t="s">
        <v>821</v>
      </c>
      <c r="H2071" s="46" t="s">
        <v>3154</v>
      </c>
      <c r="I2071" s="46" t="s">
        <v>3155</v>
      </c>
      <c r="J2071" s="46" t="s">
        <v>377</v>
      </c>
      <c r="K2071" s="46"/>
      <c r="L2071" s="47">
        <v>44409</v>
      </c>
      <c r="M2071" s="46">
        <v>1</v>
      </c>
      <c r="N2071" s="46">
        <v>1</v>
      </c>
      <c r="O2071" s="46">
        <v>0</v>
      </c>
      <c r="P2071" s="46">
        <v>0</v>
      </c>
      <c r="Q2071" s="46">
        <v>45000</v>
      </c>
      <c r="R2071" s="46">
        <v>45000</v>
      </c>
      <c r="S2071" s="46">
        <v>0</v>
      </c>
      <c r="T2071" s="46">
        <v>0</v>
      </c>
      <c r="U2071" s="46" t="s">
        <v>0</v>
      </c>
      <c r="V2071" s="46" t="s">
        <v>378</v>
      </c>
      <c r="W2071" s="46" t="s">
        <v>379</v>
      </c>
      <c r="X2071" s="46"/>
      <c r="Y2071" s="47">
        <v>44281</v>
      </c>
      <c r="Z2071" s="47">
        <v>44540</v>
      </c>
      <c r="AA2071" s="46"/>
      <c r="AB2071" s="46"/>
      <c r="AC2071" s="46" t="s">
        <v>807</v>
      </c>
      <c r="AD2071" s="46" t="s">
        <v>808</v>
      </c>
      <c r="AE2071" s="46" t="s">
        <v>810</v>
      </c>
      <c r="AF2071" s="46" t="s">
        <v>814</v>
      </c>
      <c r="AG2071" s="46" t="s">
        <v>811</v>
      </c>
      <c r="AH2071" s="47">
        <v>44281</v>
      </c>
    </row>
    <row r="2072" spans="1:34" x14ac:dyDescent="0.25">
      <c r="A2072" s="46" t="str">
        <f t="shared" si="32"/>
        <v>IBA1CRD023361TRADICIONALBPO</v>
      </c>
      <c r="B2072" s="46" t="s">
        <v>8</v>
      </c>
      <c r="C2072" s="46" t="s">
        <v>1030</v>
      </c>
      <c r="D2072" s="46" t="s">
        <v>802</v>
      </c>
      <c r="E2072" s="46" t="s">
        <v>803</v>
      </c>
      <c r="F2072" s="46" t="s">
        <v>804</v>
      </c>
      <c r="G2072" s="46" t="s">
        <v>821</v>
      </c>
      <c r="H2072" s="46" t="s">
        <v>3154</v>
      </c>
      <c r="I2072" s="46" t="s">
        <v>3155</v>
      </c>
      <c r="J2072" s="46" t="s">
        <v>377</v>
      </c>
      <c r="K2072" s="46"/>
      <c r="L2072" s="47">
        <v>44409</v>
      </c>
      <c r="M2072" s="46">
        <v>1</v>
      </c>
      <c r="N2072" s="46">
        <v>1</v>
      </c>
      <c r="O2072" s="46">
        <v>0</v>
      </c>
      <c r="P2072" s="46">
        <v>0</v>
      </c>
      <c r="Q2072" s="46">
        <v>45000</v>
      </c>
      <c r="R2072" s="46">
        <v>45000</v>
      </c>
      <c r="S2072" s="46">
        <v>0</v>
      </c>
      <c r="T2072" s="46">
        <v>0</v>
      </c>
      <c r="U2072" s="46" t="s">
        <v>2</v>
      </c>
      <c r="V2072" s="46" t="s">
        <v>378</v>
      </c>
      <c r="W2072" s="46" t="s">
        <v>379</v>
      </c>
      <c r="X2072" s="46"/>
      <c r="Y2072" s="47">
        <v>44281</v>
      </c>
      <c r="Z2072" s="47">
        <v>44540</v>
      </c>
      <c r="AA2072" s="46"/>
      <c r="AB2072" s="48">
        <v>44286.408211585651</v>
      </c>
      <c r="AC2072" s="46" t="s">
        <v>807</v>
      </c>
      <c r="AD2072" s="46" t="s">
        <v>808</v>
      </c>
      <c r="AE2072" s="46" t="s">
        <v>810</v>
      </c>
      <c r="AF2072" s="46" t="s">
        <v>814</v>
      </c>
      <c r="AG2072" s="46" t="s">
        <v>811</v>
      </c>
      <c r="AH2072" s="47">
        <v>44281</v>
      </c>
    </row>
    <row r="2073" spans="1:34" x14ac:dyDescent="0.25">
      <c r="A2073" s="46" t="str">
        <f t="shared" si="32"/>
        <v>IBA1CRD023362TRADICIONALBPO</v>
      </c>
      <c r="B2073" s="46" t="s">
        <v>8</v>
      </c>
      <c r="C2073" s="46" t="s">
        <v>1030</v>
      </c>
      <c r="D2073" s="46" t="s">
        <v>802</v>
      </c>
      <c r="E2073" s="46" t="s">
        <v>803</v>
      </c>
      <c r="F2073" s="46" t="s">
        <v>804</v>
      </c>
      <c r="G2073" s="46" t="s">
        <v>821</v>
      </c>
      <c r="H2073" s="46" t="s">
        <v>3377</v>
      </c>
      <c r="I2073" s="46" t="s">
        <v>3378</v>
      </c>
      <c r="J2073" s="46" t="s">
        <v>377</v>
      </c>
      <c r="K2073" s="46"/>
      <c r="L2073" s="47">
        <v>44409</v>
      </c>
      <c r="M2073" s="46">
        <v>1</v>
      </c>
      <c r="N2073" s="46">
        <v>1</v>
      </c>
      <c r="O2073" s="46">
        <v>0</v>
      </c>
      <c r="P2073" s="46">
        <v>0</v>
      </c>
      <c r="Q2073" s="46">
        <v>45000</v>
      </c>
      <c r="R2073" s="46">
        <v>45000</v>
      </c>
      <c r="S2073" s="46">
        <v>0</v>
      </c>
      <c r="T2073" s="46">
        <v>0</v>
      </c>
      <c r="U2073" s="46" t="s">
        <v>2</v>
      </c>
      <c r="V2073" s="46" t="s">
        <v>378</v>
      </c>
      <c r="W2073" s="46" t="s">
        <v>379</v>
      </c>
      <c r="X2073" s="46"/>
      <c r="Y2073" s="47">
        <v>44281</v>
      </c>
      <c r="Z2073" s="47">
        <v>44540</v>
      </c>
      <c r="AA2073" s="46"/>
      <c r="AB2073" s="46"/>
      <c r="AC2073" s="46" t="s">
        <v>807</v>
      </c>
      <c r="AD2073" s="46" t="s">
        <v>808</v>
      </c>
      <c r="AE2073" s="46" t="s">
        <v>810</v>
      </c>
      <c r="AF2073" s="46" t="s">
        <v>814</v>
      </c>
      <c r="AG2073" s="46" t="s">
        <v>811</v>
      </c>
      <c r="AH2073" s="47">
        <v>44281</v>
      </c>
    </row>
    <row r="2074" spans="1:34" x14ac:dyDescent="0.25">
      <c r="A2074" s="46" t="str">
        <f t="shared" si="32"/>
        <v>IBA1CRD023327AUTOSERVICIOBPO</v>
      </c>
      <c r="B2074" s="46" t="s">
        <v>8</v>
      </c>
      <c r="C2074" s="46" t="s">
        <v>1030</v>
      </c>
      <c r="D2074" s="46" t="s">
        <v>802</v>
      </c>
      <c r="E2074" s="46" t="s">
        <v>803</v>
      </c>
      <c r="F2074" s="46" t="s">
        <v>804</v>
      </c>
      <c r="G2074" s="46" t="s">
        <v>3223</v>
      </c>
      <c r="H2074" s="46" t="s">
        <v>3152</v>
      </c>
      <c r="I2074" s="46" t="s">
        <v>3153</v>
      </c>
      <c r="J2074" s="46" t="s">
        <v>380</v>
      </c>
      <c r="K2074" s="46"/>
      <c r="L2074" s="47">
        <v>44381</v>
      </c>
      <c r="M2074" s="46">
        <v>1</v>
      </c>
      <c r="N2074" s="46">
        <v>1</v>
      </c>
      <c r="O2074" s="46">
        <v>0</v>
      </c>
      <c r="P2074" s="46">
        <v>0</v>
      </c>
      <c r="Q2074" s="46">
        <v>255910</v>
      </c>
      <c r="R2074" s="46">
        <v>255910</v>
      </c>
      <c r="S2074" s="46">
        <v>0</v>
      </c>
      <c r="T2074" s="46">
        <v>0</v>
      </c>
      <c r="U2074" s="46" t="s">
        <v>0</v>
      </c>
      <c r="V2074" s="46" t="s">
        <v>378</v>
      </c>
      <c r="W2074" s="46" t="s">
        <v>379</v>
      </c>
      <c r="X2074" s="46"/>
      <c r="Y2074" s="47">
        <v>44281</v>
      </c>
      <c r="Z2074" s="47">
        <v>44540</v>
      </c>
      <c r="AA2074" s="46"/>
      <c r="AB2074" s="48">
        <v>44448.345977685189</v>
      </c>
      <c r="AC2074" s="46" t="s">
        <v>807</v>
      </c>
      <c r="AD2074" s="46" t="s">
        <v>808</v>
      </c>
      <c r="AE2074" s="46" t="s">
        <v>831</v>
      </c>
      <c r="AF2074" s="46" t="s">
        <v>859</v>
      </c>
      <c r="AG2074" s="46" t="s">
        <v>811</v>
      </c>
      <c r="AH2074" s="47">
        <v>44282</v>
      </c>
    </row>
    <row r="2075" spans="1:34" x14ac:dyDescent="0.25">
      <c r="A2075" s="46" t="str">
        <f t="shared" si="32"/>
        <v>IBA1CRD023327TRADICIONALBPO</v>
      </c>
      <c r="B2075" s="46" t="s">
        <v>8</v>
      </c>
      <c r="C2075" s="46" t="s">
        <v>1030</v>
      </c>
      <c r="D2075" s="46" t="s">
        <v>802</v>
      </c>
      <c r="E2075" s="46" t="s">
        <v>803</v>
      </c>
      <c r="F2075" s="46" t="s">
        <v>804</v>
      </c>
      <c r="G2075" s="46" t="s">
        <v>3223</v>
      </c>
      <c r="H2075" s="46" t="s">
        <v>3152</v>
      </c>
      <c r="I2075" s="46" t="s">
        <v>3153</v>
      </c>
      <c r="J2075" s="46" t="s">
        <v>380</v>
      </c>
      <c r="K2075" s="46"/>
      <c r="L2075" s="47">
        <v>44381</v>
      </c>
      <c r="M2075" s="46">
        <v>1</v>
      </c>
      <c r="N2075" s="46">
        <v>1</v>
      </c>
      <c r="O2075" s="46">
        <v>0</v>
      </c>
      <c r="P2075" s="46">
        <v>0</v>
      </c>
      <c r="Q2075" s="46">
        <v>255910</v>
      </c>
      <c r="R2075" s="46">
        <v>255910</v>
      </c>
      <c r="S2075" s="46">
        <v>0</v>
      </c>
      <c r="T2075" s="46">
        <v>0</v>
      </c>
      <c r="U2075" s="46" t="s">
        <v>2</v>
      </c>
      <c r="V2075" s="46" t="s">
        <v>378</v>
      </c>
      <c r="W2075" s="46" t="s">
        <v>379</v>
      </c>
      <c r="X2075" s="46"/>
      <c r="Y2075" s="47">
        <v>44281</v>
      </c>
      <c r="Z2075" s="47">
        <v>44540</v>
      </c>
      <c r="AA2075" s="46"/>
      <c r="AB2075" s="46"/>
      <c r="AC2075" s="46" t="s">
        <v>807</v>
      </c>
      <c r="AD2075" s="46" t="s">
        <v>808</v>
      </c>
      <c r="AE2075" s="46" t="s">
        <v>831</v>
      </c>
      <c r="AF2075" s="46" t="s">
        <v>859</v>
      </c>
      <c r="AG2075" s="46" t="s">
        <v>811</v>
      </c>
      <c r="AH2075" s="47">
        <v>44282</v>
      </c>
    </row>
    <row r="2076" spans="1:34" x14ac:dyDescent="0.25">
      <c r="A2076" s="46" t="str">
        <f t="shared" si="32"/>
        <v>IBA1CRD017334AUTOSERVICIOBPO</v>
      </c>
      <c r="B2076" s="46" t="s">
        <v>8</v>
      </c>
      <c r="C2076" s="46" t="s">
        <v>1030</v>
      </c>
      <c r="D2076" s="46" t="s">
        <v>802</v>
      </c>
      <c r="E2076" s="46" t="s">
        <v>803</v>
      </c>
      <c r="F2076" s="46" t="s">
        <v>804</v>
      </c>
      <c r="G2076" s="46" t="s">
        <v>825</v>
      </c>
      <c r="H2076" s="46" t="s">
        <v>2038</v>
      </c>
      <c r="I2076" s="46" t="s">
        <v>2039</v>
      </c>
      <c r="J2076" s="46" t="s">
        <v>380</v>
      </c>
      <c r="K2076" s="46" t="s">
        <v>806</v>
      </c>
      <c r="L2076" s="47">
        <v>51501</v>
      </c>
      <c r="M2076" s="46">
        <v>1</v>
      </c>
      <c r="N2076" s="46">
        <v>1</v>
      </c>
      <c r="O2076" s="46">
        <v>0</v>
      </c>
      <c r="P2076" s="46">
        <v>0</v>
      </c>
      <c r="Q2076" s="46">
        <v>42500</v>
      </c>
      <c r="R2076" s="46">
        <v>42500</v>
      </c>
      <c r="S2076" s="46">
        <v>0</v>
      </c>
      <c r="T2076" s="46">
        <v>0</v>
      </c>
      <c r="U2076" s="46" t="s">
        <v>0</v>
      </c>
      <c r="V2076" s="46" t="s">
        <v>378</v>
      </c>
      <c r="W2076" s="46" t="s">
        <v>379</v>
      </c>
      <c r="X2076" s="46"/>
      <c r="Y2076" s="47">
        <v>43612</v>
      </c>
      <c r="Z2076" s="47">
        <v>44421</v>
      </c>
      <c r="AA2076" s="47">
        <v>44403</v>
      </c>
      <c r="AB2076" s="48">
        <v>44403.43377891204</v>
      </c>
      <c r="AC2076" s="46" t="s">
        <v>807</v>
      </c>
      <c r="AD2076" s="46" t="s">
        <v>808</v>
      </c>
      <c r="AE2076" s="46" t="s">
        <v>809</v>
      </c>
      <c r="AF2076" s="46" t="s">
        <v>814</v>
      </c>
      <c r="AG2076" s="46" t="s">
        <v>811</v>
      </c>
      <c r="AH2076" s="47">
        <v>43119</v>
      </c>
    </row>
    <row r="2077" spans="1:34" x14ac:dyDescent="0.25">
      <c r="A2077" s="46" t="str">
        <f t="shared" si="32"/>
        <v>IBA1CRD000122AUTOSERVICIOBPO</v>
      </c>
      <c r="B2077" s="46" t="s">
        <v>8</v>
      </c>
      <c r="C2077" s="46" t="s">
        <v>1030</v>
      </c>
      <c r="D2077" s="46" t="s">
        <v>802</v>
      </c>
      <c r="E2077" s="46" t="s">
        <v>803</v>
      </c>
      <c r="F2077" s="46" t="s">
        <v>382</v>
      </c>
      <c r="G2077" s="46"/>
      <c r="H2077" s="46" t="s">
        <v>588</v>
      </c>
      <c r="I2077" s="46" t="s">
        <v>965</v>
      </c>
      <c r="J2077" s="46" t="s">
        <v>377</v>
      </c>
      <c r="K2077" s="46" t="s">
        <v>806</v>
      </c>
      <c r="L2077" s="47">
        <v>51501</v>
      </c>
      <c r="M2077" s="46">
        <v>1</v>
      </c>
      <c r="N2077" s="46">
        <v>1</v>
      </c>
      <c r="O2077" s="46">
        <v>0</v>
      </c>
      <c r="P2077" s="46">
        <v>0</v>
      </c>
      <c r="Q2077" s="46">
        <v>200000</v>
      </c>
      <c r="R2077" s="46">
        <v>200000</v>
      </c>
      <c r="S2077" s="46">
        <v>0</v>
      </c>
      <c r="T2077" s="46">
        <v>0</v>
      </c>
      <c r="U2077" s="46" t="s">
        <v>0</v>
      </c>
      <c r="V2077" s="46" t="s">
        <v>378</v>
      </c>
      <c r="W2077" s="46" t="s">
        <v>379</v>
      </c>
      <c r="X2077" s="46"/>
      <c r="Y2077" s="47">
        <v>43796</v>
      </c>
      <c r="Z2077" s="47">
        <v>44247</v>
      </c>
      <c r="AA2077" s="47">
        <v>44247</v>
      </c>
      <c r="AB2077" s="46"/>
      <c r="AC2077" s="46" t="s">
        <v>807</v>
      </c>
      <c r="AD2077" s="46" t="s">
        <v>808</v>
      </c>
      <c r="AE2077" s="46" t="s">
        <v>831</v>
      </c>
      <c r="AF2077" s="46" t="s">
        <v>814</v>
      </c>
      <c r="AG2077" s="46" t="s">
        <v>811</v>
      </c>
      <c r="AH2077" s="47">
        <v>43491</v>
      </c>
    </row>
    <row r="2078" spans="1:34" x14ac:dyDescent="0.25">
      <c r="A2078" s="46" t="str">
        <f t="shared" si="32"/>
        <v>IBA1CRD000122CADENASBPO</v>
      </c>
      <c r="B2078" s="46" t="s">
        <v>8</v>
      </c>
      <c r="C2078" s="46" t="s">
        <v>1030</v>
      </c>
      <c r="D2078" s="46" t="s">
        <v>802</v>
      </c>
      <c r="E2078" s="46" t="s">
        <v>803</v>
      </c>
      <c r="F2078" s="46" t="s">
        <v>382</v>
      </c>
      <c r="G2078" s="46"/>
      <c r="H2078" s="46" t="s">
        <v>588</v>
      </c>
      <c r="I2078" s="46" t="s">
        <v>965</v>
      </c>
      <c r="J2078" s="46" t="s">
        <v>377</v>
      </c>
      <c r="K2078" s="46" t="s">
        <v>806</v>
      </c>
      <c r="L2078" s="47">
        <v>51501</v>
      </c>
      <c r="M2078" s="46">
        <v>2</v>
      </c>
      <c r="N2078" s="46">
        <v>2</v>
      </c>
      <c r="O2078" s="46">
        <v>0</v>
      </c>
      <c r="P2078" s="46">
        <v>0</v>
      </c>
      <c r="Q2078" s="46">
        <v>200000</v>
      </c>
      <c r="R2078" s="46">
        <v>400000</v>
      </c>
      <c r="S2078" s="46">
        <v>0</v>
      </c>
      <c r="T2078" s="46">
        <v>0</v>
      </c>
      <c r="U2078" s="46" t="s">
        <v>1</v>
      </c>
      <c r="V2078" s="46" t="s">
        <v>378</v>
      </c>
      <c r="W2078" s="46" t="s">
        <v>379</v>
      </c>
      <c r="X2078" s="46"/>
      <c r="Y2078" s="47">
        <v>43525</v>
      </c>
      <c r="Z2078" s="47">
        <v>44247</v>
      </c>
      <c r="AA2078" s="47">
        <v>44247</v>
      </c>
      <c r="AB2078" s="46"/>
      <c r="AC2078" s="46" t="s">
        <v>807</v>
      </c>
      <c r="AD2078" s="46" t="s">
        <v>808</v>
      </c>
      <c r="AE2078" s="46" t="s">
        <v>831</v>
      </c>
      <c r="AF2078" s="46" t="s">
        <v>814</v>
      </c>
      <c r="AG2078" s="46" t="s">
        <v>811</v>
      </c>
      <c r="AH2078" s="47">
        <v>43491</v>
      </c>
    </row>
    <row r="2079" spans="1:34" x14ac:dyDescent="0.25">
      <c r="A2079" s="46" t="str">
        <f t="shared" si="32"/>
        <v>IBA1CRD001420AUTOSERVICIOBPO</v>
      </c>
      <c r="B2079" s="46" t="s">
        <v>8</v>
      </c>
      <c r="C2079" s="46" t="s">
        <v>1030</v>
      </c>
      <c r="D2079" s="46" t="s">
        <v>802</v>
      </c>
      <c r="E2079" s="46" t="s">
        <v>803</v>
      </c>
      <c r="F2079" s="46" t="s">
        <v>382</v>
      </c>
      <c r="G2079" s="46">
        <v>1</v>
      </c>
      <c r="H2079" s="46" t="s">
        <v>246</v>
      </c>
      <c r="I2079" s="46" t="s">
        <v>836</v>
      </c>
      <c r="J2079" s="46" t="s">
        <v>377</v>
      </c>
      <c r="K2079" s="46" t="s">
        <v>806</v>
      </c>
      <c r="L2079" s="47">
        <v>51501</v>
      </c>
      <c r="M2079" s="46">
        <v>1</v>
      </c>
      <c r="N2079" s="46">
        <v>1</v>
      </c>
      <c r="O2079" s="46">
        <v>0</v>
      </c>
      <c r="P2079" s="46">
        <v>0</v>
      </c>
      <c r="Q2079" s="46">
        <v>5000</v>
      </c>
      <c r="R2079" s="46">
        <v>5000</v>
      </c>
      <c r="S2079" s="46">
        <v>0</v>
      </c>
      <c r="T2079" s="46">
        <v>0</v>
      </c>
      <c r="U2079" s="46" t="s">
        <v>0</v>
      </c>
      <c r="V2079" s="46" t="s">
        <v>378</v>
      </c>
      <c r="W2079" s="46" t="s">
        <v>379</v>
      </c>
      <c r="X2079" s="46"/>
      <c r="Y2079" s="47">
        <v>43622</v>
      </c>
      <c r="Z2079" s="47">
        <v>44247</v>
      </c>
      <c r="AA2079" s="46"/>
      <c r="AB2079" s="48">
        <v>43904.354599652776</v>
      </c>
      <c r="AC2079" s="46" t="s">
        <v>807</v>
      </c>
      <c r="AD2079" s="46" t="s">
        <v>808</v>
      </c>
      <c r="AE2079" s="46" t="s">
        <v>810</v>
      </c>
      <c r="AF2079" s="46" t="s">
        <v>810</v>
      </c>
      <c r="AG2079" s="46" t="s">
        <v>811</v>
      </c>
      <c r="AH2079" s="47">
        <v>42034</v>
      </c>
    </row>
    <row r="2080" spans="1:34" x14ac:dyDescent="0.25">
      <c r="A2080" s="46" t="str">
        <f t="shared" si="32"/>
        <v>IBA1CRD002036AUTOSERVICIOBPO</v>
      </c>
      <c r="B2080" s="46" t="s">
        <v>8</v>
      </c>
      <c r="C2080" s="46" t="s">
        <v>1030</v>
      </c>
      <c r="D2080" s="46" t="s">
        <v>802</v>
      </c>
      <c r="E2080" s="46" t="s">
        <v>803</v>
      </c>
      <c r="F2080" s="46" t="s">
        <v>382</v>
      </c>
      <c r="G2080" s="46">
        <v>1</v>
      </c>
      <c r="H2080" s="46" t="s">
        <v>601</v>
      </c>
      <c r="I2080" s="46" t="s">
        <v>1017</v>
      </c>
      <c r="J2080" s="46" t="s">
        <v>377</v>
      </c>
      <c r="K2080" s="46" t="s">
        <v>806</v>
      </c>
      <c r="L2080" s="47">
        <v>51501</v>
      </c>
      <c r="M2080" s="46">
        <v>1</v>
      </c>
      <c r="N2080" s="46">
        <v>1</v>
      </c>
      <c r="O2080" s="46">
        <v>0</v>
      </c>
      <c r="P2080" s="46">
        <v>0</v>
      </c>
      <c r="Q2080" s="46">
        <v>58000</v>
      </c>
      <c r="R2080" s="46">
        <v>58000</v>
      </c>
      <c r="S2080" s="46">
        <v>0</v>
      </c>
      <c r="T2080" s="46">
        <v>0</v>
      </c>
      <c r="U2080" s="46" t="s">
        <v>0</v>
      </c>
      <c r="V2080" s="46" t="s">
        <v>378</v>
      </c>
      <c r="W2080" s="46" t="s">
        <v>379</v>
      </c>
      <c r="X2080" s="46"/>
      <c r="Y2080" s="47">
        <v>43756</v>
      </c>
      <c r="Z2080" s="47">
        <v>44165</v>
      </c>
      <c r="AA2080" s="46"/>
      <c r="AB2080" s="46"/>
      <c r="AC2080" s="46" t="s">
        <v>807</v>
      </c>
      <c r="AD2080" s="46" t="s">
        <v>808</v>
      </c>
      <c r="AE2080" s="46" t="s">
        <v>831</v>
      </c>
      <c r="AF2080" s="46" t="s">
        <v>810</v>
      </c>
      <c r="AG2080" s="46" t="s">
        <v>811</v>
      </c>
      <c r="AH2080" s="47">
        <v>43900</v>
      </c>
    </row>
    <row r="2081" spans="1:34" x14ac:dyDescent="0.25">
      <c r="A2081" s="46" t="str">
        <f t="shared" si="32"/>
        <v>IBA1CRD009167TRADICIONALBPO</v>
      </c>
      <c r="B2081" s="46" t="s">
        <v>8</v>
      </c>
      <c r="C2081" s="46" t="s">
        <v>1030</v>
      </c>
      <c r="D2081" s="46" t="s">
        <v>802</v>
      </c>
      <c r="E2081" s="46" t="s">
        <v>803</v>
      </c>
      <c r="F2081" s="46" t="s">
        <v>382</v>
      </c>
      <c r="G2081" s="46">
        <v>1</v>
      </c>
      <c r="H2081" s="46" t="s">
        <v>165</v>
      </c>
      <c r="I2081" s="46" t="s">
        <v>853</v>
      </c>
      <c r="J2081" s="46" t="s">
        <v>380</v>
      </c>
      <c r="K2081" s="46" t="s">
        <v>806</v>
      </c>
      <c r="L2081" s="47">
        <v>51501</v>
      </c>
      <c r="M2081" s="46">
        <v>1</v>
      </c>
      <c r="N2081" s="46">
        <v>1</v>
      </c>
      <c r="O2081" s="46">
        <v>0</v>
      </c>
      <c r="P2081" s="46">
        <v>0</v>
      </c>
      <c r="Q2081" s="46">
        <v>5000</v>
      </c>
      <c r="R2081" s="46">
        <v>5000</v>
      </c>
      <c r="S2081" s="46">
        <v>0</v>
      </c>
      <c r="T2081" s="46">
        <v>0</v>
      </c>
      <c r="U2081" s="46" t="s">
        <v>2</v>
      </c>
      <c r="V2081" s="46" t="s">
        <v>378</v>
      </c>
      <c r="W2081" s="46" t="s">
        <v>379</v>
      </c>
      <c r="X2081" s="46"/>
      <c r="Y2081" s="47">
        <v>43524</v>
      </c>
      <c r="Z2081" s="47">
        <v>44247</v>
      </c>
      <c r="AA2081" s="47">
        <v>44302</v>
      </c>
      <c r="AB2081" s="48">
        <v>44302.382136342596</v>
      </c>
      <c r="AC2081" s="46" t="s">
        <v>807</v>
      </c>
      <c r="AD2081" s="46" t="s">
        <v>808</v>
      </c>
      <c r="AE2081" s="46" t="s">
        <v>810</v>
      </c>
      <c r="AF2081" s="46" t="s">
        <v>810</v>
      </c>
      <c r="AG2081" s="46" t="s">
        <v>811</v>
      </c>
      <c r="AH2081" s="47">
        <v>41862</v>
      </c>
    </row>
    <row r="2082" spans="1:34" x14ac:dyDescent="0.25">
      <c r="A2082" s="46" t="str">
        <f t="shared" si="32"/>
        <v>IBA1CRD011220TRADICIONALPROMOTORES</v>
      </c>
      <c r="B2082" s="46" t="s">
        <v>8</v>
      </c>
      <c r="C2082" s="46" t="s">
        <v>1030</v>
      </c>
      <c r="D2082" s="46" t="s">
        <v>802</v>
      </c>
      <c r="E2082" s="46" t="s">
        <v>803</v>
      </c>
      <c r="F2082" s="46" t="s">
        <v>382</v>
      </c>
      <c r="G2082" s="46">
        <v>1</v>
      </c>
      <c r="H2082" s="46" t="s">
        <v>238</v>
      </c>
      <c r="I2082" s="46" t="s">
        <v>964</v>
      </c>
      <c r="J2082" s="46" t="s">
        <v>380</v>
      </c>
      <c r="K2082" s="46" t="s">
        <v>806</v>
      </c>
      <c r="L2082" s="47">
        <v>51501</v>
      </c>
      <c r="M2082" s="46">
        <v>288</v>
      </c>
      <c r="N2082" s="46">
        <v>288</v>
      </c>
      <c r="O2082" s="46">
        <v>0</v>
      </c>
      <c r="P2082" s="46">
        <v>0</v>
      </c>
      <c r="Q2082" s="46">
        <v>2000</v>
      </c>
      <c r="R2082" s="46">
        <v>576000</v>
      </c>
      <c r="S2082" s="46">
        <v>0</v>
      </c>
      <c r="T2082" s="46">
        <v>0</v>
      </c>
      <c r="U2082" s="46" t="s">
        <v>2</v>
      </c>
      <c r="V2082" s="46" t="s">
        <v>833</v>
      </c>
      <c r="W2082" s="46" t="s">
        <v>379</v>
      </c>
      <c r="X2082" s="46"/>
      <c r="Y2082" s="47">
        <v>43600</v>
      </c>
      <c r="Z2082" s="47">
        <v>44167</v>
      </c>
      <c r="AA2082" s="46"/>
      <c r="AB2082" s="48">
        <v>43896.36730622685</v>
      </c>
      <c r="AC2082" s="46" t="s">
        <v>807</v>
      </c>
      <c r="AD2082" s="46" t="s">
        <v>808</v>
      </c>
      <c r="AE2082" s="46" t="s">
        <v>831</v>
      </c>
      <c r="AF2082" s="46" t="s">
        <v>832</v>
      </c>
      <c r="AG2082" s="46" t="s">
        <v>811</v>
      </c>
      <c r="AH2082" s="47">
        <v>42166</v>
      </c>
    </row>
    <row r="2083" spans="1:34" x14ac:dyDescent="0.25">
      <c r="A2083" s="46" t="str">
        <f t="shared" si="32"/>
        <v>IBA1CRD013990AUTOSERVICIOBPO</v>
      </c>
      <c r="B2083" s="46" t="s">
        <v>8</v>
      </c>
      <c r="C2083" s="46" t="s">
        <v>1030</v>
      </c>
      <c r="D2083" s="46" t="s">
        <v>802</v>
      </c>
      <c r="E2083" s="46" t="s">
        <v>803</v>
      </c>
      <c r="F2083" s="46" t="s">
        <v>382</v>
      </c>
      <c r="G2083" s="46">
        <v>1</v>
      </c>
      <c r="H2083" s="46" t="s">
        <v>166</v>
      </c>
      <c r="I2083" s="46" t="s">
        <v>860</v>
      </c>
      <c r="J2083" s="46" t="s">
        <v>377</v>
      </c>
      <c r="K2083" s="46" t="s">
        <v>806</v>
      </c>
      <c r="L2083" s="47">
        <v>51501</v>
      </c>
      <c r="M2083" s="46">
        <v>12</v>
      </c>
      <c r="N2083" s="46">
        <v>12</v>
      </c>
      <c r="O2083" s="46">
        <v>0</v>
      </c>
      <c r="P2083" s="46">
        <v>0</v>
      </c>
      <c r="Q2083" s="46">
        <v>26000</v>
      </c>
      <c r="R2083" s="46">
        <v>312000</v>
      </c>
      <c r="S2083" s="46">
        <v>0</v>
      </c>
      <c r="T2083" s="46">
        <v>0</v>
      </c>
      <c r="U2083" s="46" t="s">
        <v>0</v>
      </c>
      <c r="V2083" s="46" t="s">
        <v>378</v>
      </c>
      <c r="W2083" s="46" t="s">
        <v>379</v>
      </c>
      <c r="X2083" s="46"/>
      <c r="Y2083" s="47">
        <v>43524</v>
      </c>
      <c r="Z2083" s="47">
        <v>44247</v>
      </c>
      <c r="AA2083" s="46"/>
      <c r="AB2083" s="48">
        <v>43861.318741550924</v>
      </c>
      <c r="AC2083" s="46" t="s">
        <v>807</v>
      </c>
      <c r="AD2083" s="46" t="s">
        <v>808</v>
      </c>
      <c r="AE2083" s="46" t="s">
        <v>810</v>
      </c>
      <c r="AF2083" s="46" t="s">
        <v>810</v>
      </c>
      <c r="AG2083" s="46" t="s">
        <v>811</v>
      </c>
      <c r="AH2083" s="47">
        <v>42592</v>
      </c>
    </row>
    <row r="2084" spans="1:34" x14ac:dyDescent="0.25">
      <c r="A2084" s="46" t="str">
        <f t="shared" si="32"/>
        <v>IBA1CRD013990CADENASBPO</v>
      </c>
      <c r="B2084" s="46" t="s">
        <v>8</v>
      </c>
      <c r="C2084" s="46" t="s">
        <v>1030</v>
      </c>
      <c r="D2084" s="46" t="s">
        <v>802</v>
      </c>
      <c r="E2084" s="46" t="s">
        <v>803</v>
      </c>
      <c r="F2084" s="46" t="s">
        <v>382</v>
      </c>
      <c r="G2084" s="46">
        <v>1</v>
      </c>
      <c r="H2084" s="46" t="s">
        <v>166</v>
      </c>
      <c r="I2084" s="46" t="s">
        <v>860</v>
      </c>
      <c r="J2084" s="46" t="s">
        <v>377</v>
      </c>
      <c r="K2084" s="46" t="s">
        <v>806</v>
      </c>
      <c r="L2084" s="47">
        <v>51501</v>
      </c>
      <c r="M2084" s="46">
        <v>7</v>
      </c>
      <c r="N2084" s="46">
        <v>7</v>
      </c>
      <c r="O2084" s="46">
        <v>0</v>
      </c>
      <c r="P2084" s="46">
        <v>0</v>
      </c>
      <c r="Q2084" s="46">
        <v>26000</v>
      </c>
      <c r="R2084" s="46">
        <v>182000</v>
      </c>
      <c r="S2084" s="46">
        <v>0</v>
      </c>
      <c r="T2084" s="46">
        <v>0</v>
      </c>
      <c r="U2084" s="46" t="s">
        <v>1</v>
      </c>
      <c r="V2084" s="46" t="s">
        <v>378</v>
      </c>
      <c r="W2084" s="46" t="s">
        <v>379</v>
      </c>
      <c r="X2084" s="46"/>
      <c r="Y2084" s="47">
        <v>43524</v>
      </c>
      <c r="Z2084" s="47">
        <v>44247</v>
      </c>
      <c r="AA2084" s="47">
        <v>44253</v>
      </c>
      <c r="AB2084" s="48">
        <v>44253.412897013892</v>
      </c>
      <c r="AC2084" s="46" t="s">
        <v>807</v>
      </c>
      <c r="AD2084" s="46" t="s">
        <v>808</v>
      </c>
      <c r="AE2084" s="46" t="s">
        <v>810</v>
      </c>
      <c r="AF2084" s="46" t="s">
        <v>810</v>
      </c>
      <c r="AG2084" s="46" t="s">
        <v>811</v>
      </c>
      <c r="AH2084" s="47">
        <v>42592</v>
      </c>
    </row>
    <row r="2085" spans="1:34" x14ac:dyDescent="0.25">
      <c r="A2085" s="46" t="str">
        <f t="shared" si="32"/>
        <v>IBA1CRD013990TRADICIONALBPO</v>
      </c>
      <c r="B2085" s="46" t="s">
        <v>8</v>
      </c>
      <c r="C2085" s="46" t="s">
        <v>1030</v>
      </c>
      <c r="D2085" s="46" t="s">
        <v>802</v>
      </c>
      <c r="E2085" s="46" t="s">
        <v>803</v>
      </c>
      <c r="F2085" s="46" t="s">
        <v>382</v>
      </c>
      <c r="G2085" s="46">
        <v>1</v>
      </c>
      <c r="H2085" s="46" t="s">
        <v>166</v>
      </c>
      <c r="I2085" s="46" t="s">
        <v>860</v>
      </c>
      <c r="J2085" s="46" t="s">
        <v>377</v>
      </c>
      <c r="K2085" s="46" t="s">
        <v>806</v>
      </c>
      <c r="L2085" s="47">
        <v>51501</v>
      </c>
      <c r="M2085" s="46">
        <v>1</v>
      </c>
      <c r="N2085" s="46">
        <v>1</v>
      </c>
      <c r="O2085" s="46">
        <v>0</v>
      </c>
      <c r="P2085" s="46">
        <v>0</v>
      </c>
      <c r="Q2085" s="46">
        <v>26000</v>
      </c>
      <c r="R2085" s="46">
        <v>26000</v>
      </c>
      <c r="S2085" s="46">
        <v>0</v>
      </c>
      <c r="T2085" s="46">
        <v>0</v>
      </c>
      <c r="U2085" s="46" t="s">
        <v>2</v>
      </c>
      <c r="V2085" s="46" t="s">
        <v>378</v>
      </c>
      <c r="W2085" s="46" t="s">
        <v>379</v>
      </c>
      <c r="X2085" s="46"/>
      <c r="Y2085" s="47">
        <v>43524</v>
      </c>
      <c r="Z2085" s="47">
        <v>44247</v>
      </c>
      <c r="AA2085" s="46"/>
      <c r="AB2085" s="46"/>
      <c r="AC2085" s="46" t="s">
        <v>807</v>
      </c>
      <c r="AD2085" s="46" t="s">
        <v>808</v>
      </c>
      <c r="AE2085" s="46" t="s">
        <v>810</v>
      </c>
      <c r="AF2085" s="46" t="s">
        <v>810</v>
      </c>
      <c r="AG2085" s="46" t="s">
        <v>811</v>
      </c>
      <c r="AH2085" s="47">
        <v>42592</v>
      </c>
    </row>
    <row r="2086" spans="1:34" x14ac:dyDescent="0.25">
      <c r="A2086" s="46" t="str">
        <f t="shared" si="32"/>
        <v>IBA1CRD016974TRADICIONALNUTRESA</v>
      </c>
      <c r="B2086" s="46" t="s">
        <v>8</v>
      </c>
      <c r="C2086" s="46" t="s">
        <v>1030</v>
      </c>
      <c r="D2086" s="46" t="s">
        <v>802</v>
      </c>
      <c r="E2086" s="46" t="s">
        <v>803</v>
      </c>
      <c r="F2086" s="46" t="s">
        <v>382</v>
      </c>
      <c r="G2086" s="46">
        <v>1</v>
      </c>
      <c r="H2086" s="46" t="s">
        <v>128</v>
      </c>
      <c r="I2086" s="46" t="s">
        <v>1001</v>
      </c>
      <c r="J2086" s="46" t="s">
        <v>377</v>
      </c>
      <c r="K2086" s="46"/>
      <c r="L2086" s="47">
        <v>51501</v>
      </c>
      <c r="M2086" s="46">
        <v>12</v>
      </c>
      <c r="N2086" s="46">
        <v>12</v>
      </c>
      <c r="O2086" s="46">
        <v>0</v>
      </c>
      <c r="P2086" s="46">
        <v>0</v>
      </c>
      <c r="Q2086" s="46">
        <v>17597</v>
      </c>
      <c r="R2086" s="46">
        <v>211164</v>
      </c>
      <c r="S2086" s="46">
        <v>0</v>
      </c>
      <c r="T2086" s="46">
        <v>0</v>
      </c>
      <c r="U2086" s="46" t="s">
        <v>2</v>
      </c>
      <c r="V2086" s="46" t="s">
        <v>158</v>
      </c>
      <c r="W2086" s="46" t="s">
        <v>379</v>
      </c>
      <c r="X2086" s="46"/>
      <c r="Y2086" s="47">
        <v>43563</v>
      </c>
      <c r="Z2086" s="47">
        <v>44496</v>
      </c>
      <c r="AA2086" s="47">
        <v>44454</v>
      </c>
      <c r="AB2086" s="48">
        <v>44454.457216805553</v>
      </c>
      <c r="AC2086" s="46" t="s">
        <v>807</v>
      </c>
      <c r="AD2086" s="46" t="s">
        <v>808</v>
      </c>
      <c r="AE2086" s="46" t="s">
        <v>822</v>
      </c>
      <c r="AF2086" s="46" t="s">
        <v>844</v>
      </c>
      <c r="AG2086" s="46" t="s">
        <v>811</v>
      </c>
      <c r="AH2086" s="47">
        <v>43011</v>
      </c>
    </row>
    <row r="2087" spans="1:34" x14ac:dyDescent="0.25">
      <c r="A2087" s="46" t="str">
        <f t="shared" si="32"/>
        <v>IBA1CRD016978TRADICIONALNUTRESA</v>
      </c>
      <c r="B2087" s="46" t="s">
        <v>8</v>
      </c>
      <c r="C2087" s="46" t="s">
        <v>1030</v>
      </c>
      <c r="D2087" s="46" t="s">
        <v>802</v>
      </c>
      <c r="E2087" s="46" t="s">
        <v>803</v>
      </c>
      <c r="F2087" s="46" t="s">
        <v>382</v>
      </c>
      <c r="G2087" s="46">
        <v>1</v>
      </c>
      <c r="H2087" s="46" t="s">
        <v>129</v>
      </c>
      <c r="I2087" s="46" t="s">
        <v>843</v>
      </c>
      <c r="J2087" s="46" t="s">
        <v>377</v>
      </c>
      <c r="K2087" s="46"/>
      <c r="L2087" s="47">
        <v>51501</v>
      </c>
      <c r="M2087" s="46">
        <v>26</v>
      </c>
      <c r="N2087" s="46">
        <v>26</v>
      </c>
      <c r="O2087" s="46">
        <v>0</v>
      </c>
      <c r="P2087" s="46">
        <v>0</v>
      </c>
      <c r="Q2087" s="46">
        <v>553</v>
      </c>
      <c r="R2087" s="46">
        <v>14378</v>
      </c>
      <c r="S2087" s="46">
        <v>0</v>
      </c>
      <c r="T2087" s="46">
        <v>0</v>
      </c>
      <c r="U2087" s="46" t="s">
        <v>2</v>
      </c>
      <c r="V2087" s="46" t="s">
        <v>158</v>
      </c>
      <c r="W2087" s="46" t="s">
        <v>379</v>
      </c>
      <c r="X2087" s="46"/>
      <c r="Y2087" s="47">
        <v>43524</v>
      </c>
      <c r="Z2087" s="47">
        <v>44247</v>
      </c>
      <c r="AA2087" s="47">
        <v>44274</v>
      </c>
      <c r="AB2087" s="48">
        <v>44274.353964421294</v>
      </c>
      <c r="AC2087" s="46" t="s">
        <v>807</v>
      </c>
      <c r="AD2087" s="46" t="s">
        <v>808</v>
      </c>
      <c r="AE2087" s="46" t="s">
        <v>822</v>
      </c>
      <c r="AF2087" s="46" t="s">
        <v>844</v>
      </c>
      <c r="AG2087" s="46" t="s">
        <v>811</v>
      </c>
      <c r="AH2087" s="47">
        <v>43011</v>
      </c>
    </row>
    <row r="2088" spans="1:34" x14ac:dyDescent="0.25">
      <c r="A2088" s="46" t="str">
        <f t="shared" si="32"/>
        <v>IBA1CRD016979TRADICIONALNUTRESA</v>
      </c>
      <c r="B2088" s="46" t="s">
        <v>8</v>
      </c>
      <c r="C2088" s="46" t="s">
        <v>1030</v>
      </c>
      <c r="D2088" s="46" t="s">
        <v>802</v>
      </c>
      <c r="E2088" s="46" t="s">
        <v>803</v>
      </c>
      <c r="F2088" s="46" t="s">
        <v>382</v>
      </c>
      <c r="G2088" s="46">
        <v>1</v>
      </c>
      <c r="H2088" s="46" t="s">
        <v>130</v>
      </c>
      <c r="I2088" s="46" t="s">
        <v>867</v>
      </c>
      <c r="J2088" s="46" t="s">
        <v>377</v>
      </c>
      <c r="K2088" s="46"/>
      <c r="L2088" s="47">
        <v>51501</v>
      </c>
      <c r="M2088" s="46">
        <v>18</v>
      </c>
      <c r="N2088" s="46">
        <v>18</v>
      </c>
      <c r="O2088" s="46">
        <v>0</v>
      </c>
      <c r="P2088" s="46">
        <v>0</v>
      </c>
      <c r="Q2088" s="46">
        <v>23785</v>
      </c>
      <c r="R2088" s="46">
        <v>428130</v>
      </c>
      <c r="S2088" s="46">
        <v>0</v>
      </c>
      <c r="T2088" s="46">
        <v>0</v>
      </c>
      <c r="U2088" s="46" t="s">
        <v>2</v>
      </c>
      <c r="V2088" s="46" t="s">
        <v>158</v>
      </c>
      <c r="W2088" s="46" t="s">
        <v>379</v>
      </c>
      <c r="X2088" s="46"/>
      <c r="Y2088" s="47">
        <v>43525</v>
      </c>
      <c r="Z2088" s="47">
        <v>44380</v>
      </c>
      <c r="AA2088" s="47">
        <v>44337</v>
      </c>
      <c r="AB2088" s="48">
        <v>44337.699283715279</v>
      </c>
      <c r="AC2088" s="46" t="s">
        <v>807</v>
      </c>
      <c r="AD2088" s="46" t="s">
        <v>808</v>
      </c>
      <c r="AE2088" s="46" t="s">
        <v>822</v>
      </c>
      <c r="AF2088" s="46" t="s">
        <v>844</v>
      </c>
      <c r="AG2088" s="46" t="s">
        <v>811</v>
      </c>
      <c r="AH2088" s="47">
        <v>43011</v>
      </c>
    </row>
    <row r="2089" spans="1:34" x14ac:dyDescent="0.25">
      <c r="A2089" s="46" t="str">
        <f t="shared" si="32"/>
        <v>IBA1CRD024895CADENASNUTRESA</v>
      </c>
      <c r="B2089" s="46" t="s">
        <v>8</v>
      </c>
      <c r="C2089" s="46" t="s">
        <v>1030</v>
      </c>
      <c r="D2089" s="46" t="s">
        <v>802</v>
      </c>
      <c r="E2089" s="46" t="s">
        <v>803</v>
      </c>
      <c r="F2089" s="46" t="s">
        <v>382</v>
      </c>
      <c r="G2089" s="46" t="s">
        <v>1138</v>
      </c>
      <c r="H2089" s="46" t="s">
        <v>5168</v>
      </c>
      <c r="I2089" s="46" t="s">
        <v>5169</v>
      </c>
      <c r="J2089" s="46" t="s">
        <v>377</v>
      </c>
      <c r="K2089" s="46"/>
      <c r="L2089" s="47">
        <v>44592</v>
      </c>
      <c r="M2089" s="46">
        <v>1</v>
      </c>
      <c r="N2089" s="46">
        <v>1</v>
      </c>
      <c r="O2089" s="46">
        <v>0</v>
      </c>
      <c r="P2089" s="46">
        <v>0</v>
      </c>
      <c r="Q2089" s="46">
        <v>210000</v>
      </c>
      <c r="R2089" s="46">
        <v>210000</v>
      </c>
      <c r="S2089" s="46">
        <v>0</v>
      </c>
      <c r="T2089" s="46">
        <v>0</v>
      </c>
      <c r="U2089" s="46" t="s">
        <v>1</v>
      </c>
      <c r="V2089" s="46" t="s">
        <v>158</v>
      </c>
      <c r="W2089" s="46" t="s">
        <v>379</v>
      </c>
      <c r="X2089" s="46"/>
      <c r="Y2089" s="47">
        <v>44508</v>
      </c>
      <c r="Z2089" s="47">
        <v>44530</v>
      </c>
      <c r="AA2089" s="46"/>
      <c r="AB2089" s="46"/>
      <c r="AC2089" s="46" t="s">
        <v>807</v>
      </c>
      <c r="AD2089" s="46" t="s">
        <v>813</v>
      </c>
      <c r="AE2089" s="46" t="s">
        <v>158</v>
      </c>
      <c r="AF2089" s="46" t="s">
        <v>814</v>
      </c>
      <c r="AG2089" s="46" t="s">
        <v>811</v>
      </c>
      <c r="AH2089" s="47">
        <v>44530</v>
      </c>
    </row>
    <row r="2090" spans="1:34" x14ac:dyDescent="0.25">
      <c r="A2090" s="46" t="str">
        <f t="shared" si="32"/>
        <v>IBA1CRD021754CADENASBPO</v>
      </c>
      <c r="B2090" s="46" t="s">
        <v>8</v>
      </c>
      <c r="C2090" s="46" t="s">
        <v>1030</v>
      </c>
      <c r="D2090" s="46" t="s">
        <v>802</v>
      </c>
      <c r="E2090" s="46" t="s">
        <v>803</v>
      </c>
      <c r="F2090" s="46" t="s">
        <v>382</v>
      </c>
      <c r="G2090" s="46" t="s">
        <v>1848</v>
      </c>
      <c r="H2090" s="46" t="s">
        <v>1791</v>
      </c>
      <c r="I2090" s="46" t="s">
        <v>1849</v>
      </c>
      <c r="J2090" s="46" t="s">
        <v>377</v>
      </c>
      <c r="K2090" s="46"/>
      <c r="L2090" s="47">
        <v>51501</v>
      </c>
      <c r="M2090" s="46">
        <v>9</v>
      </c>
      <c r="N2090" s="46">
        <v>9</v>
      </c>
      <c r="O2090" s="46">
        <v>0</v>
      </c>
      <c r="P2090" s="46">
        <v>0</v>
      </c>
      <c r="Q2090" s="46">
        <v>4232</v>
      </c>
      <c r="R2090" s="46">
        <v>38088</v>
      </c>
      <c r="S2090" s="46">
        <v>0</v>
      </c>
      <c r="T2090" s="46">
        <v>0</v>
      </c>
      <c r="U2090" s="46" t="s">
        <v>1</v>
      </c>
      <c r="V2090" s="46" t="s">
        <v>378</v>
      </c>
      <c r="W2090" s="46" t="s">
        <v>379</v>
      </c>
      <c r="X2090" s="46"/>
      <c r="Y2090" s="47">
        <v>44312</v>
      </c>
      <c r="Z2090" s="47">
        <v>44380</v>
      </c>
      <c r="AA2090" s="47">
        <v>44532</v>
      </c>
      <c r="AB2090" s="48">
        <v>44532.432508067126</v>
      </c>
      <c r="AC2090" s="46" t="s">
        <v>807</v>
      </c>
      <c r="AD2090" s="46" t="s">
        <v>808</v>
      </c>
      <c r="AE2090" s="46" t="s">
        <v>810</v>
      </c>
      <c r="AF2090" s="46" t="s">
        <v>810</v>
      </c>
      <c r="AG2090" s="46" t="s">
        <v>811</v>
      </c>
      <c r="AH2090" s="47">
        <v>44302</v>
      </c>
    </row>
    <row r="2091" spans="1:34" x14ac:dyDescent="0.25">
      <c r="A2091" s="46" t="str">
        <f t="shared" si="32"/>
        <v>IBA1CRD020501AUTOSERVICIOBPO</v>
      </c>
      <c r="B2091" s="46" t="s">
        <v>8</v>
      </c>
      <c r="C2091" s="46" t="s">
        <v>1030</v>
      </c>
      <c r="D2091" s="46" t="s">
        <v>802</v>
      </c>
      <c r="E2091" s="46" t="s">
        <v>803</v>
      </c>
      <c r="F2091" s="46" t="s">
        <v>382</v>
      </c>
      <c r="G2091" s="46" t="s">
        <v>821</v>
      </c>
      <c r="H2091" s="46" t="s">
        <v>270</v>
      </c>
      <c r="I2091" s="46" t="s">
        <v>851</v>
      </c>
      <c r="J2091" s="46" t="s">
        <v>852</v>
      </c>
      <c r="K2091" s="46"/>
      <c r="L2091" s="47">
        <v>51501</v>
      </c>
      <c r="M2091" s="46">
        <v>15</v>
      </c>
      <c r="N2091" s="46">
        <v>15</v>
      </c>
      <c r="O2091" s="46">
        <v>0</v>
      </c>
      <c r="P2091" s="46">
        <v>0</v>
      </c>
      <c r="Q2091" s="46">
        <v>7925</v>
      </c>
      <c r="R2091" s="46">
        <v>118875</v>
      </c>
      <c r="S2091" s="46">
        <v>0</v>
      </c>
      <c r="T2091" s="46">
        <v>0</v>
      </c>
      <c r="U2091" s="46" t="s">
        <v>0</v>
      </c>
      <c r="V2091" s="46" t="s">
        <v>378</v>
      </c>
      <c r="W2091" s="46" t="s">
        <v>379</v>
      </c>
      <c r="X2091" s="46"/>
      <c r="Y2091" s="47">
        <v>43683</v>
      </c>
      <c r="Z2091" s="47">
        <v>44519</v>
      </c>
      <c r="AA2091" s="47">
        <v>44532</v>
      </c>
      <c r="AB2091" s="48">
        <v>44532.432465937498</v>
      </c>
      <c r="AC2091" s="46" t="s">
        <v>807</v>
      </c>
      <c r="AD2091" s="46" t="s">
        <v>808</v>
      </c>
      <c r="AE2091" s="46" t="s">
        <v>810</v>
      </c>
      <c r="AF2091" s="46" t="s">
        <v>814</v>
      </c>
      <c r="AG2091" s="46" t="s">
        <v>811</v>
      </c>
      <c r="AH2091" s="47">
        <v>43686</v>
      </c>
    </row>
    <row r="2092" spans="1:34" x14ac:dyDescent="0.25">
      <c r="A2092" s="46" t="str">
        <f t="shared" si="32"/>
        <v>IBA1CRD020579TRADICIONALNUTRESA</v>
      </c>
      <c r="B2092" s="46" t="s">
        <v>8</v>
      </c>
      <c r="C2092" s="46" t="s">
        <v>1030</v>
      </c>
      <c r="D2092" s="46" t="s">
        <v>802</v>
      </c>
      <c r="E2092" s="46" t="s">
        <v>803</v>
      </c>
      <c r="F2092" s="46" t="s">
        <v>382</v>
      </c>
      <c r="G2092" s="46" t="s">
        <v>821</v>
      </c>
      <c r="H2092" s="46" t="s">
        <v>314</v>
      </c>
      <c r="I2092" s="46" t="s">
        <v>868</v>
      </c>
      <c r="J2092" s="46" t="s">
        <v>377</v>
      </c>
      <c r="K2092" s="46"/>
      <c r="L2092" s="47">
        <v>51501</v>
      </c>
      <c r="M2092" s="46">
        <v>78</v>
      </c>
      <c r="N2092" s="46">
        <v>78</v>
      </c>
      <c r="O2092" s="46">
        <v>0</v>
      </c>
      <c r="P2092" s="46">
        <v>0</v>
      </c>
      <c r="Q2092" s="46">
        <v>4612</v>
      </c>
      <c r="R2092" s="46">
        <v>359736</v>
      </c>
      <c r="S2092" s="46">
        <v>0</v>
      </c>
      <c r="T2092" s="46">
        <v>0</v>
      </c>
      <c r="U2092" s="46" t="s">
        <v>2</v>
      </c>
      <c r="V2092" s="46" t="s">
        <v>158</v>
      </c>
      <c r="W2092" s="46" t="s">
        <v>379</v>
      </c>
      <c r="X2092" s="46"/>
      <c r="Y2092" s="47">
        <v>44272</v>
      </c>
      <c r="Z2092" s="47">
        <v>44380</v>
      </c>
      <c r="AA2092" s="47">
        <v>44525</v>
      </c>
      <c r="AB2092" s="48">
        <v>44525.660114444443</v>
      </c>
      <c r="AC2092" s="46" t="s">
        <v>807</v>
      </c>
      <c r="AD2092" s="46" t="s">
        <v>808</v>
      </c>
      <c r="AE2092" s="46" t="s">
        <v>810</v>
      </c>
      <c r="AF2092" s="46" t="s">
        <v>814</v>
      </c>
      <c r="AG2092" s="46" t="s">
        <v>811</v>
      </c>
      <c r="AH2092" s="47">
        <v>43710</v>
      </c>
    </row>
    <row r="2093" spans="1:34" x14ac:dyDescent="0.25">
      <c r="A2093" s="46" t="str">
        <f t="shared" si="32"/>
        <v>IBA1CRD021163AUTOSERVICIOBPO</v>
      </c>
      <c r="B2093" s="46" t="s">
        <v>8</v>
      </c>
      <c r="C2093" s="46" t="s">
        <v>1030</v>
      </c>
      <c r="D2093" s="46" t="s">
        <v>802</v>
      </c>
      <c r="E2093" s="46" t="s">
        <v>803</v>
      </c>
      <c r="F2093" s="46" t="s">
        <v>382</v>
      </c>
      <c r="G2093" s="46" t="s">
        <v>828</v>
      </c>
      <c r="H2093" s="46" t="s">
        <v>504</v>
      </c>
      <c r="I2093" s="46" t="s">
        <v>829</v>
      </c>
      <c r="J2093" s="46" t="s">
        <v>380</v>
      </c>
      <c r="K2093" s="46"/>
      <c r="L2093" s="47">
        <v>51440</v>
      </c>
      <c r="M2093" s="46">
        <v>136</v>
      </c>
      <c r="N2093" s="46">
        <v>136</v>
      </c>
      <c r="O2093" s="46">
        <v>0</v>
      </c>
      <c r="P2093" s="46">
        <v>0</v>
      </c>
      <c r="Q2093" s="46">
        <v>4900</v>
      </c>
      <c r="R2093" s="46">
        <v>666400</v>
      </c>
      <c r="S2093" s="46">
        <v>0</v>
      </c>
      <c r="T2093" s="46">
        <v>0</v>
      </c>
      <c r="U2093" s="46" t="s">
        <v>0</v>
      </c>
      <c r="V2093" s="46" t="s">
        <v>378</v>
      </c>
      <c r="W2093" s="46" t="s">
        <v>379</v>
      </c>
      <c r="X2093" s="46"/>
      <c r="Y2093" s="47">
        <v>43854</v>
      </c>
      <c r="Z2093" s="47">
        <v>44540</v>
      </c>
      <c r="AA2093" s="46"/>
      <c r="AB2093" s="48">
        <v>43901.390287650465</v>
      </c>
      <c r="AC2093" s="46" t="s">
        <v>807</v>
      </c>
      <c r="AD2093" s="46" t="s">
        <v>808</v>
      </c>
      <c r="AE2093" s="46" t="s">
        <v>810</v>
      </c>
      <c r="AF2093" s="46" t="s">
        <v>820</v>
      </c>
      <c r="AG2093" s="46" t="s">
        <v>811</v>
      </c>
      <c r="AH2093" s="47">
        <v>43855</v>
      </c>
    </row>
    <row r="2094" spans="1:34" x14ac:dyDescent="0.25">
      <c r="A2094" s="46" t="str">
        <f t="shared" si="32"/>
        <v>IBA1CRD021163CADENASBPO</v>
      </c>
      <c r="B2094" s="46" t="s">
        <v>8</v>
      </c>
      <c r="C2094" s="46" t="s">
        <v>1030</v>
      </c>
      <c r="D2094" s="46" t="s">
        <v>802</v>
      </c>
      <c r="E2094" s="46" t="s">
        <v>803</v>
      </c>
      <c r="F2094" s="46" t="s">
        <v>382</v>
      </c>
      <c r="G2094" s="46" t="s">
        <v>828</v>
      </c>
      <c r="H2094" s="46" t="s">
        <v>504</v>
      </c>
      <c r="I2094" s="46" t="s">
        <v>829</v>
      </c>
      <c r="J2094" s="46" t="s">
        <v>380</v>
      </c>
      <c r="K2094" s="46"/>
      <c r="L2094" s="47">
        <v>51440</v>
      </c>
      <c r="M2094" s="46">
        <v>158</v>
      </c>
      <c r="N2094" s="46">
        <v>158</v>
      </c>
      <c r="O2094" s="46">
        <v>0</v>
      </c>
      <c r="P2094" s="46">
        <v>0</v>
      </c>
      <c r="Q2094" s="46">
        <v>4900</v>
      </c>
      <c r="R2094" s="46">
        <v>774200</v>
      </c>
      <c r="S2094" s="46">
        <v>0</v>
      </c>
      <c r="T2094" s="46">
        <v>0</v>
      </c>
      <c r="U2094" s="46" t="s">
        <v>1</v>
      </c>
      <c r="V2094" s="46" t="s">
        <v>378</v>
      </c>
      <c r="W2094" s="46" t="s">
        <v>379</v>
      </c>
      <c r="X2094" s="46"/>
      <c r="Y2094" s="47">
        <v>43854</v>
      </c>
      <c r="Z2094" s="47">
        <v>44540</v>
      </c>
      <c r="AA2094" s="46"/>
      <c r="AB2094" s="48">
        <v>43901.390296365738</v>
      </c>
      <c r="AC2094" s="46" t="s">
        <v>807</v>
      </c>
      <c r="AD2094" s="46" t="s">
        <v>808</v>
      </c>
      <c r="AE2094" s="46" t="s">
        <v>810</v>
      </c>
      <c r="AF2094" s="46" t="s">
        <v>820</v>
      </c>
      <c r="AG2094" s="46" t="s">
        <v>811</v>
      </c>
      <c r="AH2094" s="47">
        <v>43855</v>
      </c>
    </row>
    <row r="2095" spans="1:34" x14ac:dyDescent="0.25">
      <c r="A2095" s="46" t="str">
        <f t="shared" si="32"/>
        <v>IBA1CRD020361AUTOSERVICIOBPO</v>
      </c>
      <c r="B2095" s="46" t="s">
        <v>8</v>
      </c>
      <c r="C2095" s="46" t="s">
        <v>1030</v>
      </c>
      <c r="D2095" s="46" t="s">
        <v>802</v>
      </c>
      <c r="E2095" s="46" t="s">
        <v>803</v>
      </c>
      <c r="F2095" s="46" t="s">
        <v>382</v>
      </c>
      <c r="G2095" s="46" t="s">
        <v>861</v>
      </c>
      <c r="H2095" s="46" t="s">
        <v>273</v>
      </c>
      <c r="I2095" s="46" t="s">
        <v>862</v>
      </c>
      <c r="J2095" s="46" t="s">
        <v>377</v>
      </c>
      <c r="K2095" s="46"/>
      <c r="L2095" s="47">
        <v>51501</v>
      </c>
      <c r="M2095" s="46">
        <v>80</v>
      </c>
      <c r="N2095" s="46">
        <v>80</v>
      </c>
      <c r="O2095" s="46">
        <v>0</v>
      </c>
      <c r="P2095" s="46">
        <v>0</v>
      </c>
      <c r="Q2095" s="46">
        <v>5850</v>
      </c>
      <c r="R2095" s="46">
        <v>468000</v>
      </c>
      <c r="S2095" s="46">
        <v>0</v>
      </c>
      <c r="T2095" s="46">
        <v>0</v>
      </c>
      <c r="U2095" s="46" t="s">
        <v>0</v>
      </c>
      <c r="V2095" s="46" t="s">
        <v>378</v>
      </c>
      <c r="W2095" s="46" t="s">
        <v>379</v>
      </c>
      <c r="X2095" s="46"/>
      <c r="Y2095" s="47">
        <v>43692</v>
      </c>
      <c r="Z2095" s="47">
        <v>44540</v>
      </c>
      <c r="AA2095" s="46"/>
      <c r="AB2095" s="46"/>
      <c r="AC2095" s="46" t="s">
        <v>807</v>
      </c>
      <c r="AD2095" s="46" t="s">
        <v>808</v>
      </c>
      <c r="AE2095" s="46" t="s">
        <v>815</v>
      </c>
      <c r="AF2095" s="46" t="s">
        <v>835</v>
      </c>
      <c r="AG2095" s="46" t="s">
        <v>811</v>
      </c>
      <c r="AH2095" s="47">
        <v>43700</v>
      </c>
    </row>
    <row r="2096" spans="1:34" x14ac:dyDescent="0.25">
      <c r="A2096" s="46" t="str">
        <f t="shared" si="32"/>
        <v>IBA1CRD021162AUTOSERVICIOBPO</v>
      </c>
      <c r="B2096" s="46" t="s">
        <v>8</v>
      </c>
      <c r="C2096" s="46" t="s">
        <v>1030</v>
      </c>
      <c r="D2096" s="46" t="s">
        <v>802</v>
      </c>
      <c r="E2096" s="46" t="s">
        <v>803</v>
      </c>
      <c r="F2096" s="46" t="s">
        <v>382</v>
      </c>
      <c r="G2096" s="46" t="s">
        <v>1015</v>
      </c>
      <c r="H2096" s="46" t="s">
        <v>567</v>
      </c>
      <c r="I2096" s="46" t="s">
        <v>1016</v>
      </c>
      <c r="J2096" s="46" t="s">
        <v>380</v>
      </c>
      <c r="K2096" s="46"/>
      <c r="L2096" s="47">
        <v>51317</v>
      </c>
      <c r="M2096" s="46">
        <v>249</v>
      </c>
      <c r="N2096" s="46">
        <v>249</v>
      </c>
      <c r="O2096" s="46">
        <v>0</v>
      </c>
      <c r="P2096" s="46">
        <v>0</v>
      </c>
      <c r="Q2096" s="46">
        <v>5850</v>
      </c>
      <c r="R2096" s="46">
        <v>1456650</v>
      </c>
      <c r="S2096" s="46">
        <v>0</v>
      </c>
      <c r="T2096" s="46">
        <v>0</v>
      </c>
      <c r="U2096" s="46" t="s">
        <v>0</v>
      </c>
      <c r="V2096" s="46" t="s">
        <v>378</v>
      </c>
      <c r="W2096" s="46" t="s">
        <v>379</v>
      </c>
      <c r="X2096" s="46"/>
      <c r="Y2096" s="47">
        <v>43885</v>
      </c>
      <c r="Z2096" s="47">
        <v>44380</v>
      </c>
      <c r="AA2096" s="46"/>
      <c r="AB2096" s="48">
        <v>43902.314946736115</v>
      </c>
      <c r="AC2096" s="46" t="s">
        <v>807</v>
      </c>
      <c r="AD2096" s="46" t="s">
        <v>808</v>
      </c>
      <c r="AE2096" s="46" t="s">
        <v>831</v>
      </c>
      <c r="AF2096" s="46" t="s">
        <v>859</v>
      </c>
      <c r="AG2096" s="46" t="s">
        <v>811</v>
      </c>
      <c r="AH2096" s="47">
        <v>43893</v>
      </c>
    </row>
    <row r="2097" spans="1:34" x14ac:dyDescent="0.25">
      <c r="A2097" s="46" t="str">
        <f t="shared" si="32"/>
        <v>IBA1CRD021162CADENASBPO</v>
      </c>
      <c r="B2097" s="46" t="s">
        <v>8</v>
      </c>
      <c r="C2097" s="46" t="s">
        <v>1030</v>
      </c>
      <c r="D2097" s="46" t="s">
        <v>802</v>
      </c>
      <c r="E2097" s="46" t="s">
        <v>803</v>
      </c>
      <c r="F2097" s="46" t="s">
        <v>382</v>
      </c>
      <c r="G2097" s="46" t="s">
        <v>1015</v>
      </c>
      <c r="H2097" s="46" t="s">
        <v>567</v>
      </c>
      <c r="I2097" s="46" t="s">
        <v>1016</v>
      </c>
      <c r="J2097" s="46" t="s">
        <v>380</v>
      </c>
      <c r="K2097" s="46"/>
      <c r="L2097" s="47">
        <v>51317</v>
      </c>
      <c r="M2097" s="46">
        <v>151</v>
      </c>
      <c r="N2097" s="46">
        <v>151</v>
      </c>
      <c r="O2097" s="46">
        <v>0</v>
      </c>
      <c r="P2097" s="46">
        <v>0</v>
      </c>
      <c r="Q2097" s="46">
        <v>5850</v>
      </c>
      <c r="R2097" s="46">
        <v>883350</v>
      </c>
      <c r="S2097" s="46">
        <v>0</v>
      </c>
      <c r="T2097" s="46">
        <v>0</v>
      </c>
      <c r="U2097" s="46" t="s">
        <v>1</v>
      </c>
      <c r="V2097" s="46" t="s">
        <v>378</v>
      </c>
      <c r="W2097" s="46" t="s">
        <v>379</v>
      </c>
      <c r="X2097" s="46"/>
      <c r="Y2097" s="47">
        <v>43885</v>
      </c>
      <c r="Z2097" s="47">
        <v>44380</v>
      </c>
      <c r="AA2097" s="46"/>
      <c r="AB2097" s="48">
        <v>43902.314950312502</v>
      </c>
      <c r="AC2097" s="46" t="s">
        <v>807</v>
      </c>
      <c r="AD2097" s="46" t="s">
        <v>808</v>
      </c>
      <c r="AE2097" s="46" t="s">
        <v>831</v>
      </c>
      <c r="AF2097" s="46" t="s">
        <v>859</v>
      </c>
      <c r="AG2097" s="46" t="s">
        <v>811</v>
      </c>
      <c r="AH2097" s="47">
        <v>43893</v>
      </c>
    </row>
    <row r="2098" spans="1:34" x14ac:dyDescent="0.25">
      <c r="A2098" s="46" t="str">
        <f t="shared" si="32"/>
        <v>IBA1CRD021040TRADICIONALNUTRESA</v>
      </c>
      <c r="B2098" s="46" t="s">
        <v>8</v>
      </c>
      <c r="C2098" s="46" t="s">
        <v>1030</v>
      </c>
      <c r="D2098" s="46" t="s">
        <v>802</v>
      </c>
      <c r="E2098" s="46" t="s">
        <v>803</v>
      </c>
      <c r="F2098" s="46" t="s">
        <v>382</v>
      </c>
      <c r="G2098" s="46" t="s">
        <v>847</v>
      </c>
      <c r="H2098" s="46" t="s">
        <v>432</v>
      </c>
      <c r="I2098" s="46" t="s">
        <v>850</v>
      </c>
      <c r="J2098" s="46" t="s">
        <v>377</v>
      </c>
      <c r="K2098" s="46"/>
      <c r="L2098" s="47">
        <v>51501</v>
      </c>
      <c r="M2098" s="46">
        <v>4</v>
      </c>
      <c r="N2098" s="46">
        <v>4</v>
      </c>
      <c r="O2098" s="46">
        <v>0</v>
      </c>
      <c r="P2098" s="46">
        <v>0</v>
      </c>
      <c r="Q2098" s="46">
        <v>9182</v>
      </c>
      <c r="R2098" s="46">
        <v>36728</v>
      </c>
      <c r="S2098" s="46">
        <v>0</v>
      </c>
      <c r="T2098" s="46">
        <v>0</v>
      </c>
      <c r="U2098" s="46" t="s">
        <v>2</v>
      </c>
      <c r="V2098" s="46" t="s">
        <v>158</v>
      </c>
      <c r="W2098" s="46" t="s">
        <v>379</v>
      </c>
      <c r="X2098" s="46"/>
      <c r="Y2098" s="47">
        <v>43817</v>
      </c>
      <c r="Z2098" s="47">
        <v>44496</v>
      </c>
      <c r="AA2098" s="47">
        <v>44540</v>
      </c>
      <c r="AB2098" s="48">
        <v>44540.648407129629</v>
      </c>
      <c r="AC2098" s="46" t="s">
        <v>807</v>
      </c>
      <c r="AD2098" s="46" t="s">
        <v>808</v>
      </c>
      <c r="AE2098" s="46" t="s">
        <v>822</v>
      </c>
      <c r="AF2098" s="46" t="s">
        <v>814</v>
      </c>
      <c r="AG2098" s="46" t="s">
        <v>811</v>
      </c>
      <c r="AH2098" s="47">
        <v>43822</v>
      </c>
    </row>
    <row r="2099" spans="1:34" x14ac:dyDescent="0.25">
      <c r="A2099" s="46" t="str">
        <f t="shared" si="32"/>
        <v>IBA1CRD021041TRADICIONALNUTRESA</v>
      </c>
      <c r="B2099" s="46" t="s">
        <v>8</v>
      </c>
      <c r="C2099" s="46" t="s">
        <v>1030</v>
      </c>
      <c r="D2099" s="46" t="s">
        <v>802</v>
      </c>
      <c r="E2099" s="46" t="s">
        <v>803</v>
      </c>
      <c r="F2099" s="46" t="s">
        <v>382</v>
      </c>
      <c r="G2099" s="46" t="s">
        <v>847</v>
      </c>
      <c r="H2099" s="46" t="s">
        <v>431</v>
      </c>
      <c r="I2099" s="46" t="s">
        <v>848</v>
      </c>
      <c r="J2099" s="46" t="s">
        <v>377</v>
      </c>
      <c r="K2099" s="46"/>
      <c r="L2099" s="47">
        <v>51501</v>
      </c>
      <c r="M2099" s="46">
        <v>11</v>
      </c>
      <c r="N2099" s="46">
        <v>11</v>
      </c>
      <c r="O2099" s="46">
        <v>0</v>
      </c>
      <c r="P2099" s="46">
        <v>0</v>
      </c>
      <c r="Q2099" s="46">
        <v>1136</v>
      </c>
      <c r="R2099" s="46">
        <v>12496</v>
      </c>
      <c r="S2099" s="46">
        <v>0</v>
      </c>
      <c r="T2099" s="46">
        <v>0</v>
      </c>
      <c r="U2099" s="46" t="s">
        <v>2</v>
      </c>
      <c r="V2099" s="46" t="s">
        <v>158</v>
      </c>
      <c r="W2099" s="46" t="s">
        <v>379</v>
      </c>
      <c r="X2099" s="46"/>
      <c r="Y2099" s="47">
        <v>43817</v>
      </c>
      <c r="Z2099" s="47">
        <v>44247</v>
      </c>
      <c r="AA2099" s="47">
        <v>44541</v>
      </c>
      <c r="AB2099" s="48">
        <v>44541.407175</v>
      </c>
      <c r="AC2099" s="46" t="s">
        <v>807</v>
      </c>
      <c r="AD2099" s="46" t="s">
        <v>808</v>
      </c>
      <c r="AE2099" s="46" t="s">
        <v>822</v>
      </c>
      <c r="AF2099" s="46" t="s">
        <v>814</v>
      </c>
      <c r="AG2099" s="46" t="s">
        <v>811</v>
      </c>
      <c r="AH2099" s="47">
        <v>43822</v>
      </c>
    </row>
    <row r="2100" spans="1:34" x14ac:dyDescent="0.25">
      <c r="A2100" s="46" t="str">
        <f t="shared" si="32"/>
        <v>IBA1CRD021042TRADICIONALNUTRESA</v>
      </c>
      <c r="B2100" s="46" t="s">
        <v>8</v>
      </c>
      <c r="C2100" s="46" t="s">
        <v>1030</v>
      </c>
      <c r="D2100" s="46" t="s">
        <v>802</v>
      </c>
      <c r="E2100" s="46" t="s">
        <v>803</v>
      </c>
      <c r="F2100" s="46" t="s">
        <v>382</v>
      </c>
      <c r="G2100" s="46" t="s">
        <v>847</v>
      </c>
      <c r="H2100" s="46" t="s">
        <v>433</v>
      </c>
      <c r="I2100" s="46" t="s">
        <v>863</v>
      </c>
      <c r="J2100" s="46" t="s">
        <v>377</v>
      </c>
      <c r="K2100" s="46"/>
      <c r="L2100" s="47">
        <v>51501</v>
      </c>
      <c r="M2100" s="46">
        <v>2</v>
      </c>
      <c r="N2100" s="46">
        <v>2</v>
      </c>
      <c r="O2100" s="46">
        <v>0</v>
      </c>
      <c r="P2100" s="46">
        <v>0</v>
      </c>
      <c r="Q2100" s="46">
        <v>350</v>
      </c>
      <c r="R2100" s="46">
        <v>700</v>
      </c>
      <c r="S2100" s="46">
        <v>0</v>
      </c>
      <c r="T2100" s="46">
        <v>0</v>
      </c>
      <c r="U2100" s="46" t="s">
        <v>2</v>
      </c>
      <c r="V2100" s="46" t="s">
        <v>158</v>
      </c>
      <c r="W2100" s="46" t="s">
        <v>379</v>
      </c>
      <c r="X2100" s="46"/>
      <c r="Y2100" s="47">
        <v>43817</v>
      </c>
      <c r="Z2100" s="47">
        <v>44279</v>
      </c>
      <c r="AA2100" s="47">
        <v>44284</v>
      </c>
      <c r="AB2100" s="48">
        <v>44284.431045243058</v>
      </c>
      <c r="AC2100" s="46" t="s">
        <v>807</v>
      </c>
      <c r="AD2100" s="46" t="s">
        <v>808</v>
      </c>
      <c r="AE2100" s="46" t="s">
        <v>822</v>
      </c>
      <c r="AF2100" s="46" t="s">
        <v>814</v>
      </c>
      <c r="AG2100" s="46" t="s">
        <v>811</v>
      </c>
      <c r="AH2100" s="47">
        <v>43822</v>
      </c>
    </row>
    <row r="2101" spans="1:34" x14ac:dyDescent="0.25">
      <c r="A2101" s="46" t="str">
        <f t="shared" si="32"/>
        <v>IBA1CRD019555AUTOSERVICIOBPO</v>
      </c>
      <c r="B2101" s="46" t="s">
        <v>8</v>
      </c>
      <c r="C2101" s="46" t="s">
        <v>1030</v>
      </c>
      <c r="D2101" s="46" t="s">
        <v>802</v>
      </c>
      <c r="E2101" s="46" t="s">
        <v>803</v>
      </c>
      <c r="F2101" s="46" t="s">
        <v>382</v>
      </c>
      <c r="G2101" s="46" t="s">
        <v>869</v>
      </c>
      <c r="H2101" s="46" t="s">
        <v>549</v>
      </c>
      <c r="I2101" s="46" t="s">
        <v>870</v>
      </c>
      <c r="J2101" s="46" t="s">
        <v>377</v>
      </c>
      <c r="K2101" s="46"/>
      <c r="L2101" s="47">
        <v>51501</v>
      </c>
      <c r="M2101" s="46">
        <v>2</v>
      </c>
      <c r="N2101" s="46">
        <v>2</v>
      </c>
      <c r="O2101" s="46">
        <v>0</v>
      </c>
      <c r="P2101" s="46">
        <v>0</v>
      </c>
      <c r="Q2101" s="46">
        <v>31500</v>
      </c>
      <c r="R2101" s="46">
        <v>63000</v>
      </c>
      <c r="S2101" s="46">
        <v>0</v>
      </c>
      <c r="T2101" s="46">
        <v>0</v>
      </c>
      <c r="U2101" s="46" t="s">
        <v>0</v>
      </c>
      <c r="V2101" s="46" t="s">
        <v>378</v>
      </c>
      <c r="W2101" s="46" t="s">
        <v>379</v>
      </c>
      <c r="X2101" s="46"/>
      <c r="Y2101" s="47">
        <v>43524</v>
      </c>
      <c r="Z2101" s="47">
        <v>44165</v>
      </c>
      <c r="AA2101" s="46"/>
      <c r="AB2101" s="48">
        <v>43685.383740115743</v>
      </c>
      <c r="AC2101" s="46" t="s">
        <v>807</v>
      </c>
      <c r="AD2101" s="46" t="s">
        <v>808</v>
      </c>
      <c r="AE2101" s="46" t="s">
        <v>822</v>
      </c>
      <c r="AF2101" s="46" t="s">
        <v>844</v>
      </c>
      <c r="AG2101" s="46" t="s">
        <v>811</v>
      </c>
      <c r="AH2101" s="47">
        <v>43526</v>
      </c>
    </row>
    <row r="2102" spans="1:34" x14ac:dyDescent="0.25">
      <c r="A2102" s="46" t="str">
        <f t="shared" si="32"/>
        <v>IBA1CRD019555CADENASBPO</v>
      </c>
      <c r="B2102" s="46" t="s">
        <v>8</v>
      </c>
      <c r="C2102" s="46" t="s">
        <v>1030</v>
      </c>
      <c r="D2102" s="46" t="s">
        <v>802</v>
      </c>
      <c r="E2102" s="46" t="s">
        <v>803</v>
      </c>
      <c r="F2102" s="46" t="s">
        <v>382</v>
      </c>
      <c r="G2102" s="46" t="s">
        <v>869</v>
      </c>
      <c r="H2102" s="46" t="s">
        <v>549</v>
      </c>
      <c r="I2102" s="46" t="s">
        <v>870</v>
      </c>
      <c r="J2102" s="46" t="s">
        <v>377</v>
      </c>
      <c r="K2102" s="46"/>
      <c r="L2102" s="47">
        <v>51501</v>
      </c>
      <c r="M2102" s="46">
        <v>1</v>
      </c>
      <c r="N2102" s="46">
        <v>1</v>
      </c>
      <c r="O2102" s="46">
        <v>0</v>
      </c>
      <c r="P2102" s="46">
        <v>0</v>
      </c>
      <c r="Q2102" s="46">
        <v>31500</v>
      </c>
      <c r="R2102" s="46">
        <v>31500</v>
      </c>
      <c r="S2102" s="46">
        <v>0</v>
      </c>
      <c r="T2102" s="46">
        <v>0</v>
      </c>
      <c r="U2102" s="46" t="s">
        <v>1</v>
      </c>
      <c r="V2102" s="46" t="s">
        <v>378</v>
      </c>
      <c r="W2102" s="46" t="s">
        <v>379</v>
      </c>
      <c r="X2102" s="46"/>
      <c r="Y2102" s="47">
        <v>43524</v>
      </c>
      <c r="Z2102" s="47">
        <v>44165</v>
      </c>
      <c r="AA2102" s="46"/>
      <c r="AB2102" s="46"/>
      <c r="AC2102" s="46" t="s">
        <v>807</v>
      </c>
      <c r="AD2102" s="46" t="s">
        <v>808</v>
      </c>
      <c r="AE2102" s="46" t="s">
        <v>822</v>
      </c>
      <c r="AF2102" s="46" t="s">
        <v>844</v>
      </c>
      <c r="AG2102" s="46" t="s">
        <v>811</v>
      </c>
      <c r="AH2102" s="47">
        <v>43526</v>
      </c>
    </row>
    <row r="2103" spans="1:34" x14ac:dyDescent="0.25">
      <c r="A2103" s="46" t="str">
        <f t="shared" si="32"/>
        <v>IBA1CRD005001AUTOSERVICIOBPO</v>
      </c>
      <c r="B2103" s="46" t="s">
        <v>8</v>
      </c>
      <c r="C2103" s="46" t="s">
        <v>1030</v>
      </c>
      <c r="D2103" s="46" t="s">
        <v>802</v>
      </c>
      <c r="E2103" s="46" t="s">
        <v>803</v>
      </c>
      <c r="F2103" s="46" t="s">
        <v>385</v>
      </c>
      <c r="G2103" s="46">
        <v>1</v>
      </c>
      <c r="H2103" s="46" t="s">
        <v>148</v>
      </c>
      <c r="I2103" s="46" t="s">
        <v>972</v>
      </c>
      <c r="J2103" s="46" t="s">
        <v>377</v>
      </c>
      <c r="K2103" s="46" t="s">
        <v>806</v>
      </c>
      <c r="L2103" s="47">
        <v>51501</v>
      </c>
      <c r="M2103" s="46">
        <v>4</v>
      </c>
      <c r="N2103" s="46">
        <v>4</v>
      </c>
      <c r="O2103" s="46">
        <v>0</v>
      </c>
      <c r="P2103" s="46">
        <v>0</v>
      </c>
      <c r="Q2103" s="46">
        <v>119000</v>
      </c>
      <c r="R2103" s="46">
        <v>476000</v>
      </c>
      <c r="S2103" s="46">
        <v>0</v>
      </c>
      <c r="T2103" s="46">
        <v>0</v>
      </c>
      <c r="U2103" s="46" t="s">
        <v>0</v>
      </c>
      <c r="V2103" s="46" t="s">
        <v>378</v>
      </c>
      <c r="W2103" s="46" t="s">
        <v>379</v>
      </c>
      <c r="X2103" s="46"/>
      <c r="Y2103" s="47">
        <v>43524</v>
      </c>
      <c r="Z2103" s="47">
        <v>44165</v>
      </c>
      <c r="AA2103" s="46"/>
      <c r="AB2103" s="48">
        <v>43872.503111192127</v>
      </c>
      <c r="AC2103" s="46" t="s">
        <v>807</v>
      </c>
      <c r="AD2103" s="46" t="s">
        <v>808</v>
      </c>
      <c r="AE2103" s="46" t="s">
        <v>810</v>
      </c>
      <c r="AF2103" s="46" t="s">
        <v>810</v>
      </c>
      <c r="AG2103" s="46" t="s">
        <v>811</v>
      </c>
      <c r="AH2103" s="47">
        <v>42290</v>
      </c>
    </row>
    <row r="2104" spans="1:34" x14ac:dyDescent="0.25">
      <c r="A2104" s="46" t="str">
        <f t="shared" si="32"/>
        <v>IBA1CRD005001CADENASBPO</v>
      </c>
      <c r="B2104" s="46" t="s">
        <v>8</v>
      </c>
      <c r="C2104" s="46" t="s">
        <v>1030</v>
      </c>
      <c r="D2104" s="46" t="s">
        <v>802</v>
      </c>
      <c r="E2104" s="46" t="s">
        <v>803</v>
      </c>
      <c r="F2104" s="46" t="s">
        <v>385</v>
      </c>
      <c r="G2104" s="46">
        <v>1</v>
      </c>
      <c r="H2104" s="46" t="s">
        <v>148</v>
      </c>
      <c r="I2104" s="46" t="s">
        <v>972</v>
      </c>
      <c r="J2104" s="46" t="s">
        <v>377</v>
      </c>
      <c r="K2104" s="46" t="s">
        <v>806</v>
      </c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119000</v>
      </c>
      <c r="R2104" s="46">
        <v>357000</v>
      </c>
      <c r="S2104" s="46">
        <v>0</v>
      </c>
      <c r="T2104" s="46">
        <v>0</v>
      </c>
      <c r="U2104" s="46" t="s">
        <v>1</v>
      </c>
      <c r="V2104" s="46" t="s">
        <v>378</v>
      </c>
      <c r="W2104" s="46" t="s">
        <v>379</v>
      </c>
      <c r="X2104" s="46"/>
      <c r="Y2104" s="47">
        <v>43524</v>
      </c>
      <c r="Z2104" s="47">
        <v>44165</v>
      </c>
      <c r="AA2104" s="46"/>
      <c r="AB2104" s="48">
        <v>43860.513513969905</v>
      </c>
      <c r="AC2104" s="46" t="s">
        <v>807</v>
      </c>
      <c r="AD2104" s="46" t="s">
        <v>808</v>
      </c>
      <c r="AE2104" s="46" t="s">
        <v>810</v>
      </c>
      <c r="AF2104" s="46" t="s">
        <v>810</v>
      </c>
      <c r="AG2104" s="46" t="s">
        <v>811</v>
      </c>
      <c r="AH2104" s="47">
        <v>42290</v>
      </c>
    </row>
    <row r="2105" spans="1:34" x14ac:dyDescent="0.25">
      <c r="A2105" s="46" t="str">
        <f t="shared" si="32"/>
        <v>IBA1CRD006670AUTOSERVICIOBPO</v>
      </c>
      <c r="B2105" s="46" t="s">
        <v>8</v>
      </c>
      <c r="C2105" s="46" t="s">
        <v>1030</v>
      </c>
      <c r="D2105" s="46" t="s">
        <v>802</v>
      </c>
      <c r="E2105" s="46" t="s">
        <v>803</v>
      </c>
      <c r="F2105" s="46" t="s">
        <v>385</v>
      </c>
      <c r="G2105" s="46">
        <v>1</v>
      </c>
      <c r="H2105" s="46" t="s">
        <v>150</v>
      </c>
      <c r="I2105" s="46" t="s">
        <v>875</v>
      </c>
      <c r="J2105" s="46" t="s">
        <v>377</v>
      </c>
      <c r="K2105" s="46" t="s">
        <v>806</v>
      </c>
      <c r="L2105" s="47">
        <v>51501</v>
      </c>
      <c r="M2105" s="46">
        <v>4</v>
      </c>
      <c r="N2105" s="46">
        <v>4</v>
      </c>
      <c r="O2105" s="46">
        <v>0</v>
      </c>
      <c r="P2105" s="46">
        <v>0</v>
      </c>
      <c r="Q2105" s="46">
        <v>120000</v>
      </c>
      <c r="R2105" s="46">
        <v>480000</v>
      </c>
      <c r="S2105" s="46">
        <v>0</v>
      </c>
      <c r="T2105" s="46">
        <v>0</v>
      </c>
      <c r="U2105" s="46" t="s">
        <v>0</v>
      </c>
      <c r="V2105" s="46" t="s">
        <v>378</v>
      </c>
      <c r="W2105" s="46" t="s">
        <v>379</v>
      </c>
      <c r="X2105" s="46"/>
      <c r="Y2105" s="47">
        <v>43524</v>
      </c>
      <c r="Z2105" s="47">
        <v>44165</v>
      </c>
      <c r="AA2105" s="46"/>
      <c r="AB2105" s="48">
        <v>43613.417712291666</v>
      </c>
      <c r="AC2105" s="46" t="s">
        <v>807</v>
      </c>
      <c r="AD2105" s="46" t="s">
        <v>808</v>
      </c>
      <c r="AE2105" s="46" t="s">
        <v>810</v>
      </c>
      <c r="AF2105" s="46" t="s">
        <v>810</v>
      </c>
      <c r="AG2105" s="46" t="s">
        <v>811</v>
      </c>
      <c r="AH2105" s="47">
        <v>42339</v>
      </c>
    </row>
    <row r="2106" spans="1:34" x14ac:dyDescent="0.25">
      <c r="A2106" s="46" t="str">
        <f t="shared" si="32"/>
        <v>IBA1CRD006670CADENASBPO</v>
      </c>
      <c r="B2106" s="46" t="s">
        <v>8</v>
      </c>
      <c r="C2106" s="46" t="s">
        <v>1030</v>
      </c>
      <c r="D2106" s="46" t="s">
        <v>802</v>
      </c>
      <c r="E2106" s="46" t="s">
        <v>803</v>
      </c>
      <c r="F2106" s="46" t="s">
        <v>385</v>
      </c>
      <c r="G2106" s="46">
        <v>1</v>
      </c>
      <c r="H2106" s="46" t="s">
        <v>150</v>
      </c>
      <c r="I2106" s="46" t="s">
        <v>875</v>
      </c>
      <c r="J2106" s="46" t="s">
        <v>377</v>
      </c>
      <c r="K2106" s="46" t="s">
        <v>806</v>
      </c>
      <c r="L2106" s="47">
        <v>51501</v>
      </c>
      <c r="M2106" s="46">
        <v>6</v>
      </c>
      <c r="N2106" s="46">
        <v>6</v>
      </c>
      <c r="O2106" s="46">
        <v>0</v>
      </c>
      <c r="P2106" s="46">
        <v>0</v>
      </c>
      <c r="Q2106" s="46">
        <v>120000</v>
      </c>
      <c r="R2106" s="46">
        <v>720000</v>
      </c>
      <c r="S2106" s="46">
        <v>0</v>
      </c>
      <c r="T2106" s="46">
        <v>0</v>
      </c>
      <c r="U2106" s="46" t="s">
        <v>1</v>
      </c>
      <c r="V2106" s="46" t="s">
        <v>378</v>
      </c>
      <c r="W2106" s="46" t="s">
        <v>379</v>
      </c>
      <c r="X2106" s="46"/>
      <c r="Y2106" s="47">
        <v>43524</v>
      </c>
      <c r="Z2106" s="47">
        <v>44165</v>
      </c>
      <c r="AA2106" s="46"/>
      <c r="AB2106" s="46"/>
      <c r="AC2106" s="46" t="s">
        <v>807</v>
      </c>
      <c r="AD2106" s="46" t="s">
        <v>808</v>
      </c>
      <c r="AE2106" s="46" t="s">
        <v>810</v>
      </c>
      <c r="AF2106" s="46" t="s">
        <v>810</v>
      </c>
      <c r="AG2106" s="46" t="s">
        <v>811</v>
      </c>
      <c r="AH2106" s="47">
        <v>42339</v>
      </c>
    </row>
    <row r="2107" spans="1:34" x14ac:dyDescent="0.25">
      <c r="A2107" s="46" t="str">
        <f t="shared" si="32"/>
        <v>IBA1CRD007355AUTOSERVICIOBPO</v>
      </c>
      <c r="B2107" s="46" t="s">
        <v>8</v>
      </c>
      <c r="C2107" s="46" t="s">
        <v>1030</v>
      </c>
      <c r="D2107" s="46" t="s">
        <v>802</v>
      </c>
      <c r="E2107" s="46" t="s">
        <v>803</v>
      </c>
      <c r="F2107" s="46" t="s">
        <v>385</v>
      </c>
      <c r="G2107" s="46">
        <v>1</v>
      </c>
      <c r="H2107" s="46" t="s">
        <v>181</v>
      </c>
      <c r="I2107" s="46" t="s">
        <v>877</v>
      </c>
      <c r="J2107" s="46" t="s">
        <v>377</v>
      </c>
      <c r="K2107" s="46" t="s">
        <v>806</v>
      </c>
      <c r="L2107" s="47">
        <v>51501</v>
      </c>
      <c r="M2107" s="46">
        <v>7</v>
      </c>
      <c r="N2107" s="46">
        <v>7</v>
      </c>
      <c r="O2107" s="46">
        <v>0</v>
      </c>
      <c r="P2107" s="46">
        <v>0</v>
      </c>
      <c r="Q2107" s="46">
        <v>100000</v>
      </c>
      <c r="R2107" s="46">
        <v>700000</v>
      </c>
      <c r="S2107" s="46">
        <v>0</v>
      </c>
      <c r="T2107" s="46">
        <v>0</v>
      </c>
      <c r="U2107" s="46" t="s">
        <v>0</v>
      </c>
      <c r="V2107" s="46" t="s">
        <v>378</v>
      </c>
      <c r="W2107" s="46" t="s">
        <v>379</v>
      </c>
      <c r="X2107" s="46"/>
      <c r="Y2107" s="47">
        <v>43524</v>
      </c>
      <c r="Z2107" s="47">
        <v>44165</v>
      </c>
      <c r="AA2107" s="46"/>
      <c r="AB2107" s="48">
        <v>43858.605469837959</v>
      </c>
      <c r="AC2107" s="46" t="s">
        <v>807</v>
      </c>
      <c r="AD2107" s="46" t="s">
        <v>808</v>
      </c>
      <c r="AE2107" s="46" t="s">
        <v>831</v>
      </c>
      <c r="AF2107" s="46" t="s">
        <v>810</v>
      </c>
      <c r="AG2107" s="46" t="s">
        <v>811</v>
      </c>
      <c r="AH2107" s="47">
        <v>41880</v>
      </c>
    </row>
    <row r="2108" spans="1:34" x14ac:dyDescent="0.25">
      <c r="A2108" s="46" t="str">
        <f t="shared" si="32"/>
        <v>IBA1CRD007355CADENASBPO</v>
      </c>
      <c r="B2108" s="46" t="s">
        <v>8</v>
      </c>
      <c r="C2108" s="46" t="s">
        <v>1030</v>
      </c>
      <c r="D2108" s="46" t="s">
        <v>802</v>
      </c>
      <c r="E2108" s="46" t="s">
        <v>803</v>
      </c>
      <c r="F2108" s="46" t="s">
        <v>385</v>
      </c>
      <c r="G2108" s="46">
        <v>1</v>
      </c>
      <c r="H2108" s="46" t="s">
        <v>181</v>
      </c>
      <c r="I2108" s="46" t="s">
        <v>877</v>
      </c>
      <c r="J2108" s="46" t="s">
        <v>377</v>
      </c>
      <c r="K2108" s="46" t="s">
        <v>806</v>
      </c>
      <c r="L2108" s="47">
        <v>51501</v>
      </c>
      <c r="M2108" s="46">
        <v>2</v>
      </c>
      <c r="N2108" s="46">
        <v>2</v>
      </c>
      <c r="O2108" s="46">
        <v>0</v>
      </c>
      <c r="P2108" s="46">
        <v>0</v>
      </c>
      <c r="Q2108" s="46">
        <v>100000</v>
      </c>
      <c r="R2108" s="46">
        <v>200000</v>
      </c>
      <c r="S2108" s="46">
        <v>0</v>
      </c>
      <c r="T2108" s="46">
        <v>0</v>
      </c>
      <c r="U2108" s="46" t="s">
        <v>1</v>
      </c>
      <c r="V2108" s="46" t="s">
        <v>378</v>
      </c>
      <c r="W2108" s="46" t="s">
        <v>379</v>
      </c>
      <c r="X2108" s="46"/>
      <c r="Y2108" s="47">
        <v>43524</v>
      </c>
      <c r="Z2108" s="47">
        <v>44165</v>
      </c>
      <c r="AA2108" s="46"/>
      <c r="AB2108" s="48">
        <v>43858.605462094907</v>
      </c>
      <c r="AC2108" s="46" t="s">
        <v>807</v>
      </c>
      <c r="AD2108" s="46" t="s">
        <v>808</v>
      </c>
      <c r="AE2108" s="46" t="s">
        <v>831</v>
      </c>
      <c r="AF2108" s="46" t="s">
        <v>810</v>
      </c>
      <c r="AG2108" s="46" t="s">
        <v>811</v>
      </c>
      <c r="AH2108" s="47">
        <v>41880</v>
      </c>
    </row>
    <row r="2109" spans="1:34" x14ac:dyDescent="0.25">
      <c r="A2109" s="46" t="str">
        <f t="shared" si="32"/>
        <v>IBA1CRD007355TRADICIONALBPO</v>
      </c>
      <c r="B2109" s="46" t="s">
        <v>8</v>
      </c>
      <c r="C2109" s="46" t="s">
        <v>1030</v>
      </c>
      <c r="D2109" s="46" t="s">
        <v>802</v>
      </c>
      <c r="E2109" s="46" t="s">
        <v>803</v>
      </c>
      <c r="F2109" s="46" t="s">
        <v>385</v>
      </c>
      <c r="G2109" s="46">
        <v>1</v>
      </c>
      <c r="H2109" s="46" t="s">
        <v>181</v>
      </c>
      <c r="I2109" s="46" t="s">
        <v>877</v>
      </c>
      <c r="J2109" s="46" t="s">
        <v>377</v>
      </c>
      <c r="K2109" s="46" t="s">
        <v>806</v>
      </c>
      <c r="L2109" s="47">
        <v>51501</v>
      </c>
      <c r="M2109" s="46">
        <v>1</v>
      </c>
      <c r="N2109" s="46">
        <v>1</v>
      </c>
      <c r="O2109" s="46">
        <v>0</v>
      </c>
      <c r="P2109" s="46">
        <v>0</v>
      </c>
      <c r="Q2109" s="46">
        <v>100000</v>
      </c>
      <c r="R2109" s="46">
        <v>100000</v>
      </c>
      <c r="S2109" s="46">
        <v>0</v>
      </c>
      <c r="T2109" s="46">
        <v>0</v>
      </c>
      <c r="U2109" s="46" t="s">
        <v>2</v>
      </c>
      <c r="V2109" s="46" t="s">
        <v>378</v>
      </c>
      <c r="W2109" s="46" t="s">
        <v>379</v>
      </c>
      <c r="X2109" s="46"/>
      <c r="Y2109" s="47">
        <v>43801</v>
      </c>
      <c r="Z2109" s="47">
        <v>44165</v>
      </c>
      <c r="AA2109" s="46"/>
      <c r="AB2109" s="46"/>
      <c r="AC2109" s="46" t="s">
        <v>807</v>
      </c>
      <c r="AD2109" s="46" t="s">
        <v>808</v>
      </c>
      <c r="AE2109" s="46" t="s">
        <v>831</v>
      </c>
      <c r="AF2109" s="46" t="s">
        <v>810</v>
      </c>
      <c r="AG2109" s="46" t="s">
        <v>811</v>
      </c>
      <c r="AH2109" s="47">
        <v>41880</v>
      </c>
    </row>
    <row r="2110" spans="1:34" x14ac:dyDescent="0.25">
      <c r="A2110" s="46" t="str">
        <f t="shared" si="32"/>
        <v>IBA1CRD008638AUTOSERVICIOBPO</v>
      </c>
      <c r="B2110" s="46" t="s">
        <v>8</v>
      </c>
      <c r="C2110" s="46" t="s">
        <v>1030</v>
      </c>
      <c r="D2110" s="46" t="s">
        <v>802</v>
      </c>
      <c r="E2110" s="46" t="s">
        <v>803</v>
      </c>
      <c r="F2110" s="46" t="s">
        <v>385</v>
      </c>
      <c r="G2110" s="46">
        <v>1</v>
      </c>
      <c r="H2110" s="46" t="s">
        <v>144</v>
      </c>
      <c r="I2110" s="46" t="s">
        <v>878</v>
      </c>
      <c r="J2110" s="46" t="s">
        <v>377</v>
      </c>
      <c r="K2110" s="46" t="s">
        <v>806</v>
      </c>
      <c r="L2110" s="47">
        <v>51501</v>
      </c>
      <c r="M2110" s="46">
        <v>3</v>
      </c>
      <c r="N2110" s="46">
        <v>3</v>
      </c>
      <c r="O2110" s="46">
        <v>0</v>
      </c>
      <c r="P2110" s="46">
        <v>0</v>
      </c>
      <c r="Q2110" s="46">
        <v>40000</v>
      </c>
      <c r="R2110" s="46">
        <v>120000</v>
      </c>
      <c r="S2110" s="46">
        <v>0</v>
      </c>
      <c r="T2110" s="46">
        <v>0</v>
      </c>
      <c r="U2110" s="46" t="s">
        <v>0</v>
      </c>
      <c r="V2110" s="46" t="s">
        <v>378</v>
      </c>
      <c r="W2110" s="46" t="s">
        <v>379</v>
      </c>
      <c r="X2110" s="46"/>
      <c r="Y2110" s="47">
        <v>43524</v>
      </c>
      <c r="Z2110" s="47">
        <v>44165</v>
      </c>
      <c r="AA2110" s="46"/>
      <c r="AB2110" s="48">
        <v>44034.512170590278</v>
      </c>
      <c r="AC2110" s="46" t="s">
        <v>807</v>
      </c>
      <c r="AD2110" s="46" t="s">
        <v>808</v>
      </c>
      <c r="AE2110" s="46" t="s">
        <v>822</v>
      </c>
      <c r="AF2110" s="46" t="s">
        <v>810</v>
      </c>
      <c r="AG2110" s="46" t="s">
        <v>811</v>
      </c>
      <c r="AH2110" s="47">
        <v>42621</v>
      </c>
    </row>
    <row r="2111" spans="1:34" x14ac:dyDescent="0.25">
      <c r="A2111" s="46" t="str">
        <f t="shared" si="32"/>
        <v>IBA1CRD008638CADENASBPO</v>
      </c>
      <c r="B2111" s="46" t="s">
        <v>8</v>
      </c>
      <c r="C2111" s="46" t="s">
        <v>1030</v>
      </c>
      <c r="D2111" s="46" t="s">
        <v>802</v>
      </c>
      <c r="E2111" s="46" t="s">
        <v>803</v>
      </c>
      <c r="F2111" s="46" t="s">
        <v>385</v>
      </c>
      <c r="G2111" s="46">
        <v>1</v>
      </c>
      <c r="H2111" s="46" t="s">
        <v>144</v>
      </c>
      <c r="I2111" s="46" t="s">
        <v>878</v>
      </c>
      <c r="J2111" s="46" t="s">
        <v>377</v>
      </c>
      <c r="K2111" s="46" t="s">
        <v>806</v>
      </c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40000</v>
      </c>
      <c r="R2111" s="46">
        <v>40000</v>
      </c>
      <c r="S2111" s="46">
        <v>0</v>
      </c>
      <c r="T2111" s="46">
        <v>0</v>
      </c>
      <c r="U2111" s="46" t="s">
        <v>1</v>
      </c>
      <c r="V2111" s="46" t="s">
        <v>378</v>
      </c>
      <c r="W2111" s="46" t="s">
        <v>379</v>
      </c>
      <c r="X2111" s="46"/>
      <c r="Y2111" s="47">
        <v>43524</v>
      </c>
      <c r="Z2111" s="47">
        <v>44165</v>
      </c>
      <c r="AA2111" s="46"/>
      <c r="AB2111" s="48">
        <v>43613.417712291666</v>
      </c>
      <c r="AC2111" s="46" t="s">
        <v>807</v>
      </c>
      <c r="AD2111" s="46" t="s">
        <v>808</v>
      </c>
      <c r="AE2111" s="46" t="s">
        <v>822</v>
      </c>
      <c r="AF2111" s="46" t="s">
        <v>810</v>
      </c>
      <c r="AG2111" s="46" t="s">
        <v>811</v>
      </c>
      <c r="AH2111" s="47">
        <v>42621</v>
      </c>
    </row>
    <row r="2112" spans="1:34" x14ac:dyDescent="0.25">
      <c r="A2112" s="46" t="str">
        <f t="shared" si="32"/>
        <v>IBA1CRD010773TRADICIONALPROMOTORES</v>
      </c>
      <c r="B2112" s="46" t="s">
        <v>8</v>
      </c>
      <c r="C2112" s="46" t="s">
        <v>1030</v>
      </c>
      <c r="D2112" s="46" t="s">
        <v>802</v>
      </c>
      <c r="E2112" s="46" t="s">
        <v>803</v>
      </c>
      <c r="F2112" s="46" t="s">
        <v>385</v>
      </c>
      <c r="G2112" s="46">
        <v>1</v>
      </c>
      <c r="H2112" s="46" t="s">
        <v>658</v>
      </c>
      <c r="I2112" s="46" t="s">
        <v>969</v>
      </c>
      <c r="J2112" s="46" t="s">
        <v>377</v>
      </c>
      <c r="K2112" s="46"/>
      <c r="L2112" s="47">
        <v>51501</v>
      </c>
      <c r="M2112" s="46">
        <v>1</v>
      </c>
      <c r="N2112" s="46">
        <v>1</v>
      </c>
      <c r="O2112" s="46">
        <v>0</v>
      </c>
      <c r="P2112" s="46">
        <v>0</v>
      </c>
      <c r="Q2112" s="46">
        <v>1100000</v>
      </c>
      <c r="R2112" s="46">
        <v>1100000</v>
      </c>
      <c r="S2112" s="46">
        <v>0</v>
      </c>
      <c r="T2112" s="46">
        <v>0</v>
      </c>
      <c r="U2112" s="46" t="s">
        <v>2</v>
      </c>
      <c r="V2112" s="46" t="s">
        <v>833</v>
      </c>
      <c r="W2112" s="46" t="s">
        <v>379</v>
      </c>
      <c r="X2112" s="46"/>
      <c r="Y2112" s="47">
        <v>43910</v>
      </c>
      <c r="Z2112" s="47">
        <v>44380</v>
      </c>
      <c r="AA2112" s="46"/>
      <c r="AB2112" s="46"/>
      <c r="AC2112" s="46" t="s">
        <v>807</v>
      </c>
      <c r="AD2112" s="46" t="s">
        <v>808</v>
      </c>
      <c r="AE2112" s="46" t="s">
        <v>831</v>
      </c>
      <c r="AF2112" s="46" t="s">
        <v>832</v>
      </c>
      <c r="AG2112" s="46" t="s">
        <v>811</v>
      </c>
      <c r="AH2112" s="47">
        <v>42093</v>
      </c>
    </row>
    <row r="2113" spans="1:34" x14ac:dyDescent="0.25">
      <c r="A2113" s="46" t="str">
        <f t="shared" si="32"/>
        <v>IBA1CRD012588AUTOSERVICIOBPO</v>
      </c>
      <c r="B2113" s="46" t="s">
        <v>8</v>
      </c>
      <c r="C2113" s="46" t="s">
        <v>1030</v>
      </c>
      <c r="D2113" s="46" t="s">
        <v>802</v>
      </c>
      <c r="E2113" s="46" t="s">
        <v>803</v>
      </c>
      <c r="F2113" s="46" t="s">
        <v>385</v>
      </c>
      <c r="G2113" s="46">
        <v>1</v>
      </c>
      <c r="H2113" s="46" t="s">
        <v>149</v>
      </c>
      <c r="I2113" s="46" t="s">
        <v>871</v>
      </c>
      <c r="J2113" s="46" t="s">
        <v>377</v>
      </c>
      <c r="K2113" s="46" t="s">
        <v>806</v>
      </c>
      <c r="L2113" s="47">
        <v>51501</v>
      </c>
      <c r="M2113" s="46">
        <v>2</v>
      </c>
      <c r="N2113" s="46">
        <v>2</v>
      </c>
      <c r="O2113" s="46">
        <v>0</v>
      </c>
      <c r="P2113" s="46">
        <v>0</v>
      </c>
      <c r="Q2113" s="46">
        <v>106000</v>
      </c>
      <c r="R2113" s="46">
        <v>212000</v>
      </c>
      <c r="S2113" s="46">
        <v>0</v>
      </c>
      <c r="T2113" s="46">
        <v>0</v>
      </c>
      <c r="U2113" s="46" t="s">
        <v>0</v>
      </c>
      <c r="V2113" s="46" t="s">
        <v>378</v>
      </c>
      <c r="W2113" s="46" t="s">
        <v>379</v>
      </c>
      <c r="X2113" s="46"/>
      <c r="Y2113" s="47">
        <v>43525</v>
      </c>
      <c r="Z2113" s="47">
        <v>44165</v>
      </c>
      <c r="AA2113" s="46"/>
      <c r="AB2113" s="48">
        <v>43861.318736111112</v>
      </c>
      <c r="AC2113" s="46" t="s">
        <v>807</v>
      </c>
      <c r="AD2113" s="46" t="s">
        <v>808</v>
      </c>
      <c r="AE2113" s="46" t="s">
        <v>815</v>
      </c>
      <c r="AF2113" s="46" t="s">
        <v>810</v>
      </c>
      <c r="AG2113" s="46" t="s">
        <v>811</v>
      </c>
      <c r="AH2113" s="47">
        <v>42662</v>
      </c>
    </row>
    <row r="2114" spans="1:34" x14ac:dyDescent="0.25">
      <c r="A2114" s="46" t="str">
        <f t="shared" si="32"/>
        <v>IBA1CRD012588CADENASBPO</v>
      </c>
      <c r="B2114" s="46" t="s">
        <v>8</v>
      </c>
      <c r="C2114" s="46" t="s">
        <v>1030</v>
      </c>
      <c r="D2114" s="46" t="s">
        <v>802</v>
      </c>
      <c r="E2114" s="46" t="s">
        <v>803</v>
      </c>
      <c r="F2114" s="46" t="s">
        <v>385</v>
      </c>
      <c r="G2114" s="46">
        <v>1</v>
      </c>
      <c r="H2114" s="46" t="s">
        <v>149</v>
      </c>
      <c r="I2114" s="46" t="s">
        <v>871</v>
      </c>
      <c r="J2114" s="46" t="s">
        <v>377</v>
      </c>
      <c r="K2114" s="46" t="s">
        <v>806</v>
      </c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106000</v>
      </c>
      <c r="R2114" s="46">
        <v>106000</v>
      </c>
      <c r="S2114" s="46">
        <v>0</v>
      </c>
      <c r="T2114" s="46">
        <v>0</v>
      </c>
      <c r="U2114" s="46" t="s">
        <v>1</v>
      </c>
      <c r="V2114" s="46" t="s">
        <v>378</v>
      </c>
      <c r="W2114" s="46" t="s">
        <v>379</v>
      </c>
      <c r="X2114" s="46"/>
      <c r="Y2114" s="47">
        <v>43524</v>
      </c>
      <c r="Z2114" s="47">
        <v>44165</v>
      </c>
      <c r="AA2114" s="46"/>
      <c r="AB2114" s="48">
        <v>43859.46522395833</v>
      </c>
      <c r="AC2114" s="46" t="s">
        <v>807</v>
      </c>
      <c r="AD2114" s="46" t="s">
        <v>808</v>
      </c>
      <c r="AE2114" s="46" t="s">
        <v>815</v>
      </c>
      <c r="AF2114" s="46" t="s">
        <v>810</v>
      </c>
      <c r="AG2114" s="46" t="s">
        <v>811</v>
      </c>
      <c r="AH2114" s="47">
        <v>42662</v>
      </c>
    </row>
    <row r="2115" spans="1:34" x14ac:dyDescent="0.25">
      <c r="A2115" s="46" t="str">
        <f t="shared" ref="A2115:A2178" si="33">+CONCATENATE(B2115,H2115,U2115,V2115)</f>
        <v>IBA1CRD016004TRADICIONALPROMOTORES</v>
      </c>
      <c r="B2115" s="46" t="s">
        <v>8</v>
      </c>
      <c r="C2115" s="46" t="s">
        <v>1030</v>
      </c>
      <c r="D2115" s="46" t="s">
        <v>802</v>
      </c>
      <c r="E2115" s="46" t="s">
        <v>803</v>
      </c>
      <c r="F2115" s="46" t="s">
        <v>385</v>
      </c>
      <c r="G2115" s="46">
        <v>1</v>
      </c>
      <c r="H2115" s="46" t="s">
        <v>630</v>
      </c>
      <c r="I2115" s="46" t="s">
        <v>971</v>
      </c>
      <c r="J2115" s="46" t="s">
        <v>377</v>
      </c>
      <c r="K2115" s="46" t="s">
        <v>806</v>
      </c>
      <c r="L2115" s="47">
        <v>51501</v>
      </c>
      <c r="M2115" s="46">
        <v>3</v>
      </c>
      <c r="N2115" s="46">
        <v>3</v>
      </c>
      <c r="O2115" s="46">
        <v>0</v>
      </c>
      <c r="P2115" s="46">
        <v>0</v>
      </c>
      <c r="Q2115" s="46">
        <v>700000</v>
      </c>
      <c r="R2115" s="46">
        <v>2100000</v>
      </c>
      <c r="S2115" s="46">
        <v>0</v>
      </c>
      <c r="T2115" s="46">
        <v>0</v>
      </c>
      <c r="U2115" s="46" t="s">
        <v>2</v>
      </c>
      <c r="V2115" s="46" t="s">
        <v>833</v>
      </c>
      <c r="W2115" s="46" t="s">
        <v>383</v>
      </c>
      <c r="X2115" s="46"/>
      <c r="Y2115" s="47">
        <v>43909</v>
      </c>
      <c r="Z2115" s="47">
        <v>44358</v>
      </c>
      <c r="AA2115" s="46"/>
      <c r="AB2115" s="46"/>
      <c r="AC2115" s="46" t="s">
        <v>807</v>
      </c>
      <c r="AD2115" s="46" t="s">
        <v>808</v>
      </c>
      <c r="AE2115" s="46" t="s">
        <v>831</v>
      </c>
      <c r="AF2115" s="46" t="s">
        <v>832</v>
      </c>
      <c r="AG2115" s="46" t="s">
        <v>811</v>
      </c>
      <c r="AH2115" s="47">
        <v>42941</v>
      </c>
    </row>
    <row r="2116" spans="1:34" x14ac:dyDescent="0.25">
      <c r="A2116" s="46" t="str">
        <f t="shared" si="33"/>
        <v>IBA1CRD022173TRADICIONALPROMOTORES</v>
      </c>
      <c r="B2116" s="46" t="s">
        <v>8</v>
      </c>
      <c r="C2116" s="46" t="s">
        <v>1030</v>
      </c>
      <c r="D2116" s="46" t="s">
        <v>802</v>
      </c>
      <c r="E2116" s="46" t="s">
        <v>803</v>
      </c>
      <c r="F2116" s="46" t="s">
        <v>385</v>
      </c>
      <c r="G2116" s="46" t="s">
        <v>1096</v>
      </c>
      <c r="H2116" s="46" t="s">
        <v>1090</v>
      </c>
      <c r="I2116" s="46" t="s">
        <v>1118</v>
      </c>
      <c r="J2116" s="46" t="s">
        <v>377</v>
      </c>
      <c r="K2116" s="46"/>
      <c r="L2116" s="47">
        <v>44189</v>
      </c>
      <c r="M2116" s="46">
        <v>1</v>
      </c>
      <c r="N2116" s="46">
        <v>1</v>
      </c>
      <c r="O2116" s="46">
        <v>0</v>
      </c>
      <c r="P2116" s="46">
        <v>0</v>
      </c>
      <c r="Q2116" s="46">
        <v>2200000</v>
      </c>
      <c r="R2116" s="46">
        <v>2200000</v>
      </c>
      <c r="S2116" s="46">
        <v>0</v>
      </c>
      <c r="T2116" s="46">
        <v>0</v>
      </c>
      <c r="U2116" s="46" t="s">
        <v>2</v>
      </c>
      <c r="V2116" s="46" t="s">
        <v>833</v>
      </c>
      <c r="W2116" s="46" t="s">
        <v>941</v>
      </c>
      <c r="X2116" s="46"/>
      <c r="Y2116" s="47">
        <v>44072</v>
      </c>
      <c r="Z2116" s="47">
        <v>44167</v>
      </c>
      <c r="AA2116" s="46"/>
      <c r="AB2116" s="46"/>
      <c r="AC2116" s="46" t="s">
        <v>807</v>
      </c>
      <c r="AD2116" s="46" t="s">
        <v>808</v>
      </c>
      <c r="AE2116" s="46" t="s">
        <v>831</v>
      </c>
      <c r="AF2116" s="46" t="s">
        <v>832</v>
      </c>
      <c r="AG2116" s="46" t="s">
        <v>811</v>
      </c>
      <c r="AH2116" s="47">
        <v>44086</v>
      </c>
    </row>
    <row r="2117" spans="1:34" x14ac:dyDescent="0.25">
      <c r="A2117" s="46" t="str">
        <f t="shared" si="33"/>
        <v>IBA1CRD022174TRADICIONALPROMOTORES</v>
      </c>
      <c r="B2117" s="46" t="s">
        <v>8</v>
      </c>
      <c r="C2117" s="46" t="s">
        <v>1030</v>
      </c>
      <c r="D2117" s="46" t="s">
        <v>802</v>
      </c>
      <c r="E2117" s="46" t="s">
        <v>803</v>
      </c>
      <c r="F2117" s="46" t="s">
        <v>385</v>
      </c>
      <c r="G2117" s="46" t="s">
        <v>1096</v>
      </c>
      <c r="H2117" s="46" t="s">
        <v>1091</v>
      </c>
      <c r="I2117" s="46" t="s">
        <v>1119</v>
      </c>
      <c r="J2117" s="46" t="s">
        <v>377</v>
      </c>
      <c r="K2117" s="46"/>
      <c r="L2117" s="47">
        <v>44189</v>
      </c>
      <c r="M2117" s="46">
        <v>1</v>
      </c>
      <c r="N2117" s="46">
        <v>1</v>
      </c>
      <c r="O2117" s="46">
        <v>0</v>
      </c>
      <c r="P2117" s="46">
        <v>0</v>
      </c>
      <c r="Q2117" s="46">
        <v>1200000</v>
      </c>
      <c r="R2117" s="46">
        <v>1200000</v>
      </c>
      <c r="S2117" s="46">
        <v>0</v>
      </c>
      <c r="T2117" s="46">
        <v>0</v>
      </c>
      <c r="U2117" s="46" t="s">
        <v>2</v>
      </c>
      <c r="V2117" s="46" t="s">
        <v>833</v>
      </c>
      <c r="W2117" s="46" t="s">
        <v>941</v>
      </c>
      <c r="X2117" s="46"/>
      <c r="Y2117" s="47">
        <v>44072</v>
      </c>
      <c r="Z2117" s="47">
        <v>44167</v>
      </c>
      <c r="AA2117" s="46"/>
      <c r="AB2117" s="46"/>
      <c r="AC2117" s="46" t="s">
        <v>807</v>
      </c>
      <c r="AD2117" s="46" t="s">
        <v>808</v>
      </c>
      <c r="AE2117" s="46" t="s">
        <v>831</v>
      </c>
      <c r="AF2117" s="46" t="s">
        <v>832</v>
      </c>
      <c r="AG2117" s="46" t="s">
        <v>811</v>
      </c>
      <c r="AH2117" s="47">
        <v>44086</v>
      </c>
    </row>
    <row r="2118" spans="1:34" x14ac:dyDescent="0.25">
      <c r="A2118" s="46" t="str">
        <f t="shared" si="33"/>
        <v>IBA1CRD022175TRADICIONALPROMOTORES</v>
      </c>
      <c r="B2118" s="46" t="s">
        <v>8</v>
      </c>
      <c r="C2118" s="46" t="s">
        <v>1030</v>
      </c>
      <c r="D2118" s="46" t="s">
        <v>802</v>
      </c>
      <c r="E2118" s="46" t="s">
        <v>803</v>
      </c>
      <c r="F2118" s="46" t="s">
        <v>385</v>
      </c>
      <c r="G2118" s="46" t="s">
        <v>1096</v>
      </c>
      <c r="H2118" s="46" t="s">
        <v>1097</v>
      </c>
      <c r="I2118" s="46" t="s">
        <v>1098</v>
      </c>
      <c r="J2118" s="46" t="s">
        <v>377</v>
      </c>
      <c r="K2118" s="46"/>
      <c r="L2118" s="47">
        <v>44189</v>
      </c>
      <c r="M2118" s="46">
        <v>2</v>
      </c>
      <c r="N2118" s="46">
        <v>2</v>
      </c>
      <c r="O2118" s="46">
        <v>0</v>
      </c>
      <c r="P2118" s="46">
        <v>0</v>
      </c>
      <c r="Q2118" s="46">
        <v>390000</v>
      </c>
      <c r="R2118" s="46">
        <v>780000</v>
      </c>
      <c r="S2118" s="46">
        <v>0</v>
      </c>
      <c r="T2118" s="46">
        <v>0</v>
      </c>
      <c r="U2118" s="46" t="s">
        <v>2</v>
      </c>
      <c r="V2118" s="46" t="s">
        <v>833</v>
      </c>
      <c r="W2118" s="46" t="s">
        <v>941</v>
      </c>
      <c r="X2118" s="46"/>
      <c r="Y2118" s="47">
        <v>44072</v>
      </c>
      <c r="Z2118" s="47">
        <v>44167</v>
      </c>
      <c r="AA2118" s="46"/>
      <c r="AB2118" s="46"/>
      <c r="AC2118" s="46" t="s">
        <v>807</v>
      </c>
      <c r="AD2118" s="46" t="s">
        <v>808</v>
      </c>
      <c r="AE2118" s="46" t="s">
        <v>831</v>
      </c>
      <c r="AF2118" s="46" t="s">
        <v>832</v>
      </c>
      <c r="AG2118" s="46" t="s">
        <v>811</v>
      </c>
      <c r="AH2118" s="47">
        <v>44086</v>
      </c>
    </row>
    <row r="2119" spans="1:34" x14ac:dyDescent="0.25">
      <c r="A2119" s="46" t="str">
        <f t="shared" si="33"/>
        <v>IBA1CRD022293TRADICIONALPROMOTORES</v>
      </c>
      <c r="B2119" s="46" t="s">
        <v>8</v>
      </c>
      <c r="C2119" s="46" t="s">
        <v>1030</v>
      </c>
      <c r="D2119" s="46" t="s">
        <v>802</v>
      </c>
      <c r="E2119" s="46" t="s">
        <v>803</v>
      </c>
      <c r="F2119" s="46" t="s">
        <v>385</v>
      </c>
      <c r="G2119" s="46" t="s">
        <v>1096</v>
      </c>
      <c r="H2119" s="46" t="s">
        <v>1126</v>
      </c>
      <c r="I2119" s="46" t="s">
        <v>1127</v>
      </c>
      <c r="J2119" s="46" t="s">
        <v>377</v>
      </c>
      <c r="K2119" s="46"/>
      <c r="L2119" s="47">
        <v>51501</v>
      </c>
      <c r="M2119" s="46">
        <v>1</v>
      </c>
      <c r="N2119" s="46">
        <v>1</v>
      </c>
      <c r="O2119" s="46">
        <v>0</v>
      </c>
      <c r="P2119" s="46">
        <v>0</v>
      </c>
      <c r="Q2119" s="46">
        <v>180000</v>
      </c>
      <c r="R2119" s="46">
        <v>180000</v>
      </c>
      <c r="S2119" s="46">
        <v>0</v>
      </c>
      <c r="T2119" s="46">
        <v>0</v>
      </c>
      <c r="U2119" s="46" t="s">
        <v>2</v>
      </c>
      <c r="V2119" s="46" t="s">
        <v>833</v>
      </c>
      <c r="W2119" s="46" t="s">
        <v>941</v>
      </c>
      <c r="X2119" s="46"/>
      <c r="Y2119" s="47">
        <v>44089</v>
      </c>
      <c r="Z2119" s="47">
        <v>44380</v>
      </c>
      <c r="AA2119" s="46"/>
      <c r="AB2119" s="46"/>
      <c r="AC2119" s="46" t="s">
        <v>807</v>
      </c>
      <c r="AD2119" s="46" t="s">
        <v>808</v>
      </c>
      <c r="AE2119" s="46" t="s">
        <v>831</v>
      </c>
      <c r="AF2119" s="46" t="s">
        <v>832</v>
      </c>
      <c r="AG2119" s="46" t="s">
        <v>811</v>
      </c>
      <c r="AH2119" s="47">
        <v>44092</v>
      </c>
    </row>
    <row r="2120" spans="1:34" x14ac:dyDescent="0.25">
      <c r="A2120" s="46" t="str">
        <f t="shared" si="33"/>
        <v>IBA1CRD020865AUTOSERVICIOBPO</v>
      </c>
      <c r="B2120" s="46" t="s">
        <v>8</v>
      </c>
      <c r="C2120" s="46" t="s">
        <v>1030</v>
      </c>
      <c r="D2120" s="46" t="s">
        <v>802</v>
      </c>
      <c r="E2120" s="46" t="s">
        <v>803</v>
      </c>
      <c r="F2120" s="46" t="s">
        <v>385</v>
      </c>
      <c r="G2120" s="46" t="s">
        <v>873</v>
      </c>
      <c r="H2120" s="46" t="s">
        <v>370</v>
      </c>
      <c r="I2120" s="46" t="s">
        <v>874</v>
      </c>
      <c r="J2120" s="46" t="s">
        <v>377</v>
      </c>
      <c r="K2120" s="46"/>
      <c r="L2120" s="47">
        <v>51501</v>
      </c>
      <c r="M2120" s="46">
        <v>4</v>
      </c>
      <c r="N2120" s="46">
        <v>4</v>
      </c>
      <c r="O2120" s="46">
        <v>0</v>
      </c>
      <c r="P2120" s="46">
        <v>0</v>
      </c>
      <c r="Q2120" s="46">
        <v>119000</v>
      </c>
      <c r="R2120" s="46">
        <v>476000</v>
      </c>
      <c r="S2120" s="46">
        <v>0</v>
      </c>
      <c r="T2120" s="46">
        <v>0</v>
      </c>
      <c r="U2120" s="46" t="s">
        <v>0</v>
      </c>
      <c r="V2120" s="46" t="s">
        <v>378</v>
      </c>
      <c r="W2120" s="46" t="s">
        <v>379</v>
      </c>
      <c r="X2120" s="46"/>
      <c r="Y2120" s="47">
        <v>43735</v>
      </c>
      <c r="Z2120" s="47">
        <v>44165</v>
      </c>
      <c r="AA2120" s="46"/>
      <c r="AB2120" s="48">
        <v>43858.605477916666</v>
      </c>
      <c r="AC2120" s="46" t="s">
        <v>807</v>
      </c>
      <c r="AD2120" s="46" t="s">
        <v>808</v>
      </c>
      <c r="AE2120" s="46" t="s">
        <v>822</v>
      </c>
      <c r="AF2120" s="46" t="s">
        <v>855</v>
      </c>
      <c r="AG2120" s="46" t="s">
        <v>811</v>
      </c>
      <c r="AH2120" s="47">
        <v>43736</v>
      </c>
    </row>
    <row r="2121" spans="1:34" x14ac:dyDescent="0.25">
      <c r="A2121" s="46" t="str">
        <f t="shared" si="33"/>
        <v>IBA1CRD020865CADENASBPO</v>
      </c>
      <c r="B2121" s="46" t="s">
        <v>8</v>
      </c>
      <c r="C2121" s="46" t="s">
        <v>1030</v>
      </c>
      <c r="D2121" s="46" t="s">
        <v>802</v>
      </c>
      <c r="E2121" s="46" t="s">
        <v>803</v>
      </c>
      <c r="F2121" s="46" t="s">
        <v>385</v>
      </c>
      <c r="G2121" s="46" t="s">
        <v>873</v>
      </c>
      <c r="H2121" s="46" t="s">
        <v>370</v>
      </c>
      <c r="I2121" s="46" t="s">
        <v>874</v>
      </c>
      <c r="J2121" s="46" t="s">
        <v>377</v>
      </c>
      <c r="K2121" s="46"/>
      <c r="L2121" s="47">
        <v>51501</v>
      </c>
      <c r="M2121" s="46">
        <v>2</v>
      </c>
      <c r="N2121" s="46">
        <v>2</v>
      </c>
      <c r="O2121" s="46">
        <v>0</v>
      </c>
      <c r="P2121" s="46">
        <v>0</v>
      </c>
      <c r="Q2121" s="46">
        <v>119000</v>
      </c>
      <c r="R2121" s="46">
        <v>238000</v>
      </c>
      <c r="S2121" s="46">
        <v>0</v>
      </c>
      <c r="T2121" s="46">
        <v>0</v>
      </c>
      <c r="U2121" s="46" t="s">
        <v>1</v>
      </c>
      <c r="V2121" s="46" t="s">
        <v>378</v>
      </c>
      <c r="W2121" s="46" t="s">
        <v>379</v>
      </c>
      <c r="X2121" s="46"/>
      <c r="Y2121" s="47">
        <v>43838</v>
      </c>
      <c r="Z2121" s="47">
        <v>44165</v>
      </c>
      <c r="AA2121" s="46"/>
      <c r="AB2121" s="46"/>
      <c r="AC2121" s="46" t="s">
        <v>807</v>
      </c>
      <c r="AD2121" s="46" t="s">
        <v>808</v>
      </c>
      <c r="AE2121" s="46" t="s">
        <v>822</v>
      </c>
      <c r="AF2121" s="46" t="s">
        <v>855</v>
      </c>
      <c r="AG2121" s="46" t="s">
        <v>811</v>
      </c>
      <c r="AH2121" s="47">
        <v>43736</v>
      </c>
    </row>
    <row r="2122" spans="1:34" x14ac:dyDescent="0.25">
      <c r="A2122" s="46" t="str">
        <f t="shared" si="33"/>
        <v>IBA1CRD024849AUTOSERVICIONUTRESA</v>
      </c>
      <c r="B2122" s="46" t="s">
        <v>8</v>
      </c>
      <c r="C2122" s="46" t="s">
        <v>1030</v>
      </c>
      <c r="D2122" s="46" t="s">
        <v>802</v>
      </c>
      <c r="E2122" s="46" t="s">
        <v>803</v>
      </c>
      <c r="F2122" s="46" t="s">
        <v>387</v>
      </c>
      <c r="G2122" s="46" t="s">
        <v>6931</v>
      </c>
      <c r="H2122" s="46" t="s">
        <v>5499</v>
      </c>
      <c r="I2122" s="46" t="s">
        <v>5500</v>
      </c>
      <c r="J2122" s="46" t="s">
        <v>377</v>
      </c>
      <c r="K2122" s="46"/>
      <c r="L2122" s="47">
        <v>44592</v>
      </c>
      <c r="M2122" s="46">
        <v>2000</v>
      </c>
      <c r="N2122" s="46">
        <v>2000</v>
      </c>
      <c r="O2122" s="46">
        <v>0</v>
      </c>
      <c r="P2122" s="46">
        <v>0</v>
      </c>
      <c r="Q2122" s="46">
        <v>235</v>
      </c>
      <c r="R2122" s="46">
        <v>470000</v>
      </c>
      <c r="S2122" s="46">
        <v>0</v>
      </c>
      <c r="T2122" s="46">
        <v>0</v>
      </c>
      <c r="U2122" s="46" t="s">
        <v>0</v>
      </c>
      <c r="V2122" s="46" t="s">
        <v>158</v>
      </c>
      <c r="W2122" s="46" t="s">
        <v>379</v>
      </c>
      <c r="X2122" s="46"/>
      <c r="Y2122" s="47">
        <v>44532</v>
      </c>
      <c r="Z2122" s="47">
        <v>44533</v>
      </c>
      <c r="AA2122" s="46"/>
      <c r="AB2122" s="46"/>
      <c r="AC2122" s="46" t="s">
        <v>807</v>
      </c>
      <c r="AD2122" s="46" t="s">
        <v>813</v>
      </c>
      <c r="AE2122" s="46" t="s">
        <v>158</v>
      </c>
      <c r="AF2122" s="46" t="s">
        <v>814</v>
      </c>
      <c r="AG2122" s="46" t="s">
        <v>811</v>
      </c>
      <c r="AH2122" s="47">
        <v>44533</v>
      </c>
    </row>
    <row r="2123" spans="1:34" x14ac:dyDescent="0.25">
      <c r="A2123" s="46" t="str">
        <f t="shared" si="33"/>
        <v>IBA1CRD015649TRADICIONALNUTRESA</v>
      </c>
      <c r="B2123" s="46" t="s">
        <v>8</v>
      </c>
      <c r="C2123" s="46" t="s">
        <v>1030</v>
      </c>
      <c r="D2123" s="46" t="s">
        <v>802</v>
      </c>
      <c r="E2123" s="46" t="s">
        <v>803</v>
      </c>
      <c r="F2123" s="46" t="s">
        <v>387</v>
      </c>
      <c r="G2123" s="46" t="s">
        <v>977</v>
      </c>
      <c r="H2123" s="46" t="s">
        <v>401</v>
      </c>
      <c r="I2123" s="46" t="s">
        <v>980</v>
      </c>
      <c r="J2123" s="46" t="s">
        <v>377</v>
      </c>
      <c r="K2123" s="46"/>
      <c r="L2123" s="47">
        <v>54789</v>
      </c>
      <c r="M2123" s="46">
        <v>50</v>
      </c>
      <c r="N2123" s="46">
        <v>50</v>
      </c>
      <c r="O2123" s="46">
        <v>0</v>
      </c>
      <c r="P2123" s="46">
        <v>0</v>
      </c>
      <c r="Q2123" s="46">
        <v>1360</v>
      </c>
      <c r="R2123" s="46">
        <v>68000</v>
      </c>
      <c r="S2123" s="46">
        <v>0</v>
      </c>
      <c r="T2123" s="46">
        <v>0</v>
      </c>
      <c r="U2123" s="46" t="s">
        <v>2</v>
      </c>
      <c r="V2123" s="46" t="s">
        <v>158</v>
      </c>
      <c r="W2123" s="46" t="s">
        <v>379</v>
      </c>
      <c r="X2123" s="46"/>
      <c r="Y2123" s="47">
        <v>43524</v>
      </c>
      <c r="Z2123" s="47">
        <v>44167</v>
      </c>
      <c r="AA2123" s="47">
        <v>44525</v>
      </c>
      <c r="AB2123" s="48">
        <v>44525.66001792824</v>
      </c>
      <c r="AC2123" s="46" t="s">
        <v>807</v>
      </c>
      <c r="AD2123" s="46" t="s">
        <v>808</v>
      </c>
      <c r="AE2123" s="46" t="s">
        <v>831</v>
      </c>
      <c r="AF2123" s="46" t="s">
        <v>832</v>
      </c>
      <c r="AG2123" s="46" t="s">
        <v>811</v>
      </c>
      <c r="AH2123" s="47">
        <v>43629</v>
      </c>
    </row>
    <row r="2124" spans="1:34" x14ac:dyDescent="0.25">
      <c r="A2124" s="46" t="str">
        <f t="shared" si="33"/>
        <v>IBA1CRD020109TRADICIONALNUTRESA</v>
      </c>
      <c r="B2124" s="46" t="s">
        <v>8</v>
      </c>
      <c r="C2124" s="46" t="s">
        <v>1030</v>
      </c>
      <c r="D2124" s="46" t="s">
        <v>802</v>
      </c>
      <c r="E2124" s="46" t="s">
        <v>803</v>
      </c>
      <c r="F2124" s="46" t="s">
        <v>387</v>
      </c>
      <c r="G2124" s="46" t="s">
        <v>977</v>
      </c>
      <c r="H2124" s="46" t="s">
        <v>338</v>
      </c>
      <c r="I2124" s="46" t="s">
        <v>978</v>
      </c>
      <c r="J2124" s="46" t="s">
        <v>377</v>
      </c>
      <c r="K2124" s="46"/>
      <c r="L2124" s="47">
        <v>43830</v>
      </c>
      <c r="M2124" s="46">
        <v>30</v>
      </c>
      <c r="N2124" s="46">
        <v>30</v>
      </c>
      <c r="O2124" s="46">
        <v>0</v>
      </c>
      <c r="P2124" s="46">
        <v>0</v>
      </c>
      <c r="Q2124" s="46">
        <v>1700</v>
      </c>
      <c r="R2124" s="46">
        <v>51000</v>
      </c>
      <c r="S2124" s="46">
        <v>0</v>
      </c>
      <c r="T2124" s="46">
        <v>0</v>
      </c>
      <c r="U2124" s="46" t="s">
        <v>2</v>
      </c>
      <c r="V2124" s="46" t="s">
        <v>158</v>
      </c>
      <c r="W2124" s="46" t="s">
        <v>379</v>
      </c>
      <c r="X2124" s="46"/>
      <c r="Y2124" s="47">
        <v>44132</v>
      </c>
      <c r="Z2124" s="47">
        <v>44167</v>
      </c>
      <c r="AA2124" s="47">
        <v>44525</v>
      </c>
      <c r="AB2124" s="48">
        <v>44525.660063194446</v>
      </c>
      <c r="AC2124" s="46" t="s">
        <v>807</v>
      </c>
      <c r="AD2124" s="46" t="s">
        <v>808</v>
      </c>
      <c r="AE2124" s="46" t="s">
        <v>831</v>
      </c>
      <c r="AF2124" s="46" t="s">
        <v>832</v>
      </c>
      <c r="AG2124" s="46" t="s">
        <v>811</v>
      </c>
      <c r="AH2124" s="47">
        <v>43608</v>
      </c>
    </row>
    <row r="2125" spans="1:34" x14ac:dyDescent="0.25">
      <c r="A2125" s="46" t="str">
        <f t="shared" si="33"/>
        <v>IBA1CRD024194AUTOSERVICIOBPO</v>
      </c>
      <c r="B2125" s="46" t="s">
        <v>8</v>
      </c>
      <c r="C2125" s="46" t="s">
        <v>1030</v>
      </c>
      <c r="D2125" s="46" t="s">
        <v>802</v>
      </c>
      <c r="E2125" s="46" t="s">
        <v>803</v>
      </c>
      <c r="F2125" s="46" t="s">
        <v>387</v>
      </c>
      <c r="G2125" s="46" t="s">
        <v>2803</v>
      </c>
      <c r="H2125" s="46" t="s">
        <v>2724</v>
      </c>
      <c r="I2125" s="46" t="s">
        <v>2725</v>
      </c>
      <c r="J2125" s="46" t="s">
        <v>377</v>
      </c>
      <c r="K2125" s="46"/>
      <c r="L2125" s="47">
        <v>44926</v>
      </c>
      <c r="M2125" s="46">
        <v>3</v>
      </c>
      <c r="N2125" s="46">
        <v>3</v>
      </c>
      <c r="O2125" s="46">
        <v>0</v>
      </c>
      <c r="P2125" s="46">
        <v>0</v>
      </c>
      <c r="Q2125" s="46">
        <v>616000</v>
      </c>
      <c r="R2125" s="46">
        <v>1848000</v>
      </c>
      <c r="S2125" s="46">
        <v>0</v>
      </c>
      <c r="T2125" s="46">
        <v>0</v>
      </c>
      <c r="U2125" s="46" t="s">
        <v>0</v>
      </c>
      <c r="V2125" s="46" t="s">
        <v>378</v>
      </c>
      <c r="W2125" s="46" t="s">
        <v>383</v>
      </c>
      <c r="X2125" s="46"/>
      <c r="Y2125" s="47">
        <v>44429</v>
      </c>
      <c r="Z2125" s="47">
        <v>44540</v>
      </c>
      <c r="AA2125" s="46"/>
      <c r="AB2125" s="46"/>
      <c r="AC2125" s="46" t="s">
        <v>807</v>
      </c>
      <c r="AD2125" s="46" t="s">
        <v>813</v>
      </c>
      <c r="AE2125" s="46" t="s">
        <v>158</v>
      </c>
      <c r="AF2125" s="46" t="s">
        <v>814</v>
      </c>
      <c r="AG2125" s="46" t="s">
        <v>811</v>
      </c>
      <c r="AH2125" s="47">
        <v>44386</v>
      </c>
    </row>
    <row r="2126" spans="1:34" x14ac:dyDescent="0.25">
      <c r="A2126" s="46" t="str">
        <f t="shared" si="33"/>
        <v>IBA1CRD024194AUTOSERVICIOBPO</v>
      </c>
      <c r="B2126" s="46" t="s">
        <v>8</v>
      </c>
      <c r="C2126" s="46" t="s">
        <v>1030</v>
      </c>
      <c r="D2126" s="46" t="s">
        <v>802</v>
      </c>
      <c r="E2126" s="46" t="s">
        <v>803</v>
      </c>
      <c r="F2126" s="46" t="s">
        <v>387</v>
      </c>
      <c r="G2126" s="46" t="s">
        <v>2803</v>
      </c>
      <c r="H2126" s="46" t="s">
        <v>2724</v>
      </c>
      <c r="I2126" s="46" t="s">
        <v>2725</v>
      </c>
      <c r="J2126" s="46" t="s">
        <v>377</v>
      </c>
      <c r="K2126" s="46"/>
      <c r="L2126" s="47">
        <v>44926</v>
      </c>
      <c r="M2126" s="46">
        <v>1</v>
      </c>
      <c r="N2126" s="46">
        <v>1</v>
      </c>
      <c r="O2126" s="46">
        <v>0</v>
      </c>
      <c r="P2126" s="46">
        <v>0</v>
      </c>
      <c r="Q2126" s="46">
        <v>616000</v>
      </c>
      <c r="R2126" s="46">
        <v>616000</v>
      </c>
      <c r="S2126" s="46">
        <v>0</v>
      </c>
      <c r="T2126" s="46">
        <v>0</v>
      </c>
      <c r="U2126" s="46" t="s">
        <v>0</v>
      </c>
      <c r="V2126" s="46" t="s">
        <v>378</v>
      </c>
      <c r="W2126" s="46" t="s">
        <v>379</v>
      </c>
      <c r="X2126" s="46"/>
      <c r="Y2126" s="47">
        <v>44429</v>
      </c>
      <c r="Z2126" s="47">
        <v>44540</v>
      </c>
      <c r="AA2126" s="46"/>
      <c r="AB2126" s="46"/>
      <c r="AC2126" s="46" t="s">
        <v>807</v>
      </c>
      <c r="AD2126" s="46" t="s">
        <v>813</v>
      </c>
      <c r="AE2126" s="46" t="s">
        <v>158</v>
      </c>
      <c r="AF2126" s="46" t="s">
        <v>814</v>
      </c>
      <c r="AG2126" s="46" t="s">
        <v>811</v>
      </c>
      <c r="AH2126" s="47">
        <v>44386</v>
      </c>
    </row>
    <row r="2127" spans="1:34" x14ac:dyDescent="0.25">
      <c r="A2127" s="46" t="str">
        <f t="shared" si="33"/>
        <v>IBA1CRD020183CADENASNUTRESA</v>
      </c>
      <c r="B2127" s="46" t="s">
        <v>8</v>
      </c>
      <c r="C2127" s="46" t="s">
        <v>1030</v>
      </c>
      <c r="D2127" s="46" t="s">
        <v>802</v>
      </c>
      <c r="E2127" s="46" t="s">
        <v>803</v>
      </c>
      <c r="F2127" s="46" t="s">
        <v>387</v>
      </c>
      <c r="G2127" s="46" t="s">
        <v>898</v>
      </c>
      <c r="H2127" s="46" t="s">
        <v>248</v>
      </c>
      <c r="I2127" s="46" t="s">
        <v>979</v>
      </c>
      <c r="J2127" s="46" t="s">
        <v>377</v>
      </c>
      <c r="K2127" s="46"/>
      <c r="L2127" s="47">
        <v>43829</v>
      </c>
      <c r="M2127" s="46">
        <v>20</v>
      </c>
      <c r="N2127" s="46">
        <v>20</v>
      </c>
      <c r="O2127" s="46">
        <v>0</v>
      </c>
      <c r="P2127" s="46">
        <v>0</v>
      </c>
      <c r="Q2127" s="46">
        <v>3259</v>
      </c>
      <c r="R2127" s="46">
        <v>65180</v>
      </c>
      <c r="S2127" s="46">
        <v>0</v>
      </c>
      <c r="T2127" s="46">
        <v>0</v>
      </c>
      <c r="U2127" s="46" t="s">
        <v>1</v>
      </c>
      <c r="V2127" s="46" t="s">
        <v>158</v>
      </c>
      <c r="W2127" s="46" t="s">
        <v>379</v>
      </c>
      <c r="X2127" s="46"/>
      <c r="Y2127" s="47">
        <v>43643</v>
      </c>
      <c r="Z2127" s="47">
        <v>44541</v>
      </c>
      <c r="AA2127" s="46"/>
      <c r="AB2127" s="48">
        <v>44509.428158460651</v>
      </c>
      <c r="AC2127" s="46" t="s">
        <v>807</v>
      </c>
      <c r="AD2127" s="46" t="s">
        <v>813</v>
      </c>
      <c r="AE2127" s="46" t="s">
        <v>158</v>
      </c>
      <c r="AF2127" s="46" t="s">
        <v>814</v>
      </c>
      <c r="AG2127" s="46" t="s">
        <v>811</v>
      </c>
      <c r="AH2127" s="47">
        <v>43644</v>
      </c>
    </row>
    <row r="2128" spans="1:34" x14ac:dyDescent="0.25">
      <c r="A2128" s="46" t="str">
        <f t="shared" si="33"/>
        <v>IBA1CRD018793TRADICIONALPROMOTORES</v>
      </c>
      <c r="B2128" s="46" t="s">
        <v>8</v>
      </c>
      <c r="C2128" s="46" t="s">
        <v>1030</v>
      </c>
      <c r="D2128" s="46" t="s">
        <v>802</v>
      </c>
      <c r="E2128" s="46" t="s">
        <v>803</v>
      </c>
      <c r="F2128" s="46" t="s">
        <v>387</v>
      </c>
      <c r="G2128" s="46" t="s">
        <v>1031</v>
      </c>
      <c r="H2128" s="46" t="s">
        <v>226</v>
      </c>
      <c r="I2128" s="46" t="s">
        <v>1032</v>
      </c>
      <c r="J2128" s="46" t="s">
        <v>377</v>
      </c>
      <c r="K2128" s="46"/>
      <c r="L2128" s="47">
        <v>54789</v>
      </c>
      <c r="M2128" s="46">
        <v>10</v>
      </c>
      <c r="N2128" s="46">
        <v>10</v>
      </c>
      <c r="O2128" s="46">
        <v>0</v>
      </c>
      <c r="P2128" s="46">
        <v>0</v>
      </c>
      <c r="Q2128" s="46">
        <v>20000</v>
      </c>
      <c r="R2128" s="46">
        <v>200000</v>
      </c>
      <c r="S2128" s="46">
        <v>0</v>
      </c>
      <c r="T2128" s="46">
        <v>0</v>
      </c>
      <c r="U2128" s="46" t="s">
        <v>2</v>
      </c>
      <c r="V2128" s="46" t="s">
        <v>833</v>
      </c>
      <c r="W2128" s="46" t="s">
        <v>379</v>
      </c>
      <c r="X2128" s="46"/>
      <c r="Y2128" s="47">
        <v>43880</v>
      </c>
      <c r="Z2128" s="47">
        <v>44380</v>
      </c>
      <c r="AA2128" s="46"/>
      <c r="AB2128" s="48">
        <v>43889.560120844908</v>
      </c>
      <c r="AC2128" s="46" t="s">
        <v>807</v>
      </c>
      <c r="AD2128" s="46" t="s">
        <v>808</v>
      </c>
      <c r="AE2128" s="46" t="s">
        <v>831</v>
      </c>
      <c r="AF2128" s="46" t="s">
        <v>832</v>
      </c>
      <c r="AG2128" s="46" t="s">
        <v>811</v>
      </c>
      <c r="AH2128" s="47">
        <v>43385</v>
      </c>
    </row>
    <row r="2129" spans="1:34" x14ac:dyDescent="0.25">
      <c r="A2129" s="46" t="str">
        <f t="shared" si="33"/>
        <v>IBA1CRD018796TRADICIONALPROMOTORES</v>
      </c>
      <c r="B2129" s="46" t="s">
        <v>8</v>
      </c>
      <c r="C2129" s="46" t="s">
        <v>1030</v>
      </c>
      <c r="D2129" s="46" t="s">
        <v>802</v>
      </c>
      <c r="E2129" s="46" t="s">
        <v>803</v>
      </c>
      <c r="F2129" s="46" t="s">
        <v>387</v>
      </c>
      <c r="G2129" s="46" t="s">
        <v>1031</v>
      </c>
      <c r="H2129" s="46" t="s">
        <v>225</v>
      </c>
      <c r="I2129" s="46" t="s">
        <v>1034</v>
      </c>
      <c r="J2129" s="46" t="s">
        <v>377</v>
      </c>
      <c r="K2129" s="46"/>
      <c r="L2129" s="47">
        <v>54789</v>
      </c>
      <c r="M2129" s="46">
        <v>16</v>
      </c>
      <c r="N2129" s="46">
        <v>16</v>
      </c>
      <c r="O2129" s="46">
        <v>0</v>
      </c>
      <c r="P2129" s="46">
        <v>0</v>
      </c>
      <c r="Q2129" s="46">
        <v>15000</v>
      </c>
      <c r="R2129" s="46">
        <v>240000</v>
      </c>
      <c r="S2129" s="46">
        <v>0</v>
      </c>
      <c r="T2129" s="46">
        <v>0</v>
      </c>
      <c r="U2129" s="46" t="s">
        <v>2</v>
      </c>
      <c r="V2129" s="46" t="s">
        <v>833</v>
      </c>
      <c r="W2129" s="46" t="s">
        <v>379</v>
      </c>
      <c r="X2129" s="46"/>
      <c r="Y2129" s="47">
        <v>43880</v>
      </c>
      <c r="Z2129" s="47">
        <v>44380</v>
      </c>
      <c r="AA2129" s="46"/>
      <c r="AB2129" s="48">
        <v>43889.560129444442</v>
      </c>
      <c r="AC2129" s="46" t="s">
        <v>807</v>
      </c>
      <c r="AD2129" s="46" t="s">
        <v>808</v>
      </c>
      <c r="AE2129" s="46" t="s">
        <v>831</v>
      </c>
      <c r="AF2129" s="46" t="s">
        <v>832</v>
      </c>
      <c r="AG2129" s="46" t="s">
        <v>811</v>
      </c>
      <c r="AH2129" s="47">
        <v>43385</v>
      </c>
    </row>
    <row r="2130" spans="1:34" x14ac:dyDescent="0.25">
      <c r="A2130" s="46" t="str">
        <f t="shared" si="33"/>
        <v>IBA1CRD008430AUTOSERVICIOBPO</v>
      </c>
      <c r="B2130" s="46" t="s">
        <v>8</v>
      </c>
      <c r="C2130" s="46" t="s">
        <v>1030</v>
      </c>
      <c r="D2130" s="46" t="s">
        <v>802</v>
      </c>
      <c r="E2130" s="46" t="s">
        <v>803</v>
      </c>
      <c r="F2130" s="46" t="s">
        <v>388</v>
      </c>
      <c r="G2130" s="46">
        <v>1</v>
      </c>
      <c r="H2130" s="46" t="s">
        <v>175</v>
      </c>
      <c r="I2130" s="46" t="s">
        <v>917</v>
      </c>
      <c r="J2130" s="46" t="s">
        <v>377</v>
      </c>
      <c r="K2130" s="46" t="s">
        <v>806</v>
      </c>
      <c r="L2130" s="47">
        <v>51501</v>
      </c>
      <c r="M2130" s="46">
        <v>3</v>
      </c>
      <c r="N2130" s="46">
        <v>3</v>
      </c>
      <c r="O2130" s="46">
        <v>0</v>
      </c>
      <c r="P2130" s="46">
        <v>0</v>
      </c>
      <c r="Q2130" s="46">
        <v>400000</v>
      </c>
      <c r="R2130" s="46">
        <v>1200000</v>
      </c>
      <c r="S2130" s="46">
        <v>0</v>
      </c>
      <c r="T2130" s="46">
        <v>0</v>
      </c>
      <c r="U2130" s="46" t="s">
        <v>0</v>
      </c>
      <c r="V2130" s="46" t="s">
        <v>378</v>
      </c>
      <c r="W2130" s="46" t="s">
        <v>383</v>
      </c>
      <c r="X2130" s="46"/>
      <c r="Y2130" s="47">
        <v>43524</v>
      </c>
      <c r="Z2130" s="47">
        <v>43986</v>
      </c>
      <c r="AA2130" s="46"/>
      <c r="AB2130" s="48">
        <v>43875.572960567129</v>
      </c>
      <c r="AC2130" s="46" t="s">
        <v>807</v>
      </c>
      <c r="AD2130" s="46" t="s">
        <v>808</v>
      </c>
      <c r="AE2130" s="46" t="s">
        <v>822</v>
      </c>
      <c r="AF2130" s="46" t="s">
        <v>810</v>
      </c>
      <c r="AG2130" s="46" t="s">
        <v>811</v>
      </c>
      <c r="AH2130" s="47">
        <v>41892</v>
      </c>
    </row>
    <row r="2131" spans="1:34" x14ac:dyDescent="0.25">
      <c r="A2131" s="46" t="str">
        <f t="shared" si="33"/>
        <v>IBA1CRD008430AUTOSERVICIOBPO</v>
      </c>
      <c r="B2131" s="46" t="s">
        <v>8</v>
      </c>
      <c r="C2131" s="46" t="s">
        <v>1030</v>
      </c>
      <c r="D2131" s="46" t="s">
        <v>802</v>
      </c>
      <c r="E2131" s="46" t="s">
        <v>803</v>
      </c>
      <c r="F2131" s="46" t="s">
        <v>388</v>
      </c>
      <c r="G2131" s="46">
        <v>1</v>
      </c>
      <c r="H2131" s="46" t="s">
        <v>175</v>
      </c>
      <c r="I2131" s="46" t="s">
        <v>917</v>
      </c>
      <c r="J2131" s="46" t="s">
        <v>377</v>
      </c>
      <c r="K2131" s="46" t="s">
        <v>806</v>
      </c>
      <c r="L2131" s="47">
        <v>51501</v>
      </c>
      <c r="M2131" s="46">
        <v>6</v>
      </c>
      <c r="N2131" s="46">
        <v>6</v>
      </c>
      <c r="O2131" s="46">
        <v>0</v>
      </c>
      <c r="P2131" s="46">
        <v>0</v>
      </c>
      <c r="Q2131" s="46">
        <v>400000</v>
      </c>
      <c r="R2131" s="46">
        <v>2400000</v>
      </c>
      <c r="S2131" s="46">
        <v>0</v>
      </c>
      <c r="T2131" s="46">
        <v>0</v>
      </c>
      <c r="U2131" s="46" t="s">
        <v>0</v>
      </c>
      <c r="V2131" s="46" t="s">
        <v>378</v>
      </c>
      <c r="W2131" s="46" t="s">
        <v>379</v>
      </c>
      <c r="X2131" s="46"/>
      <c r="Y2131" s="47">
        <v>43524</v>
      </c>
      <c r="Z2131" s="47">
        <v>43986</v>
      </c>
      <c r="AA2131" s="46"/>
      <c r="AB2131" s="48">
        <v>43875.572960567129</v>
      </c>
      <c r="AC2131" s="46" t="s">
        <v>807</v>
      </c>
      <c r="AD2131" s="46" t="s">
        <v>808</v>
      </c>
      <c r="AE2131" s="46" t="s">
        <v>822</v>
      </c>
      <c r="AF2131" s="46" t="s">
        <v>810</v>
      </c>
      <c r="AG2131" s="46" t="s">
        <v>811</v>
      </c>
      <c r="AH2131" s="47">
        <v>41892</v>
      </c>
    </row>
    <row r="2132" spans="1:34" x14ac:dyDescent="0.25">
      <c r="A2132" s="46" t="str">
        <f t="shared" si="33"/>
        <v>IBA1CRD008430CADENASBPO</v>
      </c>
      <c r="B2132" s="46" t="s">
        <v>8</v>
      </c>
      <c r="C2132" s="46" t="s">
        <v>1030</v>
      </c>
      <c r="D2132" s="46" t="s">
        <v>802</v>
      </c>
      <c r="E2132" s="46" t="s">
        <v>803</v>
      </c>
      <c r="F2132" s="46" t="s">
        <v>388</v>
      </c>
      <c r="G2132" s="46">
        <v>1</v>
      </c>
      <c r="H2132" s="46" t="s">
        <v>175</v>
      </c>
      <c r="I2132" s="46" t="s">
        <v>917</v>
      </c>
      <c r="J2132" s="46" t="s">
        <v>377</v>
      </c>
      <c r="K2132" s="46" t="s">
        <v>806</v>
      </c>
      <c r="L2132" s="47">
        <v>51501</v>
      </c>
      <c r="M2132" s="46">
        <v>6</v>
      </c>
      <c r="N2132" s="46">
        <v>6</v>
      </c>
      <c r="O2132" s="46">
        <v>0</v>
      </c>
      <c r="P2132" s="46">
        <v>0</v>
      </c>
      <c r="Q2132" s="46">
        <v>400000</v>
      </c>
      <c r="R2132" s="46">
        <v>2400000</v>
      </c>
      <c r="S2132" s="46">
        <v>0</v>
      </c>
      <c r="T2132" s="46">
        <v>0</v>
      </c>
      <c r="U2132" s="46" t="s">
        <v>1</v>
      </c>
      <c r="V2132" s="46" t="s">
        <v>378</v>
      </c>
      <c r="W2132" s="46" t="s">
        <v>379</v>
      </c>
      <c r="X2132" s="46"/>
      <c r="Y2132" s="47">
        <v>43524</v>
      </c>
      <c r="Z2132" s="47">
        <v>43986</v>
      </c>
      <c r="AA2132" s="47">
        <v>44439</v>
      </c>
      <c r="AB2132" s="48">
        <v>44439.643034166664</v>
      </c>
      <c r="AC2132" s="46" t="s">
        <v>807</v>
      </c>
      <c r="AD2132" s="46" t="s">
        <v>808</v>
      </c>
      <c r="AE2132" s="46" t="s">
        <v>822</v>
      </c>
      <c r="AF2132" s="46" t="s">
        <v>810</v>
      </c>
      <c r="AG2132" s="46" t="s">
        <v>811</v>
      </c>
      <c r="AH2132" s="47">
        <v>41892</v>
      </c>
    </row>
    <row r="2133" spans="1:34" x14ac:dyDescent="0.25">
      <c r="A2133" s="46" t="str">
        <f t="shared" si="33"/>
        <v>IBA1CRD008430TRADICIONALBPO</v>
      </c>
      <c r="B2133" s="46" t="s">
        <v>8</v>
      </c>
      <c r="C2133" s="46" t="s">
        <v>1030</v>
      </c>
      <c r="D2133" s="46" t="s">
        <v>802</v>
      </c>
      <c r="E2133" s="46" t="s">
        <v>803</v>
      </c>
      <c r="F2133" s="46" t="s">
        <v>388</v>
      </c>
      <c r="G2133" s="46">
        <v>1</v>
      </c>
      <c r="H2133" s="46" t="s">
        <v>175</v>
      </c>
      <c r="I2133" s="46" t="s">
        <v>917</v>
      </c>
      <c r="J2133" s="46" t="s">
        <v>377</v>
      </c>
      <c r="K2133" s="46" t="s">
        <v>806</v>
      </c>
      <c r="L2133" s="47">
        <v>51501</v>
      </c>
      <c r="M2133" s="46">
        <v>1</v>
      </c>
      <c r="N2133" s="46">
        <v>1</v>
      </c>
      <c r="O2133" s="46">
        <v>0</v>
      </c>
      <c r="P2133" s="46">
        <v>0</v>
      </c>
      <c r="Q2133" s="46">
        <v>400000</v>
      </c>
      <c r="R2133" s="46">
        <v>400000</v>
      </c>
      <c r="S2133" s="46">
        <v>0</v>
      </c>
      <c r="T2133" s="46">
        <v>0</v>
      </c>
      <c r="U2133" s="46" t="s">
        <v>2</v>
      </c>
      <c r="V2133" s="46" t="s">
        <v>378</v>
      </c>
      <c r="W2133" s="46" t="s">
        <v>379</v>
      </c>
      <c r="X2133" s="46"/>
      <c r="Y2133" s="47">
        <v>43801</v>
      </c>
      <c r="Z2133" s="47">
        <v>43986</v>
      </c>
      <c r="AA2133" s="46"/>
      <c r="AB2133" s="46"/>
      <c r="AC2133" s="46" t="s">
        <v>807</v>
      </c>
      <c r="AD2133" s="46" t="s">
        <v>808</v>
      </c>
      <c r="AE2133" s="46" t="s">
        <v>822</v>
      </c>
      <c r="AF2133" s="46" t="s">
        <v>810</v>
      </c>
      <c r="AG2133" s="46" t="s">
        <v>811</v>
      </c>
      <c r="AH2133" s="47">
        <v>41892</v>
      </c>
    </row>
    <row r="2134" spans="1:34" x14ac:dyDescent="0.25">
      <c r="A2134" s="46" t="str">
        <f t="shared" si="33"/>
        <v>IBA1CRD010532CADENASBPO</v>
      </c>
      <c r="B2134" s="46" t="s">
        <v>8</v>
      </c>
      <c r="C2134" s="46" t="s">
        <v>1030</v>
      </c>
      <c r="D2134" s="46" t="s">
        <v>802</v>
      </c>
      <c r="E2134" s="46" t="s">
        <v>803</v>
      </c>
      <c r="F2134" s="46" t="s">
        <v>388</v>
      </c>
      <c r="G2134" s="46">
        <v>1</v>
      </c>
      <c r="H2134" s="46" t="s">
        <v>176</v>
      </c>
      <c r="I2134" s="46" t="s">
        <v>911</v>
      </c>
      <c r="J2134" s="46" t="s">
        <v>377</v>
      </c>
      <c r="K2134" s="46" t="s">
        <v>806</v>
      </c>
      <c r="L2134" s="47">
        <v>51501</v>
      </c>
      <c r="M2134" s="46">
        <v>2</v>
      </c>
      <c r="N2134" s="46">
        <v>2</v>
      </c>
      <c r="O2134" s="46">
        <v>0</v>
      </c>
      <c r="P2134" s="46">
        <v>0</v>
      </c>
      <c r="Q2134" s="46">
        <v>610000</v>
      </c>
      <c r="R2134" s="46">
        <v>1220000</v>
      </c>
      <c r="S2134" s="46">
        <v>0</v>
      </c>
      <c r="T2134" s="46">
        <v>0</v>
      </c>
      <c r="U2134" s="46" t="s">
        <v>1</v>
      </c>
      <c r="V2134" s="46" t="s">
        <v>378</v>
      </c>
      <c r="W2134" s="46" t="s">
        <v>379</v>
      </c>
      <c r="X2134" s="46"/>
      <c r="Y2134" s="47">
        <v>43524</v>
      </c>
      <c r="Z2134" s="47">
        <v>44540</v>
      </c>
      <c r="AA2134" s="46"/>
      <c r="AB2134" s="48">
        <v>43712.321496516204</v>
      </c>
      <c r="AC2134" s="46" t="s">
        <v>807</v>
      </c>
      <c r="AD2134" s="46" t="s">
        <v>808</v>
      </c>
      <c r="AE2134" s="46" t="s">
        <v>810</v>
      </c>
      <c r="AF2134" s="46" t="s">
        <v>810</v>
      </c>
      <c r="AG2134" s="46" t="s">
        <v>811</v>
      </c>
      <c r="AH2134" s="47">
        <v>42121</v>
      </c>
    </row>
    <row r="2135" spans="1:34" x14ac:dyDescent="0.25">
      <c r="A2135" s="46" t="str">
        <f t="shared" si="33"/>
        <v>IBA1CRD021681AUTOSERVICIOBPO</v>
      </c>
      <c r="B2135" s="46" t="s">
        <v>8</v>
      </c>
      <c r="C2135" s="46" t="s">
        <v>1030</v>
      </c>
      <c r="D2135" s="46" t="s">
        <v>802</v>
      </c>
      <c r="E2135" s="46" t="s">
        <v>803</v>
      </c>
      <c r="F2135" s="46" t="s">
        <v>388</v>
      </c>
      <c r="G2135" s="46" t="s">
        <v>912</v>
      </c>
      <c r="H2135" s="46" t="s">
        <v>656</v>
      </c>
      <c r="I2135" s="46" t="s">
        <v>913</v>
      </c>
      <c r="J2135" s="46" t="s">
        <v>377</v>
      </c>
      <c r="K2135" s="46"/>
      <c r="L2135" s="47">
        <v>44165</v>
      </c>
      <c r="M2135" s="46">
        <v>2</v>
      </c>
      <c r="N2135" s="46">
        <v>2</v>
      </c>
      <c r="O2135" s="46">
        <v>0</v>
      </c>
      <c r="P2135" s="46">
        <v>0</v>
      </c>
      <c r="Q2135" s="46">
        <v>400000</v>
      </c>
      <c r="R2135" s="46">
        <v>800000</v>
      </c>
      <c r="S2135" s="46">
        <v>0</v>
      </c>
      <c r="T2135" s="46">
        <v>0</v>
      </c>
      <c r="U2135" s="46" t="s">
        <v>0</v>
      </c>
      <c r="V2135" s="46" t="s">
        <v>378</v>
      </c>
      <c r="W2135" s="46" t="s">
        <v>379</v>
      </c>
      <c r="X2135" s="46"/>
      <c r="Y2135" s="47">
        <v>43914</v>
      </c>
      <c r="Z2135" s="47">
        <v>44540</v>
      </c>
      <c r="AA2135" s="46"/>
      <c r="AB2135" s="46"/>
      <c r="AC2135" s="46" t="s">
        <v>807</v>
      </c>
      <c r="AD2135" s="46" t="s">
        <v>808</v>
      </c>
      <c r="AE2135" s="46" t="s">
        <v>822</v>
      </c>
      <c r="AF2135" s="46" t="s">
        <v>844</v>
      </c>
      <c r="AG2135" s="46" t="s">
        <v>811</v>
      </c>
      <c r="AH2135" s="47">
        <v>43915</v>
      </c>
    </row>
    <row r="2136" spans="1:34" x14ac:dyDescent="0.25">
      <c r="A2136" s="46" t="str">
        <f t="shared" si="33"/>
        <v>IBA1CRD021681CADENASBPO</v>
      </c>
      <c r="B2136" s="46" t="s">
        <v>8</v>
      </c>
      <c r="C2136" s="46" t="s">
        <v>1030</v>
      </c>
      <c r="D2136" s="46" t="s">
        <v>802</v>
      </c>
      <c r="E2136" s="46" t="s">
        <v>803</v>
      </c>
      <c r="F2136" s="46" t="s">
        <v>388</v>
      </c>
      <c r="G2136" s="46" t="s">
        <v>912</v>
      </c>
      <c r="H2136" s="46" t="s">
        <v>656</v>
      </c>
      <c r="I2136" s="46" t="s">
        <v>913</v>
      </c>
      <c r="J2136" s="46" t="s">
        <v>377</v>
      </c>
      <c r="K2136" s="46"/>
      <c r="L2136" s="47">
        <v>44165</v>
      </c>
      <c r="M2136" s="46">
        <v>1</v>
      </c>
      <c r="N2136" s="46">
        <v>1</v>
      </c>
      <c r="O2136" s="46">
        <v>0</v>
      </c>
      <c r="P2136" s="46">
        <v>0</v>
      </c>
      <c r="Q2136" s="46">
        <v>400000</v>
      </c>
      <c r="R2136" s="46">
        <v>400000</v>
      </c>
      <c r="S2136" s="46">
        <v>0</v>
      </c>
      <c r="T2136" s="46">
        <v>0</v>
      </c>
      <c r="U2136" s="46" t="s">
        <v>1</v>
      </c>
      <c r="V2136" s="46" t="s">
        <v>378</v>
      </c>
      <c r="W2136" s="46" t="s">
        <v>379</v>
      </c>
      <c r="X2136" s="46"/>
      <c r="Y2136" s="47">
        <v>43914</v>
      </c>
      <c r="Z2136" s="47">
        <v>44540</v>
      </c>
      <c r="AA2136" s="46"/>
      <c r="AB2136" s="46"/>
      <c r="AC2136" s="46" t="s">
        <v>807</v>
      </c>
      <c r="AD2136" s="46" t="s">
        <v>808</v>
      </c>
      <c r="AE2136" s="46" t="s">
        <v>822</v>
      </c>
      <c r="AF2136" s="46" t="s">
        <v>844</v>
      </c>
      <c r="AG2136" s="46" t="s">
        <v>811</v>
      </c>
      <c r="AH2136" s="47">
        <v>43915</v>
      </c>
    </row>
    <row r="2137" spans="1:34" x14ac:dyDescent="0.25">
      <c r="A2137" s="46" t="str">
        <f t="shared" si="33"/>
        <v>IBA1CRD019238AUTOSERVICIOBPO</v>
      </c>
      <c r="B2137" s="46" t="s">
        <v>8</v>
      </c>
      <c r="C2137" s="46" t="s">
        <v>1030</v>
      </c>
      <c r="D2137" s="46" t="s">
        <v>802</v>
      </c>
      <c r="E2137" s="46" t="s">
        <v>803</v>
      </c>
      <c r="F2137" s="46" t="s">
        <v>388</v>
      </c>
      <c r="G2137" s="46" t="s">
        <v>828</v>
      </c>
      <c r="H2137" s="46" t="s">
        <v>616</v>
      </c>
      <c r="I2137" s="46" t="s">
        <v>919</v>
      </c>
      <c r="J2137" s="46" t="s">
        <v>377</v>
      </c>
      <c r="K2137" s="46" t="s">
        <v>806</v>
      </c>
      <c r="L2137" s="47">
        <v>51501</v>
      </c>
      <c r="M2137" s="46">
        <v>2</v>
      </c>
      <c r="N2137" s="46">
        <v>2</v>
      </c>
      <c r="O2137" s="46">
        <v>0</v>
      </c>
      <c r="P2137" s="46">
        <v>0</v>
      </c>
      <c r="Q2137" s="46">
        <v>1000000</v>
      </c>
      <c r="R2137" s="46">
        <v>2000000</v>
      </c>
      <c r="S2137" s="46">
        <v>0</v>
      </c>
      <c r="T2137" s="46">
        <v>0</v>
      </c>
      <c r="U2137" s="46" t="s">
        <v>0</v>
      </c>
      <c r="V2137" s="46" t="s">
        <v>378</v>
      </c>
      <c r="W2137" s="46" t="s">
        <v>383</v>
      </c>
      <c r="X2137" s="46"/>
      <c r="Y2137" s="47">
        <v>43538</v>
      </c>
      <c r="Z2137" s="47">
        <v>44540</v>
      </c>
      <c r="AA2137" s="46"/>
      <c r="AB2137" s="48">
        <v>44302.412925937497</v>
      </c>
      <c r="AC2137" s="46" t="s">
        <v>807</v>
      </c>
      <c r="AD2137" s="46" t="s">
        <v>808</v>
      </c>
      <c r="AE2137" s="46" t="s">
        <v>819</v>
      </c>
      <c r="AF2137" s="46" t="s">
        <v>820</v>
      </c>
      <c r="AG2137" s="46" t="s">
        <v>811</v>
      </c>
      <c r="AH2137" s="47">
        <v>43542</v>
      </c>
    </row>
    <row r="2138" spans="1:34" x14ac:dyDescent="0.25">
      <c r="A2138" s="46" t="str">
        <f t="shared" si="33"/>
        <v>IBA1CRD019638AUTOSERVICIOBPO</v>
      </c>
      <c r="B2138" s="46" t="s">
        <v>8</v>
      </c>
      <c r="C2138" s="46" t="s">
        <v>1030</v>
      </c>
      <c r="D2138" s="46" t="s">
        <v>802</v>
      </c>
      <c r="E2138" s="46" t="s">
        <v>803</v>
      </c>
      <c r="F2138" s="46" t="s">
        <v>388</v>
      </c>
      <c r="G2138" s="46" t="s">
        <v>839</v>
      </c>
      <c r="H2138" s="46" t="s">
        <v>258</v>
      </c>
      <c r="I2138" s="46" t="s">
        <v>916</v>
      </c>
      <c r="J2138" s="46" t="s">
        <v>377</v>
      </c>
      <c r="K2138" s="46" t="s">
        <v>806</v>
      </c>
      <c r="L2138" s="47">
        <v>51501</v>
      </c>
      <c r="M2138" s="46">
        <v>1</v>
      </c>
      <c r="N2138" s="46">
        <v>1</v>
      </c>
      <c r="O2138" s="46">
        <v>0</v>
      </c>
      <c r="P2138" s="46">
        <v>0</v>
      </c>
      <c r="Q2138" s="46">
        <v>704600</v>
      </c>
      <c r="R2138" s="46">
        <v>704600</v>
      </c>
      <c r="S2138" s="46">
        <v>0</v>
      </c>
      <c r="T2138" s="46">
        <v>0</v>
      </c>
      <c r="U2138" s="46" t="s">
        <v>0</v>
      </c>
      <c r="V2138" s="46" t="s">
        <v>378</v>
      </c>
      <c r="W2138" s="46" t="s">
        <v>379</v>
      </c>
      <c r="X2138" s="46"/>
      <c r="Y2138" s="47">
        <v>43591</v>
      </c>
      <c r="Z2138" s="47">
        <v>44540</v>
      </c>
      <c r="AA2138" s="46"/>
      <c r="AB2138" s="48">
        <v>44295.368321192131</v>
      </c>
      <c r="AC2138" s="46" t="s">
        <v>807</v>
      </c>
      <c r="AD2138" s="46" t="s">
        <v>808</v>
      </c>
      <c r="AE2138" s="46" t="s">
        <v>810</v>
      </c>
      <c r="AF2138" s="46" t="s">
        <v>839</v>
      </c>
      <c r="AG2138" s="46" t="s">
        <v>811</v>
      </c>
      <c r="AH2138" s="47">
        <v>43592</v>
      </c>
    </row>
    <row r="2139" spans="1:34" x14ac:dyDescent="0.25">
      <c r="A2139" s="46" t="str">
        <f t="shared" si="33"/>
        <v>IBA1CRD019638CADENASBPO</v>
      </c>
      <c r="B2139" s="46" t="s">
        <v>8</v>
      </c>
      <c r="C2139" s="46" t="s">
        <v>1030</v>
      </c>
      <c r="D2139" s="46" t="s">
        <v>802</v>
      </c>
      <c r="E2139" s="46" t="s">
        <v>803</v>
      </c>
      <c r="F2139" s="46" t="s">
        <v>388</v>
      </c>
      <c r="G2139" s="46" t="s">
        <v>839</v>
      </c>
      <c r="H2139" s="46" t="s">
        <v>258</v>
      </c>
      <c r="I2139" s="46" t="s">
        <v>916</v>
      </c>
      <c r="J2139" s="46" t="s">
        <v>377</v>
      </c>
      <c r="K2139" s="46" t="s">
        <v>806</v>
      </c>
      <c r="L2139" s="47">
        <v>51501</v>
      </c>
      <c r="M2139" s="46">
        <v>1</v>
      </c>
      <c r="N2139" s="46">
        <v>1</v>
      </c>
      <c r="O2139" s="46">
        <v>0</v>
      </c>
      <c r="P2139" s="46">
        <v>0</v>
      </c>
      <c r="Q2139" s="46">
        <v>704600</v>
      </c>
      <c r="R2139" s="46">
        <v>704600</v>
      </c>
      <c r="S2139" s="46">
        <v>0</v>
      </c>
      <c r="T2139" s="46">
        <v>0</v>
      </c>
      <c r="U2139" s="46" t="s">
        <v>1</v>
      </c>
      <c r="V2139" s="46" t="s">
        <v>378</v>
      </c>
      <c r="W2139" s="46" t="s">
        <v>379</v>
      </c>
      <c r="X2139" s="46"/>
      <c r="Y2139" s="47">
        <v>43591</v>
      </c>
      <c r="Z2139" s="47">
        <v>44540</v>
      </c>
      <c r="AA2139" s="46"/>
      <c r="AB2139" s="48">
        <v>44295.327568958332</v>
      </c>
      <c r="AC2139" s="46" t="s">
        <v>807</v>
      </c>
      <c r="AD2139" s="46" t="s">
        <v>808</v>
      </c>
      <c r="AE2139" s="46" t="s">
        <v>810</v>
      </c>
      <c r="AF2139" s="46" t="s">
        <v>839</v>
      </c>
      <c r="AG2139" s="46" t="s">
        <v>811</v>
      </c>
      <c r="AH2139" s="47">
        <v>43592</v>
      </c>
    </row>
    <row r="2140" spans="1:34" x14ac:dyDescent="0.25">
      <c r="A2140" s="46" t="str">
        <f t="shared" si="33"/>
        <v>IBA1CRD019638CADENASBPO</v>
      </c>
      <c r="B2140" s="46" t="s">
        <v>8</v>
      </c>
      <c r="C2140" s="46" t="s">
        <v>1030</v>
      </c>
      <c r="D2140" s="46" t="s">
        <v>802</v>
      </c>
      <c r="E2140" s="46" t="s">
        <v>803</v>
      </c>
      <c r="F2140" s="46" t="s">
        <v>388</v>
      </c>
      <c r="G2140" s="46" t="s">
        <v>839</v>
      </c>
      <c r="H2140" s="46" t="s">
        <v>258</v>
      </c>
      <c r="I2140" s="46" t="s">
        <v>916</v>
      </c>
      <c r="J2140" s="46" t="s">
        <v>377</v>
      </c>
      <c r="K2140" s="46" t="s">
        <v>806</v>
      </c>
      <c r="L2140" s="47">
        <v>51501</v>
      </c>
      <c r="M2140" s="46">
        <v>1</v>
      </c>
      <c r="N2140" s="46">
        <v>1</v>
      </c>
      <c r="O2140" s="46">
        <v>0</v>
      </c>
      <c r="P2140" s="46">
        <v>0</v>
      </c>
      <c r="Q2140" s="46">
        <v>704600</v>
      </c>
      <c r="R2140" s="46">
        <v>704600</v>
      </c>
      <c r="S2140" s="46">
        <v>0</v>
      </c>
      <c r="T2140" s="46">
        <v>0</v>
      </c>
      <c r="U2140" s="46" t="s">
        <v>1</v>
      </c>
      <c r="V2140" s="46" t="s">
        <v>378</v>
      </c>
      <c r="W2140" s="46" t="s">
        <v>941</v>
      </c>
      <c r="X2140" s="46"/>
      <c r="Y2140" s="47">
        <v>43591</v>
      </c>
      <c r="Z2140" s="47">
        <v>44540</v>
      </c>
      <c r="AA2140" s="46"/>
      <c r="AB2140" s="48">
        <v>44295.327568958332</v>
      </c>
      <c r="AC2140" s="46" t="s">
        <v>807</v>
      </c>
      <c r="AD2140" s="46" t="s">
        <v>808</v>
      </c>
      <c r="AE2140" s="46" t="s">
        <v>810</v>
      </c>
      <c r="AF2140" s="46" t="s">
        <v>839</v>
      </c>
      <c r="AG2140" s="46" t="s">
        <v>811</v>
      </c>
      <c r="AH2140" s="47">
        <v>43592</v>
      </c>
    </row>
    <row r="2141" spans="1:34" x14ac:dyDescent="0.25">
      <c r="A2141" s="46" t="str">
        <f t="shared" si="33"/>
        <v>IBA1ACT000035TRADICIONALNUTRESA</v>
      </c>
      <c r="B2141" s="46" t="s">
        <v>8</v>
      </c>
      <c r="C2141" s="46" t="s">
        <v>1030</v>
      </c>
      <c r="D2141" s="46" t="s">
        <v>802</v>
      </c>
      <c r="E2141" s="46" t="s">
        <v>803</v>
      </c>
      <c r="F2141" s="46" t="s">
        <v>389</v>
      </c>
      <c r="G2141" s="46">
        <v>1</v>
      </c>
      <c r="H2141" s="46" t="s">
        <v>139</v>
      </c>
      <c r="I2141" s="46" t="s">
        <v>928</v>
      </c>
      <c r="J2141" s="46" t="s">
        <v>377</v>
      </c>
      <c r="K2141" s="46"/>
      <c r="L2141" s="47">
        <v>51501</v>
      </c>
      <c r="M2141" s="46">
        <v>1</v>
      </c>
      <c r="N2141" s="46">
        <v>1</v>
      </c>
      <c r="O2141" s="46">
        <v>0</v>
      </c>
      <c r="P2141" s="46">
        <v>0</v>
      </c>
      <c r="Q2141" s="46">
        <v>592000</v>
      </c>
      <c r="R2141" s="46">
        <v>592000</v>
      </c>
      <c r="S2141" s="46">
        <v>0</v>
      </c>
      <c r="T2141" s="46">
        <v>63028</v>
      </c>
      <c r="U2141" s="46" t="s">
        <v>2</v>
      </c>
      <c r="V2141" s="46" t="s">
        <v>158</v>
      </c>
      <c r="W2141" s="46" t="s">
        <v>993</v>
      </c>
      <c r="X2141" s="46"/>
      <c r="Y2141" s="47">
        <v>44525</v>
      </c>
      <c r="Z2141" s="47">
        <v>44540</v>
      </c>
      <c r="AA2141" s="46"/>
      <c r="AB2141" s="46"/>
      <c r="AC2141" s="46" t="s">
        <v>807</v>
      </c>
      <c r="AD2141" s="46" t="s">
        <v>808</v>
      </c>
      <c r="AE2141" s="46" t="s">
        <v>822</v>
      </c>
      <c r="AF2141" s="46" t="s">
        <v>844</v>
      </c>
      <c r="AG2141" s="46" t="s">
        <v>811</v>
      </c>
      <c r="AH2141" s="47">
        <v>42317</v>
      </c>
    </row>
    <row r="2142" spans="1:34" x14ac:dyDescent="0.25">
      <c r="A2142" s="46" t="str">
        <f t="shared" si="33"/>
        <v>IBA1ACT000035TRADICIONALNUTRESA</v>
      </c>
      <c r="B2142" s="46" t="s">
        <v>8</v>
      </c>
      <c r="C2142" s="46" t="s">
        <v>1030</v>
      </c>
      <c r="D2142" s="46" t="s">
        <v>802</v>
      </c>
      <c r="E2142" s="46" t="s">
        <v>803</v>
      </c>
      <c r="F2142" s="46" t="s">
        <v>389</v>
      </c>
      <c r="G2142" s="46">
        <v>1</v>
      </c>
      <c r="H2142" s="46" t="s">
        <v>139</v>
      </c>
      <c r="I2142" s="46" t="s">
        <v>928</v>
      </c>
      <c r="J2142" s="46" t="s">
        <v>377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592000</v>
      </c>
      <c r="R2142" s="46">
        <v>592000</v>
      </c>
      <c r="S2142" s="46">
        <v>0</v>
      </c>
      <c r="T2142" s="46">
        <v>78542</v>
      </c>
      <c r="U2142" s="46" t="s">
        <v>2</v>
      </c>
      <c r="V2142" s="46" t="s">
        <v>158</v>
      </c>
      <c r="W2142" s="46" t="s">
        <v>993</v>
      </c>
      <c r="X2142" s="46"/>
      <c r="Y2142" s="47">
        <v>44536</v>
      </c>
      <c r="Z2142" s="47">
        <v>44540</v>
      </c>
      <c r="AA2142" s="46"/>
      <c r="AB2142" s="46"/>
      <c r="AC2142" s="46" t="s">
        <v>807</v>
      </c>
      <c r="AD2142" s="46" t="s">
        <v>808</v>
      </c>
      <c r="AE2142" s="46" t="s">
        <v>822</v>
      </c>
      <c r="AF2142" s="46" t="s">
        <v>844</v>
      </c>
      <c r="AG2142" s="46" t="s">
        <v>811</v>
      </c>
      <c r="AH2142" s="47">
        <v>42317</v>
      </c>
    </row>
    <row r="2143" spans="1:34" x14ac:dyDescent="0.25">
      <c r="A2143" s="46" t="str">
        <f t="shared" si="33"/>
        <v>IBA1ACT000063AUTOSERVICIONUTRESA</v>
      </c>
      <c r="B2143" s="46" t="s">
        <v>8</v>
      </c>
      <c r="C2143" s="46" t="s">
        <v>1030</v>
      </c>
      <c r="D2143" s="46" t="s">
        <v>802</v>
      </c>
      <c r="E2143" s="46" t="s">
        <v>803</v>
      </c>
      <c r="F2143" s="46" t="s">
        <v>389</v>
      </c>
      <c r="G2143" s="46">
        <v>1</v>
      </c>
      <c r="H2143" s="46" t="s">
        <v>142</v>
      </c>
      <c r="I2143" s="46" t="s">
        <v>924</v>
      </c>
      <c r="J2143" s="46" t="s">
        <v>377</v>
      </c>
      <c r="K2143" s="46"/>
      <c r="L2143" s="47">
        <v>51501</v>
      </c>
      <c r="M2143" s="46">
        <v>1</v>
      </c>
      <c r="N2143" s="46">
        <v>1</v>
      </c>
      <c r="O2143" s="46">
        <v>0</v>
      </c>
      <c r="P2143" s="46">
        <v>0</v>
      </c>
      <c r="Q2143" s="46">
        <v>683250</v>
      </c>
      <c r="R2143" s="46">
        <v>683250</v>
      </c>
      <c r="S2143" s="46">
        <v>0</v>
      </c>
      <c r="T2143" s="46">
        <v>78666</v>
      </c>
      <c r="U2143" s="46" t="s">
        <v>0</v>
      </c>
      <c r="V2143" s="46" t="s">
        <v>158</v>
      </c>
      <c r="W2143" s="46" t="s">
        <v>993</v>
      </c>
      <c r="X2143" s="46"/>
      <c r="Y2143" s="47">
        <v>44517</v>
      </c>
      <c r="Z2143" s="47">
        <v>44540</v>
      </c>
      <c r="AA2143" s="46"/>
      <c r="AB2143" s="46"/>
      <c r="AC2143" s="46" t="s">
        <v>807</v>
      </c>
      <c r="AD2143" s="46" t="s">
        <v>808</v>
      </c>
      <c r="AE2143" s="46" t="s">
        <v>822</v>
      </c>
      <c r="AF2143" s="46" t="s">
        <v>844</v>
      </c>
      <c r="AG2143" s="46" t="s">
        <v>811</v>
      </c>
      <c r="AH2143" s="47">
        <v>42391</v>
      </c>
    </row>
    <row r="2144" spans="1:34" x14ac:dyDescent="0.25">
      <c r="A2144" s="46" t="str">
        <f t="shared" si="33"/>
        <v>IBA1ACT000063TRADICIONALNUTRESA</v>
      </c>
      <c r="B2144" s="46" t="s">
        <v>8</v>
      </c>
      <c r="C2144" s="46" t="s">
        <v>1030</v>
      </c>
      <c r="D2144" s="46" t="s">
        <v>802</v>
      </c>
      <c r="E2144" s="46" t="s">
        <v>803</v>
      </c>
      <c r="F2144" s="46" t="s">
        <v>389</v>
      </c>
      <c r="G2144" s="46">
        <v>1</v>
      </c>
      <c r="H2144" s="46" t="s">
        <v>142</v>
      </c>
      <c r="I2144" s="46" t="s">
        <v>924</v>
      </c>
      <c r="J2144" s="46" t="s">
        <v>377</v>
      </c>
      <c r="K2144" s="46"/>
      <c r="L2144" s="47">
        <v>51501</v>
      </c>
      <c r="M2144" s="46">
        <v>1</v>
      </c>
      <c r="N2144" s="46">
        <v>1</v>
      </c>
      <c r="O2144" s="46">
        <v>0</v>
      </c>
      <c r="P2144" s="46">
        <v>0</v>
      </c>
      <c r="Q2144" s="46">
        <v>683250</v>
      </c>
      <c r="R2144" s="46">
        <v>683250</v>
      </c>
      <c r="S2144" s="46">
        <v>0</v>
      </c>
      <c r="T2144" s="46">
        <v>79586</v>
      </c>
      <c r="U2144" s="46" t="s">
        <v>2</v>
      </c>
      <c r="V2144" s="46" t="s">
        <v>158</v>
      </c>
      <c r="W2144" s="46" t="s">
        <v>941</v>
      </c>
      <c r="X2144" s="46"/>
      <c r="Y2144" s="47">
        <v>44540</v>
      </c>
      <c r="Z2144" s="47">
        <v>44540</v>
      </c>
      <c r="AA2144" s="46"/>
      <c r="AB2144" s="46"/>
      <c r="AC2144" s="46" t="s">
        <v>807</v>
      </c>
      <c r="AD2144" s="46" t="s">
        <v>808</v>
      </c>
      <c r="AE2144" s="46" t="s">
        <v>822</v>
      </c>
      <c r="AF2144" s="46" t="s">
        <v>844</v>
      </c>
      <c r="AG2144" s="46" t="s">
        <v>811</v>
      </c>
      <c r="AH2144" s="47">
        <v>42391</v>
      </c>
    </row>
    <row r="2145" spans="1:34" x14ac:dyDescent="0.25">
      <c r="A2145" s="46" t="str">
        <f t="shared" si="33"/>
        <v>IBA1ACT000063TRADICIONALNUTRESA</v>
      </c>
      <c r="B2145" s="46" t="s">
        <v>8</v>
      </c>
      <c r="C2145" s="46" t="s">
        <v>1030</v>
      </c>
      <c r="D2145" s="46" t="s">
        <v>802</v>
      </c>
      <c r="E2145" s="46" t="s">
        <v>803</v>
      </c>
      <c r="F2145" s="46" t="s">
        <v>389</v>
      </c>
      <c r="G2145" s="46">
        <v>1</v>
      </c>
      <c r="H2145" s="46" t="s">
        <v>142</v>
      </c>
      <c r="I2145" s="46" t="s">
        <v>924</v>
      </c>
      <c r="J2145" s="46" t="s">
        <v>377</v>
      </c>
      <c r="K2145" s="46"/>
      <c r="L2145" s="47">
        <v>51501</v>
      </c>
      <c r="M2145" s="46">
        <v>1</v>
      </c>
      <c r="N2145" s="46">
        <v>1</v>
      </c>
      <c r="O2145" s="46">
        <v>0</v>
      </c>
      <c r="P2145" s="46">
        <v>0</v>
      </c>
      <c r="Q2145" s="46">
        <v>683250</v>
      </c>
      <c r="R2145" s="46">
        <v>683250</v>
      </c>
      <c r="S2145" s="46">
        <v>0</v>
      </c>
      <c r="T2145" s="46">
        <v>88394</v>
      </c>
      <c r="U2145" s="46" t="s">
        <v>2</v>
      </c>
      <c r="V2145" s="46" t="s">
        <v>158</v>
      </c>
      <c r="W2145" s="46" t="s">
        <v>993</v>
      </c>
      <c r="X2145" s="46"/>
      <c r="Y2145" s="47">
        <v>44527</v>
      </c>
      <c r="Z2145" s="47">
        <v>44540</v>
      </c>
      <c r="AA2145" s="46"/>
      <c r="AB2145" s="46"/>
      <c r="AC2145" s="46" t="s">
        <v>807</v>
      </c>
      <c r="AD2145" s="46" t="s">
        <v>808</v>
      </c>
      <c r="AE2145" s="46" t="s">
        <v>822</v>
      </c>
      <c r="AF2145" s="46" t="s">
        <v>844</v>
      </c>
      <c r="AG2145" s="46" t="s">
        <v>811</v>
      </c>
      <c r="AH2145" s="47">
        <v>42391</v>
      </c>
    </row>
    <row r="2146" spans="1:34" x14ac:dyDescent="0.25">
      <c r="A2146" s="46" t="str">
        <f t="shared" si="33"/>
        <v>IBA1ACT000063TRADICIONALNUTRESA</v>
      </c>
      <c r="B2146" s="46" t="s">
        <v>8</v>
      </c>
      <c r="C2146" s="46" t="s">
        <v>1030</v>
      </c>
      <c r="D2146" s="46" t="s">
        <v>802</v>
      </c>
      <c r="E2146" s="46" t="s">
        <v>803</v>
      </c>
      <c r="F2146" s="46" t="s">
        <v>389</v>
      </c>
      <c r="G2146" s="46">
        <v>1</v>
      </c>
      <c r="H2146" s="46" t="s">
        <v>142</v>
      </c>
      <c r="I2146" s="46" t="s">
        <v>924</v>
      </c>
      <c r="J2146" s="46" t="s">
        <v>377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683250</v>
      </c>
      <c r="R2146" s="46">
        <v>683250</v>
      </c>
      <c r="S2146" s="46">
        <v>0</v>
      </c>
      <c r="T2146" s="46">
        <v>88524</v>
      </c>
      <c r="U2146" s="46" t="s">
        <v>2</v>
      </c>
      <c r="V2146" s="46" t="s">
        <v>158</v>
      </c>
      <c r="W2146" s="46" t="s">
        <v>993</v>
      </c>
      <c r="X2146" s="46"/>
      <c r="Y2146" s="47">
        <v>44488</v>
      </c>
      <c r="Z2146" s="47">
        <v>44488</v>
      </c>
      <c r="AA2146" s="46"/>
      <c r="AB2146" s="46"/>
      <c r="AC2146" s="46" t="s">
        <v>807</v>
      </c>
      <c r="AD2146" s="46" t="s">
        <v>808</v>
      </c>
      <c r="AE2146" s="46" t="s">
        <v>822</v>
      </c>
      <c r="AF2146" s="46" t="s">
        <v>844</v>
      </c>
      <c r="AG2146" s="46" t="s">
        <v>811</v>
      </c>
      <c r="AH2146" s="47">
        <v>42391</v>
      </c>
    </row>
    <row r="2147" spans="1:34" x14ac:dyDescent="0.25">
      <c r="A2147" s="46" t="str">
        <f t="shared" si="33"/>
        <v>IBA1ACT000063AUTOSERVICIONUTRESA</v>
      </c>
      <c r="B2147" s="46" t="s">
        <v>8</v>
      </c>
      <c r="C2147" s="46" t="s">
        <v>1030</v>
      </c>
      <c r="D2147" s="46" t="s">
        <v>802</v>
      </c>
      <c r="E2147" s="46" t="s">
        <v>803</v>
      </c>
      <c r="F2147" s="46" t="s">
        <v>389</v>
      </c>
      <c r="G2147" s="46">
        <v>1</v>
      </c>
      <c r="H2147" s="46" t="s">
        <v>142</v>
      </c>
      <c r="I2147" s="46" t="s">
        <v>924</v>
      </c>
      <c r="J2147" s="46" t="s">
        <v>377</v>
      </c>
      <c r="K2147" s="46"/>
      <c r="L2147" s="47">
        <v>51501</v>
      </c>
      <c r="M2147" s="46">
        <v>1</v>
      </c>
      <c r="N2147" s="46">
        <v>1</v>
      </c>
      <c r="O2147" s="46">
        <v>0</v>
      </c>
      <c r="P2147" s="46">
        <v>0</v>
      </c>
      <c r="Q2147" s="46">
        <v>683250</v>
      </c>
      <c r="R2147" s="46">
        <v>683250</v>
      </c>
      <c r="S2147" s="46">
        <v>0</v>
      </c>
      <c r="T2147" s="46">
        <v>89005</v>
      </c>
      <c r="U2147" s="46" t="s">
        <v>0</v>
      </c>
      <c r="V2147" s="46" t="s">
        <v>158</v>
      </c>
      <c r="W2147" s="46" t="s">
        <v>941</v>
      </c>
      <c r="X2147" s="46"/>
      <c r="Y2147" s="47">
        <v>44510</v>
      </c>
      <c r="Z2147" s="47">
        <v>44540</v>
      </c>
      <c r="AA2147" s="46"/>
      <c r="AB2147" s="48">
        <v>44517.340470127318</v>
      </c>
      <c r="AC2147" s="46" t="s">
        <v>807</v>
      </c>
      <c r="AD2147" s="46" t="s">
        <v>808</v>
      </c>
      <c r="AE2147" s="46" t="s">
        <v>822</v>
      </c>
      <c r="AF2147" s="46" t="s">
        <v>844</v>
      </c>
      <c r="AG2147" s="46" t="s">
        <v>811</v>
      </c>
      <c r="AH2147" s="47">
        <v>42391</v>
      </c>
    </row>
    <row r="2148" spans="1:34" x14ac:dyDescent="0.25">
      <c r="A2148" s="46" t="str">
        <f t="shared" si="33"/>
        <v>IBA1ACT000063TRADICIONALNUTRESA</v>
      </c>
      <c r="B2148" s="46" t="s">
        <v>8</v>
      </c>
      <c r="C2148" s="46" t="s">
        <v>1030</v>
      </c>
      <c r="D2148" s="46" t="s">
        <v>802</v>
      </c>
      <c r="E2148" s="46" t="s">
        <v>803</v>
      </c>
      <c r="F2148" s="46" t="s">
        <v>389</v>
      </c>
      <c r="G2148" s="46">
        <v>1</v>
      </c>
      <c r="H2148" s="46" t="s">
        <v>142</v>
      </c>
      <c r="I2148" s="46" t="s">
        <v>924</v>
      </c>
      <c r="J2148" s="46" t="s">
        <v>377</v>
      </c>
      <c r="K2148" s="46"/>
      <c r="L2148" s="47">
        <v>51501</v>
      </c>
      <c r="M2148" s="46">
        <v>1</v>
      </c>
      <c r="N2148" s="46">
        <v>1</v>
      </c>
      <c r="O2148" s="46">
        <v>0</v>
      </c>
      <c r="P2148" s="46">
        <v>0</v>
      </c>
      <c r="Q2148" s="46">
        <v>683250</v>
      </c>
      <c r="R2148" s="46">
        <v>683250</v>
      </c>
      <c r="S2148" s="46">
        <v>0</v>
      </c>
      <c r="T2148" s="46">
        <v>89591</v>
      </c>
      <c r="U2148" s="46" t="s">
        <v>2</v>
      </c>
      <c r="V2148" s="46" t="s">
        <v>158</v>
      </c>
      <c r="W2148" s="46" t="s">
        <v>993</v>
      </c>
      <c r="X2148" s="46"/>
      <c r="Y2148" s="47">
        <v>44536</v>
      </c>
      <c r="Z2148" s="47">
        <v>44540</v>
      </c>
      <c r="AA2148" s="46"/>
      <c r="AB2148" s="46"/>
      <c r="AC2148" s="46" t="s">
        <v>807</v>
      </c>
      <c r="AD2148" s="46" t="s">
        <v>808</v>
      </c>
      <c r="AE2148" s="46" t="s">
        <v>822</v>
      </c>
      <c r="AF2148" s="46" t="s">
        <v>844</v>
      </c>
      <c r="AG2148" s="46" t="s">
        <v>811</v>
      </c>
      <c r="AH2148" s="47">
        <v>42391</v>
      </c>
    </row>
    <row r="2149" spans="1:34" x14ac:dyDescent="0.25">
      <c r="A2149" s="46" t="str">
        <f t="shared" si="33"/>
        <v>IBA1ACT000075AUTOSERVICIONUTRESA</v>
      </c>
      <c r="B2149" s="46" t="s">
        <v>8</v>
      </c>
      <c r="C2149" s="46" t="s">
        <v>1030</v>
      </c>
      <c r="D2149" s="46" t="s">
        <v>802</v>
      </c>
      <c r="E2149" s="46" t="s">
        <v>803</v>
      </c>
      <c r="F2149" s="46" t="s">
        <v>389</v>
      </c>
      <c r="G2149" s="46">
        <v>1</v>
      </c>
      <c r="H2149" s="46" t="s">
        <v>141</v>
      </c>
      <c r="I2149" s="46" t="s">
        <v>932</v>
      </c>
      <c r="J2149" s="46" t="s">
        <v>377</v>
      </c>
      <c r="K2149" s="46"/>
      <c r="L2149" s="47">
        <v>51501</v>
      </c>
      <c r="M2149" s="46">
        <v>1</v>
      </c>
      <c r="N2149" s="46">
        <v>1</v>
      </c>
      <c r="O2149" s="46">
        <v>0</v>
      </c>
      <c r="P2149" s="46">
        <v>0</v>
      </c>
      <c r="Q2149" s="46">
        <v>1195566</v>
      </c>
      <c r="R2149" s="46">
        <v>1195566</v>
      </c>
      <c r="S2149" s="46">
        <v>0</v>
      </c>
      <c r="T2149" s="46">
        <v>67017</v>
      </c>
      <c r="U2149" s="46" t="s">
        <v>0</v>
      </c>
      <c r="V2149" s="46" t="s">
        <v>158</v>
      </c>
      <c r="W2149" s="46" t="s">
        <v>993</v>
      </c>
      <c r="X2149" s="46"/>
      <c r="Y2149" s="47">
        <v>44454</v>
      </c>
      <c r="Z2149" s="47">
        <v>44523</v>
      </c>
      <c r="AA2149" s="46"/>
      <c r="AB2149" s="48">
        <v>44454.613284317129</v>
      </c>
      <c r="AC2149" s="46" t="s">
        <v>807</v>
      </c>
      <c r="AD2149" s="46" t="s">
        <v>808</v>
      </c>
      <c r="AE2149" s="46" t="s">
        <v>822</v>
      </c>
      <c r="AF2149" s="46" t="s">
        <v>844</v>
      </c>
      <c r="AG2149" s="46" t="s">
        <v>811</v>
      </c>
      <c r="AH2149" s="47">
        <v>42406</v>
      </c>
    </row>
    <row r="2150" spans="1:34" x14ac:dyDescent="0.25">
      <c r="A2150" s="46" t="str">
        <f t="shared" si="33"/>
        <v>IBA1ACT000075TRADICIONALNUTRESA</v>
      </c>
      <c r="B2150" s="46" t="s">
        <v>8</v>
      </c>
      <c r="C2150" s="46" t="s">
        <v>1030</v>
      </c>
      <c r="D2150" s="46" t="s">
        <v>802</v>
      </c>
      <c r="E2150" s="46" t="s">
        <v>803</v>
      </c>
      <c r="F2150" s="46" t="s">
        <v>389</v>
      </c>
      <c r="G2150" s="46">
        <v>1</v>
      </c>
      <c r="H2150" s="46" t="s">
        <v>141</v>
      </c>
      <c r="I2150" s="46" t="s">
        <v>932</v>
      </c>
      <c r="J2150" s="46" t="s">
        <v>377</v>
      </c>
      <c r="K2150" s="46"/>
      <c r="L2150" s="47">
        <v>51501</v>
      </c>
      <c r="M2150" s="46">
        <v>1</v>
      </c>
      <c r="N2150" s="46">
        <v>1</v>
      </c>
      <c r="O2150" s="46">
        <v>0</v>
      </c>
      <c r="P2150" s="46">
        <v>0</v>
      </c>
      <c r="Q2150" s="46">
        <v>1195566</v>
      </c>
      <c r="R2150" s="46">
        <v>1195566</v>
      </c>
      <c r="S2150" s="46">
        <v>0</v>
      </c>
      <c r="T2150" s="46">
        <v>67159</v>
      </c>
      <c r="U2150" s="46" t="s">
        <v>2</v>
      </c>
      <c r="V2150" s="46" t="s">
        <v>158</v>
      </c>
      <c r="W2150" s="46" t="s">
        <v>941</v>
      </c>
      <c r="X2150" s="46"/>
      <c r="Y2150" s="47">
        <v>44540</v>
      </c>
      <c r="Z2150" s="47">
        <v>44540</v>
      </c>
      <c r="AA2150" s="46"/>
      <c r="AB2150" s="46"/>
      <c r="AC2150" s="46" t="s">
        <v>807</v>
      </c>
      <c r="AD2150" s="46" t="s">
        <v>808</v>
      </c>
      <c r="AE2150" s="46" t="s">
        <v>822</v>
      </c>
      <c r="AF2150" s="46" t="s">
        <v>844</v>
      </c>
      <c r="AG2150" s="46" t="s">
        <v>811</v>
      </c>
      <c r="AH2150" s="47">
        <v>42406</v>
      </c>
    </row>
    <row r="2151" spans="1:34" x14ac:dyDescent="0.25">
      <c r="A2151" s="46" t="str">
        <f t="shared" si="33"/>
        <v>IBA1ACT000075TRADICIONALNUTRESA</v>
      </c>
      <c r="B2151" s="46" t="s">
        <v>8</v>
      </c>
      <c r="C2151" s="46" t="s">
        <v>1030</v>
      </c>
      <c r="D2151" s="46" t="s">
        <v>802</v>
      </c>
      <c r="E2151" s="46" t="s">
        <v>803</v>
      </c>
      <c r="F2151" s="46" t="s">
        <v>389</v>
      </c>
      <c r="G2151" s="46">
        <v>1</v>
      </c>
      <c r="H2151" s="46" t="s">
        <v>141</v>
      </c>
      <c r="I2151" s="46" t="s">
        <v>932</v>
      </c>
      <c r="J2151" s="46" t="s">
        <v>377</v>
      </c>
      <c r="K2151" s="46"/>
      <c r="L2151" s="47">
        <v>51501</v>
      </c>
      <c r="M2151" s="46">
        <v>1</v>
      </c>
      <c r="N2151" s="46">
        <v>1</v>
      </c>
      <c r="O2151" s="46">
        <v>0</v>
      </c>
      <c r="P2151" s="46">
        <v>0</v>
      </c>
      <c r="Q2151" s="46">
        <v>1195566</v>
      </c>
      <c r="R2151" s="46">
        <v>1195566</v>
      </c>
      <c r="S2151" s="46">
        <v>0</v>
      </c>
      <c r="T2151" s="46">
        <v>158784</v>
      </c>
      <c r="U2151" s="46" t="s">
        <v>2</v>
      </c>
      <c r="V2151" s="46" t="s">
        <v>158</v>
      </c>
      <c r="W2151" s="46" t="s">
        <v>941</v>
      </c>
      <c r="X2151" s="46"/>
      <c r="Y2151" s="47">
        <v>44540</v>
      </c>
      <c r="Z2151" s="47">
        <v>44540</v>
      </c>
      <c r="AA2151" s="46"/>
      <c r="AB2151" s="46"/>
      <c r="AC2151" s="46" t="s">
        <v>807</v>
      </c>
      <c r="AD2151" s="46" t="s">
        <v>808</v>
      </c>
      <c r="AE2151" s="46" t="s">
        <v>822</v>
      </c>
      <c r="AF2151" s="46" t="s">
        <v>844</v>
      </c>
      <c r="AG2151" s="46" t="s">
        <v>811</v>
      </c>
      <c r="AH2151" s="47">
        <v>42406</v>
      </c>
    </row>
    <row r="2152" spans="1:34" x14ac:dyDescent="0.25">
      <c r="A2152" s="46" t="str">
        <f t="shared" si="33"/>
        <v>IBA1ACT000086AUTOSERVICIONUTRESA</v>
      </c>
      <c r="B2152" s="46" t="s">
        <v>8</v>
      </c>
      <c r="C2152" s="46" t="s">
        <v>1030</v>
      </c>
      <c r="D2152" s="46" t="s">
        <v>802</v>
      </c>
      <c r="E2152" s="46" t="s">
        <v>803</v>
      </c>
      <c r="F2152" s="46" t="s">
        <v>389</v>
      </c>
      <c r="G2152" s="46">
        <v>1</v>
      </c>
      <c r="H2152" s="46" t="s">
        <v>7076</v>
      </c>
      <c r="I2152" s="46" t="s">
        <v>7077</v>
      </c>
      <c r="J2152" s="46" t="s">
        <v>377</v>
      </c>
      <c r="K2152" s="46"/>
      <c r="L2152" s="47">
        <v>51501</v>
      </c>
      <c r="M2152" s="46">
        <v>1</v>
      </c>
      <c r="N2152" s="46">
        <v>1</v>
      </c>
      <c r="O2152" s="46">
        <v>0</v>
      </c>
      <c r="P2152" s="46">
        <v>0</v>
      </c>
      <c r="Q2152" s="46">
        <v>64792</v>
      </c>
      <c r="R2152" s="46">
        <v>64792</v>
      </c>
      <c r="S2152" s="46">
        <v>0</v>
      </c>
      <c r="T2152" s="46">
        <v>124635</v>
      </c>
      <c r="U2152" s="46" t="s">
        <v>0</v>
      </c>
      <c r="V2152" s="46" t="s">
        <v>158</v>
      </c>
      <c r="W2152" s="46" t="s">
        <v>993</v>
      </c>
      <c r="X2152" s="46"/>
      <c r="Y2152" s="47">
        <v>44517</v>
      </c>
      <c r="Z2152" s="47">
        <v>44541</v>
      </c>
      <c r="AA2152" s="46"/>
      <c r="AB2152" s="46"/>
      <c r="AC2152" s="46" t="s">
        <v>807</v>
      </c>
      <c r="AD2152" s="46" t="s">
        <v>813</v>
      </c>
      <c r="AE2152" s="46" t="s">
        <v>158</v>
      </c>
      <c r="AF2152" s="46" t="s">
        <v>810</v>
      </c>
      <c r="AG2152" s="46" t="s">
        <v>811</v>
      </c>
      <c r="AH2152" s="47">
        <v>43592</v>
      </c>
    </row>
    <row r="2153" spans="1:34" x14ac:dyDescent="0.25">
      <c r="A2153" s="46" t="str">
        <f t="shared" si="33"/>
        <v>IBA1ACT000120AUTOSERVICIONUTRESA</v>
      </c>
      <c r="B2153" s="46" t="s">
        <v>8</v>
      </c>
      <c r="C2153" s="46" t="s">
        <v>1030</v>
      </c>
      <c r="D2153" s="46" t="s">
        <v>802</v>
      </c>
      <c r="E2153" s="46" t="s">
        <v>803</v>
      </c>
      <c r="F2153" s="46" t="s">
        <v>389</v>
      </c>
      <c r="G2153" s="46">
        <v>1</v>
      </c>
      <c r="H2153" s="46" t="s">
        <v>5744</v>
      </c>
      <c r="I2153" s="46" t="s">
        <v>5745</v>
      </c>
      <c r="J2153" s="46" t="s">
        <v>377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725000</v>
      </c>
      <c r="R2153" s="46">
        <v>725000</v>
      </c>
      <c r="S2153" s="46">
        <v>0</v>
      </c>
      <c r="T2153" s="46">
        <v>90987</v>
      </c>
      <c r="U2153" s="46" t="s">
        <v>0</v>
      </c>
      <c r="V2153" s="46" t="s">
        <v>158</v>
      </c>
      <c r="W2153" s="46" t="s">
        <v>993</v>
      </c>
      <c r="X2153" s="46"/>
      <c r="Y2153" s="47">
        <v>44531</v>
      </c>
      <c r="Z2153" s="47">
        <v>44540</v>
      </c>
      <c r="AA2153" s="47">
        <v>44540</v>
      </c>
      <c r="AB2153" s="46"/>
      <c r="AC2153" s="46" t="s">
        <v>807</v>
      </c>
      <c r="AD2153" s="46" t="s">
        <v>813</v>
      </c>
      <c r="AE2153" s="46" t="s">
        <v>822</v>
      </c>
      <c r="AF2153" s="46" t="s">
        <v>810</v>
      </c>
      <c r="AG2153" s="46" t="s">
        <v>811</v>
      </c>
      <c r="AH2153" s="47">
        <v>42716</v>
      </c>
    </row>
    <row r="2154" spans="1:34" x14ac:dyDescent="0.25">
      <c r="A2154" s="46" t="str">
        <f t="shared" si="33"/>
        <v>IBA1ACT000122AUTOSERVICIONUTRESA</v>
      </c>
      <c r="B2154" s="46" t="s">
        <v>8</v>
      </c>
      <c r="C2154" s="46" t="s">
        <v>1030</v>
      </c>
      <c r="D2154" s="46" t="s">
        <v>802</v>
      </c>
      <c r="E2154" s="46" t="s">
        <v>803</v>
      </c>
      <c r="F2154" s="46" t="s">
        <v>389</v>
      </c>
      <c r="G2154" s="46">
        <v>1</v>
      </c>
      <c r="H2154" s="46" t="s">
        <v>7078</v>
      </c>
      <c r="I2154" s="46" t="s">
        <v>7079</v>
      </c>
      <c r="J2154" s="46" t="s">
        <v>377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434852</v>
      </c>
      <c r="R2154" s="46">
        <v>434852</v>
      </c>
      <c r="S2154" s="46">
        <v>0</v>
      </c>
      <c r="T2154" s="46">
        <v>124146</v>
      </c>
      <c r="U2154" s="46" t="s">
        <v>0</v>
      </c>
      <c r="V2154" s="46" t="s">
        <v>158</v>
      </c>
      <c r="W2154" s="46" t="s">
        <v>993</v>
      </c>
      <c r="X2154" s="46"/>
      <c r="Y2154" s="47">
        <v>44517</v>
      </c>
      <c r="Z2154" s="47">
        <v>44541</v>
      </c>
      <c r="AA2154" s="46"/>
      <c r="AB2154" s="46"/>
      <c r="AC2154" s="46" t="s">
        <v>807</v>
      </c>
      <c r="AD2154" s="46" t="s">
        <v>813</v>
      </c>
      <c r="AE2154" s="46" t="s">
        <v>158</v>
      </c>
      <c r="AF2154" s="46" t="s">
        <v>810</v>
      </c>
      <c r="AG2154" s="46" t="s">
        <v>811</v>
      </c>
      <c r="AH2154" s="47">
        <v>44517</v>
      </c>
    </row>
    <row r="2155" spans="1:34" x14ac:dyDescent="0.25">
      <c r="A2155" s="46" t="str">
        <f t="shared" si="33"/>
        <v>IBA1ACT000225TRADICIONALNUTRESA</v>
      </c>
      <c r="B2155" s="46" t="s">
        <v>8</v>
      </c>
      <c r="C2155" s="46" t="s">
        <v>1030</v>
      </c>
      <c r="D2155" s="46" t="s">
        <v>802</v>
      </c>
      <c r="E2155" s="46" t="s">
        <v>803</v>
      </c>
      <c r="F2155" s="46" t="s">
        <v>389</v>
      </c>
      <c r="G2155" s="46">
        <v>1</v>
      </c>
      <c r="H2155" s="46" t="s">
        <v>143</v>
      </c>
      <c r="I2155" s="46" t="s">
        <v>392</v>
      </c>
      <c r="J2155" s="46" t="s">
        <v>377</v>
      </c>
      <c r="K2155" s="46"/>
      <c r="L2155" s="47">
        <v>51501</v>
      </c>
      <c r="M2155" s="46">
        <v>1</v>
      </c>
      <c r="N2155" s="46">
        <v>1</v>
      </c>
      <c r="O2155" s="46">
        <v>0</v>
      </c>
      <c r="P2155" s="46">
        <v>0</v>
      </c>
      <c r="Q2155" s="46">
        <v>443000</v>
      </c>
      <c r="R2155" s="46">
        <v>443000</v>
      </c>
      <c r="S2155" s="46">
        <v>0</v>
      </c>
      <c r="T2155" s="46">
        <v>126704</v>
      </c>
      <c r="U2155" s="46" t="s">
        <v>2</v>
      </c>
      <c r="V2155" s="46" t="s">
        <v>158</v>
      </c>
      <c r="W2155" s="46" t="s">
        <v>993</v>
      </c>
      <c r="X2155" s="46"/>
      <c r="Y2155" s="47">
        <v>44536</v>
      </c>
      <c r="Z2155" s="47">
        <v>44540</v>
      </c>
      <c r="AA2155" s="46"/>
      <c r="AB2155" s="46"/>
      <c r="AC2155" s="46" t="s">
        <v>807</v>
      </c>
      <c r="AD2155" s="46" t="s">
        <v>808</v>
      </c>
      <c r="AE2155" s="46" t="s">
        <v>822</v>
      </c>
      <c r="AF2155" s="46" t="s">
        <v>844</v>
      </c>
      <c r="AG2155" s="46" t="s">
        <v>811</v>
      </c>
      <c r="AH2155" s="47">
        <v>42969</v>
      </c>
    </row>
    <row r="2156" spans="1:34" x14ac:dyDescent="0.25">
      <c r="A2156" s="46" t="str">
        <f t="shared" si="33"/>
        <v>IBA1ACT000225TRADICIONALNUTRESA</v>
      </c>
      <c r="B2156" s="46" t="s">
        <v>8</v>
      </c>
      <c r="C2156" s="46" t="s">
        <v>1030</v>
      </c>
      <c r="D2156" s="46" t="s">
        <v>802</v>
      </c>
      <c r="E2156" s="46" t="s">
        <v>803</v>
      </c>
      <c r="F2156" s="46" t="s">
        <v>389</v>
      </c>
      <c r="G2156" s="46">
        <v>1</v>
      </c>
      <c r="H2156" s="46" t="s">
        <v>143</v>
      </c>
      <c r="I2156" s="46" t="s">
        <v>392</v>
      </c>
      <c r="J2156" s="46" t="s">
        <v>377</v>
      </c>
      <c r="K2156" s="46"/>
      <c r="L2156" s="47">
        <v>51501</v>
      </c>
      <c r="M2156" s="46">
        <v>1</v>
      </c>
      <c r="N2156" s="46">
        <v>1</v>
      </c>
      <c r="O2156" s="46">
        <v>0</v>
      </c>
      <c r="P2156" s="46">
        <v>0</v>
      </c>
      <c r="Q2156" s="46">
        <v>443000</v>
      </c>
      <c r="R2156" s="46">
        <v>443000</v>
      </c>
      <c r="S2156" s="46">
        <v>0</v>
      </c>
      <c r="T2156" s="46">
        <v>126799</v>
      </c>
      <c r="U2156" s="46" t="s">
        <v>2</v>
      </c>
      <c r="V2156" s="46" t="s">
        <v>158</v>
      </c>
      <c r="W2156" s="46" t="s">
        <v>993</v>
      </c>
      <c r="X2156" s="46"/>
      <c r="Y2156" s="47">
        <v>44488</v>
      </c>
      <c r="Z2156" s="47">
        <v>44488</v>
      </c>
      <c r="AA2156" s="46"/>
      <c r="AB2156" s="46"/>
      <c r="AC2156" s="46" t="s">
        <v>807</v>
      </c>
      <c r="AD2156" s="46" t="s">
        <v>808</v>
      </c>
      <c r="AE2156" s="46" t="s">
        <v>822</v>
      </c>
      <c r="AF2156" s="46" t="s">
        <v>844</v>
      </c>
      <c r="AG2156" s="46" t="s">
        <v>811</v>
      </c>
      <c r="AH2156" s="47">
        <v>42969</v>
      </c>
    </row>
    <row r="2157" spans="1:34" x14ac:dyDescent="0.25">
      <c r="A2157" s="46" t="str">
        <f t="shared" si="33"/>
        <v>IBA1CRD016975TRADICIONALNUTRESA</v>
      </c>
      <c r="B2157" s="46" t="s">
        <v>8</v>
      </c>
      <c r="C2157" s="46" t="s">
        <v>1030</v>
      </c>
      <c r="D2157" s="46" t="s">
        <v>802</v>
      </c>
      <c r="E2157" s="46" t="s">
        <v>803</v>
      </c>
      <c r="F2157" s="46" t="s">
        <v>389</v>
      </c>
      <c r="G2157" s="46">
        <v>1</v>
      </c>
      <c r="H2157" s="46" t="s">
        <v>404</v>
      </c>
      <c r="I2157" s="46" t="s">
        <v>1005</v>
      </c>
      <c r="J2157" s="46" t="s">
        <v>377</v>
      </c>
      <c r="K2157" s="46"/>
      <c r="L2157" s="47">
        <v>54789</v>
      </c>
      <c r="M2157" s="46">
        <v>20</v>
      </c>
      <c r="N2157" s="46">
        <v>20</v>
      </c>
      <c r="O2157" s="46">
        <v>0</v>
      </c>
      <c r="P2157" s="46">
        <v>0</v>
      </c>
      <c r="Q2157" s="46">
        <v>3376</v>
      </c>
      <c r="R2157" s="46">
        <v>67520</v>
      </c>
      <c r="S2157" s="46">
        <v>0</v>
      </c>
      <c r="T2157" s="46">
        <v>0</v>
      </c>
      <c r="U2157" s="46" t="s">
        <v>2</v>
      </c>
      <c r="V2157" s="46" t="s">
        <v>158</v>
      </c>
      <c r="W2157" s="46" t="s">
        <v>379</v>
      </c>
      <c r="X2157" s="46"/>
      <c r="Y2157" s="47">
        <v>43563</v>
      </c>
      <c r="Z2157" s="47">
        <v>44496</v>
      </c>
      <c r="AA2157" s="47">
        <v>44519</v>
      </c>
      <c r="AB2157" s="48">
        <v>44519.669243356482</v>
      </c>
      <c r="AC2157" s="46" t="s">
        <v>807</v>
      </c>
      <c r="AD2157" s="46" t="s">
        <v>808</v>
      </c>
      <c r="AE2157" s="46" t="s">
        <v>822</v>
      </c>
      <c r="AF2157" s="46" t="s">
        <v>844</v>
      </c>
      <c r="AG2157" s="46" t="s">
        <v>811</v>
      </c>
      <c r="AH2157" s="47">
        <v>43011</v>
      </c>
    </row>
    <row r="2158" spans="1:34" x14ac:dyDescent="0.25">
      <c r="A2158" s="46" t="str">
        <f t="shared" si="33"/>
        <v>IBA1ACT000436AUTOSERVICIOBPO</v>
      </c>
      <c r="B2158" s="46" t="s">
        <v>8</v>
      </c>
      <c r="C2158" s="46" t="s">
        <v>1030</v>
      </c>
      <c r="D2158" s="46" t="s">
        <v>802</v>
      </c>
      <c r="E2158" s="46" t="s">
        <v>803</v>
      </c>
      <c r="F2158" s="46" t="s">
        <v>389</v>
      </c>
      <c r="G2158" s="46" t="s">
        <v>3370</v>
      </c>
      <c r="H2158" s="46" t="s">
        <v>3371</v>
      </c>
      <c r="I2158" s="46" t="s">
        <v>3372</v>
      </c>
      <c r="J2158" s="46" t="s">
        <v>377</v>
      </c>
      <c r="K2158" s="46"/>
      <c r="L2158" s="47">
        <v>51501</v>
      </c>
      <c r="M2158" s="46">
        <v>1</v>
      </c>
      <c r="N2158" s="46">
        <v>1</v>
      </c>
      <c r="O2158" s="46">
        <v>0</v>
      </c>
      <c r="P2158" s="46">
        <v>0</v>
      </c>
      <c r="Q2158" s="46">
        <v>1973000</v>
      </c>
      <c r="R2158" s="46">
        <v>1973000</v>
      </c>
      <c r="S2158" s="46">
        <v>0</v>
      </c>
      <c r="T2158" s="46">
        <v>92071</v>
      </c>
      <c r="U2158" s="46" t="s">
        <v>0</v>
      </c>
      <c r="V2158" s="46" t="s">
        <v>378</v>
      </c>
      <c r="W2158" s="46" t="s">
        <v>383</v>
      </c>
      <c r="X2158" s="46"/>
      <c r="Y2158" s="47">
        <v>44526</v>
      </c>
      <c r="Z2158" s="47">
        <v>44540</v>
      </c>
      <c r="AA2158" s="46"/>
      <c r="AB2158" s="46"/>
      <c r="AC2158" s="46" t="s">
        <v>807</v>
      </c>
      <c r="AD2158" s="46" t="s">
        <v>813</v>
      </c>
      <c r="AE2158" s="46" t="s">
        <v>810</v>
      </c>
      <c r="AF2158" s="46" t="s">
        <v>814</v>
      </c>
      <c r="AG2158" s="46" t="s">
        <v>811</v>
      </c>
      <c r="AH2158" s="47">
        <v>44510</v>
      </c>
    </row>
    <row r="2159" spans="1:34" x14ac:dyDescent="0.25">
      <c r="A2159" s="46" t="str">
        <f t="shared" si="33"/>
        <v>IBA1ACT000436AUTOSERVICIOBPO</v>
      </c>
      <c r="B2159" s="46" t="s">
        <v>8</v>
      </c>
      <c r="C2159" s="46" t="s">
        <v>1030</v>
      </c>
      <c r="D2159" s="46" t="s">
        <v>802</v>
      </c>
      <c r="E2159" s="46" t="s">
        <v>803</v>
      </c>
      <c r="F2159" s="46" t="s">
        <v>389</v>
      </c>
      <c r="G2159" s="46" t="s">
        <v>3370</v>
      </c>
      <c r="H2159" s="46" t="s">
        <v>3371</v>
      </c>
      <c r="I2159" s="46" t="s">
        <v>3372</v>
      </c>
      <c r="J2159" s="46" t="s">
        <v>377</v>
      </c>
      <c r="K2159" s="46"/>
      <c r="L2159" s="47">
        <v>51501</v>
      </c>
      <c r="M2159" s="46">
        <v>1</v>
      </c>
      <c r="N2159" s="46">
        <v>1</v>
      </c>
      <c r="O2159" s="46">
        <v>0</v>
      </c>
      <c r="P2159" s="46">
        <v>0</v>
      </c>
      <c r="Q2159" s="46">
        <v>1973000</v>
      </c>
      <c r="R2159" s="46">
        <v>1973000</v>
      </c>
      <c r="S2159" s="46">
        <v>0</v>
      </c>
      <c r="T2159" s="46">
        <v>122363</v>
      </c>
      <c r="U2159" s="46" t="s">
        <v>0</v>
      </c>
      <c r="V2159" s="46" t="s">
        <v>378</v>
      </c>
      <c r="W2159" s="46" t="s">
        <v>383</v>
      </c>
      <c r="X2159" s="46"/>
      <c r="Y2159" s="47">
        <v>44222</v>
      </c>
      <c r="Z2159" s="47">
        <v>44540</v>
      </c>
      <c r="AA2159" s="46"/>
      <c r="AB2159" s="48">
        <v>44229.397774803241</v>
      </c>
      <c r="AC2159" s="46" t="s">
        <v>807</v>
      </c>
      <c r="AD2159" s="46" t="s">
        <v>813</v>
      </c>
      <c r="AE2159" s="46" t="s">
        <v>810</v>
      </c>
      <c r="AF2159" s="46" t="s">
        <v>814</v>
      </c>
      <c r="AG2159" s="46" t="s">
        <v>811</v>
      </c>
      <c r="AH2159" s="47">
        <v>44510</v>
      </c>
    </row>
    <row r="2160" spans="1:34" x14ac:dyDescent="0.25">
      <c r="A2160" s="46" t="str">
        <f t="shared" si="33"/>
        <v>IBA1ACT000436AUTOSERVICIOBPO</v>
      </c>
      <c r="B2160" s="46" t="s">
        <v>8</v>
      </c>
      <c r="C2160" s="46" t="s">
        <v>1030</v>
      </c>
      <c r="D2160" s="46" t="s">
        <v>802</v>
      </c>
      <c r="E2160" s="46" t="s">
        <v>803</v>
      </c>
      <c r="F2160" s="46" t="s">
        <v>389</v>
      </c>
      <c r="G2160" s="46" t="s">
        <v>3370</v>
      </c>
      <c r="H2160" s="46" t="s">
        <v>3371</v>
      </c>
      <c r="I2160" s="46" t="s">
        <v>3372</v>
      </c>
      <c r="J2160" s="46" t="s">
        <v>377</v>
      </c>
      <c r="K2160" s="46"/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1973000</v>
      </c>
      <c r="R2160" s="46">
        <v>1973000</v>
      </c>
      <c r="S2160" s="46">
        <v>0</v>
      </c>
      <c r="T2160" s="46">
        <v>122364</v>
      </c>
      <c r="U2160" s="46" t="s">
        <v>0</v>
      </c>
      <c r="V2160" s="46" t="s">
        <v>378</v>
      </c>
      <c r="W2160" s="46" t="s">
        <v>941</v>
      </c>
      <c r="X2160" s="46"/>
      <c r="Y2160" s="47">
        <v>44222</v>
      </c>
      <c r="Z2160" s="47">
        <v>44540</v>
      </c>
      <c r="AA2160" s="46"/>
      <c r="AB2160" s="48">
        <v>44229.412311689812</v>
      </c>
      <c r="AC2160" s="46" t="s">
        <v>807</v>
      </c>
      <c r="AD2160" s="46" t="s">
        <v>813</v>
      </c>
      <c r="AE2160" s="46" t="s">
        <v>810</v>
      </c>
      <c r="AF2160" s="46" t="s">
        <v>814</v>
      </c>
      <c r="AG2160" s="46" t="s">
        <v>811</v>
      </c>
      <c r="AH2160" s="47">
        <v>44510</v>
      </c>
    </row>
    <row r="2161" spans="1:34" x14ac:dyDescent="0.25">
      <c r="A2161" s="46" t="str">
        <f t="shared" si="33"/>
        <v>IBA1ACT000436AUTOSERVICIOBPO</v>
      </c>
      <c r="B2161" s="46" t="s">
        <v>8</v>
      </c>
      <c r="C2161" s="46" t="s">
        <v>1030</v>
      </c>
      <c r="D2161" s="46" t="s">
        <v>802</v>
      </c>
      <c r="E2161" s="46" t="s">
        <v>803</v>
      </c>
      <c r="F2161" s="46" t="s">
        <v>389</v>
      </c>
      <c r="G2161" s="46" t="s">
        <v>3370</v>
      </c>
      <c r="H2161" s="46" t="s">
        <v>3371</v>
      </c>
      <c r="I2161" s="46" t="s">
        <v>3372</v>
      </c>
      <c r="J2161" s="46" t="s">
        <v>377</v>
      </c>
      <c r="K2161" s="46"/>
      <c r="L2161" s="47">
        <v>51501</v>
      </c>
      <c r="M2161" s="46">
        <v>1</v>
      </c>
      <c r="N2161" s="46">
        <v>1</v>
      </c>
      <c r="O2161" s="46">
        <v>0</v>
      </c>
      <c r="P2161" s="46">
        <v>0</v>
      </c>
      <c r="Q2161" s="46">
        <v>1973000</v>
      </c>
      <c r="R2161" s="46">
        <v>1973000</v>
      </c>
      <c r="S2161" s="46">
        <v>0</v>
      </c>
      <c r="T2161" s="46">
        <v>122367</v>
      </c>
      <c r="U2161" s="46" t="s">
        <v>0</v>
      </c>
      <c r="V2161" s="46" t="s">
        <v>378</v>
      </c>
      <c r="W2161" s="46" t="s">
        <v>383</v>
      </c>
      <c r="X2161" s="46"/>
      <c r="Y2161" s="47">
        <v>44222</v>
      </c>
      <c r="Z2161" s="47">
        <v>44529</v>
      </c>
      <c r="AA2161" s="46"/>
      <c r="AB2161" s="48">
        <v>44229.444372777776</v>
      </c>
      <c r="AC2161" s="46" t="s">
        <v>807</v>
      </c>
      <c r="AD2161" s="46" t="s">
        <v>813</v>
      </c>
      <c r="AE2161" s="46" t="s">
        <v>810</v>
      </c>
      <c r="AF2161" s="46" t="s">
        <v>814</v>
      </c>
      <c r="AG2161" s="46" t="s">
        <v>811</v>
      </c>
      <c r="AH2161" s="47">
        <v>44510</v>
      </c>
    </row>
    <row r="2162" spans="1:34" x14ac:dyDescent="0.25">
      <c r="A2162" s="46" t="str">
        <f t="shared" si="33"/>
        <v>IBA1ACT000436AUTOSERVICIOBPO</v>
      </c>
      <c r="B2162" s="46" t="s">
        <v>8</v>
      </c>
      <c r="C2162" s="46" t="s">
        <v>1030</v>
      </c>
      <c r="D2162" s="46" t="s">
        <v>802</v>
      </c>
      <c r="E2162" s="46" t="s">
        <v>803</v>
      </c>
      <c r="F2162" s="46" t="s">
        <v>389</v>
      </c>
      <c r="G2162" s="46" t="s">
        <v>3370</v>
      </c>
      <c r="H2162" s="46" t="s">
        <v>3371</v>
      </c>
      <c r="I2162" s="46" t="s">
        <v>3372</v>
      </c>
      <c r="J2162" s="46" t="s">
        <v>377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1973000</v>
      </c>
      <c r="R2162" s="46">
        <v>1973000</v>
      </c>
      <c r="S2162" s="46">
        <v>0</v>
      </c>
      <c r="T2162" s="46">
        <v>122369</v>
      </c>
      <c r="U2162" s="46" t="s">
        <v>0</v>
      </c>
      <c r="V2162" s="46" t="s">
        <v>378</v>
      </c>
      <c r="W2162" s="46" t="s">
        <v>383</v>
      </c>
      <c r="X2162" s="46"/>
      <c r="Y2162" s="47">
        <v>44222</v>
      </c>
      <c r="Z2162" s="47">
        <v>44529</v>
      </c>
      <c r="AA2162" s="46"/>
      <c r="AB2162" s="48">
        <v>44229.451850185185</v>
      </c>
      <c r="AC2162" s="46" t="s">
        <v>807</v>
      </c>
      <c r="AD2162" s="46" t="s">
        <v>813</v>
      </c>
      <c r="AE2162" s="46" t="s">
        <v>810</v>
      </c>
      <c r="AF2162" s="46" t="s">
        <v>814</v>
      </c>
      <c r="AG2162" s="46" t="s">
        <v>811</v>
      </c>
      <c r="AH2162" s="47">
        <v>44510</v>
      </c>
    </row>
    <row r="2163" spans="1:34" x14ac:dyDescent="0.25">
      <c r="A2163" s="46" t="str">
        <f t="shared" si="33"/>
        <v>IBA1ACT000436AUTOSERVICIOBPO</v>
      </c>
      <c r="B2163" s="46" t="s">
        <v>8</v>
      </c>
      <c r="C2163" s="46" t="s">
        <v>1030</v>
      </c>
      <c r="D2163" s="46" t="s">
        <v>802</v>
      </c>
      <c r="E2163" s="46" t="s">
        <v>803</v>
      </c>
      <c r="F2163" s="46" t="s">
        <v>389</v>
      </c>
      <c r="G2163" s="46" t="s">
        <v>3370</v>
      </c>
      <c r="H2163" s="46" t="s">
        <v>3371</v>
      </c>
      <c r="I2163" s="46" t="s">
        <v>3372</v>
      </c>
      <c r="J2163" s="46" t="s">
        <v>377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1973000</v>
      </c>
      <c r="R2163" s="46">
        <v>1973000</v>
      </c>
      <c r="S2163" s="46">
        <v>0</v>
      </c>
      <c r="T2163" s="46">
        <v>122370</v>
      </c>
      <c r="U2163" s="46" t="s">
        <v>0</v>
      </c>
      <c r="V2163" s="46" t="s">
        <v>378</v>
      </c>
      <c r="W2163" s="46" t="s">
        <v>383</v>
      </c>
      <c r="X2163" s="46"/>
      <c r="Y2163" s="47">
        <v>44222</v>
      </c>
      <c r="Z2163" s="47">
        <v>44527</v>
      </c>
      <c r="AA2163" s="46"/>
      <c r="AB2163" s="48">
        <v>44229.464259016204</v>
      </c>
      <c r="AC2163" s="46" t="s">
        <v>807</v>
      </c>
      <c r="AD2163" s="46" t="s">
        <v>813</v>
      </c>
      <c r="AE2163" s="46" t="s">
        <v>810</v>
      </c>
      <c r="AF2163" s="46" t="s">
        <v>814</v>
      </c>
      <c r="AG2163" s="46" t="s">
        <v>811</v>
      </c>
      <c r="AH2163" s="47">
        <v>44510</v>
      </c>
    </row>
    <row r="2164" spans="1:34" x14ac:dyDescent="0.25">
      <c r="A2164" s="46" t="str">
        <f t="shared" si="33"/>
        <v>IBA1ACT000436AUTOSERVICIOBPO</v>
      </c>
      <c r="B2164" s="46" t="s">
        <v>8</v>
      </c>
      <c r="C2164" s="46" t="s">
        <v>1030</v>
      </c>
      <c r="D2164" s="46" t="s">
        <v>802</v>
      </c>
      <c r="E2164" s="46" t="s">
        <v>803</v>
      </c>
      <c r="F2164" s="46" t="s">
        <v>389</v>
      </c>
      <c r="G2164" s="46" t="s">
        <v>3370</v>
      </c>
      <c r="H2164" s="46" t="s">
        <v>3371</v>
      </c>
      <c r="I2164" s="46" t="s">
        <v>3372</v>
      </c>
      <c r="J2164" s="46" t="s">
        <v>377</v>
      </c>
      <c r="K2164" s="46"/>
      <c r="L2164" s="47">
        <v>51501</v>
      </c>
      <c r="M2164" s="46">
        <v>1</v>
      </c>
      <c r="N2164" s="46">
        <v>1</v>
      </c>
      <c r="O2164" s="46">
        <v>0</v>
      </c>
      <c r="P2164" s="46">
        <v>0</v>
      </c>
      <c r="Q2164" s="46">
        <v>1973000</v>
      </c>
      <c r="R2164" s="46">
        <v>1973000</v>
      </c>
      <c r="S2164" s="46">
        <v>0</v>
      </c>
      <c r="T2164" s="46">
        <v>122371</v>
      </c>
      <c r="U2164" s="46" t="s">
        <v>0</v>
      </c>
      <c r="V2164" s="46" t="s">
        <v>378</v>
      </c>
      <c r="W2164" s="46" t="s">
        <v>383</v>
      </c>
      <c r="X2164" s="46"/>
      <c r="Y2164" s="47">
        <v>44222</v>
      </c>
      <c r="Z2164" s="47">
        <v>44510</v>
      </c>
      <c r="AA2164" s="46"/>
      <c r="AB2164" s="48">
        <v>44229.457005578704</v>
      </c>
      <c r="AC2164" s="46" t="s">
        <v>807</v>
      </c>
      <c r="AD2164" s="46" t="s">
        <v>813</v>
      </c>
      <c r="AE2164" s="46" t="s">
        <v>810</v>
      </c>
      <c r="AF2164" s="46" t="s">
        <v>814</v>
      </c>
      <c r="AG2164" s="46" t="s">
        <v>811</v>
      </c>
      <c r="AH2164" s="47">
        <v>44510</v>
      </c>
    </row>
    <row r="2165" spans="1:34" x14ac:dyDescent="0.25">
      <c r="A2165" s="46" t="str">
        <f t="shared" si="33"/>
        <v>IBA1CRD018193AUTOSERVICIONUTRESA</v>
      </c>
      <c r="B2165" s="46" t="s">
        <v>8</v>
      </c>
      <c r="C2165" s="46" t="s">
        <v>1030</v>
      </c>
      <c r="D2165" s="46" t="s">
        <v>802</v>
      </c>
      <c r="E2165" s="46" t="s">
        <v>803</v>
      </c>
      <c r="F2165" s="46" t="s">
        <v>389</v>
      </c>
      <c r="G2165" s="46" t="s">
        <v>934</v>
      </c>
      <c r="H2165" s="46" t="s">
        <v>337</v>
      </c>
      <c r="I2165" s="46" t="s">
        <v>934</v>
      </c>
      <c r="J2165" s="46" t="s">
        <v>377</v>
      </c>
      <c r="K2165" s="46" t="s">
        <v>806</v>
      </c>
      <c r="L2165" s="47">
        <v>54789</v>
      </c>
      <c r="M2165" s="46">
        <v>3</v>
      </c>
      <c r="N2165" s="46">
        <v>3</v>
      </c>
      <c r="O2165" s="46">
        <v>0</v>
      </c>
      <c r="P2165" s="46">
        <v>0</v>
      </c>
      <c r="Q2165" s="46">
        <v>478000</v>
      </c>
      <c r="R2165" s="46">
        <v>1434000</v>
      </c>
      <c r="S2165" s="46">
        <v>0</v>
      </c>
      <c r="T2165" s="46">
        <v>0</v>
      </c>
      <c r="U2165" s="46" t="s">
        <v>0</v>
      </c>
      <c r="V2165" s="46" t="s">
        <v>158</v>
      </c>
      <c r="W2165" s="46" t="s">
        <v>993</v>
      </c>
      <c r="X2165" s="46"/>
      <c r="Y2165" s="47">
        <v>43524</v>
      </c>
      <c r="Z2165" s="47">
        <v>44541</v>
      </c>
      <c r="AA2165" s="46"/>
      <c r="AB2165" s="48">
        <v>44518.486315590279</v>
      </c>
      <c r="AC2165" s="46" t="s">
        <v>807</v>
      </c>
      <c r="AD2165" s="46" t="s">
        <v>808</v>
      </c>
      <c r="AE2165" s="46" t="s">
        <v>822</v>
      </c>
      <c r="AF2165" s="46" t="s">
        <v>844</v>
      </c>
      <c r="AG2165" s="46" t="s">
        <v>811</v>
      </c>
      <c r="AH2165" s="47">
        <v>43441</v>
      </c>
    </row>
    <row r="2166" spans="1:34" x14ac:dyDescent="0.25">
      <c r="A2166" s="46" t="str">
        <f t="shared" si="33"/>
        <v>IBA1CRD018193TRADICIONALNUTRESA</v>
      </c>
      <c r="B2166" s="46" t="s">
        <v>8</v>
      </c>
      <c r="C2166" s="46" t="s">
        <v>1030</v>
      </c>
      <c r="D2166" s="46" t="s">
        <v>802</v>
      </c>
      <c r="E2166" s="46" t="s">
        <v>803</v>
      </c>
      <c r="F2166" s="46" t="s">
        <v>389</v>
      </c>
      <c r="G2166" s="46" t="s">
        <v>934</v>
      </c>
      <c r="H2166" s="46" t="s">
        <v>337</v>
      </c>
      <c r="I2166" s="46" t="s">
        <v>934</v>
      </c>
      <c r="J2166" s="46" t="s">
        <v>377</v>
      </c>
      <c r="K2166" s="46" t="s">
        <v>806</v>
      </c>
      <c r="L2166" s="47">
        <v>54789</v>
      </c>
      <c r="M2166" s="46">
        <v>5</v>
      </c>
      <c r="N2166" s="46">
        <v>5</v>
      </c>
      <c r="O2166" s="46">
        <v>0</v>
      </c>
      <c r="P2166" s="46">
        <v>0</v>
      </c>
      <c r="Q2166" s="46">
        <v>478000</v>
      </c>
      <c r="R2166" s="46">
        <v>2390000</v>
      </c>
      <c r="S2166" s="46">
        <v>0</v>
      </c>
      <c r="T2166" s="46">
        <v>0</v>
      </c>
      <c r="U2166" s="46" t="s">
        <v>2</v>
      </c>
      <c r="V2166" s="46" t="s">
        <v>158</v>
      </c>
      <c r="W2166" s="46" t="s">
        <v>379</v>
      </c>
      <c r="X2166" s="46"/>
      <c r="Y2166" s="47">
        <v>43558</v>
      </c>
      <c r="Z2166" s="47">
        <v>44540</v>
      </c>
      <c r="AA2166" s="46"/>
      <c r="AB2166" s="48">
        <v>44509.501052928237</v>
      </c>
      <c r="AC2166" s="46" t="s">
        <v>807</v>
      </c>
      <c r="AD2166" s="46" t="s">
        <v>808</v>
      </c>
      <c r="AE2166" s="46" t="s">
        <v>822</v>
      </c>
      <c r="AF2166" s="46" t="s">
        <v>844</v>
      </c>
      <c r="AG2166" s="46" t="s">
        <v>811</v>
      </c>
      <c r="AH2166" s="47">
        <v>43441</v>
      </c>
    </row>
    <row r="2167" spans="1:34" x14ac:dyDescent="0.25">
      <c r="A2167" s="46" t="str">
        <f t="shared" si="33"/>
        <v>IBA1ACT000434AUTOSERVICIONUTRESA</v>
      </c>
      <c r="B2167" s="46" t="s">
        <v>8</v>
      </c>
      <c r="C2167" s="46" t="s">
        <v>1030</v>
      </c>
      <c r="D2167" s="46" t="s">
        <v>802</v>
      </c>
      <c r="E2167" s="46" t="s">
        <v>803</v>
      </c>
      <c r="F2167" s="46" t="s">
        <v>389</v>
      </c>
      <c r="G2167" s="46" t="s">
        <v>1187</v>
      </c>
      <c r="H2167" s="46" t="s">
        <v>1186</v>
      </c>
      <c r="I2167" s="46" t="s">
        <v>1213</v>
      </c>
      <c r="J2167" s="46" t="s">
        <v>377</v>
      </c>
      <c r="K2167" s="46"/>
      <c r="L2167" s="47">
        <v>44195</v>
      </c>
      <c r="M2167" s="46">
        <v>1</v>
      </c>
      <c r="N2167" s="46">
        <v>1</v>
      </c>
      <c r="O2167" s="46">
        <v>0</v>
      </c>
      <c r="P2167" s="46">
        <v>0</v>
      </c>
      <c r="Q2167" s="46">
        <v>302000</v>
      </c>
      <c r="R2167" s="46">
        <v>302000</v>
      </c>
      <c r="S2167" s="46">
        <v>0</v>
      </c>
      <c r="T2167" s="46">
        <v>147738</v>
      </c>
      <c r="U2167" s="46" t="s">
        <v>0</v>
      </c>
      <c r="V2167" s="46" t="s">
        <v>158</v>
      </c>
      <c r="W2167" s="46" t="s">
        <v>379</v>
      </c>
      <c r="X2167" s="46"/>
      <c r="Y2167" s="47">
        <v>44179</v>
      </c>
      <c r="Z2167" s="47">
        <v>44494</v>
      </c>
      <c r="AA2167" s="46"/>
      <c r="AB2167" s="46"/>
      <c r="AC2167" s="46" t="s">
        <v>807</v>
      </c>
      <c r="AD2167" s="46" t="s">
        <v>813</v>
      </c>
      <c r="AE2167" s="46" t="s">
        <v>810</v>
      </c>
      <c r="AF2167" s="46" t="s">
        <v>814</v>
      </c>
      <c r="AG2167" s="46" t="s">
        <v>811</v>
      </c>
      <c r="AH2167" s="46"/>
    </row>
    <row r="2168" spans="1:34" x14ac:dyDescent="0.25">
      <c r="A2168" s="46" t="str">
        <f t="shared" si="33"/>
        <v>IBA1ACT000434AUTOSERVICIONUTRESA</v>
      </c>
      <c r="B2168" s="46" t="s">
        <v>8</v>
      </c>
      <c r="C2168" s="46" t="s">
        <v>1030</v>
      </c>
      <c r="D2168" s="46" t="s">
        <v>802</v>
      </c>
      <c r="E2168" s="46" t="s">
        <v>803</v>
      </c>
      <c r="F2168" s="46" t="s">
        <v>389</v>
      </c>
      <c r="G2168" s="46" t="s">
        <v>1187</v>
      </c>
      <c r="H2168" s="46" t="s">
        <v>1186</v>
      </c>
      <c r="I2168" s="46" t="s">
        <v>1213</v>
      </c>
      <c r="J2168" s="46" t="s">
        <v>377</v>
      </c>
      <c r="K2168" s="46"/>
      <c r="L2168" s="47">
        <v>44195</v>
      </c>
      <c r="M2168" s="46">
        <v>1</v>
      </c>
      <c r="N2168" s="46">
        <v>1</v>
      </c>
      <c r="O2168" s="46">
        <v>0</v>
      </c>
      <c r="P2168" s="46">
        <v>0</v>
      </c>
      <c r="Q2168" s="46">
        <v>302000</v>
      </c>
      <c r="R2168" s="46">
        <v>302000</v>
      </c>
      <c r="S2168" s="46">
        <v>0</v>
      </c>
      <c r="T2168" s="46">
        <v>147739</v>
      </c>
      <c r="U2168" s="46" t="s">
        <v>0</v>
      </c>
      <c r="V2168" s="46" t="s">
        <v>158</v>
      </c>
      <c r="W2168" s="46" t="s">
        <v>379</v>
      </c>
      <c r="X2168" s="46"/>
      <c r="Y2168" s="47">
        <v>44179</v>
      </c>
      <c r="Z2168" s="47">
        <v>44494</v>
      </c>
      <c r="AA2168" s="46"/>
      <c r="AB2168" s="46"/>
      <c r="AC2168" s="46" t="s">
        <v>807</v>
      </c>
      <c r="AD2168" s="46" t="s">
        <v>813</v>
      </c>
      <c r="AE2168" s="46" t="s">
        <v>810</v>
      </c>
      <c r="AF2168" s="46" t="s">
        <v>814</v>
      </c>
      <c r="AG2168" s="46" t="s">
        <v>811</v>
      </c>
      <c r="AH2168" s="46"/>
    </row>
    <row r="2169" spans="1:34" x14ac:dyDescent="0.25">
      <c r="A2169" s="46" t="str">
        <f t="shared" si="33"/>
        <v>IBA1ACT000434AUTOSERVICIONUTRESA</v>
      </c>
      <c r="B2169" s="46" t="s">
        <v>8</v>
      </c>
      <c r="C2169" s="46" t="s">
        <v>1030</v>
      </c>
      <c r="D2169" s="46" t="s">
        <v>802</v>
      </c>
      <c r="E2169" s="46" t="s">
        <v>803</v>
      </c>
      <c r="F2169" s="46" t="s">
        <v>389</v>
      </c>
      <c r="G2169" s="46" t="s">
        <v>1187</v>
      </c>
      <c r="H2169" s="46" t="s">
        <v>1186</v>
      </c>
      <c r="I2169" s="46" t="s">
        <v>1213</v>
      </c>
      <c r="J2169" s="46" t="s">
        <v>377</v>
      </c>
      <c r="K2169" s="46"/>
      <c r="L2169" s="47">
        <v>44195</v>
      </c>
      <c r="M2169" s="46">
        <v>1</v>
      </c>
      <c r="N2169" s="46">
        <v>1</v>
      </c>
      <c r="O2169" s="46">
        <v>0</v>
      </c>
      <c r="P2169" s="46">
        <v>0</v>
      </c>
      <c r="Q2169" s="46">
        <v>302000</v>
      </c>
      <c r="R2169" s="46">
        <v>302000</v>
      </c>
      <c r="S2169" s="46">
        <v>0</v>
      </c>
      <c r="T2169" s="46">
        <v>147763</v>
      </c>
      <c r="U2169" s="46" t="s">
        <v>0</v>
      </c>
      <c r="V2169" s="46" t="s">
        <v>158</v>
      </c>
      <c r="W2169" s="46" t="s">
        <v>379</v>
      </c>
      <c r="X2169" s="46"/>
      <c r="Y2169" s="47">
        <v>44179</v>
      </c>
      <c r="Z2169" s="47">
        <v>44494</v>
      </c>
      <c r="AA2169" s="46"/>
      <c r="AB2169" s="46"/>
      <c r="AC2169" s="46" t="s">
        <v>807</v>
      </c>
      <c r="AD2169" s="46" t="s">
        <v>813</v>
      </c>
      <c r="AE2169" s="46" t="s">
        <v>810</v>
      </c>
      <c r="AF2169" s="46" t="s">
        <v>814</v>
      </c>
      <c r="AG2169" s="46" t="s">
        <v>811</v>
      </c>
      <c r="AH2169" s="46"/>
    </row>
    <row r="2170" spans="1:34" x14ac:dyDescent="0.25">
      <c r="A2170" s="46" t="str">
        <f t="shared" si="33"/>
        <v>IBA1ACT000434AUTOSERVICIONUTRESA</v>
      </c>
      <c r="B2170" s="46" t="s">
        <v>8</v>
      </c>
      <c r="C2170" s="46" t="s">
        <v>1030</v>
      </c>
      <c r="D2170" s="46" t="s">
        <v>802</v>
      </c>
      <c r="E2170" s="46" t="s">
        <v>803</v>
      </c>
      <c r="F2170" s="46" t="s">
        <v>389</v>
      </c>
      <c r="G2170" s="46" t="s">
        <v>1187</v>
      </c>
      <c r="H2170" s="46" t="s">
        <v>1186</v>
      </c>
      <c r="I2170" s="46" t="s">
        <v>1213</v>
      </c>
      <c r="J2170" s="46" t="s">
        <v>377</v>
      </c>
      <c r="K2170" s="46"/>
      <c r="L2170" s="47">
        <v>44195</v>
      </c>
      <c r="M2170" s="46">
        <v>1</v>
      </c>
      <c r="N2170" s="46">
        <v>1</v>
      </c>
      <c r="O2170" s="46">
        <v>0</v>
      </c>
      <c r="P2170" s="46">
        <v>0</v>
      </c>
      <c r="Q2170" s="46">
        <v>302000</v>
      </c>
      <c r="R2170" s="46">
        <v>302000</v>
      </c>
      <c r="S2170" s="46">
        <v>0</v>
      </c>
      <c r="T2170" s="46">
        <v>147766</v>
      </c>
      <c r="U2170" s="46" t="s">
        <v>0</v>
      </c>
      <c r="V2170" s="46" t="s">
        <v>158</v>
      </c>
      <c r="W2170" s="46" t="s">
        <v>379</v>
      </c>
      <c r="X2170" s="46"/>
      <c r="Y2170" s="47">
        <v>44179</v>
      </c>
      <c r="Z2170" s="47">
        <v>44494</v>
      </c>
      <c r="AA2170" s="46"/>
      <c r="AB2170" s="46"/>
      <c r="AC2170" s="46" t="s">
        <v>807</v>
      </c>
      <c r="AD2170" s="46" t="s">
        <v>813</v>
      </c>
      <c r="AE2170" s="46" t="s">
        <v>810</v>
      </c>
      <c r="AF2170" s="46" t="s">
        <v>814</v>
      </c>
      <c r="AG2170" s="46" t="s">
        <v>811</v>
      </c>
      <c r="AH2170" s="46"/>
    </row>
    <row r="2171" spans="1:34" x14ac:dyDescent="0.25">
      <c r="A2171" s="46" t="str">
        <f t="shared" si="33"/>
        <v>IBA1ACT000434AUTOSERVICIONUTRESA</v>
      </c>
      <c r="B2171" s="46" t="s">
        <v>8</v>
      </c>
      <c r="C2171" s="46" t="s">
        <v>1030</v>
      </c>
      <c r="D2171" s="46" t="s">
        <v>802</v>
      </c>
      <c r="E2171" s="46" t="s">
        <v>803</v>
      </c>
      <c r="F2171" s="46" t="s">
        <v>389</v>
      </c>
      <c r="G2171" s="46" t="s">
        <v>1187</v>
      </c>
      <c r="H2171" s="46" t="s">
        <v>1186</v>
      </c>
      <c r="I2171" s="46" t="s">
        <v>1213</v>
      </c>
      <c r="J2171" s="46" t="s">
        <v>377</v>
      </c>
      <c r="K2171" s="46"/>
      <c r="L2171" s="47">
        <v>44195</v>
      </c>
      <c r="M2171" s="46">
        <v>1</v>
      </c>
      <c r="N2171" s="46">
        <v>1</v>
      </c>
      <c r="O2171" s="46">
        <v>0</v>
      </c>
      <c r="P2171" s="46">
        <v>0</v>
      </c>
      <c r="Q2171" s="46">
        <v>302000</v>
      </c>
      <c r="R2171" s="46">
        <v>302000</v>
      </c>
      <c r="S2171" s="46">
        <v>0</v>
      </c>
      <c r="T2171" s="46">
        <v>147770</v>
      </c>
      <c r="U2171" s="46" t="s">
        <v>0</v>
      </c>
      <c r="V2171" s="46" t="s">
        <v>158</v>
      </c>
      <c r="W2171" s="46" t="s">
        <v>379</v>
      </c>
      <c r="X2171" s="46"/>
      <c r="Y2171" s="47">
        <v>44179</v>
      </c>
      <c r="Z2171" s="47">
        <v>44494</v>
      </c>
      <c r="AA2171" s="46"/>
      <c r="AB2171" s="46"/>
      <c r="AC2171" s="46" t="s">
        <v>807</v>
      </c>
      <c r="AD2171" s="46" t="s">
        <v>813</v>
      </c>
      <c r="AE2171" s="46" t="s">
        <v>810</v>
      </c>
      <c r="AF2171" s="46" t="s">
        <v>814</v>
      </c>
      <c r="AG2171" s="46" t="s">
        <v>811</v>
      </c>
      <c r="AH2171" s="46"/>
    </row>
    <row r="2172" spans="1:34" x14ac:dyDescent="0.25">
      <c r="A2172" s="46" t="str">
        <f t="shared" si="33"/>
        <v>IBA1ACT000434AUTOSERVICIONUTRESA</v>
      </c>
      <c r="B2172" s="46" t="s">
        <v>8</v>
      </c>
      <c r="C2172" s="46" t="s">
        <v>1030</v>
      </c>
      <c r="D2172" s="46" t="s">
        <v>802</v>
      </c>
      <c r="E2172" s="46" t="s">
        <v>803</v>
      </c>
      <c r="F2172" s="46" t="s">
        <v>389</v>
      </c>
      <c r="G2172" s="46" t="s">
        <v>1187</v>
      </c>
      <c r="H2172" s="46" t="s">
        <v>1186</v>
      </c>
      <c r="I2172" s="46" t="s">
        <v>1213</v>
      </c>
      <c r="J2172" s="46" t="s">
        <v>377</v>
      </c>
      <c r="K2172" s="46"/>
      <c r="L2172" s="47">
        <v>44195</v>
      </c>
      <c r="M2172" s="46">
        <v>1</v>
      </c>
      <c r="N2172" s="46">
        <v>1</v>
      </c>
      <c r="O2172" s="46">
        <v>0</v>
      </c>
      <c r="P2172" s="46">
        <v>0</v>
      </c>
      <c r="Q2172" s="46">
        <v>302000</v>
      </c>
      <c r="R2172" s="46">
        <v>302000</v>
      </c>
      <c r="S2172" s="46">
        <v>0</v>
      </c>
      <c r="T2172" s="46">
        <v>147772</v>
      </c>
      <c r="U2172" s="46" t="s">
        <v>0</v>
      </c>
      <c r="V2172" s="46" t="s">
        <v>158</v>
      </c>
      <c r="W2172" s="46" t="s">
        <v>379</v>
      </c>
      <c r="X2172" s="46"/>
      <c r="Y2172" s="47">
        <v>44179</v>
      </c>
      <c r="Z2172" s="47">
        <v>44494</v>
      </c>
      <c r="AA2172" s="46"/>
      <c r="AB2172" s="46"/>
      <c r="AC2172" s="46" t="s">
        <v>807</v>
      </c>
      <c r="AD2172" s="46" t="s">
        <v>813</v>
      </c>
      <c r="AE2172" s="46" t="s">
        <v>810</v>
      </c>
      <c r="AF2172" s="46" t="s">
        <v>814</v>
      </c>
      <c r="AG2172" s="46" t="s">
        <v>811</v>
      </c>
      <c r="AH2172" s="46"/>
    </row>
    <row r="2173" spans="1:34" x14ac:dyDescent="0.25">
      <c r="A2173" s="46" t="str">
        <f t="shared" si="33"/>
        <v>IBA1ACT000434AUTOSERVICIONUTRESA</v>
      </c>
      <c r="B2173" s="46" t="s">
        <v>8</v>
      </c>
      <c r="C2173" s="46" t="s">
        <v>1030</v>
      </c>
      <c r="D2173" s="46" t="s">
        <v>802</v>
      </c>
      <c r="E2173" s="46" t="s">
        <v>803</v>
      </c>
      <c r="F2173" s="46" t="s">
        <v>389</v>
      </c>
      <c r="G2173" s="46" t="s">
        <v>1187</v>
      </c>
      <c r="H2173" s="46" t="s">
        <v>1186</v>
      </c>
      <c r="I2173" s="46" t="s">
        <v>1213</v>
      </c>
      <c r="J2173" s="46" t="s">
        <v>377</v>
      </c>
      <c r="K2173" s="46"/>
      <c r="L2173" s="47">
        <v>44195</v>
      </c>
      <c r="M2173" s="46">
        <v>1</v>
      </c>
      <c r="N2173" s="46">
        <v>1</v>
      </c>
      <c r="O2173" s="46">
        <v>0</v>
      </c>
      <c r="P2173" s="46">
        <v>0</v>
      </c>
      <c r="Q2173" s="46">
        <v>302000</v>
      </c>
      <c r="R2173" s="46">
        <v>302000</v>
      </c>
      <c r="S2173" s="46">
        <v>0</v>
      </c>
      <c r="T2173" s="46">
        <v>147773</v>
      </c>
      <c r="U2173" s="46" t="s">
        <v>0</v>
      </c>
      <c r="V2173" s="46" t="s">
        <v>158</v>
      </c>
      <c r="W2173" s="46" t="s">
        <v>379</v>
      </c>
      <c r="X2173" s="46"/>
      <c r="Y2173" s="47">
        <v>44179</v>
      </c>
      <c r="Z2173" s="47">
        <v>44494</v>
      </c>
      <c r="AA2173" s="46"/>
      <c r="AB2173" s="46"/>
      <c r="AC2173" s="46" t="s">
        <v>807</v>
      </c>
      <c r="AD2173" s="46" t="s">
        <v>813</v>
      </c>
      <c r="AE2173" s="46" t="s">
        <v>810</v>
      </c>
      <c r="AF2173" s="46" t="s">
        <v>814</v>
      </c>
      <c r="AG2173" s="46" t="s">
        <v>811</v>
      </c>
      <c r="AH2173" s="46"/>
    </row>
    <row r="2174" spans="1:34" x14ac:dyDescent="0.25">
      <c r="A2174" s="46" t="str">
        <f t="shared" si="33"/>
        <v>IBA1ACT000434AUTOSERVICIONUTRESA</v>
      </c>
      <c r="B2174" s="46" t="s">
        <v>8</v>
      </c>
      <c r="C2174" s="46" t="s">
        <v>1030</v>
      </c>
      <c r="D2174" s="46" t="s">
        <v>802</v>
      </c>
      <c r="E2174" s="46" t="s">
        <v>803</v>
      </c>
      <c r="F2174" s="46" t="s">
        <v>389</v>
      </c>
      <c r="G2174" s="46" t="s">
        <v>1187</v>
      </c>
      <c r="H2174" s="46" t="s">
        <v>1186</v>
      </c>
      <c r="I2174" s="46" t="s">
        <v>1213</v>
      </c>
      <c r="J2174" s="46" t="s">
        <v>377</v>
      </c>
      <c r="K2174" s="46"/>
      <c r="L2174" s="47">
        <v>44195</v>
      </c>
      <c r="M2174" s="46">
        <v>1</v>
      </c>
      <c r="N2174" s="46">
        <v>1</v>
      </c>
      <c r="O2174" s="46">
        <v>0</v>
      </c>
      <c r="P2174" s="46">
        <v>0</v>
      </c>
      <c r="Q2174" s="46">
        <v>302000</v>
      </c>
      <c r="R2174" s="46">
        <v>302000</v>
      </c>
      <c r="S2174" s="46">
        <v>0</v>
      </c>
      <c r="T2174" s="46">
        <v>147774</v>
      </c>
      <c r="U2174" s="46" t="s">
        <v>0</v>
      </c>
      <c r="V2174" s="46" t="s">
        <v>158</v>
      </c>
      <c r="W2174" s="46" t="s">
        <v>379</v>
      </c>
      <c r="X2174" s="46"/>
      <c r="Y2174" s="47">
        <v>44179</v>
      </c>
      <c r="Z2174" s="47">
        <v>44494</v>
      </c>
      <c r="AA2174" s="46"/>
      <c r="AB2174" s="46"/>
      <c r="AC2174" s="46" t="s">
        <v>807</v>
      </c>
      <c r="AD2174" s="46" t="s">
        <v>813</v>
      </c>
      <c r="AE2174" s="46" t="s">
        <v>810</v>
      </c>
      <c r="AF2174" s="46" t="s">
        <v>814</v>
      </c>
      <c r="AG2174" s="46" t="s">
        <v>811</v>
      </c>
      <c r="AH2174" s="46"/>
    </row>
    <row r="2175" spans="1:34" x14ac:dyDescent="0.25">
      <c r="A2175" s="46" t="str">
        <f t="shared" si="33"/>
        <v>IBA1ACT000434AUTOSERVICIONUTRESA</v>
      </c>
      <c r="B2175" s="46" t="s">
        <v>8</v>
      </c>
      <c r="C2175" s="46" t="s">
        <v>1030</v>
      </c>
      <c r="D2175" s="46" t="s">
        <v>802</v>
      </c>
      <c r="E2175" s="46" t="s">
        <v>803</v>
      </c>
      <c r="F2175" s="46" t="s">
        <v>389</v>
      </c>
      <c r="G2175" s="46" t="s">
        <v>1187</v>
      </c>
      <c r="H2175" s="46" t="s">
        <v>1186</v>
      </c>
      <c r="I2175" s="46" t="s">
        <v>1213</v>
      </c>
      <c r="J2175" s="46" t="s">
        <v>377</v>
      </c>
      <c r="K2175" s="46"/>
      <c r="L2175" s="47">
        <v>44195</v>
      </c>
      <c r="M2175" s="46">
        <v>1</v>
      </c>
      <c r="N2175" s="46">
        <v>1</v>
      </c>
      <c r="O2175" s="46">
        <v>0</v>
      </c>
      <c r="P2175" s="46">
        <v>0</v>
      </c>
      <c r="Q2175" s="46">
        <v>302000</v>
      </c>
      <c r="R2175" s="46">
        <v>302000</v>
      </c>
      <c r="S2175" s="46">
        <v>0</v>
      </c>
      <c r="T2175" s="46">
        <v>147775</v>
      </c>
      <c r="U2175" s="46" t="s">
        <v>0</v>
      </c>
      <c r="V2175" s="46" t="s">
        <v>158</v>
      </c>
      <c r="W2175" s="46" t="s">
        <v>379</v>
      </c>
      <c r="X2175" s="46"/>
      <c r="Y2175" s="47">
        <v>44179</v>
      </c>
      <c r="Z2175" s="47">
        <v>44494</v>
      </c>
      <c r="AA2175" s="46"/>
      <c r="AB2175" s="46"/>
      <c r="AC2175" s="46" t="s">
        <v>807</v>
      </c>
      <c r="AD2175" s="46" t="s">
        <v>813</v>
      </c>
      <c r="AE2175" s="46" t="s">
        <v>810</v>
      </c>
      <c r="AF2175" s="46" t="s">
        <v>814</v>
      </c>
      <c r="AG2175" s="46" t="s">
        <v>811</v>
      </c>
      <c r="AH2175" s="46"/>
    </row>
    <row r="2176" spans="1:34" x14ac:dyDescent="0.25">
      <c r="A2176" s="46" t="str">
        <f t="shared" si="33"/>
        <v>IBA1ACT000434AUTOSERVICIONUTRESA</v>
      </c>
      <c r="B2176" s="46" t="s">
        <v>8</v>
      </c>
      <c r="C2176" s="46" t="s">
        <v>1030</v>
      </c>
      <c r="D2176" s="46" t="s">
        <v>802</v>
      </c>
      <c r="E2176" s="46" t="s">
        <v>803</v>
      </c>
      <c r="F2176" s="46" t="s">
        <v>389</v>
      </c>
      <c r="G2176" s="46" t="s">
        <v>1187</v>
      </c>
      <c r="H2176" s="46" t="s">
        <v>1186</v>
      </c>
      <c r="I2176" s="46" t="s">
        <v>1213</v>
      </c>
      <c r="J2176" s="46" t="s">
        <v>377</v>
      </c>
      <c r="K2176" s="46"/>
      <c r="L2176" s="47">
        <v>44195</v>
      </c>
      <c r="M2176" s="46">
        <v>1</v>
      </c>
      <c r="N2176" s="46">
        <v>1</v>
      </c>
      <c r="O2176" s="46">
        <v>0</v>
      </c>
      <c r="P2176" s="46">
        <v>0</v>
      </c>
      <c r="Q2176" s="46">
        <v>302000</v>
      </c>
      <c r="R2176" s="46">
        <v>302000</v>
      </c>
      <c r="S2176" s="46">
        <v>0</v>
      </c>
      <c r="T2176" s="46">
        <v>147776</v>
      </c>
      <c r="U2176" s="46" t="s">
        <v>0</v>
      </c>
      <c r="V2176" s="46" t="s">
        <v>158</v>
      </c>
      <c r="W2176" s="46" t="s">
        <v>379</v>
      </c>
      <c r="X2176" s="46"/>
      <c r="Y2176" s="47">
        <v>44179</v>
      </c>
      <c r="Z2176" s="47">
        <v>44494</v>
      </c>
      <c r="AA2176" s="46"/>
      <c r="AB2176" s="46"/>
      <c r="AC2176" s="46" t="s">
        <v>807</v>
      </c>
      <c r="AD2176" s="46" t="s">
        <v>813</v>
      </c>
      <c r="AE2176" s="46" t="s">
        <v>810</v>
      </c>
      <c r="AF2176" s="46" t="s">
        <v>814</v>
      </c>
      <c r="AG2176" s="46" t="s">
        <v>811</v>
      </c>
      <c r="AH2176" s="46"/>
    </row>
    <row r="2177" spans="1:34" x14ac:dyDescent="0.25">
      <c r="A2177" s="46" t="str">
        <f t="shared" si="33"/>
        <v>IBA1ACT000434AUTOSERVICIONUTRESA</v>
      </c>
      <c r="B2177" s="46" t="s">
        <v>8</v>
      </c>
      <c r="C2177" s="46" t="s">
        <v>1030</v>
      </c>
      <c r="D2177" s="46" t="s">
        <v>802</v>
      </c>
      <c r="E2177" s="46" t="s">
        <v>803</v>
      </c>
      <c r="F2177" s="46" t="s">
        <v>389</v>
      </c>
      <c r="G2177" s="46" t="s">
        <v>1187</v>
      </c>
      <c r="H2177" s="46" t="s">
        <v>1186</v>
      </c>
      <c r="I2177" s="46" t="s">
        <v>1213</v>
      </c>
      <c r="J2177" s="46" t="s">
        <v>377</v>
      </c>
      <c r="K2177" s="46"/>
      <c r="L2177" s="47">
        <v>44195</v>
      </c>
      <c r="M2177" s="46">
        <v>1</v>
      </c>
      <c r="N2177" s="46">
        <v>1</v>
      </c>
      <c r="O2177" s="46">
        <v>0</v>
      </c>
      <c r="P2177" s="46">
        <v>0</v>
      </c>
      <c r="Q2177" s="46">
        <v>302000</v>
      </c>
      <c r="R2177" s="46">
        <v>302000</v>
      </c>
      <c r="S2177" s="46">
        <v>0</v>
      </c>
      <c r="T2177" s="46">
        <v>147778</v>
      </c>
      <c r="U2177" s="46" t="s">
        <v>0</v>
      </c>
      <c r="V2177" s="46" t="s">
        <v>158</v>
      </c>
      <c r="W2177" s="46" t="s">
        <v>379</v>
      </c>
      <c r="X2177" s="46"/>
      <c r="Y2177" s="47">
        <v>44179</v>
      </c>
      <c r="Z2177" s="47">
        <v>44494</v>
      </c>
      <c r="AA2177" s="46"/>
      <c r="AB2177" s="46"/>
      <c r="AC2177" s="46" t="s">
        <v>807</v>
      </c>
      <c r="AD2177" s="46" t="s">
        <v>813</v>
      </c>
      <c r="AE2177" s="46" t="s">
        <v>810</v>
      </c>
      <c r="AF2177" s="46" t="s">
        <v>814</v>
      </c>
      <c r="AG2177" s="46" t="s">
        <v>811</v>
      </c>
      <c r="AH2177" s="46"/>
    </row>
    <row r="2178" spans="1:34" x14ac:dyDescent="0.25">
      <c r="A2178" s="46" t="str">
        <f t="shared" si="33"/>
        <v>IBA1ACT000434AUTOSERVICIONUTRESA</v>
      </c>
      <c r="B2178" s="46" t="s">
        <v>8</v>
      </c>
      <c r="C2178" s="46" t="s">
        <v>1030</v>
      </c>
      <c r="D2178" s="46" t="s">
        <v>802</v>
      </c>
      <c r="E2178" s="46" t="s">
        <v>803</v>
      </c>
      <c r="F2178" s="46" t="s">
        <v>389</v>
      </c>
      <c r="G2178" s="46" t="s">
        <v>1187</v>
      </c>
      <c r="H2178" s="46" t="s">
        <v>1186</v>
      </c>
      <c r="I2178" s="46" t="s">
        <v>1213</v>
      </c>
      <c r="J2178" s="46" t="s">
        <v>377</v>
      </c>
      <c r="K2178" s="46"/>
      <c r="L2178" s="47">
        <v>44195</v>
      </c>
      <c r="M2178" s="46">
        <v>1</v>
      </c>
      <c r="N2178" s="46">
        <v>1</v>
      </c>
      <c r="O2178" s="46">
        <v>0</v>
      </c>
      <c r="P2178" s="46">
        <v>0</v>
      </c>
      <c r="Q2178" s="46">
        <v>302000</v>
      </c>
      <c r="R2178" s="46">
        <v>302000</v>
      </c>
      <c r="S2178" s="46">
        <v>0</v>
      </c>
      <c r="T2178" s="46">
        <v>147779</v>
      </c>
      <c r="U2178" s="46" t="s">
        <v>0</v>
      </c>
      <c r="V2178" s="46" t="s">
        <v>158</v>
      </c>
      <c r="W2178" s="46" t="s">
        <v>379</v>
      </c>
      <c r="X2178" s="46"/>
      <c r="Y2178" s="47">
        <v>44179</v>
      </c>
      <c r="Z2178" s="47">
        <v>44494</v>
      </c>
      <c r="AA2178" s="46"/>
      <c r="AB2178" s="46"/>
      <c r="AC2178" s="46" t="s">
        <v>807</v>
      </c>
      <c r="AD2178" s="46" t="s">
        <v>813</v>
      </c>
      <c r="AE2178" s="46" t="s">
        <v>810</v>
      </c>
      <c r="AF2178" s="46" t="s">
        <v>814</v>
      </c>
      <c r="AG2178" s="46" t="s">
        <v>811</v>
      </c>
      <c r="AH2178" s="46"/>
    </row>
    <row r="2179" spans="1:34" x14ac:dyDescent="0.25">
      <c r="A2179" s="46" t="str">
        <f t="shared" ref="A2179:A2242" si="34">+CONCATENATE(B2179,H2179,U2179,V2179)</f>
        <v>IBA1CRD024971TRADICIONALNUTRESA</v>
      </c>
      <c r="B2179" s="46" t="s">
        <v>8</v>
      </c>
      <c r="C2179" s="46" t="s">
        <v>1030</v>
      </c>
      <c r="D2179" s="46" t="s">
        <v>802</v>
      </c>
      <c r="E2179" s="46" t="s">
        <v>803</v>
      </c>
      <c r="F2179" s="46" t="s">
        <v>389</v>
      </c>
      <c r="G2179" s="46" t="s">
        <v>6972</v>
      </c>
      <c r="H2179" s="46" t="s">
        <v>5835</v>
      </c>
      <c r="I2179" s="46" t="s">
        <v>5836</v>
      </c>
      <c r="J2179" s="46" t="s">
        <v>377</v>
      </c>
      <c r="K2179" s="46"/>
      <c r="L2179" s="47">
        <v>44560</v>
      </c>
      <c r="M2179" s="46">
        <v>453</v>
      </c>
      <c r="N2179" s="46">
        <v>453</v>
      </c>
      <c r="O2179" s="46">
        <v>0</v>
      </c>
      <c r="P2179" s="46">
        <v>0</v>
      </c>
      <c r="Q2179" s="46">
        <v>33334</v>
      </c>
      <c r="R2179" s="46">
        <v>15100302</v>
      </c>
      <c r="S2179" s="46">
        <v>0</v>
      </c>
      <c r="T2179" s="46">
        <v>0</v>
      </c>
      <c r="U2179" s="46" t="s">
        <v>2</v>
      </c>
      <c r="V2179" s="46" t="s">
        <v>158</v>
      </c>
      <c r="W2179" s="46" t="s">
        <v>379</v>
      </c>
      <c r="X2179" s="46"/>
      <c r="Y2179" s="47">
        <v>44539</v>
      </c>
      <c r="Z2179" s="47">
        <v>44540</v>
      </c>
      <c r="AA2179" s="46"/>
      <c r="AB2179" s="46"/>
      <c r="AC2179" s="46" t="s">
        <v>807</v>
      </c>
      <c r="AD2179" s="46" t="s">
        <v>808</v>
      </c>
      <c r="AE2179" s="46" t="s">
        <v>936</v>
      </c>
      <c r="AF2179" s="46" t="s">
        <v>949</v>
      </c>
      <c r="AG2179" s="46" t="s">
        <v>811</v>
      </c>
      <c r="AH2179" s="47">
        <v>44540</v>
      </c>
    </row>
    <row r="2180" spans="1:34" x14ac:dyDescent="0.25">
      <c r="A2180" s="46" t="str">
        <f t="shared" si="34"/>
        <v>IBA1CRD024715AUTOSERVICIONUTRESA</v>
      </c>
      <c r="B2180" s="46" t="s">
        <v>8</v>
      </c>
      <c r="C2180" s="46" t="s">
        <v>1030</v>
      </c>
      <c r="D2180" s="46" t="s">
        <v>802</v>
      </c>
      <c r="E2180" s="46" t="s">
        <v>803</v>
      </c>
      <c r="F2180" s="46" t="s">
        <v>389</v>
      </c>
      <c r="G2180" s="46" t="s">
        <v>3905</v>
      </c>
      <c r="H2180" s="46" t="s">
        <v>3574</v>
      </c>
      <c r="I2180" s="46" t="s">
        <v>3575</v>
      </c>
      <c r="J2180" s="46" t="s">
        <v>377</v>
      </c>
      <c r="K2180" s="46"/>
      <c r="L2180" s="47">
        <v>44530</v>
      </c>
      <c r="M2180" s="46">
        <v>5</v>
      </c>
      <c r="N2180" s="46">
        <v>5</v>
      </c>
      <c r="O2180" s="46">
        <v>0</v>
      </c>
      <c r="P2180" s="46">
        <v>0</v>
      </c>
      <c r="Q2180" s="46">
        <v>245000</v>
      </c>
      <c r="R2180" s="46">
        <v>1225000</v>
      </c>
      <c r="S2180" s="46">
        <v>0</v>
      </c>
      <c r="T2180" s="46">
        <v>0</v>
      </c>
      <c r="U2180" s="46" t="s">
        <v>0</v>
      </c>
      <c r="V2180" s="46" t="s">
        <v>158</v>
      </c>
      <c r="W2180" s="46" t="s">
        <v>993</v>
      </c>
      <c r="X2180" s="46"/>
      <c r="Y2180" s="47">
        <v>44474</v>
      </c>
      <c r="Z2180" s="47">
        <v>44525</v>
      </c>
      <c r="AA2180" s="46"/>
      <c r="AB2180" s="48">
        <v>44482.629972013892</v>
      </c>
      <c r="AC2180" s="46" t="s">
        <v>807</v>
      </c>
      <c r="AD2180" s="46" t="s">
        <v>808</v>
      </c>
      <c r="AE2180" s="46" t="s">
        <v>822</v>
      </c>
      <c r="AF2180" s="46" t="s">
        <v>1295</v>
      </c>
      <c r="AG2180" s="46" t="s">
        <v>811</v>
      </c>
      <c r="AH2180" s="47">
        <v>44476</v>
      </c>
    </row>
    <row r="2181" spans="1:34" x14ac:dyDescent="0.25">
      <c r="A2181" s="46" t="str">
        <f t="shared" si="34"/>
        <v>IBA1ACT000420AUTOSERVICIONUTRESA</v>
      </c>
      <c r="B2181" s="46" t="s">
        <v>8</v>
      </c>
      <c r="C2181" s="46" t="s">
        <v>1030</v>
      </c>
      <c r="D2181" s="46" t="s">
        <v>802</v>
      </c>
      <c r="E2181" s="46" t="s">
        <v>803</v>
      </c>
      <c r="F2181" s="46" t="s">
        <v>389</v>
      </c>
      <c r="G2181" s="46" t="s">
        <v>951</v>
      </c>
      <c r="H2181" s="46" t="s">
        <v>4751</v>
      </c>
      <c r="I2181" s="46" t="s">
        <v>4752</v>
      </c>
      <c r="J2181" s="46" t="s">
        <v>377</v>
      </c>
      <c r="K2181" s="46"/>
      <c r="L2181" s="47">
        <v>43841</v>
      </c>
      <c r="M2181" s="46">
        <v>1</v>
      </c>
      <c r="N2181" s="46">
        <v>1</v>
      </c>
      <c r="O2181" s="46">
        <v>0</v>
      </c>
      <c r="P2181" s="46">
        <v>0</v>
      </c>
      <c r="Q2181" s="46">
        <v>188000</v>
      </c>
      <c r="R2181" s="46">
        <v>188000</v>
      </c>
      <c r="S2181" s="46">
        <v>0</v>
      </c>
      <c r="T2181" s="46">
        <v>140497</v>
      </c>
      <c r="U2181" s="46" t="s">
        <v>0</v>
      </c>
      <c r="V2181" s="46" t="s">
        <v>158</v>
      </c>
      <c r="W2181" s="46" t="s">
        <v>941</v>
      </c>
      <c r="X2181" s="46"/>
      <c r="Y2181" s="47">
        <v>44099</v>
      </c>
      <c r="Z2181" s="47">
        <v>44540</v>
      </c>
      <c r="AA2181" s="46"/>
      <c r="AB2181" s="48">
        <v>44102.412096736109</v>
      </c>
      <c r="AC2181" s="46" t="s">
        <v>807</v>
      </c>
      <c r="AD2181" s="46" t="s">
        <v>813</v>
      </c>
      <c r="AE2181" s="46" t="s">
        <v>158</v>
      </c>
      <c r="AF2181" s="46" t="s">
        <v>814</v>
      </c>
      <c r="AG2181" s="46" t="s">
        <v>811</v>
      </c>
      <c r="AH2181" s="47">
        <v>44128</v>
      </c>
    </row>
    <row r="2182" spans="1:34" x14ac:dyDescent="0.25">
      <c r="A2182" s="46" t="str">
        <f t="shared" si="34"/>
        <v>IBA1ACT000421AUTOSERVICIONUTRESA</v>
      </c>
      <c r="B2182" s="46" t="s">
        <v>8</v>
      </c>
      <c r="C2182" s="46" t="s">
        <v>1030</v>
      </c>
      <c r="D2182" s="46" t="s">
        <v>802</v>
      </c>
      <c r="E2182" s="46" t="s">
        <v>803</v>
      </c>
      <c r="F2182" s="46" t="s">
        <v>389</v>
      </c>
      <c r="G2182" s="46" t="s">
        <v>951</v>
      </c>
      <c r="H2182" s="46" t="s">
        <v>4749</v>
      </c>
      <c r="I2182" s="46" t="s">
        <v>4750</v>
      </c>
      <c r="J2182" s="46" t="s">
        <v>377</v>
      </c>
      <c r="K2182" s="46"/>
      <c r="L2182" s="47">
        <v>43841</v>
      </c>
      <c r="M2182" s="46">
        <v>1</v>
      </c>
      <c r="N2182" s="46">
        <v>1</v>
      </c>
      <c r="O2182" s="46">
        <v>0</v>
      </c>
      <c r="P2182" s="46">
        <v>0</v>
      </c>
      <c r="Q2182" s="46">
        <v>188000</v>
      </c>
      <c r="R2182" s="46">
        <v>188000</v>
      </c>
      <c r="S2182" s="46">
        <v>0</v>
      </c>
      <c r="T2182" s="46">
        <v>140888</v>
      </c>
      <c r="U2182" s="46" t="s">
        <v>0</v>
      </c>
      <c r="V2182" s="46" t="s">
        <v>158</v>
      </c>
      <c r="W2182" s="46" t="s">
        <v>941</v>
      </c>
      <c r="X2182" s="46"/>
      <c r="Y2182" s="47">
        <v>44099</v>
      </c>
      <c r="Z2182" s="47">
        <v>44540</v>
      </c>
      <c r="AA2182" s="46"/>
      <c r="AB2182" s="48">
        <v>44102.411985462961</v>
      </c>
      <c r="AC2182" s="46" t="s">
        <v>807</v>
      </c>
      <c r="AD2182" s="46" t="s">
        <v>813</v>
      </c>
      <c r="AE2182" s="46" t="s">
        <v>158</v>
      </c>
      <c r="AF2182" s="46" t="s">
        <v>814</v>
      </c>
      <c r="AG2182" s="46" t="s">
        <v>811</v>
      </c>
      <c r="AH2182" s="47">
        <v>44128</v>
      </c>
    </row>
    <row r="2183" spans="1:34" x14ac:dyDescent="0.25">
      <c r="A2183" s="46" t="str">
        <f t="shared" si="34"/>
        <v>IBA1ACT000429AUTOSERVICIONUTRESA</v>
      </c>
      <c r="B2183" s="46" t="s">
        <v>8</v>
      </c>
      <c r="C2183" s="46" t="s">
        <v>1030</v>
      </c>
      <c r="D2183" s="46" t="s">
        <v>802</v>
      </c>
      <c r="E2183" s="46" t="s">
        <v>803</v>
      </c>
      <c r="F2183" s="46" t="s">
        <v>389</v>
      </c>
      <c r="G2183" s="46" t="s">
        <v>951</v>
      </c>
      <c r="H2183" s="46" t="s">
        <v>4456</v>
      </c>
      <c r="I2183" s="46" t="s">
        <v>4457</v>
      </c>
      <c r="J2183" s="46" t="s">
        <v>377</v>
      </c>
      <c r="K2183" s="46"/>
      <c r="L2183" s="47">
        <v>43841</v>
      </c>
      <c r="M2183" s="46">
        <v>1</v>
      </c>
      <c r="N2183" s="46">
        <v>1</v>
      </c>
      <c r="O2183" s="46">
        <v>0</v>
      </c>
      <c r="P2183" s="46">
        <v>0</v>
      </c>
      <c r="Q2183" s="46">
        <v>95250</v>
      </c>
      <c r="R2183" s="46">
        <v>95250</v>
      </c>
      <c r="S2183" s="46">
        <v>0</v>
      </c>
      <c r="T2183" s="46">
        <v>138439</v>
      </c>
      <c r="U2183" s="46" t="s">
        <v>0</v>
      </c>
      <c r="V2183" s="46" t="s">
        <v>158</v>
      </c>
      <c r="W2183" s="46" t="s">
        <v>993</v>
      </c>
      <c r="X2183" s="46"/>
      <c r="Y2183" s="47">
        <v>44117</v>
      </c>
      <c r="Z2183" s="47">
        <v>44531</v>
      </c>
      <c r="AA2183" s="46"/>
      <c r="AB2183" s="48">
        <v>44119.329377430557</v>
      </c>
      <c r="AC2183" s="46" t="s">
        <v>807</v>
      </c>
      <c r="AD2183" s="46" t="s">
        <v>808</v>
      </c>
      <c r="AE2183" s="46" t="s">
        <v>822</v>
      </c>
      <c r="AF2183" s="46" t="s">
        <v>381</v>
      </c>
      <c r="AG2183" s="46" t="s">
        <v>811</v>
      </c>
      <c r="AH2183" s="47">
        <v>44166</v>
      </c>
    </row>
    <row r="2184" spans="1:34" x14ac:dyDescent="0.25">
      <c r="A2184" s="46" t="str">
        <f t="shared" si="34"/>
        <v>IBA1ACT000502AUTOSERVICIONUTRESA</v>
      </c>
      <c r="B2184" s="46" t="s">
        <v>8</v>
      </c>
      <c r="C2184" s="46" t="s">
        <v>1030</v>
      </c>
      <c r="D2184" s="46" t="s">
        <v>802</v>
      </c>
      <c r="E2184" s="46" t="s">
        <v>803</v>
      </c>
      <c r="F2184" s="46" t="s">
        <v>389</v>
      </c>
      <c r="G2184" s="46" t="s">
        <v>1586</v>
      </c>
      <c r="H2184" s="46" t="s">
        <v>1569</v>
      </c>
      <c r="I2184" s="46" t="s">
        <v>1736</v>
      </c>
      <c r="J2184" s="46" t="s">
        <v>377</v>
      </c>
      <c r="K2184" s="46"/>
      <c r="L2184" s="47">
        <v>44346</v>
      </c>
      <c r="M2184" s="46">
        <v>1</v>
      </c>
      <c r="N2184" s="46">
        <v>1</v>
      </c>
      <c r="O2184" s="46">
        <v>0</v>
      </c>
      <c r="P2184" s="46">
        <v>0</v>
      </c>
      <c r="Q2184" s="46">
        <v>235834</v>
      </c>
      <c r="R2184" s="46">
        <v>235834</v>
      </c>
      <c r="S2184" s="46">
        <v>0</v>
      </c>
      <c r="T2184" s="46">
        <v>159303</v>
      </c>
      <c r="U2184" s="46" t="s">
        <v>0</v>
      </c>
      <c r="V2184" s="46" t="s">
        <v>158</v>
      </c>
      <c r="W2184" s="46" t="s">
        <v>379</v>
      </c>
      <c r="X2184" s="46"/>
      <c r="Y2184" s="47">
        <v>44523</v>
      </c>
      <c r="Z2184" s="47">
        <v>44540</v>
      </c>
      <c r="AA2184" s="46"/>
      <c r="AB2184" s="46"/>
      <c r="AC2184" s="46" t="s">
        <v>807</v>
      </c>
      <c r="AD2184" s="46" t="s">
        <v>813</v>
      </c>
      <c r="AE2184" s="46" t="s">
        <v>158</v>
      </c>
      <c r="AF2184" s="46" t="s">
        <v>814</v>
      </c>
      <c r="AG2184" s="46" t="s">
        <v>811</v>
      </c>
      <c r="AH2184" s="47">
        <v>44509</v>
      </c>
    </row>
    <row r="2185" spans="1:34" x14ac:dyDescent="0.25">
      <c r="A2185" s="46" t="str">
        <f t="shared" si="34"/>
        <v>IBA1CRD023531AUTOSERVICIONUTRESA</v>
      </c>
      <c r="B2185" s="46" t="s">
        <v>8</v>
      </c>
      <c r="C2185" s="46" t="s">
        <v>1030</v>
      </c>
      <c r="D2185" s="46" t="s">
        <v>802</v>
      </c>
      <c r="E2185" s="46" t="s">
        <v>803</v>
      </c>
      <c r="F2185" s="46" t="s">
        <v>389</v>
      </c>
      <c r="G2185" s="46" t="s">
        <v>1586</v>
      </c>
      <c r="H2185" s="46" t="s">
        <v>1612</v>
      </c>
      <c r="I2185" s="46" t="s">
        <v>1903</v>
      </c>
      <c r="J2185" s="46" t="s">
        <v>377</v>
      </c>
      <c r="K2185" s="46"/>
      <c r="L2185" s="47">
        <v>44346</v>
      </c>
      <c r="M2185" s="46">
        <v>2</v>
      </c>
      <c r="N2185" s="46">
        <v>2</v>
      </c>
      <c r="O2185" s="46">
        <v>0</v>
      </c>
      <c r="P2185" s="46">
        <v>0</v>
      </c>
      <c r="Q2185" s="46">
        <v>56949</v>
      </c>
      <c r="R2185" s="46">
        <v>113898</v>
      </c>
      <c r="S2185" s="46">
        <v>0</v>
      </c>
      <c r="T2185" s="46">
        <v>0</v>
      </c>
      <c r="U2185" s="46" t="s">
        <v>0</v>
      </c>
      <c r="V2185" s="46" t="s">
        <v>158</v>
      </c>
      <c r="W2185" s="46" t="s">
        <v>379</v>
      </c>
      <c r="X2185" s="46"/>
      <c r="Y2185" s="47">
        <v>44345</v>
      </c>
      <c r="Z2185" s="47">
        <v>44540</v>
      </c>
      <c r="AA2185" s="46"/>
      <c r="AB2185" s="46"/>
      <c r="AC2185" s="46" t="s">
        <v>807</v>
      </c>
      <c r="AD2185" s="46" t="s">
        <v>813</v>
      </c>
      <c r="AE2185" s="46" t="s">
        <v>158</v>
      </c>
      <c r="AF2185" s="46" t="s">
        <v>814</v>
      </c>
      <c r="AG2185" s="46" t="s">
        <v>811</v>
      </c>
      <c r="AH2185" s="47">
        <v>44532</v>
      </c>
    </row>
    <row r="2186" spans="1:34" x14ac:dyDescent="0.25">
      <c r="A2186" s="46" t="str">
        <f t="shared" si="34"/>
        <v>IBA1CRD023535AUTOSERVICIONUTRESA</v>
      </c>
      <c r="B2186" s="46" t="s">
        <v>8</v>
      </c>
      <c r="C2186" s="46" t="s">
        <v>1030</v>
      </c>
      <c r="D2186" s="46" t="s">
        <v>802</v>
      </c>
      <c r="E2186" s="46" t="s">
        <v>803</v>
      </c>
      <c r="F2186" s="46" t="s">
        <v>389</v>
      </c>
      <c r="G2186" s="46" t="s">
        <v>1586</v>
      </c>
      <c r="H2186" s="46" t="s">
        <v>1616</v>
      </c>
      <c r="I2186" s="46" t="s">
        <v>1793</v>
      </c>
      <c r="J2186" s="46" t="s">
        <v>377</v>
      </c>
      <c r="K2186" s="46"/>
      <c r="L2186" s="47">
        <v>44346</v>
      </c>
      <c r="M2186" s="46">
        <v>1</v>
      </c>
      <c r="N2186" s="46">
        <v>1</v>
      </c>
      <c r="O2186" s="46">
        <v>0</v>
      </c>
      <c r="P2186" s="46">
        <v>0</v>
      </c>
      <c r="Q2186" s="46">
        <v>56949</v>
      </c>
      <c r="R2186" s="46">
        <v>56949</v>
      </c>
      <c r="S2186" s="46">
        <v>0</v>
      </c>
      <c r="T2186" s="46">
        <v>0</v>
      </c>
      <c r="U2186" s="46" t="s">
        <v>0</v>
      </c>
      <c r="V2186" s="46" t="s">
        <v>158</v>
      </c>
      <c r="W2186" s="46" t="s">
        <v>383</v>
      </c>
      <c r="X2186" s="46"/>
      <c r="Y2186" s="47">
        <v>44340</v>
      </c>
      <c r="Z2186" s="47">
        <v>44540</v>
      </c>
      <c r="AA2186" s="46"/>
      <c r="AB2186" s="48">
        <v>44540.673726076391</v>
      </c>
      <c r="AC2186" s="46" t="s">
        <v>807</v>
      </c>
      <c r="AD2186" s="46" t="s">
        <v>813</v>
      </c>
      <c r="AE2186" s="46" t="s">
        <v>158</v>
      </c>
      <c r="AF2186" s="46" t="s">
        <v>814</v>
      </c>
      <c r="AG2186" s="46" t="s">
        <v>811</v>
      </c>
      <c r="AH2186" s="47">
        <v>44349</v>
      </c>
    </row>
    <row r="2187" spans="1:34" x14ac:dyDescent="0.25">
      <c r="A2187" s="46" t="str">
        <f t="shared" si="34"/>
        <v>IBA1ACT000317AUTOSERVICIONUTRESA</v>
      </c>
      <c r="B2187" s="46" t="s">
        <v>8</v>
      </c>
      <c r="C2187" s="46" t="s">
        <v>1030</v>
      </c>
      <c r="D2187" s="46" t="s">
        <v>802</v>
      </c>
      <c r="E2187" s="46" t="s">
        <v>803</v>
      </c>
      <c r="F2187" s="46" t="s">
        <v>389</v>
      </c>
      <c r="G2187" s="46" t="s">
        <v>1029</v>
      </c>
      <c r="H2187" s="46" t="s">
        <v>4020</v>
      </c>
      <c r="I2187" s="46" t="s">
        <v>4163</v>
      </c>
      <c r="J2187" s="46" t="s">
        <v>377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380000</v>
      </c>
      <c r="R2187" s="46">
        <v>380000</v>
      </c>
      <c r="S2187" s="46">
        <v>0</v>
      </c>
      <c r="T2187" s="46">
        <v>117636</v>
      </c>
      <c r="U2187" s="46" t="s">
        <v>0</v>
      </c>
      <c r="V2187" s="46" t="s">
        <v>158</v>
      </c>
      <c r="W2187" s="46" t="s">
        <v>993</v>
      </c>
      <c r="X2187" s="46"/>
      <c r="Y2187" s="47">
        <v>44517</v>
      </c>
      <c r="Z2187" s="47">
        <v>44541</v>
      </c>
      <c r="AA2187" s="46"/>
      <c r="AB2187" s="46"/>
      <c r="AC2187" s="46" t="s">
        <v>807</v>
      </c>
      <c r="AD2187" s="46" t="s">
        <v>813</v>
      </c>
      <c r="AE2187" s="46" t="s">
        <v>831</v>
      </c>
      <c r="AF2187" s="46" t="s">
        <v>832</v>
      </c>
      <c r="AG2187" s="46" t="s">
        <v>811</v>
      </c>
      <c r="AH2187" s="47">
        <v>44166</v>
      </c>
    </row>
    <row r="2188" spans="1:34" x14ac:dyDescent="0.25">
      <c r="A2188" s="46" t="str">
        <f t="shared" si="34"/>
        <v>IBA1ACT000317AUTOSERVICIONUTRESA</v>
      </c>
      <c r="B2188" s="46" t="s">
        <v>8</v>
      </c>
      <c r="C2188" s="46" t="s">
        <v>1030</v>
      </c>
      <c r="D2188" s="46" t="s">
        <v>802</v>
      </c>
      <c r="E2188" s="46" t="s">
        <v>803</v>
      </c>
      <c r="F2188" s="46" t="s">
        <v>389</v>
      </c>
      <c r="G2188" s="46" t="s">
        <v>1029</v>
      </c>
      <c r="H2188" s="46" t="s">
        <v>4020</v>
      </c>
      <c r="I2188" s="46" t="s">
        <v>4163</v>
      </c>
      <c r="J2188" s="46" t="s">
        <v>377</v>
      </c>
      <c r="K2188" s="46"/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380000</v>
      </c>
      <c r="R2188" s="46">
        <v>380000</v>
      </c>
      <c r="S2188" s="46">
        <v>0</v>
      </c>
      <c r="T2188" s="46">
        <v>145509</v>
      </c>
      <c r="U2188" s="46" t="s">
        <v>0</v>
      </c>
      <c r="V2188" s="46" t="s">
        <v>158</v>
      </c>
      <c r="W2188" s="46" t="s">
        <v>941</v>
      </c>
      <c r="X2188" s="46"/>
      <c r="Y2188" s="47">
        <v>44078</v>
      </c>
      <c r="Z2188" s="47">
        <v>44540</v>
      </c>
      <c r="AA2188" s="46"/>
      <c r="AB2188" s="48">
        <v>44102.414791076386</v>
      </c>
      <c r="AC2188" s="46" t="s">
        <v>807</v>
      </c>
      <c r="AD2188" s="46" t="s">
        <v>813</v>
      </c>
      <c r="AE2188" s="46" t="s">
        <v>831</v>
      </c>
      <c r="AF2188" s="46" t="s">
        <v>832</v>
      </c>
      <c r="AG2188" s="46" t="s">
        <v>811</v>
      </c>
      <c r="AH2188" s="47">
        <v>44166</v>
      </c>
    </row>
    <row r="2189" spans="1:34" x14ac:dyDescent="0.25">
      <c r="A2189" s="46" t="str">
        <f t="shared" si="34"/>
        <v>IBA1CRD024889CADENASNUTRESA</v>
      </c>
      <c r="B2189" s="46" t="s">
        <v>8</v>
      </c>
      <c r="C2189" s="46" t="s">
        <v>1030</v>
      </c>
      <c r="D2189" s="46" t="s">
        <v>802</v>
      </c>
      <c r="E2189" s="46" t="s">
        <v>803</v>
      </c>
      <c r="F2189" s="46" t="s">
        <v>389</v>
      </c>
      <c r="G2189" s="46" t="s">
        <v>7080</v>
      </c>
      <c r="H2189" s="46" t="s">
        <v>5356</v>
      </c>
      <c r="I2189" s="46" t="s">
        <v>6318</v>
      </c>
      <c r="J2189" s="46" t="s">
        <v>377</v>
      </c>
      <c r="K2189" s="46"/>
      <c r="L2189" s="47">
        <v>44592</v>
      </c>
      <c r="M2189" s="46">
        <v>1</v>
      </c>
      <c r="N2189" s="46">
        <v>1</v>
      </c>
      <c r="O2189" s="46">
        <v>0</v>
      </c>
      <c r="P2189" s="46">
        <v>0</v>
      </c>
      <c r="Q2189" s="46">
        <v>130000</v>
      </c>
      <c r="R2189" s="46">
        <v>130000</v>
      </c>
      <c r="S2189" s="46">
        <v>0</v>
      </c>
      <c r="T2189" s="46">
        <v>0</v>
      </c>
      <c r="U2189" s="46" t="s">
        <v>1</v>
      </c>
      <c r="V2189" s="46" t="s">
        <v>158</v>
      </c>
      <c r="W2189" s="46" t="s">
        <v>993</v>
      </c>
      <c r="X2189" s="46"/>
      <c r="Y2189" s="47">
        <v>44516</v>
      </c>
      <c r="Z2189" s="47">
        <v>44540</v>
      </c>
      <c r="AA2189" s="46"/>
      <c r="AB2189" s="48">
        <v>44526.626571516201</v>
      </c>
      <c r="AC2189" s="46" t="s">
        <v>807</v>
      </c>
      <c r="AD2189" s="46" t="s">
        <v>808</v>
      </c>
      <c r="AE2189" s="46" t="s">
        <v>810</v>
      </c>
      <c r="AF2189" s="46" t="s">
        <v>814</v>
      </c>
      <c r="AG2189" s="46" t="s">
        <v>811</v>
      </c>
      <c r="AH2189" s="47">
        <v>44517</v>
      </c>
    </row>
    <row r="2190" spans="1:34" x14ac:dyDescent="0.25">
      <c r="A2190" s="46" t="str">
        <f t="shared" si="34"/>
        <v>IBA1NUTDUR000005AUTOSERVICIONUTRESA</v>
      </c>
      <c r="B2190" s="46" t="s">
        <v>8</v>
      </c>
      <c r="C2190" s="46" t="s">
        <v>1030</v>
      </c>
      <c r="D2190" s="46" t="s">
        <v>802</v>
      </c>
      <c r="E2190" s="46" t="s">
        <v>803</v>
      </c>
      <c r="F2190" s="46" t="s">
        <v>389</v>
      </c>
      <c r="G2190" s="46" t="s">
        <v>4149</v>
      </c>
      <c r="H2190" s="46" t="s">
        <v>4880</v>
      </c>
      <c r="I2190" s="46" t="s">
        <v>4881</v>
      </c>
      <c r="J2190" s="46" t="s">
        <v>377</v>
      </c>
      <c r="K2190" s="46"/>
      <c r="L2190" s="47">
        <v>51501</v>
      </c>
      <c r="M2190" s="46">
        <v>2</v>
      </c>
      <c r="N2190" s="46">
        <v>2</v>
      </c>
      <c r="O2190" s="46">
        <v>0</v>
      </c>
      <c r="P2190" s="46">
        <v>0</v>
      </c>
      <c r="Q2190" s="46">
        <v>20000</v>
      </c>
      <c r="R2190" s="46">
        <v>40000</v>
      </c>
      <c r="S2190" s="46">
        <v>0</v>
      </c>
      <c r="T2190" s="46">
        <v>0</v>
      </c>
      <c r="U2190" s="46" t="s">
        <v>0</v>
      </c>
      <c r="V2190" s="46" t="s">
        <v>158</v>
      </c>
      <c r="W2190" s="46" t="s">
        <v>379</v>
      </c>
      <c r="X2190" s="46"/>
      <c r="Y2190" s="47">
        <v>44498</v>
      </c>
      <c r="Z2190" s="47">
        <v>44540</v>
      </c>
      <c r="AA2190" s="46"/>
      <c r="AB2190" s="48">
        <v>44530.399334062502</v>
      </c>
      <c r="AC2190" s="46" t="s">
        <v>807</v>
      </c>
      <c r="AD2190" s="46" t="s">
        <v>808</v>
      </c>
      <c r="AE2190" s="46" t="s">
        <v>4151</v>
      </c>
      <c r="AF2190" s="46" t="s">
        <v>814</v>
      </c>
      <c r="AG2190" s="46" t="s">
        <v>811</v>
      </c>
      <c r="AH2190" s="47">
        <v>44509</v>
      </c>
    </row>
    <row r="2191" spans="1:34" x14ac:dyDescent="0.25">
      <c r="A2191" s="46" t="str">
        <f t="shared" si="34"/>
        <v>IBA1NUTDUR000006AUTOSERVICIONUTRESA</v>
      </c>
      <c r="B2191" s="46" t="s">
        <v>8</v>
      </c>
      <c r="C2191" s="46" t="s">
        <v>1030</v>
      </c>
      <c r="D2191" s="46" t="s">
        <v>802</v>
      </c>
      <c r="E2191" s="46" t="s">
        <v>803</v>
      </c>
      <c r="F2191" s="46" t="s">
        <v>389</v>
      </c>
      <c r="G2191" s="46" t="s">
        <v>4149</v>
      </c>
      <c r="H2191" s="46" t="s">
        <v>4882</v>
      </c>
      <c r="I2191" s="46" t="s">
        <v>4883</v>
      </c>
      <c r="J2191" s="46" t="s">
        <v>377</v>
      </c>
      <c r="K2191" s="46"/>
      <c r="L2191" s="47">
        <v>51501</v>
      </c>
      <c r="M2191" s="46">
        <v>78</v>
      </c>
      <c r="N2191" s="46">
        <v>78</v>
      </c>
      <c r="O2191" s="46">
        <v>0</v>
      </c>
      <c r="P2191" s="46">
        <v>0</v>
      </c>
      <c r="Q2191" s="46">
        <v>1000</v>
      </c>
      <c r="R2191" s="46">
        <v>78000</v>
      </c>
      <c r="S2191" s="46">
        <v>0</v>
      </c>
      <c r="T2191" s="46">
        <v>0</v>
      </c>
      <c r="U2191" s="46" t="s">
        <v>0</v>
      </c>
      <c r="V2191" s="46" t="s">
        <v>158</v>
      </c>
      <c r="W2191" s="46" t="s">
        <v>379</v>
      </c>
      <c r="X2191" s="46"/>
      <c r="Y2191" s="47">
        <v>44498</v>
      </c>
      <c r="Z2191" s="47">
        <v>44540</v>
      </c>
      <c r="AA2191" s="46"/>
      <c r="AB2191" s="48">
        <v>44526.59309790509</v>
      </c>
      <c r="AC2191" s="46" t="s">
        <v>807</v>
      </c>
      <c r="AD2191" s="46" t="s">
        <v>808</v>
      </c>
      <c r="AE2191" s="46" t="s">
        <v>4151</v>
      </c>
      <c r="AF2191" s="46" t="s">
        <v>814</v>
      </c>
      <c r="AG2191" s="46" t="s">
        <v>811</v>
      </c>
      <c r="AH2191" s="47">
        <v>44509</v>
      </c>
    </row>
    <row r="2192" spans="1:34" x14ac:dyDescent="0.25">
      <c r="A2192" s="46" t="str">
        <f t="shared" si="34"/>
        <v>IBA1NUTDUR000007AUTOSERVICIONUTRESA</v>
      </c>
      <c r="B2192" s="46" t="s">
        <v>8</v>
      </c>
      <c r="C2192" s="46" t="s">
        <v>1030</v>
      </c>
      <c r="D2192" s="46" t="s">
        <v>802</v>
      </c>
      <c r="E2192" s="46" t="s">
        <v>803</v>
      </c>
      <c r="F2192" s="46" t="s">
        <v>389</v>
      </c>
      <c r="G2192" s="46" t="s">
        <v>4149</v>
      </c>
      <c r="H2192" s="46" t="s">
        <v>4884</v>
      </c>
      <c r="I2192" s="46" t="s">
        <v>4885</v>
      </c>
      <c r="J2192" s="46" t="s">
        <v>377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100000</v>
      </c>
      <c r="R2192" s="46">
        <v>300000</v>
      </c>
      <c r="S2192" s="46">
        <v>0</v>
      </c>
      <c r="T2192" s="46">
        <v>0</v>
      </c>
      <c r="U2192" s="46" t="s">
        <v>0</v>
      </c>
      <c r="V2192" s="46" t="s">
        <v>158</v>
      </c>
      <c r="W2192" s="46" t="s">
        <v>379</v>
      </c>
      <c r="X2192" s="46"/>
      <c r="Y2192" s="47">
        <v>44498</v>
      </c>
      <c r="Z2192" s="47">
        <v>44540</v>
      </c>
      <c r="AA2192" s="46"/>
      <c r="AB2192" s="48">
        <v>44529.701880729168</v>
      </c>
      <c r="AC2192" s="46" t="s">
        <v>807</v>
      </c>
      <c r="AD2192" s="46" t="s">
        <v>808</v>
      </c>
      <c r="AE2192" s="46" t="s">
        <v>4151</v>
      </c>
      <c r="AF2192" s="46" t="s">
        <v>814</v>
      </c>
      <c r="AG2192" s="46" t="s">
        <v>811</v>
      </c>
      <c r="AH2192" s="47">
        <v>44509</v>
      </c>
    </row>
    <row r="2193" spans="1:34" x14ac:dyDescent="0.25">
      <c r="A2193" s="46" t="str">
        <f t="shared" si="34"/>
        <v>IBA1CRD024954CADENASNUTRESA</v>
      </c>
      <c r="B2193" s="46" t="s">
        <v>8</v>
      </c>
      <c r="C2193" s="46" t="s">
        <v>1030</v>
      </c>
      <c r="D2193" s="46" t="s">
        <v>802</v>
      </c>
      <c r="E2193" s="46" t="s">
        <v>803</v>
      </c>
      <c r="F2193" s="46" t="s">
        <v>389</v>
      </c>
      <c r="G2193" s="46" t="s">
        <v>6979</v>
      </c>
      <c r="H2193" s="46" t="s">
        <v>4988</v>
      </c>
      <c r="I2193" s="46" t="s">
        <v>4989</v>
      </c>
      <c r="J2193" s="46" t="s">
        <v>377</v>
      </c>
      <c r="K2193" s="46"/>
      <c r="L2193" s="47">
        <v>44560</v>
      </c>
      <c r="M2193" s="46">
        <v>3</v>
      </c>
      <c r="N2193" s="46">
        <v>3</v>
      </c>
      <c r="O2193" s="46">
        <v>0</v>
      </c>
      <c r="P2193" s="46">
        <v>0</v>
      </c>
      <c r="Q2193" s="46">
        <v>12400</v>
      </c>
      <c r="R2193" s="46">
        <v>37200</v>
      </c>
      <c r="S2193" s="46">
        <v>0</v>
      </c>
      <c r="T2193" s="46">
        <v>0</v>
      </c>
      <c r="U2193" s="46" t="s">
        <v>1</v>
      </c>
      <c r="V2193" s="46" t="s">
        <v>158</v>
      </c>
      <c r="W2193" s="46" t="s">
        <v>379</v>
      </c>
      <c r="X2193" s="46"/>
      <c r="Y2193" s="47">
        <v>44525</v>
      </c>
      <c r="Z2193" s="47">
        <v>44526</v>
      </c>
      <c r="AA2193" s="47">
        <v>44531</v>
      </c>
      <c r="AB2193" s="48">
        <v>44531.381060439817</v>
      </c>
      <c r="AC2193" s="46" t="s">
        <v>807</v>
      </c>
      <c r="AD2193" s="46" t="s">
        <v>813</v>
      </c>
      <c r="AE2193" s="46" t="s">
        <v>809</v>
      </c>
      <c r="AF2193" s="46" t="s">
        <v>839</v>
      </c>
      <c r="AG2193" s="46" t="s">
        <v>811</v>
      </c>
      <c r="AH2193" s="47">
        <v>44526</v>
      </c>
    </row>
    <row r="2194" spans="1:34" x14ac:dyDescent="0.25">
      <c r="A2194" s="46" t="str">
        <f t="shared" si="34"/>
        <v>IBA1CRD016184CADENASNUTRESA</v>
      </c>
      <c r="B2194" s="46" t="s">
        <v>8</v>
      </c>
      <c r="C2194" s="46" t="s">
        <v>1030</v>
      </c>
      <c r="D2194" s="46" t="s">
        <v>802</v>
      </c>
      <c r="E2194" s="46" t="s">
        <v>803</v>
      </c>
      <c r="F2194" s="46" t="s">
        <v>390</v>
      </c>
      <c r="G2194" s="46">
        <v>1</v>
      </c>
      <c r="H2194" s="46" t="s">
        <v>146</v>
      </c>
      <c r="I2194" s="46" t="s">
        <v>942</v>
      </c>
      <c r="J2194" s="46" t="s">
        <v>377</v>
      </c>
      <c r="K2194" s="46"/>
      <c r="L2194" s="47">
        <v>54789</v>
      </c>
      <c r="M2194" s="46">
        <v>5</v>
      </c>
      <c r="N2194" s="46">
        <v>5</v>
      </c>
      <c r="O2194" s="46">
        <v>0</v>
      </c>
      <c r="P2194" s="46">
        <v>0</v>
      </c>
      <c r="Q2194" s="46">
        <v>1208</v>
      </c>
      <c r="R2194" s="46">
        <v>6040</v>
      </c>
      <c r="S2194" s="46">
        <v>0</v>
      </c>
      <c r="T2194" s="46">
        <v>0</v>
      </c>
      <c r="U2194" s="46" t="s">
        <v>1</v>
      </c>
      <c r="V2194" s="46" t="s">
        <v>158</v>
      </c>
      <c r="W2194" s="46" t="s">
        <v>379</v>
      </c>
      <c r="X2194" s="46"/>
      <c r="Y2194" s="47">
        <v>43524</v>
      </c>
      <c r="Z2194" s="47">
        <v>44541</v>
      </c>
      <c r="AA2194" s="46"/>
      <c r="AB2194" s="48">
        <v>44522.435510034724</v>
      </c>
      <c r="AC2194" s="46" t="s">
        <v>807</v>
      </c>
      <c r="AD2194" s="46" t="s">
        <v>813</v>
      </c>
      <c r="AE2194" s="46" t="s">
        <v>158</v>
      </c>
      <c r="AF2194" s="46" t="s">
        <v>810</v>
      </c>
      <c r="AG2194" s="46" t="s">
        <v>811</v>
      </c>
      <c r="AH2194" s="47">
        <v>42885</v>
      </c>
    </row>
    <row r="2195" spans="1:34" x14ac:dyDescent="0.25">
      <c r="A2195" s="46" t="str">
        <f t="shared" si="34"/>
        <v>IBA1CRD016566TRADICIONALNUTRESA</v>
      </c>
      <c r="B2195" s="46" t="s">
        <v>8</v>
      </c>
      <c r="C2195" s="46" t="s">
        <v>1030</v>
      </c>
      <c r="D2195" s="46" t="s">
        <v>802</v>
      </c>
      <c r="E2195" s="46" t="s">
        <v>803</v>
      </c>
      <c r="F2195" s="46" t="s">
        <v>390</v>
      </c>
      <c r="G2195" s="46">
        <v>1</v>
      </c>
      <c r="H2195" s="46" t="s">
        <v>1173</v>
      </c>
      <c r="I2195" s="46" t="s">
        <v>1174</v>
      </c>
      <c r="J2195" s="46" t="s">
        <v>377</v>
      </c>
      <c r="K2195" s="46"/>
      <c r="L2195" s="47">
        <v>54789</v>
      </c>
      <c r="M2195" s="46">
        <v>2</v>
      </c>
      <c r="N2195" s="46">
        <v>2</v>
      </c>
      <c r="O2195" s="46">
        <v>0</v>
      </c>
      <c r="P2195" s="46">
        <v>0</v>
      </c>
      <c r="Q2195" s="46">
        <v>75</v>
      </c>
      <c r="R2195" s="46">
        <v>150</v>
      </c>
      <c r="S2195" s="46">
        <v>0</v>
      </c>
      <c r="T2195" s="46">
        <v>0</v>
      </c>
      <c r="U2195" s="46" t="s">
        <v>2</v>
      </c>
      <c r="V2195" s="46" t="s">
        <v>158</v>
      </c>
      <c r="W2195" s="46" t="s">
        <v>379</v>
      </c>
      <c r="X2195" s="46"/>
      <c r="Y2195" s="47">
        <v>44156</v>
      </c>
      <c r="Z2195" s="47">
        <v>44439</v>
      </c>
      <c r="AA2195" s="47">
        <v>44541</v>
      </c>
      <c r="AB2195" s="48">
        <v>44541.407176342589</v>
      </c>
      <c r="AC2195" s="46" t="s">
        <v>807</v>
      </c>
      <c r="AD2195" s="46" t="s">
        <v>808</v>
      </c>
      <c r="AE2195" s="46" t="s">
        <v>822</v>
      </c>
      <c r="AF2195" s="46" t="s">
        <v>810</v>
      </c>
      <c r="AG2195" s="46" t="s">
        <v>811</v>
      </c>
      <c r="AH2195" s="47">
        <v>42908</v>
      </c>
    </row>
    <row r="2196" spans="1:34" x14ac:dyDescent="0.25">
      <c r="A2196" s="46" t="str">
        <f t="shared" si="34"/>
        <v>IBA1CRD016684TRADICIONALNUTRESA</v>
      </c>
      <c r="B2196" s="46" t="s">
        <v>8</v>
      </c>
      <c r="C2196" s="46" t="s">
        <v>1030</v>
      </c>
      <c r="D2196" s="46" t="s">
        <v>802</v>
      </c>
      <c r="E2196" s="46" t="s">
        <v>803</v>
      </c>
      <c r="F2196" s="46" t="s">
        <v>390</v>
      </c>
      <c r="G2196" s="46">
        <v>1</v>
      </c>
      <c r="H2196" s="46" t="s">
        <v>131</v>
      </c>
      <c r="I2196" s="46" t="s">
        <v>1007</v>
      </c>
      <c r="J2196" s="46" t="s">
        <v>377</v>
      </c>
      <c r="K2196" s="46"/>
      <c r="L2196" s="47">
        <v>54789</v>
      </c>
      <c r="M2196" s="46">
        <v>11</v>
      </c>
      <c r="N2196" s="46">
        <v>11</v>
      </c>
      <c r="O2196" s="46">
        <v>0</v>
      </c>
      <c r="P2196" s="46">
        <v>0</v>
      </c>
      <c r="Q2196" s="46">
        <v>99500</v>
      </c>
      <c r="R2196" s="46">
        <v>1094500</v>
      </c>
      <c r="S2196" s="46">
        <v>0</v>
      </c>
      <c r="T2196" s="46">
        <v>0</v>
      </c>
      <c r="U2196" s="46" t="s">
        <v>2</v>
      </c>
      <c r="V2196" s="46" t="s">
        <v>158</v>
      </c>
      <c r="W2196" s="46" t="s">
        <v>379</v>
      </c>
      <c r="X2196" s="46"/>
      <c r="Y2196" s="47">
        <v>43525</v>
      </c>
      <c r="Z2196" s="47">
        <v>44540</v>
      </c>
      <c r="AA2196" s="47">
        <v>44541</v>
      </c>
      <c r="AB2196" s="48">
        <v>44541.407177800924</v>
      </c>
      <c r="AC2196" s="46" t="s">
        <v>807</v>
      </c>
      <c r="AD2196" s="46" t="s">
        <v>808</v>
      </c>
      <c r="AE2196" s="46" t="s">
        <v>822</v>
      </c>
      <c r="AF2196" s="46" t="s">
        <v>814</v>
      </c>
      <c r="AG2196" s="46" t="s">
        <v>811</v>
      </c>
      <c r="AH2196" s="47">
        <v>42937</v>
      </c>
    </row>
    <row r="2197" spans="1:34" x14ac:dyDescent="0.25">
      <c r="A2197" s="46" t="str">
        <f t="shared" si="34"/>
        <v>IBA1CRD023249AUTOSERVICIONUTRESA</v>
      </c>
      <c r="B2197" s="46" t="s">
        <v>8</v>
      </c>
      <c r="C2197" s="46" t="s">
        <v>1030</v>
      </c>
      <c r="D2197" s="46" t="s">
        <v>802</v>
      </c>
      <c r="E2197" s="46" t="s">
        <v>803</v>
      </c>
      <c r="F2197" s="46" t="s">
        <v>390</v>
      </c>
      <c r="G2197" s="46" t="s">
        <v>1482</v>
      </c>
      <c r="H2197" s="46" t="s">
        <v>1378</v>
      </c>
      <c r="I2197" s="46" t="s">
        <v>1379</v>
      </c>
      <c r="J2197" s="46" t="s">
        <v>377</v>
      </c>
      <c r="K2197" s="46"/>
      <c r="L2197" s="47">
        <v>44560</v>
      </c>
      <c r="M2197" s="46">
        <v>80</v>
      </c>
      <c r="N2197" s="46">
        <v>80</v>
      </c>
      <c r="O2197" s="46">
        <v>0</v>
      </c>
      <c r="P2197" s="46">
        <v>0</v>
      </c>
      <c r="Q2197" s="46">
        <v>1454</v>
      </c>
      <c r="R2197" s="46">
        <v>116320</v>
      </c>
      <c r="S2197" s="46">
        <v>0</v>
      </c>
      <c r="T2197" s="46">
        <v>0</v>
      </c>
      <c r="U2197" s="46" t="s">
        <v>0</v>
      </c>
      <c r="V2197" s="46" t="s">
        <v>158</v>
      </c>
      <c r="W2197" s="46" t="s">
        <v>379</v>
      </c>
      <c r="X2197" s="46"/>
      <c r="Y2197" s="47">
        <v>44281</v>
      </c>
      <c r="Z2197" s="47">
        <v>44530</v>
      </c>
      <c r="AA2197" s="46"/>
      <c r="AB2197" s="48">
        <v>44303.503361226853</v>
      </c>
      <c r="AC2197" s="46" t="s">
        <v>807</v>
      </c>
      <c r="AD2197" s="46" t="s">
        <v>813</v>
      </c>
      <c r="AE2197" s="46" t="s">
        <v>822</v>
      </c>
      <c r="AF2197" s="46" t="s">
        <v>814</v>
      </c>
      <c r="AG2197" s="46" t="s">
        <v>811</v>
      </c>
      <c r="AH2197" s="47">
        <v>44282</v>
      </c>
    </row>
    <row r="2198" spans="1:34" x14ac:dyDescent="0.25">
      <c r="A2198" s="46" t="str">
        <f t="shared" si="34"/>
        <v>IBA1CRD023250AUTOSERVICIONUTRESA</v>
      </c>
      <c r="B2198" s="46" t="s">
        <v>8</v>
      </c>
      <c r="C2198" s="46" t="s">
        <v>1030</v>
      </c>
      <c r="D2198" s="46" t="s">
        <v>802</v>
      </c>
      <c r="E2198" s="46" t="s">
        <v>803</v>
      </c>
      <c r="F2198" s="46" t="s">
        <v>390</v>
      </c>
      <c r="G2198" s="46" t="s">
        <v>1482</v>
      </c>
      <c r="H2198" s="46" t="s">
        <v>1368</v>
      </c>
      <c r="I2198" s="46" t="s">
        <v>1369</v>
      </c>
      <c r="J2198" s="46" t="s">
        <v>377</v>
      </c>
      <c r="K2198" s="46"/>
      <c r="L2198" s="47">
        <v>44560</v>
      </c>
      <c r="M2198" s="46">
        <v>3</v>
      </c>
      <c r="N2198" s="46">
        <v>3</v>
      </c>
      <c r="O2198" s="46">
        <v>0</v>
      </c>
      <c r="P2198" s="46">
        <v>0</v>
      </c>
      <c r="Q2198" s="46">
        <v>1454</v>
      </c>
      <c r="R2198" s="46">
        <v>4362</v>
      </c>
      <c r="S2198" s="46">
        <v>0</v>
      </c>
      <c r="T2198" s="46">
        <v>0</v>
      </c>
      <c r="U2198" s="46" t="s">
        <v>0</v>
      </c>
      <c r="V2198" s="46" t="s">
        <v>158</v>
      </c>
      <c r="W2198" s="46" t="s">
        <v>379</v>
      </c>
      <c r="X2198" s="46"/>
      <c r="Y2198" s="47">
        <v>44281</v>
      </c>
      <c r="Z2198" s="47">
        <v>44530</v>
      </c>
      <c r="AA2198" s="46"/>
      <c r="AB2198" s="48">
        <v>44303.503361226853</v>
      </c>
      <c r="AC2198" s="46" t="s">
        <v>807</v>
      </c>
      <c r="AD2198" s="46" t="s">
        <v>813</v>
      </c>
      <c r="AE2198" s="46" t="s">
        <v>822</v>
      </c>
      <c r="AF2198" s="46" t="s">
        <v>814</v>
      </c>
      <c r="AG2198" s="46" t="s">
        <v>811</v>
      </c>
      <c r="AH2198" s="47">
        <v>44282</v>
      </c>
    </row>
    <row r="2199" spans="1:34" x14ac:dyDescent="0.25">
      <c r="A2199" s="46" t="str">
        <f t="shared" si="34"/>
        <v>IBA1CRD023271AUTOSERVICIONUTRESA</v>
      </c>
      <c r="B2199" s="46" t="s">
        <v>8</v>
      </c>
      <c r="C2199" s="46" t="s">
        <v>1030</v>
      </c>
      <c r="D2199" s="46" t="s">
        <v>802</v>
      </c>
      <c r="E2199" s="46" t="s">
        <v>803</v>
      </c>
      <c r="F2199" s="46" t="s">
        <v>390</v>
      </c>
      <c r="G2199" s="46" t="s">
        <v>1482</v>
      </c>
      <c r="H2199" s="46" t="s">
        <v>1516</v>
      </c>
      <c r="I2199" s="46" t="s">
        <v>1787</v>
      </c>
      <c r="J2199" s="46" t="s">
        <v>377</v>
      </c>
      <c r="K2199" s="46"/>
      <c r="L2199" s="47">
        <v>44560</v>
      </c>
      <c r="M2199" s="46">
        <v>54</v>
      </c>
      <c r="N2199" s="46">
        <v>54</v>
      </c>
      <c r="O2199" s="46">
        <v>0</v>
      </c>
      <c r="P2199" s="46">
        <v>0</v>
      </c>
      <c r="Q2199" s="46">
        <v>1454</v>
      </c>
      <c r="R2199" s="46">
        <v>78516</v>
      </c>
      <c r="S2199" s="46">
        <v>0</v>
      </c>
      <c r="T2199" s="46">
        <v>0</v>
      </c>
      <c r="U2199" s="46" t="s">
        <v>0</v>
      </c>
      <c r="V2199" s="46" t="s">
        <v>158</v>
      </c>
      <c r="W2199" s="46" t="s">
        <v>379</v>
      </c>
      <c r="X2199" s="46"/>
      <c r="Y2199" s="47">
        <v>44336</v>
      </c>
      <c r="Z2199" s="47">
        <v>44530</v>
      </c>
      <c r="AA2199" s="46"/>
      <c r="AB2199" s="48">
        <v>44389.391748240741</v>
      </c>
      <c r="AC2199" s="46" t="s">
        <v>807</v>
      </c>
      <c r="AD2199" s="46" t="s">
        <v>808</v>
      </c>
      <c r="AE2199" s="46" t="s">
        <v>822</v>
      </c>
      <c r="AF2199" s="46" t="s">
        <v>381</v>
      </c>
      <c r="AG2199" s="46" t="s">
        <v>811</v>
      </c>
      <c r="AH2199" s="47">
        <v>44342</v>
      </c>
    </row>
    <row r="2200" spans="1:34" x14ac:dyDescent="0.25">
      <c r="A2200" s="46" t="str">
        <f t="shared" si="34"/>
        <v>IBA1CRD023274AUTOSERVICIONUTRESA</v>
      </c>
      <c r="B2200" s="46" t="s">
        <v>8</v>
      </c>
      <c r="C2200" s="46" t="s">
        <v>1030</v>
      </c>
      <c r="D2200" s="46" t="s">
        <v>802</v>
      </c>
      <c r="E2200" s="46" t="s">
        <v>803</v>
      </c>
      <c r="F2200" s="46" t="s">
        <v>390</v>
      </c>
      <c r="G2200" s="46" t="s">
        <v>1482</v>
      </c>
      <c r="H2200" s="46" t="s">
        <v>1520</v>
      </c>
      <c r="I2200" s="46" t="s">
        <v>1783</v>
      </c>
      <c r="J2200" s="46" t="s">
        <v>377</v>
      </c>
      <c r="K2200" s="46"/>
      <c r="L2200" s="47">
        <v>44560</v>
      </c>
      <c r="M2200" s="46">
        <v>208</v>
      </c>
      <c r="N2200" s="46">
        <v>208</v>
      </c>
      <c r="O2200" s="46">
        <v>0</v>
      </c>
      <c r="P2200" s="46">
        <v>0</v>
      </c>
      <c r="Q2200" s="46">
        <v>1454</v>
      </c>
      <c r="R2200" s="46">
        <v>302432</v>
      </c>
      <c r="S2200" s="46">
        <v>0</v>
      </c>
      <c r="T2200" s="46">
        <v>0</v>
      </c>
      <c r="U2200" s="46" t="s">
        <v>0</v>
      </c>
      <c r="V2200" s="46" t="s">
        <v>158</v>
      </c>
      <c r="W2200" s="46" t="s">
        <v>379</v>
      </c>
      <c r="X2200" s="46"/>
      <c r="Y2200" s="47">
        <v>44336</v>
      </c>
      <c r="Z2200" s="47">
        <v>44530</v>
      </c>
      <c r="AA2200" s="46"/>
      <c r="AB2200" s="48">
        <v>44389.391825555555</v>
      </c>
      <c r="AC2200" s="46" t="s">
        <v>807</v>
      </c>
      <c r="AD2200" s="46" t="s">
        <v>808</v>
      </c>
      <c r="AE2200" s="46" t="s">
        <v>822</v>
      </c>
      <c r="AF2200" s="46" t="s">
        <v>844</v>
      </c>
      <c r="AG2200" s="46" t="s">
        <v>811</v>
      </c>
      <c r="AH2200" s="47">
        <v>44342</v>
      </c>
    </row>
    <row r="2201" spans="1:34" x14ac:dyDescent="0.25">
      <c r="A2201" s="46" t="str">
        <f t="shared" si="34"/>
        <v>IBA1CRD023281AUTOSERVICIONUTRESA</v>
      </c>
      <c r="B2201" s="46" t="s">
        <v>8</v>
      </c>
      <c r="C2201" s="46" t="s">
        <v>1030</v>
      </c>
      <c r="D2201" s="46" t="s">
        <v>802</v>
      </c>
      <c r="E2201" s="46" t="s">
        <v>803</v>
      </c>
      <c r="F2201" s="46" t="s">
        <v>390</v>
      </c>
      <c r="G2201" s="46" t="s">
        <v>1482</v>
      </c>
      <c r="H2201" s="46" t="s">
        <v>1507</v>
      </c>
      <c r="I2201" s="46" t="s">
        <v>1782</v>
      </c>
      <c r="J2201" s="46" t="s">
        <v>377</v>
      </c>
      <c r="K2201" s="46"/>
      <c r="L2201" s="47">
        <v>44560</v>
      </c>
      <c r="M2201" s="46">
        <v>30</v>
      </c>
      <c r="N2201" s="46">
        <v>30</v>
      </c>
      <c r="O2201" s="46">
        <v>0</v>
      </c>
      <c r="P2201" s="46">
        <v>0</v>
      </c>
      <c r="Q2201" s="46">
        <v>1454</v>
      </c>
      <c r="R2201" s="46">
        <v>43620</v>
      </c>
      <c r="S2201" s="46">
        <v>0</v>
      </c>
      <c r="T2201" s="46">
        <v>0</v>
      </c>
      <c r="U2201" s="46" t="s">
        <v>0</v>
      </c>
      <c r="V2201" s="46" t="s">
        <v>158</v>
      </c>
      <c r="W2201" s="46" t="s">
        <v>379</v>
      </c>
      <c r="X2201" s="46"/>
      <c r="Y2201" s="47">
        <v>44336</v>
      </c>
      <c r="Z2201" s="47">
        <v>44530</v>
      </c>
      <c r="AA2201" s="46"/>
      <c r="AB2201" s="48">
        <v>44389.391953738428</v>
      </c>
      <c r="AC2201" s="46" t="s">
        <v>807</v>
      </c>
      <c r="AD2201" s="46" t="s">
        <v>808</v>
      </c>
      <c r="AE2201" s="46" t="s">
        <v>831</v>
      </c>
      <c r="AF2201" s="46" t="s">
        <v>865</v>
      </c>
      <c r="AG2201" s="46" t="s">
        <v>811</v>
      </c>
      <c r="AH2201" s="47">
        <v>44342</v>
      </c>
    </row>
    <row r="2202" spans="1:34" x14ac:dyDescent="0.25">
      <c r="A2202" s="46" t="str">
        <f t="shared" si="34"/>
        <v>IBA1CRD023167CADENASNUTRESA</v>
      </c>
      <c r="B2202" s="46" t="s">
        <v>8</v>
      </c>
      <c r="C2202" s="46" t="s">
        <v>1030</v>
      </c>
      <c r="D2202" s="46" t="s">
        <v>802</v>
      </c>
      <c r="E2202" s="46" t="s">
        <v>803</v>
      </c>
      <c r="F2202" s="46" t="s">
        <v>390</v>
      </c>
      <c r="G2202" s="46" t="s">
        <v>1331</v>
      </c>
      <c r="H2202" s="46" t="s">
        <v>1384</v>
      </c>
      <c r="I2202" s="46" t="s">
        <v>1385</v>
      </c>
      <c r="J2202" s="46" t="s">
        <v>377</v>
      </c>
      <c r="K2202" s="46"/>
      <c r="L2202" s="47">
        <v>44561</v>
      </c>
      <c r="M2202" s="46">
        <v>12</v>
      </c>
      <c r="N2202" s="46">
        <v>12</v>
      </c>
      <c r="O2202" s="46">
        <v>0</v>
      </c>
      <c r="P2202" s="46">
        <v>0</v>
      </c>
      <c r="Q2202" s="46">
        <v>1500</v>
      </c>
      <c r="R2202" s="46">
        <v>18000</v>
      </c>
      <c r="S2202" s="46">
        <v>0</v>
      </c>
      <c r="T2202" s="46">
        <v>0</v>
      </c>
      <c r="U2202" s="46" t="s">
        <v>1</v>
      </c>
      <c r="V2202" s="46" t="s">
        <v>158</v>
      </c>
      <c r="W2202" s="46" t="s">
        <v>379</v>
      </c>
      <c r="X2202" s="46"/>
      <c r="Y2202" s="47">
        <v>44271</v>
      </c>
      <c r="Z2202" s="47">
        <v>44540</v>
      </c>
      <c r="AA2202" s="46"/>
      <c r="AB2202" s="48">
        <v>44476.612069675924</v>
      </c>
      <c r="AC2202" s="46" t="s">
        <v>807</v>
      </c>
      <c r="AD2202" s="46" t="s">
        <v>813</v>
      </c>
      <c r="AE2202" s="46" t="s">
        <v>158</v>
      </c>
      <c r="AF2202" s="46" t="s">
        <v>814</v>
      </c>
      <c r="AG2202" s="46" t="s">
        <v>811</v>
      </c>
      <c r="AH2202" s="47">
        <v>44274</v>
      </c>
    </row>
    <row r="2203" spans="1:34" x14ac:dyDescent="0.25">
      <c r="A2203" s="46" t="str">
        <f t="shared" si="34"/>
        <v>IBA1CRD022322AUTOSERVICIOBPO</v>
      </c>
      <c r="B2203" s="46" t="s">
        <v>8</v>
      </c>
      <c r="C2203" s="46" t="s">
        <v>1030</v>
      </c>
      <c r="D2203" s="46" t="s">
        <v>802</v>
      </c>
      <c r="E2203" s="46" t="s">
        <v>803</v>
      </c>
      <c r="F2203" s="46" t="s">
        <v>390</v>
      </c>
      <c r="G2203" s="46" t="s">
        <v>4878</v>
      </c>
      <c r="H2203" s="46" t="s">
        <v>4739</v>
      </c>
      <c r="I2203" s="46" t="s">
        <v>4740</v>
      </c>
      <c r="J2203" s="46" t="s">
        <v>380</v>
      </c>
      <c r="K2203" s="46"/>
      <c r="L2203" s="47">
        <v>44561</v>
      </c>
      <c r="M2203" s="46">
        <v>33</v>
      </c>
      <c r="N2203" s="46">
        <v>33</v>
      </c>
      <c r="O2203" s="46">
        <v>0</v>
      </c>
      <c r="P2203" s="46">
        <v>0</v>
      </c>
      <c r="Q2203" s="46">
        <v>105440</v>
      </c>
      <c r="R2203" s="46">
        <v>3479520</v>
      </c>
      <c r="S2203" s="46">
        <v>0</v>
      </c>
      <c r="T2203" s="46">
        <v>0</v>
      </c>
      <c r="U2203" s="46" t="s">
        <v>0</v>
      </c>
      <c r="V2203" s="46" t="s">
        <v>378</v>
      </c>
      <c r="W2203" s="46" t="s">
        <v>379</v>
      </c>
      <c r="X2203" s="46"/>
      <c r="Y2203" s="47">
        <v>44140</v>
      </c>
      <c r="Z2203" s="47">
        <v>44526</v>
      </c>
      <c r="AA2203" s="47">
        <v>44541</v>
      </c>
      <c r="AB2203" s="48">
        <v>44541.407551157405</v>
      </c>
      <c r="AC2203" s="46" t="s">
        <v>807</v>
      </c>
      <c r="AD2203" s="46" t="s">
        <v>813</v>
      </c>
      <c r="AE2203" s="46" t="s">
        <v>158</v>
      </c>
      <c r="AF2203" s="46" t="s">
        <v>814</v>
      </c>
      <c r="AG2203" s="46" t="s">
        <v>811</v>
      </c>
      <c r="AH2203" s="47">
        <v>44139</v>
      </c>
    </row>
    <row r="2204" spans="1:34" x14ac:dyDescent="0.25">
      <c r="A2204" s="46" t="str">
        <f t="shared" si="34"/>
        <v>IBA1CRD022322TRADICIONALBPO</v>
      </c>
      <c r="B2204" s="46" t="s">
        <v>8</v>
      </c>
      <c r="C2204" s="46" t="s">
        <v>1030</v>
      </c>
      <c r="D2204" s="46" t="s">
        <v>802</v>
      </c>
      <c r="E2204" s="46" t="s">
        <v>803</v>
      </c>
      <c r="F2204" s="46" t="s">
        <v>390</v>
      </c>
      <c r="G2204" s="46" t="s">
        <v>4878</v>
      </c>
      <c r="H2204" s="46" t="s">
        <v>4739</v>
      </c>
      <c r="I2204" s="46" t="s">
        <v>4740</v>
      </c>
      <c r="J2204" s="46" t="s">
        <v>380</v>
      </c>
      <c r="K2204" s="46"/>
      <c r="L2204" s="47">
        <v>44561</v>
      </c>
      <c r="M2204" s="46">
        <v>16</v>
      </c>
      <c r="N2204" s="46">
        <v>16</v>
      </c>
      <c r="O2204" s="46">
        <v>0</v>
      </c>
      <c r="P2204" s="46">
        <v>0</v>
      </c>
      <c r="Q2204" s="46">
        <v>105440</v>
      </c>
      <c r="R2204" s="46">
        <v>1687040</v>
      </c>
      <c r="S2204" s="46">
        <v>0</v>
      </c>
      <c r="T2204" s="46">
        <v>0</v>
      </c>
      <c r="U2204" s="46" t="s">
        <v>2</v>
      </c>
      <c r="V2204" s="46" t="s">
        <v>378</v>
      </c>
      <c r="W2204" s="46" t="s">
        <v>379</v>
      </c>
      <c r="X2204" s="46"/>
      <c r="Y2204" s="47">
        <v>44154</v>
      </c>
      <c r="Z2204" s="47">
        <v>44540</v>
      </c>
      <c r="AA2204" s="46"/>
      <c r="AB2204" s="48">
        <v>44530.685973564818</v>
      </c>
      <c r="AC2204" s="46" t="s">
        <v>807</v>
      </c>
      <c r="AD2204" s="46" t="s">
        <v>813</v>
      </c>
      <c r="AE2204" s="46" t="s">
        <v>158</v>
      </c>
      <c r="AF2204" s="46" t="s">
        <v>814</v>
      </c>
      <c r="AG2204" s="46" t="s">
        <v>811</v>
      </c>
      <c r="AH2204" s="47">
        <v>44139</v>
      </c>
    </row>
    <row r="2205" spans="1:34" x14ac:dyDescent="0.25">
      <c r="A2205" s="46" t="str">
        <f t="shared" si="34"/>
        <v>IBA1CRD025018TRADICIONALBPO</v>
      </c>
      <c r="B2205" s="46" t="s">
        <v>8</v>
      </c>
      <c r="C2205" s="46" t="s">
        <v>1030</v>
      </c>
      <c r="D2205" s="46" t="s">
        <v>802</v>
      </c>
      <c r="E2205" s="46" t="s">
        <v>803</v>
      </c>
      <c r="F2205" s="46" t="s">
        <v>390</v>
      </c>
      <c r="G2205" s="46" t="s">
        <v>4878</v>
      </c>
      <c r="H2205" s="46" t="s">
        <v>6908</v>
      </c>
      <c r="I2205" s="46" t="s">
        <v>6909</v>
      </c>
      <c r="J2205" s="46" t="s">
        <v>377</v>
      </c>
      <c r="K2205" s="46"/>
      <c r="L2205" s="47">
        <v>44561</v>
      </c>
      <c r="M2205" s="46">
        <v>6</v>
      </c>
      <c r="N2205" s="46">
        <v>6</v>
      </c>
      <c r="O2205" s="46">
        <v>0</v>
      </c>
      <c r="P2205" s="46">
        <v>0</v>
      </c>
      <c r="Q2205" s="46">
        <v>2636</v>
      </c>
      <c r="R2205" s="46">
        <v>15816</v>
      </c>
      <c r="S2205" s="46">
        <v>0</v>
      </c>
      <c r="T2205" s="46">
        <v>0</v>
      </c>
      <c r="U2205" s="46" t="s">
        <v>2</v>
      </c>
      <c r="V2205" s="46" t="s">
        <v>378</v>
      </c>
      <c r="W2205" s="46" t="s">
        <v>379</v>
      </c>
      <c r="X2205" s="46"/>
      <c r="Y2205" s="47">
        <v>44540</v>
      </c>
      <c r="Z2205" s="47">
        <v>44540</v>
      </c>
      <c r="AA2205" s="46"/>
      <c r="AB2205" s="46"/>
      <c r="AC2205" s="46" t="s">
        <v>807</v>
      </c>
      <c r="AD2205" s="46" t="s">
        <v>813</v>
      </c>
      <c r="AE2205" s="46" t="s">
        <v>158</v>
      </c>
      <c r="AF2205" s="46" t="s">
        <v>814</v>
      </c>
      <c r="AG2205" s="46" t="s">
        <v>811</v>
      </c>
      <c r="AH2205" s="47">
        <v>44540</v>
      </c>
    </row>
    <row r="2206" spans="1:34" x14ac:dyDescent="0.25">
      <c r="A2206" s="46" t="str">
        <f t="shared" si="34"/>
        <v>IBA1CRD024867AUTOSERVICIOBPO</v>
      </c>
      <c r="B2206" s="46" t="s">
        <v>8</v>
      </c>
      <c r="C2206" s="46" t="s">
        <v>1030</v>
      </c>
      <c r="D2206" s="46" t="s">
        <v>802</v>
      </c>
      <c r="E2206" s="46" t="s">
        <v>803</v>
      </c>
      <c r="F2206" s="46" t="s">
        <v>390</v>
      </c>
      <c r="G2206" s="46" t="s">
        <v>4638</v>
      </c>
      <c r="H2206" s="46" t="s">
        <v>4419</v>
      </c>
      <c r="I2206" s="46" t="s">
        <v>4639</v>
      </c>
      <c r="J2206" s="46" t="s">
        <v>377</v>
      </c>
      <c r="K2206" s="46"/>
      <c r="L2206" s="47">
        <v>44227</v>
      </c>
      <c r="M2206" s="46">
        <v>3</v>
      </c>
      <c r="N2206" s="46">
        <v>3</v>
      </c>
      <c r="O2206" s="46">
        <v>0</v>
      </c>
      <c r="P2206" s="46">
        <v>0</v>
      </c>
      <c r="Q2206" s="46">
        <v>40000</v>
      </c>
      <c r="R2206" s="46">
        <v>120000</v>
      </c>
      <c r="S2206" s="46">
        <v>0</v>
      </c>
      <c r="T2206" s="46">
        <v>0</v>
      </c>
      <c r="U2206" s="46" t="s">
        <v>0</v>
      </c>
      <c r="V2206" s="46" t="s">
        <v>378</v>
      </c>
      <c r="W2206" s="46" t="s">
        <v>379</v>
      </c>
      <c r="X2206" s="46"/>
      <c r="Y2206" s="47">
        <v>44490</v>
      </c>
      <c r="Z2206" s="47">
        <v>44540</v>
      </c>
      <c r="AA2206" s="46"/>
      <c r="AB2206" s="48">
        <v>44523.426990115739</v>
      </c>
      <c r="AC2206" s="46" t="s">
        <v>807</v>
      </c>
      <c r="AD2206" s="46" t="s">
        <v>808</v>
      </c>
      <c r="AE2206" s="46" t="s">
        <v>831</v>
      </c>
      <c r="AF2206" s="46" t="s">
        <v>865</v>
      </c>
      <c r="AG2206" s="46" t="s">
        <v>811</v>
      </c>
      <c r="AH2206" s="47">
        <v>44491</v>
      </c>
    </row>
    <row r="2207" spans="1:34" x14ac:dyDescent="0.25">
      <c r="A2207" s="46" t="str">
        <f t="shared" si="34"/>
        <v>IBA1CRD017899AUTOSERVICIONUTRESA</v>
      </c>
      <c r="B2207" s="46" t="s">
        <v>8</v>
      </c>
      <c r="C2207" s="46" t="s">
        <v>1030</v>
      </c>
      <c r="D2207" s="46" t="s">
        <v>802</v>
      </c>
      <c r="E2207" s="46" t="s">
        <v>803</v>
      </c>
      <c r="F2207" s="46" t="s">
        <v>390</v>
      </c>
      <c r="G2207" s="46" t="s">
        <v>930</v>
      </c>
      <c r="H2207" s="46" t="s">
        <v>598</v>
      </c>
      <c r="I2207" s="46" t="s">
        <v>940</v>
      </c>
      <c r="J2207" s="46" t="s">
        <v>377</v>
      </c>
      <c r="K2207" s="46" t="s">
        <v>806</v>
      </c>
      <c r="L2207" s="47">
        <v>54789</v>
      </c>
      <c r="M2207" s="46">
        <v>400</v>
      </c>
      <c r="N2207" s="46">
        <v>400</v>
      </c>
      <c r="O2207" s="46">
        <v>0</v>
      </c>
      <c r="P2207" s="46">
        <v>0</v>
      </c>
      <c r="Q2207" s="46">
        <v>1048</v>
      </c>
      <c r="R2207" s="46">
        <v>419200</v>
      </c>
      <c r="S2207" s="46">
        <v>0</v>
      </c>
      <c r="T2207" s="46">
        <v>0</v>
      </c>
      <c r="U2207" s="46" t="s">
        <v>0</v>
      </c>
      <c r="V2207" s="46" t="s">
        <v>158</v>
      </c>
      <c r="W2207" s="46" t="s">
        <v>379</v>
      </c>
      <c r="X2207" s="46"/>
      <c r="Y2207" s="47">
        <v>43525</v>
      </c>
      <c r="Z2207" s="47">
        <v>44519</v>
      </c>
      <c r="AA2207" s="46"/>
      <c r="AB2207" s="48">
        <v>44104.616687557871</v>
      </c>
      <c r="AC2207" s="46" t="s">
        <v>807</v>
      </c>
      <c r="AD2207" s="46" t="s">
        <v>813</v>
      </c>
      <c r="AE2207" s="46" t="s">
        <v>158</v>
      </c>
      <c r="AF2207" s="46" t="s">
        <v>810</v>
      </c>
      <c r="AG2207" s="46" t="s">
        <v>811</v>
      </c>
      <c r="AH2207" s="47">
        <v>43270</v>
      </c>
    </row>
    <row r="2208" spans="1:34" x14ac:dyDescent="0.25">
      <c r="A2208" s="46" t="str">
        <f t="shared" si="34"/>
        <v>IBA1CRD023584AUTOSERVICIONUTRESA</v>
      </c>
      <c r="B2208" s="46" t="s">
        <v>8</v>
      </c>
      <c r="C2208" s="46" t="s">
        <v>1030</v>
      </c>
      <c r="D2208" s="46" t="s">
        <v>802</v>
      </c>
      <c r="E2208" s="46" t="s">
        <v>803</v>
      </c>
      <c r="F2208" s="46" t="s">
        <v>390</v>
      </c>
      <c r="G2208" s="46" t="s">
        <v>1586</v>
      </c>
      <c r="H2208" s="46" t="s">
        <v>1621</v>
      </c>
      <c r="I2208" s="46" t="s">
        <v>1622</v>
      </c>
      <c r="J2208" s="46" t="s">
        <v>377</v>
      </c>
      <c r="K2208" s="46"/>
      <c r="L2208" s="47">
        <v>44346</v>
      </c>
      <c r="M2208" s="46">
        <v>7000</v>
      </c>
      <c r="N2208" s="46">
        <v>7000</v>
      </c>
      <c r="O2208" s="46">
        <v>0</v>
      </c>
      <c r="P2208" s="46">
        <v>0</v>
      </c>
      <c r="Q2208" s="46">
        <v>9</v>
      </c>
      <c r="R2208" s="46">
        <v>63000</v>
      </c>
      <c r="S2208" s="46">
        <v>0</v>
      </c>
      <c r="T2208" s="46">
        <v>0</v>
      </c>
      <c r="U2208" s="46" t="s">
        <v>0</v>
      </c>
      <c r="V2208" s="46" t="s">
        <v>158</v>
      </c>
      <c r="W2208" s="46" t="s">
        <v>379</v>
      </c>
      <c r="X2208" s="46"/>
      <c r="Y2208" s="47">
        <v>44328</v>
      </c>
      <c r="Z2208" s="47">
        <v>44512</v>
      </c>
      <c r="AA2208" s="47">
        <v>44389</v>
      </c>
      <c r="AB2208" s="48">
        <v>44476.720615833336</v>
      </c>
      <c r="AC2208" s="46" t="s">
        <v>807</v>
      </c>
      <c r="AD2208" s="46" t="s">
        <v>813</v>
      </c>
      <c r="AE2208" s="46" t="s">
        <v>158</v>
      </c>
      <c r="AF2208" s="46" t="s">
        <v>814</v>
      </c>
      <c r="AG2208" s="46" t="s">
        <v>811</v>
      </c>
      <c r="AH2208" s="47">
        <v>44330</v>
      </c>
    </row>
    <row r="2209" spans="1:34" x14ac:dyDescent="0.25">
      <c r="A2209" s="46" t="str">
        <f t="shared" si="34"/>
        <v>IBA1CRD023585AUTOSERVICIONUTRESA</v>
      </c>
      <c r="B2209" s="46" t="s">
        <v>8</v>
      </c>
      <c r="C2209" s="46" t="s">
        <v>1030</v>
      </c>
      <c r="D2209" s="46" t="s">
        <v>802</v>
      </c>
      <c r="E2209" s="46" t="s">
        <v>803</v>
      </c>
      <c r="F2209" s="46" t="s">
        <v>390</v>
      </c>
      <c r="G2209" s="46" t="s">
        <v>1586</v>
      </c>
      <c r="H2209" s="46" t="s">
        <v>1623</v>
      </c>
      <c r="I2209" s="46" t="s">
        <v>1624</v>
      </c>
      <c r="J2209" s="46" t="s">
        <v>377</v>
      </c>
      <c r="K2209" s="46"/>
      <c r="L2209" s="47">
        <v>44346</v>
      </c>
      <c r="M2209" s="46">
        <v>7000</v>
      </c>
      <c r="N2209" s="46">
        <v>7000</v>
      </c>
      <c r="O2209" s="46">
        <v>0</v>
      </c>
      <c r="P2209" s="46">
        <v>0</v>
      </c>
      <c r="Q2209" s="46">
        <v>23</v>
      </c>
      <c r="R2209" s="46">
        <v>161000</v>
      </c>
      <c r="S2209" s="46">
        <v>0</v>
      </c>
      <c r="T2209" s="46">
        <v>0</v>
      </c>
      <c r="U2209" s="46" t="s">
        <v>0</v>
      </c>
      <c r="V2209" s="46" t="s">
        <v>158</v>
      </c>
      <c r="W2209" s="46" t="s">
        <v>379</v>
      </c>
      <c r="X2209" s="46"/>
      <c r="Y2209" s="47">
        <v>44328</v>
      </c>
      <c r="Z2209" s="47">
        <v>44512</v>
      </c>
      <c r="AA2209" s="47">
        <v>44389</v>
      </c>
      <c r="AB2209" s="48">
        <v>44476.720699490739</v>
      </c>
      <c r="AC2209" s="46" t="s">
        <v>807</v>
      </c>
      <c r="AD2209" s="46" t="s">
        <v>813</v>
      </c>
      <c r="AE2209" s="46" t="s">
        <v>158</v>
      </c>
      <c r="AF2209" s="46" t="s">
        <v>814</v>
      </c>
      <c r="AG2209" s="46" t="s">
        <v>811</v>
      </c>
      <c r="AH2209" s="47">
        <v>44330</v>
      </c>
    </row>
    <row r="2210" spans="1:34" x14ac:dyDescent="0.25">
      <c r="A2210" s="46" t="str">
        <f t="shared" si="34"/>
        <v>IBA1CRD024624AUTOSERVICIOBPO</v>
      </c>
      <c r="B2210" s="46" t="s">
        <v>8</v>
      </c>
      <c r="C2210" s="46" t="s">
        <v>1030</v>
      </c>
      <c r="D2210" s="46" t="s">
        <v>802</v>
      </c>
      <c r="E2210" s="46" t="s">
        <v>803</v>
      </c>
      <c r="F2210" s="46" t="s">
        <v>390</v>
      </c>
      <c r="G2210" s="46" t="s">
        <v>2082</v>
      </c>
      <c r="H2210" s="46" t="s">
        <v>3262</v>
      </c>
      <c r="I2210" s="46" t="s">
        <v>4418</v>
      </c>
      <c r="J2210" s="46" t="s">
        <v>377</v>
      </c>
      <c r="K2210" s="46"/>
      <c r="L2210" s="47">
        <v>44560</v>
      </c>
      <c r="M2210" s="46">
        <v>4</v>
      </c>
      <c r="N2210" s="46">
        <v>4</v>
      </c>
      <c r="O2210" s="46">
        <v>0</v>
      </c>
      <c r="P2210" s="46">
        <v>0</v>
      </c>
      <c r="Q2210" s="46">
        <v>104900</v>
      </c>
      <c r="R2210" s="46">
        <v>419600</v>
      </c>
      <c r="S2210" s="46">
        <v>0</v>
      </c>
      <c r="T2210" s="46">
        <v>0</v>
      </c>
      <c r="U2210" s="46" t="s">
        <v>0</v>
      </c>
      <c r="V2210" s="46" t="s">
        <v>378</v>
      </c>
      <c r="W2210" s="46" t="s">
        <v>379</v>
      </c>
      <c r="X2210" s="46"/>
      <c r="Y2210" s="47">
        <v>44496</v>
      </c>
      <c r="Z2210" s="47">
        <v>44540</v>
      </c>
      <c r="AA2210" s="46"/>
      <c r="AB2210" s="48">
        <v>44527.507541412037</v>
      </c>
      <c r="AC2210" s="46" t="s">
        <v>807</v>
      </c>
      <c r="AD2210" s="46" t="s">
        <v>813</v>
      </c>
      <c r="AE2210" s="46" t="s">
        <v>809</v>
      </c>
      <c r="AF2210" s="46" t="s">
        <v>814</v>
      </c>
      <c r="AG2210" s="46" t="s">
        <v>811</v>
      </c>
      <c r="AH2210" s="47">
        <v>44496</v>
      </c>
    </row>
    <row r="2211" spans="1:34" x14ac:dyDescent="0.25">
      <c r="A2211" s="46" t="str">
        <f t="shared" si="34"/>
        <v>IBA1CRD018934TRADICIONALNUTRESA</v>
      </c>
      <c r="B2211" s="46" t="s">
        <v>8</v>
      </c>
      <c r="C2211" s="46" t="s">
        <v>1030</v>
      </c>
      <c r="D2211" s="46" t="s">
        <v>802</v>
      </c>
      <c r="E2211" s="46" t="s">
        <v>803</v>
      </c>
      <c r="F2211" s="46" t="s">
        <v>390</v>
      </c>
      <c r="G2211" s="46" t="s">
        <v>947</v>
      </c>
      <c r="H2211" s="46" t="s">
        <v>137</v>
      </c>
      <c r="I2211" s="46" t="s">
        <v>1006</v>
      </c>
      <c r="J2211" s="46" t="s">
        <v>377</v>
      </c>
      <c r="K2211" s="46"/>
      <c r="L2211" s="47">
        <v>54789</v>
      </c>
      <c r="M2211" s="46">
        <v>1</v>
      </c>
      <c r="N2211" s="46">
        <v>1</v>
      </c>
      <c r="O2211" s="46">
        <v>0</v>
      </c>
      <c r="P2211" s="46">
        <v>0</v>
      </c>
      <c r="Q2211" s="46">
        <v>49980</v>
      </c>
      <c r="R2211" s="46">
        <v>49980</v>
      </c>
      <c r="S2211" s="46">
        <v>0</v>
      </c>
      <c r="T2211" s="46">
        <v>0</v>
      </c>
      <c r="U2211" s="46" t="s">
        <v>2</v>
      </c>
      <c r="V2211" s="46" t="s">
        <v>158</v>
      </c>
      <c r="W2211" s="46" t="s">
        <v>379</v>
      </c>
      <c r="X2211" s="46"/>
      <c r="Y2211" s="47">
        <v>43559</v>
      </c>
      <c r="Z2211" s="47">
        <v>44439</v>
      </c>
      <c r="AA2211" s="47">
        <v>44540</v>
      </c>
      <c r="AB2211" s="48">
        <v>44540.701630011572</v>
      </c>
      <c r="AC2211" s="46" t="s">
        <v>807</v>
      </c>
      <c r="AD2211" s="46" t="s">
        <v>808</v>
      </c>
      <c r="AE2211" s="46" t="s">
        <v>822</v>
      </c>
      <c r="AF2211" s="46" t="s">
        <v>814</v>
      </c>
      <c r="AG2211" s="46" t="s">
        <v>811</v>
      </c>
      <c r="AH2211" s="47">
        <v>43445</v>
      </c>
    </row>
    <row r="2212" spans="1:34" x14ac:dyDescent="0.25">
      <c r="A2212" s="46" t="str">
        <f t="shared" si="34"/>
        <v>IBA1CRD018935TRADICIONALNUTRESA</v>
      </c>
      <c r="B2212" s="46" t="s">
        <v>8</v>
      </c>
      <c r="C2212" s="46" t="s">
        <v>1030</v>
      </c>
      <c r="D2212" s="46" t="s">
        <v>802</v>
      </c>
      <c r="E2212" s="46" t="s">
        <v>803</v>
      </c>
      <c r="F2212" s="46" t="s">
        <v>390</v>
      </c>
      <c r="G2212" s="46" t="s">
        <v>947</v>
      </c>
      <c r="H2212" s="46" t="s">
        <v>138</v>
      </c>
      <c r="I2212" s="46" t="s">
        <v>1025</v>
      </c>
      <c r="J2212" s="46" t="s">
        <v>377</v>
      </c>
      <c r="K2212" s="46"/>
      <c r="L2212" s="47">
        <v>54789</v>
      </c>
      <c r="M2212" s="46">
        <v>3</v>
      </c>
      <c r="N2212" s="46">
        <v>3</v>
      </c>
      <c r="O2212" s="46">
        <v>0</v>
      </c>
      <c r="P2212" s="46">
        <v>0</v>
      </c>
      <c r="Q2212" s="46">
        <v>43299</v>
      </c>
      <c r="R2212" s="46">
        <v>129897</v>
      </c>
      <c r="S2212" s="46">
        <v>0</v>
      </c>
      <c r="T2212" s="46">
        <v>0</v>
      </c>
      <c r="U2212" s="46" t="s">
        <v>2</v>
      </c>
      <c r="V2212" s="46" t="s">
        <v>158</v>
      </c>
      <c r="W2212" s="46" t="s">
        <v>379</v>
      </c>
      <c r="X2212" s="46"/>
      <c r="Y2212" s="47">
        <v>43559</v>
      </c>
      <c r="Z2212" s="47">
        <v>44439</v>
      </c>
      <c r="AA2212" s="47">
        <v>44540</v>
      </c>
      <c r="AB2212" s="48">
        <v>44540.701671030096</v>
      </c>
      <c r="AC2212" s="46" t="s">
        <v>807</v>
      </c>
      <c r="AD2212" s="46" t="s">
        <v>808</v>
      </c>
      <c r="AE2212" s="46" t="s">
        <v>822</v>
      </c>
      <c r="AF2212" s="46" t="s">
        <v>814</v>
      </c>
      <c r="AG2212" s="46" t="s">
        <v>811</v>
      </c>
      <c r="AH2212" s="47">
        <v>43445</v>
      </c>
    </row>
    <row r="2213" spans="1:34" x14ac:dyDescent="0.25">
      <c r="A2213" s="46" t="str">
        <f t="shared" si="34"/>
        <v>IBA1CRD020970TRADICIONALNUTRESA</v>
      </c>
      <c r="B2213" s="46" t="s">
        <v>8</v>
      </c>
      <c r="C2213" s="46" t="s">
        <v>1030</v>
      </c>
      <c r="D2213" s="46" t="s">
        <v>802</v>
      </c>
      <c r="E2213" s="46" t="s">
        <v>803</v>
      </c>
      <c r="F2213" s="46" t="s">
        <v>390</v>
      </c>
      <c r="G2213" s="46" t="s">
        <v>944</v>
      </c>
      <c r="H2213" s="46" t="s">
        <v>1065</v>
      </c>
      <c r="I2213" s="46" t="s">
        <v>1192</v>
      </c>
      <c r="J2213" s="46" t="s">
        <v>377</v>
      </c>
      <c r="K2213" s="46"/>
      <c r="L2213" s="47">
        <v>44286</v>
      </c>
      <c r="M2213" s="46">
        <v>2</v>
      </c>
      <c r="N2213" s="46">
        <v>2</v>
      </c>
      <c r="O2213" s="46">
        <v>0</v>
      </c>
      <c r="P2213" s="46">
        <v>0</v>
      </c>
      <c r="Q2213" s="46">
        <v>29545</v>
      </c>
      <c r="R2213" s="46">
        <v>59090</v>
      </c>
      <c r="S2213" s="46">
        <v>0</v>
      </c>
      <c r="T2213" s="46">
        <v>0</v>
      </c>
      <c r="U2213" s="46" t="s">
        <v>2</v>
      </c>
      <c r="V2213" s="46" t="s">
        <v>158</v>
      </c>
      <c r="W2213" s="46" t="s">
        <v>379</v>
      </c>
      <c r="X2213" s="46"/>
      <c r="Y2213" s="47">
        <v>44079</v>
      </c>
      <c r="Z2213" s="47">
        <v>44247</v>
      </c>
      <c r="AA2213" s="46"/>
      <c r="AB2213" s="48">
        <v>44221.374433564815</v>
      </c>
      <c r="AC2213" s="46" t="s">
        <v>807</v>
      </c>
      <c r="AD2213" s="46" t="s">
        <v>808</v>
      </c>
      <c r="AE2213" s="46" t="s">
        <v>822</v>
      </c>
      <c r="AF2213" s="46" t="s">
        <v>814</v>
      </c>
      <c r="AG2213" s="46" t="s">
        <v>811</v>
      </c>
      <c r="AH2213" s="47">
        <v>44165</v>
      </c>
    </row>
    <row r="2214" spans="1:34" x14ac:dyDescent="0.25">
      <c r="A2214" s="46" t="str">
        <f t="shared" si="34"/>
        <v>IBA1CRD021014TRADICIONALNUTRESA</v>
      </c>
      <c r="B2214" s="46" t="s">
        <v>8</v>
      </c>
      <c r="C2214" s="46" t="s">
        <v>1030</v>
      </c>
      <c r="D2214" s="46" t="s">
        <v>802</v>
      </c>
      <c r="E2214" s="46" t="s">
        <v>803</v>
      </c>
      <c r="F2214" s="46" t="s">
        <v>390</v>
      </c>
      <c r="G2214" s="46" t="s">
        <v>944</v>
      </c>
      <c r="H2214" s="46" t="s">
        <v>1066</v>
      </c>
      <c r="I2214" s="46" t="s">
        <v>1067</v>
      </c>
      <c r="J2214" s="46" t="s">
        <v>377</v>
      </c>
      <c r="K2214" s="46"/>
      <c r="L2214" s="47">
        <v>43890</v>
      </c>
      <c r="M2214" s="46">
        <v>1</v>
      </c>
      <c r="N2214" s="46">
        <v>1</v>
      </c>
      <c r="O2214" s="46">
        <v>0</v>
      </c>
      <c r="P2214" s="46">
        <v>0</v>
      </c>
      <c r="Q2214" s="46">
        <v>23590</v>
      </c>
      <c r="R2214" s="46">
        <v>23590</v>
      </c>
      <c r="S2214" s="46">
        <v>0</v>
      </c>
      <c r="T2214" s="46">
        <v>0</v>
      </c>
      <c r="U2214" s="46" t="s">
        <v>2</v>
      </c>
      <c r="V2214" s="46" t="s">
        <v>158</v>
      </c>
      <c r="W2214" s="46" t="s">
        <v>379</v>
      </c>
      <c r="X2214" s="46"/>
      <c r="Y2214" s="47">
        <v>44079</v>
      </c>
      <c r="Z2214" s="47">
        <v>44247</v>
      </c>
      <c r="AA2214" s="47">
        <v>44518</v>
      </c>
      <c r="AB2214" s="48">
        <v>44518.635839363429</v>
      </c>
      <c r="AC2214" s="46" t="s">
        <v>807</v>
      </c>
      <c r="AD2214" s="46" t="s">
        <v>808</v>
      </c>
      <c r="AE2214" s="46" t="s">
        <v>822</v>
      </c>
      <c r="AF2214" s="46" t="s">
        <v>814</v>
      </c>
      <c r="AG2214" s="46" t="s">
        <v>811</v>
      </c>
      <c r="AH2214" s="47">
        <v>44079</v>
      </c>
    </row>
    <row r="2215" spans="1:34" x14ac:dyDescent="0.25">
      <c r="A2215" s="46" t="str">
        <f t="shared" si="34"/>
        <v>IBA1CRD021015TRADICIONALNUTRESA</v>
      </c>
      <c r="B2215" s="46" t="s">
        <v>8</v>
      </c>
      <c r="C2215" s="46" t="s">
        <v>1030</v>
      </c>
      <c r="D2215" s="46" t="s">
        <v>802</v>
      </c>
      <c r="E2215" s="46" t="s">
        <v>803</v>
      </c>
      <c r="F2215" s="46" t="s">
        <v>390</v>
      </c>
      <c r="G2215" s="46" t="s">
        <v>944</v>
      </c>
      <c r="H2215" s="46" t="s">
        <v>405</v>
      </c>
      <c r="I2215" s="46" t="s">
        <v>945</v>
      </c>
      <c r="J2215" s="46" t="s">
        <v>377</v>
      </c>
      <c r="K2215" s="46"/>
      <c r="L2215" s="47">
        <v>43159</v>
      </c>
      <c r="M2215" s="46">
        <v>7</v>
      </c>
      <c r="N2215" s="46">
        <v>7</v>
      </c>
      <c r="O2215" s="46">
        <v>0</v>
      </c>
      <c r="P2215" s="46">
        <v>0</v>
      </c>
      <c r="Q2215" s="46">
        <v>45000</v>
      </c>
      <c r="R2215" s="46">
        <v>315000</v>
      </c>
      <c r="S2215" s="46">
        <v>0</v>
      </c>
      <c r="T2215" s="46">
        <v>0</v>
      </c>
      <c r="U2215" s="46" t="s">
        <v>2</v>
      </c>
      <c r="V2215" s="46" t="s">
        <v>158</v>
      </c>
      <c r="W2215" s="46" t="s">
        <v>379</v>
      </c>
      <c r="X2215" s="46"/>
      <c r="Y2215" s="47">
        <v>43812</v>
      </c>
      <c r="Z2215" s="47">
        <v>44441</v>
      </c>
      <c r="AA2215" s="47">
        <v>44517</v>
      </c>
      <c r="AB2215" s="48">
        <v>44517.438541782409</v>
      </c>
      <c r="AC2215" s="46" t="s">
        <v>807</v>
      </c>
      <c r="AD2215" s="46" t="s">
        <v>808</v>
      </c>
      <c r="AE2215" s="46" t="s">
        <v>822</v>
      </c>
      <c r="AF2215" s="46" t="s">
        <v>814</v>
      </c>
      <c r="AG2215" s="46" t="s">
        <v>811</v>
      </c>
      <c r="AH2215" s="47">
        <v>44212</v>
      </c>
    </row>
    <row r="2216" spans="1:34" x14ac:dyDescent="0.25">
      <c r="A2216" s="46" t="str">
        <f t="shared" si="34"/>
        <v>IBA1CRD025004TRADICIONALNUTRESA</v>
      </c>
      <c r="B2216" s="46" t="s">
        <v>8</v>
      </c>
      <c r="C2216" s="46" t="s">
        <v>1030</v>
      </c>
      <c r="D2216" s="46" t="s">
        <v>802</v>
      </c>
      <c r="E2216" s="46" t="s">
        <v>803</v>
      </c>
      <c r="F2216" s="46" t="s">
        <v>390</v>
      </c>
      <c r="G2216" s="46" t="s">
        <v>6986</v>
      </c>
      <c r="H2216" s="46" t="s">
        <v>5534</v>
      </c>
      <c r="I2216" s="46" t="s">
        <v>6987</v>
      </c>
      <c r="J2216" s="46" t="s">
        <v>377</v>
      </c>
      <c r="K2216" s="46"/>
      <c r="L2216" s="47">
        <v>44618</v>
      </c>
      <c r="M2216" s="46">
        <v>47</v>
      </c>
      <c r="N2216" s="46">
        <v>47</v>
      </c>
      <c r="O2216" s="46">
        <v>0</v>
      </c>
      <c r="P2216" s="46">
        <v>0</v>
      </c>
      <c r="Q2216" s="46">
        <v>573</v>
      </c>
      <c r="R2216" s="46">
        <v>26931</v>
      </c>
      <c r="S2216" s="46">
        <v>0</v>
      </c>
      <c r="T2216" s="46">
        <v>0</v>
      </c>
      <c r="U2216" s="46" t="s">
        <v>2</v>
      </c>
      <c r="V2216" s="46" t="s">
        <v>158</v>
      </c>
      <c r="W2216" s="46" t="s">
        <v>379</v>
      </c>
      <c r="X2216" s="46"/>
      <c r="Y2216" s="47">
        <v>44537</v>
      </c>
      <c r="Z2216" s="47">
        <v>44540</v>
      </c>
      <c r="AA2216" s="46"/>
      <c r="AB2216" s="46"/>
      <c r="AC2216" s="46" t="s">
        <v>807</v>
      </c>
      <c r="AD2216" s="46" t="s">
        <v>808</v>
      </c>
      <c r="AE2216" s="46" t="s">
        <v>809</v>
      </c>
      <c r="AF2216" s="46" t="s">
        <v>839</v>
      </c>
      <c r="AG2216" s="46" t="s">
        <v>811</v>
      </c>
      <c r="AH2216" s="47">
        <v>44540</v>
      </c>
    </row>
    <row r="2217" spans="1:34" x14ac:dyDescent="0.25">
      <c r="A2217" s="46" t="str">
        <f t="shared" si="34"/>
        <v>IBA1CRD024967AUTOSERVICIONUTRESA</v>
      </c>
      <c r="B2217" s="46" t="s">
        <v>8</v>
      </c>
      <c r="C2217" s="46" t="s">
        <v>1030</v>
      </c>
      <c r="D2217" s="46" t="s">
        <v>802</v>
      </c>
      <c r="E2217" s="46" t="s">
        <v>803</v>
      </c>
      <c r="F2217" s="46" t="s">
        <v>390</v>
      </c>
      <c r="G2217" s="46" t="s">
        <v>3778</v>
      </c>
      <c r="H2217" s="46" t="s">
        <v>5371</v>
      </c>
      <c r="I2217" s="46" t="s">
        <v>5372</v>
      </c>
      <c r="J2217" s="46" t="s">
        <v>377</v>
      </c>
      <c r="K2217" s="46"/>
      <c r="L2217" s="47">
        <v>44530</v>
      </c>
      <c r="M2217" s="46">
        <v>43</v>
      </c>
      <c r="N2217" s="46">
        <v>43</v>
      </c>
      <c r="O2217" s="46">
        <v>0</v>
      </c>
      <c r="P2217" s="46">
        <v>0</v>
      </c>
      <c r="Q2217" s="46">
        <v>5500</v>
      </c>
      <c r="R2217" s="46">
        <v>236500</v>
      </c>
      <c r="S2217" s="46">
        <v>0</v>
      </c>
      <c r="T2217" s="46">
        <v>0</v>
      </c>
      <c r="U2217" s="46" t="s">
        <v>0</v>
      </c>
      <c r="V2217" s="46" t="s">
        <v>158</v>
      </c>
      <c r="W2217" s="46" t="s">
        <v>993</v>
      </c>
      <c r="X2217" s="46"/>
      <c r="Y2217" s="47">
        <v>44522</v>
      </c>
      <c r="Z2217" s="47">
        <v>44527</v>
      </c>
      <c r="AA2217" s="46"/>
      <c r="AB2217" s="46"/>
      <c r="AC2217" s="46" t="s">
        <v>807</v>
      </c>
      <c r="AD2217" s="46" t="s">
        <v>813</v>
      </c>
      <c r="AE2217" s="46" t="s">
        <v>158</v>
      </c>
      <c r="AF2217" s="46" t="s">
        <v>814</v>
      </c>
      <c r="AG2217" s="46" t="s">
        <v>811</v>
      </c>
      <c r="AH2217" s="47">
        <v>44524</v>
      </c>
    </row>
    <row r="2218" spans="1:34" x14ac:dyDescent="0.25">
      <c r="A2218" s="46" t="str">
        <f t="shared" si="34"/>
        <v>IBA1CRD024968AUTOSERVICIONUTRESA</v>
      </c>
      <c r="B2218" s="46" t="s">
        <v>8</v>
      </c>
      <c r="C2218" s="46" t="s">
        <v>1030</v>
      </c>
      <c r="D2218" s="46" t="s">
        <v>802</v>
      </c>
      <c r="E2218" s="46" t="s">
        <v>803</v>
      </c>
      <c r="F2218" s="46" t="s">
        <v>390</v>
      </c>
      <c r="G2218" s="46" t="s">
        <v>3778</v>
      </c>
      <c r="H2218" s="46" t="s">
        <v>5373</v>
      </c>
      <c r="I2218" s="46" t="s">
        <v>5374</v>
      </c>
      <c r="J2218" s="46" t="s">
        <v>377</v>
      </c>
      <c r="K2218" s="46"/>
      <c r="L2218" s="47">
        <v>44530</v>
      </c>
      <c r="M2218" s="46">
        <v>28</v>
      </c>
      <c r="N2218" s="46">
        <v>28</v>
      </c>
      <c r="O2218" s="46">
        <v>0</v>
      </c>
      <c r="P2218" s="46">
        <v>0</v>
      </c>
      <c r="Q2218" s="46">
        <v>5500</v>
      </c>
      <c r="R2218" s="46">
        <v>154000</v>
      </c>
      <c r="S2218" s="46">
        <v>0</v>
      </c>
      <c r="T2218" s="46">
        <v>0</v>
      </c>
      <c r="U2218" s="46" t="s">
        <v>0</v>
      </c>
      <c r="V2218" s="46" t="s">
        <v>158</v>
      </c>
      <c r="W2218" s="46" t="s">
        <v>993</v>
      </c>
      <c r="X2218" s="46"/>
      <c r="Y2218" s="47">
        <v>44522</v>
      </c>
      <c r="Z2218" s="47">
        <v>44527</v>
      </c>
      <c r="AA2218" s="46"/>
      <c r="AB2218" s="46"/>
      <c r="AC2218" s="46" t="s">
        <v>807</v>
      </c>
      <c r="AD2218" s="46" t="s">
        <v>813</v>
      </c>
      <c r="AE2218" s="46" t="s">
        <v>158</v>
      </c>
      <c r="AF2218" s="46" t="s">
        <v>814</v>
      </c>
      <c r="AG2218" s="46" t="s">
        <v>811</v>
      </c>
      <c r="AH2218" s="47">
        <v>44524</v>
      </c>
    </row>
    <row r="2219" spans="1:34" x14ac:dyDescent="0.25">
      <c r="A2219" s="46" t="str">
        <f t="shared" si="34"/>
        <v>IBA1CRD024969AUTOSERVICIONUTRESA</v>
      </c>
      <c r="B2219" s="46" t="s">
        <v>8</v>
      </c>
      <c r="C2219" s="46" t="s">
        <v>1030</v>
      </c>
      <c r="D2219" s="46" t="s">
        <v>802</v>
      </c>
      <c r="E2219" s="46" t="s">
        <v>803</v>
      </c>
      <c r="F2219" s="46" t="s">
        <v>390</v>
      </c>
      <c r="G2219" s="46" t="s">
        <v>3778</v>
      </c>
      <c r="H2219" s="46" t="s">
        <v>5366</v>
      </c>
      <c r="I2219" s="46" t="s">
        <v>5367</v>
      </c>
      <c r="J2219" s="46" t="s">
        <v>377</v>
      </c>
      <c r="K2219" s="46"/>
      <c r="L2219" s="47">
        <v>44530</v>
      </c>
      <c r="M2219" s="46">
        <v>71</v>
      </c>
      <c r="N2219" s="46">
        <v>71</v>
      </c>
      <c r="O2219" s="46">
        <v>0</v>
      </c>
      <c r="P2219" s="46">
        <v>0</v>
      </c>
      <c r="Q2219" s="46">
        <v>510</v>
      </c>
      <c r="R2219" s="46">
        <v>36210</v>
      </c>
      <c r="S2219" s="46">
        <v>0</v>
      </c>
      <c r="T2219" s="46">
        <v>0</v>
      </c>
      <c r="U2219" s="46" t="s">
        <v>0</v>
      </c>
      <c r="V2219" s="46" t="s">
        <v>158</v>
      </c>
      <c r="W2219" s="46" t="s">
        <v>993</v>
      </c>
      <c r="X2219" s="46"/>
      <c r="Y2219" s="47">
        <v>44522</v>
      </c>
      <c r="Z2219" s="47">
        <v>44527</v>
      </c>
      <c r="AA2219" s="46"/>
      <c r="AB2219" s="46"/>
      <c r="AC2219" s="46" t="s">
        <v>807</v>
      </c>
      <c r="AD2219" s="46" t="s">
        <v>813</v>
      </c>
      <c r="AE2219" s="46" t="s">
        <v>158</v>
      </c>
      <c r="AF2219" s="46" t="s">
        <v>814</v>
      </c>
      <c r="AG2219" s="46" t="s">
        <v>811</v>
      </c>
      <c r="AH2219" s="47">
        <v>44523</v>
      </c>
    </row>
    <row r="2220" spans="1:34" x14ac:dyDescent="0.25">
      <c r="A2220" s="46" t="str">
        <f t="shared" si="34"/>
        <v>IBA1CRD024970AUTOSERVICIONUTRESA</v>
      </c>
      <c r="B2220" s="46" t="s">
        <v>8</v>
      </c>
      <c r="C2220" s="46" t="s">
        <v>1030</v>
      </c>
      <c r="D2220" s="46" t="s">
        <v>802</v>
      </c>
      <c r="E2220" s="46" t="s">
        <v>803</v>
      </c>
      <c r="F2220" s="46" t="s">
        <v>390</v>
      </c>
      <c r="G2220" s="46" t="s">
        <v>3778</v>
      </c>
      <c r="H2220" s="46" t="s">
        <v>5369</v>
      </c>
      <c r="I2220" s="46" t="s">
        <v>5370</v>
      </c>
      <c r="J2220" s="46" t="s">
        <v>377</v>
      </c>
      <c r="K2220" s="46"/>
      <c r="L2220" s="47">
        <v>44530</v>
      </c>
      <c r="M2220" s="46">
        <v>355</v>
      </c>
      <c r="N2220" s="46">
        <v>355</v>
      </c>
      <c r="O2220" s="46">
        <v>0</v>
      </c>
      <c r="P2220" s="46">
        <v>0</v>
      </c>
      <c r="Q2220" s="46">
        <v>620</v>
      </c>
      <c r="R2220" s="46">
        <v>220100</v>
      </c>
      <c r="S2220" s="46">
        <v>0</v>
      </c>
      <c r="T2220" s="46">
        <v>0</v>
      </c>
      <c r="U2220" s="46" t="s">
        <v>0</v>
      </c>
      <c r="V2220" s="46" t="s">
        <v>158</v>
      </c>
      <c r="W2220" s="46" t="s">
        <v>993</v>
      </c>
      <c r="X2220" s="46"/>
      <c r="Y2220" s="47">
        <v>44522</v>
      </c>
      <c r="Z2220" s="47">
        <v>44527</v>
      </c>
      <c r="AA2220" s="46"/>
      <c r="AB2220" s="46"/>
      <c r="AC2220" s="46" t="s">
        <v>807</v>
      </c>
      <c r="AD2220" s="46" t="s">
        <v>813</v>
      </c>
      <c r="AE2220" s="46" t="s">
        <v>158</v>
      </c>
      <c r="AF2220" s="46" t="s">
        <v>814</v>
      </c>
      <c r="AG2220" s="46" t="s">
        <v>811</v>
      </c>
      <c r="AH2220" s="47">
        <v>44523</v>
      </c>
    </row>
    <row r="2221" spans="1:34" x14ac:dyDescent="0.25">
      <c r="A2221" s="46" t="str">
        <f t="shared" si="34"/>
        <v>IBA1CRD024843AUTOSERVICIOBPO</v>
      </c>
      <c r="B2221" s="46" t="s">
        <v>8</v>
      </c>
      <c r="C2221" s="46" t="s">
        <v>1030</v>
      </c>
      <c r="D2221" s="46" t="s">
        <v>802</v>
      </c>
      <c r="E2221" s="46" t="s">
        <v>803</v>
      </c>
      <c r="F2221" s="46" t="s">
        <v>390</v>
      </c>
      <c r="G2221" s="46" t="s">
        <v>6953</v>
      </c>
      <c r="H2221" s="46" t="s">
        <v>5485</v>
      </c>
      <c r="I2221" s="46" t="s">
        <v>6954</v>
      </c>
      <c r="J2221" s="46" t="s">
        <v>377</v>
      </c>
      <c r="K2221" s="46"/>
      <c r="L2221" s="47">
        <v>44561</v>
      </c>
      <c r="M2221" s="46">
        <v>500</v>
      </c>
      <c r="N2221" s="46">
        <v>500</v>
      </c>
      <c r="O2221" s="46">
        <v>0</v>
      </c>
      <c r="P2221" s="46">
        <v>0</v>
      </c>
      <c r="Q2221" s="46">
        <v>82</v>
      </c>
      <c r="R2221" s="46">
        <v>41000</v>
      </c>
      <c r="S2221" s="46">
        <v>0</v>
      </c>
      <c r="T2221" s="46">
        <v>0</v>
      </c>
      <c r="U2221" s="46" t="s">
        <v>0</v>
      </c>
      <c r="V2221" s="46" t="s">
        <v>378</v>
      </c>
      <c r="W2221" s="46" t="s">
        <v>379</v>
      </c>
      <c r="X2221" s="46"/>
      <c r="Y2221" s="47">
        <v>44529</v>
      </c>
      <c r="Z2221" s="47">
        <v>44530</v>
      </c>
      <c r="AA2221" s="46"/>
      <c r="AB2221" s="46"/>
      <c r="AC2221" s="46" t="s">
        <v>807</v>
      </c>
      <c r="AD2221" s="46" t="s">
        <v>808</v>
      </c>
      <c r="AE2221" s="46" t="s">
        <v>831</v>
      </c>
      <c r="AF2221" s="46" t="s">
        <v>845</v>
      </c>
      <c r="AG2221" s="46" t="s">
        <v>811</v>
      </c>
      <c r="AH2221" s="47">
        <v>44530</v>
      </c>
    </row>
    <row r="2222" spans="1:34" x14ac:dyDescent="0.25">
      <c r="A2222" s="46" t="str">
        <f t="shared" si="34"/>
        <v>IBA1CRD024843CADENASBPO</v>
      </c>
      <c r="B2222" s="46" t="s">
        <v>8</v>
      </c>
      <c r="C2222" s="46" t="s">
        <v>1030</v>
      </c>
      <c r="D2222" s="46" t="s">
        <v>802</v>
      </c>
      <c r="E2222" s="46" t="s">
        <v>803</v>
      </c>
      <c r="F2222" s="46" t="s">
        <v>390</v>
      </c>
      <c r="G2222" s="46" t="s">
        <v>6953</v>
      </c>
      <c r="H2222" s="46" t="s">
        <v>5485</v>
      </c>
      <c r="I2222" s="46" t="s">
        <v>6954</v>
      </c>
      <c r="J2222" s="46" t="s">
        <v>377</v>
      </c>
      <c r="K2222" s="46"/>
      <c r="L2222" s="47">
        <v>44561</v>
      </c>
      <c r="M2222" s="46">
        <v>500</v>
      </c>
      <c r="N2222" s="46">
        <v>500</v>
      </c>
      <c r="O2222" s="46">
        <v>0</v>
      </c>
      <c r="P2222" s="46">
        <v>0</v>
      </c>
      <c r="Q2222" s="46">
        <v>82</v>
      </c>
      <c r="R2222" s="46">
        <v>41000</v>
      </c>
      <c r="S2222" s="46">
        <v>0</v>
      </c>
      <c r="T2222" s="46">
        <v>0</v>
      </c>
      <c r="U2222" s="46" t="s">
        <v>1</v>
      </c>
      <c r="V2222" s="46" t="s">
        <v>378</v>
      </c>
      <c r="W2222" s="46" t="s">
        <v>379</v>
      </c>
      <c r="X2222" s="46"/>
      <c r="Y2222" s="47">
        <v>44529</v>
      </c>
      <c r="Z2222" s="47">
        <v>44530</v>
      </c>
      <c r="AA2222" s="46"/>
      <c r="AB2222" s="46"/>
      <c r="AC2222" s="46" t="s">
        <v>807</v>
      </c>
      <c r="AD2222" s="46" t="s">
        <v>808</v>
      </c>
      <c r="AE2222" s="46" t="s">
        <v>831</v>
      </c>
      <c r="AF2222" s="46" t="s">
        <v>845</v>
      </c>
      <c r="AG2222" s="46" t="s">
        <v>811</v>
      </c>
      <c r="AH2222" s="47">
        <v>44530</v>
      </c>
    </row>
    <row r="2223" spans="1:34" x14ac:dyDescent="0.25">
      <c r="A2223" s="46" t="str">
        <f t="shared" si="34"/>
        <v>IBA1CRD024842AUTOSERVICIOBPO</v>
      </c>
      <c r="B2223" s="46" t="s">
        <v>8</v>
      </c>
      <c r="C2223" s="46" t="s">
        <v>1030</v>
      </c>
      <c r="D2223" s="46" t="s">
        <v>802</v>
      </c>
      <c r="E2223" s="46" t="s">
        <v>803</v>
      </c>
      <c r="F2223" s="46" t="s">
        <v>390</v>
      </c>
      <c r="G2223" s="46" t="s">
        <v>6955</v>
      </c>
      <c r="H2223" s="46" t="s">
        <v>5477</v>
      </c>
      <c r="I2223" s="46" t="s">
        <v>5478</v>
      </c>
      <c r="J2223" s="46" t="s">
        <v>377</v>
      </c>
      <c r="K2223" s="46"/>
      <c r="L2223" s="47">
        <v>44561</v>
      </c>
      <c r="M2223" s="46">
        <v>500</v>
      </c>
      <c r="N2223" s="46">
        <v>500</v>
      </c>
      <c r="O2223" s="46">
        <v>0</v>
      </c>
      <c r="P2223" s="46">
        <v>0</v>
      </c>
      <c r="Q2223" s="46">
        <v>82</v>
      </c>
      <c r="R2223" s="46">
        <v>41000</v>
      </c>
      <c r="S2223" s="46">
        <v>0</v>
      </c>
      <c r="T2223" s="46">
        <v>0</v>
      </c>
      <c r="U2223" s="46" t="s">
        <v>0</v>
      </c>
      <c r="V2223" s="46" t="s">
        <v>378</v>
      </c>
      <c r="W2223" s="46" t="s">
        <v>379</v>
      </c>
      <c r="X2223" s="46"/>
      <c r="Y2223" s="47">
        <v>44529</v>
      </c>
      <c r="Z2223" s="47">
        <v>44530</v>
      </c>
      <c r="AA2223" s="46"/>
      <c r="AB2223" s="46"/>
      <c r="AC2223" s="46" t="s">
        <v>807</v>
      </c>
      <c r="AD2223" s="46" t="s">
        <v>808</v>
      </c>
      <c r="AE2223" s="46" t="s">
        <v>831</v>
      </c>
      <c r="AF2223" s="46" t="s">
        <v>845</v>
      </c>
      <c r="AG2223" s="46" t="s">
        <v>811</v>
      </c>
      <c r="AH2223" s="47">
        <v>44530</v>
      </c>
    </row>
    <row r="2224" spans="1:34" x14ac:dyDescent="0.25">
      <c r="A2224" s="46" t="str">
        <f t="shared" si="34"/>
        <v>IBA1CRD024842CADENASBPO</v>
      </c>
      <c r="B2224" s="46" t="s">
        <v>8</v>
      </c>
      <c r="C2224" s="46" t="s">
        <v>1030</v>
      </c>
      <c r="D2224" s="46" t="s">
        <v>802</v>
      </c>
      <c r="E2224" s="46" t="s">
        <v>803</v>
      </c>
      <c r="F2224" s="46" t="s">
        <v>390</v>
      </c>
      <c r="G2224" s="46" t="s">
        <v>6955</v>
      </c>
      <c r="H2224" s="46" t="s">
        <v>5477</v>
      </c>
      <c r="I2224" s="46" t="s">
        <v>5478</v>
      </c>
      <c r="J2224" s="46" t="s">
        <v>377</v>
      </c>
      <c r="K2224" s="46"/>
      <c r="L2224" s="47">
        <v>44561</v>
      </c>
      <c r="M2224" s="46">
        <v>500</v>
      </c>
      <c r="N2224" s="46">
        <v>500</v>
      </c>
      <c r="O2224" s="46">
        <v>0</v>
      </c>
      <c r="P2224" s="46">
        <v>0</v>
      </c>
      <c r="Q2224" s="46">
        <v>82</v>
      </c>
      <c r="R2224" s="46">
        <v>41000</v>
      </c>
      <c r="S2224" s="46">
        <v>0</v>
      </c>
      <c r="T2224" s="46">
        <v>0</v>
      </c>
      <c r="U2224" s="46" t="s">
        <v>1</v>
      </c>
      <c r="V2224" s="46" t="s">
        <v>378</v>
      </c>
      <c r="W2224" s="46" t="s">
        <v>379</v>
      </c>
      <c r="X2224" s="46"/>
      <c r="Y2224" s="47">
        <v>44529</v>
      </c>
      <c r="Z2224" s="47">
        <v>44530</v>
      </c>
      <c r="AA2224" s="46"/>
      <c r="AB2224" s="46"/>
      <c r="AC2224" s="46" t="s">
        <v>807</v>
      </c>
      <c r="AD2224" s="46" t="s">
        <v>808</v>
      </c>
      <c r="AE2224" s="46" t="s">
        <v>831</v>
      </c>
      <c r="AF2224" s="46" t="s">
        <v>845</v>
      </c>
      <c r="AG2224" s="46" t="s">
        <v>811</v>
      </c>
      <c r="AH2224" s="47">
        <v>44530</v>
      </c>
    </row>
    <row r="2225" spans="1:34" x14ac:dyDescent="0.25">
      <c r="A2225" s="46" t="str">
        <f t="shared" si="34"/>
        <v>IBA1CRD024845AUTOSERVICIOBPO</v>
      </c>
      <c r="B2225" s="46" t="s">
        <v>8</v>
      </c>
      <c r="C2225" s="46" t="s">
        <v>1030</v>
      </c>
      <c r="D2225" s="46" t="s">
        <v>802</v>
      </c>
      <c r="E2225" s="46" t="s">
        <v>803</v>
      </c>
      <c r="F2225" s="46" t="s">
        <v>390</v>
      </c>
      <c r="G2225" s="46" t="s">
        <v>6956</v>
      </c>
      <c r="H2225" s="46" t="s">
        <v>5489</v>
      </c>
      <c r="I2225" s="46" t="s">
        <v>5490</v>
      </c>
      <c r="J2225" s="46" t="s">
        <v>377</v>
      </c>
      <c r="K2225" s="46"/>
      <c r="L2225" s="47">
        <v>44561</v>
      </c>
      <c r="M2225" s="46">
        <v>500</v>
      </c>
      <c r="N2225" s="46">
        <v>500</v>
      </c>
      <c r="O2225" s="46">
        <v>0</v>
      </c>
      <c r="P2225" s="46">
        <v>0</v>
      </c>
      <c r="Q2225" s="46">
        <v>82</v>
      </c>
      <c r="R2225" s="46">
        <v>41000</v>
      </c>
      <c r="S2225" s="46">
        <v>0</v>
      </c>
      <c r="T2225" s="46">
        <v>0</v>
      </c>
      <c r="U2225" s="46" t="s">
        <v>0</v>
      </c>
      <c r="V2225" s="46" t="s">
        <v>378</v>
      </c>
      <c r="W2225" s="46" t="s">
        <v>379</v>
      </c>
      <c r="X2225" s="46"/>
      <c r="Y2225" s="47">
        <v>44529</v>
      </c>
      <c r="Z2225" s="47">
        <v>44530</v>
      </c>
      <c r="AA2225" s="46"/>
      <c r="AB2225" s="46"/>
      <c r="AC2225" s="46" t="s">
        <v>807</v>
      </c>
      <c r="AD2225" s="46" t="s">
        <v>808</v>
      </c>
      <c r="AE2225" s="46" t="s">
        <v>831</v>
      </c>
      <c r="AF2225" s="46" t="s">
        <v>845</v>
      </c>
      <c r="AG2225" s="46" t="s">
        <v>811</v>
      </c>
      <c r="AH2225" s="47">
        <v>44530</v>
      </c>
    </row>
    <row r="2226" spans="1:34" x14ac:dyDescent="0.25">
      <c r="A2226" s="46" t="str">
        <f t="shared" si="34"/>
        <v>IBA1CRD024845CADENASBPO</v>
      </c>
      <c r="B2226" s="46" t="s">
        <v>8</v>
      </c>
      <c r="C2226" s="46" t="s">
        <v>1030</v>
      </c>
      <c r="D2226" s="46" t="s">
        <v>802</v>
      </c>
      <c r="E2226" s="46" t="s">
        <v>803</v>
      </c>
      <c r="F2226" s="46" t="s">
        <v>390</v>
      </c>
      <c r="G2226" s="46" t="s">
        <v>6956</v>
      </c>
      <c r="H2226" s="46" t="s">
        <v>5489</v>
      </c>
      <c r="I2226" s="46" t="s">
        <v>5490</v>
      </c>
      <c r="J2226" s="46" t="s">
        <v>377</v>
      </c>
      <c r="K2226" s="46"/>
      <c r="L2226" s="47">
        <v>44561</v>
      </c>
      <c r="M2226" s="46">
        <v>500</v>
      </c>
      <c r="N2226" s="46">
        <v>500</v>
      </c>
      <c r="O2226" s="46">
        <v>0</v>
      </c>
      <c r="P2226" s="46">
        <v>0</v>
      </c>
      <c r="Q2226" s="46">
        <v>82</v>
      </c>
      <c r="R2226" s="46">
        <v>41000</v>
      </c>
      <c r="S2226" s="46">
        <v>0</v>
      </c>
      <c r="T2226" s="46">
        <v>0</v>
      </c>
      <c r="U2226" s="46" t="s">
        <v>1</v>
      </c>
      <c r="V2226" s="46" t="s">
        <v>378</v>
      </c>
      <c r="W2226" s="46" t="s">
        <v>379</v>
      </c>
      <c r="X2226" s="46"/>
      <c r="Y2226" s="47">
        <v>44529</v>
      </c>
      <c r="Z2226" s="47">
        <v>44530</v>
      </c>
      <c r="AA2226" s="46"/>
      <c r="AB2226" s="46"/>
      <c r="AC2226" s="46" t="s">
        <v>807</v>
      </c>
      <c r="AD2226" s="46" t="s">
        <v>808</v>
      </c>
      <c r="AE2226" s="46" t="s">
        <v>831</v>
      </c>
      <c r="AF2226" s="46" t="s">
        <v>845</v>
      </c>
      <c r="AG2226" s="46" t="s">
        <v>811</v>
      </c>
      <c r="AH2226" s="47">
        <v>44530</v>
      </c>
    </row>
    <row r="2227" spans="1:34" x14ac:dyDescent="0.25">
      <c r="A2227" s="46" t="str">
        <f t="shared" si="34"/>
        <v>IBA1CRD024844AUTOSERVICIOBPO</v>
      </c>
      <c r="B2227" s="46" t="s">
        <v>8</v>
      </c>
      <c r="C2227" s="46" t="s">
        <v>1030</v>
      </c>
      <c r="D2227" s="46" t="s">
        <v>802</v>
      </c>
      <c r="E2227" s="46" t="s">
        <v>803</v>
      </c>
      <c r="F2227" s="46" t="s">
        <v>390</v>
      </c>
      <c r="G2227" s="46" t="s">
        <v>6957</v>
      </c>
      <c r="H2227" s="46" t="s">
        <v>5480</v>
      </c>
      <c r="I2227" s="46" t="s">
        <v>5481</v>
      </c>
      <c r="J2227" s="46" t="s">
        <v>377</v>
      </c>
      <c r="K2227" s="46"/>
      <c r="L2227" s="47">
        <v>44561</v>
      </c>
      <c r="M2227" s="46">
        <v>500</v>
      </c>
      <c r="N2227" s="46">
        <v>500</v>
      </c>
      <c r="O2227" s="46">
        <v>0</v>
      </c>
      <c r="P2227" s="46">
        <v>0</v>
      </c>
      <c r="Q2227" s="46">
        <v>82</v>
      </c>
      <c r="R2227" s="46">
        <v>41000</v>
      </c>
      <c r="S2227" s="46">
        <v>0</v>
      </c>
      <c r="T2227" s="46">
        <v>0</v>
      </c>
      <c r="U2227" s="46" t="s">
        <v>0</v>
      </c>
      <c r="V2227" s="46" t="s">
        <v>378</v>
      </c>
      <c r="W2227" s="46" t="s">
        <v>379</v>
      </c>
      <c r="X2227" s="46"/>
      <c r="Y2227" s="47">
        <v>44529</v>
      </c>
      <c r="Z2227" s="47">
        <v>44530</v>
      </c>
      <c r="AA2227" s="46"/>
      <c r="AB2227" s="46"/>
      <c r="AC2227" s="46" t="s">
        <v>807</v>
      </c>
      <c r="AD2227" s="46" t="s">
        <v>808</v>
      </c>
      <c r="AE2227" s="46" t="s">
        <v>831</v>
      </c>
      <c r="AF2227" s="46" t="s">
        <v>845</v>
      </c>
      <c r="AG2227" s="46" t="s">
        <v>811</v>
      </c>
      <c r="AH2227" s="47">
        <v>44530</v>
      </c>
    </row>
    <row r="2228" spans="1:34" x14ac:dyDescent="0.25">
      <c r="A2228" s="46" t="str">
        <f t="shared" si="34"/>
        <v>IBA1CRD024844CADENASBPO</v>
      </c>
      <c r="B2228" s="46" t="s">
        <v>8</v>
      </c>
      <c r="C2228" s="46" t="s">
        <v>1030</v>
      </c>
      <c r="D2228" s="46" t="s">
        <v>802</v>
      </c>
      <c r="E2228" s="46" t="s">
        <v>803</v>
      </c>
      <c r="F2228" s="46" t="s">
        <v>390</v>
      </c>
      <c r="G2228" s="46" t="s">
        <v>6957</v>
      </c>
      <c r="H2228" s="46" t="s">
        <v>5480</v>
      </c>
      <c r="I2228" s="46" t="s">
        <v>5481</v>
      </c>
      <c r="J2228" s="46" t="s">
        <v>377</v>
      </c>
      <c r="K2228" s="46"/>
      <c r="L2228" s="47">
        <v>44561</v>
      </c>
      <c r="M2228" s="46">
        <v>500</v>
      </c>
      <c r="N2228" s="46">
        <v>500</v>
      </c>
      <c r="O2228" s="46">
        <v>0</v>
      </c>
      <c r="P2228" s="46">
        <v>0</v>
      </c>
      <c r="Q2228" s="46">
        <v>82</v>
      </c>
      <c r="R2228" s="46">
        <v>41000</v>
      </c>
      <c r="S2228" s="46">
        <v>0</v>
      </c>
      <c r="T2228" s="46">
        <v>0</v>
      </c>
      <c r="U2228" s="46" t="s">
        <v>1</v>
      </c>
      <c r="V2228" s="46" t="s">
        <v>378</v>
      </c>
      <c r="W2228" s="46" t="s">
        <v>379</v>
      </c>
      <c r="X2228" s="46"/>
      <c r="Y2228" s="47">
        <v>44529</v>
      </c>
      <c r="Z2228" s="47">
        <v>44530</v>
      </c>
      <c r="AA2228" s="46"/>
      <c r="AB2228" s="46"/>
      <c r="AC2228" s="46" t="s">
        <v>807</v>
      </c>
      <c r="AD2228" s="46" t="s">
        <v>808</v>
      </c>
      <c r="AE2228" s="46" t="s">
        <v>831</v>
      </c>
      <c r="AF2228" s="46" t="s">
        <v>845</v>
      </c>
      <c r="AG2228" s="46" t="s">
        <v>811</v>
      </c>
      <c r="AH2228" s="47">
        <v>44530</v>
      </c>
    </row>
    <row r="2229" spans="1:34" x14ac:dyDescent="0.25">
      <c r="A2229" s="46" t="str">
        <f t="shared" si="34"/>
        <v>IBA1CRD021724TRADICIONALNUTRESA</v>
      </c>
      <c r="B2229" s="46" t="s">
        <v>8</v>
      </c>
      <c r="C2229" s="46" t="s">
        <v>1030</v>
      </c>
      <c r="D2229" s="46" t="s">
        <v>802</v>
      </c>
      <c r="E2229" s="46" t="s">
        <v>803</v>
      </c>
      <c r="F2229" s="46" t="s">
        <v>390</v>
      </c>
      <c r="G2229" s="46" t="s">
        <v>952</v>
      </c>
      <c r="H2229" s="46" t="s">
        <v>763</v>
      </c>
      <c r="I2229" s="46" t="s">
        <v>952</v>
      </c>
      <c r="J2229" s="46" t="s">
        <v>377</v>
      </c>
      <c r="K2229" s="46"/>
      <c r="L2229" s="47">
        <v>44197</v>
      </c>
      <c r="M2229" s="46">
        <v>1</v>
      </c>
      <c r="N2229" s="46">
        <v>1</v>
      </c>
      <c r="O2229" s="46">
        <v>0</v>
      </c>
      <c r="P2229" s="46">
        <v>0</v>
      </c>
      <c r="Q2229" s="46">
        <v>11900</v>
      </c>
      <c r="R2229" s="46">
        <v>11900</v>
      </c>
      <c r="S2229" s="46">
        <v>0</v>
      </c>
      <c r="T2229" s="46">
        <v>0</v>
      </c>
      <c r="U2229" s="46" t="s">
        <v>2</v>
      </c>
      <c r="V2229" s="46" t="s">
        <v>158</v>
      </c>
      <c r="W2229" s="46" t="s">
        <v>379</v>
      </c>
      <c r="X2229" s="46"/>
      <c r="Y2229" s="47">
        <v>43984</v>
      </c>
      <c r="Z2229" s="47">
        <v>44439</v>
      </c>
      <c r="AA2229" s="47">
        <v>44541</v>
      </c>
      <c r="AB2229" s="48">
        <v>44541.407172777777</v>
      </c>
      <c r="AC2229" s="46" t="s">
        <v>807</v>
      </c>
      <c r="AD2229" s="46" t="s">
        <v>813</v>
      </c>
      <c r="AE2229" s="46" t="s">
        <v>822</v>
      </c>
      <c r="AF2229" s="46" t="s">
        <v>844</v>
      </c>
      <c r="AG2229" s="46" t="s">
        <v>811</v>
      </c>
      <c r="AH2229" s="47">
        <v>43995</v>
      </c>
    </row>
    <row r="2230" spans="1:34" x14ac:dyDescent="0.25">
      <c r="A2230" s="46" t="str">
        <f t="shared" si="34"/>
        <v>IBA1ACT000531AUTOSERVICIONUTRESA</v>
      </c>
      <c r="B2230" s="46" t="s">
        <v>8</v>
      </c>
      <c r="C2230" s="46" t="s">
        <v>1030</v>
      </c>
      <c r="D2230" s="46" t="s">
        <v>802</v>
      </c>
      <c r="E2230" s="46" t="s">
        <v>803</v>
      </c>
      <c r="F2230" s="46" t="s">
        <v>390</v>
      </c>
      <c r="G2230" s="46" t="s">
        <v>2060</v>
      </c>
      <c r="H2230" s="46" t="s">
        <v>2077</v>
      </c>
      <c r="I2230" s="46" t="s">
        <v>2042</v>
      </c>
      <c r="J2230" s="46" t="s">
        <v>377</v>
      </c>
      <c r="K2230" s="46"/>
      <c r="L2230" s="47">
        <v>44377</v>
      </c>
      <c r="M2230" s="46">
        <v>1</v>
      </c>
      <c r="N2230" s="46">
        <v>1</v>
      </c>
      <c r="O2230" s="46">
        <v>0</v>
      </c>
      <c r="P2230" s="46">
        <v>0</v>
      </c>
      <c r="Q2230" s="46">
        <v>585000</v>
      </c>
      <c r="R2230" s="46">
        <v>585000</v>
      </c>
      <c r="S2230" s="46">
        <v>0</v>
      </c>
      <c r="T2230" s="46">
        <v>122615</v>
      </c>
      <c r="U2230" s="46" t="s">
        <v>0</v>
      </c>
      <c r="V2230" s="46" t="s">
        <v>158</v>
      </c>
      <c r="W2230" s="46" t="s">
        <v>379</v>
      </c>
      <c r="X2230" s="46"/>
      <c r="Y2230" s="47">
        <v>44523</v>
      </c>
      <c r="Z2230" s="47">
        <v>44523</v>
      </c>
      <c r="AA2230" s="46"/>
      <c r="AB2230" s="46"/>
      <c r="AC2230" s="46" t="s">
        <v>807</v>
      </c>
      <c r="AD2230" s="46" t="s">
        <v>808</v>
      </c>
      <c r="AE2230" s="46" t="s">
        <v>809</v>
      </c>
      <c r="AF2230" s="46" t="s">
        <v>839</v>
      </c>
      <c r="AG2230" s="46" t="s">
        <v>811</v>
      </c>
      <c r="AH2230" s="46"/>
    </row>
    <row r="2231" spans="1:34" x14ac:dyDescent="0.25">
      <c r="A2231" s="46" t="str">
        <f t="shared" si="34"/>
        <v>IBA1ACT000531AUTOSERVICIONUTRESA</v>
      </c>
      <c r="B2231" s="46" t="s">
        <v>8</v>
      </c>
      <c r="C2231" s="46" t="s">
        <v>1030</v>
      </c>
      <c r="D2231" s="46" t="s">
        <v>802</v>
      </c>
      <c r="E2231" s="46" t="s">
        <v>803</v>
      </c>
      <c r="F2231" s="46" t="s">
        <v>390</v>
      </c>
      <c r="G2231" s="46" t="s">
        <v>2060</v>
      </c>
      <c r="H2231" s="46" t="s">
        <v>2077</v>
      </c>
      <c r="I2231" s="46" t="s">
        <v>2042</v>
      </c>
      <c r="J2231" s="46" t="s">
        <v>377</v>
      </c>
      <c r="K2231" s="46"/>
      <c r="L2231" s="47">
        <v>44377</v>
      </c>
      <c r="M2231" s="46">
        <v>1</v>
      </c>
      <c r="N2231" s="46">
        <v>1</v>
      </c>
      <c r="O2231" s="46">
        <v>0</v>
      </c>
      <c r="P2231" s="46">
        <v>0</v>
      </c>
      <c r="Q2231" s="46">
        <v>585000</v>
      </c>
      <c r="R2231" s="46">
        <v>585000</v>
      </c>
      <c r="S2231" s="46">
        <v>0</v>
      </c>
      <c r="T2231" s="46">
        <v>122616</v>
      </c>
      <c r="U2231" s="46" t="s">
        <v>0</v>
      </c>
      <c r="V2231" s="46" t="s">
        <v>158</v>
      </c>
      <c r="W2231" s="46" t="s">
        <v>379</v>
      </c>
      <c r="X2231" s="46"/>
      <c r="Y2231" s="47">
        <v>44523</v>
      </c>
      <c r="Z2231" s="47">
        <v>44523</v>
      </c>
      <c r="AA2231" s="46"/>
      <c r="AB2231" s="46"/>
      <c r="AC2231" s="46" t="s">
        <v>807</v>
      </c>
      <c r="AD2231" s="46" t="s">
        <v>808</v>
      </c>
      <c r="AE2231" s="46" t="s">
        <v>809</v>
      </c>
      <c r="AF2231" s="46" t="s">
        <v>839</v>
      </c>
      <c r="AG2231" s="46" t="s">
        <v>811</v>
      </c>
      <c r="AH2231" s="46"/>
    </row>
    <row r="2232" spans="1:34" x14ac:dyDescent="0.25">
      <c r="A2232" s="46" t="str">
        <f t="shared" si="34"/>
        <v>IBA1ACT000531AUTOSERVICIONUTRESA</v>
      </c>
      <c r="B2232" s="46" t="s">
        <v>8</v>
      </c>
      <c r="C2232" s="46" t="s">
        <v>1030</v>
      </c>
      <c r="D2232" s="46" t="s">
        <v>802</v>
      </c>
      <c r="E2232" s="46" t="s">
        <v>803</v>
      </c>
      <c r="F2232" s="46" t="s">
        <v>390</v>
      </c>
      <c r="G2232" s="46" t="s">
        <v>2060</v>
      </c>
      <c r="H2232" s="46" t="s">
        <v>2077</v>
      </c>
      <c r="I2232" s="46" t="s">
        <v>2042</v>
      </c>
      <c r="J2232" s="46" t="s">
        <v>377</v>
      </c>
      <c r="K2232" s="46"/>
      <c r="L2232" s="47">
        <v>44377</v>
      </c>
      <c r="M2232" s="46">
        <v>1</v>
      </c>
      <c r="N2232" s="46">
        <v>1</v>
      </c>
      <c r="O2232" s="46">
        <v>0</v>
      </c>
      <c r="P2232" s="46">
        <v>0</v>
      </c>
      <c r="Q2232" s="46">
        <v>585000</v>
      </c>
      <c r="R2232" s="46">
        <v>585000</v>
      </c>
      <c r="S2232" s="46">
        <v>0</v>
      </c>
      <c r="T2232" s="46">
        <v>122617</v>
      </c>
      <c r="U2232" s="46" t="s">
        <v>0</v>
      </c>
      <c r="V2232" s="46" t="s">
        <v>158</v>
      </c>
      <c r="W2232" s="46" t="s">
        <v>379</v>
      </c>
      <c r="X2232" s="46"/>
      <c r="Y2232" s="47">
        <v>44523</v>
      </c>
      <c r="Z2232" s="47">
        <v>44523</v>
      </c>
      <c r="AA2232" s="46"/>
      <c r="AB2232" s="46"/>
      <c r="AC2232" s="46" t="s">
        <v>807</v>
      </c>
      <c r="AD2232" s="46" t="s">
        <v>808</v>
      </c>
      <c r="AE2232" s="46" t="s">
        <v>809</v>
      </c>
      <c r="AF2232" s="46" t="s">
        <v>839</v>
      </c>
      <c r="AG2232" s="46" t="s">
        <v>811</v>
      </c>
      <c r="AH2232" s="46"/>
    </row>
    <row r="2233" spans="1:34" x14ac:dyDescent="0.25">
      <c r="A2233" s="46" t="str">
        <f t="shared" si="34"/>
        <v>IBA1ACT000531AUTOSERVICIONUTRESA</v>
      </c>
      <c r="B2233" s="46" t="s">
        <v>8</v>
      </c>
      <c r="C2233" s="46" t="s">
        <v>1030</v>
      </c>
      <c r="D2233" s="46" t="s">
        <v>802</v>
      </c>
      <c r="E2233" s="46" t="s">
        <v>803</v>
      </c>
      <c r="F2233" s="46" t="s">
        <v>390</v>
      </c>
      <c r="G2233" s="46" t="s">
        <v>2060</v>
      </c>
      <c r="H2233" s="46" t="s">
        <v>2077</v>
      </c>
      <c r="I2233" s="46" t="s">
        <v>2042</v>
      </c>
      <c r="J2233" s="46" t="s">
        <v>377</v>
      </c>
      <c r="K2233" s="46"/>
      <c r="L2233" s="47">
        <v>44377</v>
      </c>
      <c r="M2233" s="46">
        <v>1</v>
      </c>
      <c r="N2233" s="46">
        <v>1</v>
      </c>
      <c r="O2233" s="46">
        <v>0</v>
      </c>
      <c r="P2233" s="46">
        <v>0</v>
      </c>
      <c r="Q2233" s="46">
        <v>585000</v>
      </c>
      <c r="R2233" s="46">
        <v>585000</v>
      </c>
      <c r="S2233" s="46">
        <v>0</v>
      </c>
      <c r="T2233" s="46">
        <v>122618</v>
      </c>
      <c r="U2233" s="46" t="s">
        <v>0</v>
      </c>
      <c r="V2233" s="46" t="s">
        <v>158</v>
      </c>
      <c r="W2233" s="46" t="s">
        <v>379</v>
      </c>
      <c r="X2233" s="46"/>
      <c r="Y2233" s="47">
        <v>44523</v>
      </c>
      <c r="Z2233" s="47">
        <v>44523</v>
      </c>
      <c r="AA2233" s="46"/>
      <c r="AB2233" s="46"/>
      <c r="AC2233" s="46" t="s">
        <v>807</v>
      </c>
      <c r="AD2233" s="46" t="s">
        <v>808</v>
      </c>
      <c r="AE2233" s="46" t="s">
        <v>809</v>
      </c>
      <c r="AF2233" s="46" t="s">
        <v>839</v>
      </c>
      <c r="AG2233" s="46" t="s">
        <v>811</v>
      </c>
      <c r="AH2233" s="46"/>
    </row>
    <row r="2234" spans="1:34" x14ac:dyDescent="0.25">
      <c r="A2234" s="46" t="str">
        <f t="shared" si="34"/>
        <v>IBA1ACT000531AUTOSERVICIONUTRESA</v>
      </c>
      <c r="B2234" s="46" t="s">
        <v>8</v>
      </c>
      <c r="C2234" s="46" t="s">
        <v>1030</v>
      </c>
      <c r="D2234" s="46" t="s">
        <v>802</v>
      </c>
      <c r="E2234" s="46" t="s">
        <v>803</v>
      </c>
      <c r="F2234" s="46" t="s">
        <v>390</v>
      </c>
      <c r="G2234" s="46" t="s">
        <v>2060</v>
      </c>
      <c r="H2234" s="46" t="s">
        <v>2077</v>
      </c>
      <c r="I2234" s="46" t="s">
        <v>2042</v>
      </c>
      <c r="J2234" s="46" t="s">
        <v>377</v>
      </c>
      <c r="K2234" s="46"/>
      <c r="L2234" s="47">
        <v>44377</v>
      </c>
      <c r="M2234" s="46">
        <v>1</v>
      </c>
      <c r="N2234" s="46">
        <v>1</v>
      </c>
      <c r="O2234" s="46">
        <v>0</v>
      </c>
      <c r="P2234" s="46">
        <v>0</v>
      </c>
      <c r="Q2234" s="46">
        <v>585000</v>
      </c>
      <c r="R2234" s="46">
        <v>585000</v>
      </c>
      <c r="S2234" s="46">
        <v>0</v>
      </c>
      <c r="T2234" s="46">
        <v>122620</v>
      </c>
      <c r="U2234" s="46" t="s">
        <v>0</v>
      </c>
      <c r="V2234" s="46" t="s">
        <v>158</v>
      </c>
      <c r="W2234" s="46" t="s">
        <v>379</v>
      </c>
      <c r="X2234" s="46"/>
      <c r="Y2234" s="47">
        <v>44523</v>
      </c>
      <c r="Z2234" s="47">
        <v>44523</v>
      </c>
      <c r="AA2234" s="46"/>
      <c r="AB2234" s="46"/>
      <c r="AC2234" s="46" t="s">
        <v>807</v>
      </c>
      <c r="AD2234" s="46" t="s">
        <v>808</v>
      </c>
      <c r="AE2234" s="46" t="s">
        <v>809</v>
      </c>
      <c r="AF2234" s="46" t="s">
        <v>839</v>
      </c>
      <c r="AG2234" s="46" t="s">
        <v>811</v>
      </c>
      <c r="AH2234" s="46"/>
    </row>
    <row r="2235" spans="1:34" x14ac:dyDescent="0.25">
      <c r="A2235" s="46" t="str">
        <f t="shared" si="34"/>
        <v>IBA1CRD024804AUTOSERVICIOBPO</v>
      </c>
      <c r="B2235" s="46" t="s">
        <v>8</v>
      </c>
      <c r="C2235" s="46" t="s">
        <v>1030</v>
      </c>
      <c r="D2235" s="46" t="s">
        <v>802</v>
      </c>
      <c r="E2235" s="46" t="s">
        <v>803</v>
      </c>
      <c r="F2235" s="46" t="s">
        <v>390</v>
      </c>
      <c r="G2235" s="46" t="s">
        <v>5166</v>
      </c>
      <c r="H2235" s="46" t="s">
        <v>5167</v>
      </c>
      <c r="I2235" s="46" t="s">
        <v>5166</v>
      </c>
      <c r="J2235" s="46" t="s">
        <v>377</v>
      </c>
      <c r="K2235" s="46"/>
      <c r="L2235" s="47">
        <v>44592</v>
      </c>
      <c r="M2235" s="46">
        <v>6600</v>
      </c>
      <c r="N2235" s="46">
        <v>6600</v>
      </c>
      <c r="O2235" s="46">
        <v>0</v>
      </c>
      <c r="P2235" s="46">
        <v>0</v>
      </c>
      <c r="Q2235" s="46">
        <v>2300</v>
      </c>
      <c r="R2235" s="46">
        <v>15180000</v>
      </c>
      <c r="S2235" s="46">
        <v>0</v>
      </c>
      <c r="T2235" s="46">
        <v>0</v>
      </c>
      <c r="U2235" s="46" t="s">
        <v>0</v>
      </c>
      <c r="V2235" s="46" t="s">
        <v>378</v>
      </c>
      <c r="W2235" s="46" t="s">
        <v>379</v>
      </c>
      <c r="X2235" s="46"/>
      <c r="Y2235" s="47">
        <v>44497</v>
      </c>
      <c r="Z2235" s="47">
        <v>44506</v>
      </c>
      <c r="AA2235" s="47">
        <v>44540</v>
      </c>
      <c r="AB2235" s="46"/>
      <c r="AC2235" s="46" t="s">
        <v>807</v>
      </c>
      <c r="AD2235" s="46" t="s">
        <v>808</v>
      </c>
      <c r="AE2235" s="46" t="s">
        <v>831</v>
      </c>
      <c r="AF2235" s="46" t="s">
        <v>859</v>
      </c>
      <c r="AG2235" s="46" t="s">
        <v>811</v>
      </c>
      <c r="AH2235" s="47">
        <v>44506</v>
      </c>
    </row>
    <row r="2236" spans="1:34" x14ac:dyDescent="0.25">
      <c r="A2236" s="46" t="str">
        <f t="shared" si="34"/>
        <v>IBA1CRD022517TRADICIONALNUTRESA</v>
      </c>
      <c r="B2236" s="46" t="s">
        <v>8</v>
      </c>
      <c r="C2236" s="46" t="s">
        <v>1030</v>
      </c>
      <c r="D2236" s="46" t="s">
        <v>802</v>
      </c>
      <c r="E2236" s="46" t="s">
        <v>803</v>
      </c>
      <c r="F2236" s="46" t="s">
        <v>390</v>
      </c>
      <c r="G2236" s="46"/>
      <c r="H2236" s="46" t="s">
        <v>1162</v>
      </c>
      <c r="I2236" s="46" t="s">
        <v>1168</v>
      </c>
      <c r="J2236" s="46" t="s">
        <v>377</v>
      </c>
      <c r="K2236" s="46"/>
      <c r="L2236" s="47">
        <v>44195</v>
      </c>
      <c r="M2236" s="46">
        <v>3</v>
      </c>
      <c r="N2236" s="46">
        <v>3</v>
      </c>
      <c r="O2236" s="46">
        <v>0</v>
      </c>
      <c r="P2236" s="46">
        <v>0</v>
      </c>
      <c r="Q2236" s="46">
        <v>21520</v>
      </c>
      <c r="R2236" s="46">
        <v>64560</v>
      </c>
      <c r="S2236" s="46">
        <v>0</v>
      </c>
      <c r="T2236" s="46">
        <v>0</v>
      </c>
      <c r="U2236" s="46" t="s">
        <v>2</v>
      </c>
      <c r="V2236" s="46" t="s">
        <v>158</v>
      </c>
      <c r="W2236" s="46" t="s">
        <v>379</v>
      </c>
      <c r="X2236" s="46"/>
      <c r="Y2236" s="47">
        <v>44130</v>
      </c>
      <c r="Z2236" s="47">
        <v>44247</v>
      </c>
      <c r="AA2236" s="46"/>
      <c r="AB2236" s="46"/>
      <c r="AC2236" s="46" t="s">
        <v>807</v>
      </c>
      <c r="AD2236" s="46" t="s">
        <v>813</v>
      </c>
      <c r="AE2236" s="46" t="s">
        <v>810</v>
      </c>
      <c r="AF2236" s="46" t="s">
        <v>814</v>
      </c>
      <c r="AG2236" s="46" t="s">
        <v>811</v>
      </c>
      <c r="AH2236" s="47">
        <v>44126</v>
      </c>
    </row>
    <row r="2237" spans="1:34" x14ac:dyDescent="0.25">
      <c r="A2237" s="46" t="str">
        <f t="shared" si="34"/>
        <v>IBA1CRD022574AUTOSERVICIONUTRESA</v>
      </c>
      <c r="B2237" s="46" t="s">
        <v>8</v>
      </c>
      <c r="C2237" s="46" t="s">
        <v>1030</v>
      </c>
      <c r="D2237" s="46" t="s">
        <v>802</v>
      </c>
      <c r="E2237" s="46" t="s">
        <v>803</v>
      </c>
      <c r="F2237" s="46" t="s">
        <v>390</v>
      </c>
      <c r="G2237" s="46"/>
      <c r="H2237" s="46" t="s">
        <v>1163</v>
      </c>
      <c r="I2237" s="46" t="s">
        <v>1164</v>
      </c>
      <c r="J2237" s="46" t="s">
        <v>377</v>
      </c>
      <c r="K2237" s="46"/>
      <c r="L2237" s="47">
        <v>44195</v>
      </c>
      <c r="M2237" s="46">
        <v>3</v>
      </c>
      <c r="N2237" s="46">
        <v>3</v>
      </c>
      <c r="O2237" s="46">
        <v>0</v>
      </c>
      <c r="P2237" s="46">
        <v>0</v>
      </c>
      <c r="Q2237" s="46">
        <v>23020</v>
      </c>
      <c r="R2237" s="46">
        <v>69060</v>
      </c>
      <c r="S2237" s="46">
        <v>0</v>
      </c>
      <c r="T2237" s="46">
        <v>0</v>
      </c>
      <c r="U2237" s="46" t="s">
        <v>0</v>
      </c>
      <c r="V2237" s="46" t="s">
        <v>158</v>
      </c>
      <c r="W2237" s="46" t="s">
        <v>379</v>
      </c>
      <c r="X2237" s="46"/>
      <c r="Y2237" s="47">
        <v>44142</v>
      </c>
      <c r="Z2237" s="47">
        <v>44247</v>
      </c>
      <c r="AA2237" s="46"/>
      <c r="AB2237" s="46"/>
      <c r="AC2237" s="46" t="s">
        <v>807</v>
      </c>
      <c r="AD2237" s="46" t="s">
        <v>813</v>
      </c>
      <c r="AE2237" s="46" t="s">
        <v>810</v>
      </c>
      <c r="AF2237" s="46" t="s">
        <v>814</v>
      </c>
      <c r="AG2237" s="46" t="s">
        <v>811</v>
      </c>
      <c r="AH2237" s="47">
        <v>44142</v>
      </c>
    </row>
    <row r="2238" spans="1:34" x14ac:dyDescent="0.25">
      <c r="A2238" s="46" t="str">
        <f t="shared" si="34"/>
        <v>IBA1CRD024568CADENASNUTRESA</v>
      </c>
      <c r="B2238" s="46" t="s">
        <v>8</v>
      </c>
      <c r="C2238" s="46" t="s">
        <v>1030</v>
      </c>
      <c r="D2238" s="46" t="s">
        <v>802</v>
      </c>
      <c r="E2238" s="46" t="s">
        <v>803</v>
      </c>
      <c r="F2238" s="46" t="s">
        <v>390</v>
      </c>
      <c r="G2238" s="46"/>
      <c r="H2238" s="46" t="s">
        <v>3264</v>
      </c>
      <c r="I2238" s="46" t="s">
        <v>3265</v>
      </c>
      <c r="J2238" s="46" t="s">
        <v>377</v>
      </c>
      <c r="K2238" s="46"/>
      <c r="L2238" s="47">
        <v>44561</v>
      </c>
      <c r="M2238" s="46">
        <v>200</v>
      </c>
      <c r="N2238" s="46">
        <v>200</v>
      </c>
      <c r="O2238" s="46">
        <v>0</v>
      </c>
      <c r="P2238" s="46">
        <v>0</v>
      </c>
      <c r="Q2238" s="46">
        <v>135</v>
      </c>
      <c r="R2238" s="46">
        <v>27000</v>
      </c>
      <c r="S2238" s="46">
        <v>0</v>
      </c>
      <c r="T2238" s="46">
        <v>0</v>
      </c>
      <c r="U2238" s="46" t="s">
        <v>1</v>
      </c>
      <c r="V2238" s="46" t="s">
        <v>158</v>
      </c>
      <c r="W2238" s="46" t="s">
        <v>379</v>
      </c>
      <c r="X2238" s="46"/>
      <c r="Y2238" s="47">
        <v>44450</v>
      </c>
      <c r="Z2238" s="47">
        <v>44540</v>
      </c>
      <c r="AA2238" s="46"/>
      <c r="AB2238" s="48">
        <v>44455.36862765046</v>
      </c>
      <c r="AC2238" s="46" t="s">
        <v>807</v>
      </c>
      <c r="AD2238" s="46" t="s">
        <v>808</v>
      </c>
      <c r="AE2238" s="46" t="s">
        <v>831</v>
      </c>
      <c r="AF2238" s="46" t="s">
        <v>845</v>
      </c>
      <c r="AG2238" s="46" t="s">
        <v>811</v>
      </c>
      <c r="AH2238" s="47">
        <v>44453</v>
      </c>
    </row>
    <row r="2239" spans="1:34" x14ac:dyDescent="0.25">
      <c r="A2239" s="46" t="str">
        <f t="shared" si="34"/>
        <v>IBA1CRD012607TRADICIONALNUTRESA</v>
      </c>
      <c r="B2239" s="46" t="s">
        <v>8</v>
      </c>
      <c r="C2239" s="46" t="s">
        <v>1030</v>
      </c>
      <c r="D2239" s="46" t="s">
        <v>802</v>
      </c>
      <c r="E2239" s="46" t="s">
        <v>803</v>
      </c>
      <c r="F2239" s="46" t="s">
        <v>391</v>
      </c>
      <c r="G2239" s="46">
        <v>1</v>
      </c>
      <c r="H2239" s="46" t="s">
        <v>1502</v>
      </c>
      <c r="I2239" s="46" t="s">
        <v>1503</v>
      </c>
      <c r="J2239" s="46" t="s">
        <v>377</v>
      </c>
      <c r="K2239" s="46"/>
      <c r="L2239" s="47">
        <v>51501</v>
      </c>
      <c r="M2239" s="46">
        <v>424</v>
      </c>
      <c r="N2239" s="46">
        <v>424</v>
      </c>
      <c r="O2239" s="46">
        <v>0</v>
      </c>
      <c r="P2239" s="46">
        <v>0</v>
      </c>
      <c r="Q2239" s="46">
        <v>320</v>
      </c>
      <c r="R2239" s="46">
        <v>135680</v>
      </c>
      <c r="S2239" s="46" t="s">
        <v>2516</v>
      </c>
      <c r="T2239" s="46">
        <v>0</v>
      </c>
      <c r="U2239" s="46" t="s">
        <v>2</v>
      </c>
      <c r="V2239" s="46" t="s">
        <v>158</v>
      </c>
      <c r="W2239" s="46" t="s">
        <v>379</v>
      </c>
      <c r="X2239" s="47">
        <v>44710</v>
      </c>
      <c r="Y2239" s="47">
        <v>44462</v>
      </c>
      <c r="Z2239" s="47">
        <v>44541</v>
      </c>
      <c r="AA2239" s="46"/>
      <c r="AB2239" s="48">
        <v>44537.382109687504</v>
      </c>
      <c r="AC2239" s="46" t="s">
        <v>807</v>
      </c>
      <c r="AD2239" s="46" t="s">
        <v>808</v>
      </c>
      <c r="AE2239" s="46" t="s">
        <v>809</v>
      </c>
      <c r="AF2239" s="46" t="s">
        <v>939</v>
      </c>
      <c r="AG2239" s="46" t="s">
        <v>811</v>
      </c>
      <c r="AH2239" s="47">
        <v>42431</v>
      </c>
    </row>
    <row r="2240" spans="1:34" x14ac:dyDescent="0.25">
      <c r="A2240" s="46" t="str">
        <f t="shared" si="34"/>
        <v>IBA1CRD024955AUTOSERVICIONUTRESA</v>
      </c>
      <c r="B2240" s="46" t="s">
        <v>8</v>
      </c>
      <c r="C2240" s="46" t="s">
        <v>1030</v>
      </c>
      <c r="D2240" s="46" t="s">
        <v>802</v>
      </c>
      <c r="E2240" s="46" t="s">
        <v>803</v>
      </c>
      <c r="F2240" s="46" t="s">
        <v>391</v>
      </c>
      <c r="G2240" s="46" t="s">
        <v>7046</v>
      </c>
      <c r="H2240" s="46" t="s">
        <v>5722</v>
      </c>
      <c r="I2240" s="46" t="s">
        <v>7046</v>
      </c>
      <c r="J2240" s="46" t="s">
        <v>377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2900</v>
      </c>
      <c r="R2240" s="46">
        <v>2900</v>
      </c>
      <c r="S2240" s="46" t="s">
        <v>7081</v>
      </c>
      <c r="T2240" s="46">
        <v>0</v>
      </c>
      <c r="U2240" s="46" t="s">
        <v>0</v>
      </c>
      <c r="V2240" s="46" t="s">
        <v>158</v>
      </c>
      <c r="W2240" s="46" t="s">
        <v>379</v>
      </c>
      <c r="X2240" s="47">
        <v>45042</v>
      </c>
      <c r="Y2240" s="47">
        <v>44532</v>
      </c>
      <c r="Z2240" s="47">
        <v>44540</v>
      </c>
      <c r="AA2240" s="46"/>
      <c r="AB2240" s="48">
        <v>44537.637317002314</v>
      </c>
      <c r="AC2240" s="46" t="s">
        <v>807</v>
      </c>
      <c r="AD2240" s="46" t="s">
        <v>808</v>
      </c>
      <c r="AE2240" s="46" t="s">
        <v>831</v>
      </c>
      <c r="AF2240" s="46" t="s">
        <v>845</v>
      </c>
      <c r="AG2240" s="46" t="s">
        <v>811</v>
      </c>
      <c r="AH2240" s="47">
        <v>44532</v>
      </c>
    </row>
    <row r="2241" spans="1:34" x14ac:dyDescent="0.25">
      <c r="A2241" s="46" t="str">
        <f t="shared" si="34"/>
        <v>IBA1CRD024956AUTOSERVICIONUTRESA</v>
      </c>
      <c r="B2241" s="46" t="s">
        <v>8</v>
      </c>
      <c r="C2241" s="46" t="s">
        <v>1030</v>
      </c>
      <c r="D2241" s="46" t="s">
        <v>802</v>
      </c>
      <c r="E2241" s="46" t="s">
        <v>803</v>
      </c>
      <c r="F2241" s="46" t="s">
        <v>391</v>
      </c>
      <c r="G2241" s="46" t="s">
        <v>7048</v>
      </c>
      <c r="H2241" s="46" t="s">
        <v>5719</v>
      </c>
      <c r="I2241" s="46" t="s">
        <v>5720</v>
      </c>
      <c r="J2241" s="46" t="s">
        <v>377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2900</v>
      </c>
      <c r="R2241" s="46">
        <v>2900</v>
      </c>
      <c r="S2241" s="46" t="s">
        <v>7082</v>
      </c>
      <c r="T2241" s="46">
        <v>0</v>
      </c>
      <c r="U2241" s="46" t="s">
        <v>0</v>
      </c>
      <c r="V2241" s="46" t="s">
        <v>158</v>
      </c>
      <c r="W2241" s="46" t="s">
        <v>379</v>
      </c>
      <c r="X2241" s="47">
        <v>44861</v>
      </c>
      <c r="Y2241" s="47">
        <v>44532</v>
      </c>
      <c r="Z2241" s="47">
        <v>44540</v>
      </c>
      <c r="AA2241" s="46"/>
      <c r="AB2241" s="48">
        <v>44537.637356979169</v>
      </c>
      <c r="AC2241" s="46" t="s">
        <v>807</v>
      </c>
      <c r="AD2241" s="46" t="s">
        <v>808</v>
      </c>
      <c r="AE2241" s="46" t="s">
        <v>831</v>
      </c>
      <c r="AF2241" s="46" t="s">
        <v>845</v>
      </c>
      <c r="AG2241" s="46" t="s">
        <v>811</v>
      </c>
      <c r="AH2241" s="47">
        <v>44532</v>
      </c>
    </row>
    <row r="2242" spans="1:34" x14ac:dyDescent="0.25">
      <c r="A2242" s="46" t="str">
        <f t="shared" si="34"/>
        <v>IBA1CRD024908AUTOSERVICIONUTRESA</v>
      </c>
      <c r="B2242" s="46" t="s">
        <v>8</v>
      </c>
      <c r="C2242" s="46" t="s">
        <v>1030</v>
      </c>
      <c r="D2242" s="46" t="s">
        <v>802</v>
      </c>
      <c r="E2242" s="46" t="s">
        <v>803</v>
      </c>
      <c r="F2242" s="46" t="s">
        <v>391</v>
      </c>
      <c r="G2242" s="46" t="s">
        <v>7053</v>
      </c>
      <c r="H2242" s="46" t="s">
        <v>5573</v>
      </c>
      <c r="I2242" s="46" t="s">
        <v>5574</v>
      </c>
      <c r="J2242" s="46" t="s">
        <v>377</v>
      </c>
      <c r="K2242" s="46"/>
      <c r="L2242" s="47">
        <v>44592</v>
      </c>
      <c r="M2242" s="46">
        <v>1</v>
      </c>
      <c r="N2242" s="46">
        <v>1</v>
      </c>
      <c r="O2242" s="46">
        <v>0</v>
      </c>
      <c r="P2242" s="46">
        <v>0</v>
      </c>
      <c r="Q2242" s="46">
        <v>4750</v>
      </c>
      <c r="R2242" s="46">
        <v>4750</v>
      </c>
      <c r="S2242" s="46" t="s">
        <v>7083</v>
      </c>
      <c r="T2242" s="46">
        <v>0</v>
      </c>
      <c r="U2242" s="46" t="s">
        <v>0</v>
      </c>
      <c r="V2242" s="46" t="s">
        <v>158</v>
      </c>
      <c r="W2242" s="46" t="s">
        <v>379</v>
      </c>
      <c r="X2242" s="47">
        <v>45208</v>
      </c>
      <c r="Y2242" s="47">
        <v>44532</v>
      </c>
      <c r="Z2242" s="47">
        <v>44540</v>
      </c>
      <c r="AA2242" s="46"/>
      <c r="AB2242" s="48">
        <v>44537.637265775462</v>
      </c>
      <c r="AC2242" s="46" t="s">
        <v>807</v>
      </c>
      <c r="AD2242" s="46" t="s">
        <v>808</v>
      </c>
      <c r="AE2242" s="46" t="s">
        <v>831</v>
      </c>
      <c r="AF2242" s="46" t="s">
        <v>839</v>
      </c>
      <c r="AG2242" s="46" t="s">
        <v>811</v>
      </c>
      <c r="AH2242" s="47">
        <v>44532</v>
      </c>
    </row>
    <row r="2243" spans="1:34" x14ac:dyDescent="0.25">
      <c r="A2243" s="46" t="str">
        <f t="shared" ref="A2243:A2306" si="35">+CONCATENATE(B2243,H2243,U2243,V2243)</f>
        <v>IBA1CRD017758AUTOSERVICIONUTRESA</v>
      </c>
      <c r="B2243" s="46" t="s">
        <v>8</v>
      </c>
      <c r="C2243" s="46" t="s">
        <v>1030</v>
      </c>
      <c r="D2243" s="46" t="s">
        <v>802</v>
      </c>
      <c r="E2243" s="46" t="s">
        <v>803</v>
      </c>
      <c r="F2243" s="46" t="s">
        <v>391</v>
      </c>
      <c r="G2243" s="46" t="s">
        <v>865</v>
      </c>
      <c r="H2243" s="46" t="s">
        <v>4232</v>
      </c>
      <c r="I2243" s="46" t="s">
        <v>4233</v>
      </c>
      <c r="J2243" s="46" t="s">
        <v>377</v>
      </c>
      <c r="K2243" s="46"/>
      <c r="L2243" s="47">
        <v>51501</v>
      </c>
      <c r="M2243" s="46">
        <v>3</v>
      </c>
      <c r="N2243" s="46">
        <v>3</v>
      </c>
      <c r="O2243" s="46">
        <v>0</v>
      </c>
      <c r="P2243" s="46">
        <v>0</v>
      </c>
      <c r="Q2243" s="46">
        <v>7800</v>
      </c>
      <c r="R2243" s="46">
        <v>23400</v>
      </c>
      <c r="S2243" s="46" t="s">
        <v>4278</v>
      </c>
      <c r="T2243" s="46">
        <v>0</v>
      </c>
      <c r="U2243" s="46" t="s">
        <v>0</v>
      </c>
      <c r="V2243" s="46" t="s">
        <v>158</v>
      </c>
      <c r="W2243" s="46" t="s">
        <v>379</v>
      </c>
      <c r="X2243" s="47">
        <v>45021</v>
      </c>
      <c r="Y2243" s="47">
        <v>44495</v>
      </c>
      <c r="Z2243" s="47">
        <v>44498</v>
      </c>
      <c r="AA2243" s="47">
        <v>44525</v>
      </c>
      <c r="AB2243" s="48">
        <v>44525.694137395833</v>
      </c>
      <c r="AC2243" s="46" t="s">
        <v>807</v>
      </c>
      <c r="AD2243" s="46" t="s">
        <v>808</v>
      </c>
      <c r="AE2243" s="46" t="s">
        <v>831</v>
      </c>
      <c r="AF2243" s="46" t="s">
        <v>865</v>
      </c>
      <c r="AG2243" s="46" t="s">
        <v>811</v>
      </c>
      <c r="AH2243" s="47">
        <v>43320</v>
      </c>
    </row>
    <row r="2244" spans="1:34" x14ac:dyDescent="0.25">
      <c r="A2244" s="46" t="str">
        <f t="shared" si="35"/>
        <v>IBA1CRD020715CADENASBPO</v>
      </c>
      <c r="B2244" s="46" t="s">
        <v>8</v>
      </c>
      <c r="C2244" s="46" t="s">
        <v>1030</v>
      </c>
      <c r="D2244" s="46" t="s">
        <v>802</v>
      </c>
      <c r="E2244" s="46" t="s">
        <v>803</v>
      </c>
      <c r="F2244" s="46" t="s">
        <v>391</v>
      </c>
      <c r="G2244" s="46" t="s">
        <v>955</v>
      </c>
      <c r="H2244" s="46" t="s">
        <v>1547</v>
      </c>
      <c r="I2244" s="46" t="s">
        <v>1548</v>
      </c>
      <c r="J2244" s="46" t="s">
        <v>377</v>
      </c>
      <c r="K2244" s="46"/>
      <c r="L2244" s="47">
        <v>51501</v>
      </c>
      <c r="M2244" s="46">
        <v>2000</v>
      </c>
      <c r="N2244" s="46">
        <v>2000</v>
      </c>
      <c r="O2244" s="46">
        <v>0</v>
      </c>
      <c r="P2244" s="46">
        <v>0</v>
      </c>
      <c r="Q2244" s="46">
        <v>500</v>
      </c>
      <c r="R2244" s="46">
        <v>1000000</v>
      </c>
      <c r="S2244" s="46" t="s">
        <v>2516</v>
      </c>
      <c r="T2244" s="46">
        <v>0</v>
      </c>
      <c r="U2244" s="46" t="s">
        <v>1</v>
      </c>
      <c r="V2244" s="46" t="s">
        <v>378</v>
      </c>
      <c r="W2244" s="46" t="s">
        <v>379</v>
      </c>
      <c r="X2244" s="47">
        <v>44710</v>
      </c>
      <c r="Y2244" s="47">
        <v>44419</v>
      </c>
      <c r="Z2244" s="47">
        <v>44540</v>
      </c>
      <c r="AA2244" s="46"/>
      <c r="AB2244" s="48">
        <v>44481.687336238429</v>
      </c>
      <c r="AC2244" s="46" t="s">
        <v>807</v>
      </c>
      <c r="AD2244" s="46" t="s">
        <v>808</v>
      </c>
      <c r="AE2244" s="46" t="s">
        <v>809</v>
      </c>
      <c r="AF2244" s="46" t="s">
        <v>926</v>
      </c>
      <c r="AG2244" s="46" t="s">
        <v>811</v>
      </c>
      <c r="AH2244" s="47">
        <v>43791</v>
      </c>
    </row>
    <row r="2245" spans="1:34" x14ac:dyDescent="0.25">
      <c r="A2245" s="46" t="str">
        <f t="shared" si="35"/>
        <v>IBA1CRD020715CADENASNUTRESA</v>
      </c>
      <c r="B2245" s="46" t="s">
        <v>8</v>
      </c>
      <c r="C2245" s="46" t="s">
        <v>1030</v>
      </c>
      <c r="D2245" s="46" t="s">
        <v>802</v>
      </c>
      <c r="E2245" s="46" t="s">
        <v>803</v>
      </c>
      <c r="F2245" s="46" t="s">
        <v>391</v>
      </c>
      <c r="G2245" s="46" t="s">
        <v>955</v>
      </c>
      <c r="H2245" s="46" t="s">
        <v>1547</v>
      </c>
      <c r="I2245" s="46" t="s">
        <v>1548</v>
      </c>
      <c r="J2245" s="46" t="s">
        <v>377</v>
      </c>
      <c r="K2245" s="46"/>
      <c r="L2245" s="47">
        <v>51501</v>
      </c>
      <c r="M2245" s="46">
        <v>80</v>
      </c>
      <c r="N2245" s="46">
        <v>80</v>
      </c>
      <c r="O2245" s="46">
        <v>0</v>
      </c>
      <c r="P2245" s="46">
        <v>0</v>
      </c>
      <c r="Q2245" s="46">
        <v>500</v>
      </c>
      <c r="R2245" s="46">
        <v>40000</v>
      </c>
      <c r="S2245" s="46" t="s">
        <v>2516</v>
      </c>
      <c r="T2245" s="46">
        <v>0</v>
      </c>
      <c r="U2245" s="46" t="s">
        <v>1</v>
      </c>
      <c r="V2245" s="46" t="s">
        <v>158</v>
      </c>
      <c r="W2245" s="46" t="s">
        <v>379</v>
      </c>
      <c r="X2245" s="47">
        <v>44710</v>
      </c>
      <c r="Y2245" s="47">
        <v>44504</v>
      </c>
      <c r="Z2245" s="47">
        <v>44540</v>
      </c>
      <c r="AA2245" s="46"/>
      <c r="AB2245" s="48">
        <v>44522.432545798612</v>
      </c>
      <c r="AC2245" s="46" t="s">
        <v>807</v>
      </c>
      <c r="AD2245" s="46" t="s">
        <v>808</v>
      </c>
      <c r="AE2245" s="46" t="s">
        <v>809</v>
      </c>
      <c r="AF2245" s="46" t="s">
        <v>926</v>
      </c>
      <c r="AG2245" s="46" t="s">
        <v>811</v>
      </c>
      <c r="AH2245" s="47">
        <v>43791</v>
      </c>
    </row>
    <row r="2246" spans="1:34" x14ac:dyDescent="0.25">
      <c r="A2246" s="46" t="str">
        <f t="shared" si="35"/>
        <v>IBA1CRD020873CADENASNUTRESA</v>
      </c>
      <c r="B2246" s="46" t="s">
        <v>8</v>
      </c>
      <c r="C2246" s="46" t="s">
        <v>1030</v>
      </c>
      <c r="D2246" s="46" t="s">
        <v>802</v>
      </c>
      <c r="E2246" s="46" t="s">
        <v>803</v>
      </c>
      <c r="F2246" s="46" t="s">
        <v>391</v>
      </c>
      <c r="G2246" s="46" t="s">
        <v>955</v>
      </c>
      <c r="H2246" s="46" t="s">
        <v>1587</v>
      </c>
      <c r="I2246" s="46" t="s">
        <v>1588</v>
      </c>
      <c r="J2246" s="46" t="s">
        <v>377</v>
      </c>
      <c r="K2246" s="46"/>
      <c r="L2246" s="47">
        <v>51501</v>
      </c>
      <c r="M2246" s="46">
        <v>10</v>
      </c>
      <c r="N2246" s="46">
        <v>10</v>
      </c>
      <c r="O2246" s="46">
        <v>0</v>
      </c>
      <c r="P2246" s="46">
        <v>0</v>
      </c>
      <c r="Q2246" s="46">
        <v>1500</v>
      </c>
      <c r="R2246" s="46">
        <v>15000</v>
      </c>
      <c r="S2246" s="46" t="s">
        <v>2133</v>
      </c>
      <c r="T2246" s="46">
        <v>0</v>
      </c>
      <c r="U2246" s="46" t="s">
        <v>1</v>
      </c>
      <c r="V2246" s="46" t="s">
        <v>158</v>
      </c>
      <c r="W2246" s="46" t="s">
        <v>379</v>
      </c>
      <c r="X2246" s="47">
        <v>44564</v>
      </c>
      <c r="Y2246" s="47">
        <v>44504</v>
      </c>
      <c r="Z2246" s="47">
        <v>44540</v>
      </c>
      <c r="AA2246" s="46"/>
      <c r="AB2246" s="48">
        <v>44522.435599583332</v>
      </c>
      <c r="AC2246" s="46" t="s">
        <v>807</v>
      </c>
      <c r="AD2246" s="46" t="s">
        <v>808</v>
      </c>
      <c r="AE2246" s="46" t="s">
        <v>831</v>
      </c>
      <c r="AF2246" s="46" t="s">
        <v>845</v>
      </c>
      <c r="AG2246" s="46" t="s">
        <v>811</v>
      </c>
      <c r="AH2246" s="47">
        <v>43746</v>
      </c>
    </row>
    <row r="2247" spans="1:34" x14ac:dyDescent="0.25">
      <c r="A2247" s="46" t="str">
        <f t="shared" si="35"/>
        <v>IBA1CRD023141CADENASNUTRESA</v>
      </c>
      <c r="B2247" s="46" t="s">
        <v>8</v>
      </c>
      <c r="C2247" s="46" t="s">
        <v>1030</v>
      </c>
      <c r="D2247" s="46" t="s">
        <v>802</v>
      </c>
      <c r="E2247" s="46" t="s">
        <v>803</v>
      </c>
      <c r="F2247" s="46" t="s">
        <v>391</v>
      </c>
      <c r="G2247" s="46" t="s">
        <v>955</v>
      </c>
      <c r="H2247" s="46" t="s">
        <v>1337</v>
      </c>
      <c r="I2247" s="46" t="s">
        <v>1338</v>
      </c>
      <c r="J2247" s="46" t="s">
        <v>377</v>
      </c>
      <c r="K2247" s="46"/>
      <c r="L2247" s="47">
        <v>51501</v>
      </c>
      <c r="M2247" s="46">
        <v>50</v>
      </c>
      <c r="N2247" s="46">
        <v>50</v>
      </c>
      <c r="O2247" s="46">
        <v>0</v>
      </c>
      <c r="P2247" s="46">
        <v>0</v>
      </c>
      <c r="Q2247" s="46">
        <v>1600</v>
      </c>
      <c r="R2247" s="46">
        <v>80000</v>
      </c>
      <c r="S2247" s="46" t="s">
        <v>4658</v>
      </c>
      <c r="T2247" s="46">
        <v>0</v>
      </c>
      <c r="U2247" s="46" t="s">
        <v>1</v>
      </c>
      <c r="V2247" s="46" t="s">
        <v>158</v>
      </c>
      <c r="W2247" s="46" t="s">
        <v>379</v>
      </c>
      <c r="X2247" s="47">
        <v>44627</v>
      </c>
      <c r="Y2247" s="47">
        <v>44485</v>
      </c>
      <c r="Z2247" s="47">
        <v>44540</v>
      </c>
      <c r="AA2247" s="46"/>
      <c r="AB2247" s="48">
        <v>44531.374605405093</v>
      </c>
      <c r="AC2247" s="46" t="s">
        <v>807</v>
      </c>
      <c r="AD2247" s="46" t="s">
        <v>808</v>
      </c>
      <c r="AE2247" s="46" t="s">
        <v>809</v>
      </c>
      <c r="AF2247" s="46" t="s">
        <v>839</v>
      </c>
      <c r="AG2247" s="46" t="s">
        <v>811</v>
      </c>
      <c r="AH2247" s="47">
        <v>44261</v>
      </c>
    </row>
    <row r="2248" spans="1:34" x14ac:dyDescent="0.25">
      <c r="A2248" s="46" t="str">
        <f t="shared" si="35"/>
        <v>IBA1CRD023141CADENASBPO</v>
      </c>
      <c r="B2248" s="46" t="s">
        <v>8</v>
      </c>
      <c r="C2248" s="46" t="s">
        <v>1030</v>
      </c>
      <c r="D2248" s="46" t="s">
        <v>802</v>
      </c>
      <c r="E2248" s="46" t="s">
        <v>803</v>
      </c>
      <c r="F2248" s="46" t="s">
        <v>391</v>
      </c>
      <c r="G2248" s="46" t="s">
        <v>955</v>
      </c>
      <c r="H2248" s="46" t="s">
        <v>1337</v>
      </c>
      <c r="I2248" s="46" t="s">
        <v>1338</v>
      </c>
      <c r="J2248" s="46" t="s">
        <v>377</v>
      </c>
      <c r="K2248" s="46"/>
      <c r="L2248" s="47">
        <v>51501</v>
      </c>
      <c r="M2248" s="46">
        <v>300</v>
      </c>
      <c r="N2248" s="46">
        <v>300</v>
      </c>
      <c r="O2248" s="46">
        <v>0</v>
      </c>
      <c r="P2248" s="46">
        <v>0</v>
      </c>
      <c r="Q2248" s="46">
        <v>1600</v>
      </c>
      <c r="R2248" s="46">
        <v>480000</v>
      </c>
      <c r="S2248" s="46" t="s">
        <v>6322</v>
      </c>
      <c r="T2248" s="46">
        <v>0</v>
      </c>
      <c r="U2248" s="46" t="s">
        <v>1</v>
      </c>
      <c r="V2248" s="46" t="s">
        <v>378</v>
      </c>
      <c r="W2248" s="46" t="s">
        <v>379</v>
      </c>
      <c r="X2248" s="47">
        <v>44745</v>
      </c>
      <c r="Y2248" s="47">
        <v>44532</v>
      </c>
      <c r="Z2248" s="47">
        <v>44532</v>
      </c>
      <c r="AA2248" s="46"/>
      <c r="AB2248" s="46"/>
      <c r="AC2248" s="46" t="s">
        <v>807</v>
      </c>
      <c r="AD2248" s="46" t="s">
        <v>808</v>
      </c>
      <c r="AE2248" s="46" t="s">
        <v>809</v>
      </c>
      <c r="AF2248" s="46" t="s">
        <v>839</v>
      </c>
      <c r="AG2248" s="46" t="s">
        <v>811</v>
      </c>
      <c r="AH2248" s="47">
        <v>44261</v>
      </c>
    </row>
    <row r="2249" spans="1:34" x14ac:dyDescent="0.25">
      <c r="A2249" s="46" t="str">
        <f t="shared" si="35"/>
        <v>IBA1CRD023442TRADICIONALNUTRESA</v>
      </c>
      <c r="B2249" s="46" t="s">
        <v>8</v>
      </c>
      <c r="C2249" s="46" t="s">
        <v>1030</v>
      </c>
      <c r="D2249" s="46" t="s">
        <v>802</v>
      </c>
      <c r="E2249" s="46" t="s">
        <v>803</v>
      </c>
      <c r="F2249" s="46" t="s">
        <v>391</v>
      </c>
      <c r="G2249" s="46" t="s">
        <v>955</v>
      </c>
      <c r="H2249" s="46" t="s">
        <v>1549</v>
      </c>
      <c r="I2249" s="46" t="s">
        <v>1550</v>
      </c>
      <c r="J2249" s="46" t="s">
        <v>377</v>
      </c>
      <c r="K2249" s="46"/>
      <c r="L2249" s="47">
        <v>51501</v>
      </c>
      <c r="M2249" s="46">
        <v>19</v>
      </c>
      <c r="N2249" s="46">
        <v>19</v>
      </c>
      <c r="O2249" s="46">
        <v>0</v>
      </c>
      <c r="P2249" s="46">
        <v>0</v>
      </c>
      <c r="Q2249" s="46">
        <v>12900</v>
      </c>
      <c r="R2249" s="46">
        <v>245100</v>
      </c>
      <c r="S2249" s="46" t="s">
        <v>2132</v>
      </c>
      <c r="T2249" s="46">
        <v>0</v>
      </c>
      <c r="U2249" s="46" t="s">
        <v>2</v>
      </c>
      <c r="V2249" s="46" t="s">
        <v>158</v>
      </c>
      <c r="W2249" s="46" t="s">
        <v>379</v>
      </c>
      <c r="X2249" s="47">
        <v>44668</v>
      </c>
      <c r="Y2249" s="47">
        <v>44380</v>
      </c>
      <c r="Z2249" s="47">
        <v>44540</v>
      </c>
      <c r="AA2249" s="46"/>
      <c r="AB2249" s="48">
        <v>44537.381760509263</v>
      </c>
      <c r="AC2249" s="46" t="s">
        <v>807</v>
      </c>
      <c r="AD2249" s="46" t="s">
        <v>808</v>
      </c>
      <c r="AE2249" s="46" t="s">
        <v>822</v>
      </c>
      <c r="AF2249" s="46" t="s">
        <v>381</v>
      </c>
      <c r="AG2249" s="46" t="s">
        <v>811</v>
      </c>
      <c r="AH2249" s="47">
        <v>44301</v>
      </c>
    </row>
    <row r="2250" spans="1:34" x14ac:dyDescent="0.25">
      <c r="A2250" s="46" t="str">
        <f t="shared" si="35"/>
        <v>IBA1CRD023497TRADICIONALNUTRESA</v>
      </c>
      <c r="B2250" s="46" t="s">
        <v>8</v>
      </c>
      <c r="C2250" s="46" t="s">
        <v>1030</v>
      </c>
      <c r="D2250" s="46" t="s">
        <v>802</v>
      </c>
      <c r="E2250" s="46" t="s">
        <v>803</v>
      </c>
      <c r="F2250" s="46" t="s">
        <v>391</v>
      </c>
      <c r="G2250" s="46" t="s">
        <v>955</v>
      </c>
      <c r="H2250" s="46" t="s">
        <v>1579</v>
      </c>
      <c r="I2250" s="46" t="s">
        <v>1580</v>
      </c>
      <c r="J2250" s="46" t="s">
        <v>377</v>
      </c>
      <c r="K2250" s="46"/>
      <c r="L2250" s="47">
        <v>51501</v>
      </c>
      <c r="M2250" s="46">
        <v>2</v>
      </c>
      <c r="N2250" s="46">
        <v>2</v>
      </c>
      <c r="O2250" s="46">
        <v>0</v>
      </c>
      <c r="P2250" s="46">
        <v>0</v>
      </c>
      <c r="Q2250" s="46">
        <v>2366</v>
      </c>
      <c r="R2250" s="46">
        <v>4732</v>
      </c>
      <c r="S2250" s="46" t="s">
        <v>3724</v>
      </c>
      <c r="T2250" s="46">
        <v>0</v>
      </c>
      <c r="U2250" s="46" t="s">
        <v>2</v>
      </c>
      <c r="V2250" s="46" t="s">
        <v>158</v>
      </c>
      <c r="W2250" s="46" t="s">
        <v>379</v>
      </c>
      <c r="X2250" s="47">
        <v>44800</v>
      </c>
      <c r="Y2250" s="47">
        <v>44464</v>
      </c>
      <c r="Z2250" s="47">
        <v>44540</v>
      </c>
      <c r="AA2250" s="46"/>
      <c r="AB2250" s="48">
        <v>44525.680510879632</v>
      </c>
      <c r="AC2250" s="46" t="s">
        <v>807</v>
      </c>
      <c r="AD2250" s="46" t="s">
        <v>808</v>
      </c>
      <c r="AE2250" s="46" t="s">
        <v>822</v>
      </c>
      <c r="AF2250" s="46" t="s">
        <v>857</v>
      </c>
      <c r="AG2250" s="46" t="s">
        <v>811</v>
      </c>
      <c r="AH2250" s="47">
        <v>44308</v>
      </c>
    </row>
    <row r="2251" spans="1:34" x14ac:dyDescent="0.25">
      <c r="A2251" s="46" t="str">
        <f t="shared" si="35"/>
        <v>IBA1CRD023761TRADICIONALNUTRESA</v>
      </c>
      <c r="B2251" s="46" t="s">
        <v>8</v>
      </c>
      <c r="C2251" s="46" t="s">
        <v>1030</v>
      </c>
      <c r="D2251" s="46" t="s">
        <v>802</v>
      </c>
      <c r="E2251" s="46" t="s">
        <v>803</v>
      </c>
      <c r="F2251" s="46" t="s">
        <v>391</v>
      </c>
      <c r="G2251" s="46" t="s">
        <v>955</v>
      </c>
      <c r="H2251" s="46" t="s">
        <v>1872</v>
      </c>
      <c r="I2251" s="46" t="s">
        <v>1873</v>
      </c>
      <c r="J2251" s="46" t="s">
        <v>377</v>
      </c>
      <c r="K2251" s="46"/>
      <c r="L2251" s="47">
        <v>51501</v>
      </c>
      <c r="M2251" s="46">
        <v>2</v>
      </c>
      <c r="N2251" s="46">
        <v>2</v>
      </c>
      <c r="O2251" s="46">
        <v>0</v>
      </c>
      <c r="P2251" s="46">
        <v>0</v>
      </c>
      <c r="Q2251" s="46">
        <v>4790</v>
      </c>
      <c r="R2251" s="46">
        <v>9580</v>
      </c>
      <c r="S2251" s="46" t="s">
        <v>3047</v>
      </c>
      <c r="T2251" s="46">
        <v>0</v>
      </c>
      <c r="U2251" s="46" t="s">
        <v>2</v>
      </c>
      <c r="V2251" s="46" t="s">
        <v>158</v>
      </c>
      <c r="W2251" s="46" t="s">
        <v>379</v>
      </c>
      <c r="X2251" s="47">
        <v>44594</v>
      </c>
      <c r="Y2251" s="47">
        <v>44482</v>
      </c>
      <c r="Z2251" s="47">
        <v>44540</v>
      </c>
      <c r="AA2251" s="46"/>
      <c r="AB2251" s="48">
        <v>44537.381835682871</v>
      </c>
      <c r="AC2251" s="46" t="s">
        <v>807</v>
      </c>
      <c r="AD2251" s="46" t="s">
        <v>808</v>
      </c>
      <c r="AE2251" s="46" t="s">
        <v>809</v>
      </c>
      <c r="AF2251" s="46" t="s">
        <v>890</v>
      </c>
      <c r="AG2251" s="46" t="s">
        <v>811</v>
      </c>
      <c r="AH2251" s="47">
        <v>44343</v>
      </c>
    </row>
    <row r="2252" spans="1:34" x14ac:dyDescent="0.25">
      <c r="A2252" s="46" t="str">
        <f t="shared" si="35"/>
        <v>IBA1CRD024259AUTOSERVICIONUTRESA</v>
      </c>
      <c r="B2252" s="46" t="s">
        <v>8</v>
      </c>
      <c r="C2252" s="46" t="s">
        <v>1030</v>
      </c>
      <c r="D2252" s="46" t="s">
        <v>802</v>
      </c>
      <c r="E2252" s="46" t="s">
        <v>803</v>
      </c>
      <c r="F2252" s="46" t="s">
        <v>391</v>
      </c>
      <c r="G2252" s="46" t="s">
        <v>955</v>
      </c>
      <c r="H2252" s="46" t="s">
        <v>2275</v>
      </c>
      <c r="I2252" s="46" t="s">
        <v>2276</v>
      </c>
      <c r="J2252" s="46" t="s">
        <v>377</v>
      </c>
      <c r="K2252" s="46"/>
      <c r="L2252" s="47">
        <v>51471</v>
      </c>
      <c r="M2252" s="46">
        <v>31</v>
      </c>
      <c r="N2252" s="46">
        <v>31</v>
      </c>
      <c r="O2252" s="46">
        <v>0</v>
      </c>
      <c r="P2252" s="46">
        <v>0</v>
      </c>
      <c r="Q2252" s="46">
        <v>16943</v>
      </c>
      <c r="R2252" s="46">
        <v>525233</v>
      </c>
      <c r="S2252" s="46" t="s">
        <v>2279</v>
      </c>
      <c r="T2252" s="46">
        <v>0</v>
      </c>
      <c r="U2252" s="46" t="s">
        <v>0</v>
      </c>
      <c r="V2252" s="46" t="s">
        <v>158</v>
      </c>
      <c r="W2252" s="46" t="s">
        <v>379</v>
      </c>
      <c r="X2252" s="47">
        <v>45115</v>
      </c>
      <c r="Y2252" s="47">
        <v>44404</v>
      </c>
      <c r="Z2252" s="47">
        <v>44540</v>
      </c>
      <c r="AA2252" s="46"/>
      <c r="AB2252" s="48">
        <v>44537.374437118058</v>
      </c>
      <c r="AC2252" s="46" t="s">
        <v>807</v>
      </c>
      <c r="AD2252" s="46" t="s">
        <v>808</v>
      </c>
      <c r="AE2252" s="46" t="s">
        <v>822</v>
      </c>
      <c r="AF2252" s="46" t="s">
        <v>857</v>
      </c>
      <c r="AG2252" s="46" t="s">
        <v>811</v>
      </c>
      <c r="AH2252" s="47">
        <v>44404</v>
      </c>
    </row>
    <row r="2253" spans="1:34" x14ac:dyDescent="0.25">
      <c r="A2253" s="46" t="str">
        <f t="shared" si="35"/>
        <v>IBA1CRD024260TRADICIONALNUTRESA</v>
      </c>
      <c r="B2253" s="46" t="s">
        <v>8</v>
      </c>
      <c r="C2253" s="46" t="s">
        <v>1030</v>
      </c>
      <c r="D2253" s="46" t="s">
        <v>802</v>
      </c>
      <c r="E2253" s="46" t="s">
        <v>803</v>
      </c>
      <c r="F2253" s="46" t="s">
        <v>391</v>
      </c>
      <c r="G2253" s="46" t="s">
        <v>955</v>
      </c>
      <c r="H2253" s="46" t="s">
        <v>2237</v>
      </c>
      <c r="I2253" s="46" t="s">
        <v>2238</v>
      </c>
      <c r="J2253" s="46" t="s">
        <v>377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5600</v>
      </c>
      <c r="R2253" s="46">
        <v>5600</v>
      </c>
      <c r="S2253" s="46" t="s">
        <v>3726</v>
      </c>
      <c r="T2253" s="46">
        <v>0</v>
      </c>
      <c r="U2253" s="46" t="s">
        <v>2</v>
      </c>
      <c r="V2253" s="46" t="s">
        <v>158</v>
      </c>
      <c r="W2253" s="46" t="s">
        <v>379</v>
      </c>
      <c r="X2253" s="47">
        <v>45133</v>
      </c>
      <c r="Y2253" s="47">
        <v>44464</v>
      </c>
      <c r="Z2253" s="47">
        <v>44540</v>
      </c>
      <c r="AA2253" s="46"/>
      <c r="AB2253" s="48">
        <v>44537.381974965276</v>
      </c>
      <c r="AC2253" s="46" t="s">
        <v>807</v>
      </c>
      <c r="AD2253" s="46" t="s">
        <v>808</v>
      </c>
      <c r="AE2253" s="46" t="s">
        <v>822</v>
      </c>
      <c r="AF2253" s="46" t="s">
        <v>855</v>
      </c>
      <c r="AG2253" s="46" t="s">
        <v>811</v>
      </c>
      <c r="AH2253" s="47">
        <v>44404</v>
      </c>
    </row>
    <row r="2254" spans="1:34" x14ac:dyDescent="0.25">
      <c r="A2254" s="46" t="str">
        <f t="shared" si="35"/>
        <v>IBA1CRD022847AUTOSERVICIONUTRESA</v>
      </c>
      <c r="B2254" s="46" t="s">
        <v>8</v>
      </c>
      <c r="C2254" s="46" t="s">
        <v>1030</v>
      </c>
      <c r="D2254" s="46" t="s">
        <v>802</v>
      </c>
      <c r="E2254" s="46" t="s">
        <v>803</v>
      </c>
      <c r="F2254" s="46" t="s">
        <v>391</v>
      </c>
      <c r="G2254" s="46" t="s">
        <v>1244</v>
      </c>
      <c r="H2254" s="46" t="s">
        <v>1245</v>
      </c>
      <c r="I2254" s="46" t="s">
        <v>1246</v>
      </c>
      <c r="J2254" s="46" t="s">
        <v>377</v>
      </c>
      <c r="K2254" s="46"/>
      <c r="L2254" s="47">
        <v>51501</v>
      </c>
      <c r="M2254" s="46">
        <v>520</v>
      </c>
      <c r="N2254" s="46">
        <v>520</v>
      </c>
      <c r="O2254" s="46">
        <v>0</v>
      </c>
      <c r="P2254" s="46">
        <v>0</v>
      </c>
      <c r="Q2254" s="46">
        <v>1055</v>
      </c>
      <c r="R2254" s="46">
        <v>548600</v>
      </c>
      <c r="S2254" s="46" t="s">
        <v>1402</v>
      </c>
      <c r="T2254" s="46">
        <v>0</v>
      </c>
      <c r="U2254" s="46" t="s">
        <v>0</v>
      </c>
      <c r="V2254" s="46" t="s">
        <v>158</v>
      </c>
      <c r="W2254" s="46" t="s">
        <v>379</v>
      </c>
      <c r="X2254" s="47">
        <v>44626</v>
      </c>
      <c r="Y2254" s="47">
        <v>44508</v>
      </c>
      <c r="Z2254" s="47">
        <v>44509</v>
      </c>
      <c r="AA2254" s="47">
        <v>44525</v>
      </c>
      <c r="AB2254" s="48">
        <v>44525.694204270832</v>
      </c>
      <c r="AC2254" s="46" t="s">
        <v>807</v>
      </c>
      <c r="AD2254" s="46" t="s">
        <v>808</v>
      </c>
      <c r="AE2254" s="46" t="s">
        <v>822</v>
      </c>
      <c r="AF2254" s="46" t="s">
        <v>381</v>
      </c>
      <c r="AG2254" s="46" t="s">
        <v>811</v>
      </c>
      <c r="AH2254" s="47">
        <v>44209</v>
      </c>
    </row>
    <row r="2255" spans="1:34" x14ac:dyDescent="0.25">
      <c r="A2255" s="46" t="str">
        <f t="shared" si="35"/>
        <v>IBA1CRD024702AUTOSERVICIONUTRESA</v>
      </c>
      <c r="B2255" s="46" t="s">
        <v>8</v>
      </c>
      <c r="C2255" s="46" t="s">
        <v>1030</v>
      </c>
      <c r="D2255" s="46" t="s">
        <v>802</v>
      </c>
      <c r="E2255" s="46" t="s">
        <v>803</v>
      </c>
      <c r="F2255" s="46" t="s">
        <v>391</v>
      </c>
      <c r="G2255" s="46" t="s">
        <v>4144</v>
      </c>
      <c r="H2255" s="46" t="s">
        <v>4026</v>
      </c>
      <c r="I2255" s="46" t="s">
        <v>4027</v>
      </c>
      <c r="J2255" s="46" t="s">
        <v>377</v>
      </c>
      <c r="K2255" s="46"/>
      <c r="L2255" s="47">
        <v>51501</v>
      </c>
      <c r="M2255" s="46">
        <v>11</v>
      </c>
      <c r="N2255" s="46">
        <v>11</v>
      </c>
      <c r="O2255" s="46">
        <v>0</v>
      </c>
      <c r="P2255" s="46">
        <v>0</v>
      </c>
      <c r="Q2255" s="46">
        <v>4000</v>
      </c>
      <c r="R2255" s="46">
        <v>44000</v>
      </c>
      <c r="S2255" s="46" t="s">
        <v>4279</v>
      </c>
      <c r="T2255" s="46">
        <v>0</v>
      </c>
      <c r="U2255" s="46" t="s">
        <v>0</v>
      </c>
      <c r="V2255" s="46" t="s">
        <v>158</v>
      </c>
      <c r="W2255" s="46" t="s">
        <v>379</v>
      </c>
      <c r="X2255" s="47">
        <v>45166</v>
      </c>
      <c r="Y2255" s="47">
        <v>44485</v>
      </c>
      <c r="Z2255" s="47">
        <v>44540</v>
      </c>
      <c r="AA2255" s="46"/>
      <c r="AB2255" s="48">
        <v>44537.382071701388</v>
      </c>
      <c r="AC2255" s="46" t="s">
        <v>807</v>
      </c>
      <c r="AD2255" s="46" t="s">
        <v>808</v>
      </c>
      <c r="AE2255" s="46" t="s">
        <v>831</v>
      </c>
      <c r="AF2255" s="46" t="s">
        <v>839</v>
      </c>
      <c r="AG2255" s="46" t="s">
        <v>811</v>
      </c>
      <c r="AH2255" s="47">
        <v>44485</v>
      </c>
    </row>
    <row r="2256" spans="1:34" x14ac:dyDescent="0.25">
      <c r="A2256" s="46" t="str">
        <f t="shared" si="35"/>
        <v>IBA1CRD024393AUTOSERVICIONUTRESA</v>
      </c>
      <c r="B2256" s="46" t="s">
        <v>8</v>
      </c>
      <c r="C2256" s="46" t="s">
        <v>1030</v>
      </c>
      <c r="D2256" s="46" t="s">
        <v>956</v>
      </c>
      <c r="E2256" s="46" t="s">
        <v>957</v>
      </c>
      <c r="F2256" s="46" t="s">
        <v>391</v>
      </c>
      <c r="G2256" s="46" t="s">
        <v>2640</v>
      </c>
      <c r="H2256" s="46" t="s">
        <v>2575</v>
      </c>
      <c r="I2256" s="46" t="s">
        <v>2649</v>
      </c>
      <c r="J2256" s="46" t="s">
        <v>377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8128</v>
      </c>
      <c r="R2256" s="46">
        <v>8128</v>
      </c>
      <c r="S2256" s="46" t="s">
        <v>2807</v>
      </c>
      <c r="T2256" s="46">
        <v>0</v>
      </c>
      <c r="U2256" s="46" t="s">
        <v>0</v>
      </c>
      <c r="V2256" s="46" t="s">
        <v>158</v>
      </c>
      <c r="W2256" s="46" t="s">
        <v>993</v>
      </c>
      <c r="X2256" s="47">
        <v>44760</v>
      </c>
      <c r="Y2256" s="47">
        <v>44428</v>
      </c>
      <c r="Z2256" s="47">
        <v>44541</v>
      </c>
      <c r="AA2256" s="46"/>
      <c r="AB2256" s="48">
        <v>44513.407392800924</v>
      </c>
      <c r="AC2256" s="46" t="s">
        <v>807</v>
      </c>
      <c r="AD2256" s="46" t="s">
        <v>808</v>
      </c>
      <c r="AE2256" s="46" t="s">
        <v>809</v>
      </c>
      <c r="AF2256" s="46" t="s">
        <v>839</v>
      </c>
      <c r="AG2256" s="46" t="s">
        <v>811</v>
      </c>
      <c r="AH2256" s="47">
        <v>44428</v>
      </c>
    </row>
    <row r="2257" spans="1:34" x14ac:dyDescent="0.25">
      <c r="A2257" s="46" t="str">
        <f t="shared" si="35"/>
        <v>IBA1CRD024692AUTOSERVICIONUTRESA</v>
      </c>
      <c r="B2257" s="46" t="s">
        <v>8</v>
      </c>
      <c r="C2257" s="46" t="s">
        <v>1030</v>
      </c>
      <c r="D2257" s="46" t="s">
        <v>956</v>
      </c>
      <c r="E2257" s="46" t="s">
        <v>957</v>
      </c>
      <c r="F2257" s="46" t="s">
        <v>391</v>
      </c>
      <c r="G2257" s="46" t="s">
        <v>3705</v>
      </c>
      <c r="H2257" s="46" t="s">
        <v>3617</v>
      </c>
      <c r="I2257" s="46" t="s">
        <v>3618</v>
      </c>
      <c r="J2257" s="46" t="s">
        <v>377</v>
      </c>
      <c r="K2257" s="46"/>
      <c r="L2257" s="47">
        <v>51501</v>
      </c>
      <c r="M2257" s="46">
        <v>2</v>
      </c>
      <c r="N2257" s="46">
        <v>2</v>
      </c>
      <c r="O2257" s="46">
        <v>0</v>
      </c>
      <c r="P2257" s="46">
        <v>0</v>
      </c>
      <c r="Q2257" s="46">
        <v>5900</v>
      </c>
      <c r="R2257" s="46">
        <v>11800</v>
      </c>
      <c r="S2257" s="46" t="s">
        <v>4659</v>
      </c>
      <c r="T2257" s="46">
        <v>0</v>
      </c>
      <c r="U2257" s="46" t="s">
        <v>0</v>
      </c>
      <c r="V2257" s="46" t="s">
        <v>158</v>
      </c>
      <c r="W2257" s="46" t="s">
        <v>379</v>
      </c>
      <c r="X2257" s="47">
        <v>44803</v>
      </c>
      <c r="Y2257" s="47">
        <v>44504</v>
      </c>
      <c r="Z2257" s="47">
        <v>44510</v>
      </c>
      <c r="AA2257" s="47">
        <v>44525</v>
      </c>
      <c r="AB2257" s="48">
        <v>44525.700437581021</v>
      </c>
      <c r="AC2257" s="46" t="s">
        <v>807</v>
      </c>
      <c r="AD2257" s="46" t="s">
        <v>808</v>
      </c>
      <c r="AE2257" s="46" t="s">
        <v>819</v>
      </c>
      <c r="AF2257" s="46" t="s">
        <v>820</v>
      </c>
      <c r="AG2257" s="46" t="s">
        <v>811</v>
      </c>
      <c r="AH2257" s="47">
        <v>44468</v>
      </c>
    </row>
    <row r="2258" spans="1:34" x14ac:dyDescent="0.25">
      <c r="A2258" s="46" t="str">
        <f t="shared" si="35"/>
        <v>IBA1CRD024566CADENASNUTRESA</v>
      </c>
      <c r="B2258" s="46" t="s">
        <v>8</v>
      </c>
      <c r="C2258" s="46" t="s">
        <v>1030</v>
      </c>
      <c r="D2258" s="46" t="s">
        <v>956</v>
      </c>
      <c r="E2258" s="46" t="s">
        <v>957</v>
      </c>
      <c r="F2258" s="46" t="s">
        <v>391</v>
      </c>
      <c r="G2258" s="46" t="s">
        <v>3365</v>
      </c>
      <c r="H2258" s="46" t="s">
        <v>3273</v>
      </c>
      <c r="I2258" s="46" t="s">
        <v>3274</v>
      </c>
      <c r="J2258" s="46" t="s">
        <v>377</v>
      </c>
      <c r="K2258" s="46"/>
      <c r="L2258" s="47">
        <v>51501</v>
      </c>
      <c r="M2258" s="46">
        <v>7</v>
      </c>
      <c r="N2258" s="46">
        <v>7</v>
      </c>
      <c r="O2258" s="46">
        <v>0</v>
      </c>
      <c r="P2258" s="46">
        <v>0</v>
      </c>
      <c r="Q2258" s="46">
        <v>700</v>
      </c>
      <c r="R2258" s="46">
        <v>4900</v>
      </c>
      <c r="S2258" s="46" t="s">
        <v>3472</v>
      </c>
      <c r="T2258" s="46">
        <v>0</v>
      </c>
      <c r="U2258" s="46" t="s">
        <v>1</v>
      </c>
      <c r="V2258" s="46" t="s">
        <v>158</v>
      </c>
      <c r="W2258" s="46" t="s">
        <v>379</v>
      </c>
      <c r="X2258" s="47">
        <v>45067</v>
      </c>
      <c r="Y2258" s="47">
        <v>44457</v>
      </c>
      <c r="Z2258" s="47">
        <v>44457</v>
      </c>
      <c r="AA2258" s="47">
        <v>44509</v>
      </c>
      <c r="AB2258" s="48">
        <v>44509.63132552083</v>
      </c>
      <c r="AC2258" s="46" t="s">
        <v>807</v>
      </c>
      <c r="AD2258" s="46" t="s">
        <v>808</v>
      </c>
      <c r="AE2258" s="46" t="s">
        <v>822</v>
      </c>
      <c r="AF2258" s="46" t="s">
        <v>855</v>
      </c>
      <c r="AG2258" s="46" t="s">
        <v>811</v>
      </c>
      <c r="AH2258" s="47">
        <v>44457</v>
      </c>
    </row>
    <row r="2259" spans="1:34" x14ac:dyDescent="0.25">
      <c r="A2259" s="46" t="str">
        <f t="shared" si="35"/>
        <v>IBA1CRD018076CADENASNUTRESA</v>
      </c>
      <c r="B2259" s="46" t="s">
        <v>8</v>
      </c>
      <c r="C2259" s="46" t="s">
        <v>1030</v>
      </c>
      <c r="D2259" s="46" t="s">
        <v>956</v>
      </c>
      <c r="E2259" s="46" t="s">
        <v>957</v>
      </c>
      <c r="F2259" s="46" t="s">
        <v>391</v>
      </c>
      <c r="G2259" s="46" t="s">
        <v>955</v>
      </c>
      <c r="H2259" s="46" t="s">
        <v>1492</v>
      </c>
      <c r="I2259" s="46" t="s">
        <v>1493</v>
      </c>
      <c r="J2259" s="46" t="s">
        <v>377</v>
      </c>
      <c r="K2259" s="46" t="s">
        <v>806</v>
      </c>
      <c r="L2259" s="47">
        <v>51501</v>
      </c>
      <c r="M2259" s="46">
        <v>170</v>
      </c>
      <c r="N2259" s="46">
        <v>170</v>
      </c>
      <c r="O2259" s="46">
        <v>0</v>
      </c>
      <c r="P2259" s="46">
        <v>0</v>
      </c>
      <c r="Q2259" s="46">
        <v>700</v>
      </c>
      <c r="R2259" s="46">
        <v>119000</v>
      </c>
      <c r="S2259" s="46" t="s">
        <v>5172</v>
      </c>
      <c r="T2259" s="46">
        <v>0</v>
      </c>
      <c r="U2259" s="46" t="s">
        <v>1</v>
      </c>
      <c r="V2259" s="46" t="s">
        <v>158</v>
      </c>
      <c r="W2259" s="46" t="s">
        <v>379</v>
      </c>
      <c r="X2259" s="47">
        <v>44726</v>
      </c>
      <c r="Y2259" s="47">
        <v>44511</v>
      </c>
      <c r="Z2259" s="47">
        <v>44511</v>
      </c>
      <c r="AA2259" s="47">
        <v>44523</v>
      </c>
      <c r="AB2259" s="48">
        <v>44523.635344675924</v>
      </c>
      <c r="AC2259" s="46" t="s">
        <v>807</v>
      </c>
      <c r="AD2259" s="46" t="s">
        <v>808</v>
      </c>
      <c r="AE2259" s="46" t="s">
        <v>822</v>
      </c>
      <c r="AF2259" s="46" t="s">
        <v>844</v>
      </c>
      <c r="AG2259" s="46" t="s">
        <v>811</v>
      </c>
      <c r="AH2259" s="47">
        <v>44307</v>
      </c>
    </row>
    <row r="2260" spans="1:34" x14ac:dyDescent="0.25">
      <c r="A2260" s="46" t="str">
        <f t="shared" si="35"/>
        <v>IBA1CRD023482TRADICIONALNUTRESA</v>
      </c>
      <c r="B2260" s="46" t="s">
        <v>8</v>
      </c>
      <c r="C2260" s="46" t="s">
        <v>1030</v>
      </c>
      <c r="D2260" s="46" t="s">
        <v>956</v>
      </c>
      <c r="E2260" s="46" t="s">
        <v>957</v>
      </c>
      <c r="F2260" s="46" t="s">
        <v>391</v>
      </c>
      <c r="G2260" s="46" t="s">
        <v>955</v>
      </c>
      <c r="H2260" s="46" t="s">
        <v>1577</v>
      </c>
      <c r="I2260" s="46" t="s">
        <v>1578</v>
      </c>
      <c r="J2260" s="46" t="s">
        <v>377</v>
      </c>
      <c r="K2260" s="46"/>
      <c r="L2260" s="47">
        <v>51501</v>
      </c>
      <c r="M2260" s="46">
        <v>3</v>
      </c>
      <c r="N2260" s="46">
        <v>3</v>
      </c>
      <c r="O2260" s="46">
        <v>0</v>
      </c>
      <c r="P2260" s="46">
        <v>0</v>
      </c>
      <c r="Q2260" s="46">
        <v>1500</v>
      </c>
      <c r="R2260" s="46">
        <v>4500</v>
      </c>
      <c r="S2260" s="46" t="s">
        <v>1591</v>
      </c>
      <c r="T2260" s="46">
        <v>0</v>
      </c>
      <c r="U2260" s="46" t="s">
        <v>2</v>
      </c>
      <c r="V2260" s="46" t="s">
        <v>158</v>
      </c>
      <c r="W2260" s="46" t="s">
        <v>379</v>
      </c>
      <c r="X2260" s="47">
        <v>44639</v>
      </c>
      <c r="Y2260" s="47">
        <v>44306</v>
      </c>
      <c r="Z2260" s="47">
        <v>44379</v>
      </c>
      <c r="AA2260" s="47">
        <v>44490</v>
      </c>
      <c r="AB2260" s="48">
        <v>44489.357782916668</v>
      </c>
      <c r="AC2260" s="46" t="s">
        <v>807</v>
      </c>
      <c r="AD2260" s="46" t="s">
        <v>808</v>
      </c>
      <c r="AE2260" s="46" t="s">
        <v>822</v>
      </c>
      <c r="AF2260" s="46" t="s">
        <v>840</v>
      </c>
      <c r="AG2260" s="46" t="s">
        <v>811</v>
      </c>
      <c r="AH2260" s="47">
        <v>44306</v>
      </c>
    </row>
    <row r="2261" spans="1:34" x14ac:dyDescent="0.25">
      <c r="A2261" s="46" t="str">
        <f t="shared" si="35"/>
        <v>IBA1CRD023571TRADICIONALNUTRESA</v>
      </c>
      <c r="B2261" s="46" t="s">
        <v>8</v>
      </c>
      <c r="C2261" s="46" t="s">
        <v>1030</v>
      </c>
      <c r="D2261" s="46" t="s">
        <v>956</v>
      </c>
      <c r="E2261" s="46" t="s">
        <v>957</v>
      </c>
      <c r="F2261" s="46" t="s">
        <v>391</v>
      </c>
      <c r="G2261" s="46" t="s">
        <v>955</v>
      </c>
      <c r="H2261" s="46" t="s">
        <v>1978</v>
      </c>
      <c r="I2261" s="46" t="s">
        <v>1979</v>
      </c>
      <c r="J2261" s="46" t="s">
        <v>377</v>
      </c>
      <c r="K2261" s="46"/>
      <c r="L2261" s="47">
        <v>51501</v>
      </c>
      <c r="M2261" s="46">
        <v>2</v>
      </c>
      <c r="N2261" s="46">
        <v>2</v>
      </c>
      <c r="O2261" s="46">
        <v>0</v>
      </c>
      <c r="P2261" s="46">
        <v>0</v>
      </c>
      <c r="Q2261" s="46">
        <v>9000</v>
      </c>
      <c r="R2261" s="46">
        <v>18000</v>
      </c>
      <c r="S2261" s="46" t="s">
        <v>2206</v>
      </c>
      <c r="T2261" s="46">
        <v>0</v>
      </c>
      <c r="U2261" s="46" t="s">
        <v>2</v>
      </c>
      <c r="V2261" s="46" t="s">
        <v>158</v>
      </c>
      <c r="W2261" s="46" t="s">
        <v>379</v>
      </c>
      <c r="X2261" s="47">
        <v>44741</v>
      </c>
      <c r="Y2261" s="47">
        <v>44392</v>
      </c>
      <c r="Z2261" s="47">
        <v>44446</v>
      </c>
      <c r="AA2261" s="46"/>
      <c r="AB2261" s="48">
        <v>44425.674505243056</v>
      </c>
      <c r="AC2261" s="46" t="s">
        <v>807</v>
      </c>
      <c r="AD2261" s="46" t="s">
        <v>808</v>
      </c>
      <c r="AE2261" s="46" t="s">
        <v>822</v>
      </c>
      <c r="AF2261" s="46" t="s">
        <v>923</v>
      </c>
      <c r="AG2261" s="46" t="s">
        <v>811</v>
      </c>
      <c r="AH2261" s="47">
        <v>44392</v>
      </c>
    </row>
    <row r="2262" spans="1:34" x14ac:dyDescent="0.25">
      <c r="A2262" s="46" t="str">
        <f t="shared" si="35"/>
        <v>IBA1CRD023661CADENASBPO</v>
      </c>
      <c r="B2262" s="46" t="s">
        <v>8</v>
      </c>
      <c r="C2262" s="46" t="s">
        <v>1030</v>
      </c>
      <c r="D2262" s="46" t="s">
        <v>956</v>
      </c>
      <c r="E2262" s="46" t="s">
        <v>957</v>
      </c>
      <c r="F2262" s="46" t="s">
        <v>391</v>
      </c>
      <c r="G2262" s="46" t="s">
        <v>955</v>
      </c>
      <c r="H2262" s="46" t="s">
        <v>2483</v>
      </c>
      <c r="I2262" s="46" t="s">
        <v>2484</v>
      </c>
      <c r="J2262" s="46" t="s">
        <v>377</v>
      </c>
      <c r="K2262" s="46"/>
      <c r="L2262" s="47">
        <v>51501</v>
      </c>
      <c r="M2262" s="46">
        <v>380</v>
      </c>
      <c r="N2262" s="46">
        <v>380</v>
      </c>
      <c r="O2262" s="46">
        <v>0</v>
      </c>
      <c r="P2262" s="46">
        <v>0</v>
      </c>
      <c r="Q2262" s="46">
        <v>1200</v>
      </c>
      <c r="R2262" s="46">
        <v>456000</v>
      </c>
      <c r="S2262" s="46" t="s">
        <v>3725</v>
      </c>
      <c r="T2262" s="46">
        <v>0</v>
      </c>
      <c r="U2262" s="46" t="s">
        <v>1</v>
      </c>
      <c r="V2262" s="46" t="s">
        <v>378</v>
      </c>
      <c r="W2262" s="46" t="s">
        <v>379</v>
      </c>
      <c r="X2262" s="47">
        <v>44689</v>
      </c>
      <c r="Y2262" s="47">
        <v>44464</v>
      </c>
      <c r="Z2262" s="47">
        <v>44464</v>
      </c>
      <c r="AA2262" s="47">
        <v>44509</v>
      </c>
      <c r="AB2262" s="48">
        <v>44509.631522488424</v>
      </c>
      <c r="AC2262" s="46" t="s">
        <v>807</v>
      </c>
      <c r="AD2262" s="46" t="s">
        <v>808</v>
      </c>
      <c r="AE2262" s="46" t="s">
        <v>809</v>
      </c>
      <c r="AF2262" s="46" t="s">
        <v>931</v>
      </c>
      <c r="AG2262" s="46" t="s">
        <v>811</v>
      </c>
      <c r="AH2262" s="47">
        <v>44419</v>
      </c>
    </row>
    <row r="2263" spans="1:34" x14ac:dyDescent="0.25">
      <c r="A2263" s="46" t="str">
        <f t="shared" si="35"/>
        <v>IBA1CRD023709TRADICIONALNUTRESA</v>
      </c>
      <c r="B2263" s="46" t="s">
        <v>8</v>
      </c>
      <c r="C2263" s="46" t="s">
        <v>1030</v>
      </c>
      <c r="D2263" s="46" t="s">
        <v>956</v>
      </c>
      <c r="E2263" s="46" t="s">
        <v>957</v>
      </c>
      <c r="F2263" s="46" t="s">
        <v>391</v>
      </c>
      <c r="G2263" s="46" t="s">
        <v>955</v>
      </c>
      <c r="H2263" s="46" t="s">
        <v>1704</v>
      </c>
      <c r="I2263" s="46" t="s">
        <v>1705</v>
      </c>
      <c r="J2263" s="46" t="s">
        <v>377</v>
      </c>
      <c r="K2263" s="46"/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5000</v>
      </c>
      <c r="R2263" s="46">
        <v>10000</v>
      </c>
      <c r="S2263" s="46" t="s">
        <v>2207</v>
      </c>
      <c r="T2263" s="46">
        <v>0</v>
      </c>
      <c r="U2263" s="46" t="s">
        <v>2</v>
      </c>
      <c r="V2263" s="46" t="s">
        <v>158</v>
      </c>
      <c r="W2263" s="46" t="s">
        <v>379</v>
      </c>
      <c r="X2263" s="47">
        <v>44734</v>
      </c>
      <c r="Y2263" s="47">
        <v>44392</v>
      </c>
      <c r="Z2263" s="47">
        <v>44392</v>
      </c>
      <c r="AA2263" s="47">
        <v>44525</v>
      </c>
      <c r="AB2263" s="48">
        <v>44525.694288287035</v>
      </c>
      <c r="AC2263" s="46" t="s">
        <v>807</v>
      </c>
      <c r="AD2263" s="46" t="s">
        <v>808</v>
      </c>
      <c r="AE2263" s="46" t="s">
        <v>822</v>
      </c>
      <c r="AF2263" s="46" t="s">
        <v>844</v>
      </c>
      <c r="AG2263" s="46" t="s">
        <v>811</v>
      </c>
      <c r="AH2263" s="47">
        <v>44337</v>
      </c>
    </row>
    <row r="2264" spans="1:34" x14ac:dyDescent="0.25">
      <c r="A2264" s="46" t="str">
        <f t="shared" si="35"/>
        <v>IBA1CRD024159AUTOSERVICIONUTRESA</v>
      </c>
      <c r="B2264" s="46" t="s">
        <v>8</v>
      </c>
      <c r="C2264" s="46" t="s">
        <v>1030</v>
      </c>
      <c r="D2264" s="46" t="s">
        <v>956</v>
      </c>
      <c r="E2264" s="46" t="s">
        <v>957</v>
      </c>
      <c r="F2264" s="46" t="s">
        <v>391</v>
      </c>
      <c r="G2264" s="46" t="s">
        <v>955</v>
      </c>
      <c r="H2264" s="46" t="s">
        <v>2148</v>
      </c>
      <c r="I2264" s="46" t="s">
        <v>2149</v>
      </c>
      <c r="J2264" s="46" t="s">
        <v>377</v>
      </c>
      <c r="K2264" s="46"/>
      <c r="L2264" s="47">
        <v>51501</v>
      </c>
      <c r="M2264" s="46">
        <v>61</v>
      </c>
      <c r="N2264" s="46">
        <v>61</v>
      </c>
      <c r="O2264" s="46">
        <v>0</v>
      </c>
      <c r="P2264" s="46">
        <v>0</v>
      </c>
      <c r="Q2264" s="46">
        <v>16000</v>
      </c>
      <c r="R2264" s="46">
        <v>976000</v>
      </c>
      <c r="S2264" s="46" t="s">
        <v>2208</v>
      </c>
      <c r="T2264" s="46">
        <v>0</v>
      </c>
      <c r="U2264" s="46" t="s">
        <v>0</v>
      </c>
      <c r="V2264" s="46" t="s">
        <v>158</v>
      </c>
      <c r="W2264" s="46" t="s">
        <v>379</v>
      </c>
      <c r="X2264" s="47">
        <v>44642</v>
      </c>
      <c r="Y2264" s="47">
        <v>44392</v>
      </c>
      <c r="Z2264" s="47">
        <v>44392</v>
      </c>
      <c r="AA2264" s="47">
        <v>44541</v>
      </c>
      <c r="AB2264" s="48">
        <v>44541.407545787035</v>
      </c>
      <c r="AC2264" s="46" t="s">
        <v>807</v>
      </c>
      <c r="AD2264" s="46" t="s">
        <v>808</v>
      </c>
      <c r="AE2264" s="46" t="s">
        <v>822</v>
      </c>
      <c r="AF2264" s="46" t="s">
        <v>844</v>
      </c>
      <c r="AG2264" s="46" t="s">
        <v>811</v>
      </c>
      <c r="AH2264" s="47">
        <v>44392</v>
      </c>
    </row>
    <row r="2265" spans="1:34" x14ac:dyDescent="0.25">
      <c r="A2265" s="46" t="str">
        <f t="shared" si="35"/>
        <v>IBA1CRD024159TRADICIONALNUTRESA</v>
      </c>
      <c r="B2265" s="46" t="s">
        <v>8</v>
      </c>
      <c r="C2265" s="46" t="s">
        <v>1030</v>
      </c>
      <c r="D2265" s="46" t="s">
        <v>956</v>
      </c>
      <c r="E2265" s="46" t="s">
        <v>957</v>
      </c>
      <c r="F2265" s="46" t="s">
        <v>391</v>
      </c>
      <c r="G2265" s="46" t="s">
        <v>955</v>
      </c>
      <c r="H2265" s="46" t="s">
        <v>2148</v>
      </c>
      <c r="I2265" s="46" t="s">
        <v>2149</v>
      </c>
      <c r="J2265" s="46" t="s">
        <v>377</v>
      </c>
      <c r="K2265" s="46"/>
      <c r="L2265" s="47">
        <v>51501</v>
      </c>
      <c r="M2265" s="46">
        <v>4</v>
      </c>
      <c r="N2265" s="46">
        <v>4</v>
      </c>
      <c r="O2265" s="46">
        <v>0</v>
      </c>
      <c r="P2265" s="46">
        <v>0</v>
      </c>
      <c r="Q2265" s="46">
        <v>16000</v>
      </c>
      <c r="R2265" s="46">
        <v>64000</v>
      </c>
      <c r="S2265" s="46" t="s">
        <v>2209</v>
      </c>
      <c r="T2265" s="46">
        <v>0</v>
      </c>
      <c r="U2265" s="46" t="s">
        <v>2</v>
      </c>
      <c r="V2265" s="46" t="s">
        <v>158</v>
      </c>
      <c r="W2265" s="46" t="s">
        <v>379</v>
      </c>
      <c r="X2265" s="47">
        <v>44649</v>
      </c>
      <c r="Y2265" s="47">
        <v>44400</v>
      </c>
      <c r="Z2265" s="47">
        <v>44400</v>
      </c>
      <c r="AA2265" s="47">
        <v>44456</v>
      </c>
      <c r="AB2265" s="48">
        <v>44456.382702800925</v>
      </c>
      <c r="AC2265" s="46" t="s">
        <v>807</v>
      </c>
      <c r="AD2265" s="46" t="s">
        <v>808</v>
      </c>
      <c r="AE2265" s="46" t="s">
        <v>822</v>
      </c>
      <c r="AF2265" s="46" t="s">
        <v>844</v>
      </c>
      <c r="AG2265" s="46" t="s">
        <v>811</v>
      </c>
      <c r="AH2265" s="47">
        <v>44392</v>
      </c>
    </row>
    <row r="2266" spans="1:34" x14ac:dyDescent="0.25">
      <c r="A2266" s="46" t="str">
        <f t="shared" si="35"/>
        <v>IBA1CRD024161AUTOSERVICIONUTRESA</v>
      </c>
      <c r="B2266" s="46" t="s">
        <v>8</v>
      </c>
      <c r="C2266" s="46" t="s">
        <v>1030</v>
      </c>
      <c r="D2266" s="46" t="s">
        <v>956</v>
      </c>
      <c r="E2266" s="46" t="s">
        <v>957</v>
      </c>
      <c r="F2266" s="46" t="s">
        <v>391</v>
      </c>
      <c r="G2266" s="46" t="s">
        <v>955</v>
      </c>
      <c r="H2266" s="46" t="s">
        <v>2150</v>
      </c>
      <c r="I2266" s="46" t="s">
        <v>2151</v>
      </c>
      <c r="J2266" s="46" t="s">
        <v>377</v>
      </c>
      <c r="K2266" s="46"/>
      <c r="L2266" s="47">
        <v>51501</v>
      </c>
      <c r="M2266" s="46">
        <v>27</v>
      </c>
      <c r="N2266" s="46">
        <v>27</v>
      </c>
      <c r="O2266" s="46">
        <v>0</v>
      </c>
      <c r="P2266" s="46">
        <v>0</v>
      </c>
      <c r="Q2266" s="46">
        <v>6000</v>
      </c>
      <c r="R2266" s="46">
        <v>162000</v>
      </c>
      <c r="S2266" s="46" t="s">
        <v>2209</v>
      </c>
      <c r="T2266" s="46">
        <v>0</v>
      </c>
      <c r="U2266" s="46" t="s">
        <v>0</v>
      </c>
      <c r="V2266" s="46" t="s">
        <v>158</v>
      </c>
      <c r="W2266" s="46" t="s">
        <v>379</v>
      </c>
      <c r="X2266" s="47">
        <v>44649</v>
      </c>
      <c r="Y2266" s="47">
        <v>44392</v>
      </c>
      <c r="Z2266" s="47">
        <v>44392</v>
      </c>
      <c r="AA2266" s="47">
        <v>44541</v>
      </c>
      <c r="AB2266" s="48">
        <v>44541.407553206016</v>
      </c>
      <c r="AC2266" s="46" t="s">
        <v>807</v>
      </c>
      <c r="AD2266" s="46" t="s">
        <v>808</v>
      </c>
      <c r="AE2266" s="46" t="s">
        <v>822</v>
      </c>
      <c r="AF2266" s="46" t="s">
        <v>844</v>
      </c>
      <c r="AG2266" s="46" t="s">
        <v>811</v>
      </c>
      <c r="AH2266" s="47">
        <v>44392</v>
      </c>
    </row>
    <row r="2267" spans="1:34" x14ac:dyDescent="0.25">
      <c r="A2267" s="46" t="str">
        <f t="shared" si="35"/>
        <v>IBA1CRD024161TRADICIONALNUTRESA</v>
      </c>
      <c r="B2267" s="46" t="s">
        <v>8</v>
      </c>
      <c r="C2267" s="46" t="s">
        <v>1030</v>
      </c>
      <c r="D2267" s="46" t="s">
        <v>956</v>
      </c>
      <c r="E2267" s="46" t="s">
        <v>957</v>
      </c>
      <c r="F2267" s="46" t="s">
        <v>391</v>
      </c>
      <c r="G2267" s="46" t="s">
        <v>955</v>
      </c>
      <c r="H2267" s="46" t="s">
        <v>2150</v>
      </c>
      <c r="I2267" s="46" t="s">
        <v>2151</v>
      </c>
      <c r="J2267" s="46" t="s">
        <v>377</v>
      </c>
      <c r="K2267" s="46"/>
      <c r="L2267" s="47">
        <v>51501</v>
      </c>
      <c r="M2267" s="46">
        <v>14</v>
      </c>
      <c r="N2267" s="46">
        <v>14</v>
      </c>
      <c r="O2267" s="46">
        <v>0</v>
      </c>
      <c r="P2267" s="46">
        <v>0</v>
      </c>
      <c r="Q2267" s="46">
        <v>6000</v>
      </c>
      <c r="R2267" s="46">
        <v>84000</v>
      </c>
      <c r="S2267" s="46" t="s">
        <v>2209</v>
      </c>
      <c r="T2267" s="46">
        <v>0</v>
      </c>
      <c r="U2267" s="46" t="s">
        <v>2</v>
      </c>
      <c r="V2267" s="46" t="s">
        <v>158</v>
      </c>
      <c r="W2267" s="46" t="s">
        <v>379</v>
      </c>
      <c r="X2267" s="47">
        <v>44649</v>
      </c>
      <c r="Y2267" s="47">
        <v>44392</v>
      </c>
      <c r="Z2267" s="47">
        <v>44392</v>
      </c>
      <c r="AA2267" s="47">
        <v>44532</v>
      </c>
      <c r="AB2267" s="48">
        <v>44532.383691273149</v>
      </c>
      <c r="AC2267" s="46" t="s">
        <v>807</v>
      </c>
      <c r="AD2267" s="46" t="s">
        <v>808</v>
      </c>
      <c r="AE2267" s="46" t="s">
        <v>822</v>
      </c>
      <c r="AF2267" s="46" t="s">
        <v>844</v>
      </c>
      <c r="AG2267" s="46" t="s">
        <v>811</v>
      </c>
      <c r="AH2267" s="47">
        <v>44392</v>
      </c>
    </row>
    <row r="2268" spans="1:34" x14ac:dyDescent="0.25">
      <c r="A2268" s="46" t="str">
        <f t="shared" si="35"/>
        <v>IBA1CRD024162CADENASNUTRESA</v>
      </c>
      <c r="B2268" s="46" t="s">
        <v>8</v>
      </c>
      <c r="C2268" s="46" t="s">
        <v>1030</v>
      </c>
      <c r="D2268" s="46" t="s">
        <v>956</v>
      </c>
      <c r="E2268" s="46" t="s">
        <v>957</v>
      </c>
      <c r="F2268" s="46" t="s">
        <v>391</v>
      </c>
      <c r="G2268" s="46" t="s">
        <v>955</v>
      </c>
      <c r="H2268" s="46" t="s">
        <v>2913</v>
      </c>
      <c r="I2268" s="46" t="s">
        <v>2914</v>
      </c>
      <c r="J2268" s="46" t="s">
        <v>377</v>
      </c>
      <c r="K2268" s="46"/>
      <c r="L2268" s="47">
        <v>51501</v>
      </c>
      <c r="M2268" s="46">
        <v>1375</v>
      </c>
      <c r="N2268" s="46">
        <v>1375</v>
      </c>
      <c r="O2268" s="46">
        <v>0</v>
      </c>
      <c r="P2268" s="46">
        <v>0</v>
      </c>
      <c r="Q2268" s="46">
        <v>600</v>
      </c>
      <c r="R2268" s="46">
        <v>825000</v>
      </c>
      <c r="S2268" s="46" t="s">
        <v>3046</v>
      </c>
      <c r="T2268" s="46">
        <v>0</v>
      </c>
      <c r="U2268" s="46" t="s">
        <v>1</v>
      </c>
      <c r="V2268" s="46" t="s">
        <v>158</v>
      </c>
      <c r="W2268" s="46" t="s">
        <v>379</v>
      </c>
      <c r="X2268" s="47">
        <v>44699</v>
      </c>
      <c r="Y2268" s="47">
        <v>44440</v>
      </c>
      <c r="Z2268" s="47">
        <v>44532</v>
      </c>
      <c r="AA2268" s="47">
        <v>44523</v>
      </c>
      <c r="AB2268" s="48">
        <v>44526.626515798613</v>
      </c>
      <c r="AC2268" s="46" t="s">
        <v>807</v>
      </c>
      <c r="AD2268" s="46" t="s">
        <v>808</v>
      </c>
      <c r="AE2268" s="46" t="s">
        <v>822</v>
      </c>
      <c r="AF2268" s="46" t="s">
        <v>844</v>
      </c>
      <c r="AG2268" s="46" t="s">
        <v>811</v>
      </c>
      <c r="AH2268" s="47">
        <v>44440</v>
      </c>
    </row>
    <row r="2269" spans="1:34" x14ac:dyDescent="0.25">
      <c r="A2269" s="46" t="str">
        <f t="shared" si="35"/>
        <v>IBA1CRD024365CADENASBPO</v>
      </c>
      <c r="B2269" s="46" t="s">
        <v>8</v>
      </c>
      <c r="C2269" s="46" t="s">
        <v>1030</v>
      </c>
      <c r="D2269" s="46" t="s">
        <v>956</v>
      </c>
      <c r="E2269" s="46" t="s">
        <v>957</v>
      </c>
      <c r="F2269" s="46" t="s">
        <v>391</v>
      </c>
      <c r="G2269" s="46" t="s">
        <v>955</v>
      </c>
      <c r="H2269" s="46" t="s">
        <v>2514</v>
      </c>
      <c r="I2269" s="46" t="s">
        <v>2515</v>
      </c>
      <c r="J2269" s="46" t="s">
        <v>377</v>
      </c>
      <c r="K2269" s="46"/>
      <c r="L2269" s="47">
        <v>51501</v>
      </c>
      <c r="M2269" s="46">
        <v>100</v>
      </c>
      <c r="N2269" s="46">
        <v>100</v>
      </c>
      <c r="O2269" s="46">
        <v>0</v>
      </c>
      <c r="P2269" s="46">
        <v>0</v>
      </c>
      <c r="Q2269" s="46">
        <v>672</v>
      </c>
      <c r="R2269" s="46">
        <v>67200</v>
      </c>
      <c r="S2269" s="46" t="s">
        <v>3723</v>
      </c>
      <c r="T2269" s="46">
        <v>0</v>
      </c>
      <c r="U2269" s="46" t="s">
        <v>1</v>
      </c>
      <c r="V2269" s="46" t="s">
        <v>378</v>
      </c>
      <c r="W2269" s="46" t="s">
        <v>379</v>
      </c>
      <c r="X2269" s="47">
        <v>44716</v>
      </c>
      <c r="Y2269" s="47">
        <v>44464</v>
      </c>
      <c r="Z2269" s="47">
        <v>44464</v>
      </c>
      <c r="AA2269" s="47">
        <v>44504</v>
      </c>
      <c r="AB2269" s="48">
        <v>44497.398512615742</v>
      </c>
      <c r="AC2269" s="46" t="s">
        <v>807</v>
      </c>
      <c r="AD2269" s="46" t="s">
        <v>808</v>
      </c>
      <c r="AE2269" s="46" t="s">
        <v>809</v>
      </c>
      <c r="AF2269" s="46" t="s">
        <v>894</v>
      </c>
      <c r="AG2269" s="46" t="s">
        <v>811</v>
      </c>
      <c r="AH2269" s="47">
        <v>44419</v>
      </c>
    </row>
    <row r="2270" spans="1:34" x14ac:dyDescent="0.25">
      <c r="A2270" s="46" t="str">
        <f t="shared" si="35"/>
        <v>MEDECRD000103AUTOSERVICIOBPO</v>
      </c>
      <c r="B2270" s="46" t="s">
        <v>9</v>
      </c>
      <c r="C2270" s="46" t="s">
        <v>1035</v>
      </c>
      <c r="D2270" s="46" t="s">
        <v>802</v>
      </c>
      <c r="E2270" s="46" t="s">
        <v>803</v>
      </c>
      <c r="F2270" s="46" t="s">
        <v>804</v>
      </c>
      <c r="G2270" s="46">
        <v>1</v>
      </c>
      <c r="H2270" s="46" t="s">
        <v>219</v>
      </c>
      <c r="I2270" s="46" t="s">
        <v>1036</v>
      </c>
      <c r="J2270" s="46" t="s">
        <v>377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42000</v>
      </c>
      <c r="R2270" s="46">
        <v>42000</v>
      </c>
      <c r="S2270" s="46">
        <v>0</v>
      </c>
      <c r="T2270" s="46">
        <v>0</v>
      </c>
      <c r="U2270" s="46" t="s">
        <v>0</v>
      </c>
      <c r="V2270" s="46" t="s">
        <v>378</v>
      </c>
      <c r="W2270" s="46" t="s">
        <v>379</v>
      </c>
      <c r="X2270" s="46"/>
      <c r="Y2270" s="47">
        <v>43525</v>
      </c>
      <c r="Z2270" s="47">
        <v>43635</v>
      </c>
      <c r="AA2270" s="46"/>
      <c r="AB2270" s="48">
        <v>43536.665429108798</v>
      </c>
      <c r="AC2270" s="46" t="s">
        <v>807</v>
      </c>
      <c r="AD2270" s="46" t="s">
        <v>808</v>
      </c>
      <c r="AE2270" s="46" t="s">
        <v>815</v>
      </c>
      <c r="AF2270" s="46" t="s">
        <v>816</v>
      </c>
      <c r="AG2270" s="46" t="s">
        <v>811</v>
      </c>
      <c r="AH2270" s="47">
        <v>41877</v>
      </c>
    </row>
    <row r="2271" spans="1:34" x14ac:dyDescent="0.25">
      <c r="A2271" s="46" t="str">
        <f t="shared" si="35"/>
        <v>MEDECRD000103CADENASBPO</v>
      </c>
      <c r="B2271" s="46" t="s">
        <v>9</v>
      </c>
      <c r="C2271" s="46" t="s">
        <v>1035</v>
      </c>
      <c r="D2271" s="46" t="s">
        <v>802</v>
      </c>
      <c r="E2271" s="46" t="s">
        <v>803</v>
      </c>
      <c r="F2271" s="46" t="s">
        <v>804</v>
      </c>
      <c r="G2271" s="46">
        <v>1</v>
      </c>
      <c r="H2271" s="46" t="s">
        <v>219</v>
      </c>
      <c r="I2271" s="46" t="s">
        <v>1036</v>
      </c>
      <c r="J2271" s="46" t="s">
        <v>377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42000</v>
      </c>
      <c r="R2271" s="46">
        <v>42000</v>
      </c>
      <c r="S2271" s="46">
        <v>0</v>
      </c>
      <c r="T2271" s="46">
        <v>0</v>
      </c>
      <c r="U2271" s="46" t="s">
        <v>1</v>
      </c>
      <c r="V2271" s="46" t="s">
        <v>378</v>
      </c>
      <c r="W2271" s="46" t="s">
        <v>379</v>
      </c>
      <c r="X2271" s="46"/>
      <c r="Y2271" s="47">
        <v>43525</v>
      </c>
      <c r="Z2271" s="47">
        <v>43635</v>
      </c>
      <c r="AA2271" s="46"/>
      <c r="AB2271" s="48">
        <v>43536.664693402781</v>
      </c>
      <c r="AC2271" s="46" t="s">
        <v>807</v>
      </c>
      <c r="AD2271" s="46" t="s">
        <v>808</v>
      </c>
      <c r="AE2271" s="46" t="s">
        <v>815</v>
      </c>
      <c r="AF2271" s="46" t="s">
        <v>816</v>
      </c>
      <c r="AG2271" s="46" t="s">
        <v>811</v>
      </c>
      <c r="AH2271" s="47">
        <v>41877</v>
      </c>
    </row>
    <row r="2272" spans="1:34" x14ac:dyDescent="0.25">
      <c r="A2272" s="46" t="str">
        <f t="shared" si="35"/>
        <v>MEDECRD011367CADENASBPO</v>
      </c>
      <c r="B2272" s="46" t="s">
        <v>9</v>
      </c>
      <c r="C2272" s="46" t="s">
        <v>1035</v>
      </c>
      <c r="D2272" s="46" t="s">
        <v>802</v>
      </c>
      <c r="E2272" s="46" t="s">
        <v>803</v>
      </c>
      <c r="F2272" s="46" t="s">
        <v>804</v>
      </c>
      <c r="G2272" s="46">
        <v>1</v>
      </c>
      <c r="H2272" s="46" t="s">
        <v>348</v>
      </c>
      <c r="I2272" s="46" t="s">
        <v>805</v>
      </c>
      <c r="J2272" s="46" t="s">
        <v>377</v>
      </c>
      <c r="K2272" s="46" t="s">
        <v>806</v>
      </c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32550</v>
      </c>
      <c r="R2272" s="46">
        <v>32550</v>
      </c>
      <c r="S2272" s="46">
        <v>0</v>
      </c>
      <c r="T2272" s="46">
        <v>0</v>
      </c>
      <c r="U2272" s="46" t="s">
        <v>1</v>
      </c>
      <c r="V2272" s="46" t="s">
        <v>378</v>
      </c>
      <c r="W2272" s="46" t="s">
        <v>379</v>
      </c>
      <c r="X2272" s="46"/>
      <c r="Y2272" s="47">
        <v>43524</v>
      </c>
      <c r="Z2272" s="47">
        <v>44432</v>
      </c>
      <c r="AA2272" s="47">
        <v>44378</v>
      </c>
      <c r="AB2272" s="48">
        <v>44408.283227418979</v>
      </c>
      <c r="AC2272" s="46" t="s">
        <v>807</v>
      </c>
      <c r="AD2272" s="46" t="s">
        <v>808</v>
      </c>
      <c r="AE2272" s="46" t="s">
        <v>809</v>
      </c>
      <c r="AF2272" s="46" t="s">
        <v>810</v>
      </c>
      <c r="AG2272" s="46" t="s">
        <v>811</v>
      </c>
      <c r="AH2272" s="47">
        <v>42173</v>
      </c>
    </row>
    <row r="2273" spans="1:34" x14ac:dyDescent="0.25">
      <c r="A2273" s="46" t="str">
        <f t="shared" si="35"/>
        <v>MEDECRD011367TRADICIONALBPO</v>
      </c>
      <c r="B2273" s="46" t="s">
        <v>9</v>
      </c>
      <c r="C2273" s="46" t="s">
        <v>1035</v>
      </c>
      <c r="D2273" s="46" t="s">
        <v>802</v>
      </c>
      <c r="E2273" s="46" t="s">
        <v>803</v>
      </c>
      <c r="F2273" s="46" t="s">
        <v>804</v>
      </c>
      <c r="G2273" s="46">
        <v>1</v>
      </c>
      <c r="H2273" s="46" t="s">
        <v>348</v>
      </c>
      <c r="I2273" s="46" t="s">
        <v>805</v>
      </c>
      <c r="J2273" s="46" t="s">
        <v>377</v>
      </c>
      <c r="K2273" s="46" t="s">
        <v>806</v>
      </c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32550</v>
      </c>
      <c r="R2273" s="46">
        <v>32550</v>
      </c>
      <c r="S2273" s="46">
        <v>0</v>
      </c>
      <c r="T2273" s="46">
        <v>0</v>
      </c>
      <c r="U2273" s="46" t="s">
        <v>2</v>
      </c>
      <c r="V2273" s="46" t="s">
        <v>378</v>
      </c>
      <c r="W2273" s="46" t="s">
        <v>379</v>
      </c>
      <c r="X2273" s="46"/>
      <c r="Y2273" s="47">
        <v>43525</v>
      </c>
      <c r="Z2273" s="47">
        <v>44432</v>
      </c>
      <c r="AA2273" s="46"/>
      <c r="AB2273" s="48">
        <v>44300.694026701392</v>
      </c>
      <c r="AC2273" s="46" t="s">
        <v>807</v>
      </c>
      <c r="AD2273" s="46" t="s">
        <v>808</v>
      </c>
      <c r="AE2273" s="46" t="s">
        <v>809</v>
      </c>
      <c r="AF2273" s="46" t="s">
        <v>810</v>
      </c>
      <c r="AG2273" s="46" t="s">
        <v>811</v>
      </c>
      <c r="AH2273" s="47">
        <v>42173</v>
      </c>
    </row>
    <row r="2274" spans="1:34" x14ac:dyDescent="0.25">
      <c r="A2274" s="46" t="str">
        <f t="shared" si="35"/>
        <v>MEDECRD021787TRADICIONALBPO</v>
      </c>
      <c r="B2274" s="46" t="s">
        <v>9</v>
      </c>
      <c r="C2274" s="46" t="s">
        <v>1035</v>
      </c>
      <c r="D2274" s="46" t="s">
        <v>802</v>
      </c>
      <c r="E2274" s="46" t="s">
        <v>803</v>
      </c>
      <c r="F2274" s="46" t="s">
        <v>804</v>
      </c>
      <c r="G2274" s="46" t="s">
        <v>823</v>
      </c>
      <c r="H2274" s="46" t="s">
        <v>793</v>
      </c>
      <c r="I2274" s="46" t="s">
        <v>824</v>
      </c>
      <c r="J2274" s="46" t="s">
        <v>377</v>
      </c>
      <c r="K2274" s="46"/>
      <c r="L2274" s="47">
        <v>44197</v>
      </c>
      <c r="M2274" s="46">
        <v>4</v>
      </c>
      <c r="N2274" s="46">
        <v>4</v>
      </c>
      <c r="O2274" s="46">
        <v>0</v>
      </c>
      <c r="P2274" s="46">
        <v>0</v>
      </c>
      <c r="Q2274" s="46">
        <v>2600</v>
      </c>
      <c r="R2274" s="46">
        <v>10400</v>
      </c>
      <c r="S2274" s="46">
        <v>0</v>
      </c>
      <c r="T2274" s="46">
        <v>0</v>
      </c>
      <c r="U2274" s="46" t="s">
        <v>2</v>
      </c>
      <c r="V2274" s="46" t="s">
        <v>378</v>
      </c>
      <c r="W2274" s="46" t="s">
        <v>379</v>
      </c>
      <c r="X2274" s="46"/>
      <c r="Y2274" s="47">
        <v>44212</v>
      </c>
      <c r="Z2274" s="47">
        <v>44236</v>
      </c>
      <c r="AA2274" s="46"/>
      <c r="AB2274" s="46"/>
      <c r="AC2274" s="46" t="s">
        <v>807</v>
      </c>
      <c r="AD2274" s="46" t="s">
        <v>808</v>
      </c>
      <c r="AE2274" s="46" t="s">
        <v>822</v>
      </c>
      <c r="AF2274" s="46" t="s">
        <v>814</v>
      </c>
      <c r="AG2274" s="46" t="s">
        <v>811</v>
      </c>
      <c r="AH2274" s="47">
        <v>44008</v>
      </c>
    </row>
    <row r="2275" spans="1:34" x14ac:dyDescent="0.25">
      <c r="A2275" s="46" t="str">
        <f t="shared" si="35"/>
        <v>MEDECRD023363TRADICIONALBPO</v>
      </c>
      <c r="B2275" s="46" t="s">
        <v>9</v>
      </c>
      <c r="C2275" s="46" t="s">
        <v>1035</v>
      </c>
      <c r="D2275" s="46" t="s">
        <v>802</v>
      </c>
      <c r="E2275" s="46" t="s">
        <v>803</v>
      </c>
      <c r="F2275" s="46" t="s">
        <v>804</v>
      </c>
      <c r="G2275" s="46" t="s">
        <v>821</v>
      </c>
      <c r="H2275" s="46" t="s">
        <v>1429</v>
      </c>
      <c r="I2275" s="46" t="s">
        <v>1430</v>
      </c>
      <c r="J2275" s="46" t="s">
        <v>377</v>
      </c>
      <c r="K2275" s="46"/>
      <c r="L2275" s="47">
        <v>44409</v>
      </c>
      <c r="M2275" s="46">
        <v>1</v>
      </c>
      <c r="N2275" s="46">
        <v>1</v>
      </c>
      <c r="O2275" s="46">
        <v>0</v>
      </c>
      <c r="P2275" s="46">
        <v>0</v>
      </c>
      <c r="Q2275" s="46">
        <v>45000</v>
      </c>
      <c r="R2275" s="46">
        <v>45000</v>
      </c>
      <c r="S2275" s="46">
        <v>0</v>
      </c>
      <c r="T2275" s="46">
        <v>0</v>
      </c>
      <c r="U2275" s="46" t="s">
        <v>2</v>
      </c>
      <c r="V2275" s="46" t="s">
        <v>378</v>
      </c>
      <c r="W2275" s="46" t="s">
        <v>379</v>
      </c>
      <c r="X2275" s="46"/>
      <c r="Y2275" s="47">
        <v>44284</v>
      </c>
      <c r="Z2275" s="47">
        <v>44533</v>
      </c>
      <c r="AA2275" s="46"/>
      <c r="AB2275" s="48">
        <v>44312.593824293981</v>
      </c>
      <c r="AC2275" s="46" t="s">
        <v>807</v>
      </c>
      <c r="AD2275" s="46" t="s">
        <v>808</v>
      </c>
      <c r="AE2275" s="46" t="s">
        <v>810</v>
      </c>
      <c r="AF2275" s="46" t="s">
        <v>814</v>
      </c>
      <c r="AG2275" s="46" t="s">
        <v>811</v>
      </c>
      <c r="AH2275" s="47">
        <v>44284</v>
      </c>
    </row>
    <row r="2276" spans="1:34" x14ac:dyDescent="0.25">
      <c r="A2276" s="46" t="str">
        <f t="shared" si="35"/>
        <v>MEDECRD019998AUTOSERVICIOBPO</v>
      </c>
      <c r="B2276" s="46" t="s">
        <v>9</v>
      </c>
      <c r="C2276" s="46" t="s">
        <v>1035</v>
      </c>
      <c r="D2276" s="46" t="s">
        <v>802</v>
      </c>
      <c r="E2276" s="46" t="s">
        <v>803</v>
      </c>
      <c r="F2276" s="46" t="s">
        <v>804</v>
      </c>
      <c r="G2276" s="46" t="s">
        <v>828</v>
      </c>
      <c r="H2276" s="46" t="s">
        <v>1997</v>
      </c>
      <c r="I2276" s="46" t="s">
        <v>1998</v>
      </c>
      <c r="J2276" s="46" t="s">
        <v>377</v>
      </c>
      <c r="K2276" s="46" t="s">
        <v>806</v>
      </c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55990</v>
      </c>
      <c r="R2276" s="46">
        <v>55990</v>
      </c>
      <c r="S2276" s="46">
        <v>0</v>
      </c>
      <c r="T2276" s="46">
        <v>0</v>
      </c>
      <c r="U2276" s="46" t="s">
        <v>0</v>
      </c>
      <c r="V2276" s="46" t="s">
        <v>378</v>
      </c>
      <c r="W2276" s="46" t="s">
        <v>379</v>
      </c>
      <c r="X2276" s="46"/>
      <c r="Y2276" s="47">
        <v>43595</v>
      </c>
      <c r="Z2276" s="47">
        <v>44404</v>
      </c>
      <c r="AA2276" s="47">
        <v>44442</v>
      </c>
      <c r="AB2276" s="48">
        <v>44442.452065405094</v>
      </c>
      <c r="AC2276" s="46" t="s">
        <v>807</v>
      </c>
      <c r="AD2276" s="46" t="s">
        <v>808</v>
      </c>
      <c r="AE2276" s="46" t="s">
        <v>819</v>
      </c>
      <c r="AF2276" s="46" t="s">
        <v>820</v>
      </c>
      <c r="AG2276" s="46" t="s">
        <v>811</v>
      </c>
      <c r="AH2276" s="47">
        <v>43853</v>
      </c>
    </row>
    <row r="2277" spans="1:34" x14ac:dyDescent="0.25">
      <c r="A2277" s="46" t="str">
        <f t="shared" si="35"/>
        <v>MEDECRD023317AUTOSERVICIOBPO</v>
      </c>
      <c r="B2277" s="46" t="s">
        <v>9</v>
      </c>
      <c r="C2277" s="46" t="s">
        <v>1035</v>
      </c>
      <c r="D2277" s="46" t="s">
        <v>802</v>
      </c>
      <c r="E2277" s="46" t="s">
        <v>803</v>
      </c>
      <c r="F2277" s="46" t="s">
        <v>804</v>
      </c>
      <c r="G2277" s="46" t="s">
        <v>1481</v>
      </c>
      <c r="H2277" s="46" t="s">
        <v>3150</v>
      </c>
      <c r="I2277" s="46" t="s">
        <v>3151</v>
      </c>
      <c r="J2277" s="46" t="s">
        <v>380</v>
      </c>
      <c r="K2277" s="46"/>
      <c r="L2277" s="47">
        <v>81045</v>
      </c>
      <c r="M2277" s="46">
        <v>1</v>
      </c>
      <c r="N2277" s="46">
        <v>1</v>
      </c>
      <c r="O2277" s="46">
        <v>0</v>
      </c>
      <c r="P2277" s="46">
        <v>0</v>
      </c>
      <c r="Q2277" s="46">
        <v>251860</v>
      </c>
      <c r="R2277" s="46">
        <v>251860</v>
      </c>
      <c r="S2277" s="46">
        <v>0</v>
      </c>
      <c r="T2277" s="46">
        <v>0</v>
      </c>
      <c r="U2277" s="46" t="s">
        <v>0</v>
      </c>
      <c r="V2277" s="46" t="s">
        <v>378</v>
      </c>
      <c r="W2277" s="46" t="s">
        <v>379</v>
      </c>
      <c r="X2277" s="46"/>
      <c r="Y2277" s="47">
        <v>44281</v>
      </c>
      <c r="Z2277" s="47">
        <v>44454</v>
      </c>
      <c r="AA2277" s="47">
        <v>44497</v>
      </c>
      <c r="AB2277" s="48">
        <v>44497.668878449076</v>
      </c>
      <c r="AC2277" s="46" t="s">
        <v>807</v>
      </c>
      <c r="AD2277" s="46" t="s">
        <v>808</v>
      </c>
      <c r="AE2277" s="46" t="s">
        <v>831</v>
      </c>
      <c r="AF2277" s="46" t="s">
        <v>845</v>
      </c>
      <c r="AG2277" s="46" t="s">
        <v>811</v>
      </c>
      <c r="AH2277" s="47">
        <v>44281</v>
      </c>
    </row>
    <row r="2278" spans="1:34" x14ac:dyDescent="0.25">
      <c r="A2278" s="46" t="str">
        <f t="shared" si="35"/>
        <v>MEDECRD023345AUTOSERVICIOBPO</v>
      </c>
      <c r="B2278" s="46" t="s">
        <v>9</v>
      </c>
      <c r="C2278" s="46" t="s">
        <v>1035</v>
      </c>
      <c r="D2278" s="46" t="s">
        <v>802</v>
      </c>
      <c r="E2278" s="46" t="s">
        <v>803</v>
      </c>
      <c r="F2278" s="46" t="s">
        <v>804</v>
      </c>
      <c r="G2278" s="46" t="s">
        <v>1480</v>
      </c>
      <c r="H2278" s="46" t="s">
        <v>1494</v>
      </c>
      <c r="I2278" s="46" t="s">
        <v>1495</v>
      </c>
      <c r="J2278" s="46" t="s">
        <v>377</v>
      </c>
      <c r="K2278" s="46"/>
      <c r="L2278" s="47">
        <v>44556</v>
      </c>
      <c r="M2278" s="46">
        <v>1</v>
      </c>
      <c r="N2278" s="46">
        <v>1</v>
      </c>
      <c r="O2278" s="46">
        <v>0</v>
      </c>
      <c r="P2278" s="46">
        <v>0</v>
      </c>
      <c r="Q2278" s="46">
        <v>65990</v>
      </c>
      <c r="R2278" s="46">
        <v>65990</v>
      </c>
      <c r="S2278" s="46">
        <v>0</v>
      </c>
      <c r="T2278" s="46">
        <v>0</v>
      </c>
      <c r="U2278" s="46" t="s">
        <v>0</v>
      </c>
      <c r="V2278" s="46" t="s">
        <v>378</v>
      </c>
      <c r="W2278" s="46" t="s">
        <v>379</v>
      </c>
      <c r="X2278" s="46"/>
      <c r="Y2278" s="47">
        <v>44293</v>
      </c>
      <c r="Z2278" s="47">
        <v>44293</v>
      </c>
      <c r="AA2278" s="46"/>
      <c r="AB2278" s="46"/>
      <c r="AC2278" s="46" t="s">
        <v>807</v>
      </c>
      <c r="AD2278" s="46" t="s">
        <v>808</v>
      </c>
      <c r="AE2278" s="46" t="s">
        <v>822</v>
      </c>
      <c r="AF2278" s="46" t="s">
        <v>840</v>
      </c>
      <c r="AG2278" s="46" t="s">
        <v>811</v>
      </c>
      <c r="AH2278" s="47">
        <v>44293</v>
      </c>
    </row>
    <row r="2279" spans="1:34" x14ac:dyDescent="0.25">
      <c r="A2279" s="46" t="str">
        <f t="shared" si="35"/>
        <v>MEDECRD021137CADENASBPO</v>
      </c>
      <c r="B2279" s="46" t="s">
        <v>9</v>
      </c>
      <c r="C2279" s="46" t="s">
        <v>1035</v>
      </c>
      <c r="D2279" s="46" t="s">
        <v>802</v>
      </c>
      <c r="E2279" s="46" t="s">
        <v>803</v>
      </c>
      <c r="F2279" s="46" t="s">
        <v>804</v>
      </c>
      <c r="G2279" s="46" t="s">
        <v>1058</v>
      </c>
      <c r="H2279" s="46" t="s">
        <v>1530</v>
      </c>
      <c r="I2279" s="46" t="s">
        <v>1531</v>
      </c>
      <c r="J2279" s="46" t="s">
        <v>377</v>
      </c>
      <c r="K2279" s="46"/>
      <c r="L2279" s="47">
        <v>44196</v>
      </c>
      <c r="M2279" s="46">
        <v>1</v>
      </c>
      <c r="N2279" s="46">
        <v>1</v>
      </c>
      <c r="O2279" s="46">
        <v>0</v>
      </c>
      <c r="P2279" s="46">
        <v>0</v>
      </c>
      <c r="Q2279" s="46">
        <v>55990</v>
      </c>
      <c r="R2279" s="46">
        <v>55990</v>
      </c>
      <c r="S2279" s="46">
        <v>0</v>
      </c>
      <c r="T2279" s="46">
        <v>0</v>
      </c>
      <c r="U2279" s="46" t="s">
        <v>1</v>
      </c>
      <c r="V2279" s="46" t="s">
        <v>378</v>
      </c>
      <c r="W2279" s="46" t="s">
        <v>379</v>
      </c>
      <c r="X2279" s="46"/>
      <c r="Y2279" s="47">
        <v>44056</v>
      </c>
      <c r="Z2279" s="47">
        <v>44295</v>
      </c>
      <c r="AA2279" s="46"/>
      <c r="AB2279" s="46"/>
      <c r="AC2279" s="46" t="s">
        <v>807</v>
      </c>
      <c r="AD2279" s="46" t="s">
        <v>808</v>
      </c>
      <c r="AE2279" s="46" t="s">
        <v>822</v>
      </c>
      <c r="AF2279" s="46" t="s">
        <v>814</v>
      </c>
      <c r="AG2279" s="46" t="s">
        <v>811</v>
      </c>
      <c r="AH2279" s="47">
        <v>44053</v>
      </c>
    </row>
    <row r="2280" spans="1:34" x14ac:dyDescent="0.25">
      <c r="A2280" s="46" t="str">
        <f t="shared" si="35"/>
        <v>MEDECRD021125CADENASBPO</v>
      </c>
      <c r="B2280" s="46" t="s">
        <v>9</v>
      </c>
      <c r="C2280" s="46" t="s">
        <v>1035</v>
      </c>
      <c r="D2280" s="46" t="s">
        <v>802</v>
      </c>
      <c r="E2280" s="46" t="s">
        <v>803</v>
      </c>
      <c r="F2280" s="46" t="s">
        <v>804</v>
      </c>
      <c r="G2280" s="46" t="s">
        <v>1057</v>
      </c>
      <c r="H2280" s="46" t="s">
        <v>1073</v>
      </c>
      <c r="I2280" s="46" t="s">
        <v>1074</v>
      </c>
      <c r="J2280" s="46" t="s">
        <v>377</v>
      </c>
      <c r="K2280" s="46"/>
      <c r="L2280" s="47">
        <v>44196</v>
      </c>
      <c r="M2280" s="46">
        <v>2</v>
      </c>
      <c r="N2280" s="46">
        <v>2</v>
      </c>
      <c r="O2280" s="46">
        <v>0</v>
      </c>
      <c r="P2280" s="46">
        <v>0</v>
      </c>
      <c r="Q2280" s="46">
        <v>55990</v>
      </c>
      <c r="R2280" s="46">
        <v>111980</v>
      </c>
      <c r="S2280" s="46">
        <v>0</v>
      </c>
      <c r="T2280" s="46">
        <v>0</v>
      </c>
      <c r="U2280" s="46" t="s">
        <v>1</v>
      </c>
      <c r="V2280" s="46" t="s">
        <v>378</v>
      </c>
      <c r="W2280" s="46" t="s">
        <v>379</v>
      </c>
      <c r="X2280" s="46"/>
      <c r="Y2280" s="47">
        <v>44049</v>
      </c>
      <c r="Z2280" s="47">
        <v>44293</v>
      </c>
      <c r="AA2280" s="47">
        <v>44055</v>
      </c>
      <c r="AB2280" s="48">
        <v>44314.502734409725</v>
      </c>
      <c r="AC2280" s="46" t="s">
        <v>807</v>
      </c>
      <c r="AD2280" s="46" t="s">
        <v>808</v>
      </c>
      <c r="AE2280" s="46" t="s">
        <v>810</v>
      </c>
      <c r="AF2280" s="46" t="s">
        <v>839</v>
      </c>
      <c r="AG2280" s="46" t="s">
        <v>811</v>
      </c>
      <c r="AH2280" s="47">
        <v>44053</v>
      </c>
    </row>
    <row r="2281" spans="1:34" x14ac:dyDescent="0.25">
      <c r="A2281" s="46" t="str">
        <f t="shared" si="35"/>
        <v>MEDECRD021126AUTOSERVICIOBPO</v>
      </c>
      <c r="B2281" s="46" t="s">
        <v>9</v>
      </c>
      <c r="C2281" s="46" t="s">
        <v>1035</v>
      </c>
      <c r="D2281" s="46" t="s">
        <v>802</v>
      </c>
      <c r="E2281" s="46" t="s">
        <v>803</v>
      </c>
      <c r="F2281" s="46" t="s">
        <v>804</v>
      </c>
      <c r="G2281" s="46" t="s">
        <v>1057</v>
      </c>
      <c r="H2281" s="46" t="s">
        <v>1071</v>
      </c>
      <c r="I2281" s="46" t="s">
        <v>1072</v>
      </c>
      <c r="J2281" s="46" t="s">
        <v>377</v>
      </c>
      <c r="K2281" s="46"/>
      <c r="L2281" s="47">
        <v>44196</v>
      </c>
      <c r="M2281" s="46">
        <v>1</v>
      </c>
      <c r="N2281" s="46">
        <v>1</v>
      </c>
      <c r="O2281" s="46">
        <v>0</v>
      </c>
      <c r="P2281" s="46">
        <v>0</v>
      </c>
      <c r="Q2281" s="46">
        <v>55990</v>
      </c>
      <c r="R2281" s="46">
        <v>55990</v>
      </c>
      <c r="S2281" s="46">
        <v>0</v>
      </c>
      <c r="T2281" s="46">
        <v>0</v>
      </c>
      <c r="U2281" s="46" t="s">
        <v>0</v>
      </c>
      <c r="V2281" s="46" t="s">
        <v>378</v>
      </c>
      <c r="W2281" s="46" t="s">
        <v>379</v>
      </c>
      <c r="X2281" s="46"/>
      <c r="Y2281" s="47">
        <v>43830</v>
      </c>
      <c r="Z2281" s="47">
        <v>44403</v>
      </c>
      <c r="AA2281" s="46"/>
      <c r="AB2281" s="46"/>
      <c r="AC2281" s="46" t="s">
        <v>807</v>
      </c>
      <c r="AD2281" s="46" t="s">
        <v>808</v>
      </c>
      <c r="AE2281" s="46" t="s">
        <v>810</v>
      </c>
      <c r="AF2281" s="46" t="s">
        <v>839</v>
      </c>
      <c r="AG2281" s="46" t="s">
        <v>811</v>
      </c>
      <c r="AH2281" s="47">
        <v>44053</v>
      </c>
    </row>
    <row r="2282" spans="1:34" x14ac:dyDescent="0.25">
      <c r="A2282" s="46" t="str">
        <f t="shared" si="35"/>
        <v>MEDECRD021126CADENASBPO</v>
      </c>
      <c r="B2282" s="46" t="s">
        <v>9</v>
      </c>
      <c r="C2282" s="46" t="s">
        <v>1035</v>
      </c>
      <c r="D2282" s="46" t="s">
        <v>802</v>
      </c>
      <c r="E2282" s="46" t="s">
        <v>803</v>
      </c>
      <c r="F2282" s="46" t="s">
        <v>804</v>
      </c>
      <c r="G2282" s="46" t="s">
        <v>1057</v>
      </c>
      <c r="H2282" s="46" t="s">
        <v>1071</v>
      </c>
      <c r="I2282" s="46" t="s">
        <v>1072</v>
      </c>
      <c r="J2282" s="46" t="s">
        <v>377</v>
      </c>
      <c r="K2282" s="46"/>
      <c r="L2282" s="47">
        <v>44196</v>
      </c>
      <c r="M2282" s="46">
        <v>1</v>
      </c>
      <c r="N2282" s="46">
        <v>1</v>
      </c>
      <c r="O2282" s="46">
        <v>0</v>
      </c>
      <c r="P2282" s="46">
        <v>0</v>
      </c>
      <c r="Q2282" s="46">
        <v>55990</v>
      </c>
      <c r="R2282" s="46">
        <v>55990</v>
      </c>
      <c r="S2282" s="46">
        <v>0</v>
      </c>
      <c r="T2282" s="46">
        <v>0</v>
      </c>
      <c r="U2282" s="46" t="s">
        <v>1</v>
      </c>
      <c r="V2282" s="46" t="s">
        <v>378</v>
      </c>
      <c r="W2282" s="46" t="s">
        <v>379</v>
      </c>
      <c r="X2282" s="46"/>
      <c r="Y2282" s="47">
        <v>43830</v>
      </c>
      <c r="Z2282" s="47">
        <v>44293</v>
      </c>
      <c r="AA2282" s="46"/>
      <c r="AB2282" s="48">
        <v>44056.592314097223</v>
      </c>
      <c r="AC2282" s="46" t="s">
        <v>807</v>
      </c>
      <c r="AD2282" s="46" t="s">
        <v>808</v>
      </c>
      <c r="AE2282" s="46" t="s">
        <v>810</v>
      </c>
      <c r="AF2282" s="46" t="s">
        <v>839</v>
      </c>
      <c r="AG2282" s="46" t="s">
        <v>811</v>
      </c>
      <c r="AH2282" s="47">
        <v>44053</v>
      </c>
    </row>
    <row r="2283" spans="1:34" x14ac:dyDescent="0.25">
      <c r="A2283" s="46" t="str">
        <f t="shared" si="35"/>
        <v>MEDECRD000043CADENASBPO</v>
      </c>
      <c r="B2283" s="46" t="s">
        <v>9</v>
      </c>
      <c r="C2283" s="46" t="s">
        <v>1035</v>
      </c>
      <c r="D2283" s="46" t="s">
        <v>802</v>
      </c>
      <c r="E2283" s="46" t="s">
        <v>803</v>
      </c>
      <c r="F2283" s="46" t="s">
        <v>804</v>
      </c>
      <c r="G2283" s="46"/>
      <c r="H2283" s="46" t="s">
        <v>2065</v>
      </c>
      <c r="I2283" s="46" t="s">
        <v>2066</v>
      </c>
      <c r="J2283" s="46" t="s">
        <v>377</v>
      </c>
      <c r="K2283" s="46"/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48990</v>
      </c>
      <c r="R2283" s="46">
        <v>146970</v>
      </c>
      <c r="S2283" s="46">
        <v>0</v>
      </c>
      <c r="T2283" s="46">
        <v>0</v>
      </c>
      <c r="U2283" s="46" t="s">
        <v>1</v>
      </c>
      <c r="V2283" s="46" t="s">
        <v>378</v>
      </c>
      <c r="W2283" s="46" t="s">
        <v>379</v>
      </c>
      <c r="X2283" s="46"/>
      <c r="Y2283" s="47">
        <v>43524</v>
      </c>
      <c r="Z2283" s="47">
        <v>44377</v>
      </c>
      <c r="AA2283" s="46"/>
      <c r="AB2283" s="46"/>
      <c r="AC2283" s="46" t="s">
        <v>807</v>
      </c>
      <c r="AD2283" s="46" t="s">
        <v>808</v>
      </c>
      <c r="AE2283" s="46" t="s">
        <v>809</v>
      </c>
      <c r="AF2283" s="46" t="s">
        <v>814</v>
      </c>
      <c r="AG2283" s="46" t="s">
        <v>811</v>
      </c>
      <c r="AH2283" s="47">
        <v>43531</v>
      </c>
    </row>
    <row r="2284" spans="1:34" x14ac:dyDescent="0.25">
      <c r="A2284" s="46" t="str">
        <f t="shared" si="35"/>
        <v>MEDECRD001420AUTOSERVICIOBPO</v>
      </c>
      <c r="B2284" s="46" t="s">
        <v>9</v>
      </c>
      <c r="C2284" s="46" t="s">
        <v>1035</v>
      </c>
      <c r="D2284" s="46" t="s">
        <v>802</v>
      </c>
      <c r="E2284" s="46" t="s">
        <v>803</v>
      </c>
      <c r="F2284" s="46" t="s">
        <v>382</v>
      </c>
      <c r="G2284" s="46">
        <v>1</v>
      </c>
      <c r="H2284" s="46" t="s">
        <v>246</v>
      </c>
      <c r="I2284" s="46" t="s">
        <v>836</v>
      </c>
      <c r="J2284" s="46" t="s">
        <v>377</v>
      </c>
      <c r="K2284" s="46" t="s">
        <v>806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5000</v>
      </c>
      <c r="R2284" s="46">
        <v>5000</v>
      </c>
      <c r="S2284" s="46">
        <v>0</v>
      </c>
      <c r="T2284" s="46">
        <v>0</v>
      </c>
      <c r="U2284" s="46" t="s">
        <v>0</v>
      </c>
      <c r="V2284" s="46" t="s">
        <v>378</v>
      </c>
      <c r="W2284" s="46" t="s">
        <v>379</v>
      </c>
      <c r="X2284" s="46"/>
      <c r="Y2284" s="47">
        <v>43622</v>
      </c>
      <c r="Z2284" s="47">
        <v>44159</v>
      </c>
      <c r="AA2284" s="47">
        <v>43810</v>
      </c>
      <c r="AB2284" s="48">
        <v>43901.694870231484</v>
      </c>
      <c r="AC2284" s="46" t="s">
        <v>807</v>
      </c>
      <c r="AD2284" s="46" t="s">
        <v>808</v>
      </c>
      <c r="AE2284" s="46" t="s">
        <v>810</v>
      </c>
      <c r="AF2284" s="46" t="s">
        <v>810</v>
      </c>
      <c r="AG2284" s="46" t="s">
        <v>811</v>
      </c>
      <c r="AH2284" s="47">
        <v>41949</v>
      </c>
    </row>
    <row r="2285" spans="1:34" x14ac:dyDescent="0.25">
      <c r="A2285" s="46" t="str">
        <f t="shared" si="35"/>
        <v>MEDECRD001420CADENASBPO</v>
      </c>
      <c r="B2285" s="46" t="s">
        <v>9</v>
      </c>
      <c r="C2285" s="46" t="s">
        <v>1035</v>
      </c>
      <c r="D2285" s="46" t="s">
        <v>802</v>
      </c>
      <c r="E2285" s="46" t="s">
        <v>803</v>
      </c>
      <c r="F2285" s="46" t="s">
        <v>382</v>
      </c>
      <c r="G2285" s="46">
        <v>1</v>
      </c>
      <c r="H2285" s="46" t="s">
        <v>246</v>
      </c>
      <c r="I2285" s="46" t="s">
        <v>836</v>
      </c>
      <c r="J2285" s="46" t="s">
        <v>377</v>
      </c>
      <c r="K2285" s="46" t="s">
        <v>806</v>
      </c>
      <c r="L2285" s="47">
        <v>51501</v>
      </c>
      <c r="M2285" s="46">
        <v>2</v>
      </c>
      <c r="N2285" s="46">
        <v>2</v>
      </c>
      <c r="O2285" s="46">
        <v>0</v>
      </c>
      <c r="P2285" s="46">
        <v>0</v>
      </c>
      <c r="Q2285" s="46">
        <v>5000</v>
      </c>
      <c r="R2285" s="46">
        <v>10000</v>
      </c>
      <c r="S2285" s="46">
        <v>0</v>
      </c>
      <c r="T2285" s="46">
        <v>0</v>
      </c>
      <c r="U2285" s="46" t="s">
        <v>1</v>
      </c>
      <c r="V2285" s="46" t="s">
        <v>378</v>
      </c>
      <c r="W2285" s="46" t="s">
        <v>379</v>
      </c>
      <c r="X2285" s="46"/>
      <c r="Y2285" s="47">
        <v>43525</v>
      </c>
      <c r="Z2285" s="47">
        <v>44159</v>
      </c>
      <c r="AA2285" s="47">
        <v>43655</v>
      </c>
      <c r="AB2285" s="48">
        <v>44110.468564178242</v>
      </c>
      <c r="AC2285" s="46" t="s">
        <v>807</v>
      </c>
      <c r="AD2285" s="46" t="s">
        <v>808</v>
      </c>
      <c r="AE2285" s="46" t="s">
        <v>810</v>
      </c>
      <c r="AF2285" s="46" t="s">
        <v>810</v>
      </c>
      <c r="AG2285" s="46" t="s">
        <v>811</v>
      </c>
      <c r="AH2285" s="47">
        <v>41949</v>
      </c>
    </row>
    <row r="2286" spans="1:34" x14ac:dyDescent="0.25">
      <c r="A2286" s="46" t="str">
        <f t="shared" si="35"/>
        <v>MEDECRD007004AUTOSERVICIOBPO</v>
      </c>
      <c r="B2286" s="46" t="s">
        <v>9</v>
      </c>
      <c r="C2286" s="46" t="s">
        <v>1035</v>
      </c>
      <c r="D2286" s="46" t="s">
        <v>802</v>
      </c>
      <c r="E2286" s="46" t="s">
        <v>803</v>
      </c>
      <c r="F2286" s="46" t="s">
        <v>382</v>
      </c>
      <c r="G2286" s="46">
        <v>1</v>
      </c>
      <c r="H2286" s="46" t="s">
        <v>1631</v>
      </c>
      <c r="I2286" s="46" t="s">
        <v>1632</v>
      </c>
      <c r="J2286" s="46" t="s">
        <v>377</v>
      </c>
      <c r="K2286" s="46" t="s">
        <v>806</v>
      </c>
      <c r="L2286" s="47">
        <v>51501</v>
      </c>
      <c r="M2286" s="46">
        <v>2</v>
      </c>
      <c r="N2286" s="46">
        <v>2</v>
      </c>
      <c r="O2286" s="46">
        <v>0</v>
      </c>
      <c r="P2286" s="46">
        <v>0</v>
      </c>
      <c r="Q2286" s="46">
        <v>4800</v>
      </c>
      <c r="R2286" s="46">
        <v>9600</v>
      </c>
      <c r="S2286" s="46">
        <v>0</v>
      </c>
      <c r="T2286" s="46">
        <v>0</v>
      </c>
      <c r="U2286" s="46" t="s">
        <v>0</v>
      </c>
      <c r="V2286" s="46" t="s">
        <v>378</v>
      </c>
      <c r="W2286" s="46" t="s">
        <v>379</v>
      </c>
      <c r="X2286" s="46"/>
      <c r="Y2286" s="47">
        <v>43524</v>
      </c>
      <c r="Z2286" s="47">
        <v>44334</v>
      </c>
      <c r="AA2286" s="47">
        <v>44406</v>
      </c>
      <c r="AB2286" s="48">
        <v>44408.283227418979</v>
      </c>
      <c r="AC2286" s="46" t="s">
        <v>807</v>
      </c>
      <c r="AD2286" s="46" t="s">
        <v>808</v>
      </c>
      <c r="AE2286" s="46" t="s">
        <v>809</v>
      </c>
      <c r="AF2286" s="46" t="s">
        <v>810</v>
      </c>
      <c r="AG2286" s="46" t="s">
        <v>811</v>
      </c>
      <c r="AH2286" s="47">
        <v>41744</v>
      </c>
    </row>
    <row r="2287" spans="1:34" x14ac:dyDescent="0.25">
      <c r="A2287" s="46" t="str">
        <f t="shared" si="35"/>
        <v>MEDECRD008551CADENASBPO</v>
      </c>
      <c r="B2287" s="46" t="s">
        <v>9</v>
      </c>
      <c r="C2287" s="46" t="s">
        <v>1035</v>
      </c>
      <c r="D2287" s="46" t="s">
        <v>802</v>
      </c>
      <c r="E2287" s="46" t="s">
        <v>803</v>
      </c>
      <c r="F2287" s="46" t="s">
        <v>382</v>
      </c>
      <c r="G2287" s="46">
        <v>1</v>
      </c>
      <c r="H2287" s="46" t="s">
        <v>169</v>
      </c>
      <c r="I2287" s="46" t="s">
        <v>384</v>
      </c>
      <c r="J2287" s="46" t="s">
        <v>377</v>
      </c>
      <c r="K2287" s="46" t="s">
        <v>806</v>
      </c>
      <c r="L2287" s="47">
        <v>51501</v>
      </c>
      <c r="M2287" s="46">
        <v>7</v>
      </c>
      <c r="N2287" s="46">
        <v>7</v>
      </c>
      <c r="O2287" s="46">
        <v>0</v>
      </c>
      <c r="P2287" s="46">
        <v>0</v>
      </c>
      <c r="Q2287" s="46">
        <v>41900</v>
      </c>
      <c r="R2287" s="46">
        <v>293300</v>
      </c>
      <c r="S2287" s="46">
        <v>0</v>
      </c>
      <c r="T2287" s="46">
        <v>0</v>
      </c>
      <c r="U2287" s="46" t="s">
        <v>1</v>
      </c>
      <c r="V2287" s="46" t="s">
        <v>378</v>
      </c>
      <c r="W2287" s="46" t="s">
        <v>379</v>
      </c>
      <c r="X2287" s="46"/>
      <c r="Y2287" s="47">
        <v>43524</v>
      </c>
      <c r="Z2287" s="47">
        <v>44313</v>
      </c>
      <c r="AA2287" s="47">
        <v>44264</v>
      </c>
      <c r="AB2287" s="48">
        <v>44264.730954120372</v>
      </c>
      <c r="AC2287" s="46" t="s">
        <v>807</v>
      </c>
      <c r="AD2287" s="46" t="s">
        <v>808</v>
      </c>
      <c r="AE2287" s="46" t="s">
        <v>810</v>
      </c>
      <c r="AF2287" s="46" t="s">
        <v>810</v>
      </c>
      <c r="AG2287" s="46" t="s">
        <v>811</v>
      </c>
      <c r="AH2287" s="47">
        <v>41752</v>
      </c>
    </row>
    <row r="2288" spans="1:34" x14ac:dyDescent="0.25">
      <c r="A2288" s="46" t="str">
        <f t="shared" si="35"/>
        <v>MEDECRD013163AUTOSERVICIOBPO</v>
      </c>
      <c r="B2288" s="46" t="s">
        <v>9</v>
      </c>
      <c r="C2288" s="46" t="s">
        <v>1035</v>
      </c>
      <c r="D2288" s="46" t="s">
        <v>802</v>
      </c>
      <c r="E2288" s="46" t="s">
        <v>803</v>
      </c>
      <c r="F2288" s="46" t="s">
        <v>382</v>
      </c>
      <c r="G2288" s="46">
        <v>1</v>
      </c>
      <c r="H2288" s="46" t="s">
        <v>319</v>
      </c>
      <c r="I2288" s="46" t="s">
        <v>858</v>
      </c>
      <c r="J2288" s="46" t="s">
        <v>377</v>
      </c>
      <c r="K2288" s="46" t="s">
        <v>806</v>
      </c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80000</v>
      </c>
      <c r="R2288" s="46">
        <v>80000</v>
      </c>
      <c r="S2288" s="46">
        <v>0</v>
      </c>
      <c r="T2288" s="46">
        <v>0</v>
      </c>
      <c r="U2288" s="46" t="s">
        <v>0</v>
      </c>
      <c r="V2288" s="46" t="s">
        <v>378</v>
      </c>
      <c r="W2288" s="46" t="s">
        <v>379</v>
      </c>
      <c r="X2288" s="46"/>
      <c r="Y2288" s="47">
        <v>43525</v>
      </c>
      <c r="Z2288" s="47">
        <v>44396</v>
      </c>
      <c r="AA2288" s="46"/>
      <c r="AB2288" s="46"/>
      <c r="AC2288" s="46" t="s">
        <v>807</v>
      </c>
      <c r="AD2288" s="46" t="s">
        <v>808</v>
      </c>
      <c r="AE2288" s="46" t="s">
        <v>831</v>
      </c>
      <c r="AF2288" s="46" t="s">
        <v>859</v>
      </c>
      <c r="AG2288" s="46" t="s">
        <v>811</v>
      </c>
      <c r="AH2288" s="47">
        <v>42479</v>
      </c>
    </row>
    <row r="2289" spans="1:34" x14ac:dyDescent="0.25">
      <c r="A2289" s="46" t="str">
        <f t="shared" si="35"/>
        <v>MEDECRD013990AUTOSERVICIOBPO</v>
      </c>
      <c r="B2289" s="46" t="s">
        <v>9</v>
      </c>
      <c r="C2289" s="46" t="s">
        <v>1035</v>
      </c>
      <c r="D2289" s="46" t="s">
        <v>802</v>
      </c>
      <c r="E2289" s="46" t="s">
        <v>803</v>
      </c>
      <c r="F2289" s="46" t="s">
        <v>382</v>
      </c>
      <c r="G2289" s="46">
        <v>1</v>
      </c>
      <c r="H2289" s="46" t="s">
        <v>166</v>
      </c>
      <c r="I2289" s="46" t="s">
        <v>860</v>
      </c>
      <c r="J2289" s="46" t="s">
        <v>377</v>
      </c>
      <c r="K2289" s="46" t="s">
        <v>806</v>
      </c>
      <c r="L2289" s="47">
        <v>51501</v>
      </c>
      <c r="M2289" s="46">
        <v>25</v>
      </c>
      <c r="N2289" s="46">
        <v>25</v>
      </c>
      <c r="O2289" s="46">
        <v>0</v>
      </c>
      <c r="P2289" s="46">
        <v>0</v>
      </c>
      <c r="Q2289" s="46">
        <v>26000</v>
      </c>
      <c r="R2289" s="46">
        <v>650000</v>
      </c>
      <c r="S2289" s="46">
        <v>0</v>
      </c>
      <c r="T2289" s="46">
        <v>0</v>
      </c>
      <c r="U2289" s="46" t="s">
        <v>0</v>
      </c>
      <c r="V2289" s="46" t="s">
        <v>378</v>
      </c>
      <c r="W2289" s="46" t="s">
        <v>379</v>
      </c>
      <c r="X2289" s="46"/>
      <c r="Y2289" s="47">
        <v>43524</v>
      </c>
      <c r="Z2289" s="47">
        <v>43943</v>
      </c>
      <c r="AA2289" s="47">
        <v>43901</v>
      </c>
      <c r="AB2289" s="48">
        <v>43901.791992268518</v>
      </c>
      <c r="AC2289" s="46" t="s">
        <v>807</v>
      </c>
      <c r="AD2289" s="46" t="s">
        <v>808</v>
      </c>
      <c r="AE2289" s="46" t="s">
        <v>810</v>
      </c>
      <c r="AF2289" s="46" t="s">
        <v>810</v>
      </c>
      <c r="AG2289" s="46" t="s">
        <v>811</v>
      </c>
      <c r="AH2289" s="47">
        <v>42600</v>
      </c>
    </row>
    <row r="2290" spans="1:34" x14ac:dyDescent="0.25">
      <c r="A2290" s="46" t="str">
        <f t="shared" si="35"/>
        <v>MEDECRD013990CADENASBPO</v>
      </c>
      <c r="B2290" s="46" t="s">
        <v>9</v>
      </c>
      <c r="C2290" s="46" t="s">
        <v>1035</v>
      </c>
      <c r="D2290" s="46" t="s">
        <v>802</v>
      </c>
      <c r="E2290" s="46" t="s">
        <v>803</v>
      </c>
      <c r="F2290" s="46" t="s">
        <v>382</v>
      </c>
      <c r="G2290" s="46">
        <v>1</v>
      </c>
      <c r="H2290" s="46" t="s">
        <v>166</v>
      </c>
      <c r="I2290" s="46" t="s">
        <v>860</v>
      </c>
      <c r="J2290" s="46" t="s">
        <v>377</v>
      </c>
      <c r="K2290" s="46" t="s">
        <v>806</v>
      </c>
      <c r="L2290" s="47">
        <v>51501</v>
      </c>
      <c r="M2290" s="46">
        <v>25</v>
      </c>
      <c r="N2290" s="46">
        <v>25</v>
      </c>
      <c r="O2290" s="46">
        <v>0</v>
      </c>
      <c r="P2290" s="46">
        <v>0</v>
      </c>
      <c r="Q2290" s="46">
        <v>26000</v>
      </c>
      <c r="R2290" s="46">
        <v>650000</v>
      </c>
      <c r="S2290" s="46">
        <v>0</v>
      </c>
      <c r="T2290" s="46">
        <v>0</v>
      </c>
      <c r="U2290" s="46" t="s">
        <v>1</v>
      </c>
      <c r="V2290" s="46" t="s">
        <v>378</v>
      </c>
      <c r="W2290" s="46" t="s">
        <v>379</v>
      </c>
      <c r="X2290" s="46"/>
      <c r="Y2290" s="47">
        <v>43524</v>
      </c>
      <c r="Z2290" s="47">
        <v>44159</v>
      </c>
      <c r="AA2290" s="47">
        <v>43868</v>
      </c>
      <c r="AB2290" s="48">
        <v>43868.51321020833</v>
      </c>
      <c r="AC2290" s="46" t="s">
        <v>807</v>
      </c>
      <c r="AD2290" s="46" t="s">
        <v>808</v>
      </c>
      <c r="AE2290" s="46" t="s">
        <v>810</v>
      </c>
      <c r="AF2290" s="46" t="s">
        <v>810</v>
      </c>
      <c r="AG2290" s="46" t="s">
        <v>811</v>
      </c>
      <c r="AH2290" s="47">
        <v>42600</v>
      </c>
    </row>
    <row r="2291" spans="1:34" x14ac:dyDescent="0.25">
      <c r="A2291" s="46" t="str">
        <f t="shared" si="35"/>
        <v>MEDECRD013990TRADICIONALPROMOTORES</v>
      </c>
      <c r="B2291" s="46" t="s">
        <v>9</v>
      </c>
      <c r="C2291" s="46" t="s">
        <v>1035</v>
      </c>
      <c r="D2291" s="46" t="s">
        <v>802</v>
      </c>
      <c r="E2291" s="46" t="s">
        <v>803</v>
      </c>
      <c r="F2291" s="46" t="s">
        <v>382</v>
      </c>
      <c r="G2291" s="46">
        <v>1</v>
      </c>
      <c r="H2291" s="46" t="s">
        <v>166</v>
      </c>
      <c r="I2291" s="46" t="s">
        <v>860</v>
      </c>
      <c r="J2291" s="46" t="s">
        <v>377</v>
      </c>
      <c r="K2291" s="46" t="s">
        <v>806</v>
      </c>
      <c r="L2291" s="47">
        <v>51501</v>
      </c>
      <c r="M2291" s="46">
        <v>2</v>
      </c>
      <c r="N2291" s="46">
        <v>2</v>
      </c>
      <c r="O2291" s="46">
        <v>0</v>
      </c>
      <c r="P2291" s="46">
        <v>0</v>
      </c>
      <c r="Q2291" s="46">
        <v>26000</v>
      </c>
      <c r="R2291" s="46">
        <v>52000</v>
      </c>
      <c r="S2291" s="46">
        <v>0</v>
      </c>
      <c r="T2291" s="46">
        <v>0</v>
      </c>
      <c r="U2291" s="46" t="s">
        <v>2</v>
      </c>
      <c r="V2291" s="46" t="s">
        <v>833</v>
      </c>
      <c r="W2291" s="46" t="s">
        <v>379</v>
      </c>
      <c r="X2291" s="46"/>
      <c r="Y2291" s="47">
        <v>43938</v>
      </c>
      <c r="Z2291" s="47">
        <v>44477</v>
      </c>
      <c r="AA2291" s="46"/>
      <c r="AB2291" s="46"/>
      <c r="AC2291" s="46" t="s">
        <v>807</v>
      </c>
      <c r="AD2291" s="46" t="s">
        <v>808</v>
      </c>
      <c r="AE2291" s="46" t="s">
        <v>810</v>
      </c>
      <c r="AF2291" s="46" t="s">
        <v>810</v>
      </c>
      <c r="AG2291" s="46" t="s">
        <v>811</v>
      </c>
      <c r="AH2291" s="47">
        <v>42600</v>
      </c>
    </row>
    <row r="2292" spans="1:34" x14ac:dyDescent="0.25">
      <c r="A2292" s="46" t="str">
        <f t="shared" si="35"/>
        <v>MEDECRD021482AUTOSERVICIOBPO</v>
      </c>
      <c r="B2292" s="46" t="s">
        <v>9</v>
      </c>
      <c r="C2292" s="46" t="s">
        <v>1035</v>
      </c>
      <c r="D2292" s="46" t="s">
        <v>802</v>
      </c>
      <c r="E2292" s="46" t="s">
        <v>803</v>
      </c>
      <c r="F2292" s="46" t="s">
        <v>382</v>
      </c>
      <c r="G2292" s="46" t="s">
        <v>1013</v>
      </c>
      <c r="H2292" s="46" t="s">
        <v>719</v>
      </c>
      <c r="I2292" s="46" t="s">
        <v>1014</v>
      </c>
      <c r="J2292" s="46" t="s">
        <v>377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19000</v>
      </c>
      <c r="R2292" s="46">
        <v>19000</v>
      </c>
      <c r="S2292" s="46">
        <v>0</v>
      </c>
      <c r="T2292" s="46">
        <v>0</v>
      </c>
      <c r="U2292" s="46" t="s">
        <v>0</v>
      </c>
      <c r="V2292" s="46" t="s">
        <v>378</v>
      </c>
      <c r="W2292" s="46" t="s">
        <v>379</v>
      </c>
      <c r="X2292" s="46"/>
      <c r="Y2292" s="47">
        <v>43950</v>
      </c>
      <c r="Z2292" s="47">
        <v>44432</v>
      </c>
      <c r="AA2292" s="46"/>
      <c r="AB2292" s="46"/>
      <c r="AC2292" s="46" t="s">
        <v>807</v>
      </c>
      <c r="AD2292" s="46" t="s">
        <v>808</v>
      </c>
      <c r="AE2292" s="46" t="s">
        <v>810</v>
      </c>
      <c r="AF2292" s="46" t="s">
        <v>814</v>
      </c>
      <c r="AG2292" s="46" t="s">
        <v>811</v>
      </c>
      <c r="AH2292" s="47">
        <v>43949</v>
      </c>
    </row>
    <row r="2293" spans="1:34" x14ac:dyDescent="0.25">
      <c r="A2293" s="46" t="str">
        <f t="shared" si="35"/>
        <v>MEDECRD018963AUTOSERVICIOBPO</v>
      </c>
      <c r="B2293" s="46" t="s">
        <v>9</v>
      </c>
      <c r="C2293" s="46" t="s">
        <v>1035</v>
      </c>
      <c r="D2293" s="46" t="s">
        <v>802</v>
      </c>
      <c r="E2293" s="46" t="s">
        <v>803</v>
      </c>
      <c r="F2293" s="46" t="s">
        <v>382</v>
      </c>
      <c r="G2293" s="46" t="s">
        <v>966</v>
      </c>
      <c r="H2293" s="46" t="s">
        <v>535</v>
      </c>
      <c r="I2293" s="46" t="s">
        <v>967</v>
      </c>
      <c r="J2293" s="46" t="s">
        <v>377</v>
      </c>
      <c r="K2293" s="46" t="s">
        <v>806</v>
      </c>
      <c r="L2293" s="47">
        <v>51501</v>
      </c>
      <c r="M2293" s="46">
        <v>50</v>
      </c>
      <c r="N2293" s="46">
        <v>50</v>
      </c>
      <c r="O2293" s="46">
        <v>0</v>
      </c>
      <c r="P2293" s="46">
        <v>0</v>
      </c>
      <c r="Q2293" s="46">
        <v>1000</v>
      </c>
      <c r="R2293" s="46">
        <v>50000</v>
      </c>
      <c r="S2293" s="46">
        <v>0</v>
      </c>
      <c r="T2293" s="46">
        <v>0</v>
      </c>
      <c r="U2293" s="46" t="s">
        <v>0</v>
      </c>
      <c r="V2293" s="46" t="s">
        <v>378</v>
      </c>
      <c r="W2293" s="46" t="s">
        <v>379</v>
      </c>
      <c r="X2293" s="46"/>
      <c r="Y2293" s="47">
        <v>43959</v>
      </c>
      <c r="Z2293" s="47">
        <v>43962</v>
      </c>
      <c r="AA2293" s="46"/>
      <c r="AB2293" s="46"/>
      <c r="AC2293" s="46" t="s">
        <v>807</v>
      </c>
      <c r="AD2293" s="46" t="s">
        <v>808</v>
      </c>
      <c r="AE2293" s="46" t="s">
        <v>822</v>
      </c>
      <c r="AF2293" s="46" t="s">
        <v>839</v>
      </c>
      <c r="AG2293" s="46" t="s">
        <v>811</v>
      </c>
      <c r="AH2293" s="47">
        <v>43598</v>
      </c>
    </row>
    <row r="2294" spans="1:34" x14ac:dyDescent="0.25">
      <c r="A2294" s="46" t="str">
        <f t="shared" si="35"/>
        <v>MEDECRD018963CADENASBPO</v>
      </c>
      <c r="B2294" s="46" t="s">
        <v>9</v>
      </c>
      <c r="C2294" s="46" t="s">
        <v>1035</v>
      </c>
      <c r="D2294" s="46" t="s">
        <v>802</v>
      </c>
      <c r="E2294" s="46" t="s">
        <v>803</v>
      </c>
      <c r="F2294" s="46" t="s">
        <v>382</v>
      </c>
      <c r="G2294" s="46" t="s">
        <v>966</v>
      </c>
      <c r="H2294" s="46" t="s">
        <v>535</v>
      </c>
      <c r="I2294" s="46" t="s">
        <v>967</v>
      </c>
      <c r="J2294" s="46" t="s">
        <v>377</v>
      </c>
      <c r="K2294" s="46" t="s">
        <v>806</v>
      </c>
      <c r="L2294" s="47">
        <v>51501</v>
      </c>
      <c r="M2294" s="46">
        <v>775</v>
      </c>
      <c r="N2294" s="46">
        <v>775</v>
      </c>
      <c r="O2294" s="46">
        <v>0</v>
      </c>
      <c r="P2294" s="46">
        <v>0</v>
      </c>
      <c r="Q2294" s="46">
        <v>1000</v>
      </c>
      <c r="R2294" s="46">
        <v>775000</v>
      </c>
      <c r="S2294" s="46">
        <v>0</v>
      </c>
      <c r="T2294" s="46">
        <v>0</v>
      </c>
      <c r="U2294" s="46" t="s">
        <v>1</v>
      </c>
      <c r="V2294" s="46" t="s">
        <v>378</v>
      </c>
      <c r="W2294" s="46" t="s">
        <v>379</v>
      </c>
      <c r="X2294" s="46"/>
      <c r="Y2294" s="47">
        <v>43525</v>
      </c>
      <c r="Z2294" s="47">
        <v>43908</v>
      </c>
      <c r="AA2294" s="47">
        <v>43906</v>
      </c>
      <c r="AB2294" s="48">
        <v>43906.621124004632</v>
      </c>
      <c r="AC2294" s="46" t="s">
        <v>807</v>
      </c>
      <c r="AD2294" s="46" t="s">
        <v>808</v>
      </c>
      <c r="AE2294" s="46" t="s">
        <v>822</v>
      </c>
      <c r="AF2294" s="46" t="s">
        <v>839</v>
      </c>
      <c r="AG2294" s="46" t="s">
        <v>811</v>
      </c>
      <c r="AH2294" s="47">
        <v>43598</v>
      </c>
    </row>
    <row r="2295" spans="1:34" x14ac:dyDescent="0.25">
      <c r="A2295" s="46" t="str">
        <f t="shared" si="35"/>
        <v>MEDECRD020061CADENASBPO</v>
      </c>
      <c r="B2295" s="46" t="s">
        <v>9</v>
      </c>
      <c r="C2295" s="46" t="s">
        <v>1035</v>
      </c>
      <c r="D2295" s="46" t="s">
        <v>802</v>
      </c>
      <c r="E2295" s="46" t="s">
        <v>803</v>
      </c>
      <c r="F2295" s="46" t="s">
        <v>382</v>
      </c>
      <c r="G2295" s="46" t="s">
        <v>966</v>
      </c>
      <c r="H2295" s="46" t="s">
        <v>239</v>
      </c>
      <c r="I2295" s="46" t="s">
        <v>1037</v>
      </c>
      <c r="J2295" s="46" t="s">
        <v>377</v>
      </c>
      <c r="K2295" s="46"/>
      <c r="L2295" s="47">
        <v>51501</v>
      </c>
      <c r="M2295" s="46">
        <v>3</v>
      </c>
      <c r="N2295" s="46">
        <v>3</v>
      </c>
      <c r="O2295" s="46">
        <v>0</v>
      </c>
      <c r="P2295" s="46">
        <v>0</v>
      </c>
      <c r="Q2295" s="46">
        <v>25000</v>
      </c>
      <c r="R2295" s="46">
        <v>75000</v>
      </c>
      <c r="S2295" s="46">
        <v>0</v>
      </c>
      <c r="T2295" s="46">
        <v>0</v>
      </c>
      <c r="U2295" s="46" t="s">
        <v>1</v>
      </c>
      <c r="V2295" s="46" t="s">
        <v>378</v>
      </c>
      <c r="W2295" s="46" t="s">
        <v>379</v>
      </c>
      <c r="X2295" s="46"/>
      <c r="Y2295" s="47">
        <v>43607</v>
      </c>
      <c r="Z2295" s="47">
        <v>44432</v>
      </c>
      <c r="AA2295" s="46"/>
      <c r="AB2295" s="48">
        <v>43626.525304189818</v>
      </c>
      <c r="AC2295" s="46" t="s">
        <v>807</v>
      </c>
      <c r="AD2295" s="46" t="s">
        <v>808</v>
      </c>
      <c r="AE2295" s="46" t="s">
        <v>822</v>
      </c>
      <c r="AF2295" s="46" t="s">
        <v>839</v>
      </c>
      <c r="AG2295" s="46" t="s">
        <v>811</v>
      </c>
      <c r="AH2295" s="47">
        <v>43607</v>
      </c>
    </row>
    <row r="2296" spans="1:34" x14ac:dyDescent="0.25">
      <c r="A2296" s="46" t="str">
        <f t="shared" si="35"/>
        <v>MEDECRD020062CADENASBPO</v>
      </c>
      <c r="B2296" s="46" t="s">
        <v>9</v>
      </c>
      <c r="C2296" s="46" t="s">
        <v>1035</v>
      </c>
      <c r="D2296" s="46" t="s">
        <v>802</v>
      </c>
      <c r="E2296" s="46" t="s">
        <v>803</v>
      </c>
      <c r="F2296" s="46" t="s">
        <v>382</v>
      </c>
      <c r="G2296" s="46" t="s">
        <v>966</v>
      </c>
      <c r="H2296" s="46" t="s">
        <v>241</v>
      </c>
      <c r="I2296" s="46" t="s">
        <v>1039</v>
      </c>
      <c r="J2296" s="46" t="s">
        <v>377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8500</v>
      </c>
      <c r="R2296" s="46">
        <v>8500</v>
      </c>
      <c r="S2296" s="46">
        <v>0</v>
      </c>
      <c r="T2296" s="46">
        <v>0</v>
      </c>
      <c r="U2296" s="46" t="s">
        <v>1</v>
      </c>
      <c r="V2296" s="46" t="s">
        <v>378</v>
      </c>
      <c r="W2296" s="46" t="s">
        <v>379</v>
      </c>
      <c r="X2296" s="46"/>
      <c r="Y2296" s="47">
        <v>43607</v>
      </c>
      <c r="Z2296" s="47">
        <v>44432</v>
      </c>
      <c r="AA2296" s="46"/>
      <c r="AB2296" s="48">
        <v>43626.525243425924</v>
      </c>
      <c r="AC2296" s="46" t="s">
        <v>807</v>
      </c>
      <c r="AD2296" s="46" t="s">
        <v>808</v>
      </c>
      <c r="AE2296" s="46" t="s">
        <v>822</v>
      </c>
      <c r="AF2296" s="46" t="s">
        <v>839</v>
      </c>
      <c r="AG2296" s="46" t="s">
        <v>811</v>
      </c>
      <c r="AH2296" s="47">
        <v>43607</v>
      </c>
    </row>
    <row r="2297" spans="1:34" x14ac:dyDescent="0.25">
      <c r="A2297" s="46" t="str">
        <f t="shared" si="35"/>
        <v>MEDECRD020063CADENASBPO</v>
      </c>
      <c r="B2297" s="46" t="s">
        <v>9</v>
      </c>
      <c r="C2297" s="46" t="s">
        <v>1035</v>
      </c>
      <c r="D2297" s="46" t="s">
        <v>802</v>
      </c>
      <c r="E2297" s="46" t="s">
        <v>803</v>
      </c>
      <c r="F2297" s="46" t="s">
        <v>382</v>
      </c>
      <c r="G2297" s="46" t="s">
        <v>966</v>
      </c>
      <c r="H2297" s="46" t="s">
        <v>240</v>
      </c>
      <c r="I2297" s="46" t="s">
        <v>1038</v>
      </c>
      <c r="J2297" s="46" t="s">
        <v>377</v>
      </c>
      <c r="K2297" s="46"/>
      <c r="L2297" s="47">
        <v>51501</v>
      </c>
      <c r="M2297" s="46">
        <v>2</v>
      </c>
      <c r="N2297" s="46">
        <v>2</v>
      </c>
      <c r="O2297" s="46">
        <v>0</v>
      </c>
      <c r="P2297" s="46">
        <v>0</v>
      </c>
      <c r="Q2297" s="46">
        <v>8500</v>
      </c>
      <c r="R2297" s="46">
        <v>17000</v>
      </c>
      <c r="S2297" s="46">
        <v>0</v>
      </c>
      <c r="T2297" s="46">
        <v>0</v>
      </c>
      <c r="U2297" s="46" t="s">
        <v>1</v>
      </c>
      <c r="V2297" s="46" t="s">
        <v>378</v>
      </c>
      <c r="W2297" s="46" t="s">
        <v>379</v>
      </c>
      <c r="X2297" s="46"/>
      <c r="Y2297" s="47">
        <v>43607</v>
      </c>
      <c r="Z2297" s="47">
        <v>44432</v>
      </c>
      <c r="AA2297" s="46"/>
      <c r="AB2297" s="48">
        <v>43717.680174641202</v>
      </c>
      <c r="AC2297" s="46" t="s">
        <v>807</v>
      </c>
      <c r="AD2297" s="46" t="s">
        <v>808</v>
      </c>
      <c r="AE2297" s="46" t="s">
        <v>822</v>
      </c>
      <c r="AF2297" s="46" t="s">
        <v>839</v>
      </c>
      <c r="AG2297" s="46" t="s">
        <v>811</v>
      </c>
      <c r="AH2297" s="47">
        <v>43607</v>
      </c>
    </row>
    <row r="2298" spans="1:34" x14ac:dyDescent="0.25">
      <c r="A2298" s="46" t="str">
        <f t="shared" si="35"/>
        <v>MEDECRD021754CADENASBPO</v>
      </c>
      <c r="B2298" s="46" t="s">
        <v>9</v>
      </c>
      <c r="C2298" s="46" t="s">
        <v>1035</v>
      </c>
      <c r="D2298" s="46" t="s">
        <v>802</v>
      </c>
      <c r="E2298" s="46" t="s">
        <v>803</v>
      </c>
      <c r="F2298" s="46" t="s">
        <v>382</v>
      </c>
      <c r="G2298" s="46" t="s">
        <v>1848</v>
      </c>
      <c r="H2298" s="46" t="s">
        <v>1791</v>
      </c>
      <c r="I2298" s="46" t="s">
        <v>1849</v>
      </c>
      <c r="J2298" s="46" t="s">
        <v>377</v>
      </c>
      <c r="K2298" s="46"/>
      <c r="L2298" s="47">
        <v>51501</v>
      </c>
      <c r="M2298" s="46">
        <v>16</v>
      </c>
      <c r="N2298" s="46">
        <v>16</v>
      </c>
      <c r="O2298" s="46">
        <v>0</v>
      </c>
      <c r="P2298" s="46">
        <v>0</v>
      </c>
      <c r="Q2298" s="46">
        <v>4232</v>
      </c>
      <c r="R2298" s="46">
        <v>67712</v>
      </c>
      <c r="S2298" s="46">
        <v>0</v>
      </c>
      <c r="T2298" s="46">
        <v>0</v>
      </c>
      <c r="U2298" s="46" t="s">
        <v>1</v>
      </c>
      <c r="V2298" s="46" t="s">
        <v>378</v>
      </c>
      <c r="W2298" s="46" t="s">
        <v>379</v>
      </c>
      <c r="X2298" s="46"/>
      <c r="Y2298" s="47">
        <v>44312</v>
      </c>
      <c r="Z2298" s="47">
        <v>44537</v>
      </c>
      <c r="AA2298" s="46"/>
      <c r="AB2298" s="48">
        <v>44475.47956122685</v>
      </c>
      <c r="AC2298" s="46" t="s">
        <v>807</v>
      </c>
      <c r="AD2298" s="46" t="s">
        <v>808</v>
      </c>
      <c r="AE2298" s="46" t="s">
        <v>810</v>
      </c>
      <c r="AF2298" s="46" t="s">
        <v>810</v>
      </c>
      <c r="AG2298" s="46" t="s">
        <v>811</v>
      </c>
      <c r="AH2298" s="47">
        <v>44301</v>
      </c>
    </row>
    <row r="2299" spans="1:34" x14ac:dyDescent="0.25">
      <c r="A2299" s="46" t="str">
        <f t="shared" si="35"/>
        <v>MEDECRD020501AUTOSERVICIOBPO</v>
      </c>
      <c r="B2299" s="46" t="s">
        <v>9</v>
      </c>
      <c r="C2299" s="46" t="s">
        <v>1035</v>
      </c>
      <c r="D2299" s="46" t="s">
        <v>802</v>
      </c>
      <c r="E2299" s="46" t="s">
        <v>803</v>
      </c>
      <c r="F2299" s="46" t="s">
        <v>382</v>
      </c>
      <c r="G2299" s="46" t="s">
        <v>821</v>
      </c>
      <c r="H2299" s="46" t="s">
        <v>270</v>
      </c>
      <c r="I2299" s="46" t="s">
        <v>851</v>
      </c>
      <c r="J2299" s="46" t="s">
        <v>852</v>
      </c>
      <c r="K2299" s="46"/>
      <c r="L2299" s="47">
        <v>51501</v>
      </c>
      <c r="M2299" s="46">
        <v>12</v>
      </c>
      <c r="N2299" s="46">
        <v>12</v>
      </c>
      <c r="O2299" s="46">
        <v>0</v>
      </c>
      <c r="P2299" s="46">
        <v>0</v>
      </c>
      <c r="Q2299" s="46">
        <v>7925</v>
      </c>
      <c r="R2299" s="46">
        <v>95100</v>
      </c>
      <c r="S2299" s="46">
        <v>0</v>
      </c>
      <c r="T2299" s="46">
        <v>0</v>
      </c>
      <c r="U2299" s="46" t="s">
        <v>0</v>
      </c>
      <c r="V2299" s="46" t="s">
        <v>378</v>
      </c>
      <c r="W2299" s="46" t="s">
        <v>379</v>
      </c>
      <c r="X2299" s="46"/>
      <c r="Y2299" s="47">
        <v>43683</v>
      </c>
      <c r="Z2299" s="47">
        <v>44519</v>
      </c>
      <c r="AA2299" s="46"/>
      <c r="AB2299" s="48">
        <v>44410.533195706019</v>
      </c>
      <c r="AC2299" s="46" t="s">
        <v>807</v>
      </c>
      <c r="AD2299" s="46" t="s">
        <v>808</v>
      </c>
      <c r="AE2299" s="46" t="s">
        <v>810</v>
      </c>
      <c r="AF2299" s="46" t="s">
        <v>814</v>
      </c>
      <c r="AG2299" s="46" t="s">
        <v>811</v>
      </c>
      <c r="AH2299" s="47">
        <v>43683</v>
      </c>
    </row>
    <row r="2300" spans="1:34" x14ac:dyDescent="0.25">
      <c r="A2300" s="46" t="str">
        <f t="shared" si="35"/>
        <v>MEDECRD020501CADENASBPO</v>
      </c>
      <c r="B2300" s="46" t="s">
        <v>9</v>
      </c>
      <c r="C2300" s="46" t="s">
        <v>1035</v>
      </c>
      <c r="D2300" s="46" t="s">
        <v>802</v>
      </c>
      <c r="E2300" s="46" t="s">
        <v>803</v>
      </c>
      <c r="F2300" s="46" t="s">
        <v>382</v>
      </c>
      <c r="G2300" s="46" t="s">
        <v>821</v>
      </c>
      <c r="H2300" s="46" t="s">
        <v>270</v>
      </c>
      <c r="I2300" s="46" t="s">
        <v>851</v>
      </c>
      <c r="J2300" s="46" t="s">
        <v>852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7925</v>
      </c>
      <c r="R2300" s="46">
        <v>7925</v>
      </c>
      <c r="S2300" s="46">
        <v>0</v>
      </c>
      <c r="T2300" s="46">
        <v>0</v>
      </c>
      <c r="U2300" s="46" t="s">
        <v>1</v>
      </c>
      <c r="V2300" s="46" t="s">
        <v>378</v>
      </c>
      <c r="W2300" s="46" t="s">
        <v>379</v>
      </c>
      <c r="X2300" s="46"/>
      <c r="Y2300" s="47">
        <v>43683</v>
      </c>
      <c r="Z2300" s="47">
        <v>44428</v>
      </c>
      <c r="AA2300" s="47">
        <v>44474</v>
      </c>
      <c r="AB2300" s="48">
        <v>44475.479475590277</v>
      </c>
      <c r="AC2300" s="46" t="s">
        <v>807</v>
      </c>
      <c r="AD2300" s="46" t="s">
        <v>808</v>
      </c>
      <c r="AE2300" s="46" t="s">
        <v>810</v>
      </c>
      <c r="AF2300" s="46" t="s">
        <v>814</v>
      </c>
      <c r="AG2300" s="46" t="s">
        <v>811</v>
      </c>
      <c r="AH2300" s="47">
        <v>43683</v>
      </c>
    </row>
    <row r="2301" spans="1:34" x14ac:dyDescent="0.25">
      <c r="A2301" s="46" t="str">
        <f t="shared" si="35"/>
        <v>MEDECRD021163AUTOSERVICIOBPO</v>
      </c>
      <c r="B2301" s="46" t="s">
        <v>9</v>
      </c>
      <c r="C2301" s="46" t="s">
        <v>1035</v>
      </c>
      <c r="D2301" s="46" t="s">
        <v>802</v>
      </c>
      <c r="E2301" s="46" t="s">
        <v>803</v>
      </c>
      <c r="F2301" s="46" t="s">
        <v>382</v>
      </c>
      <c r="G2301" s="46" t="s">
        <v>828</v>
      </c>
      <c r="H2301" s="46" t="s">
        <v>504</v>
      </c>
      <c r="I2301" s="46" t="s">
        <v>829</v>
      </c>
      <c r="J2301" s="46" t="s">
        <v>380</v>
      </c>
      <c r="K2301" s="46"/>
      <c r="L2301" s="47">
        <v>51440</v>
      </c>
      <c r="M2301" s="46">
        <v>222</v>
      </c>
      <c r="N2301" s="46">
        <v>222</v>
      </c>
      <c r="O2301" s="46">
        <v>0</v>
      </c>
      <c r="P2301" s="46">
        <v>0</v>
      </c>
      <c r="Q2301" s="46">
        <v>4900</v>
      </c>
      <c r="R2301" s="46">
        <v>1087800</v>
      </c>
      <c r="S2301" s="46">
        <v>0</v>
      </c>
      <c r="T2301" s="46">
        <v>0</v>
      </c>
      <c r="U2301" s="46" t="s">
        <v>0</v>
      </c>
      <c r="V2301" s="46" t="s">
        <v>378</v>
      </c>
      <c r="W2301" s="46" t="s">
        <v>379</v>
      </c>
      <c r="X2301" s="46"/>
      <c r="Y2301" s="47">
        <v>43854</v>
      </c>
      <c r="Z2301" s="47">
        <v>43942</v>
      </c>
      <c r="AA2301" s="47">
        <v>43902</v>
      </c>
      <c r="AB2301" s="48">
        <v>43902.610827986115</v>
      </c>
      <c r="AC2301" s="46" t="s">
        <v>807</v>
      </c>
      <c r="AD2301" s="46" t="s">
        <v>808</v>
      </c>
      <c r="AE2301" s="46" t="s">
        <v>810</v>
      </c>
      <c r="AF2301" s="46" t="s">
        <v>820</v>
      </c>
      <c r="AG2301" s="46" t="s">
        <v>811</v>
      </c>
      <c r="AH2301" s="47">
        <v>43857</v>
      </c>
    </row>
    <row r="2302" spans="1:34" x14ac:dyDescent="0.25">
      <c r="A2302" s="46" t="str">
        <f t="shared" si="35"/>
        <v>MEDECRD021163CADENASBPO</v>
      </c>
      <c r="B2302" s="46" t="s">
        <v>9</v>
      </c>
      <c r="C2302" s="46" t="s">
        <v>1035</v>
      </c>
      <c r="D2302" s="46" t="s">
        <v>802</v>
      </c>
      <c r="E2302" s="46" t="s">
        <v>803</v>
      </c>
      <c r="F2302" s="46" t="s">
        <v>382</v>
      </c>
      <c r="G2302" s="46" t="s">
        <v>828</v>
      </c>
      <c r="H2302" s="46" t="s">
        <v>504</v>
      </c>
      <c r="I2302" s="46" t="s">
        <v>829</v>
      </c>
      <c r="J2302" s="46" t="s">
        <v>380</v>
      </c>
      <c r="K2302" s="46"/>
      <c r="L2302" s="47">
        <v>51440</v>
      </c>
      <c r="M2302" s="46">
        <v>403</v>
      </c>
      <c r="N2302" s="46">
        <v>403</v>
      </c>
      <c r="O2302" s="46">
        <v>0</v>
      </c>
      <c r="P2302" s="46">
        <v>0</v>
      </c>
      <c r="Q2302" s="46">
        <v>4900</v>
      </c>
      <c r="R2302" s="46">
        <v>1974700</v>
      </c>
      <c r="S2302" s="46">
        <v>0</v>
      </c>
      <c r="T2302" s="46">
        <v>0</v>
      </c>
      <c r="U2302" s="46" t="s">
        <v>1</v>
      </c>
      <c r="V2302" s="46" t="s">
        <v>378</v>
      </c>
      <c r="W2302" s="46" t="s">
        <v>379</v>
      </c>
      <c r="X2302" s="46"/>
      <c r="Y2302" s="47">
        <v>43854</v>
      </c>
      <c r="Z2302" s="47">
        <v>43937</v>
      </c>
      <c r="AA2302" s="47">
        <v>43902</v>
      </c>
      <c r="AB2302" s="48">
        <v>43970.335128136576</v>
      </c>
      <c r="AC2302" s="46" t="s">
        <v>807</v>
      </c>
      <c r="AD2302" s="46" t="s">
        <v>808</v>
      </c>
      <c r="AE2302" s="46" t="s">
        <v>810</v>
      </c>
      <c r="AF2302" s="46" t="s">
        <v>820</v>
      </c>
      <c r="AG2302" s="46" t="s">
        <v>811</v>
      </c>
      <c r="AH2302" s="47">
        <v>43857</v>
      </c>
    </row>
    <row r="2303" spans="1:34" x14ac:dyDescent="0.25">
      <c r="A2303" s="46" t="str">
        <f t="shared" si="35"/>
        <v>MEDECRD020361AUTOSERVICIOBPO</v>
      </c>
      <c r="B2303" s="46" t="s">
        <v>9</v>
      </c>
      <c r="C2303" s="46" t="s">
        <v>1035</v>
      </c>
      <c r="D2303" s="46" t="s">
        <v>802</v>
      </c>
      <c r="E2303" s="46" t="s">
        <v>803</v>
      </c>
      <c r="F2303" s="46" t="s">
        <v>382</v>
      </c>
      <c r="G2303" s="46" t="s">
        <v>861</v>
      </c>
      <c r="H2303" s="46" t="s">
        <v>273</v>
      </c>
      <c r="I2303" s="46" t="s">
        <v>862</v>
      </c>
      <c r="J2303" s="46" t="s">
        <v>377</v>
      </c>
      <c r="K2303" s="46"/>
      <c r="L2303" s="47">
        <v>51501</v>
      </c>
      <c r="M2303" s="46">
        <v>70</v>
      </c>
      <c r="N2303" s="46">
        <v>70</v>
      </c>
      <c r="O2303" s="46">
        <v>0</v>
      </c>
      <c r="P2303" s="46">
        <v>0</v>
      </c>
      <c r="Q2303" s="46">
        <v>5850</v>
      </c>
      <c r="R2303" s="46">
        <v>409500</v>
      </c>
      <c r="S2303" s="46">
        <v>0</v>
      </c>
      <c r="T2303" s="46">
        <v>0</v>
      </c>
      <c r="U2303" s="46" t="s">
        <v>0</v>
      </c>
      <c r="V2303" s="46" t="s">
        <v>378</v>
      </c>
      <c r="W2303" s="46" t="s">
        <v>379</v>
      </c>
      <c r="X2303" s="46"/>
      <c r="Y2303" s="47">
        <v>43692</v>
      </c>
      <c r="Z2303" s="47">
        <v>43916</v>
      </c>
      <c r="AA2303" s="47">
        <v>43901</v>
      </c>
      <c r="AB2303" s="48">
        <v>43901.792095856479</v>
      </c>
      <c r="AC2303" s="46" t="s">
        <v>807</v>
      </c>
      <c r="AD2303" s="46" t="s">
        <v>808</v>
      </c>
      <c r="AE2303" s="46" t="s">
        <v>815</v>
      </c>
      <c r="AF2303" s="46" t="s">
        <v>835</v>
      </c>
      <c r="AG2303" s="46" t="s">
        <v>811</v>
      </c>
      <c r="AH2303" s="47">
        <v>43692</v>
      </c>
    </row>
    <row r="2304" spans="1:34" x14ac:dyDescent="0.25">
      <c r="A2304" s="46" t="str">
        <f t="shared" si="35"/>
        <v>MEDECRD020361CADENASBPO</v>
      </c>
      <c r="B2304" s="46" t="s">
        <v>9</v>
      </c>
      <c r="C2304" s="46" t="s">
        <v>1035</v>
      </c>
      <c r="D2304" s="46" t="s">
        <v>802</v>
      </c>
      <c r="E2304" s="46" t="s">
        <v>803</v>
      </c>
      <c r="F2304" s="46" t="s">
        <v>382</v>
      </c>
      <c r="G2304" s="46" t="s">
        <v>861</v>
      </c>
      <c r="H2304" s="46" t="s">
        <v>273</v>
      </c>
      <c r="I2304" s="46" t="s">
        <v>862</v>
      </c>
      <c r="J2304" s="46" t="s">
        <v>377</v>
      </c>
      <c r="K2304" s="46"/>
      <c r="L2304" s="47">
        <v>51501</v>
      </c>
      <c r="M2304" s="46">
        <v>30</v>
      </c>
      <c r="N2304" s="46">
        <v>30</v>
      </c>
      <c r="O2304" s="46">
        <v>0</v>
      </c>
      <c r="P2304" s="46">
        <v>0</v>
      </c>
      <c r="Q2304" s="46">
        <v>5850</v>
      </c>
      <c r="R2304" s="46">
        <v>175500</v>
      </c>
      <c r="S2304" s="46">
        <v>0</v>
      </c>
      <c r="T2304" s="46">
        <v>0</v>
      </c>
      <c r="U2304" s="46" t="s">
        <v>1</v>
      </c>
      <c r="V2304" s="46" t="s">
        <v>378</v>
      </c>
      <c r="W2304" s="46" t="s">
        <v>379</v>
      </c>
      <c r="X2304" s="46"/>
      <c r="Y2304" s="47">
        <v>43700</v>
      </c>
      <c r="Z2304" s="47">
        <v>43969</v>
      </c>
      <c r="AA2304" s="47">
        <v>43901</v>
      </c>
      <c r="AB2304" s="48">
        <v>43901.772612337962</v>
      </c>
      <c r="AC2304" s="46" t="s">
        <v>807</v>
      </c>
      <c r="AD2304" s="46" t="s">
        <v>808</v>
      </c>
      <c r="AE2304" s="46" t="s">
        <v>815</v>
      </c>
      <c r="AF2304" s="46" t="s">
        <v>835</v>
      </c>
      <c r="AG2304" s="46" t="s">
        <v>811</v>
      </c>
      <c r="AH2304" s="47">
        <v>43692</v>
      </c>
    </row>
    <row r="2305" spans="1:34" x14ac:dyDescent="0.25">
      <c r="A2305" s="46" t="str">
        <f t="shared" si="35"/>
        <v>MEDECRD024008AUTOSERVICIONUTRESA</v>
      </c>
      <c r="B2305" s="46" t="s">
        <v>9</v>
      </c>
      <c r="C2305" s="46" t="s">
        <v>1035</v>
      </c>
      <c r="D2305" s="46" t="s">
        <v>802</v>
      </c>
      <c r="E2305" s="46" t="s">
        <v>803</v>
      </c>
      <c r="F2305" s="46" t="s">
        <v>382</v>
      </c>
      <c r="G2305" s="46" t="s">
        <v>1651</v>
      </c>
      <c r="H2305" s="46" t="s">
        <v>2044</v>
      </c>
      <c r="I2305" s="46" t="s">
        <v>2045</v>
      </c>
      <c r="J2305" s="46" t="s">
        <v>377</v>
      </c>
      <c r="K2305" s="46"/>
      <c r="L2305" s="47">
        <v>44561</v>
      </c>
      <c r="M2305" s="46">
        <v>4</v>
      </c>
      <c r="N2305" s="46">
        <v>4</v>
      </c>
      <c r="O2305" s="46">
        <v>0</v>
      </c>
      <c r="P2305" s="46">
        <v>0</v>
      </c>
      <c r="Q2305" s="46">
        <v>50</v>
      </c>
      <c r="R2305" s="46">
        <v>200</v>
      </c>
      <c r="S2305" s="46">
        <v>0</v>
      </c>
      <c r="T2305" s="46">
        <v>0</v>
      </c>
      <c r="U2305" s="46" t="s">
        <v>0</v>
      </c>
      <c r="V2305" s="46" t="s">
        <v>158</v>
      </c>
      <c r="W2305" s="46" t="s">
        <v>379</v>
      </c>
      <c r="X2305" s="46"/>
      <c r="Y2305" s="47">
        <v>44373</v>
      </c>
      <c r="Z2305" s="47">
        <v>44539</v>
      </c>
      <c r="AA2305" s="47">
        <v>44466</v>
      </c>
      <c r="AB2305" s="48">
        <v>44466.39087758102</v>
      </c>
      <c r="AC2305" s="46" t="s">
        <v>807</v>
      </c>
      <c r="AD2305" s="46" t="s">
        <v>808</v>
      </c>
      <c r="AE2305" s="46" t="s">
        <v>809</v>
      </c>
      <c r="AF2305" s="46" t="s">
        <v>839</v>
      </c>
      <c r="AG2305" s="46" t="s">
        <v>811</v>
      </c>
      <c r="AH2305" s="47">
        <v>44373</v>
      </c>
    </row>
    <row r="2306" spans="1:34" x14ac:dyDescent="0.25">
      <c r="A2306" s="46" t="str">
        <f t="shared" si="35"/>
        <v>MEDECRD021040TRADICIONALNUTRESA</v>
      </c>
      <c r="B2306" s="46" t="s">
        <v>9</v>
      </c>
      <c r="C2306" s="46" t="s">
        <v>1035</v>
      </c>
      <c r="D2306" s="46" t="s">
        <v>802</v>
      </c>
      <c r="E2306" s="46" t="s">
        <v>803</v>
      </c>
      <c r="F2306" s="46" t="s">
        <v>382</v>
      </c>
      <c r="G2306" s="46" t="s">
        <v>847</v>
      </c>
      <c r="H2306" s="46" t="s">
        <v>432</v>
      </c>
      <c r="I2306" s="46" t="s">
        <v>850</v>
      </c>
      <c r="J2306" s="46" t="s">
        <v>377</v>
      </c>
      <c r="K2306" s="46"/>
      <c r="L2306" s="47">
        <v>51501</v>
      </c>
      <c r="M2306" s="46">
        <v>12</v>
      </c>
      <c r="N2306" s="46">
        <v>12</v>
      </c>
      <c r="O2306" s="46">
        <v>0</v>
      </c>
      <c r="P2306" s="46">
        <v>0</v>
      </c>
      <c r="Q2306" s="46">
        <v>9182</v>
      </c>
      <c r="R2306" s="46">
        <v>110184</v>
      </c>
      <c r="S2306" s="46">
        <v>0</v>
      </c>
      <c r="T2306" s="46">
        <v>0</v>
      </c>
      <c r="U2306" s="46" t="s">
        <v>2</v>
      </c>
      <c r="V2306" s="46" t="s">
        <v>158</v>
      </c>
      <c r="W2306" s="46" t="s">
        <v>379</v>
      </c>
      <c r="X2306" s="46"/>
      <c r="Y2306" s="47">
        <v>43817</v>
      </c>
      <c r="Z2306" s="47">
        <v>44236</v>
      </c>
      <c r="AA2306" s="47">
        <v>44495</v>
      </c>
      <c r="AB2306" s="48">
        <v>44495.788323333334</v>
      </c>
      <c r="AC2306" s="46" t="s">
        <v>807</v>
      </c>
      <c r="AD2306" s="46" t="s">
        <v>808</v>
      </c>
      <c r="AE2306" s="46" t="s">
        <v>822</v>
      </c>
      <c r="AF2306" s="46" t="s">
        <v>814</v>
      </c>
      <c r="AG2306" s="46" t="s">
        <v>811</v>
      </c>
      <c r="AH2306" s="47">
        <v>43817</v>
      </c>
    </row>
    <row r="2307" spans="1:34" x14ac:dyDescent="0.25">
      <c r="A2307" s="46" t="str">
        <f t="shared" ref="A2307:A2370" si="36">+CONCATENATE(B2307,H2307,U2307,V2307)</f>
        <v>MEDECRD021041TRADICIONALNUTRESA</v>
      </c>
      <c r="B2307" s="46" t="s">
        <v>9</v>
      </c>
      <c r="C2307" s="46" t="s">
        <v>1035</v>
      </c>
      <c r="D2307" s="46" t="s">
        <v>802</v>
      </c>
      <c r="E2307" s="46" t="s">
        <v>803</v>
      </c>
      <c r="F2307" s="46" t="s">
        <v>382</v>
      </c>
      <c r="G2307" s="46" t="s">
        <v>847</v>
      </c>
      <c r="H2307" s="46" t="s">
        <v>431</v>
      </c>
      <c r="I2307" s="46" t="s">
        <v>848</v>
      </c>
      <c r="J2307" s="46" t="s">
        <v>377</v>
      </c>
      <c r="K2307" s="46"/>
      <c r="L2307" s="47">
        <v>51501</v>
      </c>
      <c r="M2307" s="46">
        <v>14</v>
      </c>
      <c r="N2307" s="46">
        <v>14</v>
      </c>
      <c r="O2307" s="46">
        <v>0</v>
      </c>
      <c r="P2307" s="46">
        <v>0</v>
      </c>
      <c r="Q2307" s="46">
        <v>1136</v>
      </c>
      <c r="R2307" s="46">
        <v>15904</v>
      </c>
      <c r="S2307" s="46">
        <v>0</v>
      </c>
      <c r="T2307" s="46">
        <v>0</v>
      </c>
      <c r="U2307" s="46" t="s">
        <v>2</v>
      </c>
      <c r="V2307" s="46" t="s">
        <v>158</v>
      </c>
      <c r="W2307" s="46" t="s">
        <v>379</v>
      </c>
      <c r="X2307" s="46"/>
      <c r="Y2307" s="47">
        <v>43817</v>
      </c>
      <c r="Z2307" s="47">
        <v>44236</v>
      </c>
      <c r="AA2307" s="47">
        <v>44411</v>
      </c>
      <c r="AB2307" s="48">
        <v>44411.672806377312</v>
      </c>
      <c r="AC2307" s="46" t="s">
        <v>807</v>
      </c>
      <c r="AD2307" s="46" t="s">
        <v>808</v>
      </c>
      <c r="AE2307" s="46" t="s">
        <v>822</v>
      </c>
      <c r="AF2307" s="46" t="s">
        <v>814</v>
      </c>
      <c r="AG2307" s="46" t="s">
        <v>811</v>
      </c>
      <c r="AH2307" s="47">
        <v>43817</v>
      </c>
    </row>
    <row r="2308" spans="1:34" x14ac:dyDescent="0.25">
      <c r="A2308" s="46" t="str">
        <f t="shared" si="36"/>
        <v>MEDECRD021042TRADICIONALNUTRESA</v>
      </c>
      <c r="B2308" s="46" t="s">
        <v>9</v>
      </c>
      <c r="C2308" s="46" t="s">
        <v>1035</v>
      </c>
      <c r="D2308" s="46" t="s">
        <v>802</v>
      </c>
      <c r="E2308" s="46" t="s">
        <v>803</v>
      </c>
      <c r="F2308" s="46" t="s">
        <v>382</v>
      </c>
      <c r="G2308" s="46" t="s">
        <v>847</v>
      </c>
      <c r="H2308" s="46" t="s">
        <v>433</v>
      </c>
      <c r="I2308" s="46" t="s">
        <v>863</v>
      </c>
      <c r="J2308" s="46" t="s">
        <v>377</v>
      </c>
      <c r="K2308" s="46"/>
      <c r="L2308" s="47">
        <v>51501</v>
      </c>
      <c r="M2308" s="46">
        <v>14</v>
      </c>
      <c r="N2308" s="46">
        <v>14</v>
      </c>
      <c r="O2308" s="46">
        <v>0</v>
      </c>
      <c r="P2308" s="46">
        <v>0</v>
      </c>
      <c r="Q2308" s="46">
        <v>350</v>
      </c>
      <c r="R2308" s="46">
        <v>4900</v>
      </c>
      <c r="S2308" s="46">
        <v>0</v>
      </c>
      <c r="T2308" s="46">
        <v>0</v>
      </c>
      <c r="U2308" s="46" t="s">
        <v>2</v>
      </c>
      <c r="V2308" s="46" t="s">
        <v>158</v>
      </c>
      <c r="W2308" s="46" t="s">
        <v>379</v>
      </c>
      <c r="X2308" s="46"/>
      <c r="Y2308" s="47">
        <v>43817</v>
      </c>
      <c r="Z2308" s="47">
        <v>44236</v>
      </c>
      <c r="AA2308" s="47">
        <v>44411</v>
      </c>
      <c r="AB2308" s="48">
        <v>44411.672883738429</v>
      </c>
      <c r="AC2308" s="46" t="s">
        <v>807</v>
      </c>
      <c r="AD2308" s="46" t="s">
        <v>808</v>
      </c>
      <c r="AE2308" s="46" t="s">
        <v>822</v>
      </c>
      <c r="AF2308" s="46" t="s">
        <v>814</v>
      </c>
      <c r="AG2308" s="46" t="s">
        <v>811</v>
      </c>
      <c r="AH2308" s="47">
        <v>43817</v>
      </c>
    </row>
    <row r="2309" spans="1:34" x14ac:dyDescent="0.25">
      <c r="A2309" s="46" t="str">
        <f t="shared" si="36"/>
        <v>MEDECRD019555AUTOSERVICIOBPO</v>
      </c>
      <c r="B2309" s="46" t="s">
        <v>9</v>
      </c>
      <c r="C2309" s="46" t="s">
        <v>1035</v>
      </c>
      <c r="D2309" s="46" t="s">
        <v>802</v>
      </c>
      <c r="E2309" s="46" t="s">
        <v>803</v>
      </c>
      <c r="F2309" s="46" t="s">
        <v>382</v>
      </c>
      <c r="G2309" s="46" t="s">
        <v>869</v>
      </c>
      <c r="H2309" s="46" t="s">
        <v>549</v>
      </c>
      <c r="I2309" s="46" t="s">
        <v>870</v>
      </c>
      <c r="J2309" s="46" t="s">
        <v>377</v>
      </c>
      <c r="K2309" s="46"/>
      <c r="L2309" s="47">
        <v>51501</v>
      </c>
      <c r="M2309" s="46">
        <v>3</v>
      </c>
      <c r="N2309" s="46">
        <v>3</v>
      </c>
      <c r="O2309" s="46">
        <v>0</v>
      </c>
      <c r="P2309" s="46">
        <v>0</v>
      </c>
      <c r="Q2309" s="46">
        <v>31500</v>
      </c>
      <c r="R2309" s="46">
        <v>94500</v>
      </c>
      <c r="S2309" s="46">
        <v>0</v>
      </c>
      <c r="T2309" s="46">
        <v>0</v>
      </c>
      <c r="U2309" s="46" t="s">
        <v>0</v>
      </c>
      <c r="V2309" s="46" t="s">
        <v>378</v>
      </c>
      <c r="W2309" s="46" t="s">
        <v>379</v>
      </c>
      <c r="X2309" s="46"/>
      <c r="Y2309" s="47">
        <v>43524</v>
      </c>
      <c r="Z2309" s="47">
        <v>44432</v>
      </c>
      <c r="AA2309" s="46"/>
      <c r="AB2309" s="48">
        <v>43599.337007858798</v>
      </c>
      <c r="AC2309" s="46" t="s">
        <v>807</v>
      </c>
      <c r="AD2309" s="46" t="s">
        <v>808</v>
      </c>
      <c r="AE2309" s="46" t="s">
        <v>822</v>
      </c>
      <c r="AF2309" s="46" t="s">
        <v>844</v>
      </c>
      <c r="AG2309" s="46" t="s">
        <v>811</v>
      </c>
      <c r="AH2309" s="47">
        <v>43878</v>
      </c>
    </row>
    <row r="2310" spans="1:34" x14ac:dyDescent="0.25">
      <c r="A2310" s="46" t="str">
        <f t="shared" si="36"/>
        <v>MEDECRD019555CADENASBPO</v>
      </c>
      <c r="B2310" s="46" t="s">
        <v>9</v>
      </c>
      <c r="C2310" s="46" t="s">
        <v>1035</v>
      </c>
      <c r="D2310" s="46" t="s">
        <v>802</v>
      </c>
      <c r="E2310" s="46" t="s">
        <v>803</v>
      </c>
      <c r="F2310" s="46" t="s">
        <v>382</v>
      </c>
      <c r="G2310" s="46" t="s">
        <v>869</v>
      </c>
      <c r="H2310" s="46" t="s">
        <v>549</v>
      </c>
      <c r="I2310" s="46" t="s">
        <v>870</v>
      </c>
      <c r="J2310" s="46" t="s">
        <v>377</v>
      </c>
      <c r="K2310" s="46"/>
      <c r="L2310" s="47">
        <v>51501</v>
      </c>
      <c r="M2310" s="46">
        <v>2</v>
      </c>
      <c r="N2310" s="46">
        <v>2</v>
      </c>
      <c r="O2310" s="46">
        <v>0</v>
      </c>
      <c r="P2310" s="46">
        <v>0</v>
      </c>
      <c r="Q2310" s="46">
        <v>31500</v>
      </c>
      <c r="R2310" s="46">
        <v>63000</v>
      </c>
      <c r="S2310" s="46">
        <v>0</v>
      </c>
      <c r="T2310" s="46">
        <v>0</v>
      </c>
      <c r="U2310" s="46" t="s">
        <v>1</v>
      </c>
      <c r="V2310" s="46" t="s">
        <v>378</v>
      </c>
      <c r="W2310" s="46" t="s">
        <v>379</v>
      </c>
      <c r="X2310" s="46"/>
      <c r="Y2310" s="47">
        <v>43524</v>
      </c>
      <c r="Z2310" s="47">
        <v>44432</v>
      </c>
      <c r="AA2310" s="46"/>
      <c r="AB2310" s="48">
        <v>43599.336962210647</v>
      </c>
      <c r="AC2310" s="46" t="s">
        <v>807</v>
      </c>
      <c r="AD2310" s="46" t="s">
        <v>808</v>
      </c>
      <c r="AE2310" s="46" t="s">
        <v>822</v>
      </c>
      <c r="AF2310" s="46" t="s">
        <v>844</v>
      </c>
      <c r="AG2310" s="46" t="s">
        <v>811</v>
      </c>
      <c r="AH2310" s="47">
        <v>43878</v>
      </c>
    </row>
    <row r="2311" spans="1:34" x14ac:dyDescent="0.25">
      <c r="A2311" s="46" t="str">
        <f t="shared" si="36"/>
        <v>MEDECRD019555TRADICIONALBPO</v>
      </c>
      <c r="B2311" s="46" t="s">
        <v>9</v>
      </c>
      <c r="C2311" s="46" t="s">
        <v>1035</v>
      </c>
      <c r="D2311" s="46" t="s">
        <v>802</v>
      </c>
      <c r="E2311" s="46" t="s">
        <v>803</v>
      </c>
      <c r="F2311" s="46" t="s">
        <v>382</v>
      </c>
      <c r="G2311" s="46" t="s">
        <v>869</v>
      </c>
      <c r="H2311" s="46" t="s">
        <v>549</v>
      </c>
      <c r="I2311" s="46" t="s">
        <v>870</v>
      </c>
      <c r="J2311" s="46" t="s">
        <v>377</v>
      </c>
      <c r="K2311" s="46"/>
      <c r="L2311" s="47">
        <v>51501</v>
      </c>
      <c r="M2311" s="46">
        <v>2</v>
      </c>
      <c r="N2311" s="46">
        <v>2</v>
      </c>
      <c r="O2311" s="46">
        <v>0</v>
      </c>
      <c r="P2311" s="46">
        <v>0</v>
      </c>
      <c r="Q2311" s="46">
        <v>31500</v>
      </c>
      <c r="R2311" s="46">
        <v>63000</v>
      </c>
      <c r="S2311" s="46">
        <v>0</v>
      </c>
      <c r="T2311" s="46">
        <v>0</v>
      </c>
      <c r="U2311" s="46" t="s">
        <v>2</v>
      </c>
      <c r="V2311" s="46" t="s">
        <v>378</v>
      </c>
      <c r="W2311" s="46" t="s">
        <v>379</v>
      </c>
      <c r="X2311" s="46"/>
      <c r="Y2311" s="47">
        <v>43878</v>
      </c>
      <c r="Z2311" s="47">
        <v>44432</v>
      </c>
      <c r="AA2311" s="46"/>
      <c r="AB2311" s="46"/>
      <c r="AC2311" s="46" t="s">
        <v>807</v>
      </c>
      <c r="AD2311" s="46" t="s">
        <v>808</v>
      </c>
      <c r="AE2311" s="46" t="s">
        <v>822</v>
      </c>
      <c r="AF2311" s="46" t="s">
        <v>844</v>
      </c>
      <c r="AG2311" s="46" t="s">
        <v>811</v>
      </c>
      <c r="AH2311" s="47">
        <v>43878</v>
      </c>
    </row>
    <row r="2312" spans="1:34" x14ac:dyDescent="0.25">
      <c r="A2312" s="46" t="str">
        <f t="shared" si="36"/>
        <v>MEDECRD019018CADENASBPO</v>
      </c>
      <c r="B2312" s="46" t="s">
        <v>9</v>
      </c>
      <c r="C2312" s="46" t="s">
        <v>1035</v>
      </c>
      <c r="D2312" s="46" t="s">
        <v>802</v>
      </c>
      <c r="E2312" s="46" t="s">
        <v>803</v>
      </c>
      <c r="F2312" s="46" t="s">
        <v>382</v>
      </c>
      <c r="G2312" s="46" t="s">
        <v>837</v>
      </c>
      <c r="H2312" s="46" t="s">
        <v>170</v>
      </c>
      <c r="I2312" s="46" t="s">
        <v>838</v>
      </c>
      <c r="J2312" s="46" t="s">
        <v>377</v>
      </c>
      <c r="K2312" s="46" t="s">
        <v>806</v>
      </c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99840</v>
      </c>
      <c r="R2312" s="46">
        <v>99840</v>
      </c>
      <c r="S2312" s="46">
        <v>0</v>
      </c>
      <c r="T2312" s="46">
        <v>0</v>
      </c>
      <c r="U2312" s="46" t="s">
        <v>1</v>
      </c>
      <c r="V2312" s="46" t="s">
        <v>378</v>
      </c>
      <c r="W2312" s="46" t="s">
        <v>379</v>
      </c>
      <c r="X2312" s="46"/>
      <c r="Y2312" s="47">
        <v>43524</v>
      </c>
      <c r="Z2312" s="47">
        <v>44432</v>
      </c>
      <c r="AA2312" s="46"/>
      <c r="AB2312" s="48">
        <v>43599.635963958332</v>
      </c>
      <c r="AC2312" s="46" t="s">
        <v>807</v>
      </c>
      <c r="AD2312" s="46" t="s">
        <v>808</v>
      </c>
      <c r="AE2312" s="46" t="s">
        <v>822</v>
      </c>
      <c r="AF2312" s="46" t="s">
        <v>839</v>
      </c>
      <c r="AG2312" s="46" t="s">
        <v>811</v>
      </c>
      <c r="AH2312" s="47">
        <v>43536</v>
      </c>
    </row>
    <row r="2313" spans="1:34" x14ac:dyDescent="0.25">
      <c r="A2313" s="46" t="str">
        <f t="shared" si="36"/>
        <v>MEDECRD000115AUTOSERVICIOBPO</v>
      </c>
      <c r="B2313" s="46" t="s">
        <v>9</v>
      </c>
      <c r="C2313" s="46" t="s">
        <v>1035</v>
      </c>
      <c r="D2313" s="46" t="s">
        <v>802</v>
      </c>
      <c r="E2313" s="46" t="s">
        <v>803</v>
      </c>
      <c r="F2313" s="46" t="s">
        <v>382</v>
      </c>
      <c r="G2313" s="46"/>
      <c r="H2313" s="46" t="s">
        <v>184</v>
      </c>
      <c r="I2313" s="46" t="s">
        <v>849</v>
      </c>
      <c r="J2313" s="46" t="s">
        <v>377</v>
      </c>
      <c r="K2313" s="46"/>
      <c r="L2313" s="47">
        <v>51501</v>
      </c>
      <c r="M2313" s="46">
        <v>59</v>
      </c>
      <c r="N2313" s="46">
        <v>59</v>
      </c>
      <c r="O2313" s="46">
        <v>0</v>
      </c>
      <c r="P2313" s="46">
        <v>0</v>
      </c>
      <c r="Q2313" s="46">
        <v>2448</v>
      </c>
      <c r="R2313" s="46">
        <v>144432</v>
      </c>
      <c r="S2313" s="46">
        <v>0</v>
      </c>
      <c r="T2313" s="46">
        <v>0</v>
      </c>
      <c r="U2313" s="46" t="s">
        <v>0</v>
      </c>
      <c r="V2313" s="46" t="s">
        <v>378</v>
      </c>
      <c r="W2313" s="46" t="s">
        <v>379</v>
      </c>
      <c r="X2313" s="46"/>
      <c r="Y2313" s="47">
        <v>43524</v>
      </c>
      <c r="Z2313" s="47">
        <v>44537</v>
      </c>
      <c r="AA2313" s="46"/>
      <c r="AB2313" s="48">
        <v>43896.63675902778</v>
      </c>
      <c r="AC2313" s="46" t="s">
        <v>807</v>
      </c>
      <c r="AD2313" s="46" t="s">
        <v>808</v>
      </c>
      <c r="AE2313" s="46" t="s">
        <v>819</v>
      </c>
      <c r="AF2313" s="46" t="s">
        <v>820</v>
      </c>
      <c r="AG2313" s="46" t="s">
        <v>811</v>
      </c>
      <c r="AH2313" s="47">
        <v>43542</v>
      </c>
    </row>
    <row r="2314" spans="1:34" x14ac:dyDescent="0.25">
      <c r="A2314" s="46" t="str">
        <f t="shared" si="36"/>
        <v>MEDECRD000115CADENASBPO</v>
      </c>
      <c r="B2314" s="46" t="s">
        <v>9</v>
      </c>
      <c r="C2314" s="46" t="s">
        <v>1035</v>
      </c>
      <c r="D2314" s="46" t="s">
        <v>802</v>
      </c>
      <c r="E2314" s="46" t="s">
        <v>803</v>
      </c>
      <c r="F2314" s="46" t="s">
        <v>382</v>
      </c>
      <c r="G2314" s="46"/>
      <c r="H2314" s="46" t="s">
        <v>184</v>
      </c>
      <c r="I2314" s="46" t="s">
        <v>849</v>
      </c>
      <c r="J2314" s="46" t="s">
        <v>377</v>
      </c>
      <c r="K2314" s="46"/>
      <c r="L2314" s="47">
        <v>51501</v>
      </c>
      <c r="M2314" s="46">
        <v>27</v>
      </c>
      <c r="N2314" s="46">
        <v>27</v>
      </c>
      <c r="O2314" s="46">
        <v>0</v>
      </c>
      <c r="P2314" s="46">
        <v>0</v>
      </c>
      <c r="Q2314" s="46">
        <v>2448</v>
      </c>
      <c r="R2314" s="46">
        <v>66096</v>
      </c>
      <c r="S2314" s="46">
        <v>0</v>
      </c>
      <c r="T2314" s="46">
        <v>0</v>
      </c>
      <c r="U2314" s="46" t="s">
        <v>1</v>
      </c>
      <c r="V2314" s="46" t="s">
        <v>378</v>
      </c>
      <c r="W2314" s="46" t="s">
        <v>379</v>
      </c>
      <c r="X2314" s="46"/>
      <c r="Y2314" s="47">
        <v>43524</v>
      </c>
      <c r="Z2314" s="47">
        <v>44537</v>
      </c>
      <c r="AA2314" s="46"/>
      <c r="AB2314" s="48">
        <v>43895.737767673614</v>
      </c>
      <c r="AC2314" s="46" t="s">
        <v>807</v>
      </c>
      <c r="AD2314" s="46" t="s">
        <v>808</v>
      </c>
      <c r="AE2314" s="46" t="s">
        <v>819</v>
      </c>
      <c r="AF2314" s="46" t="s">
        <v>820</v>
      </c>
      <c r="AG2314" s="46" t="s">
        <v>811</v>
      </c>
      <c r="AH2314" s="47">
        <v>43542</v>
      </c>
    </row>
    <row r="2315" spans="1:34" x14ac:dyDescent="0.25">
      <c r="A2315" s="46" t="str">
        <f t="shared" si="36"/>
        <v>MEDECRD005001AUTOSERVICIOBPO</v>
      </c>
      <c r="B2315" s="46" t="s">
        <v>9</v>
      </c>
      <c r="C2315" s="46" t="s">
        <v>1035</v>
      </c>
      <c r="D2315" s="46" t="s">
        <v>802</v>
      </c>
      <c r="E2315" s="46" t="s">
        <v>803</v>
      </c>
      <c r="F2315" s="46" t="s">
        <v>385</v>
      </c>
      <c r="G2315" s="46">
        <v>1</v>
      </c>
      <c r="H2315" s="46" t="s">
        <v>148</v>
      </c>
      <c r="I2315" s="46" t="s">
        <v>972</v>
      </c>
      <c r="J2315" s="46" t="s">
        <v>377</v>
      </c>
      <c r="K2315" s="46" t="s">
        <v>806</v>
      </c>
      <c r="L2315" s="47">
        <v>51501</v>
      </c>
      <c r="M2315" s="46">
        <v>2</v>
      </c>
      <c r="N2315" s="46">
        <v>2</v>
      </c>
      <c r="O2315" s="46">
        <v>0</v>
      </c>
      <c r="P2315" s="46">
        <v>0</v>
      </c>
      <c r="Q2315" s="46">
        <v>119000</v>
      </c>
      <c r="R2315" s="46">
        <v>238000</v>
      </c>
      <c r="S2315" s="46">
        <v>0</v>
      </c>
      <c r="T2315" s="46">
        <v>0</v>
      </c>
      <c r="U2315" s="46" t="s">
        <v>0</v>
      </c>
      <c r="V2315" s="46" t="s">
        <v>378</v>
      </c>
      <c r="W2315" s="46" t="s">
        <v>379</v>
      </c>
      <c r="X2315" s="46"/>
      <c r="Y2315" s="47">
        <v>43524</v>
      </c>
      <c r="Z2315" s="47">
        <v>43914</v>
      </c>
      <c r="AA2315" s="47">
        <v>43873</v>
      </c>
      <c r="AB2315" s="48">
        <v>43873.656231967594</v>
      </c>
      <c r="AC2315" s="46" t="s">
        <v>807</v>
      </c>
      <c r="AD2315" s="46" t="s">
        <v>808</v>
      </c>
      <c r="AE2315" s="46" t="s">
        <v>810</v>
      </c>
      <c r="AF2315" s="46" t="s">
        <v>810</v>
      </c>
      <c r="AG2315" s="46" t="s">
        <v>811</v>
      </c>
      <c r="AH2315" s="47">
        <v>42023</v>
      </c>
    </row>
    <row r="2316" spans="1:34" x14ac:dyDescent="0.25">
      <c r="A2316" s="46" t="str">
        <f t="shared" si="36"/>
        <v>MEDECRD005001CADENASBPO</v>
      </c>
      <c r="B2316" s="46" t="s">
        <v>9</v>
      </c>
      <c r="C2316" s="46" t="s">
        <v>1035</v>
      </c>
      <c r="D2316" s="46" t="s">
        <v>802</v>
      </c>
      <c r="E2316" s="46" t="s">
        <v>803</v>
      </c>
      <c r="F2316" s="46" t="s">
        <v>385</v>
      </c>
      <c r="G2316" s="46">
        <v>1</v>
      </c>
      <c r="H2316" s="46" t="s">
        <v>148</v>
      </c>
      <c r="I2316" s="46" t="s">
        <v>972</v>
      </c>
      <c r="J2316" s="46" t="s">
        <v>377</v>
      </c>
      <c r="K2316" s="46" t="s">
        <v>806</v>
      </c>
      <c r="L2316" s="47">
        <v>51501</v>
      </c>
      <c r="M2316" s="46">
        <v>5</v>
      </c>
      <c r="N2316" s="46">
        <v>5</v>
      </c>
      <c r="O2316" s="46">
        <v>0</v>
      </c>
      <c r="P2316" s="46">
        <v>0</v>
      </c>
      <c r="Q2316" s="46">
        <v>119000</v>
      </c>
      <c r="R2316" s="46">
        <v>595000</v>
      </c>
      <c r="S2316" s="46">
        <v>0</v>
      </c>
      <c r="T2316" s="46">
        <v>0</v>
      </c>
      <c r="U2316" s="46" t="s">
        <v>1</v>
      </c>
      <c r="V2316" s="46" t="s">
        <v>378</v>
      </c>
      <c r="W2316" s="46" t="s">
        <v>379</v>
      </c>
      <c r="X2316" s="46"/>
      <c r="Y2316" s="47">
        <v>43524</v>
      </c>
      <c r="Z2316" s="47">
        <v>44537</v>
      </c>
      <c r="AA2316" s="47">
        <v>43846</v>
      </c>
      <c r="AB2316" s="48">
        <v>43846.624772615738</v>
      </c>
      <c r="AC2316" s="46" t="s">
        <v>807</v>
      </c>
      <c r="AD2316" s="46" t="s">
        <v>808</v>
      </c>
      <c r="AE2316" s="46" t="s">
        <v>810</v>
      </c>
      <c r="AF2316" s="46" t="s">
        <v>810</v>
      </c>
      <c r="AG2316" s="46" t="s">
        <v>811</v>
      </c>
      <c r="AH2316" s="47">
        <v>42023</v>
      </c>
    </row>
    <row r="2317" spans="1:34" x14ac:dyDescent="0.25">
      <c r="A2317" s="46" t="str">
        <f t="shared" si="36"/>
        <v>MEDECRD006670AUTOSERVICIOBPO</v>
      </c>
      <c r="B2317" s="46" t="s">
        <v>9</v>
      </c>
      <c r="C2317" s="46" t="s">
        <v>1035</v>
      </c>
      <c r="D2317" s="46" t="s">
        <v>802</v>
      </c>
      <c r="E2317" s="46" t="s">
        <v>803</v>
      </c>
      <c r="F2317" s="46" t="s">
        <v>385</v>
      </c>
      <c r="G2317" s="46">
        <v>1</v>
      </c>
      <c r="H2317" s="46" t="s">
        <v>150</v>
      </c>
      <c r="I2317" s="46" t="s">
        <v>875</v>
      </c>
      <c r="J2317" s="46" t="s">
        <v>377</v>
      </c>
      <c r="K2317" s="46" t="s">
        <v>806</v>
      </c>
      <c r="L2317" s="47">
        <v>51501</v>
      </c>
      <c r="M2317" s="46">
        <v>5</v>
      </c>
      <c r="N2317" s="46">
        <v>5</v>
      </c>
      <c r="O2317" s="46">
        <v>0</v>
      </c>
      <c r="P2317" s="46">
        <v>0</v>
      </c>
      <c r="Q2317" s="46">
        <v>120000</v>
      </c>
      <c r="R2317" s="46">
        <v>600000</v>
      </c>
      <c r="S2317" s="46">
        <v>0</v>
      </c>
      <c r="T2317" s="46">
        <v>0</v>
      </c>
      <c r="U2317" s="46" t="s">
        <v>0</v>
      </c>
      <c r="V2317" s="46" t="s">
        <v>378</v>
      </c>
      <c r="W2317" s="46" t="s">
        <v>379</v>
      </c>
      <c r="X2317" s="46"/>
      <c r="Y2317" s="47">
        <v>43524</v>
      </c>
      <c r="Z2317" s="47">
        <v>43804</v>
      </c>
      <c r="AA2317" s="46"/>
      <c r="AB2317" s="48">
        <v>43552.754111215276</v>
      </c>
      <c r="AC2317" s="46" t="s">
        <v>807</v>
      </c>
      <c r="AD2317" s="46" t="s">
        <v>808</v>
      </c>
      <c r="AE2317" s="46" t="s">
        <v>810</v>
      </c>
      <c r="AF2317" s="46" t="s">
        <v>810</v>
      </c>
      <c r="AG2317" s="46" t="s">
        <v>811</v>
      </c>
      <c r="AH2317" s="47">
        <v>41766</v>
      </c>
    </row>
    <row r="2318" spans="1:34" x14ac:dyDescent="0.25">
      <c r="A2318" s="46" t="str">
        <f t="shared" si="36"/>
        <v>MEDECRD006670CADENASBPO</v>
      </c>
      <c r="B2318" s="46" t="s">
        <v>9</v>
      </c>
      <c r="C2318" s="46" t="s">
        <v>1035</v>
      </c>
      <c r="D2318" s="46" t="s">
        <v>802</v>
      </c>
      <c r="E2318" s="46" t="s">
        <v>803</v>
      </c>
      <c r="F2318" s="46" t="s">
        <v>385</v>
      </c>
      <c r="G2318" s="46">
        <v>1</v>
      </c>
      <c r="H2318" s="46" t="s">
        <v>150</v>
      </c>
      <c r="I2318" s="46" t="s">
        <v>875</v>
      </c>
      <c r="J2318" s="46" t="s">
        <v>377</v>
      </c>
      <c r="K2318" s="46" t="s">
        <v>806</v>
      </c>
      <c r="L2318" s="47">
        <v>51501</v>
      </c>
      <c r="M2318" s="46">
        <v>6</v>
      </c>
      <c r="N2318" s="46">
        <v>6</v>
      </c>
      <c r="O2318" s="46">
        <v>0</v>
      </c>
      <c r="P2318" s="46">
        <v>0</v>
      </c>
      <c r="Q2318" s="46">
        <v>120000</v>
      </c>
      <c r="R2318" s="46">
        <v>720000</v>
      </c>
      <c r="S2318" s="46">
        <v>0</v>
      </c>
      <c r="T2318" s="46">
        <v>0</v>
      </c>
      <c r="U2318" s="46" t="s">
        <v>1</v>
      </c>
      <c r="V2318" s="46" t="s">
        <v>378</v>
      </c>
      <c r="W2318" s="46" t="s">
        <v>379</v>
      </c>
      <c r="X2318" s="46"/>
      <c r="Y2318" s="47">
        <v>43524</v>
      </c>
      <c r="Z2318" s="47">
        <v>43811</v>
      </c>
      <c r="AA2318" s="47">
        <v>43762</v>
      </c>
      <c r="AB2318" s="48">
        <v>43867.698557430558</v>
      </c>
      <c r="AC2318" s="46" t="s">
        <v>807</v>
      </c>
      <c r="AD2318" s="46" t="s">
        <v>808</v>
      </c>
      <c r="AE2318" s="46" t="s">
        <v>810</v>
      </c>
      <c r="AF2318" s="46" t="s">
        <v>810</v>
      </c>
      <c r="AG2318" s="46" t="s">
        <v>811</v>
      </c>
      <c r="AH2318" s="47">
        <v>41766</v>
      </c>
    </row>
    <row r="2319" spans="1:34" x14ac:dyDescent="0.25">
      <c r="A2319" s="46" t="str">
        <f t="shared" si="36"/>
        <v>MEDECRD007355CADENASBPO</v>
      </c>
      <c r="B2319" s="46" t="s">
        <v>9</v>
      </c>
      <c r="C2319" s="46" t="s">
        <v>1035</v>
      </c>
      <c r="D2319" s="46" t="s">
        <v>802</v>
      </c>
      <c r="E2319" s="46" t="s">
        <v>803</v>
      </c>
      <c r="F2319" s="46" t="s">
        <v>385</v>
      </c>
      <c r="G2319" s="46">
        <v>1</v>
      </c>
      <c r="H2319" s="46" t="s">
        <v>181</v>
      </c>
      <c r="I2319" s="46" t="s">
        <v>877</v>
      </c>
      <c r="J2319" s="46" t="s">
        <v>377</v>
      </c>
      <c r="K2319" s="46" t="s">
        <v>806</v>
      </c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100000</v>
      </c>
      <c r="R2319" s="46">
        <v>100000</v>
      </c>
      <c r="S2319" s="46">
        <v>0</v>
      </c>
      <c r="T2319" s="46">
        <v>0</v>
      </c>
      <c r="U2319" s="46" t="s">
        <v>1</v>
      </c>
      <c r="V2319" s="46" t="s">
        <v>378</v>
      </c>
      <c r="W2319" s="46" t="s">
        <v>379</v>
      </c>
      <c r="X2319" s="46"/>
      <c r="Y2319" s="47">
        <v>43524</v>
      </c>
      <c r="Z2319" s="47">
        <v>44396</v>
      </c>
      <c r="AA2319" s="46"/>
      <c r="AB2319" s="48">
        <v>43859.507022835649</v>
      </c>
      <c r="AC2319" s="46" t="s">
        <v>807</v>
      </c>
      <c r="AD2319" s="46" t="s">
        <v>808</v>
      </c>
      <c r="AE2319" s="46" t="s">
        <v>831</v>
      </c>
      <c r="AF2319" s="46" t="s">
        <v>810</v>
      </c>
      <c r="AG2319" s="46" t="s">
        <v>811</v>
      </c>
      <c r="AH2319" s="47">
        <v>41753</v>
      </c>
    </row>
    <row r="2320" spans="1:34" x14ac:dyDescent="0.25">
      <c r="A2320" s="46" t="str">
        <f t="shared" si="36"/>
        <v>MEDECRD008638AUTOSERVICIOBPO</v>
      </c>
      <c r="B2320" s="46" t="s">
        <v>9</v>
      </c>
      <c r="C2320" s="46" t="s">
        <v>1035</v>
      </c>
      <c r="D2320" s="46" t="s">
        <v>802</v>
      </c>
      <c r="E2320" s="46" t="s">
        <v>803</v>
      </c>
      <c r="F2320" s="46" t="s">
        <v>385</v>
      </c>
      <c r="G2320" s="46">
        <v>1</v>
      </c>
      <c r="H2320" s="46" t="s">
        <v>144</v>
      </c>
      <c r="I2320" s="46" t="s">
        <v>878</v>
      </c>
      <c r="J2320" s="46" t="s">
        <v>377</v>
      </c>
      <c r="K2320" s="46" t="s">
        <v>806</v>
      </c>
      <c r="L2320" s="47">
        <v>51501</v>
      </c>
      <c r="M2320" s="46">
        <v>12</v>
      </c>
      <c r="N2320" s="46">
        <v>12</v>
      </c>
      <c r="O2320" s="46">
        <v>0</v>
      </c>
      <c r="P2320" s="46">
        <v>0</v>
      </c>
      <c r="Q2320" s="46">
        <v>40000</v>
      </c>
      <c r="R2320" s="46">
        <v>480000</v>
      </c>
      <c r="S2320" s="46">
        <v>0</v>
      </c>
      <c r="T2320" s="46">
        <v>0</v>
      </c>
      <c r="U2320" s="46" t="s">
        <v>0</v>
      </c>
      <c r="V2320" s="46" t="s">
        <v>378</v>
      </c>
      <c r="W2320" s="46" t="s">
        <v>379</v>
      </c>
      <c r="X2320" s="46"/>
      <c r="Y2320" s="47">
        <v>43524</v>
      </c>
      <c r="Z2320" s="47">
        <v>43942</v>
      </c>
      <c r="AA2320" s="47">
        <v>43901</v>
      </c>
      <c r="AB2320" s="48">
        <v>44039.698648275466</v>
      </c>
      <c r="AC2320" s="46" t="s">
        <v>807</v>
      </c>
      <c r="AD2320" s="46" t="s">
        <v>808</v>
      </c>
      <c r="AE2320" s="46" t="s">
        <v>822</v>
      </c>
      <c r="AF2320" s="46" t="s">
        <v>810</v>
      </c>
      <c r="AG2320" s="46" t="s">
        <v>811</v>
      </c>
      <c r="AH2320" s="47">
        <v>42620</v>
      </c>
    </row>
    <row r="2321" spans="1:34" x14ac:dyDescent="0.25">
      <c r="A2321" s="46" t="str">
        <f t="shared" si="36"/>
        <v>MEDECRD008638CADENASBPO</v>
      </c>
      <c r="B2321" s="46" t="s">
        <v>9</v>
      </c>
      <c r="C2321" s="46" t="s">
        <v>1035</v>
      </c>
      <c r="D2321" s="46" t="s">
        <v>802</v>
      </c>
      <c r="E2321" s="46" t="s">
        <v>803</v>
      </c>
      <c r="F2321" s="46" t="s">
        <v>385</v>
      </c>
      <c r="G2321" s="46">
        <v>1</v>
      </c>
      <c r="H2321" s="46" t="s">
        <v>144</v>
      </c>
      <c r="I2321" s="46" t="s">
        <v>878</v>
      </c>
      <c r="J2321" s="46" t="s">
        <v>377</v>
      </c>
      <c r="K2321" s="46" t="s">
        <v>806</v>
      </c>
      <c r="L2321" s="47">
        <v>51501</v>
      </c>
      <c r="M2321" s="46">
        <v>10</v>
      </c>
      <c r="N2321" s="46">
        <v>10</v>
      </c>
      <c r="O2321" s="46">
        <v>0</v>
      </c>
      <c r="P2321" s="46">
        <v>0</v>
      </c>
      <c r="Q2321" s="46">
        <v>40000</v>
      </c>
      <c r="R2321" s="46">
        <v>400000</v>
      </c>
      <c r="S2321" s="46">
        <v>0</v>
      </c>
      <c r="T2321" s="46">
        <v>0</v>
      </c>
      <c r="U2321" s="46" t="s">
        <v>1</v>
      </c>
      <c r="V2321" s="46" t="s">
        <v>378</v>
      </c>
      <c r="W2321" s="46" t="s">
        <v>379</v>
      </c>
      <c r="X2321" s="46"/>
      <c r="Y2321" s="47">
        <v>43524</v>
      </c>
      <c r="Z2321" s="47">
        <v>43969</v>
      </c>
      <c r="AA2321" s="47">
        <v>43901</v>
      </c>
      <c r="AB2321" s="48">
        <v>44221.425616180553</v>
      </c>
      <c r="AC2321" s="46" t="s">
        <v>807</v>
      </c>
      <c r="AD2321" s="46" t="s">
        <v>808</v>
      </c>
      <c r="AE2321" s="46" t="s">
        <v>822</v>
      </c>
      <c r="AF2321" s="46" t="s">
        <v>810</v>
      </c>
      <c r="AG2321" s="46" t="s">
        <v>811</v>
      </c>
      <c r="AH2321" s="47">
        <v>42620</v>
      </c>
    </row>
    <row r="2322" spans="1:34" x14ac:dyDescent="0.25">
      <c r="A2322" s="46" t="str">
        <f t="shared" si="36"/>
        <v>MEDECRD012588AUTOSERVICIOBPO</v>
      </c>
      <c r="B2322" s="46" t="s">
        <v>9</v>
      </c>
      <c r="C2322" s="46" t="s">
        <v>1035</v>
      </c>
      <c r="D2322" s="46" t="s">
        <v>802</v>
      </c>
      <c r="E2322" s="46" t="s">
        <v>803</v>
      </c>
      <c r="F2322" s="46" t="s">
        <v>385</v>
      </c>
      <c r="G2322" s="46">
        <v>1</v>
      </c>
      <c r="H2322" s="46" t="s">
        <v>149</v>
      </c>
      <c r="I2322" s="46" t="s">
        <v>871</v>
      </c>
      <c r="J2322" s="46" t="s">
        <v>377</v>
      </c>
      <c r="K2322" s="46" t="s">
        <v>806</v>
      </c>
      <c r="L2322" s="47">
        <v>51501</v>
      </c>
      <c r="M2322" s="46">
        <v>8</v>
      </c>
      <c r="N2322" s="46">
        <v>8</v>
      </c>
      <c r="O2322" s="46">
        <v>0</v>
      </c>
      <c r="P2322" s="46">
        <v>0</v>
      </c>
      <c r="Q2322" s="46">
        <v>106000</v>
      </c>
      <c r="R2322" s="46">
        <v>848000</v>
      </c>
      <c r="S2322" s="46">
        <v>0</v>
      </c>
      <c r="T2322" s="46">
        <v>0</v>
      </c>
      <c r="U2322" s="46" t="s">
        <v>0</v>
      </c>
      <c r="V2322" s="46" t="s">
        <v>378</v>
      </c>
      <c r="W2322" s="46" t="s">
        <v>379</v>
      </c>
      <c r="X2322" s="46"/>
      <c r="Y2322" s="47">
        <v>43525</v>
      </c>
      <c r="Z2322" s="47">
        <v>43943</v>
      </c>
      <c r="AA2322" s="47">
        <v>43901</v>
      </c>
      <c r="AB2322" s="48">
        <v>43901.791924907404</v>
      </c>
      <c r="AC2322" s="46" t="s">
        <v>807</v>
      </c>
      <c r="AD2322" s="46" t="s">
        <v>808</v>
      </c>
      <c r="AE2322" s="46" t="s">
        <v>815</v>
      </c>
      <c r="AF2322" s="46" t="s">
        <v>810</v>
      </c>
      <c r="AG2322" s="46" t="s">
        <v>811</v>
      </c>
      <c r="AH2322" s="47">
        <v>42720</v>
      </c>
    </row>
    <row r="2323" spans="1:34" x14ac:dyDescent="0.25">
      <c r="A2323" s="46" t="str">
        <f t="shared" si="36"/>
        <v>MEDECRD012588CADENASBPO</v>
      </c>
      <c r="B2323" s="46" t="s">
        <v>9</v>
      </c>
      <c r="C2323" s="46" t="s">
        <v>1035</v>
      </c>
      <c r="D2323" s="46" t="s">
        <v>802</v>
      </c>
      <c r="E2323" s="46" t="s">
        <v>803</v>
      </c>
      <c r="F2323" s="46" t="s">
        <v>385</v>
      </c>
      <c r="G2323" s="46">
        <v>1</v>
      </c>
      <c r="H2323" s="46" t="s">
        <v>149</v>
      </c>
      <c r="I2323" s="46" t="s">
        <v>871</v>
      </c>
      <c r="J2323" s="46" t="s">
        <v>377</v>
      </c>
      <c r="K2323" s="46" t="s">
        <v>806</v>
      </c>
      <c r="L2323" s="47">
        <v>51501</v>
      </c>
      <c r="M2323" s="46">
        <v>5</v>
      </c>
      <c r="N2323" s="46">
        <v>5</v>
      </c>
      <c r="O2323" s="46">
        <v>0</v>
      </c>
      <c r="P2323" s="46">
        <v>0</v>
      </c>
      <c r="Q2323" s="46">
        <v>106000</v>
      </c>
      <c r="R2323" s="46">
        <v>530000</v>
      </c>
      <c r="S2323" s="46">
        <v>0</v>
      </c>
      <c r="T2323" s="46">
        <v>0</v>
      </c>
      <c r="U2323" s="46" t="s">
        <v>1</v>
      </c>
      <c r="V2323" s="46" t="s">
        <v>378</v>
      </c>
      <c r="W2323" s="46" t="s">
        <v>379</v>
      </c>
      <c r="X2323" s="46"/>
      <c r="Y2323" s="47">
        <v>43524</v>
      </c>
      <c r="Z2323" s="47">
        <v>44396</v>
      </c>
      <c r="AA2323" s="47">
        <v>43901</v>
      </c>
      <c r="AB2323" s="48">
        <v>44039.698648275466</v>
      </c>
      <c r="AC2323" s="46" t="s">
        <v>807</v>
      </c>
      <c r="AD2323" s="46" t="s">
        <v>808</v>
      </c>
      <c r="AE2323" s="46" t="s">
        <v>815</v>
      </c>
      <c r="AF2323" s="46" t="s">
        <v>810</v>
      </c>
      <c r="AG2323" s="46" t="s">
        <v>811</v>
      </c>
      <c r="AH2323" s="47">
        <v>42720</v>
      </c>
    </row>
    <row r="2324" spans="1:34" x14ac:dyDescent="0.25">
      <c r="A2324" s="46" t="str">
        <f t="shared" si="36"/>
        <v>MEDECRD020865AUTOSERVICIOBPO</v>
      </c>
      <c r="B2324" s="46" t="s">
        <v>9</v>
      </c>
      <c r="C2324" s="46" t="s">
        <v>1035</v>
      </c>
      <c r="D2324" s="46" t="s">
        <v>802</v>
      </c>
      <c r="E2324" s="46" t="s">
        <v>803</v>
      </c>
      <c r="F2324" s="46" t="s">
        <v>385</v>
      </c>
      <c r="G2324" s="46" t="s">
        <v>873</v>
      </c>
      <c r="H2324" s="46" t="s">
        <v>370</v>
      </c>
      <c r="I2324" s="46" t="s">
        <v>874</v>
      </c>
      <c r="J2324" s="46" t="s">
        <v>377</v>
      </c>
      <c r="K2324" s="46"/>
      <c r="L2324" s="47">
        <v>51501</v>
      </c>
      <c r="M2324" s="46">
        <v>4</v>
      </c>
      <c r="N2324" s="46">
        <v>4</v>
      </c>
      <c r="O2324" s="46">
        <v>0</v>
      </c>
      <c r="P2324" s="46">
        <v>0</v>
      </c>
      <c r="Q2324" s="46">
        <v>119000</v>
      </c>
      <c r="R2324" s="46">
        <v>476000</v>
      </c>
      <c r="S2324" s="46">
        <v>0</v>
      </c>
      <c r="T2324" s="46">
        <v>0</v>
      </c>
      <c r="U2324" s="46" t="s">
        <v>0</v>
      </c>
      <c r="V2324" s="46" t="s">
        <v>378</v>
      </c>
      <c r="W2324" s="46" t="s">
        <v>379</v>
      </c>
      <c r="X2324" s="46"/>
      <c r="Y2324" s="47">
        <v>43735</v>
      </c>
      <c r="Z2324" s="47">
        <v>43962</v>
      </c>
      <c r="AA2324" s="46"/>
      <c r="AB2324" s="48">
        <v>43858.362526377314</v>
      </c>
      <c r="AC2324" s="46" t="s">
        <v>807</v>
      </c>
      <c r="AD2324" s="46" t="s">
        <v>808</v>
      </c>
      <c r="AE2324" s="46" t="s">
        <v>822</v>
      </c>
      <c r="AF2324" s="46" t="s">
        <v>855</v>
      </c>
      <c r="AG2324" s="46" t="s">
        <v>811</v>
      </c>
      <c r="AH2324" s="47">
        <v>43742</v>
      </c>
    </row>
    <row r="2325" spans="1:34" x14ac:dyDescent="0.25">
      <c r="A2325" s="46" t="str">
        <f t="shared" si="36"/>
        <v>MEDECRD020865CADENASBPO</v>
      </c>
      <c r="B2325" s="46" t="s">
        <v>9</v>
      </c>
      <c r="C2325" s="46" t="s">
        <v>1035</v>
      </c>
      <c r="D2325" s="46" t="s">
        <v>802</v>
      </c>
      <c r="E2325" s="46" t="s">
        <v>803</v>
      </c>
      <c r="F2325" s="46" t="s">
        <v>385</v>
      </c>
      <c r="G2325" s="46" t="s">
        <v>873</v>
      </c>
      <c r="H2325" s="46" t="s">
        <v>370</v>
      </c>
      <c r="I2325" s="46" t="s">
        <v>874</v>
      </c>
      <c r="J2325" s="46" t="s">
        <v>377</v>
      </c>
      <c r="K2325" s="46"/>
      <c r="L2325" s="47">
        <v>51501</v>
      </c>
      <c r="M2325" s="46">
        <v>7</v>
      </c>
      <c r="N2325" s="46">
        <v>7</v>
      </c>
      <c r="O2325" s="46">
        <v>0</v>
      </c>
      <c r="P2325" s="46">
        <v>0</v>
      </c>
      <c r="Q2325" s="46">
        <v>119000</v>
      </c>
      <c r="R2325" s="46">
        <v>833000</v>
      </c>
      <c r="S2325" s="46">
        <v>0</v>
      </c>
      <c r="T2325" s="46">
        <v>0</v>
      </c>
      <c r="U2325" s="46" t="s">
        <v>1</v>
      </c>
      <c r="V2325" s="46" t="s">
        <v>378</v>
      </c>
      <c r="W2325" s="46" t="s">
        <v>379</v>
      </c>
      <c r="X2325" s="46"/>
      <c r="Y2325" s="47">
        <v>43838</v>
      </c>
      <c r="Z2325" s="47">
        <v>43979</v>
      </c>
      <c r="AA2325" s="46"/>
      <c r="AB2325" s="48">
        <v>43860.411164259262</v>
      </c>
      <c r="AC2325" s="46" t="s">
        <v>807</v>
      </c>
      <c r="AD2325" s="46" t="s">
        <v>808</v>
      </c>
      <c r="AE2325" s="46" t="s">
        <v>822</v>
      </c>
      <c r="AF2325" s="46" t="s">
        <v>855</v>
      </c>
      <c r="AG2325" s="46" t="s">
        <v>811</v>
      </c>
      <c r="AH2325" s="47">
        <v>43742</v>
      </c>
    </row>
    <row r="2326" spans="1:34" x14ac:dyDescent="0.25">
      <c r="A2326" s="46" t="str">
        <f t="shared" si="36"/>
        <v>MEDECRD019868CADENASBPO</v>
      </c>
      <c r="B2326" s="46" t="s">
        <v>9</v>
      </c>
      <c r="C2326" s="46" t="s">
        <v>1035</v>
      </c>
      <c r="D2326" s="46" t="s">
        <v>802</v>
      </c>
      <c r="E2326" s="46" t="s">
        <v>803</v>
      </c>
      <c r="F2326" s="46" t="s">
        <v>385</v>
      </c>
      <c r="G2326" s="46" t="s">
        <v>872</v>
      </c>
      <c r="H2326" s="46" t="s">
        <v>228</v>
      </c>
      <c r="I2326" s="46" t="s">
        <v>386</v>
      </c>
      <c r="J2326" s="46" t="s">
        <v>377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139900</v>
      </c>
      <c r="R2326" s="46">
        <v>139900</v>
      </c>
      <c r="S2326" s="46">
        <v>0</v>
      </c>
      <c r="T2326" s="46">
        <v>0</v>
      </c>
      <c r="U2326" s="46" t="s">
        <v>1</v>
      </c>
      <c r="V2326" s="46" t="s">
        <v>378</v>
      </c>
      <c r="W2326" s="46" t="s">
        <v>383</v>
      </c>
      <c r="X2326" s="46"/>
      <c r="Y2326" s="47">
        <v>43572</v>
      </c>
      <c r="Z2326" s="47">
        <v>44545</v>
      </c>
      <c r="AA2326" s="47">
        <v>44530</v>
      </c>
      <c r="AB2326" s="48">
        <v>44531.693615034725</v>
      </c>
      <c r="AC2326" s="46" t="s">
        <v>807</v>
      </c>
      <c r="AD2326" s="46" t="s">
        <v>808</v>
      </c>
      <c r="AE2326" s="46" t="s">
        <v>831</v>
      </c>
      <c r="AF2326" s="46" t="s">
        <v>846</v>
      </c>
      <c r="AG2326" s="46" t="s">
        <v>811</v>
      </c>
      <c r="AH2326" s="47">
        <v>43572</v>
      </c>
    </row>
    <row r="2327" spans="1:34" x14ac:dyDescent="0.25">
      <c r="A2327" s="46" t="str">
        <f t="shared" si="36"/>
        <v>MEDECRD019868CADENASBPO</v>
      </c>
      <c r="B2327" s="46" t="s">
        <v>9</v>
      </c>
      <c r="C2327" s="46" t="s">
        <v>1035</v>
      </c>
      <c r="D2327" s="46" t="s">
        <v>802</v>
      </c>
      <c r="E2327" s="46" t="s">
        <v>803</v>
      </c>
      <c r="F2327" s="46" t="s">
        <v>385</v>
      </c>
      <c r="G2327" s="46" t="s">
        <v>872</v>
      </c>
      <c r="H2327" s="46" t="s">
        <v>228</v>
      </c>
      <c r="I2327" s="46" t="s">
        <v>386</v>
      </c>
      <c r="J2327" s="46" t="s">
        <v>377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139900</v>
      </c>
      <c r="R2327" s="46">
        <v>139900</v>
      </c>
      <c r="S2327" s="46">
        <v>0</v>
      </c>
      <c r="T2327" s="46">
        <v>0</v>
      </c>
      <c r="U2327" s="46" t="s">
        <v>1</v>
      </c>
      <c r="V2327" s="46" t="s">
        <v>378</v>
      </c>
      <c r="W2327" s="46" t="s">
        <v>379</v>
      </c>
      <c r="X2327" s="46"/>
      <c r="Y2327" s="47">
        <v>43572</v>
      </c>
      <c r="Z2327" s="47">
        <v>44537</v>
      </c>
      <c r="AA2327" s="47">
        <v>44505</v>
      </c>
      <c r="AB2327" s="48">
        <v>44531.693615034725</v>
      </c>
      <c r="AC2327" s="46" t="s">
        <v>807</v>
      </c>
      <c r="AD2327" s="46" t="s">
        <v>808</v>
      </c>
      <c r="AE2327" s="46" t="s">
        <v>831</v>
      </c>
      <c r="AF2327" s="46" t="s">
        <v>846</v>
      </c>
      <c r="AG2327" s="46" t="s">
        <v>811</v>
      </c>
      <c r="AH2327" s="47">
        <v>43572</v>
      </c>
    </row>
    <row r="2328" spans="1:34" x14ac:dyDescent="0.25">
      <c r="A2328" s="46" t="str">
        <f t="shared" si="36"/>
        <v>MEDECRD022718CADENASBPO</v>
      </c>
      <c r="B2328" s="46" t="s">
        <v>9</v>
      </c>
      <c r="C2328" s="46" t="s">
        <v>1035</v>
      </c>
      <c r="D2328" s="46" t="s">
        <v>802</v>
      </c>
      <c r="E2328" s="46" t="s">
        <v>803</v>
      </c>
      <c r="F2328" s="46" t="s">
        <v>385</v>
      </c>
      <c r="G2328" s="46" t="s">
        <v>1479</v>
      </c>
      <c r="H2328" s="46" t="s">
        <v>1427</v>
      </c>
      <c r="I2328" s="46" t="s">
        <v>1428</v>
      </c>
      <c r="J2328" s="46" t="s">
        <v>377</v>
      </c>
      <c r="K2328" s="46"/>
      <c r="L2328" s="47">
        <v>44196</v>
      </c>
      <c r="M2328" s="46">
        <v>1</v>
      </c>
      <c r="N2328" s="46">
        <v>1</v>
      </c>
      <c r="O2328" s="46">
        <v>0</v>
      </c>
      <c r="P2328" s="46">
        <v>0</v>
      </c>
      <c r="Q2328" s="46">
        <v>98000</v>
      </c>
      <c r="R2328" s="46">
        <v>98000</v>
      </c>
      <c r="S2328" s="46">
        <v>0</v>
      </c>
      <c r="T2328" s="46">
        <v>0</v>
      </c>
      <c r="U2328" s="46" t="s">
        <v>1</v>
      </c>
      <c r="V2328" s="46" t="s">
        <v>378</v>
      </c>
      <c r="W2328" s="46" t="s">
        <v>379</v>
      </c>
      <c r="X2328" s="46"/>
      <c r="Y2328" s="47">
        <v>44162</v>
      </c>
      <c r="Z2328" s="47">
        <v>44313</v>
      </c>
      <c r="AA2328" s="46"/>
      <c r="AB2328" s="48">
        <v>44264.731859178239</v>
      </c>
      <c r="AC2328" s="46" t="s">
        <v>807</v>
      </c>
      <c r="AD2328" s="46" t="s">
        <v>808</v>
      </c>
      <c r="AE2328" s="46" t="s">
        <v>831</v>
      </c>
      <c r="AF2328" s="46" t="s">
        <v>846</v>
      </c>
      <c r="AG2328" s="46" t="s">
        <v>811</v>
      </c>
      <c r="AH2328" s="47">
        <v>44162</v>
      </c>
    </row>
    <row r="2329" spans="1:34" x14ac:dyDescent="0.25">
      <c r="A2329" s="46" t="str">
        <f t="shared" si="36"/>
        <v>MEDECRD024535CADENASNUTRESA</v>
      </c>
      <c r="B2329" s="46" t="s">
        <v>9</v>
      </c>
      <c r="C2329" s="46" t="s">
        <v>1035</v>
      </c>
      <c r="D2329" s="46" t="s">
        <v>802</v>
      </c>
      <c r="E2329" s="46" t="s">
        <v>803</v>
      </c>
      <c r="F2329" s="46" t="s">
        <v>387</v>
      </c>
      <c r="G2329" s="46" t="s">
        <v>1138</v>
      </c>
      <c r="H2329" s="46" t="s">
        <v>3473</v>
      </c>
      <c r="I2329" s="46" t="s">
        <v>3474</v>
      </c>
      <c r="J2329" s="46" t="s">
        <v>377</v>
      </c>
      <c r="K2329" s="46"/>
      <c r="L2329" s="47">
        <v>44561</v>
      </c>
      <c r="M2329" s="46">
        <v>1</v>
      </c>
      <c r="N2329" s="46">
        <v>1</v>
      </c>
      <c r="O2329" s="46">
        <v>0</v>
      </c>
      <c r="P2329" s="46">
        <v>0</v>
      </c>
      <c r="Q2329" s="46">
        <v>54029</v>
      </c>
      <c r="R2329" s="46">
        <v>54029</v>
      </c>
      <c r="S2329" s="46">
        <v>0</v>
      </c>
      <c r="T2329" s="46">
        <v>0</v>
      </c>
      <c r="U2329" s="46" t="s">
        <v>1</v>
      </c>
      <c r="V2329" s="46" t="s">
        <v>158</v>
      </c>
      <c r="W2329" s="46" t="s">
        <v>379</v>
      </c>
      <c r="X2329" s="46"/>
      <c r="Y2329" s="47">
        <v>44459</v>
      </c>
      <c r="Z2329" s="47">
        <v>44459</v>
      </c>
      <c r="AA2329" s="47">
        <v>44544</v>
      </c>
      <c r="AB2329" s="48">
        <v>44544.484537881945</v>
      </c>
      <c r="AC2329" s="46" t="s">
        <v>807</v>
      </c>
      <c r="AD2329" s="46" t="s">
        <v>813</v>
      </c>
      <c r="AE2329" s="46" t="s">
        <v>158</v>
      </c>
      <c r="AF2329" s="46" t="s">
        <v>814</v>
      </c>
      <c r="AG2329" s="46" t="s">
        <v>811</v>
      </c>
      <c r="AH2329" s="47">
        <v>44459</v>
      </c>
    </row>
    <row r="2330" spans="1:34" x14ac:dyDescent="0.25">
      <c r="A2330" s="46" t="str">
        <f t="shared" si="36"/>
        <v>MEDECRD024560CADENASNUTRESA</v>
      </c>
      <c r="B2330" s="46" t="s">
        <v>9</v>
      </c>
      <c r="C2330" s="46" t="s">
        <v>1035</v>
      </c>
      <c r="D2330" s="46" t="s">
        <v>802</v>
      </c>
      <c r="E2330" s="46" t="s">
        <v>803</v>
      </c>
      <c r="F2330" s="46" t="s">
        <v>387</v>
      </c>
      <c r="G2330" s="46" t="s">
        <v>1138</v>
      </c>
      <c r="H2330" s="46" t="s">
        <v>3276</v>
      </c>
      <c r="I2330" s="46" t="s">
        <v>3277</v>
      </c>
      <c r="J2330" s="46" t="s">
        <v>377</v>
      </c>
      <c r="K2330" s="46"/>
      <c r="L2330" s="47">
        <v>44561</v>
      </c>
      <c r="M2330" s="46">
        <v>1</v>
      </c>
      <c r="N2330" s="46">
        <v>1</v>
      </c>
      <c r="O2330" s="46">
        <v>0</v>
      </c>
      <c r="P2330" s="46">
        <v>0</v>
      </c>
      <c r="Q2330" s="46">
        <v>275900</v>
      </c>
      <c r="R2330" s="46">
        <v>275900</v>
      </c>
      <c r="S2330" s="46">
        <v>0</v>
      </c>
      <c r="T2330" s="46">
        <v>0</v>
      </c>
      <c r="U2330" s="46" t="s">
        <v>1</v>
      </c>
      <c r="V2330" s="46" t="s">
        <v>158</v>
      </c>
      <c r="W2330" s="46" t="s">
        <v>379</v>
      </c>
      <c r="X2330" s="46"/>
      <c r="Y2330" s="47">
        <v>44448</v>
      </c>
      <c r="Z2330" s="47">
        <v>44537</v>
      </c>
      <c r="AA2330" s="46"/>
      <c r="AB2330" s="48">
        <v>44495.725665787038</v>
      </c>
      <c r="AC2330" s="46" t="s">
        <v>807</v>
      </c>
      <c r="AD2330" s="46" t="s">
        <v>813</v>
      </c>
      <c r="AE2330" s="46" t="s">
        <v>158</v>
      </c>
      <c r="AF2330" s="46" t="s">
        <v>814</v>
      </c>
      <c r="AG2330" s="46" t="s">
        <v>811</v>
      </c>
      <c r="AH2330" s="47">
        <v>44448</v>
      </c>
    </row>
    <row r="2331" spans="1:34" x14ac:dyDescent="0.25">
      <c r="A2331" s="46" t="str">
        <f t="shared" si="36"/>
        <v>MEDECRD020426CADENASBPO</v>
      </c>
      <c r="B2331" s="46" t="s">
        <v>9</v>
      </c>
      <c r="C2331" s="46" t="s">
        <v>1035</v>
      </c>
      <c r="D2331" s="46" t="s">
        <v>802</v>
      </c>
      <c r="E2331" s="46" t="s">
        <v>803</v>
      </c>
      <c r="F2331" s="46" t="s">
        <v>387</v>
      </c>
      <c r="G2331" s="46" t="s">
        <v>976</v>
      </c>
      <c r="H2331" s="46" t="s">
        <v>394</v>
      </c>
      <c r="I2331" s="46" t="s">
        <v>1042</v>
      </c>
      <c r="J2331" s="46" t="s">
        <v>377</v>
      </c>
      <c r="K2331" s="46"/>
      <c r="L2331" s="47">
        <v>54789</v>
      </c>
      <c r="M2331" s="46">
        <v>1</v>
      </c>
      <c r="N2331" s="46">
        <v>1</v>
      </c>
      <c r="O2331" s="46">
        <v>0</v>
      </c>
      <c r="P2331" s="46">
        <v>0</v>
      </c>
      <c r="Q2331" s="46">
        <v>4781</v>
      </c>
      <c r="R2331" s="46">
        <v>4781</v>
      </c>
      <c r="S2331" s="46">
        <v>0</v>
      </c>
      <c r="T2331" s="46">
        <v>0</v>
      </c>
      <c r="U2331" s="46" t="s">
        <v>1</v>
      </c>
      <c r="V2331" s="46" t="s">
        <v>378</v>
      </c>
      <c r="W2331" s="46" t="s">
        <v>379</v>
      </c>
      <c r="X2331" s="46"/>
      <c r="Y2331" s="47">
        <v>43790</v>
      </c>
      <c r="Z2331" s="47">
        <v>44477</v>
      </c>
      <c r="AA2331" s="46"/>
      <c r="AB2331" s="46"/>
      <c r="AC2331" s="46" t="s">
        <v>807</v>
      </c>
      <c r="AD2331" s="46" t="s">
        <v>813</v>
      </c>
      <c r="AE2331" s="46" t="s">
        <v>158</v>
      </c>
      <c r="AF2331" s="46" t="s">
        <v>814</v>
      </c>
      <c r="AG2331" s="46" t="s">
        <v>811</v>
      </c>
      <c r="AH2331" s="47">
        <v>43683</v>
      </c>
    </row>
    <row r="2332" spans="1:34" x14ac:dyDescent="0.25">
      <c r="A2332" s="46" t="str">
        <f t="shared" si="36"/>
        <v>MEDECRD024584CADENASBPO</v>
      </c>
      <c r="B2332" s="46" t="s">
        <v>9</v>
      </c>
      <c r="C2332" s="46" t="s">
        <v>1035</v>
      </c>
      <c r="D2332" s="46" t="s">
        <v>802</v>
      </c>
      <c r="E2332" s="46" t="s">
        <v>803</v>
      </c>
      <c r="F2332" s="46" t="s">
        <v>387</v>
      </c>
      <c r="G2332" s="46" t="s">
        <v>3449</v>
      </c>
      <c r="H2332" s="46" t="s">
        <v>3452</v>
      </c>
      <c r="I2332" s="46" t="s">
        <v>3453</v>
      </c>
      <c r="J2332" s="46" t="s">
        <v>377</v>
      </c>
      <c r="K2332" s="46"/>
      <c r="L2332" s="47">
        <v>44550</v>
      </c>
      <c r="M2332" s="46">
        <v>158</v>
      </c>
      <c r="N2332" s="46">
        <v>158</v>
      </c>
      <c r="O2332" s="46">
        <v>0</v>
      </c>
      <c r="P2332" s="46">
        <v>0</v>
      </c>
      <c r="Q2332" s="46">
        <v>5239</v>
      </c>
      <c r="R2332" s="46">
        <v>827762</v>
      </c>
      <c r="S2332" s="46">
        <v>0</v>
      </c>
      <c r="T2332" s="46">
        <v>0</v>
      </c>
      <c r="U2332" s="46" t="s">
        <v>1</v>
      </c>
      <c r="V2332" s="46" t="s">
        <v>378</v>
      </c>
      <c r="W2332" s="46" t="s">
        <v>379</v>
      </c>
      <c r="X2332" s="46"/>
      <c r="Y2332" s="47">
        <v>44462</v>
      </c>
      <c r="Z2332" s="47">
        <v>44523</v>
      </c>
      <c r="AA2332" s="46"/>
      <c r="AB2332" s="48">
        <v>44497.757585486113</v>
      </c>
      <c r="AC2332" s="46" t="s">
        <v>807</v>
      </c>
      <c r="AD2332" s="46" t="s">
        <v>808</v>
      </c>
      <c r="AE2332" s="46" t="s">
        <v>809</v>
      </c>
      <c r="AF2332" s="46" t="s">
        <v>814</v>
      </c>
      <c r="AG2332" s="46" t="s">
        <v>811</v>
      </c>
      <c r="AH2332" s="47">
        <v>44460</v>
      </c>
    </row>
    <row r="2333" spans="1:34" x14ac:dyDescent="0.25">
      <c r="A2333" s="46" t="str">
        <f t="shared" si="36"/>
        <v>MEDECRD024585CADENASBPO</v>
      </c>
      <c r="B2333" s="46" t="s">
        <v>9</v>
      </c>
      <c r="C2333" s="46" t="s">
        <v>1035</v>
      </c>
      <c r="D2333" s="46" t="s">
        <v>802</v>
      </c>
      <c r="E2333" s="46" t="s">
        <v>803</v>
      </c>
      <c r="F2333" s="46" t="s">
        <v>387</v>
      </c>
      <c r="G2333" s="46" t="s">
        <v>3449</v>
      </c>
      <c r="H2333" s="46" t="s">
        <v>3450</v>
      </c>
      <c r="I2333" s="46" t="s">
        <v>3451</v>
      </c>
      <c r="J2333" s="46" t="s">
        <v>377</v>
      </c>
      <c r="K2333" s="46"/>
      <c r="L2333" s="47">
        <v>44550</v>
      </c>
      <c r="M2333" s="46">
        <v>58</v>
      </c>
      <c r="N2333" s="46">
        <v>58</v>
      </c>
      <c r="O2333" s="46">
        <v>0</v>
      </c>
      <c r="P2333" s="46">
        <v>0</v>
      </c>
      <c r="Q2333" s="46">
        <v>5442</v>
      </c>
      <c r="R2333" s="46">
        <v>315636</v>
      </c>
      <c r="S2333" s="46">
        <v>0</v>
      </c>
      <c r="T2333" s="46">
        <v>0</v>
      </c>
      <c r="U2333" s="46" t="s">
        <v>1</v>
      </c>
      <c r="V2333" s="46" t="s">
        <v>378</v>
      </c>
      <c r="W2333" s="46" t="s">
        <v>379</v>
      </c>
      <c r="X2333" s="46"/>
      <c r="Y2333" s="47">
        <v>44462</v>
      </c>
      <c r="Z2333" s="47">
        <v>44523</v>
      </c>
      <c r="AA2333" s="46"/>
      <c r="AB2333" s="48">
        <v>44490.851819768519</v>
      </c>
      <c r="AC2333" s="46" t="s">
        <v>807</v>
      </c>
      <c r="AD2333" s="46" t="s">
        <v>808</v>
      </c>
      <c r="AE2333" s="46" t="s">
        <v>809</v>
      </c>
      <c r="AF2333" s="46" t="s">
        <v>814</v>
      </c>
      <c r="AG2333" s="46" t="s">
        <v>811</v>
      </c>
      <c r="AH2333" s="47">
        <v>44460</v>
      </c>
    </row>
    <row r="2334" spans="1:34" x14ac:dyDescent="0.25">
      <c r="A2334" s="46" t="str">
        <f t="shared" si="36"/>
        <v>MEDECRD024849AUTOSERVICIONUTRESA</v>
      </c>
      <c r="B2334" s="46" t="s">
        <v>9</v>
      </c>
      <c r="C2334" s="46" t="s">
        <v>1035</v>
      </c>
      <c r="D2334" s="46" t="s">
        <v>802</v>
      </c>
      <c r="E2334" s="46" t="s">
        <v>803</v>
      </c>
      <c r="F2334" s="46" t="s">
        <v>387</v>
      </c>
      <c r="G2334" s="46" t="s">
        <v>6931</v>
      </c>
      <c r="H2334" s="46" t="s">
        <v>5499</v>
      </c>
      <c r="I2334" s="46" t="s">
        <v>5500</v>
      </c>
      <c r="J2334" s="46" t="s">
        <v>377</v>
      </c>
      <c r="K2334" s="46"/>
      <c r="L2334" s="47">
        <v>44592</v>
      </c>
      <c r="M2334" s="46">
        <v>8000</v>
      </c>
      <c r="N2334" s="46">
        <v>8000</v>
      </c>
      <c r="O2334" s="46">
        <v>0</v>
      </c>
      <c r="P2334" s="46">
        <v>0</v>
      </c>
      <c r="Q2334" s="46">
        <v>235</v>
      </c>
      <c r="R2334" s="46">
        <v>1880000</v>
      </c>
      <c r="S2334" s="46">
        <v>0</v>
      </c>
      <c r="T2334" s="46">
        <v>0</v>
      </c>
      <c r="U2334" s="46" t="s">
        <v>0</v>
      </c>
      <c r="V2334" s="46" t="s">
        <v>158</v>
      </c>
      <c r="W2334" s="46" t="s">
        <v>379</v>
      </c>
      <c r="X2334" s="46"/>
      <c r="Y2334" s="47">
        <v>44532</v>
      </c>
      <c r="Z2334" s="47">
        <v>44533</v>
      </c>
      <c r="AA2334" s="47">
        <v>44545</v>
      </c>
      <c r="AB2334" s="48">
        <v>44544.644716261573</v>
      </c>
      <c r="AC2334" s="46" t="s">
        <v>807</v>
      </c>
      <c r="AD2334" s="46" t="s">
        <v>813</v>
      </c>
      <c r="AE2334" s="46" t="s">
        <v>158</v>
      </c>
      <c r="AF2334" s="46" t="s">
        <v>814</v>
      </c>
      <c r="AG2334" s="46" t="s">
        <v>811</v>
      </c>
      <c r="AH2334" s="47">
        <v>44533</v>
      </c>
    </row>
    <row r="2335" spans="1:34" x14ac:dyDescent="0.25">
      <c r="A2335" s="46" t="str">
        <f t="shared" si="36"/>
        <v>MEDECRD020986TRADICIONALPROMOTORES</v>
      </c>
      <c r="B2335" s="46" t="s">
        <v>9</v>
      </c>
      <c r="C2335" s="46" t="s">
        <v>1035</v>
      </c>
      <c r="D2335" s="46" t="s">
        <v>802</v>
      </c>
      <c r="E2335" s="46" t="s">
        <v>803</v>
      </c>
      <c r="F2335" s="46" t="s">
        <v>387</v>
      </c>
      <c r="G2335" s="46" t="s">
        <v>880</v>
      </c>
      <c r="H2335" s="46" t="s">
        <v>1112</v>
      </c>
      <c r="I2335" s="46" t="s">
        <v>882</v>
      </c>
      <c r="J2335" s="46" t="s">
        <v>377</v>
      </c>
      <c r="K2335" s="46"/>
      <c r="L2335" s="47">
        <v>51501</v>
      </c>
      <c r="M2335" s="46">
        <v>3</v>
      </c>
      <c r="N2335" s="46">
        <v>3</v>
      </c>
      <c r="O2335" s="46">
        <v>0</v>
      </c>
      <c r="P2335" s="46">
        <v>0</v>
      </c>
      <c r="Q2335" s="46">
        <v>1500</v>
      </c>
      <c r="R2335" s="46">
        <v>4500</v>
      </c>
      <c r="S2335" s="46">
        <v>0</v>
      </c>
      <c r="T2335" s="46">
        <v>0</v>
      </c>
      <c r="U2335" s="46" t="s">
        <v>2</v>
      </c>
      <c r="V2335" s="46" t="s">
        <v>833</v>
      </c>
      <c r="W2335" s="46" t="s">
        <v>379</v>
      </c>
      <c r="X2335" s="46"/>
      <c r="Y2335" s="47">
        <v>44083</v>
      </c>
      <c r="Z2335" s="47">
        <v>44146</v>
      </c>
      <c r="AA2335" s="46"/>
      <c r="AB2335" s="46"/>
      <c r="AC2335" s="46" t="s">
        <v>807</v>
      </c>
      <c r="AD2335" s="46" t="s">
        <v>808</v>
      </c>
      <c r="AE2335" s="46" t="s">
        <v>831</v>
      </c>
      <c r="AF2335" s="46" t="s">
        <v>832</v>
      </c>
      <c r="AG2335" s="46" t="s">
        <v>811</v>
      </c>
      <c r="AH2335" s="47">
        <v>44083</v>
      </c>
    </row>
    <row r="2336" spans="1:34" x14ac:dyDescent="0.25">
      <c r="A2336" s="46" t="str">
        <f t="shared" si="36"/>
        <v>MEDECRD020854AUTOSERVICIOBPO</v>
      </c>
      <c r="B2336" s="46" t="s">
        <v>9</v>
      </c>
      <c r="C2336" s="46" t="s">
        <v>1035</v>
      </c>
      <c r="D2336" s="46" t="s">
        <v>802</v>
      </c>
      <c r="E2336" s="46" t="s">
        <v>803</v>
      </c>
      <c r="F2336" s="46" t="s">
        <v>387</v>
      </c>
      <c r="G2336" s="46" t="s">
        <v>884</v>
      </c>
      <c r="H2336" s="46" t="s">
        <v>327</v>
      </c>
      <c r="I2336" s="46" t="s">
        <v>885</v>
      </c>
      <c r="J2336" s="46" t="s">
        <v>377</v>
      </c>
      <c r="K2336" s="46"/>
      <c r="L2336" s="47">
        <v>43830</v>
      </c>
      <c r="M2336" s="46">
        <v>30</v>
      </c>
      <c r="N2336" s="46">
        <v>30</v>
      </c>
      <c r="O2336" s="46">
        <v>0</v>
      </c>
      <c r="P2336" s="46">
        <v>0</v>
      </c>
      <c r="Q2336" s="46">
        <v>1500</v>
      </c>
      <c r="R2336" s="46">
        <v>45000</v>
      </c>
      <c r="S2336" s="46">
        <v>0</v>
      </c>
      <c r="T2336" s="46">
        <v>0</v>
      </c>
      <c r="U2336" s="46" t="s">
        <v>0</v>
      </c>
      <c r="V2336" s="46" t="s">
        <v>378</v>
      </c>
      <c r="W2336" s="46" t="s">
        <v>379</v>
      </c>
      <c r="X2336" s="46"/>
      <c r="Y2336" s="47">
        <v>43742</v>
      </c>
      <c r="Z2336" s="47">
        <v>44540</v>
      </c>
      <c r="AA2336" s="46"/>
      <c r="AB2336" s="48">
        <v>44504.759986273151</v>
      </c>
      <c r="AC2336" s="46" t="s">
        <v>807</v>
      </c>
      <c r="AD2336" s="46" t="s">
        <v>808</v>
      </c>
      <c r="AE2336" s="46" t="s">
        <v>831</v>
      </c>
      <c r="AF2336" s="46" t="s">
        <v>845</v>
      </c>
      <c r="AG2336" s="46" t="s">
        <v>811</v>
      </c>
      <c r="AH2336" s="47">
        <v>43748</v>
      </c>
    </row>
    <row r="2337" spans="1:34" x14ac:dyDescent="0.25">
      <c r="A2337" s="46" t="str">
        <f t="shared" si="36"/>
        <v>MEDECRD020854CADENASNUTRESA</v>
      </c>
      <c r="B2337" s="46" t="s">
        <v>9</v>
      </c>
      <c r="C2337" s="46" t="s">
        <v>1035</v>
      </c>
      <c r="D2337" s="46" t="s">
        <v>802</v>
      </c>
      <c r="E2337" s="46" t="s">
        <v>803</v>
      </c>
      <c r="F2337" s="46" t="s">
        <v>387</v>
      </c>
      <c r="G2337" s="46" t="s">
        <v>884</v>
      </c>
      <c r="H2337" s="46" t="s">
        <v>327</v>
      </c>
      <c r="I2337" s="46" t="s">
        <v>885</v>
      </c>
      <c r="J2337" s="46" t="s">
        <v>377</v>
      </c>
      <c r="K2337" s="46"/>
      <c r="L2337" s="47">
        <v>43830</v>
      </c>
      <c r="M2337" s="46">
        <v>738</v>
      </c>
      <c r="N2337" s="46">
        <v>738</v>
      </c>
      <c r="O2337" s="46">
        <v>0</v>
      </c>
      <c r="P2337" s="46">
        <v>0</v>
      </c>
      <c r="Q2337" s="46">
        <v>1500</v>
      </c>
      <c r="R2337" s="46">
        <v>1107000</v>
      </c>
      <c r="S2337" s="46">
        <v>0</v>
      </c>
      <c r="T2337" s="46">
        <v>0</v>
      </c>
      <c r="U2337" s="46" t="s">
        <v>1</v>
      </c>
      <c r="V2337" s="46" t="s">
        <v>158</v>
      </c>
      <c r="W2337" s="46" t="s">
        <v>379</v>
      </c>
      <c r="X2337" s="46"/>
      <c r="Y2337" s="47">
        <v>44387</v>
      </c>
      <c r="Z2337" s="47">
        <v>44510</v>
      </c>
      <c r="AA2337" s="47">
        <v>44544</v>
      </c>
      <c r="AB2337" s="48">
        <v>44544.661754513887</v>
      </c>
      <c r="AC2337" s="46" t="s">
        <v>807</v>
      </c>
      <c r="AD2337" s="46" t="s">
        <v>808</v>
      </c>
      <c r="AE2337" s="46" t="s">
        <v>831</v>
      </c>
      <c r="AF2337" s="46" t="s">
        <v>845</v>
      </c>
      <c r="AG2337" s="46" t="s">
        <v>811</v>
      </c>
      <c r="AH2337" s="47">
        <v>43748</v>
      </c>
    </row>
    <row r="2338" spans="1:34" x14ac:dyDescent="0.25">
      <c r="A2338" s="46" t="str">
        <f t="shared" si="36"/>
        <v>MEDECRD018835CADENASNUTRESA</v>
      </c>
      <c r="B2338" s="46" t="s">
        <v>9</v>
      </c>
      <c r="C2338" s="46" t="s">
        <v>1035</v>
      </c>
      <c r="D2338" s="46" t="s">
        <v>802</v>
      </c>
      <c r="E2338" s="46" t="s">
        <v>803</v>
      </c>
      <c r="F2338" s="46" t="s">
        <v>387</v>
      </c>
      <c r="G2338" s="46" t="s">
        <v>866</v>
      </c>
      <c r="H2338" s="46" t="s">
        <v>780</v>
      </c>
      <c r="I2338" s="46" t="s">
        <v>1043</v>
      </c>
      <c r="J2338" s="46" t="s">
        <v>377</v>
      </c>
      <c r="K2338" s="46" t="s">
        <v>806</v>
      </c>
      <c r="L2338" s="47">
        <v>43458</v>
      </c>
      <c r="M2338" s="46">
        <v>3</v>
      </c>
      <c r="N2338" s="46">
        <v>3</v>
      </c>
      <c r="O2338" s="46">
        <v>0</v>
      </c>
      <c r="P2338" s="46">
        <v>0</v>
      </c>
      <c r="Q2338" s="46">
        <v>40000</v>
      </c>
      <c r="R2338" s="46">
        <v>120000</v>
      </c>
      <c r="S2338" s="46">
        <v>0</v>
      </c>
      <c r="T2338" s="46">
        <v>0</v>
      </c>
      <c r="U2338" s="46" t="s">
        <v>1</v>
      </c>
      <c r="V2338" s="46" t="s">
        <v>158</v>
      </c>
      <c r="W2338" s="46" t="s">
        <v>379</v>
      </c>
      <c r="X2338" s="46"/>
      <c r="Y2338" s="47">
        <v>43746</v>
      </c>
      <c r="Z2338" s="47">
        <v>44221</v>
      </c>
      <c r="AA2338" s="46"/>
      <c r="AB2338" s="46"/>
      <c r="AC2338" s="46" t="s">
        <v>807</v>
      </c>
      <c r="AD2338" s="46" t="s">
        <v>808</v>
      </c>
      <c r="AE2338" s="46" t="s">
        <v>831</v>
      </c>
      <c r="AF2338" s="46" t="s">
        <v>845</v>
      </c>
      <c r="AG2338" s="46" t="s">
        <v>811</v>
      </c>
      <c r="AH2338" s="47">
        <v>43566</v>
      </c>
    </row>
    <row r="2339" spans="1:34" x14ac:dyDescent="0.25">
      <c r="A2339" s="46" t="str">
        <f t="shared" si="36"/>
        <v>MEDECRD018765CADENASBPO</v>
      </c>
      <c r="B2339" s="46" t="s">
        <v>9</v>
      </c>
      <c r="C2339" s="46" t="s">
        <v>1035</v>
      </c>
      <c r="D2339" s="46" t="s">
        <v>802</v>
      </c>
      <c r="E2339" s="46" t="s">
        <v>803</v>
      </c>
      <c r="F2339" s="46" t="s">
        <v>387</v>
      </c>
      <c r="G2339" s="46" t="s">
        <v>2793</v>
      </c>
      <c r="H2339" s="46" t="s">
        <v>4746</v>
      </c>
      <c r="I2339" s="46" t="s">
        <v>4747</v>
      </c>
      <c r="J2339" s="46" t="s">
        <v>377</v>
      </c>
      <c r="K2339" s="46"/>
      <c r="L2339" s="47">
        <v>44561</v>
      </c>
      <c r="M2339" s="46">
        <v>100</v>
      </c>
      <c r="N2339" s="46">
        <v>100</v>
      </c>
      <c r="O2339" s="46">
        <v>0</v>
      </c>
      <c r="P2339" s="46">
        <v>0</v>
      </c>
      <c r="Q2339" s="46">
        <v>14460</v>
      </c>
      <c r="R2339" s="46">
        <v>1446000</v>
      </c>
      <c r="S2339" s="46">
        <v>0</v>
      </c>
      <c r="T2339" s="46">
        <v>0</v>
      </c>
      <c r="U2339" s="46" t="s">
        <v>1</v>
      </c>
      <c r="V2339" s="46" t="s">
        <v>378</v>
      </c>
      <c r="W2339" s="46" t="s">
        <v>379</v>
      </c>
      <c r="X2339" s="46"/>
      <c r="Y2339" s="47">
        <v>44499</v>
      </c>
      <c r="Z2339" s="47">
        <v>44544</v>
      </c>
      <c r="AA2339" s="46"/>
      <c r="AB2339" s="46"/>
      <c r="AC2339" s="46" t="s">
        <v>807</v>
      </c>
      <c r="AD2339" s="46" t="s">
        <v>813</v>
      </c>
      <c r="AE2339" s="46" t="s">
        <v>158</v>
      </c>
      <c r="AF2339" s="46" t="s">
        <v>158</v>
      </c>
      <c r="AG2339" s="46" t="s">
        <v>811</v>
      </c>
      <c r="AH2339" s="47">
        <v>43376</v>
      </c>
    </row>
    <row r="2340" spans="1:34" x14ac:dyDescent="0.25">
      <c r="A2340" s="46" t="str">
        <f t="shared" si="36"/>
        <v>MEDECRD021073CADENASBPO</v>
      </c>
      <c r="B2340" s="46" t="s">
        <v>9</v>
      </c>
      <c r="C2340" s="46" t="s">
        <v>1035</v>
      </c>
      <c r="D2340" s="46" t="s">
        <v>802</v>
      </c>
      <c r="E2340" s="46" t="s">
        <v>803</v>
      </c>
      <c r="F2340" s="46" t="s">
        <v>387</v>
      </c>
      <c r="G2340" s="46" t="s">
        <v>892</v>
      </c>
      <c r="H2340" s="46" t="s">
        <v>456</v>
      </c>
      <c r="I2340" s="46" t="s">
        <v>893</v>
      </c>
      <c r="J2340" s="46" t="s">
        <v>377</v>
      </c>
      <c r="K2340" s="46"/>
      <c r="L2340" s="47">
        <v>43889</v>
      </c>
      <c r="M2340" s="46">
        <v>57</v>
      </c>
      <c r="N2340" s="46">
        <v>57</v>
      </c>
      <c r="O2340" s="46">
        <v>0</v>
      </c>
      <c r="P2340" s="46">
        <v>0</v>
      </c>
      <c r="Q2340" s="46">
        <v>2800</v>
      </c>
      <c r="R2340" s="46">
        <v>159600</v>
      </c>
      <c r="S2340" s="46">
        <v>0</v>
      </c>
      <c r="T2340" s="46">
        <v>0</v>
      </c>
      <c r="U2340" s="46" t="s">
        <v>1</v>
      </c>
      <c r="V2340" s="46" t="s">
        <v>378</v>
      </c>
      <c r="W2340" s="46" t="s">
        <v>379</v>
      </c>
      <c r="X2340" s="46"/>
      <c r="Y2340" s="47">
        <v>43826</v>
      </c>
      <c r="Z2340" s="47">
        <v>44432</v>
      </c>
      <c r="AA2340" s="46"/>
      <c r="AB2340" s="48">
        <v>43903.642746261576</v>
      </c>
      <c r="AC2340" s="46" t="s">
        <v>807</v>
      </c>
      <c r="AD2340" s="46" t="s">
        <v>813</v>
      </c>
      <c r="AE2340" s="46" t="s">
        <v>158</v>
      </c>
      <c r="AF2340" s="46" t="s">
        <v>814</v>
      </c>
      <c r="AG2340" s="46" t="s">
        <v>811</v>
      </c>
      <c r="AH2340" s="47">
        <v>43902</v>
      </c>
    </row>
    <row r="2341" spans="1:34" x14ac:dyDescent="0.25">
      <c r="A2341" s="46" t="str">
        <f t="shared" si="36"/>
        <v>MEDECRD024261CADENASBPO</v>
      </c>
      <c r="B2341" s="46" t="s">
        <v>9</v>
      </c>
      <c r="C2341" s="46" t="s">
        <v>1035</v>
      </c>
      <c r="D2341" s="46" t="s">
        <v>802</v>
      </c>
      <c r="E2341" s="46" t="s">
        <v>803</v>
      </c>
      <c r="F2341" s="46" t="s">
        <v>387</v>
      </c>
      <c r="G2341" s="46" t="s">
        <v>2273</v>
      </c>
      <c r="H2341" s="46" t="s">
        <v>2229</v>
      </c>
      <c r="I2341" s="46" t="s">
        <v>2230</v>
      </c>
      <c r="J2341" s="46" t="s">
        <v>377</v>
      </c>
      <c r="K2341" s="46"/>
      <c r="L2341" s="47">
        <v>44439</v>
      </c>
      <c r="M2341" s="46">
        <v>5</v>
      </c>
      <c r="N2341" s="46">
        <v>5</v>
      </c>
      <c r="O2341" s="46">
        <v>0</v>
      </c>
      <c r="P2341" s="46">
        <v>0</v>
      </c>
      <c r="Q2341" s="46">
        <v>4000</v>
      </c>
      <c r="R2341" s="46">
        <v>20000</v>
      </c>
      <c r="S2341" s="46">
        <v>0</v>
      </c>
      <c r="T2341" s="46">
        <v>0</v>
      </c>
      <c r="U2341" s="46" t="s">
        <v>1</v>
      </c>
      <c r="V2341" s="46" t="s">
        <v>378</v>
      </c>
      <c r="W2341" s="46" t="s">
        <v>379</v>
      </c>
      <c r="X2341" s="46"/>
      <c r="Y2341" s="47">
        <v>44400</v>
      </c>
      <c r="Z2341" s="47">
        <v>44510</v>
      </c>
      <c r="AA2341" s="46"/>
      <c r="AB2341" s="48">
        <v>44476.587910648152</v>
      </c>
      <c r="AC2341" s="46" t="s">
        <v>807</v>
      </c>
      <c r="AD2341" s="46" t="s">
        <v>808</v>
      </c>
      <c r="AE2341" s="46" t="s">
        <v>809</v>
      </c>
      <c r="AF2341" s="46" t="s">
        <v>839</v>
      </c>
      <c r="AG2341" s="46" t="s">
        <v>811</v>
      </c>
      <c r="AH2341" s="47">
        <v>44401</v>
      </c>
    </row>
    <row r="2342" spans="1:34" x14ac:dyDescent="0.25">
      <c r="A2342" s="46" t="str">
        <f t="shared" si="36"/>
        <v>MEDECRD024262CADENASBPO</v>
      </c>
      <c r="B2342" s="46" t="s">
        <v>9</v>
      </c>
      <c r="C2342" s="46" t="s">
        <v>1035</v>
      </c>
      <c r="D2342" s="46" t="s">
        <v>802</v>
      </c>
      <c r="E2342" s="46" t="s">
        <v>803</v>
      </c>
      <c r="F2342" s="46" t="s">
        <v>387</v>
      </c>
      <c r="G2342" s="46" t="s">
        <v>2273</v>
      </c>
      <c r="H2342" s="46" t="s">
        <v>2227</v>
      </c>
      <c r="I2342" s="46" t="s">
        <v>2228</v>
      </c>
      <c r="J2342" s="46" t="s">
        <v>377</v>
      </c>
      <c r="K2342" s="46"/>
      <c r="L2342" s="47">
        <v>44439</v>
      </c>
      <c r="M2342" s="46">
        <v>15</v>
      </c>
      <c r="N2342" s="46">
        <v>15</v>
      </c>
      <c r="O2342" s="46">
        <v>0</v>
      </c>
      <c r="P2342" s="46">
        <v>0</v>
      </c>
      <c r="Q2342" s="46">
        <v>4000</v>
      </c>
      <c r="R2342" s="46">
        <v>60000</v>
      </c>
      <c r="S2342" s="46">
        <v>0</v>
      </c>
      <c r="T2342" s="46">
        <v>0</v>
      </c>
      <c r="U2342" s="46" t="s">
        <v>1</v>
      </c>
      <c r="V2342" s="46" t="s">
        <v>378</v>
      </c>
      <c r="W2342" s="46" t="s">
        <v>379</v>
      </c>
      <c r="X2342" s="46"/>
      <c r="Y2342" s="47">
        <v>44400</v>
      </c>
      <c r="Z2342" s="47">
        <v>44510</v>
      </c>
      <c r="AA2342" s="46"/>
      <c r="AB2342" s="48">
        <v>44476.587910648152</v>
      </c>
      <c r="AC2342" s="46" t="s">
        <v>807</v>
      </c>
      <c r="AD2342" s="46" t="s">
        <v>808</v>
      </c>
      <c r="AE2342" s="46" t="s">
        <v>809</v>
      </c>
      <c r="AF2342" s="46" t="s">
        <v>839</v>
      </c>
      <c r="AG2342" s="46" t="s">
        <v>811</v>
      </c>
      <c r="AH2342" s="47">
        <v>44401</v>
      </c>
    </row>
    <row r="2343" spans="1:34" x14ac:dyDescent="0.25">
      <c r="A2343" s="46" t="str">
        <f t="shared" si="36"/>
        <v>MEDECRD022155CADENASNUTRESA</v>
      </c>
      <c r="B2343" s="46" t="s">
        <v>9</v>
      </c>
      <c r="C2343" s="46" t="s">
        <v>1035</v>
      </c>
      <c r="D2343" s="46" t="s">
        <v>802</v>
      </c>
      <c r="E2343" s="46" t="s">
        <v>803</v>
      </c>
      <c r="F2343" s="46" t="s">
        <v>387</v>
      </c>
      <c r="G2343" s="46" t="s">
        <v>1161</v>
      </c>
      <c r="H2343" s="46" t="s">
        <v>1158</v>
      </c>
      <c r="I2343" s="46" t="s">
        <v>1159</v>
      </c>
      <c r="J2343" s="46" t="s">
        <v>852</v>
      </c>
      <c r="K2343" s="46"/>
      <c r="L2343" s="47">
        <v>44196</v>
      </c>
      <c r="M2343" s="46">
        <v>5</v>
      </c>
      <c r="N2343" s="46">
        <v>5</v>
      </c>
      <c r="O2343" s="46">
        <v>0</v>
      </c>
      <c r="P2343" s="46">
        <v>0</v>
      </c>
      <c r="Q2343" s="46">
        <v>80376</v>
      </c>
      <c r="R2343" s="46">
        <v>401880</v>
      </c>
      <c r="S2343" s="46">
        <v>0</v>
      </c>
      <c r="T2343" s="46">
        <v>0</v>
      </c>
      <c r="U2343" s="46" t="s">
        <v>1</v>
      </c>
      <c r="V2343" s="46" t="s">
        <v>158</v>
      </c>
      <c r="W2343" s="46" t="s">
        <v>379</v>
      </c>
      <c r="X2343" s="46"/>
      <c r="Y2343" s="47">
        <v>44118</v>
      </c>
      <c r="Z2343" s="47">
        <v>44536</v>
      </c>
      <c r="AA2343" s="46"/>
      <c r="AB2343" s="48">
        <v>44303.314253599536</v>
      </c>
      <c r="AC2343" s="46" t="s">
        <v>807</v>
      </c>
      <c r="AD2343" s="46" t="s">
        <v>813</v>
      </c>
      <c r="AE2343" s="46" t="s">
        <v>158</v>
      </c>
      <c r="AF2343" s="46" t="s">
        <v>814</v>
      </c>
      <c r="AG2343" s="46" t="s">
        <v>811</v>
      </c>
      <c r="AH2343" s="47">
        <v>44118</v>
      </c>
    </row>
    <row r="2344" spans="1:34" x14ac:dyDescent="0.25">
      <c r="A2344" s="46" t="str">
        <f t="shared" si="36"/>
        <v>MEDECRD021331CADENASNUTRESA</v>
      </c>
      <c r="B2344" s="46" t="s">
        <v>9</v>
      </c>
      <c r="C2344" s="46" t="s">
        <v>1035</v>
      </c>
      <c r="D2344" s="46" t="s">
        <v>802</v>
      </c>
      <c r="E2344" s="46" t="s">
        <v>803</v>
      </c>
      <c r="F2344" s="46" t="s">
        <v>387</v>
      </c>
      <c r="G2344" s="46" t="s">
        <v>973</v>
      </c>
      <c r="H2344" s="46" t="s">
        <v>559</v>
      </c>
      <c r="I2344" s="46" t="s">
        <v>983</v>
      </c>
      <c r="J2344" s="46" t="s">
        <v>377</v>
      </c>
      <c r="K2344" s="46"/>
      <c r="L2344" s="47">
        <v>44196</v>
      </c>
      <c r="M2344" s="46">
        <v>30</v>
      </c>
      <c r="N2344" s="46">
        <v>30</v>
      </c>
      <c r="O2344" s="46">
        <v>0</v>
      </c>
      <c r="P2344" s="46">
        <v>0</v>
      </c>
      <c r="Q2344" s="46">
        <v>3500</v>
      </c>
      <c r="R2344" s="46">
        <v>105000</v>
      </c>
      <c r="S2344" s="46">
        <v>0</v>
      </c>
      <c r="T2344" s="46">
        <v>0</v>
      </c>
      <c r="U2344" s="46" t="s">
        <v>1</v>
      </c>
      <c r="V2344" s="46" t="s">
        <v>158</v>
      </c>
      <c r="W2344" s="46" t="s">
        <v>379</v>
      </c>
      <c r="X2344" s="46"/>
      <c r="Y2344" s="47">
        <v>43880</v>
      </c>
      <c r="Z2344" s="47">
        <v>44537</v>
      </c>
      <c r="AA2344" s="46"/>
      <c r="AB2344" s="46"/>
      <c r="AC2344" s="46" t="s">
        <v>807</v>
      </c>
      <c r="AD2344" s="46" t="s">
        <v>813</v>
      </c>
      <c r="AE2344" s="46" t="s">
        <v>158</v>
      </c>
      <c r="AF2344" s="46" t="s">
        <v>810</v>
      </c>
      <c r="AG2344" s="46" t="s">
        <v>811</v>
      </c>
      <c r="AH2344" s="47">
        <v>43881</v>
      </c>
    </row>
    <row r="2345" spans="1:34" x14ac:dyDescent="0.25">
      <c r="A2345" s="46" t="str">
        <f t="shared" si="36"/>
        <v>MEDECRD021334CADENASNUTRESA</v>
      </c>
      <c r="B2345" s="46" t="s">
        <v>9</v>
      </c>
      <c r="C2345" s="46" t="s">
        <v>1035</v>
      </c>
      <c r="D2345" s="46" t="s">
        <v>802</v>
      </c>
      <c r="E2345" s="46" t="s">
        <v>803</v>
      </c>
      <c r="F2345" s="46" t="s">
        <v>387</v>
      </c>
      <c r="G2345" s="46" t="s">
        <v>973</v>
      </c>
      <c r="H2345" s="46" t="s">
        <v>6618</v>
      </c>
      <c r="I2345" s="46" t="s">
        <v>6619</v>
      </c>
      <c r="J2345" s="46" t="s">
        <v>377</v>
      </c>
      <c r="K2345" s="46"/>
      <c r="L2345" s="47">
        <v>44196</v>
      </c>
      <c r="M2345" s="46">
        <v>30</v>
      </c>
      <c r="N2345" s="46">
        <v>30</v>
      </c>
      <c r="O2345" s="46">
        <v>0</v>
      </c>
      <c r="P2345" s="46">
        <v>0</v>
      </c>
      <c r="Q2345" s="46">
        <v>3600</v>
      </c>
      <c r="R2345" s="46">
        <v>108000</v>
      </c>
      <c r="S2345" s="46">
        <v>0</v>
      </c>
      <c r="T2345" s="46">
        <v>0</v>
      </c>
      <c r="U2345" s="46" t="s">
        <v>1</v>
      </c>
      <c r="V2345" s="46" t="s">
        <v>158</v>
      </c>
      <c r="W2345" s="46" t="s">
        <v>379</v>
      </c>
      <c r="X2345" s="46"/>
      <c r="Y2345" s="47">
        <v>43873</v>
      </c>
      <c r="Z2345" s="47">
        <v>44534</v>
      </c>
      <c r="AA2345" s="46"/>
      <c r="AB2345" s="48">
        <v>44172.70506630787</v>
      </c>
      <c r="AC2345" s="46" t="s">
        <v>807</v>
      </c>
      <c r="AD2345" s="46" t="s">
        <v>813</v>
      </c>
      <c r="AE2345" s="46" t="s">
        <v>158</v>
      </c>
      <c r="AF2345" s="46" t="s">
        <v>810</v>
      </c>
      <c r="AG2345" s="46" t="s">
        <v>811</v>
      </c>
      <c r="AH2345" s="47">
        <v>43874</v>
      </c>
    </row>
    <row r="2346" spans="1:34" x14ac:dyDescent="0.25">
      <c r="A2346" s="46" t="str">
        <f t="shared" si="36"/>
        <v>MEDECRD020847AUTOSERVICIOBPO</v>
      </c>
      <c r="B2346" s="46" t="s">
        <v>9</v>
      </c>
      <c r="C2346" s="46" t="s">
        <v>1035</v>
      </c>
      <c r="D2346" s="46" t="s">
        <v>802</v>
      </c>
      <c r="E2346" s="46" t="s">
        <v>803</v>
      </c>
      <c r="F2346" s="46" t="s">
        <v>387</v>
      </c>
      <c r="G2346" s="46" t="s">
        <v>1020</v>
      </c>
      <c r="H2346" s="46" t="s">
        <v>323</v>
      </c>
      <c r="I2346" s="46" t="s">
        <v>1021</v>
      </c>
      <c r="J2346" s="46" t="s">
        <v>377</v>
      </c>
      <c r="K2346" s="46"/>
      <c r="L2346" s="47">
        <v>43792</v>
      </c>
      <c r="M2346" s="46">
        <v>1</v>
      </c>
      <c r="N2346" s="46">
        <v>1</v>
      </c>
      <c r="O2346" s="46">
        <v>0</v>
      </c>
      <c r="P2346" s="46">
        <v>0</v>
      </c>
      <c r="Q2346" s="46">
        <v>3100</v>
      </c>
      <c r="R2346" s="46">
        <v>3100</v>
      </c>
      <c r="S2346" s="46">
        <v>0</v>
      </c>
      <c r="T2346" s="46">
        <v>0</v>
      </c>
      <c r="U2346" s="46" t="s">
        <v>0</v>
      </c>
      <c r="V2346" s="46" t="s">
        <v>378</v>
      </c>
      <c r="W2346" s="46" t="s">
        <v>379</v>
      </c>
      <c r="X2346" s="46"/>
      <c r="Y2346" s="47">
        <v>43733</v>
      </c>
      <c r="Z2346" s="47">
        <v>44165</v>
      </c>
      <c r="AA2346" s="46"/>
      <c r="AB2346" s="48">
        <v>43760.506937372687</v>
      </c>
      <c r="AC2346" s="46" t="s">
        <v>807</v>
      </c>
      <c r="AD2346" s="46" t="s">
        <v>808</v>
      </c>
      <c r="AE2346" s="46" t="s">
        <v>819</v>
      </c>
      <c r="AF2346" s="46" t="s">
        <v>820</v>
      </c>
      <c r="AG2346" s="46" t="s">
        <v>811</v>
      </c>
      <c r="AH2346" s="47">
        <v>43734</v>
      </c>
    </row>
    <row r="2347" spans="1:34" x14ac:dyDescent="0.25">
      <c r="A2347" s="46" t="str">
        <f t="shared" si="36"/>
        <v>MEDECRD020847CADENASBPO</v>
      </c>
      <c r="B2347" s="46" t="s">
        <v>9</v>
      </c>
      <c r="C2347" s="46" t="s">
        <v>1035</v>
      </c>
      <c r="D2347" s="46" t="s">
        <v>802</v>
      </c>
      <c r="E2347" s="46" t="s">
        <v>803</v>
      </c>
      <c r="F2347" s="46" t="s">
        <v>387</v>
      </c>
      <c r="G2347" s="46" t="s">
        <v>1020</v>
      </c>
      <c r="H2347" s="46" t="s">
        <v>323</v>
      </c>
      <c r="I2347" s="46" t="s">
        <v>1021</v>
      </c>
      <c r="J2347" s="46" t="s">
        <v>377</v>
      </c>
      <c r="K2347" s="46"/>
      <c r="L2347" s="47">
        <v>43792</v>
      </c>
      <c r="M2347" s="46">
        <v>5</v>
      </c>
      <c r="N2347" s="46">
        <v>5</v>
      </c>
      <c r="O2347" s="46">
        <v>0</v>
      </c>
      <c r="P2347" s="46">
        <v>0</v>
      </c>
      <c r="Q2347" s="46">
        <v>3100</v>
      </c>
      <c r="R2347" s="46">
        <v>15500</v>
      </c>
      <c r="S2347" s="46">
        <v>0</v>
      </c>
      <c r="T2347" s="46">
        <v>0</v>
      </c>
      <c r="U2347" s="46" t="s">
        <v>1</v>
      </c>
      <c r="V2347" s="46" t="s">
        <v>378</v>
      </c>
      <c r="W2347" s="46" t="s">
        <v>379</v>
      </c>
      <c r="X2347" s="46"/>
      <c r="Y2347" s="47">
        <v>43733</v>
      </c>
      <c r="Z2347" s="47">
        <v>44165</v>
      </c>
      <c r="AA2347" s="46"/>
      <c r="AB2347" s="48">
        <v>44039.698648275466</v>
      </c>
      <c r="AC2347" s="46" t="s">
        <v>807</v>
      </c>
      <c r="AD2347" s="46" t="s">
        <v>808</v>
      </c>
      <c r="AE2347" s="46" t="s">
        <v>819</v>
      </c>
      <c r="AF2347" s="46" t="s">
        <v>820</v>
      </c>
      <c r="AG2347" s="46" t="s">
        <v>811</v>
      </c>
      <c r="AH2347" s="47">
        <v>43734</v>
      </c>
    </row>
    <row r="2348" spans="1:34" x14ac:dyDescent="0.25">
      <c r="A2348" s="46" t="str">
        <f t="shared" si="36"/>
        <v>MEDECRD018951CADENASBPO</v>
      </c>
      <c r="B2348" s="46" t="s">
        <v>9</v>
      </c>
      <c r="C2348" s="46" t="s">
        <v>1035</v>
      </c>
      <c r="D2348" s="46" t="s">
        <v>802</v>
      </c>
      <c r="E2348" s="46" t="s">
        <v>803</v>
      </c>
      <c r="F2348" s="46" t="s">
        <v>387</v>
      </c>
      <c r="G2348" s="46" t="s">
        <v>1040</v>
      </c>
      <c r="H2348" s="46" t="s">
        <v>478</v>
      </c>
      <c r="I2348" s="46" t="s">
        <v>1041</v>
      </c>
      <c r="J2348" s="46" t="s">
        <v>377</v>
      </c>
      <c r="K2348" s="46"/>
      <c r="L2348" s="47">
        <v>54789</v>
      </c>
      <c r="M2348" s="46">
        <v>1</v>
      </c>
      <c r="N2348" s="46">
        <v>1</v>
      </c>
      <c r="O2348" s="46">
        <v>0</v>
      </c>
      <c r="P2348" s="46">
        <v>0</v>
      </c>
      <c r="Q2348" s="46">
        <v>6290</v>
      </c>
      <c r="R2348" s="46">
        <v>6290</v>
      </c>
      <c r="S2348" s="46">
        <v>0</v>
      </c>
      <c r="T2348" s="46">
        <v>0</v>
      </c>
      <c r="U2348" s="46" t="s">
        <v>1</v>
      </c>
      <c r="V2348" s="46" t="s">
        <v>378</v>
      </c>
      <c r="W2348" s="46" t="s">
        <v>379</v>
      </c>
      <c r="X2348" s="46"/>
      <c r="Y2348" s="47">
        <v>43833</v>
      </c>
      <c r="Z2348" s="47">
        <v>44432</v>
      </c>
      <c r="AA2348" s="46"/>
      <c r="AB2348" s="46"/>
      <c r="AC2348" s="46" t="s">
        <v>807</v>
      </c>
      <c r="AD2348" s="46" t="s">
        <v>813</v>
      </c>
      <c r="AE2348" s="46" t="s">
        <v>158</v>
      </c>
      <c r="AF2348" s="46" t="s">
        <v>814</v>
      </c>
      <c r="AG2348" s="46" t="s">
        <v>811</v>
      </c>
      <c r="AH2348" s="47">
        <v>43460</v>
      </c>
    </row>
    <row r="2349" spans="1:34" x14ac:dyDescent="0.25">
      <c r="A2349" s="46" t="str">
        <f t="shared" si="36"/>
        <v>MEDECRD024445AUTOSERVICIONUTRESA</v>
      </c>
      <c r="B2349" s="46" t="s">
        <v>9</v>
      </c>
      <c r="C2349" s="46" t="s">
        <v>1035</v>
      </c>
      <c r="D2349" s="46" t="s">
        <v>802</v>
      </c>
      <c r="E2349" s="46" t="s">
        <v>803</v>
      </c>
      <c r="F2349" s="46" t="s">
        <v>387</v>
      </c>
      <c r="G2349" s="46" t="s">
        <v>3359</v>
      </c>
      <c r="H2349" s="46" t="s">
        <v>3360</v>
      </c>
      <c r="I2349" s="46" t="s">
        <v>3361</v>
      </c>
      <c r="J2349" s="46" t="s">
        <v>377</v>
      </c>
      <c r="K2349" s="46"/>
      <c r="L2349" s="47">
        <v>44561</v>
      </c>
      <c r="M2349" s="46">
        <v>262</v>
      </c>
      <c r="N2349" s="46">
        <v>262</v>
      </c>
      <c r="O2349" s="46">
        <v>0</v>
      </c>
      <c r="P2349" s="46">
        <v>0</v>
      </c>
      <c r="Q2349" s="46">
        <v>55000</v>
      </c>
      <c r="R2349" s="46">
        <v>14410000</v>
      </c>
      <c r="S2349" s="46">
        <v>0</v>
      </c>
      <c r="T2349" s="46">
        <v>0</v>
      </c>
      <c r="U2349" s="46" t="s">
        <v>0</v>
      </c>
      <c r="V2349" s="46" t="s">
        <v>158</v>
      </c>
      <c r="W2349" s="46" t="s">
        <v>379</v>
      </c>
      <c r="X2349" s="46"/>
      <c r="Y2349" s="47">
        <v>44449</v>
      </c>
      <c r="Z2349" s="47">
        <v>44474</v>
      </c>
      <c r="AA2349" s="47">
        <v>44495</v>
      </c>
      <c r="AB2349" s="48">
        <v>44495.686570706021</v>
      </c>
      <c r="AC2349" s="46" t="s">
        <v>807</v>
      </c>
      <c r="AD2349" s="46" t="s">
        <v>813</v>
      </c>
      <c r="AE2349" s="46" t="s">
        <v>158</v>
      </c>
      <c r="AF2349" s="46" t="s">
        <v>814</v>
      </c>
      <c r="AG2349" s="46" t="s">
        <v>811</v>
      </c>
      <c r="AH2349" s="47">
        <v>44474</v>
      </c>
    </row>
    <row r="2350" spans="1:34" x14ac:dyDescent="0.25">
      <c r="A2350" s="46" t="str">
        <f t="shared" si="36"/>
        <v>MEDECRD024446AUTOSERVICIONUTRESA</v>
      </c>
      <c r="B2350" s="46" t="s">
        <v>9</v>
      </c>
      <c r="C2350" s="46" t="s">
        <v>1035</v>
      </c>
      <c r="D2350" s="46" t="s">
        <v>802</v>
      </c>
      <c r="E2350" s="46" t="s">
        <v>803</v>
      </c>
      <c r="F2350" s="46" t="s">
        <v>387</v>
      </c>
      <c r="G2350" s="46" t="s">
        <v>3359</v>
      </c>
      <c r="H2350" s="46" t="s">
        <v>3362</v>
      </c>
      <c r="I2350" s="46" t="s">
        <v>3363</v>
      </c>
      <c r="J2350" s="46" t="s">
        <v>377</v>
      </c>
      <c r="K2350" s="46"/>
      <c r="L2350" s="47">
        <v>44561</v>
      </c>
      <c r="M2350" s="46">
        <v>131</v>
      </c>
      <c r="N2350" s="46">
        <v>131</v>
      </c>
      <c r="O2350" s="46">
        <v>0</v>
      </c>
      <c r="P2350" s="46">
        <v>0</v>
      </c>
      <c r="Q2350" s="46">
        <v>35000</v>
      </c>
      <c r="R2350" s="46">
        <v>4585000</v>
      </c>
      <c r="S2350" s="46">
        <v>0</v>
      </c>
      <c r="T2350" s="46">
        <v>0</v>
      </c>
      <c r="U2350" s="46" t="s">
        <v>0</v>
      </c>
      <c r="V2350" s="46" t="s">
        <v>158</v>
      </c>
      <c r="W2350" s="46" t="s">
        <v>379</v>
      </c>
      <c r="X2350" s="46"/>
      <c r="Y2350" s="47">
        <v>44449</v>
      </c>
      <c r="Z2350" s="47">
        <v>44474</v>
      </c>
      <c r="AA2350" s="47">
        <v>44495</v>
      </c>
      <c r="AB2350" s="48">
        <v>44495.683439293978</v>
      </c>
      <c r="AC2350" s="46" t="s">
        <v>807</v>
      </c>
      <c r="AD2350" s="46" t="s">
        <v>813</v>
      </c>
      <c r="AE2350" s="46" t="s">
        <v>158</v>
      </c>
      <c r="AF2350" s="46" t="s">
        <v>814</v>
      </c>
      <c r="AG2350" s="46" t="s">
        <v>811</v>
      </c>
      <c r="AH2350" s="47">
        <v>44474</v>
      </c>
    </row>
    <row r="2351" spans="1:34" x14ac:dyDescent="0.25">
      <c r="A2351" s="46" t="str">
        <f t="shared" si="36"/>
        <v>MEDECRD008428AUTOSERVICIOBPO</v>
      </c>
      <c r="B2351" s="46" t="s">
        <v>9</v>
      </c>
      <c r="C2351" s="46" t="s">
        <v>1035</v>
      </c>
      <c r="D2351" s="46" t="s">
        <v>802</v>
      </c>
      <c r="E2351" s="46" t="s">
        <v>803</v>
      </c>
      <c r="F2351" s="46" t="s">
        <v>388</v>
      </c>
      <c r="G2351" s="46">
        <v>1</v>
      </c>
      <c r="H2351" s="46" t="s">
        <v>182</v>
      </c>
      <c r="I2351" s="46" t="s">
        <v>984</v>
      </c>
      <c r="J2351" s="46" t="s">
        <v>377</v>
      </c>
      <c r="K2351" s="46" t="s">
        <v>806</v>
      </c>
      <c r="L2351" s="47">
        <v>51501</v>
      </c>
      <c r="M2351" s="46">
        <v>8</v>
      </c>
      <c r="N2351" s="46">
        <v>8</v>
      </c>
      <c r="O2351" s="46">
        <v>0</v>
      </c>
      <c r="P2351" s="46">
        <v>0</v>
      </c>
      <c r="Q2351" s="46">
        <v>400000</v>
      </c>
      <c r="R2351" s="46">
        <v>3200000</v>
      </c>
      <c r="S2351" s="46">
        <v>0</v>
      </c>
      <c r="T2351" s="46">
        <v>0</v>
      </c>
      <c r="U2351" s="46" t="s">
        <v>0</v>
      </c>
      <c r="V2351" s="46" t="s">
        <v>378</v>
      </c>
      <c r="W2351" s="46" t="s">
        <v>379</v>
      </c>
      <c r="X2351" s="46"/>
      <c r="Y2351" s="47">
        <v>43524</v>
      </c>
      <c r="Z2351" s="47">
        <v>43916</v>
      </c>
      <c r="AA2351" s="47">
        <v>43892</v>
      </c>
      <c r="AB2351" s="48">
        <v>43901.81033763889</v>
      </c>
      <c r="AC2351" s="46" t="s">
        <v>807</v>
      </c>
      <c r="AD2351" s="46" t="s">
        <v>808</v>
      </c>
      <c r="AE2351" s="46" t="s">
        <v>831</v>
      </c>
      <c r="AF2351" s="46" t="s">
        <v>810</v>
      </c>
      <c r="AG2351" s="46" t="s">
        <v>811</v>
      </c>
      <c r="AH2351" s="47">
        <v>41738</v>
      </c>
    </row>
    <row r="2352" spans="1:34" x14ac:dyDescent="0.25">
      <c r="A2352" s="46" t="str">
        <f t="shared" si="36"/>
        <v>MEDECRD008428CADENASBPO</v>
      </c>
      <c r="B2352" s="46" t="s">
        <v>9</v>
      </c>
      <c r="C2352" s="46" t="s">
        <v>1035</v>
      </c>
      <c r="D2352" s="46" t="s">
        <v>802</v>
      </c>
      <c r="E2352" s="46" t="s">
        <v>803</v>
      </c>
      <c r="F2352" s="46" t="s">
        <v>388</v>
      </c>
      <c r="G2352" s="46">
        <v>1</v>
      </c>
      <c r="H2352" s="46" t="s">
        <v>182</v>
      </c>
      <c r="I2352" s="46" t="s">
        <v>984</v>
      </c>
      <c r="J2352" s="46" t="s">
        <v>377</v>
      </c>
      <c r="K2352" s="46" t="s">
        <v>806</v>
      </c>
      <c r="L2352" s="47">
        <v>51501</v>
      </c>
      <c r="M2352" s="46">
        <v>2</v>
      </c>
      <c r="N2352" s="46">
        <v>2</v>
      </c>
      <c r="O2352" s="46">
        <v>0</v>
      </c>
      <c r="P2352" s="46">
        <v>0</v>
      </c>
      <c r="Q2352" s="46">
        <v>400000</v>
      </c>
      <c r="R2352" s="46">
        <v>800000</v>
      </c>
      <c r="S2352" s="46">
        <v>0</v>
      </c>
      <c r="T2352" s="46">
        <v>0</v>
      </c>
      <c r="U2352" s="46" t="s">
        <v>1</v>
      </c>
      <c r="V2352" s="46" t="s">
        <v>378</v>
      </c>
      <c r="W2352" s="46" t="s">
        <v>383</v>
      </c>
      <c r="X2352" s="46"/>
      <c r="Y2352" s="47">
        <v>43524</v>
      </c>
      <c r="Z2352" s="47">
        <v>44454</v>
      </c>
      <c r="AA2352" s="47">
        <v>43962</v>
      </c>
      <c r="AB2352" s="48">
        <v>43888.606361099541</v>
      </c>
      <c r="AC2352" s="46" t="s">
        <v>807</v>
      </c>
      <c r="AD2352" s="46" t="s">
        <v>808</v>
      </c>
      <c r="AE2352" s="46" t="s">
        <v>831</v>
      </c>
      <c r="AF2352" s="46" t="s">
        <v>810</v>
      </c>
      <c r="AG2352" s="46" t="s">
        <v>811</v>
      </c>
      <c r="AH2352" s="47">
        <v>41738</v>
      </c>
    </row>
    <row r="2353" spans="1:34" x14ac:dyDescent="0.25">
      <c r="A2353" s="46" t="str">
        <f t="shared" si="36"/>
        <v>MEDECRD008428CADENASBPO</v>
      </c>
      <c r="B2353" s="46" t="s">
        <v>9</v>
      </c>
      <c r="C2353" s="46" t="s">
        <v>1035</v>
      </c>
      <c r="D2353" s="46" t="s">
        <v>802</v>
      </c>
      <c r="E2353" s="46" t="s">
        <v>803</v>
      </c>
      <c r="F2353" s="46" t="s">
        <v>388</v>
      </c>
      <c r="G2353" s="46">
        <v>1</v>
      </c>
      <c r="H2353" s="46" t="s">
        <v>182</v>
      </c>
      <c r="I2353" s="46" t="s">
        <v>984</v>
      </c>
      <c r="J2353" s="46" t="s">
        <v>377</v>
      </c>
      <c r="K2353" s="46" t="s">
        <v>806</v>
      </c>
      <c r="L2353" s="47">
        <v>51501</v>
      </c>
      <c r="M2353" s="46">
        <v>5</v>
      </c>
      <c r="N2353" s="46">
        <v>5</v>
      </c>
      <c r="O2353" s="46">
        <v>0</v>
      </c>
      <c r="P2353" s="46">
        <v>0</v>
      </c>
      <c r="Q2353" s="46">
        <v>400000</v>
      </c>
      <c r="R2353" s="46">
        <v>2000000</v>
      </c>
      <c r="S2353" s="46">
        <v>0</v>
      </c>
      <c r="T2353" s="46">
        <v>0</v>
      </c>
      <c r="U2353" s="46" t="s">
        <v>1</v>
      </c>
      <c r="V2353" s="46" t="s">
        <v>378</v>
      </c>
      <c r="W2353" s="46" t="s">
        <v>379</v>
      </c>
      <c r="X2353" s="46"/>
      <c r="Y2353" s="47">
        <v>43524</v>
      </c>
      <c r="Z2353" s="47">
        <v>43916</v>
      </c>
      <c r="AA2353" s="47">
        <v>43888</v>
      </c>
      <c r="AB2353" s="48">
        <v>43888.606361099541</v>
      </c>
      <c r="AC2353" s="46" t="s">
        <v>807</v>
      </c>
      <c r="AD2353" s="46" t="s">
        <v>808</v>
      </c>
      <c r="AE2353" s="46" t="s">
        <v>831</v>
      </c>
      <c r="AF2353" s="46" t="s">
        <v>810</v>
      </c>
      <c r="AG2353" s="46" t="s">
        <v>811</v>
      </c>
      <c r="AH2353" s="47">
        <v>41738</v>
      </c>
    </row>
    <row r="2354" spans="1:34" x14ac:dyDescent="0.25">
      <c r="A2354" s="46" t="str">
        <f t="shared" si="36"/>
        <v>MEDECRD008430AUTOSERVICIOBPO</v>
      </c>
      <c r="B2354" s="46" t="s">
        <v>9</v>
      </c>
      <c r="C2354" s="46" t="s">
        <v>1035</v>
      </c>
      <c r="D2354" s="46" t="s">
        <v>802</v>
      </c>
      <c r="E2354" s="46" t="s">
        <v>803</v>
      </c>
      <c r="F2354" s="46" t="s">
        <v>388</v>
      </c>
      <c r="G2354" s="46">
        <v>1</v>
      </c>
      <c r="H2354" s="46" t="s">
        <v>175</v>
      </c>
      <c r="I2354" s="46" t="s">
        <v>917</v>
      </c>
      <c r="J2354" s="46" t="s">
        <v>377</v>
      </c>
      <c r="K2354" s="46" t="s">
        <v>806</v>
      </c>
      <c r="L2354" s="47">
        <v>51501</v>
      </c>
      <c r="M2354" s="46">
        <v>6</v>
      </c>
      <c r="N2354" s="46">
        <v>6</v>
      </c>
      <c r="O2354" s="46">
        <v>0</v>
      </c>
      <c r="P2354" s="46">
        <v>0</v>
      </c>
      <c r="Q2354" s="46">
        <v>400000</v>
      </c>
      <c r="R2354" s="46">
        <v>2400000</v>
      </c>
      <c r="S2354" s="46">
        <v>0</v>
      </c>
      <c r="T2354" s="46">
        <v>0</v>
      </c>
      <c r="U2354" s="46" t="s">
        <v>0</v>
      </c>
      <c r="V2354" s="46" t="s">
        <v>378</v>
      </c>
      <c r="W2354" s="46" t="s">
        <v>379</v>
      </c>
      <c r="X2354" s="46"/>
      <c r="Y2354" s="47">
        <v>43524</v>
      </c>
      <c r="Z2354" s="47">
        <v>43934</v>
      </c>
      <c r="AA2354" s="46"/>
      <c r="AB2354" s="48">
        <v>43858.356580659725</v>
      </c>
      <c r="AC2354" s="46" t="s">
        <v>807</v>
      </c>
      <c r="AD2354" s="46" t="s">
        <v>808</v>
      </c>
      <c r="AE2354" s="46" t="s">
        <v>822</v>
      </c>
      <c r="AF2354" s="46" t="s">
        <v>810</v>
      </c>
      <c r="AG2354" s="46" t="s">
        <v>811</v>
      </c>
      <c r="AH2354" s="47">
        <v>41783</v>
      </c>
    </row>
    <row r="2355" spans="1:34" x14ac:dyDescent="0.25">
      <c r="A2355" s="46" t="str">
        <f t="shared" si="36"/>
        <v>MEDECRD008430CADENASBPO</v>
      </c>
      <c r="B2355" s="46" t="s">
        <v>9</v>
      </c>
      <c r="C2355" s="46" t="s">
        <v>1035</v>
      </c>
      <c r="D2355" s="46" t="s">
        <v>802</v>
      </c>
      <c r="E2355" s="46" t="s">
        <v>803</v>
      </c>
      <c r="F2355" s="46" t="s">
        <v>388</v>
      </c>
      <c r="G2355" s="46">
        <v>1</v>
      </c>
      <c r="H2355" s="46" t="s">
        <v>175</v>
      </c>
      <c r="I2355" s="46" t="s">
        <v>917</v>
      </c>
      <c r="J2355" s="46" t="s">
        <v>377</v>
      </c>
      <c r="K2355" s="46" t="s">
        <v>806</v>
      </c>
      <c r="L2355" s="47">
        <v>51501</v>
      </c>
      <c r="M2355" s="46">
        <v>2</v>
      </c>
      <c r="N2355" s="46">
        <v>2</v>
      </c>
      <c r="O2355" s="46">
        <v>0</v>
      </c>
      <c r="P2355" s="46">
        <v>0</v>
      </c>
      <c r="Q2355" s="46">
        <v>400000</v>
      </c>
      <c r="R2355" s="46">
        <v>800000</v>
      </c>
      <c r="S2355" s="46">
        <v>0</v>
      </c>
      <c r="T2355" s="46">
        <v>0</v>
      </c>
      <c r="U2355" s="46" t="s">
        <v>1</v>
      </c>
      <c r="V2355" s="46" t="s">
        <v>378</v>
      </c>
      <c r="W2355" s="46" t="s">
        <v>383</v>
      </c>
      <c r="X2355" s="46"/>
      <c r="Y2355" s="47">
        <v>43524</v>
      </c>
      <c r="Z2355" s="47">
        <v>44165</v>
      </c>
      <c r="AA2355" s="47">
        <v>43854</v>
      </c>
      <c r="AB2355" s="48">
        <v>43901.750904421293</v>
      </c>
      <c r="AC2355" s="46" t="s">
        <v>807</v>
      </c>
      <c r="AD2355" s="46" t="s">
        <v>808</v>
      </c>
      <c r="AE2355" s="46" t="s">
        <v>822</v>
      </c>
      <c r="AF2355" s="46" t="s">
        <v>810</v>
      </c>
      <c r="AG2355" s="46" t="s">
        <v>811</v>
      </c>
      <c r="AH2355" s="47">
        <v>41783</v>
      </c>
    </row>
    <row r="2356" spans="1:34" x14ac:dyDescent="0.25">
      <c r="A2356" s="46" t="str">
        <f t="shared" si="36"/>
        <v>MEDECRD008430CADENASBPO</v>
      </c>
      <c r="B2356" s="46" t="s">
        <v>9</v>
      </c>
      <c r="C2356" s="46" t="s">
        <v>1035</v>
      </c>
      <c r="D2356" s="46" t="s">
        <v>802</v>
      </c>
      <c r="E2356" s="46" t="s">
        <v>803</v>
      </c>
      <c r="F2356" s="46" t="s">
        <v>388</v>
      </c>
      <c r="G2356" s="46">
        <v>1</v>
      </c>
      <c r="H2356" s="46" t="s">
        <v>175</v>
      </c>
      <c r="I2356" s="46" t="s">
        <v>917</v>
      </c>
      <c r="J2356" s="46" t="s">
        <v>377</v>
      </c>
      <c r="K2356" s="46" t="s">
        <v>806</v>
      </c>
      <c r="L2356" s="47">
        <v>51501</v>
      </c>
      <c r="M2356" s="46">
        <v>7</v>
      </c>
      <c r="N2356" s="46">
        <v>7</v>
      </c>
      <c r="O2356" s="46">
        <v>0</v>
      </c>
      <c r="P2356" s="46">
        <v>0</v>
      </c>
      <c r="Q2356" s="46">
        <v>400000</v>
      </c>
      <c r="R2356" s="46">
        <v>2800000</v>
      </c>
      <c r="S2356" s="46">
        <v>0</v>
      </c>
      <c r="T2356" s="46">
        <v>0</v>
      </c>
      <c r="U2356" s="46" t="s">
        <v>1</v>
      </c>
      <c r="V2356" s="46" t="s">
        <v>378</v>
      </c>
      <c r="W2356" s="46" t="s">
        <v>379</v>
      </c>
      <c r="X2356" s="46"/>
      <c r="Y2356" s="47">
        <v>43524</v>
      </c>
      <c r="Z2356" s="47">
        <v>43916</v>
      </c>
      <c r="AA2356" s="47">
        <v>43901</v>
      </c>
      <c r="AB2356" s="48">
        <v>43901.750904421293</v>
      </c>
      <c r="AC2356" s="46" t="s">
        <v>807</v>
      </c>
      <c r="AD2356" s="46" t="s">
        <v>808</v>
      </c>
      <c r="AE2356" s="46" t="s">
        <v>822</v>
      </c>
      <c r="AF2356" s="46" t="s">
        <v>810</v>
      </c>
      <c r="AG2356" s="46" t="s">
        <v>811</v>
      </c>
      <c r="AH2356" s="47">
        <v>41783</v>
      </c>
    </row>
    <row r="2357" spans="1:34" x14ac:dyDescent="0.25">
      <c r="A2357" s="46" t="str">
        <f t="shared" si="36"/>
        <v>MEDECRD008431AUTOSERVICIOBPO</v>
      </c>
      <c r="B2357" s="46" t="s">
        <v>9</v>
      </c>
      <c r="C2357" s="46" t="s">
        <v>1035</v>
      </c>
      <c r="D2357" s="46" t="s">
        <v>802</v>
      </c>
      <c r="E2357" s="46" t="s">
        <v>803</v>
      </c>
      <c r="F2357" s="46" t="s">
        <v>388</v>
      </c>
      <c r="G2357" s="46">
        <v>1</v>
      </c>
      <c r="H2357" s="46" t="s">
        <v>174</v>
      </c>
      <c r="I2357" s="46" t="s">
        <v>921</v>
      </c>
      <c r="J2357" s="46" t="s">
        <v>377</v>
      </c>
      <c r="K2357" s="46" t="s">
        <v>806</v>
      </c>
      <c r="L2357" s="47">
        <v>51501</v>
      </c>
      <c r="M2357" s="46">
        <v>5</v>
      </c>
      <c r="N2357" s="46">
        <v>5</v>
      </c>
      <c r="O2357" s="46">
        <v>0</v>
      </c>
      <c r="P2357" s="46">
        <v>0</v>
      </c>
      <c r="Q2357" s="46">
        <v>400000</v>
      </c>
      <c r="R2357" s="46">
        <v>2000000</v>
      </c>
      <c r="S2357" s="46">
        <v>0</v>
      </c>
      <c r="T2357" s="46">
        <v>0</v>
      </c>
      <c r="U2357" s="46" t="s">
        <v>0</v>
      </c>
      <c r="V2357" s="46" t="s">
        <v>378</v>
      </c>
      <c r="W2357" s="46" t="s">
        <v>379</v>
      </c>
      <c r="X2357" s="46"/>
      <c r="Y2357" s="47">
        <v>43524</v>
      </c>
      <c r="Z2357" s="47">
        <v>43914</v>
      </c>
      <c r="AA2357" s="47">
        <v>43860</v>
      </c>
      <c r="AB2357" s="48">
        <v>43860.488634560184</v>
      </c>
      <c r="AC2357" s="46" t="s">
        <v>807</v>
      </c>
      <c r="AD2357" s="46" t="s">
        <v>808</v>
      </c>
      <c r="AE2357" s="46" t="s">
        <v>815</v>
      </c>
      <c r="AF2357" s="46" t="s">
        <v>810</v>
      </c>
      <c r="AG2357" s="46" t="s">
        <v>811</v>
      </c>
      <c r="AH2357" s="47">
        <v>41751</v>
      </c>
    </row>
    <row r="2358" spans="1:34" x14ac:dyDescent="0.25">
      <c r="A2358" s="46" t="str">
        <f t="shared" si="36"/>
        <v>MEDECRD008431CADENASBPO</v>
      </c>
      <c r="B2358" s="46" t="s">
        <v>9</v>
      </c>
      <c r="C2358" s="46" t="s">
        <v>1035</v>
      </c>
      <c r="D2358" s="46" t="s">
        <v>802</v>
      </c>
      <c r="E2358" s="46" t="s">
        <v>803</v>
      </c>
      <c r="F2358" s="46" t="s">
        <v>388</v>
      </c>
      <c r="G2358" s="46">
        <v>1</v>
      </c>
      <c r="H2358" s="46" t="s">
        <v>174</v>
      </c>
      <c r="I2358" s="46" t="s">
        <v>921</v>
      </c>
      <c r="J2358" s="46" t="s">
        <v>377</v>
      </c>
      <c r="K2358" s="46" t="s">
        <v>806</v>
      </c>
      <c r="L2358" s="47">
        <v>51501</v>
      </c>
      <c r="M2358" s="46">
        <v>1</v>
      </c>
      <c r="N2358" s="46">
        <v>1</v>
      </c>
      <c r="O2358" s="46">
        <v>0</v>
      </c>
      <c r="P2358" s="46">
        <v>0</v>
      </c>
      <c r="Q2358" s="46">
        <v>400000</v>
      </c>
      <c r="R2358" s="46">
        <v>400000</v>
      </c>
      <c r="S2358" s="46">
        <v>0</v>
      </c>
      <c r="T2358" s="46">
        <v>0</v>
      </c>
      <c r="U2358" s="46" t="s">
        <v>1</v>
      </c>
      <c r="V2358" s="46" t="s">
        <v>378</v>
      </c>
      <c r="W2358" s="46" t="s">
        <v>383</v>
      </c>
      <c r="X2358" s="46"/>
      <c r="Y2358" s="47">
        <v>43524</v>
      </c>
      <c r="Z2358" s="47">
        <v>44263</v>
      </c>
      <c r="AA2358" s="46"/>
      <c r="AB2358" s="46"/>
      <c r="AC2358" s="46" t="s">
        <v>807</v>
      </c>
      <c r="AD2358" s="46" t="s">
        <v>808</v>
      </c>
      <c r="AE2358" s="46" t="s">
        <v>815</v>
      </c>
      <c r="AF2358" s="46" t="s">
        <v>810</v>
      </c>
      <c r="AG2358" s="46" t="s">
        <v>811</v>
      </c>
      <c r="AH2358" s="47">
        <v>41751</v>
      </c>
    </row>
    <row r="2359" spans="1:34" x14ac:dyDescent="0.25">
      <c r="A2359" s="46" t="str">
        <f t="shared" si="36"/>
        <v>MEDECRD008431CADENASBPO</v>
      </c>
      <c r="B2359" s="46" t="s">
        <v>9</v>
      </c>
      <c r="C2359" s="46" t="s">
        <v>1035</v>
      </c>
      <c r="D2359" s="46" t="s">
        <v>802</v>
      </c>
      <c r="E2359" s="46" t="s">
        <v>803</v>
      </c>
      <c r="F2359" s="46" t="s">
        <v>388</v>
      </c>
      <c r="G2359" s="46">
        <v>1</v>
      </c>
      <c r="H2359" s="46" t="s">
        <v>174</v>
      </c>
      <c r="I2359" s="46" t="s">
        <v>921</v>
      </c>
      <c r="J2359" s="46" t="s">
        <v>377</v>
      </c>
      <c r="K2359" s="46" t="s">
        <v>806</v>
      </c>
      <c r="L2359" s="47">
        <v>51501</v>
      </c>
      <c r="M2359" s="46">
        <v>1</v>
      </c>
      <c r="N2359" s="46">
        <v>1</v>
      </c>
      <c r="O2359" s="46">
        <v>0</v>
      </c>
      <c r="P2359" s="46">
        <v>0</v>
      </c>
      <c r="Q2359" s="46">
        <v>400000</v>
      </c>
      <c r="R2359" s="46">
        <v>400000</v>
      </c>
      <c r="S2359" s="46">
        <v>0</v>
      </c>
      <c r="T2359" s="46">
        <v>0</v>
      </c>
      <c r="U2359" s="46" t="s">
        <v>1</v>
      </c>
      <c r="V2359" s="46" t="s">
        <v>378</v>
      </c>
      <c r="W2359" s="46" t="s">
        <v>379</v>
      </c>
      <c r="X2359" s="46"/>
      <c r="Y2359" s="47">
        <v>43524</v>
      </c>
      <c r="Z2359" s="47">
        <v>43916</v>
      </c>
      <c r="AA2359" s="46"/>
      <c r="AB2359" s="46"/>
      <c r="AC2359" s="46" t="s">
        <v>807</v>
      </c>
      <c r="AD2359" s="46" t="s">
        <v>808</v>
      </c>
      <c r="AE2359" s="46" t="s">
        <v>815</v>
      </c>
      <c r="AF2359" s="46" t="s">
        <v>810</v>
      </c>
      <c r="AG2359" s="46" t="s">
        <v>811</v>
      </c>
      <c r="AH2359" s="47">
        <v>41751</v>
      </c>
    </row>
    <row r="2360" spans="1:34" x14ac:dyDescent="0.25">
      <c r="A2360" s="46" t="str">
        <f t="shared" si="36"/>
        <v>MEDECRD008623AUTOSERVICIOBPO</v>
      </c>
      <c r="B2360" s="46" t="s">
        <v>9</v>
      </c>
      <c r="C2360" s="46" t="s">
        <v>1035</v>
      </c>
      <c r="D2360" s="46" t="s">
        <v>802</v>
      </c>
      <c r="E2360" s="46" t="s">
        <v>803</v>
      </c>
      <c r="F2360" s="46" t="s">
        <v>388</v>
      </c>
      <c r="G2360" s="46">
        <v>1</v>
      </c>
      <c r="H2360" s="46" t="s">
        <v>153</v>
      </c>
      <c r="I2360" s="46" t="s">
        <v>918</v>
      </c>
      <c r="J2360" s="46" t="s">
        <v>377</v>
      </c>
      <c r="K2360" s="46" t="s">
        <v>806</v>
      </c>
      <c r="L2360" s="47">
        <v>51501</v>
      </c>
      <c r="M2360" s="46">
        <v>2</v>
      </c>
      <c r="N2360" s="46">
        <v>2</v>
      </c>
      <c r="O2360" s="46">
        <v>0</v>
      </c>
      <c r="P2360" s="46">
        <v>0</v>
      </c>
      <c r="Q2360" s="46">
        <v>400000</v>
      </c>
      <c r="R2360" s="46">
        <v>800000</v>
      </c>
      <c r="S2360" s="46">
        <v>0</v>
      </c>
      <c r="T2360" s="46">
        <v>0</v>
      </c>
      <c r="U2360" s="46" t="s">
        <v>0</v>
      </c>
      <c r="V2360" s="46" t="s">
        <v>378</v>
      </c>
      <c r="W2360" s="46" t="s">
        <v>379</v>
      </c>
      <c r="X2360" s="46"/>
      <c r="Y2360" s="47">
        <v>43537</v>
      </c>
      <c r="Z2360" s="47">
        <v>43916</v>
      </c>
      <c r="AA2360" s="47">
        <v>43871</v>
      </c>
      <c r="AB2360" s="48">
        <v>43871.675011250001</v>
      </c>
      <c r="AC2360" s="46" t="s">
        <v>807</v>
      </c>
      <c r="AD2360" s="46" t="s">
        <v>808</v>
      </c>
      <c r="AE2360" s="46" t="s">
        <v>810</v>
      </c>
      <c r="AF2360" s="46" t="s">
        <v>810</v>
      </c>
      <c r="AG2360" s="46" t="s">
        <v>811</v>
      </c>
      <c r="AH2360" s="47">
        <v>41823</v>
      </c>
    </row>
    <row r="2361" spans="1:34" x14ac:dyDescent="0.25">
      <c r="A2361" s="46" t="str">
        <f t="shared" si="36"/>
        <v>MEDECRD008623CADENASBPO</v>
      </c>
      <c r="B2361" s="46" t="s">
        <v>9</v>
      </c>
      <c r="C2361" s="46" t="s">
        <v>1035</v>
      </c>
      <c r="D2361" s="46" t="s">
        <v>802</v>
      </c>
      <c r="E2361" s="46" t="s">
        <v>803</v>
      </c>
      <c r="F2361" s="46" t="s">
        <v>388</v>
      </c>
      <c r="G2361" s="46">
        <v>1</v>
      </c>
      <c r="H2361" s="46" t="s">
        <v>153</v>
      </c>
      <c r="I2361" s="46" t="s">
        <v>918</v>
      </c>
      <c r="J2361" s="46" t="s">
        <v>377</v>
      </c>
      <c r="K2361" s="46" t="s">
        <v>806</v>
      </c>
      <c r="L2361" s="47">
        <v>51501</v>
      </c>
      <c r="M2361" s="46">
        <v>2</v>
      </c>
      <c r="N2361" s="46">
        <v>2</v>
      </c>
      <c r="O2361" s="46">
        <v>0</v>
      </c>
      <c r="P2361" s="46">
        <v>0</v>
      </c>
      <c r="Q2361" s="46">
        <v>400000</v>
      </c>
      <c r="R2361" s="46">
        <v>800000</v>
      </c>
      <c r="S2361" s="46">
        <v>0</v>
      </c>
      <c r="T2361" s="46">
        <v>0</v>
      </c>
      <c r="U2361" s="46" t="s">
        <v>1</v>
      </c>
      <c r="V2361" s="46" t="s">
        <v>378</v>
      </c>
      <c r="W2361" s="46" t="s">
        <v>383</v>
      </c>
      <c r="X2361" s="46"/>
      <c r="Y2361" s="47">
        <v>43525</v>
      </c>
      <c r="Z2361" s="47">
        <v>44454</v>
      </c>
      <c r="AA2361" s="47">
        <v>43762</v>
      </c>
      <c r="AB2361" s="48">
        <v>44445.283486446759</v>
      </c>
      <c r="AC2361" s="46" t="s">
        <v>807</v>
      </c>
      <c r="AD2361" s="46" t="s">
        <v>808</v>
      </c>
      <c r="AE2361" s="46" t="s">
        <v>810</v>
      </c>
      <c r="AF2361" s="46" t="s">
        <v>810</v>
      </c>
      <c r="AG2361" s="46" t="s">
        <v>811</v>
      </c>
      <c r="AH2361" s="47">
        <v>41823</v>
      </c>
    </row>
    <row r="2362" spans="1:34" x14ac:dyDescent="0.25">
      <c r="A2362" s="46" t="str">
        <f t="shared" si="36"/>
        <v>MEDECRD008623CADENASBPO</v>
      </c>
      <c r="B2362" s="46" t="s">
        <v>9</v>
      </c>
      <c r="C2362" s="46" t="s">
        <v>1035</v>
      </c>
      <c r="D2362" s="46" t="s">
        <v>802</v>
      </c>
      <c r="E2362" s="46" t="s">
        <v>803</v>
      </c>
      <c r="F2362" s="46" t="s">
        <v>388</v>
      </c>
      <c r="G2362" s="46">
        <v>1</v>
      </c>
      <c r="H2362" s="46" t="s">
        <v>153</v>
      </c>
      <c r="I2362" s="46" t="s">
        <v>918</v>
      </c>
      <c r="J2362" s="46" t="s">
        <v>377</v>
      </c>
      <c r="K2362" s="46" t="s">
        <v>806</v>
      </c>
      <c r="L2362" s="47">
        <v>51501</v>
      </c>
      <c r="M2362" s="46">
        <v>3</v>
      </c>
      <c r="N2362" s="46">
        <v>3</v>
      </c>
      <c r="O2362" s="46">
        <v>0</v>
      </c>
      <c r="P2362" s="46">
        <v>0</v>
      </c>
      <c r="Q2362" s="46">
        <v>400000</v>
      </c>
      <c r="R2362" s="46">
        <v>1200000</v>
      </c>
      <c r="S2362" s="46">
        <v>0</v>
      </c>
      <c r="T2362" s="46">
        <v>0</v>
      </c>
      <c r="U2362" s="46" t="s">
        <v>1</v>
      </c>
      <c r="V2362" s="46" t="s">
        <v>378</v>
      </c>
      <c r="W2362" s="46" t="s">
        <v>379</v>
      </c>
      <c r="X2362" s="46"/>
      <c r="Y2362" s="47">
        <v>43525</v>
      </c>
      <c r="Z2362" s="47">
        <v>43964</v>
      </c>
      <c r="AA2362" s="47">
        <v>43880</v>
      </c>
      <c r="AB2362" s="48">
        <v>44445.283486446759</v>
      </c>
      <c r="AC2362" s="46" t="s">
        <v>807</v>
      </c>
      <c r="AD2362" s="46" t="s">
        <v>808</v>
      </c>
      <c r="AE2362" s="46" t="s">
        <v>810</v>
      </c>
      <c r="AF2362" s="46" t="s">
        <v>810</v>
      </c>
      <c r="AG2362" s="46" t="s">
        <v>811</v>
      </c>
      <c r="AH2362" s="47">
        <v>41823</v>
      </c>
    </row>
    <row r="2363" spans="1:34" x14ac:dyDescent="0.25">
      <c r="A2363" s="46" t="str">
        <f t="shared" si="36"/>
        <v>MEDECRD010532CADENASBPO</v>
      </c>
      <c r="B2363" s="46" t="s">
        <v>9</v>
      </c>
      <c r="C2363" s="46" t="s">
        <v>1035</v>
      </c>
      <c r="D2363" s="46" t="s">
        <v>802</v>
      </c>
      <c r="E2363" s="46" t="s">
        <v>803</v>
      </c>
      <c r="F2363" s="46" t="s">
        <v>388</v>
      </c>
      <c r="G2363" s="46">
        <v>1</v>
      </c>
      <c r="H2363" s="46" t="s">
        <v>176</v>
      </c>
      <c r="I2363" s="46" t="s">
        <v>911</v>
      </c>
      <c r="J2363" s="46" t="s">
        <v>377</v>
      </c>
      <c r="K2363" s="46" t="s">
        <v>806</v>
      </c>
      <c r="L2363" s="47">
        <v>51501</v>
      </c>
      <c r="M2363" s="46">
        <v>2</v>
      </c>
      <c r="N2363" s="46">
        <v>2</v>
      </c>
      <c r="O2363" s="46">
        <v>0</v>
      </c>
      <c r="P2363" s="46">
        <v>0</v>
      </c>
      <c r="Q2363" s="46">
        <v>610000</v>
      </c>
      <c r="R2363" s="46">
        <v>1220000</v>
      </c>
      <c r="S2363" s="46">
        <v>0</v>
      </c>
      <c r="T2363" s="46">
        <v>0</v>
      </c>
      <c r="U2363" s="46" t="s">
        <v>1</v>
      </c>
      <c r="V2363" s="46" t="s">
        <v>378</v>
      </c>
      <c r="W2363" s="46" t="s">
        <v>379</v>
      </c>
      <c r="X2363" s="46"/>
      <c r="Y2363" s="47">
        <v>43524</v>
      </c>
      <c r="Z2363" s="47">
        <v>44349</v>
      </c>
      <c r="AA2363" s="47">
        <v>43727</v>
      </c>
      <c r="AB2363" s="48">
        <v>44312.681041041666</v>
      </c>
      <c r="AC2363" s="46" t="s">
        <v>807</v>
      </c>
      <c r="AD2363" s="46" t="s">
        <v>808</v>
      </c>
      <c r="AE2363" s="46" t="s">
        <v>810</v>
      </c>
      <c r="AF2363" s="46" t="s">
        <v>810</v>
      </c>
      <c r="AG2363" s="46" t="s">
        <v>811</v>
      </c>
      <c r="AH2363" s="47">
        <v>42075</v>
      </c>
    </row>
    <row r="2364" spans="1:34" x14ac:dyDescent="0.25">
      <c r="A2364" s="46" t="str">
        <f t="shared" si="36"/>
        <v>MEDECRD010532TRADICIONALBPO</v>
      </c>
      <c r="B2364" s="46" t="s">
        <v>9</v>
      </c>
      <c r="C2364" s="46" t="s">
        <v>1035</v>
      </c>
      <c r="D2364" s="46" t="s">
        <v>802</v>
      </c>
      <c r="E2364" s="46" t="s">
        <v>803</v>
      </c>
      <c r="F2364" s="46" t="s">
        <v>388</v>
      </c>
      <c r="G2364" s="46">
        <v>1</v>
      </c>
      <c r="H2364" s="46" t="s">
        <v>176</v>
      </c>
      <c r="I2364" s="46" t="s">
        <v>911</v>
      </c>
      <c r="J2364" s="46" t="s">
        <v>377</v>
      </c>
      <c r="K2364" s="46" t="s">
        <v>806</v>
      </c>
      <c r="L2364" s="47">
        <v>51501</v>
      </c>
      <c r="M2364" s="46">
        <v>4</v>
      </c>
      <c r="N2364" s="46">
        <v>4</v>
      </c>
      <c r="O2364" s="46">
        <v>0</v>
      </c>
      <c r="P2364" s="46">
        <v>0</v>
      </c>
      <c r="Q2364" s="46">
        <v>610000</v>
      </c>
      <c r="R2364" s="46">
        <v>2440000</v>
      </c>
      <c r="S2364" s="46">
        <v>0</v>
      </c>
      <c r="T2364" s="46">
        <v>0</v>
      </c>
      <c r="U2364" s="46" t="s">
        <v>2</v>
      </c>
      <c r="V2364" s="46" t="s">
        <v>378</v>
      </c>
      <c r="W2364" s="46" t="s">
        <v>379</v>
      </c>
      <c r="X2364" s="46"/>
      <c r="Y2364" s="47">
        <v>44349</v>
      </c>
      <c r="Z2364" s="47">
        <v>44436</v>
      </c>
      <c r="AA2364" s="46"/>
      <c r="AB2364" s="46"/>
      <c r="AC2364" s="46" t="s">
        <v>807</v>
      </c>
      <c r="AD2364" s="46" t="s">
        <v>808</v>
      </c>
      <c r="AE2364" s="46" t="s">
        <v>810</v>
      </c>
      <c r="AF2364" s="46" t="s">
        <v>810</v>
      </c>
      <c r="AG2364" s="46" t="s">
        <v>811</v>
      </c>
      <c r="AH2364" s="47">
        <v>42075</v>
      </c>
    </row>
    <row r="2365" spans="1:34" x14ac:dyDescent="0.25">
      <c r="A2365" s="46" t="str">
        <f t="shared" si="36"/>
        <v>MEDECRD014424CADENASBPO</v>
      </c>
      <c r="B2365" s="46" t="s">
        <v>9</v>
      </c>
      <c r="C2365" s="46" t="s">
        <v>1035</v>
      </c>
      <c r="D2365" s="46" t="s">
        <v>802</v>
      </c>
      <c r="E2365" s="46" t="s">
        <v>803</v>
      </c>
      <c r="F2365" s="46" t="s">
        <v>388</v>
      </c>
      <c r="G2365" s="46">
        <v>1</v>
      </c>
      <c r="H2365" s="46" t="s">
        <v>357</v>
      </c>
      <c r="I2365" s="46" t="s">
        <v>393</v>
      </c>
      <c r="J2365" s="46" t="s">
        <v>377</v>
      </c>
      <c r="K2365" s="46" t="s">
        <v>806</v>
      </c>
      <c r="L2365" s="47">
        <v>51501</v>
      </c>
      <c r="M2365" s="46">
        <v>3</v>
      </c>
      <c r="N2365" s="46">
        <v>3</v>
      </c>
      <c r="O2365" s="46">
        <v>0</v>
      </c>
      <c r="P2365" s="46">
        <v>0</v>
      </c>
      <c r="Q2365" s="46">
        <v>1400000</v>
      </c>
      <c r="R2365" s="46">
        <v>4200000</v>
      </c>
      <c r="S2365" s="46">
        <v>0</v>
      </c>
      <c r="T2365" s="46">
        <v>0</v>
      </c>
      <c r="U2365" s="46" t="s">
        <v>1</v>
      </c>
      <c r="V2365" s="46" t="s">
        <v>378</v>
      </c>
      <c r="W2365" s="46" t="s">
        <v>379</v>
      </c>
      <c r="X2365" s="46"/>
      <c r="Y2365" s="47">
        <v>43524</v>
      </c>
      <c r="Z2365" s="47">
        <v>44489</v>
      </c>
      <c r="AA2365" s="47">
        <v>44406</v>
      </c>
      <c r="AB2365" s="48">
        <v>44459.476289722224</v>
      </c>
      <c r="AC2365" s="46" t="s">
        <v>807</v>
      </c>
      <c r="AD2365" s="46" t="s">
        <v>808</v>
      </c>
      <c r="AE2365" s="46" t="s">
        <v>831</v>
      </c>
      <c r="AF2365" s="46" t="s">
        <v>846</v>
      </c>
      <c r="AG2365" s="46" t="s">
        <v>811</v>
      </c>
      <c r="AH2365" s="47">
        <v>42635</v>
      </c>
    </row>
    <row r="2366" spans="1:34" x14ac:dyDescent="0.25">
      <c r="A2366" s="46" t="str">
        <f t="shared" si="36"/>
        <v>MEDECRD021681AUTOSERVICIOBPO</v>
      </c>
      <c r="B2366" s="46" t="s">
        <v>9</v>
      </c>
      <c r="C2366" s="46" t="s">
        <v>1035</v>
      </c>
      <c r="D2366" s="46" t="s">
        <v>802</v>
      </c>
      <c r="E2366" s="46" t="s">
        <v>803</v>
      </c>
      <c r="F2366" s="46" t="s">
        <v>388</v>
      </c>
      <c r="G2366" s="46" t="s">
        <v>912</v>
      </c>
      <c r="H2366" s="46" t="s">
        <v>656</v>
      </c>
      <c r="I2366" s="46" t="s">
        <v>913</v>
      </c>
      <c r="J2366" s="46" t="s">
        <v>377</v>
      </c>
      <c r="K2366" s="46"/>
      <c r="L2366" s="47">
        <v>44165</v>
      </c>
      <c r="M2366" s="46">
        <v>3</v>
      </c>
      <c r="N2366" s="46">
        <v>3</v>
      </c>
      <c r="O2366" s="46">
        <v>0</v>
      </c>
      <c r="P2366" s="46">
        <v>0</v>
      </c>
      <c r="Q2366" s="46">
        <v>400000</v>
      </c>
      <c r="R2366" s="46">
        <v>1200000</v>
      </c>
      <c r="S2366" s="46">
        <v>0</v>
      </c>
      <c r="T2366" s="46">
        <v>0</v>
      </c>
      <c r="U2366" s="46" t="s">
        <v>0</v>
      </c>
      <c r="V2366" s="46" t="s">
        <v>378</v>
      </c>
      <c r="W2366" s="46" t="s">
        <v>379</v>
      </c>
      <c r="X2366" s="46"/>
      <c r="Y2366" s="47">
        <v>43914</v>
      </c>
      <c r="Z2366" s="47">
        <v>43942</v>
      </c>
      <c r="AA2366" s="46"/>
      <c r="AB2366" s="46"/>
      <c r="AC2366" s="46" t="s">
        <v>807</v>
      </c>
      <c r="AD2366" s="46" t="s">
        <v>808</v>
      </c>
      <c r="AE2366" s="46" t="s">
        <v>822</v>
      </c>
      <c r="AF2366" s="46" t="s">
        <v>844</v>
      </c>
      <c r="AG2366" s="46" t="s">
        <v>811</v>
      </c>
      <c r="AH2366" s="47">
        <v>43917</v>
      </c>
    </row>
    <row r="2367" spans="1:34" x14ac:dyDescent="0.25">
      <c r="A2367" s="46" t="str">
        <f t="shared" si="36"/>
        <v>MEDECRD021681CADENASBPO</v>
      </c>
      <c r="B2367" s="46" t="s">
        <v>9</v>
      </c>
      <c r="C2367" s="46" t="s">
        <v>1035</v>
      </c>
      <c r="D2367" s="46" t="s">
        <v>802</v>
      </c>
      <c r="E2367" s="46" t="s">
        <v>803</v>
      </c>
      <c r="F2367" s="46" t="s">
        <v>388</v>
      </c>
      <c r="G2367" s="46" t="s">
        <v>912</v>
      </c>
      <c r="H2367" s="46" t="s">
        <v>656</v>
      </c>
      <c r="I2367" s="46" t="s">
        <v>913</v>
      </c>
      <c r="J2367" s="46" t="s">
        <v>377</v>
      </c>
      <c r="K2367" s="46"/>
      <c r="L2367" s="47">
        <v>44165</v>
      </c>
      <c r="M2367" s="46">
        <v>2</v>
      </c>
      <c r="N2367" s="46">
        <v>2</v>
      </c>
      <c r="O2367" s="46">
        <v>0</v>
      </c>
      <c r="P2367" s="46">
        <v>0</v>
      </c>
      <c r="Q2367" s="46">
        <v>400000</v>
      </c>
      <c r="R2367" s="46">
        <v>800000</v>
      </c>
      <c r="S2367" s="46">
        <v>0</v>
      </c>
      <c r="T2367" s="46">
        <v>0</v>
      </c>
      <c r="U2367" s="46" t="s">
        <v>1</v>
      </c>
      <c r="V2367" s="46" t="s">
        <v>378</v>
      </c>
      <c r="W2367" s="46" t="s">
        <v>383</v>
      </c>
      <c r="X2367" s="46"/>
      <c r="Y2367" s="47">
        <v>43914</v>
      </c>
      <c r="Z2367" s="47">
        <v>44425</v>
      </c>
      <c r="AA2367" s="46"/>
      <c r="AB2367" s="46"/>
      <c r="AC2367" s="46" t="s">
        <v>807</v>
      </c>
      <c r="AD2367" s="46" t="s">
        <v>808</v>
      </c>
      <c r="AE2367" s="46" t="s">
        <v>822</v>
      </c>
      <c r="AF2367" s="46" t="s">
        <v>844</v>
      </c>
      <c r="AG2367" s="46" t="s">
        <v>811</v>
      </c>
      <c r="AH2367" s="47">
        <v>43917</v>
      </c>
    </row>
    <row r="2368" spans="1:34" x14ac:dyDescent="0.25">
      <c r="A2368" s="46" t="str">
        <f t="shared" si="36"/>
        <v>MEDECRD021681TRADICIONALBPO</v>
      </c>
      <c r="B2368" s="46" t="s">
        <v>9</v>
      </c>
      <c r="C2368" s="46" t="s">
        <v>1035</v>
      </c>
      <c r="D2368" s="46" t="s">
        <v>802</v>
      </c>
      <c r="E2368" s="46" t="s">
        <v>803</v>
      </c>
      <c r="F2368" s="46" t="s">
        <v>388</v>
      </c>
      <c r="G2368" s="46" t="s">
        <v>912</v>
      </c>
      <c r="H2368" s="46" t="s">
        <v>656</v>
      </c>
      <c r="I2368" s="46" t="s">
        <v>913</v>
      </c>
      <c r="J2368" s="46" t="s">
        <v>377</v>
      </c>
      <c r="K2368" s="46"/>
      <c r="L2368" s="47">
        <v>44165</v>
      </c>
      <c r="M2368" s="46">
        <v>2</v>
      </c>
      <c r="N2368" s="46">
        <v>2</v>
      </c>
      <c r="O2368" s="46">
        <v>0</v>
      </c>
      <c r="P2368" s="46">
        <v>0</v>
      </c>
      <c r="Q2368" s="46">
        <v>400000</v>
      </c>
      <c r="R2368" s="46">
        <v>800000</v>
      </c>
      <c r="S2368" s="46">
        <v>0</v>
      </c>
      <c r="T2368" s="46">
        <v>0</v>
      </c>
      <c r="U2368" s="46" t="s">
        <v>2</v>
      </c>
      <c r="V2368" s="46" t="s">
        <v>378</v>
      </c>
      <c r="W2368" s="46" t="s">
        <v>379</v>
      </c>
      <c r="X2368" s="46"/>
      <c r="Y2368" s="47">
        <v>43914</v>
      </c>
      <c r="Z2368" s="47">
        <v>43917</v>
      </c>
      <c r="AA2368" s="46"/>
      <c r="AB2368" s="46"/>
      <c r="AC2368" s="46" t="s">
        <v>807</v>
      </c>
      <c r="AD2368" s="46" t="s">
        <v>808</v>
      </c>
      <c r="AE2368" s="46" t="s">
        <v>822</v>
      </c>
      <c r="AF2368" s="46" t="s">
        <v>844</v>
      </c>
      <c r="AG2368" s="46" t="s">
        <v>811</v>
      </c>
      <c r="AH2368" s="47">
        <v>43917</v>
      </c>
    </row>
    <row r="2369" spans="1:34" x14ac:dyDescent="0.25">
      <c r="A2369" s="46" t="str">
        <f t="shared" si="36"/>
        <v>MEDECRD019238AUTOSERVICIOBPO</v>
      </c>
      <c r="B2369" s="46" t="s">
        <v>9</v>
      </c>
      <c r="C2369" s="46" t="s">
        <v>1035</v>
      </c>
      <c r="D2369" s="46" t="s">
        <v>802</v>
      </c>
      <c r="E2369" s="46" t="s">
        <v>803</v>
      </c>
      <c r="F2369" s="46" t="s">
        <v>388</v>
      </c>
      <c r="G2369" s="46" t="s">
        <v>828</v>
      </c>
      <c r="H2369" s="46" t="s">
        <v>616</v>
      </c>
      <c r="I2369" s="46" t="s">
        <v>919</v>
      </c>
      <c r="J2369" s="46" t="s">
        <v>377</v>
      </c>
      <c r="K2369" s="46" t="s">
        <v>806</v>
      </c>
      <c r="L2369" s="47">
        <v>51501</v>
      </c>
      <c r="M2369" s="46">
        <v>3</v>
      </c>
      <c r="N2369" s="46">
        <v>3</v>
      </c>
      <c r="O2369" s="46">
        <v>0</v>
      </c>
      <c r="P2369" s="46">
        <v>0</v>
      </c>
      <c r="Q2369" s="46">
        <v>1000000</v>
      </c>
      <c r="R2369" s="46">
        <v>3000000</v>
      </c>
      <c r="S2369" s="46">
        <v>0</v>
      </c>
      <c r="T2369" s="46">
        <v>0</v>
      </c>
      <c r="U2369" s="46" t="s">
        <v>0</v>
      </c>
      <c r="V2369" s="46" t="s">
        <v>378</v>
      </c>
      <c r="W2369" s="46" t="s">
        <v>379</v>
      </c>
      <c r="X2369" s="46"/>
      <c r="Y2369" s="47">
        <v>43538</v>
      </c>
      <c r="Z2369" s="47">
        <v>44245</v>
      </c>
      <c r="AA2369" s="47">
        <v>44291</v>
      </c>
      <c r="AB2369" s="48">
        <v>44305.611907569444</v>
      </c>
      <c r="AC2369" s="46" t="s">
        <v>807</v>
      </c>
      <c r="AD2369" s="46" t="s">
        <v>808</v>
      </c>
      <c r="AE2369" s="46" t="s">
        <v>819</v>
      </c>
      <c r="AF2369" s="46" t="s">
        <v>820</v>
      </c>
      <c r="AG2369" s="46" t="s">
        <v>811</v>
      </c>
      <c r="AH2369" s="47">
        <v>43539</v>
      </c>
    </row>
    <row r="2370" spans="1:34" x14ac:dyDescent="0.25">
      <c r="A2370" s="46" t="str">
        <f t="shared" si="36"/>
        <v>MEDECRD019238CADENASBPO</v>
      </c>
      <c r="B2370" s="46" t="s">
        <v>9</v>
      </c>
      <c r="C2370" s="46" t="s">
        <v>1035</v>
      </c>
      <c r="D2370" s="46" t="s">
        <v>802</v>
      </c>
      <c r="E2370" s="46" t="s">
        <v>803</v>
      </c>
      <c r="F2370" s="46" t="s">
        <v>388</v>
      </c>
      <c r="G2370" s="46" t="s">
        <v>828</v>
      </c>
      <c r="H2370" s="46" t="s">
        <v>616</v>
      </c>
      <c r="I2370" s="46" t="s">
        <v>919</v>
      </c>
      <c r="J2370" s="46" t="s">
        <v>377</v>
      </c>
      <c r="K2370" s="46" t="s">
        <v>806</v>
      </c>
      <c r="L2370" s="47">
        <v>51501</v>
      </c>
      <c r="M2370" s="46">
        <v>3</v>
      </c>
      <c r="N2370" s="46">
        <v>3</v>
      </c>
      <c r="O2370" s="46">
        <v>0</v>
      </c>
      <c r="P2370" s="46">
        <v>0</v>
      </c>
      <c r="Q2370" s="46">
        <v>1000000</v>
      </c>
      <c r="R2370" s="46">
        <v>3000000</v>
      </c>
      <c r="S2370" s="46">
        <v>0</v>
      </c>
      <c r="T2370" s="46">
        <v>0</v>
      </c>
      <c r="U2370" s="46" t="s">
        <v>1</v>
      </c>
      <c r="V2370" s="46" t="s">
        <v>378</v>
      </c>
      <c r="W2370" s="46" t="s">
        <v>379</v>
      </c>
      <c r="X2370" s="46"/>
      <c r="Y2370" s="47">
        <v>43538</v>
      </c>
      <c r="Z2370" s="47">
        <v>44382</v>
      </c>
      <c r="AA2370" s="47">
        <v>44278</v>
      </c>
      <c r="AB2370" s="48">
        <v>44305.611866747684</v>
      </c>
      <c r="AC2370" s="46" t="s">
        <v>807</v>
      </c>
      <c r="AD2370" s="46" t="s">
        <v>808</v>
      </c>
      <c r="AE2370" s="46" t="s">
        <v>819</v>
      </c>
      <c r="AF2370" s="46" t="s">
        <v>820</v>
      </c>
      <c r="AG2370" s="46" t="s">
        <v>811</v>
      </c>
      <c r="AH2370" s="47">
        <v>43539</v>
      </c>
    </row>
    <row r="2371" spans="1:34" x14ac:dyDescent="0.25">
      <c r="A2371" s="46" t="str">
        <f t="shared" ref="A2371:A2434" si="37">+CONCATENATE(B2371,H2371,U2371,V2371)</f>
        <v>MEDECRD019638AUTOSERVICIOBPO</v>
      </c>
      <c r="B2371" s="46" t="s">
        <v>9</v>
      </c>
      <c r="C2371" s="46" t="s">
        <v>1035</v>
      </c>
      <c r="D2371" s="46" t="s">
        <v>802</v>
      </c>
      <c r="E2371" s="46" t="s">
        <v>803</v>
      </c>
      <c r="F2371" s="46" t="s">
        <v>388</v>
      </c>
      <c r="G2371" s="46" t="s">
        <v>839</v>
      </c>
      <c r="H2371" s="46" t="s">
        <v>258</v>
      </c>
      <c r="I2371" s="46" t="s">
        <v>916</v>
      </c>
      <c r="J2371" s="46" t="s">
        <v>377</v>
      </c>
      <c r="K2371" s="46" t="s">
        <v>806</v>
      </c>
      <c r="L2371" s="47">
        <v>51501</v>
      </c>
      <c r="M2371" s="46">
        <v>3</v>
      </c>
      <c r="N2371" s="46">
        <v>3</v>
      </c>
      <c r="O2371" s="46">
        <v>0</v>
      </c>
      <c r="P2371" s="46">
        <v>0</v>
      </c>
      <c r="Q2371" s="46">
        <v>704600</v>
      </c>
      <c r="R2371" s="46">
        <v>2113800</v>
      </c>
      <c r="S2371" s="46">
        <v>0</v>
      </c>
      <c r="T2371" s="46">
        <v>0</v>
      </c>
      <c r="U2371" s="46" t="s">
        <v>0</v>
      </c>
      <c r="V2371" s="46" t="s">
        <v>378</v>
      </c>
      <c r="W2371" s="46" t="s">
        <v>379</v>
      </c>
      <c r="X2371" s="46"/>
      <c r="Y2371" s="47">
        <v>43591</v>
      </c>
      <c r="Z2371" s="47">
        <v>44382</v>
      </c>
      <c r="AA2371" s="47">
        <v>44292</v>
      </c>
      <c r="AB2371" s="48">
        <v>44293.60219633102</v>
      </c>
      <c r="AC2371" s="46" t="s">
        <v>807</v>
      </c>
      <c r="AD2371" s="46" t="s">
        <v>808</v>
      </c>
      <c r="AE2371" s="46" t="s">
        <v>810</v>
      </c>
      <c r="AF2371" s="46" t="s">
        <v>839</v>
      </c>
      <c r="AG2371" s="46" t="s">
        <v>811</v>
      </c>
      <c r="AH2371" s="47">
        <v>43592</v>
      </c>
    </row>
    <row r="2372" spans="1:34" x14ac:dyDescent="0.25">
      <c r="A2372" s="46" t="str">
        <f t="shared" si="37"/>
        <v>MEDECRD019638CADENASBPO</v>
      </c>
      <c r="B2372" s="46" t="s">
        <v>9</v>
      </c>
      <c r="C2372" s="46" t="s">
        <v>1035</v>
      </c>
      <c r="D2372" s="46" t="s">
        <v>802</v>
      </c>
      <c r="E2372" s="46" t="s">
        <v>803</v>
      </c>
      <c r="F2372" s="46" t="s">
        <v>388</v>
      </c>
      <c r="G2372" s="46" t="s">
        <v>839</v>
      </c>
      <c r="H2372" s="46" t="s">
        <v>258</v>
      </c>
      <c r="I2372" s="46" t="s">
        <v>916</v>
      </c>
      <c r="J2372" s="46" t="s">
        <v>377</v>
      </c>
      <c r="K2372" s="46" t="s">
        <v>806</v>
      </c>
      <c r="L2372" s="47">
        <v>51501</v>
      </c>
      <c r="M2372" s="46">
        <v>3</v>
      </c>
      <c r="N2372" s="46">
        <v>3</v>
      </c>
      <c r="O2372" s="46">
        <v>0</v>
      </c>
      <c r="P2372" s="46">
        <v>0</v>
      </c>
      <c r="Q2372" s="46">
        <v>704600</v>
      </c>
      <c r="R2372" s="46">
        <v>2113800</v>
      </c>
      <c r="S2372" s="46">
        <v>0</v>
      </c>
      <c r="T2372" s="46">
        <v>0</v>
      </c>
      <c r="U2372" s="46" t="s">
        <v>1</v>
      </c>
      <c r="V2372" s="46" t="s">
        <v>378</v>
      </c>
      <c r="W2372" s="46" t="s">
        <v>379</v>
      </c>
      <c r="X2372" s="46"/>
      <c r="Y2372" s="47">
        <v>43591</v>
      </c>
      <c r="Z2372" s="47">
        <v>44520</v>
      </c>
      <c r="AA2372" s="47">
        <v>44291</v>
      </c>
      <c r="AB2372" s="48">
        <v>44305.611947430552</v>
      </c>
      <c r="AC2372" s="46" t="s">
        <v>807</v>
      </c>
      <c r="AD2372" s="46" t="s">
        <v>808</v>
      </c>
      <c r="AE2372" s="46" t="s">
        <v>810</v>
      </c>
      <c r="AF2372" s="46" t="s">
        <v>839</v>
      </c>
      <c r="AG2372" s="46" t="s">
        <v>811</v>
      </c>
      <c r="AH2372" s="47">
        <v>43592</v>
      </c>
    </row>
    <row r="2373" spans="1:34" x14ac:dyDescent="0.25">
      <c r="A2373" s="46" t="str">
        <f t="shared" si="37"/>
        <v>MEDECRD019638CADENASBPO</v>
      </c>
      <c r="B2373" s="46" t="s">
        <v>9</v>
      </c>
      <c r="C2373" s="46" t="s">
        <v>1035</v>
      </c>
      <c r="D2373" s="46" t="s">
        <v>802</v>
      </c>
      <c r="E2373" s="46" t="s">
        <v>803</v>
      </c>
      <c r="F2373" s="46" t="s">
        <v>388</v>
      </c>
      <c r="G2373" s="46" t="s">
        <v>839</v>
      </c>
      <c r="H2373" s="46" t="s">
        <v>258</v>
      </c>
      <c r="I2373" s="46" t="s">
        <v>916</v>
      </c>
      <c r="J2373" s="46" t="s">
        <v>377</v>
      </c>
      <c r="K2373" s="46" t="s">
        <v>806</v>
      </c>
      <c r="L2373" s="47">
        <v>51501</v>
      </c>
      <c r="M2373" s="46">
        <v>1</v>
      </c>
      <c r="N2373" s="46">
        <v>1</v>
      </c>
      <c r="O2373" s="46">
        <v>0</v>
      </c>
      <c r="P2373" s="46">
        <v>0</v>
      </c>
      <c r="Q2373" s="46">
        <v>704600</v>
      </c>
      <c r="R2373" s="46">
        <v>704600</v>
      </c>
      <c r="S2373" s="46">
        <v>0</v>
      </c>
      <c r="T2373" s="46">
        <v>0</v>
      </c>
      <c r="U2373" s="46" t="s">
        <v>1</v>
      </c>
      <c r="V2373" s="46" t="s">
        <v>378</v>
      </c>
      <c r="W2373" s="46" t="s">
        <v>941</v>
      </c>
      <c r="X2373" s="46"/>
      <c r="Y2373" s="47">
        <v>43591</v>
      </c>
      <c r="Z2373" s="47">
        <v>44520</v>
      </c>
      <c r="AA2373" s="46"/>
      <c r="AB2373" s="48">
        <v>44305.611947430552</v>
      </c>
      <c r="AC2373" s="46" t="s">
        <v>807</v>
      </c>
      <c r="AD2373" s="46" t="s">
        <v>808</v>
      </c>
      <c r="AE2373" s="46" t="s">
        <v>810</v>
      </c>
      <c r="AF2373" s="46" t="s">
        <v>839</v>
      </c>
      <c r="AG2373" s="46" t="s">
        <v>811</v>
      </c>
      <c r="AH2373" s="47">
        <v>43592</v>
      </c>
    </row>
    <row r="2374" spans="1:34" x14ac:dyDescent="0.25">
      <c r="A2374" s="46" t="str">
        <f t="shared" si="37"/>
        <v>MEDEACT000003AUTOSERVICIONUTRESA</v>
      </c>
      <c r="B2374" s="46" t="s">
        <v>9</v>
      </c>
      <c r="C2374" s="46" t="s">
        <v>1035</v>
      </c>
      <c r="D2374" s="46" t="s">
        <v>802</v>
      </c>
      <c r="E2374" s="46" t="s">
        <v>803</v>
      </c>
      <c r="F2374" s="46" t="s">
        <v>389</v>
      </c>
      <c r="G2374" s="46">
        <v>1</v>
      </c>
      <c r="H2374" s="46" t="s">
        <v>6358</v>
      </c>
      <c r="I2374" s="46" t="s">
        <v>7084</v>
      </c>
      <c r="J2374" s="46" t="s">
        <v>377</v>
      </c>
      <c r="K2374" s="46"/>
      <c r="L2374" s="47">
        <v>51501</v>
      </c>
      <c r="M2374" s="46">
        <v>1</v>
      </c>
      <c r="N2374" s="46">
        <v>1</v>
      </c>
      <c r="O2374" s="46">
        <v>0</v>
      </c>
      <c r="P2374" s="46">
        <v>0</v>
      </c>
      <c r="Q2374" s="46">
        <v>903000</v>
      </c>
      <c r="R2374" s="46">
        <v>903000</v>
      </c>
      <c r="S2374" s="46">
        <v>0</v>
      </c>
      <c r="T2374" s="46">
        <v>86196</v>
      </c>
      <c r="U2374" s="46" t="s">
        <v>0</v>
      </c>
      <c r="V2374" s="46" t="s">
        <v>158</v>
      </c>
      <c r="W2374" s="46" t="s">
        <v>379</v>
      </c>
      <c r="X2374" s="46"/>
      <c r="Y2374" s="47">
        <v>43886</v>
      </c>
      <c r="Z2374" s="47">
        <v>44522</v>
      </c>
      <c r="AA2374" s="46"/>
      <c r="AB2374" s="48">
        <v>44000.344018807868</v>
      </c>
      <c r="AC2374" s="46" t="s">
        <v>807</v>
      </c>
      <c r="AD2374" s="46" t="s">
        <v>813</v>
      </c>
      <c r="AE2374" s="46" t="s">
        <v>822</v>
      </c>
      <c r="AF2374" s="46" t="s">
        <v>381</v>
      </c>
      <c r="AG2374" s="46" t="s">
        <v>811</v>
      </c>
      <c r="AH2374" s="47">
        <v>42019</v>
      </c>
    </row>
    <row r="2375" spans="1:34" x14ac:dyDescent="0.25">
      <c r="A2375" s="46" t="str">
        <f t="shared" si="37"/>
        <v>MEDEACT000003AUTOSERVICIONUTRESA</v>
      </c>
      <c r="B2375" s="46" t="s">
        <v>9</v>
      </c>
      <c r="C2375" s="46" t="s">
        <v>1035</v>
      </c>
      <c r="D2375" s="46" t="s">
        <v>802</v>
      </c>
      <c r="E2375" s="46" t="s">
        <v>803</v>
      </c>
      <c r="F2375" s="46" t="s">
        <v>389</v>
      </c>
      <c r="G2375" s="46">
        <v>1</v>
      </c>
      <c r="H2375" s="46" t="s">
        <v>6358</v>
      </c>
      <c r="I2375" s="46" t="s">
        <v>7084</v>
      </c>
      <c r="J2375" s="46" t="s">
        <v>377</v>
      </c>
      <c r="K2375" s="46"/>
      <c r="L2375" s="47">
        <v>51501</v>
      </c>
      <c r="M2375" s="46">
        <v>1</v>
      </c>
      <c r="N2375" s="46">
        <v>1</v>
      </c>
      <c r="O2375" s="46">
        <v>0</v>
      </c>
      <c r="P2375" s="46">
        <v>0</v>
      </c>
      <c r="Q2375" s="46">
        <v>903000</v>
      </c>
      <c r="R2375" s="46">
        <v>903000</v>
      </c>
      <c r="S2375" s="46">
        <v>0</v>
      </c>
      <c r="T2375" s="46">
        <v>86201</v>
      </c>
      <c r="U2375" s="46" t="s">
        <v>0</v>
      </c>
      <c r="V2375" s="46" t="s">
        <v>158</v>
      </c>
      <c r="W2375" s="46" t="s">
        <v>383</v>
      </c>
      <c r="X2375" s="46"/>
      <c r="Y2375" s="47">
        <v>44522</v>
      </c>
      <c r="Z2375" s="47">
        <v>44545</v>
      </c>
      <c r="AA2375" s="46"/>
      <c r="AB2375" s="46"/>
      <c r="AC2375" s="46" t="s">
        <v>807</v>
      </c>
      <c r="AD2375" s="46" t="s">
        <v>813</v>
      </c>
      <c r="AE2375" s="46" t="s">
        <v>822</v>
      </c>
      <c r="AF2375" s="46" t="s">
        <v>381</v>
      </c>
      <c r="AG2375" s="46" t="s">
        <v>811</v>
      </c>
      <c r="AH2375" s="47">
        <v>42019</v>
      </c>
    </row>
    <row r="2376" spans="1:34" x14ac:dyDescent="0.25">
      <c r="A2376" s="46" t="str">
        <f t="shared" si="37"/>
        <v>MEDEACT000003AUTOSERVICIONUTRESA</v>
      </c>
      <c r="B2376" s="46" t="s">
        <v>9</v>
      </c>
      <c r="C2376" s="46" t="s">
        <v>1035</v>
      </c>
      <c r="D2376" s="46" t="s">
        <v>802</v>
      </c>
      <c r="E2376" s="46" t="s">
        <v>803</v>
      </c>
      <c r="F2376" s="46" t="s">
        <v>389</v>
      </c>
      <c r="G2376" s="46">
        <v>1</v>
      </c>
      <c r="H2376" s="46" t="s">
        <v>6358</v>
      </c>
      <c r="I2376" s="46" t="s">
        <v>7084</v>
      </c>
      <c r="J2376" s="46" t="s">
        <v>377</v>
      </c>
      <c r="K2376" s="46"/>
      <c r="L2376" s="47">
        <v>51501</v>
      </c>
      <c r="M2376" s="46">
        <v>1</v>
      </c>
      <c r="N2376" s="46">
        <v>1</v>
      </c>
      <c r="O2376" s="46">
        <v>0</v>
      </c>
      <c r="P2376" s="46">
        <v>0</v>
      </c>
      <c r="Q2376" s="46">
        <v>903000</v>
      </c>
      <c r="R2376" s="46">
        <v>903000</v>
      </c>
      <c r="S2376" s="46">
        <v>0</v>
      </c>
      <c r="T2376" s="46">
        <v>137614</v>
      </c>
      <c r="U2376" s="46" t="s">
        <v>0</v>
      </c>
      <c r="V2376" s="46" t="s">
        <v>158</v>
      </c>
      <c r="W2376" s="46" t="s">
        <v>379</v>
      </c>
      <c r="X2376" s="46"/>
      <c r="Y2376" s="47">
        <v>44522</v>
      </c>
      <c r="Z2376" s="47">
        <v>44522</v>
      </c>
      <c r="AA2376" s="46"/>
      <c r="AB2376" s="46"/>
      <c r="AC2376" s="46" t="s">
        <v>807</v>
      </c>
      <c r="AD2376" s="46" t="s">
        <v>813</v>
      </c>
      <c r="AE2376" s="46" t="s">
        <v>822</v>
      </c>
      <c r="AF2376" s="46" t="s">
        <v>381</v>
      </c>
      <c r="AG2376" s="46" t="s">
        <v>811</v>
      </c>
      <c r="AH2376" s="47">
        <v>42019</v>
      </c>
    </row>
    <row r="2377" spans="1:34" x14ac:dyDescent="0.25">
      <c r="A2377" s="46" t="str">
        <f t="shared" si="37"/>
        <v>MEDEACT000007AUTOSERVICIONUTRESA</v>
      </c>
      <c r="B2377" s="46" t="s">
        <v>9</v>
      </c>
      <c r="C2377" s="46" t="s">
        <v>1035</v>
      </c>
      <c r="D2377" s="46" t="s">
        <v>802</v>
      </c>
      <c r="E2377" s="46" t="s">
        <v>803</v>
      </c>
      <c r="F2377" s="46" t="s">
        <v>389</v>
      </c>
      <c r="G2377" s="46">
        <v>1</v>
      </c>
      <c r="H2377" s="46" t="s">
        <v>6560</v>
      </c>
      <c r="I2377" s="46" t="s">
        <v>6561</v>
      </c>
      <c r="J2377" s="46" t="s">
        <v>377</v>
      </c>
      <c r="K2377" s="46"/>
      <c r="L2377" s="47">
        <v>51501</v>
      </c>
      <c r="M2377" s="46">
        <v>1</v>
      </c>
      <c r="N2377" s="46">
        <v>1</v>
      </c>
      <c r="O2377" s="46">
        <v>0</v>
      </c>
      <c r="P2377" s="46">
        <v>0</v>
      </c>
      <c r="Q2377" s="46">
        <v>41600</v>
      </c>
      <c r="R2377" s="46">
        <v>41600</v>
      </c>
      <c r="S2377" s="46">
        <v>0</v>
      </c>
      <c r="T2377" s="46">
        <v>84431</v>
      </c>
      <c r="U2377" s="46" t="s">
        <v>0</v>
      </c>
      <c r="V2377" s="46" t="s">
        <v>158</v>
      </c>
      <c r="W2377" s="46" t="s">
        <v>993</v>
      </c>
      <c r="X2377" s="46"/>
      <c r="Y2377" s="47">
        <v>44531</v>
      </c>
      <c r="Z2377" s="47">
        <v>44531</v>
      </c>
      <c r="AA2377" s="46"/>
      <c r="AB2377" s="46"/>
      <c r="AC2377" s="46" t="s">
        <v>807</v>
      </c>
      <c r="AD2377" s="46" t="s">
        <v>813</v>
      </c>
      <c r="AE2377" s="46" t="s">
        <v>822</v>
      </c>
      <c r="AF2377" s="46" t="s">
        <v>844</v>
      </c>
      <c r="AG2377" s="46" t="s">
        <v>811</v>
      </c>
      <c r="AH2377" s="47">
        <v>42027</v>
      </c>
    </row>
    <row r="2378" spans="1:34" x14ac:dyDescent="0.25">
      <c r="A2378" s="46" t="str">
        <f t="shared" si="37"/>
        <v>MEDEACT000007AUTOSERVICIONUTRESA</v>
      </c>
      <c r="B2378" s="46" t="s">
        <v>9</v>
      </c>
      <c r="C2378" s="46" t="s">
        <v>1035</v>
      </c>
      <c r="D2378" s="46" t="s">
        <v>802</v>
      </c>
      <c r="E2378" s="46" t="s">
        <v>803</v>
      </c>
      <c r="F2378" s="46" t="s">
        <v>389</v>
      </c>
      <c r="G2378" s="46">
        <v>1</v>
      </c>
      <c r="H2378" s="46" t="s">
        <v>6560</v>
      </c>
      <c r="I2378" s="46" t="s">
        <v>6561</v>
      </c>
      <c r="J2378" s="46" t="s">
        <v>377</v>
      </c>
      <c r="K2378" s="46"/>
      <c r="L2378" s="47">
        <v>51501</v>
      </c>
      <c r="M2378" s="46">
        <v>1</v>
      </c>
      <c r="N2378" s="46">
        <v>1</v>
      </c>
      <c r="O2378" s="46">
        <v>0</v>
      </c>
      <c r="P2378" s="46">
        <v>0</v>
      </c>
      <c r="Q2378" s="46">
        <v>41600</v>
      </c>
      <c r="R2378" s="46">
        <v>41600</v>
      </c>
      <c r="S2378" s="46">
        <v>0</v>
      </c>
      <c r="T2378" s="46">
        <v>84432</v>
      </c>
      <c r="U2378" s="46" t="s">
        <v>0</v>
      </c>
      <c r="V2378" s="46" t="s">
        <v>158</v>
      </c>
      <c r="W2378" s="46" t="s">
        <v>993</v>
      </c>
      <c r="X2378" s="46"/>
      <c r="Y2378" s="47">
        <v>44531</v>
      </c>
      <c r="Z2378" s="47">
        <v>44531</v>
      </c>
      <c r="AA2378" s="46"/>
      <c r="AB2378" s="46"/>
      <c r="AC2378" s="46" t="s">
        <v>807</v>
      </c>
      <c r="AD2378" s="46" t="s">
        <v>813</v>
      </c>
      <c r="AE2378" s="46" t="s">
        <v>822</v>
      </c>
      <c r="AF2378" s="46" t="s">
        <v>844</v>
      </c>
      <c r="AG2378" s="46" t="s">
        <v>811</v>
      </c>
      <c r="AH2378" s="47">
        <v>42027</v>
      </c>
    </row>
    <row r="2379" spans="1:34" x14ac:dyDescent="0.25">
      <c r="A2379" s="46" t="str">
        <f t="shared" si="37"/>
        <v>MEDEACT000007AUTOSERVICIONUTRESA</v>
      </c>
      <c r="B2379" s="46" t="s">
        <v>9</v>
      </c>
      <c r="C2379" s="46" t="s">
        <v>1035</v>
      </c>
      <c r="D2379" s="46" t="s">
        <v>802</v>
      </c>
      <c r="E2379" s="46" t="s">
        <v>803</v>
      </c>
      <c r="F2379" s="46" t="s">
        <v>389</v>
      </c>
      <c r="G2379" s="46">
        <v>1</v>
      </c>
      <c r="H2379" s="46" t="s">
        <v>6560</v>
      </c>
      <c r="I2379" s="46" t="s">
        <v>6561</v>
      </c>
      <c r="J2379" s="46" t="s">
        <v>377</v>
      </c>
      <c r="K2379" s="46"/>
      <c r="L2379" s="47">
        <v>51501</v>
      </c>
      <c r="M2379" s="46">
        <v>1</v>
      </c>
      <c r="N2379" s="46">
        <v>1</v>
      </c>
      <c r="O2379" s="46">
        <v>0</v>
      </c>
      <c r="P2379" s="46">
        <v>0</v>
      </c>
      <c r="Q2379" s="46">
        <v>41600</v>
      </c>
      <c r="R2379" s="46">
        <v>41600</v>
      </c>
      <c r="S2379" s="46">
        <v>0</v>
      </c>
      <c r="T2379" s="46">
        <v>84433</v>
      </c>
      <c r="U2379" s="46" t="s">
        <v>0</v>
      </c>
      <c r="V2379" s="46" t="s">
        <v>158</v>
      </c>
      <c r="W2379" s="46" t="s">
        <v>993</v>
      </c>
      <c r="X2379" s="46"/>
      <c r="Y2379" s="47">
        <v>44531</v>
      </c>
      <c r="Z2379" s="47">
        <v>44531</v>
      </c>
      <c r="AA2379" s="46"/>
      <c r="AB2379" s="46"/>
      <c r="AC2379" s="46" t="s">
        <v>807</v>
      </c>
      <c r="AD2379" s="46" t="s">
        <v>813</v>
      </c>
      <c r="AE2379" s="46" t="s">
        <v>822</v>
      </c>
      <c r="AF2379" s="46" t="s">
        <v>844</v>
      </c>
      <c r="AG2379" s="46" t="s">
        <v>811</v>
      </c>
      <c r="AH2379" s="47">
        <v>42027</v>
      </c>
    </row>
    <row r="2380" spans="1:34" x14ac:dyDescent="0.25">
      <c r="A2380" s="46" t="str">
        <f t="shared" si="37"/>
        <v>MEDEACT000017AUTOSERVICIONUTRESA</v>
      </c>
      <c r="B2380" s="46" t="s">
        <v>9</v>
      </c>
      <c r="C2380" s="46" t="s">
        <v>1035</v>
      </c>
      <c r="D2380" s="46" t="s">
        <v>802</v>
      </c>
      <c r="E2380" s="46" t="s">
        <v>803</v>
      </c>
      <c r="F2380" s="46" t="s">
        <v>389</v>
      </c>
      <c r="G2380" s="46">
        <v>1</v>
      </c>
      <c r="H2380" s="46" t="s">
        <v>6608</v>
      </c>
      <c r="I2380" s="46" t="s">
        <v>6609</v>
      </c>
      <c r="J2380" s="46" t="s">
        <v>377</v>
      </c>
      <c r="K2380" s="46"/>
      <c r="L2380" s="47">
        <v>51501</v>
      </c>
      <c r="M2380" s="46">
        <v>1</v>
      </c>
      <c r="N2380" s="46">
        <v>1</v>
      </c>
      <c r="O2380" s="46">
        <v>0</v>
      </c>
      <c r="P2380" s="46">
        <v>0</v>
      </c>
      <c r="Q2380" s="46">
        <v>515000</v>
      </c>
      <c r="R2380" s="46">
        <v>515000</v>
      </c>
      <c r="S2380" s="46">
        <v>0</v>
      </c>
      <c r="T2380" s="46">
        <v>119617</v>
      </c>
      <c r="U2380" s="46" t="s">
        <v>0</v>
      </c>
      <c r="V2380" s="46" t="s">
        <v>158</v>
      </c>
      <c r="W2380" s="46" t="s">
        <v>993</v>
      </c>
      <c r="X2380" s="46"/>
      <c r="Y2380" s="47">
        <v>44533</v>
      </c>
      <c r="Z2380" s="47">
        <v>44545</v>
      </c>
      <c r="AA2380" s="46"/>
      <c r="AB2380" s="46"/>
      <c r="AC2380" s="46" t="s">
        <v>807</v>
      </c>
      <c r="AD2380" s="46" t="s">
        <v>813</v>
      </c>
      <c r="AE2380" s="46" t="s">
        <v>822</v>
      </c>
      <c r="AF2380" s="46" t="s">
        <v>844</v>
      </c>
      <c r="AG2380" s="46" t="s">
        <v>811</v>
      </c>
      <c r="AH2380" s="47">
        <v>42020</v>
      </c>
    </row>
    <row r="2381" spans="1:34" x14ac:dyDescent="0.25">
      <c r="A2381" s="46" t="str">
        <f t="shared" si="37"/>
        <v>MEDEACT000045AUTOSERVICIONUTRESA</v>
      </c>
      <c r="B2381" s="46" t="s">
        <v>9</v>
      </c>
      <c r="C2381" s="46" t="s">
        <v>1035</v>
      </c>
      <c r="D2381" s="46" t="s">
        <v>802</v>
      </c>
      <c r="E2381" s="46" t="s">
        <v>803</v>
      </c>
      <c r="F2381" s="46" t="s">
        <v>389</v>
      </c>
      <c r="G2381" s="46">
        <v>1</v>
      </c>
      <c r="H2381" s="46" t="s">
        <v>2931</v>
      </c>
      <c r="I2381" s="46" t="s">
        <v>2932</v>
      </c>
      <c r="J2381" s="46" t="s">
        <v>377</v>
      </c>
      <c r="K2381" s="46"/>
      <c r="L2381" s="47">
        <v>51501</v>
      </c>
      <c r="M2381" s="46">
        <v>1</v>
      </c>
      <c r="N2381" s="46">
        <v>1</v>
      </c>
      <c r="O2381" s="46">
        <v>0</v>
      </c>
      <c r="P2381" s="46">
        <v>0</v>
      </c>
      <c r="Q2381" s="46">
        <v>531000</v>
      </c>
      <c r="R2381" s="46">
        <v>531000</v>
      </c>
      <c r="S2381" s="46">
        <v>0</v>
      </c>
      <c r="T2381" s="46">
        <v>141752</v>
      </c>
      <c r="U2381" s="46" t="s">
        <v>0</v>
      </c>
      <c r="V2381" s="46" t="s">
        <v>158</v>
      </c>
      <c r="W2381" s="46" t="s">
        <v>383</v>
      </c>
      <c r="X2381" s="46"/>
      <c r="Y2381" s="47">
        <v>44434</v>
      </c>
      <c r="Z2381" s="47">
        <v>44545</v>
      </c>
      <c r="AA2381" s="46"/>
      <c r="AB2381" s="46"/>
      <c r="AC2381" s="46" t="s">
        <v>807</v>
      </c>
      <c r="AD2381" s="46" t="s">
        <v>813</v>
      </c>
      <c r="AE2381" s="46" t="s">
        <v>809</v>
      </c>
      <c r="AF2381" s="46" t="s">
        <v>939</v>
      </c>
      <c r="AG2381" s="46" t="s">
        <v>811</v>
      </c>
      <c r="AH2381" s="47">
        <v>42220</v>
      </c>
    </row>
    <row r="2382" spans="1:34" x14ac:dyDescent="0.25">
      <c r="A2382" s="46" t="str">
        <f t="shared" si="37"/>
        <v>MEDEACT000063TRADICIONALNUTRESA</v>
      </c>
      <c r="B2382" s="46" t="s">
        <v>9</v>
      </c>
      <c r="C2382" s="46" t="s">
        <v>1035</v>
      </c>
      <c r="D2382" s="46" t="s">
        <v>802</v>
      </c>
      <c r="E2382" s="46" t="s">
        <v>803</v>
      </c>
      <c r="F2382" s="46" t="s">
        <v>389</v>
      </c>
      <c r="G2382" s="46">
        <v>1</v>
      </c>
      <c r="H2382" s="46" t="s">
        <v>142</v>
      </c>
      <c r="I2382" s="46" t="s">
        <v>924</v>
      </c>
      <c r="J2382" s="46" t="s">
        <v>377</v>
      </c>
      <c r="K2382" s="46"/>
      <c r="L2382" s="47">
        <v>51501</v>
      </c>
      <c r="M2382" s="46">
        <v>1</v>
      </c>
      <c r="N2382" s="46">
        <v>1</v>
      </c>
      <c r="O2382" s="46">
        <v>0</v>
      </c>
      <c r="P2382" s="46">
        <v>0</v>
      </c>
      <c r="Q2382" s="46">
        <v>683250</v>
      </c>
      <c r="R2382" s="46">
        <v>683250</v>
      </c>
      <c r="S2382" s="46">
        <v>0</v>
      </c>
      <c r="T2382" s="46">
        <v>78021</v>
      </c>
      <c r="U2382" s="46" t="s">
        <v>2</v>
      </c>
      <c r="V2382" s="46" t="s">
        <v>158</v>
      </c>
      <c r="W2382" s="46" t="s">
        <v>383</v>
      </c>
      <c r="X2382" s="46"/>
      <c r="Y2382" s="47">
        <v>44508</v>
      </c>
      <c r="Z2382" s="47">
        <v>44508</v>
      </c>
      <c r="AA2382" s="46"/>
      <c r="AB2382" s="46"/>
      <c r="AC2382" s="46" t="s">
        <v>807</v>
      </c>
      <c r="AD2382" s="46" t="s">
        <v>808</v>
      </c>
      <c r="AE2382" s="46" t="s">
        <v>822</v>
      </c>
      <c r="AF2382" s="46" t="s">
        <v>844</v>
      </c>
      <c r="AG2382" s="46" t="s">
        <v>811</v>
      </c>
      <c r="AH2382" s="47">
        <v>42300</v>
      </c>
    </row>
    <row r="2383" spans="1:34" x14ac:dyDescent="0.25">
      <c r="A2383" s="46" t="str">
        <f t="shared" si="37"/>
        <v>MEDEACT000063TRADICIONALNUTRESA</v>
      </c>
      <c r="B2383" s="46" t="s">
        <v>9</v>
      </c>
      <c r="C2383" s="46" t="s">
        <v>1035</v>
      </c>
      <c r="D2383" s="46" t="s">
        <v>802</v>
      </c>
      <c r="E2383" s="46" t="s">
        <v>803</v>
      </c>
      <c r="F2383" s="46" t="s">
        <v>389</v>
      </c>
      <c r="G2383" s="46">
        <v>1</v>
      </c>
      <c r="H2383" s="46" t="s">
        <v>142</v>
      </c>
      <c r="I2383" s="46" t="s">
        <v>924</v>
      </c>
      <c r="J2383" s="46" t="s">
        <v>377</v>
      </c>
      <c r="K2383" s="46"/>
      <c r="L2383" s="47">
        <v>51501</v>
      </c>
      <c r="M2383" s="46">
        <v>1</v>
      </c>
      <c r="N2383" s="46">
        <v>1</v>
      </c>
      <c r="O2383" s="46">
        <v>0</v>
      </c>
      <c r="P2383" s="46">
        <v>0</v>
      </c>
      <c r="Q2383" s="46">
        <v>683250</v>
      </c>
      <c r="R2383" s="46">
        <v>683250</v>
      </c>
      <c r="S2383" s="46">
        <v>0</v>
      </c>
      <c r="T2383" s="46">
        <v>78204</v>
      </c>
      <c r="U2383" s="46" t="s">
        <v>2</v>
      </c>
      <c r="V2383" s="46" t="s">
        <v>158</v>
      </c>
      <c r="W2383" s="46" t="s">
        <v>383</v>
      </c>
      <c r="X2383" s="46"/>
      <c r="Y2383" s="47">
        <v>44511</v>
      </c>
      <c r="Z2383" s="47">
        <v>44511</v>
      </c>
      <c r="AA2383" s="46"/>
      <c r="AB2383" s="46"/>
      <c r="AC2383" s="46" t="s">
        <v>807</v>
      </c>
      <c r="AD2383" s="46" t="s">
        <v>808</v>
      </c>
      <c r="AE2383" s="46" t="s">
        <v>822</v>
      </c>
      <c r="AF2383" s="46" t="s">
        <v>844</v>
      </c>
      <c r="AG2383" s="46" t="s">
        <v>811</v>
      </c>
      <c r="AH2383" s="47">
        <v>42300</v>
      </c>
    </row>
    <row r="2384" spans="1:34" x14ac:dyDescent="0.25">
      <c r="A2384" s="46" t="str">
        <f t="shared" si="37"/>
        <v>MEDEACT000071AUTOSERVICIONUTRESA</v>
      </c>
      <c r="B2384" s="46" t="s">
        <v>9</v>
      </c>
      <c r="C2384" s="46" t="s">
        <v>1035</v>
      </c>
      <c r="D2384" s="46" t="s">
        <v>802</v>
      </c>
      <c r="E2384" s="46" t="s">
        <v>803</v>
      </c>
      <c r="F2384" s="46" t="s">
        <v>389</v>
      </c>
      <c r="G2384" s="46">
        <v>1</v>
      </c>
      <c r="H2384" s="46" t="s">
        <v>3158</v>
      </c>
      <c r="I2384" s="46" t="s">
        <v>3159</v>
      </c>
      <c r="J2384" s="46" t="s">
        <v>377</v>
      </c>
      <c r="K2384" s="46"/>
      <c r="L2384" s="47">
        <v>51501</v>
      </c>
      <c r="M2384" s="46">
        <v>1</v>
      </c>
      <c r="N2384" s="46">
        <v>1</v>
      </c>
      <c r="O2384" s="46">
        <v>0</v>
      </c>
      <c r="P2384" s="46">
        <v>0</v>
      </c>
      <c r="Q2384" s="46">
        <v>598000</v>
      </c>
      <c r="R2384" s="46">
        <v>598000</v>
      </c>
      <c r="S2384" s="46">
        <v>0</v>
      </c>
      <c r="T2384" s="46">
        <v>183732</v>
      </c>
      <c r="U2384" s="46" t="s">
        <v>0</v>
      </c>
      <c r="V2384" s="46" t="s">
        <v>158</v>
      </c>
      <c r="W2384" s="46" t="s">
        <v>993</v>
      </c>
      <c r="X2384" s="46"/>
      <c r="Y2384" s="47">
        <v>44544</v>
      </c>
      <c r="Z2384" s="47">
        <v>44544</v>
      </c>
      <c r="AA2384" s="46"/>
      <c r="AB2384" s="46"/>
      <c r="AC2384" s="46" t="s">
        <v>807</v>
      </c>
      <c r="AD2384" s="46" t="s">
        <v>808</v>
      </c>
      <c r="AE2384" s="46" t="s">
        <v>809</v>
      </c>
      <c r="AF2384" s="46" t="s">
        <v>810</v>
      </c>
      <c r="AG2384" s="46" t="s">
        <v>811</v>
      </c>
      <c r="AH2384" s="47">
        <v>42482</v>
      </c>
    </row>
    <row r="2385" spans="1:34" x14ac:dyDescent="0.25">
      <c r="A2385" s="46" t="str">
        <f t="shared" si="37"/>
        <v>MEDEACT000071AUTOSERVICIONUTRESA</v>
      </c>
      <c r="B2385" s="46" t="s">
        <v>9</v>
      </c>
      <c r="C2385" s="46" t="s">
        <v>1035</v>
      </c>
      <c r="D2385" s="46" t="s">
        <v>802</v>
      </c>
      <c r="E2385" s="46" t="s">
        <v>803</v>
      </c>
      <c r="F2385" s="46" t="s">
        <v>389</v>
      </c>
      <c r="G2385" s="46">
        <v>1</v>
      </c>
      <c r="H2385" s="46" t="s">
        <v>3158</v>
      </c>
      <c r="I2385" s="46" t="s">
        <v>3159</v>
      </c>
      <c r="J2385" s="46" t="s">
        <v>377</v>
      </c>
      <c r="K2385" s="46"/>
      <c r="L2385" s="47">
        <v>51501</v>
      </c>
      <c r="M2385" s="46">
        <v>1</v>
      </c>
      <c r="N2385" s="46">
        <v>1</v>
      </c>
      <c r="O2385" s="46">
        <v>0</v>
      </c>
      <c r="P2385" s="46">
        <v>0</v>
      </c>
      <c r="Q2385" s="46">
        <v>598000</v>
      </c>
      <c r="R2385" s="46">
        <v>598000</v>
      </c>
      <c r="S2385" s="46">
        <v>0</v>
      </c>
      <c r="T2385" s="46">
        <v>183733</v>
      </c>
      <c r="U2385" s="46" t="s">
        <v>0</v>
      </c>
      <c r="V2385" s="46" t="s">
        <v>158</v>
      </c>
      <c r="W2385" s="46" t="s">
        <v>993</v>
      </c>
      <c r="X2385" s="46"/>
      <c r="Y2385" s="47">
        <v>44544</v>
      </c>
      <c r="Z2385" s="47">
        <v>44544</v>
      </c>
      <c r="AA2385" s="46"/>
      <c r="AB2385" s="46"/>
      <c r="AC2385" s="46" t="s">
        <v>807</v>
      </c>
      <c r="AD2385" s="46" t="s">
        <v>808</v>
      </c>
      <c r="AE2385" s="46" t="s">
        <v>809</v>
      </c>
      <c r="AF2385" s="46" t="s">
        <v>810</v>
      </c>
      <c r="AG2385" s="46" t="s">
        <v>811</v>
      </c>
      <c r="AH2385" s="47">
        <v>42482</v>
      </c>
    </row>
    <row r="2386" spans="1:34" x14ac:dyDescent="0.25">
      <c r="A2386" s="46" t="str">
        <f t="shared" si="37"/>
        <v>MEDEACT000091AUTOSERVICIONUTRESA</v>
      </c>
      <c r="B2386" s="46" t="s">
        <v>9</v>
      </c>
      <c r="C2386" s="46" t="s">
        <v>1035</v>
      </c>
      <c r="D2386" s="46" t="s">
        <v>802</v>
      </c>
      <c r="E2386" s="46" t="s">
        <v>803</v>
      </c>
      <c r="F2386" s="46" t="s">
        <v>389</v>
      </c>
      <c r="G2386" s="46">
        <v>1</v>
      </c>
      <c r="H2386" s="46" t="s">
        <v>2933</v>
      </c>
      <c r="I2386" s="46" t="s">
        <v>2934</v>
      </c>
      <c r="J2386" s="46" t="s">
        <v>377</v>
      </c>
      <c r="K2386" s="46"/>
      <c r="L2386" s="47">
        <v>51501</v>
      </c>
      <c r="M2386" s="46">
        <v>1</v>
      </c>
      <c r="N2386" s="46">
        <v>1</v>
      </c>
      <c r="O2386" s="46">
        <v>0</v>
      </c>
      <c r="P2386" s="46">
        <v>0</v>
      </c>
      <c r="Q2386" s="46">
        <v>495000</v>
      </c>
      <c r="R2386" s="46">
        <v>495000</v>
      </c>
      <c r="S2386" s="46">
        <v>0</v>
      </c>
      <c r="T2386" s="46">
        <v>8338</v>
      </c>
      <c r="U2386" s="46" t="s">
        <v>0</v>
      </c>
      <c r="V2386" s="46" t="s">
        <v>158</v>
      </c>
      <c r="W2386" s="46" t="s">
        <v>993</v>
      </c>
      <c r="X2386" s="46"/>
      <c r="Y2386" s="47">
        <v>44474</v>
      </c>
      <c r="Z2386" s="47">
        <v>44545</v>
      </c>
      <c r="AA2386" s="46"/>
      <c r="AB2386" s="46"/>
      <c r="AC2386" s="46" t="s">
        <v>807</v>
      </c>
      <c r="AD2386" s="46" t="s">
        <v>813</v>
      </c>
      <c r="AE2386" s="46" t="s">
        <v>822</v>
      </c>
      <c r="AF2386" s="46" t="s">
        <v>844</v>
      </c>
      <c r="AG2386" s="46" t="s">
        <v>811</v>
      </c>
      <c r="AH2386" s="47">
        <v>42964</v>
      </c>
    </row>
    <row r="2387" spans="1:34" x14ac:dyDescent="0.25">
      <c r="A2387" s="46" t="str">
        <f t="shared" si="37"/>
        <v>MEDEACT000091AUTOSERVICIONUTRESA</v>
      </c>
      <c r="B2387" s="46" t="s">
        <v>9</v>
      </c>
      <c r="C2387" s="46" t="s">
        <v>1035</v>
      </c>
      <c r="D2387" s="46" t="s">
        <v>802</v>
      </c>
      <c r="E2387" s="46" t="s">
        <v>803</v>
      </c>
      <c r="F2387" s="46" t="s">
        <v>389</v>
      </c>
      <c r="G2387" s="46">
        <v>1</v>
      </c>
      <c r="H2387" s="46" t="s">
        <v>2933</v>
      </c>
      <c r="I2387" s="46" t="s">
        <v>2934</v>
      </c>
      <c r="J2387" s="46" t="s">
        <v>377</v>
      </c>
      <c r="K2387" s="46"/>
      <c r="L2387" s="47">
        <v>51501</v>
      </c>
      <c r="M2387" s="46">
        <v>1</v>
      </c>
      <c r="N2387" s="46">
        <v>1</v>
      </c>
      <c r="O2387" s="46">
        <v>0</v>
      </c>
      <c r="P2387" s="46">
        <v>0</v>
      </c>
      <c r="Q2387" s="46">
        <v>495000</v>
      </c>
      <c r="R2387" s="46">
        <v>495000</v>
      </c>
      <c r="S2387" s="46">
        <v>0</v>
      </c>
      <c r="T2387" s="46">
        <v>87720</v>
      </c>
      <c r="U2387" s="46" t="s">
        <v>0</v>
      </c>
      <c r="V2387" s="46" t="s">
        <v>158</v>
      </c>
      <c r="W2387" s="46" t="s">
        <v>993</v>
      </c>
      <c r="X2387" s="46"/>
      <c r="Y2387" s="47">
        <v>44543</v>
      </c>
      <c r="Z2387" s="47">
        <v>44543</v>
      </c>
      <c r="AA2387" s="46"/>
      <c r="AB2387" s="46"/>
      <c r="AC2387" s="46" t="s">
        <v>807</v>
      </c>
      <c r="AD2387" s="46" t="s">
        <v>813</v>
      </c>
      <c r="AE2387" s="46" t="s">
        <v>822</v>
      </c>
      <c r="AF2387" s="46" t="s">
        <v>844</v>
      </c>
      <c r="AG2387" s="46" t="s">
        <v>811</v>
      </c>
      <c r="AH2387" s="47">
        <v>42964</v>
      </c>
    </row>
    <row r="2388" spans="1:34" x14ac:dyDescent="0.25">
      <c r="A2388" s="46" t="str">
        <f t="shared" si="37"/>
        <v>MEDEACT000091AUTOSERVICIONUTRESA</v>
      </c>
      <c r="B2388" s="46" t="s">
        <v>9</v>
      </c>
      <c r="C2388" s="46" t="s">
        <v>1035</v>
      </c>
      <c r="D2388" s="46" t="s">
        <v>802</v>
      </c>
      <c r="E2388" s="46" t="s">
        <v>803</v>
      </c>
      <c r="F2388" s="46" t="s">
        <v>389</v>
      </c>
      <c r="G2388" s="46">
        <v>1</v>
      </c>
      <c r="H2388" s="46" t="s">
        <v>2933</v>
      </c>
      <c r="I2388" s="46" t="s">
        <v>2934</v>
      </c>
      <c r="J2388" s="46" t="s">
        <v>377</v>
      </c>
      <c r="K2388" s="46"/>
      <c r="L2388" s="47">
        <v>51501</v>
      </c>
      <c r="M2388" s="46">
        <v>1</v>
      </c>
      <c r="N2388" s="46">
        <v>1</v>
      </c>
      <c r="O2388" s="46">
        <v>0</v>
      </c>
      <c r="P2388" s="46">
        <v>0</v>
      </c>
      <c r="Q2388" s="46">
        <v>495000</v>
      </c>
      <c r="R2388" s="46">
        <v>495000</v>
      </c>
      <c r="S2388" s="46">
        <v>0</v>
      </c>
      <c r="T2388" s="46">
        <v>141753</v>
      </c>
      <c r="U2388" s="46" t="s">
        <v>0</v>
      </c>
      <c r="V2388" s="46" t="s">
        <v>158</v>
      </c>
      <c r="W2388" s="46" t="s">
        <v>993</v>
      </c>
      <c r="X2388" s="46"/>
      <c r="Y2388" s="47">
        <v>44434</v>
      </c>
      <c r="Z2388" s="47">
        <v>44545</v>
      </c>
      <c r="AA2388" s="46"/>
      <c r="AB2388" s="46"/>
      <c r="AC2388" s="46" t="s">
        <v>807</v>
      </c>
      <c r="AD2388" s="46" t="s">
        <v>813</v>
      </c>
      <c r="AE2388" s="46" t="s">
        <v>822</v>
      </c>
      <c r="AF2388" s="46" t="s">
        <v>844</v>
      </c>
      <c r="AG2388" s="46" t="s">
        <v>811</v>
      </c>
      <c r="AH2388" s="47">
        <v>42964</v>
      </c>
    </row>
    <row r="2389" spans="1:34" x14ac:dyDescent="0.25">
      <c r="A2389" s="46" t="str">
        <f t="shared" si="37"/>
        <v>MEDEACT000091AUTOSERVICIONUTRESA</v>
      </c>
      <c r="B2389" s="46" t="s">
        <v>9</v>
      </c>
      <c r="C2389" s="46" t="s">
        <v>1035</v>
      </c>
      <c r="D2389" s="46" t="s">
        <v>802</v>
      </c>
      <c r="E2389" s="46" t="s">
        <v>803</v>
      </c>
      <c r="F2389" s="46" t="s">
        <v>389</v>
      </c>
      <c r="G2389" s="46">
        <v>1</v>
      </c>
      <c r="H2389" s="46" t="s">
        <v>2933</v>
      </c>
      <c r="I2389" s="46" t="s">
        <v>2934</v>
      </c>
      <c r="J2389" s="46" t="s">
        <v>377</v>
      </c>
      <c r="K2389" s="46"/>
      <c r="L2389" s="47">
        <v>51501</v>
      </c>
      <c r="M2389" s="46">
        <v>1</v>
      </c>
      <c r="N2389" s="46">
        <v>1</v>
      </c>
      <c r="O2389" s="46">
        <v>0</v>
      </c>
      <c r="P2389" s="46">
        <v>0</v>
      </c>
      <c r="Q2389" s="46">
        <v>495000</v>
      </c>
      <c r="R2389" s="46">
        <v>495000</v>
      </c>
      <c r="S2389" s="46">
        <v>0</v>
      </c>
      <c r="T2389" s="46">
        <v>141760</v>
      </c>
      <c r="U2389" s="46" t="s">
        <v>0</v>
      </c>
      <c r="V2389" s="46" t="s">
        <v>158</v>
      </c>
      <c r="W2389" s="46" t="s">
        <v>993</v>
      </c>
      <c r="X2389" s="46"/>
      <c r="Y2389" s="47">
        <v>44462</v>
      </c>
      <c r="Z2389" s="47">
        <v>44545</v>
      </c>
      <c r="AA2389" s="46"/>
      <c r="AB2389" s="46"/>
      <c r="AC2389" s="46" t="s">
        <v>807</v>
      </c>
      <c r="AD2389" s="46" t="s">
        <v>813</v>
      </c>
      <c r="AE2389" s="46" t="s">
        <v>822</v>
      </c>
      <c r="AF2389" s="46" t="s">
        <v>844</v>
      </c>
      <c r="AG2389" s="46" t="s">
        <v>811</v>
      </c>
      <c r="AH2389" s="47">
        <v>42964</v>
      </c>
    </row>
    <row r="2390" spans="1:34" x14ac:dyDescent="0.25">
      <c r="A2390" s="46" t="str">
        <f t="shared" si="37"/>
        <v>MEDEACT000091AUTOSERVICIONUTRESA</v>
      </c>
      <c r="B2390" s="46" t="s">
        <v>9</v>
      </c>
      <c r="C2390" s="46" t="s">
        <v>1035</v>
      </c>
      <c r="D2390" s="46" t="s">
        <v>802</v>
      </c>
      <c r="E2390" s="46" t="s">
        <v>803</v>
      </c>
      <c r="F2390" s="46" t="s">
        <v>389</v>
      </c>
      <c r="G2390" s="46">
        <v>1</v>
      </c>
      <c r="H2390" s="46" t="s">
        <v>2933</v>
      </c>
      <c r="I2390" s="46" t="s">
        <v>2934</v>
      </c>
      <c r="J2390" s="46" t="s">
        <v>377</v>
      </c>
      <c r="K2390" s="46"/>
      <c r="L2390" s="47">
        <v>51501</v>
      </c>
      <c r="M2390" s="46">
        <v>1</v>
      </c>
      <c r="N2390" s="46">
        <v>1</v>
      </c>
      <c r="O2390" s="46">
        <v>0</v>
      </c>
      <c r="P2390" s="46">
        <v>0</v>
      </c>
      <c r="Q2390" s="46">
        <v>495000</v>
      </c>
      <c r="R2390" s="46">
        <v>495000</v>
      </c>
      <c r="S2390" s="46">
        <v>0</v>
      </c>
      <c r="T2390" s="46">
        <v>141776</v>
      </c>
      <c r="U2390" s="46" t="s">
        <v>0</v>
      </c>
      <c r="V2390" s="46" t="s">
        <v>158</v>
      </c>
      <c r="W2390" s="46" t="s">
        <v>993</v>
      </c>
      <c r="X2390" s="46"/>
      <c r="Y2390" s="47">
        <v>44517</v>
      </c>
      <c r="Z2390" s="47">
        <v>44545</v>
      </c>
      <c r="AA2390" s="46"/>
      <c r="AB2390" s="46"/>
      <c r="AC2390" s="46" t="s">
        <v>807</v>
      </c>
      <c r="AD2390" s="46" t="s">
        <v>813</v>
      </c>
      <c r="AE2390" s="46" t="s">
        <v>822</v>
      </c>
      <c r="AF2390" s="46" t="s">
        <v>844</v>
      </c>
      <c r="AG2390" s="46" t="s">
        <v>811</v>
      </c>
      <c r="AH2390" s="47">
        <v>42964</v>
      </c>
    </row>
    <row r="2391" spans="1:34" x14ac:dyDescent="0.25">
      <c r="A2391" s="46" t="str">
        <f t="shared" si="37"/>
        <v>MEDEACT000109AUTOSERVICIONUTRESA</v>
      </c>
      <c r="B2391" s="46" t="s">
        <v>9</v>
      </c>
      <c r="C2391" s="46" t="s">
        <v>1035</v>
      </c>
      <c r="D2391" s="46" t="s">
        <v>802</v>
      </c>
      <c r="E2391" s="46" t="s">
        <v>803</v>
      </c>
      <c r="F2391" s="46" t="s">
        <v>389</v>
      </c>
      <c r="G2391" s="46">
        <v>1</v>
      </c>
      <c r="H2391" s="46" t="s">
        <v>1900</v>
      </c>
      <c r="I2391" s="46" t="s">
        <v>1901</v>
      </c>
      <c r="J2391" s="46" t="s">
        <v>377</v>
      </c>
      <c r="K2391" s="46"/>
      <c r="L2391" s="47">
        <v>51501</v>
      </c>
      <c r="M2391" s="46">
        <v>1</v>
      </c>
      <c r="N2391" s="46">
        <v>1</v>
      </c>
      <c r="O2391" s="46">
        <v>0</v>
      </c>
      <c r="P2391" s="46">
        <v>0</v>
      </c>
      <c r="Q2391" s="46">
        <v>432604</v>
      </c>
      <c r="R2391" s="46">
        <v>432604</v>
      </c>
      <c r="S2391" s="46">
        <v>0</v>
      </c>
      <c r="T2391" s="46">
        <v>124031</v>
      </c>
      <c r="U2391" s="46" t="s">
        <v>0</v>
      </c>
      <c r="V2391" s="46" t="s">
        <v>158</v>
      </c>
      <c r="W2391" s="46" t="s">
        <v>383</v>
      </c>
      <c r="X2391" s="46"/>
      <c r="Y2391" s="47">
        <v>44459</v>
      </c>
      <c r="Z2391" s="47">
        <v>44545</v>
      </c>
      <c r="AA2391" s="46"/>
      <c r="AB2391" s="46"/>
      <c r="AC2391" s="46" t="s">
        <v>807</v>
      </c>
      <c r="AD2391" s="46" t="s">
        <v>813</v>
      </c>
      <c r="AE2391" s="46" t="s">
        <v>822</v>
      </c>
      <c r="AF2391" s="46" t="s">
        <v>810</v>
      </c>
      <c r="AG2391" s="46" t="s">
        <v>811</v>
      </c>
      <c r="AH2391" s="47">
        <v>42786</v>
      </c>
    </row>
    <row r="2392" spans="1:34" x14ac:dyDescent="0.25">
      <c r="A2392" s="46" t="str">
        <f t="shared" si="37"/>
        <v>MEDEACT000109AUTOSERVICIONUTRESA</v>
      </c>
      <c r="B2392" s="46" t="s">
        <v>9</v>
      </c>
      <c r="C2392" s="46" t="s">
        <v>1035</v>
      </c>
      <c r="D2392" s="46" t="s">
        <v>802</v>
      </c>
      <c r="E2392" s="46" t="s">
        <v>803</v>
      </c>
      <c r="F2392" s="46" t="s">
        <v>389</v>
      </c>
      <c r="G2392" s="46">
        <v>1</v>
      </c>
      <c r="H2392" s="46" t="s">
        <v>1900</v>
      </c>
      <c r="I2392" s="46" t="s">
        <v>1901</v>
      </c>
      <c r="J2392" s="46" t="s">
        <v>377</v>
      </c>
      <c r="K2392" s="46"/>
      <c r="L2392" s="47">
        <v>51501</v>
      </c>
      <c r="M2392" s="46">
        <v>1</v>
      </c>
      <c r="N2392" s="46">
        <v>1</v>
      </c>
      <c r="O2392" s="46">
        <v>0</v>
      </c>
      <c r="P2392" s="46">
        <v>0</v>
      </c>
      <c r="Q2392" s="46">
        <v>432604</v>
      </c>
      <c r="R2392" s="46">
        <v>432604</v>
      </c>
      <c r="S2392" s="46">
        <v>0</v>
      </c>
      <c r="T2392" s="46">
        <v>124039</v>
      </c>
      <c r="U2392" s="46" t="s">
        <v>0</v>
      </c>
      <c r="V2392" s="46" t="s">
        <v>158</v>
      </c>
      <c r="W2392" s="46" t="s">
        <v>383</v>
      </c>
      <c r="X2392" s="46"/>
      <c r="Y2392" s="47">
        <v>44459</v>
      </c>
      <c r="Z2392" s="47">
        <v>44545</v>
      </c>
      <c r="AA2392" s="46"/>
      <c r="AB2392" s="46"/>
      <c r="AC2392" s="46" t="s">
        <v>807</v>
      </c>
      <c r="AD2392" s="46" t="s">
        <v>813</v>
      </c>
      <c r="AE2392" s="46" t="s">
        <v>822</v>
      </c>
      <c r="AF2392" s="46" t="s">
        <v>810</v>
      </c>
      <c r="AG2392" s="46" t="s">
        <v>811</v>
      </c>
      <c r="AH2392" s="47">
        <v>42786</v>
      </c>
    </row>
    <row r="2393" spans="1:34" x14ac:dyDescent="0.25">
      <c r="A2393" s="46" t="str">
        <f t="shared" si="37"/>
        <v>MEDEACT000152AUTOSERVICIONUTRESA</v>
      </c>
      <c r="B2393" s="46" t="s">
        <v>9</v>
      </c>
      <c r="C2393" s="46" t="s">
        <v>1035</v>
      </c>
      <c r="D2393" s="46" t="s">
        <v>802</v>
      </c>
      <c r="E2393" s="46" t="s">
        <v>803</v>
      </c>
      <c r="F2393" s="46" t="s">
        <v>389</v>
      </c>
      <c r="G2393" s="46">
        <v>1</v>
      </c>
      <c r="H2393" s="46" t="s">
        <v>2929</v>
      </c>
      <c r="I2393" s="46" t="s">
        <v>2930</v>
      </c>
      <c r="J2393" s="46" t="s">
        <v>377</v>
      </c>
      <c r="K2393" s="46"/>
      <c r="L2393" s="47">
        <v>51501</v>
      </c>
      <c r="M2393" s="46">
        <v>1</v>
      </c>
      <c r="N2393" s="46">
        <v>1</v>
      </c>
      <c r="O2393" s="46">
        <v>0</v>
      </c>
      <c r="P2393" s="46">
        <v>0</v>
      </c>
      <c r="Q2393" s="46">
        <v>481000</v>
      </c>
      <c r="R2393" s="46">
        <v>481000</v>
      </c>
      <c r="S2393" s="46">
        <v>0</v>
      </c>
      <c r="T2393" s="46">
        <v>141751</v>
      </c>
      <c r="U2393" s="46" t="s">
        <v>0</v>
      </c>
      <c r="V2393" s="46" t="s">
        <v>158</v>
      </c>
      <c r="W2393" s="46" t="s">
        <v>383</v>
      </c>
      <c r="X2393" s="46"/>
      <c r="Y2393" s="47">
        <v>44434</v>
      </c>
      <c r="Z2393" s="47">
        <v>44545</v>
      </c>
      <c r="AA2393" s="46"/>
      <c r="AB2393" s="46"/>
      <c r="AC2393" s="46" t="s">
        <v>807</v>
      </c>
      <c r="AD2393" s="46" t="s">
        <v>813</v>
      </c>
      <c r="AE2393" s="46" t="s">
        <v>158</v>
      </c>
      <c r="AF2393" s="46" t="s">
        <v>810</v>
      </c>
      <c r="AG2393" s="46" t="s">
        <v>811</v>
      </c>
      <c r="AH2393" s="47">
        <v>43365</v>
      </c>
    </row>
    <row r="2394" spans="1:34" x14ac:dyDescent="0.25">
      <c r="A2394" s="46" t="str">
        <f t="shared" si="37"/>
        <v>MEDEACT000176AUTOSERVICIONUTRESA</v>
      </c>
      <c r="B2394" s="46" t="s">
        <v>9</v>
      </c>
      <c r="C2394" s="46" t="s">
        <v>1035</v>
      </c>
      <c r="D2394" s="46" t="s">
        <v>802</v>
      </c>
      <c r="E2394" s="46" t="s">
        <v>803</v>
      </c>
      <c r="F2394" s="46" t="s">
        <v>389</v>
      </c>
      <c r="G2394" s="46">
        <v>1</v>
      </c>
      <c r="H2394" s="46" t="s">
        <v>140</v>
      </c>
      <c r="I2394" s="46" t="s">
        <v>935</v>
      </c>
      <c r="J2394" s="46" t="s">
        <v>377</v>
      </c>
      <c r="K2394" s="46"/>
      <c r="L2394" s="47">
        <v>51501</v>
      </c>
      <c r="M2394" s="46">
        <v>1</v>
      </c>
      <c r="N2394" s="46">
        <v>1</v>
      </c>
      <c r="O2394" s="46">
        <v>0</v>
      </c>
      <c r="P2394" s="46">
        <v>0</v>
      </c>
      <c r="Q2394" s="46">
        <v>1123000</v>
      </c>
      <c r="R2394" s="46">
        <v>1123000</v>
      </c>
      <c r="S2394" s="46">
        <v>0</v>
      </c>
      <c r="T2394" s="46">
        <v>66638</v>
      </c>
      <c r="U2394" s="46" t="s">
        <v>0</v>
      </c>
      <c r="V2394" s="46" t="s">
        <v>158</v>
      </c>
      <c r="W2394" s="46" t="s">
        <v>383</v>
      </c>
      <c r="X2394" s="46"/>
      <c r="Y2394" s="47">
        <v>44508</v>
      </c>
      <c r="Z2394" s="47">
        <v>44545</v>
      </c>
      <c r="AA2394" s="47">
        <v>44545</v>
      </c>
      <c r="AB2394" s="46"/>
      <c r="AC2394" s="46" t="s">
        <v>807</v>
      </c>
      <c r="AD2394" s="46" t="s">
        <v>808</v>
      </c>
      <c r="AE2394" s="46" t="s">
        <v>822</v>
      </c>
      <c r="AF2394" s="46" t="s">
        <v>844</v>
      </c>
      <c r="AG2394" s="46" t="s">
        <v>811</v>
      </c>
      <c r="AH2394" s="47">
        <v>42877</v>
      </c>
    </row>
    <row r="2395" spans="1:34" x14ac:dyDescent="0.25">
      <c r="A2395" s="46" t="str">
        <f t="shared" si="37"/>
        <v>MEDEACT000176AUTOSERVICIONUTRESA</v>
      </c>
      <c r="B2395" s="46" t="s">
        <v>9</v>
      </c>
      <c r="C2395" s="46" t="s">
        <v>1035</v>
      </c>
      <c r="D2395" s="46" t="s">
        <v>802</v>
      </c>
      <c r="E2395" s="46" t="s">
        <v>803</v>
      </c>
      <c r="F2395" s="46" t="s">
        <v>389</v>
      </c>
      <c r="G2395" s="46">
        <v>1</v>
      </c>
      <c r="H2395" s="46" t="s">
        <v>140</v>
      </c>
      <c r="I2395" s="46" t="s">
        <v>935</v>
      </c>
      <c r="J2395" s="46" t="s">
        <v>377</v>
      </c>
      <c r="K2395" s="46"/>
      <c r="L2395" s="47">
        <v>51501</v>
      </c>
      <c r="M2395" s="46">
        <v>1</v>
      </c>
      <c r="N2395" s="46">
        <v>1</v>
      </c>
      <c r="O2395" s="46">
        <v>0</v>
      </c>
      <c r="P2395" s="46">
        <v>0</v>
      </c>
      <c r="Q2395" s="46">
        <v>1123000</v>
      </c>
      <c r="R2395" s="46">
        <v>1123000</v>
      </c>
      <c r="S2395" s="46">
        <v>0</v>
      </c>
      <c r="T2395" s="46">
        <v>79894</v>
      </c>
      <c r="U2395" s="46" t="s">
        <v>0</v>
      </c>
      <c r="V2395" s="46" t="s">
        <v>158</v>
      </c>
      <c r="W2395" s="46" t="s">
        <v>383</v>
      </c>
      <c r="X2395" s="46"/>
      <c r="Y2395" s="47">
        <v>44448</v>
      </c>
      <c r="Z2395" s="47">
        <v>44545</v>
      </c>
      <c r="AA2395" s="47">
        <v>44454</v>
      </c>
      <c r="AB2395" s="46"/>
      <c r="AC2395" s="46" t="s">
        <v>807</v>
      </c>
      <c r="AD2395" s="46" t="s">
        <v>808</v>
      </c>
      <c r="AE2395" s="46" t="s">
        <v>822</v>
      </c>
      <c r="AF2395" s="46" t="s">
        <v>844</v>
      </c>
      <c r="AG2395" s="46" t="s">
        <v>811</v>
      </c>
      <c r="AH2395" s="47">
        <v>42877</v>
      </c>
    </row>
    <row r="2396" spans="1:34" x14ac:dyDescent="0.25">
      <c r="A2396" s="46" t="str">
        <f t="shared" si="37"/>
        <v>MEDEACT000177AUTOSERVICIONUTRESA</v>
      </c>
      <c r="B2396" s="46" t="s">
        <v>9</v>
      </c>
      <c r="C2396" s="46" t="s">
        <v>1035</v>
      </c>
      <c r="D2396" s="46" t="s">
        <v>802</v>
      </c>
      <c r="E2396" s="46" t="s">
        <v>803</v>
      </c>
      <c r="F2396" s="46" t="s">
        <v>389</v>
      </c>
      <c r="G2396" s="46">
        <v>1</v>
      </c>
      <c r="H2396" s="46" t="s">
        <v>5019</v>
      </c>
      <c r="I2396" s="46" t="s">
        <v>5020</v>
      </c>
      <c r="J2396" s="46" t="s">
        <v>377</v>
      </c>
      <c r="K2396" s="46"/>
      <c r="L2396" s="47">
        <v>51501</v>
      </c>
      <c r="M2396" s="46">
        <v>1</v>
      </c>
      <c r="N2396" s="46">
        <v>1</v>
      </c>
      <c r="O2396" s="46">
        <v>0</v>
      </c>
      <c r="P2396" s="46">
        <v>0</v>
      </c>
      <c r="Q2396" s="46">
        <v>1535000</v>
      </c>
      <c r="R2396" s="46">
        <v>1535000</v>
      </c>
      <c r="S2396" s="46">
        <v>0</v>
      </c>
      <c r="T2396" s="46">
        <v>79998</v>
      </c>
      <c r="U2396" s="46" t="s">
        <v>0</v>
      </c>
      <c r="V2396" s="46" t="s">
        <v>158</v>
      </c>
      <c r="W2396" s="46" t="s">
        <v>383</v>
      </c>
      <c r="X2396" s="46"/>
      <c r="Y2396" s="47">
        <v>43837</v>
      </c>
      <c r="Z2396" s="47">
        <v>44545</v>
      </c>
      <c r="AA2396" s="46"/>
      <c r="AB2396" s="48">
        <v>43881.628596215276</v>
      </c>
      <c r="AC2396" s="46" t="s">
        <v>807</v>
      </c>
      <c r="AD2396" s="46" t="s">
        <v>808</v>
      </c>
      <c r="AE2396" s="46" t="s">
        <v>822</v>
      </c>
      <c r="AF2396" s="46" t="s">
        <v>844</v>
      </c>
      <c r="AG2396" s="46" t="s">
        <v>811</v>
      </c>
      <c r="AH2396" s="47">
        <v>43267</v>
      </c>
    </row>
    <row r="2397" spans="1:34" x14ac:dyDescent="0.25">
      <c r="A2397" s="46" t="str">
        <f t="shared" si="37"/>
        <v>MEDEACT000181AUTOSERVICIONUTRESA</v>
      </c>
      <c r="B2397" s="46" t="s">
        <v>9</v>
      </c>
      <c r="C2397" s="46" t="s">
        <v>1035</v>
      </c>
      <c r="D2397" s="46" t="s">
        <v>802</v>
      </c>
      <c r="E2397" s="46" t="s">
        <v>803</v>
      </c>
      <c r="F2397" s="46" t="s">
        <v>389</v>
      </c>
      <c r="G2397" s="46">
        <v>1</v>
      </c>
      <c r="H2397" s="46" t="s">
        <v>2937</v>
      </c>
      <c r="I2397" s="46" t="s">
        <v>2938</v>
      </c>
      <c r="J2397" s="46" t="s">
        <v>377</v>
      </c>
      <c r="K2397" s="46"/>
      <c r="L2397" s="47">
        <v>51501</v>
      </c>
      <c r="M2397" s="46">
        <v>1</v>
      </c>
      <c r="N2397" s="46">
        <v>1</v>
      </c>
      <c r="O2397" s="46">
        <v>0</v>
      </c>
      <c r="P2397" s="46">
        <v>0</v>
      </c>
      <c r="Q2397" s="46">
        <v>187000</v>
      </c>
      <c r="R2397" s="46">
        <v>187000</v>
      </c>
      <c r="S2397" s="46">
        <v>0</v>
      </c>
      <c r="T2397" s="46">
        <v>102550</v>
      </c>
      <c r="U2397" s="46" t="s">
        <v>0</v>
      </c>
      <c r="V2397" s="46" t="s">
        <v>158</v>
      </c>
      <c r="W2397" s="46" t="s">
        <v>383</v>
      </c>
      <c r="X2397" s="46"/>
      <c r="Y2397" s="47">
        <v>44445</v>
      </c>
      <c r="Z2397" s="47">
        <v>44545</v>
      </c>
      <c r="AA2397" s="46"/>
      <c r="AB2397" s="46"/>
      <c r="AC2397" s="46" t="s">
        <v>807</v>
      </c>
      <c r="AD2397" s="46" t="s">
        <v>808</v>
      </c>
      <c r="AE2397" s="46" t="s">
        <v>822</v>
      </c>
      <c r="AF2397" s="46" t="s">
        <v>839</v>
      </c>
      <c r="AG2397" s="46" t="s">
        <v>811</v>
      </c>
      <c r="AH2397" s="47">
        <v>42650</v>
      </c>
    </row>
    <row r="2398" spans="1:34" x14ac:dyDescent="0.25">
      <c r="A2398" s="46" t="str">
        <f t="shared" si="37"/>
        <v>MEDEACT000203AUTOSERVICIONUTRESA</v>
      </c>
      <c r="B2398" s="46" t="s">
        <v>9</v>
      </c>
      <c r="C2398" s="46" t="s">
        <v>1035</v>
      </c>
      <c r="D2398" s="46" t="s">
        <v>802</v>
      </c>
      <c r="E2398" s="46" t="s">
        <v>803</v>
      </c>
      <c r="F2398" s="46" t="s">
        <v>389</v>
      </c>
      <c r="G2398" s="46">
        <v>1</v>
      </c>
      <c r="H2398" s="46" t="s">
        <v>7085</v>
      </c>
      <c r="I2398" s="46" t="s">
        <v>7086</v>
      </c>
      <c r="J2398" s="46" t="s">
        <v>377</v>
      </c>
      <c r="K2398" s="46"/>
      <c r="L2398" s="47">
        <v>51501</v>
      </c>
      <c r="M2398" s="46">
        <v>1</v>
      </c>
      <c r="N2398" s="46">
        <v>1</v>
      </c>
      <c r="O2398" s="46">
        <v>0</v>
      </c>
      <c r="P2398" s="46">
        <v>0</v>
      </c>
      <c r="Q2398" s="46">
        <v>834000</v>
      </c>
      <c r="R2398" s="46">
        <v>834000</v>
      </c>
      <c r="S2398" s="46">
        <v>0</v>
      </c>
      <c r="T2398" s="46">
        <v>137738</v>
      </c>
      <c r="U2398" s="46" t="s">
        <v>0</v>
      </c>
      <c r="V2398" s="46" t="s">
        <v>158</v>
      </c>
      <c r="W2398" s="46" t="s">
        <v>383</v>
      </c>
      <c r="X2398" s="46"/>
      <c r="Y2398" s="47">
        <v>44517</v>
      </c>
      <c r="Z2398" s="47">
        <v>44545</v>
      </c>
      <c r="AA2398" s="46"/>
      <c r="AB2398" s="46"/>
      <c r="AC2398" s="46" t="s">
        <v>807</v>
      </c>
      <c r="AD2398" s="46" t="s">
        <v>808</v>
      </c>
      <c r="AE2398" s="46" t="s">
        <v>822</v>
      </c>
      <c r="AF2398" s="46" t="s">
        <v>814</v>
      </c>
      <c r="AG2398" s="46" t="s">
        <v>811</v>
      </c>
      <c r="AH2398" s="47">
        <v>43452</v>
      </c>
    </row>
    <row r="2399" spans="1:34" x14ac:dyDescent="0.25">
      <c r="A2399" s="46" t="str">
        <f t="shared" si="37"/>
        <v>MEDEACT000220AUTOSERVICIONUTRESA</v>
      </c>
      <c r="B2399" s="46" t="s">
        <v>9</v>
      </c>
      <c r="C2399" s="46" t="s">
        <v>1035</v>
      </c>
      <c r="D2399" s="46" t="s">
        <v>802</v>
      </c>
      <c r="E2399" s="46" t="s">
        <v>803</v>
      </c>
      <c r="F2399" s="46" t="s">
        <v>389</v>
      </c>
      <c r="G2399" s="46">
        <v>1</v>
      </c>
      <c r="H2399" s="46" t="s">
        <v>1584</v>
      </c>
      <c r="I2399" s="46" t="s">
        <v>1585</v>
      </c>
      <c r="J2399" s="46" t="s">
        <v>377</v>
      </c>
      <c r="K2399" s="46"/>
      <c r="L2399" s="47">
        <v>51501</v>
      </c>
      <c r="M2399" s="46">
        <v>1</v>
      </c>
      <c r="N2399" s="46">
        <v>1</v>
      </c>
      <c r="O2399" s="46">
        <v>0</v>
      </c>
      <c r="P2399" s="46">
        <v>0</v>
      </c>
      <c r="Q2399" s="46">
        <v>190536</v>
      </c>
      <c r="R2399" s="46">
        <v>190536</v>
      </c>
      <c r="S2399" s="46">
        <v>0</v>
      </c>
      <c r="T2399" s="46">
        <v>90174</v>
      </c>
      <c r="U2399" s="46" t="s">
        <v>0</v>
      </c>
      <c r="V2399" s="46" t="s">
        <v>158</v>
      </c>
      <c r="W2399" s="46" t="s">
        <v>383</v>
      </c>
      <c r="X2399" s="46"/>
      <c r="Y2399" s="47">
        <v>44462</v>
      </c>
      <c r="Z2399" s="47">
        <v>44545</v>
      </c>
      <c r="AA2399" s="46"/>
      <c r="AB2399" s="46"/>
      <c r="AC2399" s="46" t="s">
        <v>807</v>
      </c>
      <c r="AD2399" s="46" t="s">
        <v>808</v>
      </c>
      <c r="AE2399" s="46" t="s">
        <v>809</v>
      </c>
      <c r="AF2399" s="46" t="s">
        <v>839</v>
      </c>
      <c r="AG2399" s="46" t="s">
        <v>811</v>
      </c>
      <c r="AH2399" s="47">
        <v>42842</v>
      </c>
    </row>
    <row r="2400" spans="1:34" x14ac:dyDescent="0.25">
      <c r="A2400" s="46" t="str">
        <f t="shared" si="37"/>
        <v>MEDEACT000220AUTOSERVICIONUTRESA</v>
      </c>
      <c r="B2400" s="46" t="s">
        <v>9</v>
      </c>
      <c r="C2400" s="46" t="s">
        <v>1035</v>
      </c>
      <c r="D2400" s="46" t="s">
        <v>802</v>
      </c>
      <c r="E2400" s="46" t="s">
        <v>803</v>
      </c>
      <c r="F2400" s="46" t="s">
        <v>389</v>
      </c>
      <c r="G2400" s="46">
        <v>1</v>
      </c>
      <c r="H2400" s="46" t="s">
        <v>1584</v>
      </c>
      <c r="I2400" s="46" t="s">
        <v>1585</v>
      </c>
      <c r="J2400" s="46" t="s">
        <v>377</v>
      </c>
      <c r="K2400" s="46"/>
      <c r="L2400" s="47">
        <v>51501</v>
      </c>
      <c r="M2400" s="46">
        <v>1</v>
      </c>
      <c r="N2400" s="46">
        <v>1</v>
      </c>
      <c r="O2400" s="46">
        <v>0</v>
      </c>
      <c r="P2400" s="46">
        <v>0</v>
      </c>
      <c r="Q2400" s="46">
        <v>190536</v>
      </c>
      <c r="R2400" s="46">
        <v>190536</v>
      </c>
      <c r="S2400" s="46">
        <v>0</v>
      </c>
      <c r="T2400" s="46">
        <v>122780</v>
      </c>
      <c r="U2400" s="46" t="s">
        <v>0</v>
      </c>
      <c r="V2400" s="46" t="s">
        <v>158</v>
      </c>
      <c r="W2400" s="46" t="s">
        <v>383</v>
      </c>
      <c r="X2400" s="46"/>
      <c r="Y2400" s="47">
        <v>43525</v>
      </c>
      <c r="Z2400" s="47">
        <v>44545</v>
      </c>
      <c r="AA2400" s="46"/>
      <c r="AB2400" s="48">
        <v>43728.670831620373</v>
      </c>
      <c r="AC2400" s="46" t="s">
        <v>807</v>
      </c>
      <c r="AD2400" s="46" t="s">
        <v>808</v>
      </c>
      <c r="AE2400" s="46" t="s">
        <v>809</v>
      </c>
      <c r="AF2400" s="46" t="s">
        <v>839</v>
      </c>
      <c r="AG2400" s="46" t="s">
        <v>811</v>
      </c>
      <c r="AH2400" s="47">
        <v>42842</v>
      </c>
    </row>
    <row r="2401" spans="1:34" x14ac:dyDescent="0.25">
      <c r="A2401" s="46" t="str">
        <f t="shared" si="37"/>
        <v>MEDEACT000225TRADICIONALNUTRESA</v>
      </c>
      <c r="B2401" s="46" t="s">
        <v>9</v>
      </c>
      <c r="C2401" s="46" t="s">
        <v>1035</v>
      </c>
      <c r="D2401" s="46" t="s">
        <v>802</v>
      </c>
      <c r="E2401" s="46" t="s">
        <v>803</v>
      </c>
      <c r="F2401" s="46" t="s">
        <v>389</v>
      </c>
      <c r="G2401" s="46">
        <v>1</v>
      </c>
      <c r="H2401" s="46" t="s">
        <v>143</v>
      </c>
      <c r="I2401" s="46" t="s">
        <v>392</v>
      </c>
      <c r="J2401" s="46" t="s">
        <v>377</v>
      </c>
      <c r="K2401" s="46"/>
      <c r="L2401" s="47">
        <v>51501</v>
      </c>
      <c r="M2401" s="46">
        <v>1</v>
      </c>
      <c r="N2401" s="46">
        <v>1</v>
      </c>
      <c r="O2401" s="46">
        <v>0</v>
      </c>
      <c r="P2401" s="46">
        <v>0</v>
      </c>
      <c r="Q2401" s="46">
        <v>443000</v>
      </c>
      <c r="R2401" s="46">
        <v>443000</v>
      </c>
      <c r="S2401" s="46">
        <v>0</v>
      </c>
      <c r="T2401" s="46">
        <v>127117</v>
      </c>
      <c r="U2401" s="46" t="s">
        <v>2</v>
      </c>
      <c r="V2401" s="46" t="s">
        <v>158</v>
      </c>
      <c r="W2401" s="46" t="s">
        <v>383</v>
      </c>
      <c r="X2401" s="46"/>
      <c r="Y2401" s="47">
        <v>43693</v>
      </c>
      <c r="Z2401" s="47">
        <v>44545</v>
      </c>
      <c r="AA2401" s="47">
        <v>44425</v>
      </c>
      <c r="AB2401" s="48">
        <v>44453.495415347221</v>
      </c>
      <c r="AC2401" s="46" t="s">
        <v>807</v>
      </c>
      <c r="AD2401" s="46" t="s">
        <v>808</v>
      </c>
      <c r="AE2401" s="46" t="s">
        <v>822</v>
      </c>
      <c r="AF2401" s="46" t="s">
        <v>844</v>
      </c>
      <c r="AG2401" s="46" t="s">
        <v>811</v>
      </c>
      <c r="AH2401" s="47">
        <v>43068</v>
      </c>
    </row>
    <row r="2402" spans="1:34" x14ac:dyDescent="0.25">
      <c r="A2402" s="46" t="str">
        <f t="shared" si="37"/>
        <v>MEDEACT000225TRADICIONALNUTRESA</v>
      </c>
      <c r="B2402" s="46" t="s">
        <v>9</v>
      </c>
      <c r="C2402" s="46" t="s">
        <v>1035</v>
      </c>
      <c r="D2402" s="46" t="s">
        <v>802</v>
      </c>
      <c r="E2402" s="46" t="s">
        <v>803</v>
      </c>
      <c r="F2402" s="46" t="s">
        <v>389</v>
      </c>
      <c r="G2402" s="46">
        <v>1</v>
      </c>
      <c r="H2402" s="46" t="s">
        <v>143</v>
      </c>
      <c r="I2402" s="46" t="s">
        <v>392</v>
      </c>
      <c r="J2402" s="46" t="s">
        <v>377</v>
      </c>
      <c r="K2402" s="46"/>
      <c r="L2402" s="47">
        <v>51501</v>
      </c>
      <c r="M2402" s="46">
        <v>1</v>
      </c>
      <c r="N2402" s="46">
        <v>1</v>
      </c>
      <c r="O2402" s="46">
        <v>0</v>
      </c>
      <c r="P2402" s="46">
        <v>0</v>
      </c>
      <c r="Q2402" s="46">
        <v>443000</v>
      </c>
      <c r="R2402" s="46">
        <v>443000</v>
      </c>
      <c r="S2402" s="46">
        <v>0</v>
      </c>
      <c r="T2402" s="46">
        <v>128604</v>
      </c>
      <c r="U2402" s="46" t="s">
        <v>2</v>
      </c>
      <c r="V2402" s="46" t="s">
        <v>158</v>
      </c>
      <c r="W2402" s="46" t="s">
        <v>383</v>
      </c>
      <c r="X2402" s="46"/>
      <c r="Y2402" s="47">
        <v>44337</v>
      </c>
      <c r="Z2402" s="47">
        <v>44508</v>
      </c>
      <c r="AA2402" s="46"/>
      <c r="AB2402" s="48">
        <v>44441.69207597222</v>
      </c>
      <c r="AC2402" s="46" t="s">
        <v>807</v>
      </c>
      <c r="AD2402" s="46" t="s">
        <v>808</v>
      </c>
      <c r="AE2402" s="46" t="s">
        <v>822</v>
      </c>
      <c r="AF2402" s="46" t="s">
        <v>844</v>
      </c>
      <c r="AG2402" s="46" t="s">
        <v>811</v>
      </c>
      <c r="AH2402" s="47">
        <v>43068</v>
      </c>
    </row>
    <row r="2403" spans="1:34" x14ac:dyDescent="0.25">
      <c r="A2403" s="46" t="str">
        <f t="shared" si="37"/>
        <v>MEDEACT000225TRADICIONALNUTRESA</v>
      </c>
      <c r="B2403" s="46" t="s">
        <v>9</v>
      </c>
      <c r="C2403" s="46" t="s">
        <v>1035</v>
      </c>
      <c r="D2403" s="46" t="s">
        <v>802</v>
      </c>
      <c r="E2403" s="46" t="s">
        <v>803</v>
      </c>
      <c r="F2403" s="46" t="s">
        <v>389</v>
      </c>
      <c r="G2403" s="46">
        <v>1</v>
      </c>
      <c r="H2403" s="46" t="s">
        <v>143</v>
      </c>
      <c r="I2403" s="46" t="s">
        <v>392</v>
      </c>
      <c r="J2403" s="46" t="s">
        <v>377</v>
      </c>
      <c r="K2403" s="46"/>
      <c r="L2403" s="47">
        <v>51501</v>
      </c>
      <c r="M2403" s="46">
        <v>1</v>
      </c>
      <c r="N2403" s="46">
        <v>1</v>
      </c>
      <c r="O2403" s="46">
        <v>0</v>
      </c>
      <c r="P2403" s="46">
        <v>0</v>
      </c>
      <c r="Q2403" s="46">
        <v>443000</v>
      </c>
      <c r="R2403" s="46">
        <v>443000</v>
      </c>
      <c r="S2403" s="46">
        <v>0</v>
      </c>
      <c r="T2403" s="46">
        <v>129054</v>
      </c>
      <c r="U2403" s="46" t="s">
        <v>2</v>
      </c>
      <c r="V2403" s="46" t="s">
        <v>158</v>
      </c>
      <c r="W2403" s="46" t="s">
        <v>383</v>
      </c>
      <c r="X2403" s="46"/>
      <c r="Y2403" s="47">
        <v>44524</v>
      </c>
      <c r="Z2403" s="47">
        <v>44525</v>
      </c>
      <c r="AA2403" s="46"/>
      <c r="AB2403" s="46"/>
      <c r="AC2403" s="46" t="s">
        <v>807</v>
      </c>
      <c r="AD2403" s="46" t="s">
        <v>808</v>
      </c>
      <c r="AE2403" s="46" t="s">
        <v>822</v>
      </c>
      <c r="AF2403" s="46" t="s">
        <v>844</v>
      </c>
      <c r="AG2403" s="46" t="s">
        <v>811</v>
      </c>
      <c r="AH2403" s="47">
        <v>43068</v>
      </c>
    </row>
    <row r="2404" spans="1:34" x14ac:dyDescent="0.25">
      <c r="A2404" s="46" t="str">
        <f t="shared" si="37"/>
        <v>MEDEACT000242TRADICIONALNUTRESA</v>
      </c>
      <c r="B2404" s="46" t="s">
        <v>9</v>
      </c>
      <c r="C2404" s="46" t="s">
        <v>1035</v>
      </c>
      <c r="D2404" s="46" t="s">
        <v>802</v>
      </c>
      <c r="E2404" s="46" t="s">
        <v>803</v>
      </c>
      <c r="F2404" s="46" t="s">
        <v>389</v>
      </c>
      <c r="G2404" s="46">
        <v>1</v>
      </c>
      <c r="H2404" s="46" t="s">
        <v>6426</v>
      </c>
      <c r="I2404" s="46" t="s">
        <v>7087</v>
      </c>
      <c r="J2404" s="46" t="s">
        <v>377</v>
      </c>
      <c r="K2404" s="46"/>
      <c r="L2404" s="47">
        <v>51501</v>
      </c>
      <c r="M2404" s="46">
        <v>1</v>
      </c>
      <c r="N2404" s="46">
        <v>1</v>
      </c>
      <c r="O2404" s="46">
        <v>0</v>
      </c>
      <c r="P2404" s="46">
        <v>0</v>
      </c>
      <c r="Q2404" s="46">
        <v>52700</v>
      </c>
      <c r="R2404" s="46">
        <v>52700</v>
      </c>
      <c r="S2404" s="46">
        <v>0</v>
      </c>
      <c r="T2404" s="46">
        <v>95150</v>
      </c>
      <c r="U2404" s="46" t="s">
        <v>2</v>
      </c>
      <c r="V2404" s="46" t="s">
        <v>158</v>
      </c>
      <c r="W2404" s="46" t="s">
        <v>383</v>
      </c>
      <c r="X2404" s="46"/>
      <c r="Y2404" s="47">
        <v>44524</v>
      </c>
      <c r="Z2404" s="47">
        <v>44545</v>
      </c>
      <c r="AA2404" s="46"/>
      <c r="AB2404" s="46"/>
      <c r="AC2404" s="46" t="s">
        <v>807</v>
      </c>
      <c r="AD2404" s="46" t="s">
        <v>813</v>
      </c>
      <c r="AE2404" s="46" t="s">
        <v>822</v>
      </c>
      <c r="AF2404" s="46" t="s">
        <v>844</v>
      </c>
      <c r="AG2404" s="46" t="s">
        <v>811</v>
      </c>
      <c r="AH2404" s="47">
        <v>43495</v>
      </c>
    </row>
    <row r="2405" spans="1:34" x14ac:dyDescent="0.25">
      <c r="A2405" s="46" t="str">
        <f t="shared" si="37"/>
        <v>MEDEACT000244TRADICIONALNUTRESA</v>
      </c>
      <c r="B2405" s="46" t="s">
        <v>9</v>
      </c>
      <c r="C2405" s="46" t="s">
        <v>1035</v>
      </c>
      <c r="D2405" s="46" t="s">
        <v>802</v>
      </c>
      <c r="E2405" s="46" t="s">
        <v>803</v>
      </c>
      <c r="F2405" s="46" t="s">
        <v>389</v>
      </c>
      <c r="G2405" s="46">
        <v>1</v>
      </c>
      <c r="H2405" s="46" t="s">
        <v>4028</v>
      </c>
      <c r="I2405" s="46" t="s">
        <v>4029</v>
      </c>
      <c r="J2405" s="46" t="s">
        <v>377</v>
      </c>
      <c r="K2405" s="46"/>
      <c r="L2405" s="47">
        <v>51501</v>
      </c>
      <c r="M2405" s="46">
        <v>1</v>
      </c>
      <c r="N2405" s="46">
        <v>1</v>
      </c>
      <c r="O2405" s="46">
        <v>0</v>
      </c>
      <c r="P2405" s="46">
        <v>0</v>
      </c>
      <c r="Q2405" s="46">
        <v>139000</v>
      </c>
      <c r="R2405" s="46">
        <v>139000</v>
      </c>
      <c r="S2405" s="46">
        <v>0</v>
      </c>
      <c r="T2405" s="46">
        <v>104775</v>
      </c>
      <c r="U2405" s="46" t="s">
        <v>2</v>
      </c>
      <c r="V2405" s="46" t="s">
        <v>158</v>
      </c>
      <c r="W2405" s="46" t="s">
        <v>383</v>
      </c>
      <c r="X2405" s="46"/>
      <c r="Y2405" s="47">
        <v>44533</v>
      </c>
      <c r="Z2405" s="47">
        <v>44545</v>
      </c>
      <c r="AA2405" s="46"/>
      <c r="AB2405" s="46"/>
      <c r="AC2405" s="46" t="s">
        <v>807</v>
      </c>
      <c r="AD2405" s="46" t="s">
        <v>808</v>
      </c>
      <c r="AE2405" s="46" t="s">
        <v>822</v>
      </c>
      <c r="AF2405" s="46" t="s">
        <v>814</v>
      </c>
      <c r="AG2405" s="46" t="s">
        <v>811</v>
      </c>
      <c r="AH2405" s="47">
        <v>43382</v>
      </c>
    </row>
    <row r="2406" spans="1:34" x14ac:dyDescent="0.25">
      <c r="A2406" s="46" t="str">
        <f t="shared" si="37"/>
        <v>MEDEACT000244TRADICIONALNUTRESA</v>
      </c>
      <c r="B2406" s="46" t="s">
        <v>9</v>
      </c>
      <c r="C2406" s="46" t="s">
        <v>1035</v>
      </c>
      <c r="D2406" s="46" t="s">
        <v>802</v>
      </c>
      <c r="E2406" s="46" t="s">
        <v>803</v>
      </c>
      <c r="F2406" s="46" t="s">
        <v>389</v>
      </c>
      <c r="G2406" s="46">
        <v>1</v>
      </c>
      <c r="H2406" s="46" t="s">
        <v>4028</v>
      </c>
      <c r="I2406" s="46" t="s">
        <v>4029</v>
      </c>
      <c r="J2406" s="46" t="s">
        <v>377</v>
      </c>
      <c r="K2406" s="46"/>
      <c r="L2406" s="47">
        <v>51501</v>
      </c>
      <c r="M2406" s="46">
        <v>1</v>
      </c>
      <c r="N2406" s="46">
        <v>1</v>
      </c>
      <c r="O2406" s="46">
        <v>0</v>
      </c>
      <c r="P2406" s="46">
        <v>0</v>
      </c>
      <c r="Q2406" s="46">
        <v>139000</v>
      </c>
      <c r="R2406" s="46">
        <v>139000</v>
      </c>
      <c r="S2406" s="46">
        <v>0</v>
      </c>
      <c r="T2406" s="46">
        <v>177170</v>
      </c>
      <c r="U2406" s="46" t="s">
        <v>2</v>
      </c>
      <c r="V2406" s="46" t="s">
        <v>158</v>
      </c>
      <c r="W2406" s="46" t="s">
        <v>383</v>
      </c>
      <c r="X2406" s="46"/>
      <c r="Y2406" s="47">
        <v>44517</v>
      </c>
      <c r="Z2406" s="47">
        <v>44545</v>
      </c>
      <c r="AA2406" s="46"/>
      <c r="AB2406" s="46"/>
      <c r="AC2406" s="46" t="s">
        <v>807</v>
      </c>
      <c r="AD2406" s="46" t="s">
        <v>808</v>
      </c>
      <c r="AE2406" s="46" t="s">
        <v>822</v>
      </c>
      <c r="AF2406" s="46" t="s">
        <v>814</v>
      </c>
      <c r="AG2406" s="46" t="s">
        <v>811</v>
      </c>
      <c r="AH2406" s="47">
        <v>43382</v>
      </c>
    </row>
    <row r="2407" spans="1:34" x14ac:dyDescent="0.25">
      <c r="A2407" s="46" t="str">
        <f t="shared" si="37"/>
        <v>MEDECRD014423AUTOSERVICIONUTRESA</v>
      </c>
      <c r="B2407" s="46" t="s">
        <v>9</v>
      </c>
      <c r="C2407" s="46" t="s">
        <v>1035</v>
      </c>
      <c r="D2407" s="46" t="s">
        <v>802</v>
      </c>
      <c r="E2407" s="46" t="s">
        <v>803</v>
      </c>
      <c r="F2407" s="46" t="s">
        <v>389</v>
      </c>
      <c r="G2407" s="46">
        <v>1</v>
      </c>
      <c r="H2407" s="46" t="s">
        <v>1084</v>
      </c>
      <c r="I2407" s="46" t="s">
        <v>1085</v>
      </c>
      <c r="J2407" s="46" t="s">
        <v>377</v>
      </c>
      <c r="K2407" s="46"/>
      <c r="L2407" s="47">
        <v>54789</v>
      </c>
      <c r="M2407" s="46">
        <v>1</v>
      </c>
      <c r="N2407" s="46">
        <v>1</v>
      </c>
      <c r="O2407" s="46">
        <v>0</v>
      </c>
      <c r="P2407" s="46">
        <v>0</v>
      </c>
      <c r="Q2407" s="46">
        <v>450000</v>
      </c>
      <c r="R2407" s="46">
        <v>450000</v>
      </c>
      <c r="S2407" s="46">
        <v>0</v>
      </c>
      <c r="T2407" s="46">
        <v>0</v>
      </c>
      <c r="U2407" s="46" t="s">
        <v>0</v>
      </c>
      <c r="V2407" s="46" t="s">
        <v>158</v>
      </c>
      <c r="W2407" s="46" t="s">
        <v>379</v>
      </c>
      <c r="X2407" s="46"/>
      <c r="Y2407" s="47">
        <v>43538</v>
      </c>
      <c r="Z2407" s="47">
        <v>44245</v>
      </c>
      <c r="AA2407" s="46"/>
      <c r="AB2407" s="48">
        <v>43585.532973009256</v>
      </c>
      <c r="AC2407" s="46" t="s">
        <v>807</v>
      </c>
      <c r="AD2407" s="46" t="s">
        <v>808</v>
      </c>
      <c r="AE2407" s="46" t="s">
        <v>831</v>
      </c>
      <c r="AF2407" s="46" t="s">
        <v>846</v>
      </c>
      <c r="AG2407" s="46" t="s">
        <v>811</v>
      </c>
      <c r="AH2407" s="47">
        <v>42635</v>
      </c>
    </row>
    <row r="2408" spans="1:34" x14ac:dyDescent="0.25">
      <c r="A2408" s="46" t="str">
        <f t="shared" si="37"/>
        <v>MEDECRD016422TRADICIONALNUTRESA</v>
      </c>
      <c r="B2408" s="46" t="s">
        <v>9</v>
      </c>
      <c r="C2408" s="46" t="s">
        <v>1035</v>
      </c>
      <c r="D2408" s="46" t="s">
        <v>802</v>
      </c>
      <c r="E2408" s="46" t="s">
        <v>803</v>
      </c>
      <c r="F2408" s="46" t="s">
        <v>389</v>
      </c>
      <c r="G2408" s="46">
        <v>1</v>
      </c>
      <c r="H2408" s="46" t="s">
        <v>152</v>
      </c>
      <c r="I2408" s="46" t="s">
        <v>1004</v>
      </c>
      <c r="J2408" s="46" t="s">
        <v>377</v>
      </c>
      <c r="K2408" s="46"/>
      <c r="L2408" s="47">
        <v>54789</v>
      </c>
      <c r="M2408" s="46">
        <v>10</v>
      </c>
      <c r="N2408" s="46">
        <v>10</v>
      </c>
      <c r="O2408" s="46">
        <v>0</v>
      </c>
      <c r="P2408" s="46">
        <v>0</v>
      </c>
      <c r="Q2408" s="46">
        <v>5000</v>
      </c>
      <c r="R2408" s="46">
        <v>50000</v>
      </c>
      <c r="S2408" s="46">
        <v>0</v>
      </c>
      <c r="T2408" s="46">
        <v>0</v>
      </c>
      <c r="U2408" s="46" t="s">
        <v>2</v>
      </c>
      <c r="V2408" s="46" t="s">
        <v>158</v>
      </c>
      <c r="W2408" s="46" t="s">
        <v>379</v>
      </c>
      <c r="X2408" s="46"/>
      <c r="Y2408" s="47">
        <v>43524</v>
      </c>
      <c r="Z2408" s="47">
        <v>44280</v>
      </c>
      <c r="AA2408" s="46"/>
      <c r="AB2408" s="48">
        <v>43867.691945451392</v>
      </c>
      <c r="AC2408" s="46" t="s">
        <v>807</v>
      </c>
      <c r="AD2408" s="46" t="s">
        <v>808</v>
      </c>
      <c r="AE2408" s="46" t="s">
        <v>822</v>
      </c>
      <c r="AF2408" s="46" t="s">
        <v>810</v>
      </c>
      <c r="AG2408" s="46" t="s">
        <v>811</v>
      </c>
      <c r="AH2408" s="47">
        <v>42927</v>
      </c>
    </row>
    <row r="2409" spans="1:34" x14ac:dyDescent="0.25">
      <c r="A2409" s="46" t="str">
        <f t="shared" si="37"/>
        <v>MEDECRD016975AUTOSERVICIONUTRESA</v>
      </c>
      <c r="B2409" s="46" t="s">
        <v>9</v>
      </c>
      <c r="C2409" s="46" t="s">
        <v>1035</v>
      </c>
      <c r="D2409" s="46" t="s">
        <v>802</v>
      </c>
      <c r="E2409" s="46" t="s">
        <v>803</v>
      </c>
      <c r="F2409" s="46" t="s">
        <v>389</v>
      </c>
      <c r="G2409" s="46">
        <v>1</v>
      </c>
      <c r="H2409" s="46" t="s">
        <v>404</v>
      </c>
      <c r="I2409" s="46" t="s">
        <v>1005</v>
      </c>
      <c r="J2409" s="46" t="s">
        <v>377</v>
      </c>
      <c r="K2409" s="46"/>
      <c r="L2409" s="47">
        <v>54789</v>
      </c>
      <c r="M2409" s="46">
        <v>6</v>
      </c>
      <c r="N2409" s="46">
        <v>6</v>
      </c>
      <c r="O2409" s="46">
        <v>0</v>
      </c>
      <c r="P2409" s="46">
        <v>0</v>
      </c>
      <c r="Q2409" s="46">
        <v>3376</v>
      </c>
      <c r="R2409" s="46">
        <v>20256</v>
      </c>
      <c r="S2409" s="46">
        <v>0</v>
      </c>
      <c r="T2409" s="46">
        <v>0</v>
      </c>
      <c r="U2409" s="46" t="s">
        <v>0</v>
      </c>
      <c r="V2409" s="46" t="s">
        <v>158</v>
      </c>
      <c r="W2409" s="46" t="s">
        <v>379</v>
      </c>
      <c r="X2409" s="46"/>
      <c r="Y2409" s="47">
        <v>43524</v>
      </c>
      <c r="Z2409" s="47">
        <v>44243</v>
      </c>
      <c r="AA2409" s="47">
        <v>44492</v>
      </c>
      <c r="AB2409" s="48">
        <v>44492.363804375003</v>
      </c>
      <c r="AC2409" s="46" t="s">
        <v>807</v>
      </c>
      <c r="AD2409" s="46" t="s">
        <v>808</v>
      </c>
      <c r="AE2409" s="46" t="s">
        <v>822</v>
      </c>
      <c r="AF2409" s="46" t="s">
        <v>844</v>
      </c>
      <c r="AG2409" s="46" t="s">
        <v>811</v>
      </c>
      <c r="AH2409" s="47">
        <v>43019</v>
      </c>
    </row>
    <row r="2410" spans="1:34" x14ac:dyDescent="0.25">
      <c r="A2410" s="46" t="str">
        <f t="shared" si="37"/>
        <v>MEDECRD024329AUTOSERVICIONUTRESA</v>
      </c>
      <c r="B2410" s="46" t="s">
        <v>9</v>
      </c>
      <c r="C2410" s="46" t="s">
        <v>1035</v>
      </c>
      <c r="D2410" s="46" t="s">
        <v>802</v>
      </c>
      <c r="E2410" s="46" t="s">
        <v>803</v>
      </c>
      <c r="F2410" s="46" t="s">
        <v>389</v>
      </c>
      <c r="G2410" s="46" t="s">
        <v>4889</v>
      </c>
      <c r="H2410" s="46" t="s">
        <v>4753</v>
      </c>
      <c r="I2410" s="46" t="s">
        <v>4754</v>
      </c>
      <c r="J2410" s="46" t="s">
        <v>377</v>
      </c>
      <c r="K2410" s="46"/>
      <c r="L2410" s="47">
        <v>44469</v>
      </c>
      <c r="M2410" s="46">
        <v>2</v>
      </c>
      <c r="N2410" s="46">
        <v>2</v>
      </c>
      <c r="O2410" s="46">
        <v>0</v>
      </c>
      <c r="P2410" s="46">
        <v>0</v>
      </c>
      <c r="Q2410" s="46">
        <v>629500</v>
      </c>
      <c r="R2410" s="46">
        <v>1259000</v>
      </c>
      <c r="S2410" s="46">
        <v>0</v>
      </c>
      <c r="T2410" s="46">
        <v>0</v>
      </c>
      <c r="U2410" s="46" t="s">
        <v>0</v>
      </c>
      <c r="V2410" s="46" t="s">
        <v>158</v>
      </c>
      <c r="W2410" s="46" t="s">
        <v>993</v>
      </c>
      <c r="X2410" s="46"/>
      <c r="Y2410" s="47">
        <v>44425</v>
      </c>
      <c r="Z2410" s="47">
        <v>44545</v>
      </c>
      <c r="AA2410" s="46"/>
      <c r="AB2410" s="48">
        <v>44491.580563796299</v>
      </c>
      <c r="AC2410" s="46" t="s">
        <v>807</v>
      </c>
      <c r="AD2410" s="46" t="s">
        <v>808</v>
      </c>
      <c r="AE2410" s="46" t="s">
        <v>822</v>
      </c>
      <c r="AF2410" s="46" t="s">
        <v>814</v>
      </c>
      <c r="AG2410" s="46" t="s">
        <v>811</v>
      </c>
      <c r="AH2410" s="47">
        <v>44427</v>
      </c>
    </row>
    <row r="2411" spans="1:34" x14ac:dyDescent="0.25">
      <c r="A2411" s="46" t="str">
        <f t="shared" si="37"/>
        <v>MEDEACT000436AUTOSERVICIONUTRESA</v>
      </c>
      <c r="B2411" s="46" t="s">
        <v>9</v>
      </c>
      <c r="C2411" s="46" t="s">
        <v>1035</v>
      </c>
      <c r="D2411" s="46" t="s">
        <v>802</v>
      </c>
      <c r="E2411" s="46" t="s">
        <v>803</v>
      </c>
      <c r="F2411" s="46" t="s">
        <v>389</v>
      </c>
      <c r="G2411" s="46" t="s">
        <v>3370</v>
      </c>
      <c r="H2411" s="46" t="s">
        <v>3371</v>
      </c>
      <c r="I2411" s="46" t="s">
        <v>3372</v>
      </c>
      <c r="J2411" s="46" t="s">
        <v>377</v>
      </c>
      <c r="K2411" s="46"/>
      <c r="L2411" s="47">
        <v>51501</v>
      </c>
      <c r="M2411" s="46">
        <v>1</v>
      </c>
      <c r="N2411" s="46">
        <v>1</v>
      </c>
      <c r="O2411" s="46">
        <v>0</v>
      </c>
      <c r="P2411" s="46">
        <v>0</v>
      </c>
      <c r="Q2411" s="46">
        <v>1973000</v>
      </c>
      <c r="R2411" s="46">
        <v>1973000</v>
      </c>
      <c r="S2411" s="46">
        <v>0</v>
      </c>
      <c r="T2411" s="46">
        <v>122372</v>
      </c>
      <c r="U2411" s="46" t="s">
        <v>0</v>
      </c>
      <c r="V2411" s="46" t="s">
        <v>158</v>
      </c>
      <c r="W2411" s="46" t="s">
        <v>383</v>
      </c>
      <c r="X2411" s="46"/>
      <c r="Y2411" s="47">
        <v>44522</v>
      </c>
      <c r="Z2411" s="47">
        <v>44545</v>
      </c>
      <c r="AA2411" s="46"/>
      <c r="AB2411" s="46"/>
      <c r="AC2411" s="46" t="s">
        <v>807</v>
      </c>
      <c r="AD2411" s="46" t="s">
        <v>813</v>
      </c>
      <c r="AE2411" s="46" t="s">
        <v>810</v>
      </c>
      <c r="AF2411" s="46" t="s">
        <v>814</v>
      </c>
      <c r="AG2411" s="46" t="s">
        <v>811</v>
      </c>
      <c r="AH2411" s="47">
        <v>44249</v>
      </c>
    </row>
    <row r="2412" spans="1:34" x14ac:dyDescent="0.25">
      <c r="A2412" s="46" t="str">
        <f t="shared" si="37"/>
        <v>MEDEACT000436AUTOSERVICIOBPO</v>
      </c>
      <c r="B2412" s="46" t="s">
        <v>9</v>
      </c>
      <c r="C2412" s="46" t="s">
        <v>1035</v>
      </c>
      <c r="D2412" s="46" t="s">
        <v>802</v>
      </c>
      <c r="E2412" s="46" t="s">
        <v>803</v>
      </c>
      <c r="F2412" s="46" t="s">
        <v>389</v>
      </c>
      <c r="G2412" s="46" t="s">
        <v>3370</v>
      </c>
      <c r="H2412" s="46" t="s">
        <v>3371</v>
      </c>
      <c r="I2412" s="46" t="s">
        <v>3372</v>
      </c>
      <c r="J2412" s="46" t="s">
        <v>377</v>
      </c>
      <c r="K2412" s="46"/>
      <c r="L2412" s="47">
        <v>51501</v>
      </c>
      <c r="M2412" s="46">
        <v>1</v>
      </c>
      <c r="N2412" s="46">
        <v>1</v>
      </c>
      <c r="O2412" s="46">
        <v>0</v>
      </c>
      <c r="P2412" s="46">
        <v>0</v>
      </c>
      <c r="Q2412" s="46">
        <v>1973000</v>
      </c>
      <c r="R2412" s="46">
        <v>1973000</v>
      </c>
      <c r="S2412" s="46">
        <v>0</v>
      </c>
      <c r="T2412" s="46">
        <v>122373</v>
      </c>
      <c r="U2412" s="46" t="s">
        <v>0</v>
      </c>
      <c r="V2412" s="46" t="s">
        <v>378</v>
      </c>
      <c r="W2412" s="46" t="s">
        <v>383</v>
      </c>
      <c r="X2412" s="46"/>
      <c r="Y2412" s="47">
        <v>44223</v>
      </c>
      <c r="Z2412" s="47">
        <v>44545</v>
      </c>
      <c r="AA2412" s="46"/>
      <c r="AB2412" s="48">
        <v>44230.632007627311</v>
      </c>
      <c r="AC2412" s="46" t="s">
        <v>807</v>
      </c>
      <c r="AD2412" s="46" t="s">
        <v>813</v>
      </c>
      <c r="AE2412" s="46" t="s">
        <v>810</v>
      </c>
      <c r="AF2412" s="46" t="s">
        <v>814</v>
      </c>
      <c r="AG2412" s="46" t="s">
        <v>811</v>
      </c>
      <c r="AH2412" s="47">
        <v>44249</v>
      </c>
    </row>
    <row r="2413" spans="1:34" x14ac:dyDescent="0.25">
      <c r="A2413" s="46" t="str">
        <f t="shared" si="37"/>
        <v>MEDEACT000436AUTOSERVICIONUTRESA</v>
      </c>
      <c r="B2413" s="46" t="s">
        <v>9</v>
      </c>
      <c r="C2413" s="46" t="s">
        <v>1035</v>
      </c>
      <c r="D2413" s="46" t="s">
        <v>802</v>
      </c>
      <c r="E2413" s="46" t="s">
        <v>803</v>
      </c>
      <c r="F2413" s="46" t="s">
        <v>389</v>
      </c>
      <c r="G2413" s="46" t="s">
        <v>3370</v>
      </c>
      <c r="H2413" s="46" t="s">
        <v>3371</v>
      </c>
      <c r="I2413" s="46" t="s">
        <v>3372</v>
      </c>
      <c r="J2413" s="46" t="s">
        <v>377</v>
      </c>
      <c r="K2413" s="46"/>
      <c r="L2413" s="47">
        <v>51501</v>
      </c>
      <c r="M2413" s="46">
        <v>1</v>
      </c>
      <c r="N2413" s="46">
        <v>1</v>
      </c>
      <c r="O2413" s="46">
        <v>0</v>
      </c>
      <c r="P2413" s="46">
        <v>0</v>
      </c>
      <c r="Q2413" s="46">
        <v>1973000</v>
      </c>
      <c r="R2413" s="46">
        <v>1973000</v>
      </c>
      <c r="S2413" s="46">
        <v>0</v>
      </c>
      <c r="T2413" s="46">
        <v>122374</v>
      </c>
      <c r="U2413" s="46" t="s">
        <v>0</v>
      </c>
      <c r="V2413" s="46" t="s">
        <v>158</v>
      </c>
      <c r="W2413" s="46" t="s">
        <v>993</v>
      </c>
      <c r="X2413" s="46"/>
      <c r="Y2413" s="47">
        <v>44249</v>
      </c>
      <c r="Z2413" s="47">
        <v>44545</v>
      </c>
      <c r="AA2413" s="46"/>
      <c r="AB2413" s="48">
        <v>44253.639834085647</v>
      </c>
      <c r="AC2413" s="46" t="s">
        <v>807</v>
      </c>
      <c r="AD2413" s="46" t="s">
        <v>813</v>
      </c>
      <c r="AE2413" s="46" t="s">
        <v>810</v>
      </c>
      <c r="AF2413" s="46" t="s">
        <v>814</v>
      </c>
      <c r="AG2413" s="46" t="s">
        <v>811</v>
      </c>
      <c r="AH2413" s="47">
        <v>44249</v>
      </c>
    </row>
    <row r="2414" spans="1:34" x14ac:dyDescent="0.25">
      <c r="A2414" s="46" t="str">
        <f t="shared" si="37"/>
        <v>MEDEACT000436AUTOSERVICIOBPO</v>
      </c>
      <c r="B2414" s="46" t="s">
        <v>9</v>
      </c>
      <c r="C2414" s="46" t="s">
        <v>1035</v>
      </c>
      <c r="D2414" s="46" t="s">
        <v>802</v>
      </c>
      <c r="E2414" s="46" t="s">
        <v>803</v>
      </c>
      <c r="F2414" s="46" t="s">
        <v>389</v>
      </c>
      <c r="G2414" s="46" t="s">
        <v>3370</v>
      </c>
      <c r="H2414" s="46" t="s">
        <v>3371</v>
      </c>
      <c r="I2414" s="46" t="s">
        <v>3372</v>
      </c>
      <c r="J2414" s="46" t="s">
        <v>377</v>
      </c>
      <c r="K2414" s="46"/>
      <c r="L2414" s="47">
        <v>51501</v>
      </c>
      <c r="M2414" s="46">
        <v>1</v>
      </c>
      <c r="N2414" s="46">
        <v>1</v>
      </c>
      <c r="O2414" s="46">
        <v>0</v>
      </c>
      <c r="P2414" s="46">
        <v>0</v>
      </c>
      <c r="Q2414" s="46">
        <v>1973000</v>
      </c>
      <c r="R2414" s="46">
        <v>1973000</v>
      </c>
      <c r="S2414" s="46">
        <v>0</v>
      </c>
      <c r="T2414" s="46">
        <v>122376</v>
      </c>
      <c r="U2414" s="46" t="s">
        <v>0</v>
      </c>
      <c r="V2414" s="46" t="s">
        <v>378</v>
      </c>
      <c r="W2414" s="46" t="s">
        <v>383</v>
      </c>
      <c r="X2414" s="46"/>
      <c r="Y2414" s="47">
        <v>44223</v>
      </c>
      <c r="Z2414" s="47">
        <v>44545</v>
      </c>
      <c r="AA2414" s="46"/>
      <c r="AB2414" s="48">
        <v>44231.635775543982</v>
      </c>
      <c r="AC2414" s="46" t="s">
        <v>807</v>
      </c>
      <c r="AD2414" s="46" t="s">
        <v>813</v>
      </c>
      <c r="AE2414" s="46" t="s">
        <v>810</v>
      </c>
      <c r="AF2414" s="46" t="s">
        <v>814</v>
      </c>
      <c r="AG2414" s="46" t="s">
        <v>811</v>
      </c>
      <c r="AH2414" s="47">
        <v>44249</v>
      </c>
    </row>
    <row r="2415" spans="1:34" x14ac:dyDescent="0.25">
      <c r="A2415" s="46" t="str">
        <f t="shared" si="37"/>
        <v>MEDEACT000436AUTOSERVICIOBPO</v>
      </c>
      <c r="B2415" s="46" t="s">
        <v>9</v>
      </c>
      <c r="C2415" s="46" t="s">
        <v>1035</v>
      </c>
      <c r="D2415" s="46" t="s">
        <v>802</v>
      </c>
      <c r="E2415" s="46" t="s">
        <v>803</v>
      </c>
      <c r="F2415" s="46" t="s">
        <v>389</v>
      </c>
      <c r="G2415" s="46" t="s">
        <v>3370</v>
      </c>
      <c r="H2415" s="46" t="s">
        <v>3371</v>
      </c>
      <c r="I2415" s="46" t="s">
        <v>3372</v>
      </c>
      <c r="J2415" s="46" t="s">
        <v>377</v>
      </c>
      <c r="K2415" s="46"/>
      <c r="L2415" s="47">
        <v>51501</v>
      </c>
      <c r="M2415" s="46">
        <v>1</v>
      </c>
      <c r="N2415" s="46">
        <v>1</v>
      </c>
      <c r="O2415" s="46">
        <v>0</v>
      </c>
      <c r="P2415" s="46">
        <v>0</v>
      </c>
      <c r="Q2415" s="46">
        <v>1973000</v>
      </c>
      <c r="R2415" s="46">
        <v>1973000</v>
      </c>
      <c r="S2415" s="46">
        <v>0</v>
      </c>
      <c r="T2415" s="46">
        <v>122434</v>
      </c>
      <c r="U2415" s="46" t="s">
        <v>0</v>
      </c>
      <c r="V2415" s="46" t="s">
        <v>378</v>
      </c>
      <c r="W2415" s="46" t="s">
        <v>383</v>
      </c>
      <c r="X2415" s="46"/>
      <c r="Y2415" s="47">
        <v>44307</v>
      </c>
      <c r="Z2415" s="47">
        <v>44545</v>
      </c>
      <c r="AA2415" s="46"/>
      <c r="AB2415" s="48">
        <v>44312.5248134375</v>
      </c>
      <c r="AC2415" s="46" t="s">
        <v>807</v>
      </c>
      <c r="AD2415" s="46" t="s">
        <v>813</v>
      </c>
      <c r="AE2415" s="46" t="s">
        <v>810</v>
      </c>
      <c r="AF2415" s="46" t="s">
        <v>814</v>
      </c>
      <c r="AG2415" s="46" t="s">
        <v>811</v>
      </c>
      <c r="AH2415" s="47">
        <v>44249</v>
      </c>
    </row>
    <row r="2416" spans="1:34" x14ac:dyDescent="0.25">
      <c r="A2416" s="46" t="str">
        <f t="shared" si="37"/>
        <v>MEDEACT000436AUTOSERVICIOBPO</v>
      </c>
      <c r="B2416" s="46" t="s">
        <v>9</v>
      </c>
      <c r="C2416" s="46" t="s">
        <v>1035</v>
      </c>
      <c r="D2416" s="46" t="s">
        <v>802</v>
      </c>
      <c r="E2416" s="46" t="s">
        <v>803</v>
      </c>
      <c r="F2416" s="46" t="s">
        <v>389</v>
      </c>
      <c r="G2416" s="46" t="s">
        <v>3370</v>
      </c>
      <c r="H2416" s="46" t="s">
        <v>3371</v>
      </c>
      <c r="I2416" s="46" t="s">
        <v>3372</v>
      </c>
      <c r="J2416" s="46" t="s">
        <v>377</v>
      </c>
      <c r="K2416" s="46"/>
      <c r="L2416" s="47">
        <v>51501</v>
      </c>
      <c r="M2416" s="46">
        <v>1</v>
      </c>
      <c r="N2416" s="46">
        <v>1</v>
      </c>
      <c r="O2416" s="46">
        <v>0</v>
      </c>
      <c r="P2416" s="46">
        <v>0</v>
      </c>
      <c r="Q2416" s="46">
        <v>1973000</v>
      </c>
      <c r="R2416" s="46">
        <v>1973000</v>
      </c>
      <c r="S2416" s="46">
        <v>0</v>
      </c>
      <c r="T2416" s="46">
        <v>122435</v>
      </c>
      <c r="U2416" s="46" t="s">
        <v>0</v>
      </c>
      <c r="V2416" s="46" t="s">
        <v>378</v>
      </c>
      <c r="W2416" s="46" t="s">
        <v>379</v>
      </c>
      <c r="X2416" s="46"/>
      <c r="Y2416" s="47">
        <v>44307</v>
      </c>
      <c r="Z2416" s="47">
        <v>44530</v>
      </c>
      <c r="AA2416" s="46"/>
      <c r="AB2416" s="48">
        <v>44312.531052500002</v>
      </c>
      <c r="AC2416" s="46" t="s">
        <v>807</v>
      </c>
      <c r="AD2416" s="46" t="s">
        <v>813</v>
      </c>
      <c r="AE2416" s="46" t="s">
        <v>810</v>
      </c>
      <c r="AF2416" s="46" t="s">
        <v>814</v>
      </c>
      <c r="AG2416" s="46" t="s">
        <v>811</v>
      </c>
      <c r="AH2416" s="47">
        <v>44249</v>
      </c>
    </row>
    <row r="2417" spans="1:34" x14ac:dyDescent="0.25">
      <c r="A2417" s="46" t="str">
        <f t="shared" si="37"/>
        <v>MEDEACT000436AUTOSERVICIOBPO</v>
      </c>
      <c r="B2417" s="46" t="s">
        <v>9</v>
      </c>
      <c r="C2417" s="46" t="s">
        <v>1035</v>
      </c>
      <c r="D2417" s="46" t="s">
        <v>802</v>
      </c>
      <c r="E2417" s="46" t="s">
        <v>803</v>
      </c>
      <c r="F2417" s="46" t="s">
        <v>389</v>
      </c>
      <c r="G2417" s="46" t="s">
        <v>3370</v>
      </c>
      <c r="H2417" s="46" t="s">
        <v>3371</v>
      </c>
      <c r="I2417" s="46" t="s">
        <v>3372</v>
      </c>
      <c r="J2417" s="46" t="s">
        <v>377</v>
      </c>
      <c r="K2417" s="46"/>
      <c r="L2417" s="47">
        <v>51501</v>
      </c>
      <c r="M2417" s="46">
        <v>1</v>
      </c>
      <c r="N2417" s="46">
        <v>1</v>
      </c>
      <c r="O2417" s="46">
        <v>0</v>
      </c>
      <c r="P2417" s="46">
        <v>0</v>
      </c>
      <c r="Q2417" s="46">
        <v>1973000</v>
      </c>
      <c r="R2417" s="46">
        <v>1973000</v>
      </c>
      <c r="S2417" s="46">
        <v>0</v>
      </c>
      <c r="T2417" s="46">
        <v>122436</v>
      </c>
      <c r="U2417" s="46" t="s">
        <v>0</v>
      </c>
      <c r="V2417" s="46" t="s">
        <v>378</v>
      </c>
      <c r="W2417" s="46" t="s">
        <v>379</v>
      </c>
      <c r="X2417" s="46"/>
      <c r="Y2417" s="47">
        <v>44307</v>
      </c>
      <c r="Z2417" s="47">
        <v>44536</v>
      </c>
      <c r="AA2417" s="47">
        <v>44431</v>
      </c>
      <c r="AB2417" s="48">
        <v>44431.636983368058</v>
      </c>
      <c r="AC2417" s="46" t="s">
        <v>807</v>
      </c>
      <c r="AD2417" s="46" t="s">
        <v>813</v>
      </c>
      <c r="AE2417" s="46" t="s">
        <v>810</v>
      </c>
      <c r="AF2417" s="46" t="s">
        <v>814</v>
      </c>
      <c r="AG2417" s="46" t="s">
        <v>811</v>
      </c>
      <c r="AH2417" s="47">
        <v>44249</v>
      </c>
    </row>
    <row r="2418" spans="1:34" x14ac:dyDescent="0.25">
      <c r="A2418" s="46" t="str">
        <f t="shared" si="37"/>
        <v>MEDEACT000436AUTOSERVICIOBPO</v>
      </c>
      <c r="B2418" s="46" t="s">
        <v>9</v>
      </c>
      <c r="C2418" s="46" t="s">
        <v>1035</v>
      </c>
      <c r="D2418" s="46" t="s">
        <v>802</v>
      </c>
      <c r="E2418" s="46" t="s">
        <v>803</v>
      </c>
      <c r="F2418" s="46" t="s">
        <v>389</v>
      </c>
      <c r="G2418" s="46" t="s">
        <v>3370</v>
      </c>
      <c r="H2418" s="46" t="s">
        <v>3371</v>
      </c>
      <c r="I2418" s="46" t="s">
        <v>3372</v>
      </c>
      <c r="J2418" s="46" t="s">
        <v>377</v>
      </c>
      <c r="K2418" s="46"/>
      <c r="L2418" s="47">
        <v>51501</v>
      </c>
      <c r="M2418" s="46">
        <v>1</v>
      </c>
      <c r="N2418" s="46">
        <v>1</v>
      </c>
      <c r="O2418" s="46">
        <v>0</v>
      </c>
      <c r="P2418" s="46">
        <v>0</v>
      </c>
      <c r="Q2418" s="46">
        <v>1973000</v>
      </c>
      <c r="R2418" s="46">
        <v>1973000</v>
      </c>
      <c r="S2418" s="46">
        <v>0</v>
      </c>
      <c r="T2418" s="46">
        <v>137645</v>
      </c>
      <c r="U2418" s="46" t="s">
        <v>0</v>
      </c>
      <c r="V2418" s="46" t="s">
        <v>378</v>
      </c>
      <c r="W2418" s="46" t="s">
        <v>383</v>
      </c>
      <c r="X2418" s="46"/>
      <c r="Y2418" s="47">
        <v>44524</v>
      </c>
      <c r="Z2418" s="47">
        <v>44545</v>
      </c>
      <c r="AA2418" s="46"/>
      <c r="AB2418" s="46"/>
      <c r="AC2418" s="46" t="s">
        <v>807</v>
      </c>
      <c r="AD2418" s="46" t="s">
        <v>813</v>
      </c>
      <c r="AE2418" s="46" t="s">
        <v>810</v>
      </c>
      <c r="AF2418" s="46" t="s">
        <v>814</v>
      </c>
      <c r="AG2418" s="46" t="s">
        <v>811</v>
      </c>
      <c r="AH2418" s="47">
        <v>44249</v>
      </c>
    </row>
    <row r="2419" spans="1:34" x14ac:dyDescent="0.25">
      <c r="A2419" s="46" t="str">
        <f t="shared" si="37"/>
        <v>MEDEACT000436AUTOSERVICIOBPO</v>
      </c>
      <c r="B2419" s="46" t="s">
        <v>9</v>
      </c>
      <c r="C2419" s="46" t="s">
        <v>1035</v>
      </c>
      <c r="D2419" s="46" t="s">
        <v>802</v>
      </c>
      <c r="E2419" s="46" t="s">
        <v>803</v>
      </c>
      <c r="F2419" s="46" t="s">
        <v>389</v>
      </c>
      <c r="G2419" s="46" t="s">
        <v>3370</v>
      </c>
      <c r="H2419" s="46" t="s">
        <v>3371</v>
      </c>
      <c r="I2419" s="46" t="s">
        <v>3372</v>
      </c>
      <c r="J2419" s="46" t="s">
        <v>377</v>
      </c>
      <c r="K2419" s="46"/>
      <c r="L2419" s="47">
        <v>51501</v>
      </c>
      <c r="M2419" s="46">
        <v>1</v>
      </c>
      <c r="N2419" s="46">
        <v>1</v>
      </c>
      <c r="O2419" s="46">
        <v>0</v>
      </c>
      <c r="P2419" s="46">
        <v>0</v>
      </c>
      <c r="Q2419" s="46">
        <v>1973000</v>
      </c>
      <c r="R2419" s="46">
        <v>1973000</v>
      </c>
      <c r="S2419" s="46">
        <v>0</v>
      </c>
      <c r="T2419" s="46">
        <v>137647</v>
      </c>
      <c r="U2419" s="46" t="s">
        <v>0</v>
      </c>
      <c r="V2419" s="46" t="s">
        <v>378</v>
      </c>
      <c r="W2419" s="46" t="s">
        <v>379</v>
      </c>
      <c r="X2419" s="46"/>
      <c r="Y2419" s="47">
        <v>44524</v>
      </c>
      <c r="Z2419" s="47">
        <v>44525</v>
      </c>
      <c r="AA2419" s="46"/>
      <c r="AB2419" s="46"/>
      <c r="AC2419" s="46" t="s">
        <v>807</v>
      </c>
      <c r="AD2419" s="46" t="s">
        <v>813</v>
      </c>
      <c r="AE2419" s="46" t="s">
        <v>810</v>
      </c>
      <c r="AF2419" s="46" t="s">
        <v>814</v>
      </c>
      <c r="AG2419" s="46" t="s">
        <v>811</v>
      </c>
      <c r="AH2419" s="47">
        <v>44249</v>
      </c>
    </row>
    <row r="2420" spans="1:34" x14ac:dyDescent="0.25">
      <c r="A2420" s="46" t="str">
        <f t="shared" si="37"/>
        <v>MEDEACT000376AUTOSERVICIONUTRESA</v>
      </c>
      <c r="B2420" s="46" t="s">
        <v>9</v>
      </c>
      <c r="C2420" s="46" t="s">
        <v>1035</v>
      </c>
      <c r="D2420" s="46" t="s">
        <v>802</v>
      </c>
      <c r="E2420" s="46" t="s">
        <v>803</v>
      </c>
      <c r="F2420" s="46" t="s">
        <v>389</v>
      </c>
      <c r="G2420" s="46" t="s">
        <v>929</v>
      </c>
      <c r="H2420" s="46" t="s">
        <v>2808</v>
      </c>
      <c r="I2420" s="46" t="s">
        <v>2809</v>
      </c>
      <c r="J2420" s="46" t="s">
        <v>377</v>
      </c>
      <c r="K2420" s="46"/>
      <c r="L2420" s="47">
        <v>51501</v>
      </c>
      <c r="M2420" s="46">
        <v>1</v>
      </c>
      <c r="N2420" s="46">
        <v>1</v>
      </c>
      <c r="O2420" s="46">
        <v>0</v>
      </c>
      <c r="P2420" s="46">
        <v>0</v>
      </c>
      <c r="Q2420" s="46">
        <v>731000</v>
      </c>
      <c r="R2420" s="46">
        <v>731000</v>
      </c>
      <c r="S2420" s="46">
        <v>0</v>
      </c>
      <c r="T2420" s="46">
        <v>86567</v>
      </c>
      <c r="U2420" s="46" t="s">
        <v>0</v>
      </c>
      <c r="V2420" s="46" t="s">
        <v>158</v>
      </c>
      <c r="W2420" s="46" t="s">
        <v>383</v>
      </c>
      <c r="X2420" s="46"/>
      <c r="Y2420" s="47">
        <v>44448</v>
      </c>
      <c r="Z2420" s="47">
        <v>44454</v>
      </c>
      <c r="AA2420" s="46"/>
      <c r="AB2420" s="46"/>
      <c r="AC2420" s="46" t="s">
        <v>807</v>
      </c>
      <c r="AD2420" s="46" t="s">
        <v>808</v>
      </c>
      <c r="AE2420" s="46" t="s">
        <v>822</v>
      </c>
      <c r="AF2420" s="46" t="s">
        <v>814</v>
      </c>
      <c r="AG2420" s="46" t="s">
        <v>811</v>
      </c>
      <c r="AH2420" s="47">
        <v>44448</v>
      </c>
    </row>
    <row r="2421" spans="1:34" x14ac:dyDescent="0.25">
      <c r="A2421" s="46" t="str">
        <f t="shared" si="37"/>
        <v>MEDEACT000377AUTOSERVICIONUTRESA</v>
      </c>
      <c r="B2421" s="46" t="s">
        <v>9</v>
      </c>
      <c r="C2421" s="46" t="s">
        <v>1035</v>
      </c>
      <c r="D2421" s="46" t="s">
        <v>802</v>
      </c>
      <c r="E2421" s="46" t="s">
        <v>803</v>
      </c>
      <c r="F2421" s="46" t="s">
        <v>389</v>
      </c>
      <c r="G2421" s="46" t="s">
        <v>929</v>
      </c>
      <c r="H2421" s="46" t="s">
        <v>6539</v>
      </c>
      <c r="I2421" s="46" t="s">
        <v>6540</v>
      </c>
      <c r="J2421" s="46" t="s">
        <v>377</v>
      </c>
      <c r="K2421" s="46"/>
      <c r="L2421" s="47">
        <v>51501</v>
      </c>
      <c r="M2421" s="46">
        <v>1</v>
      </c>
      <c r="N2421" s="46">
        <v>1</v>
      </c>
      <c r="O2421" s="46">
        <v>0</v>
      </c>
      <c r="P2421" s="46">
        <v>0</v>
      </c>
      <c r="Q2421" s="46">
        <v>485000</v>
      </c>
      <c r="R2421" s="46">
        <v>485000</v>
      </c>
      <c r="S2421" s="46">
        <v>0</v>
      </c>
      <c r="T2421" s="46">
        <v>90733</v>
      </c>
      <c r="U2421" s="46" t="s">
        <v>0</v>
      </c>
      <c r="V2421" s="46" t="s">
        <v>158</v>
      </c>
      <c r="W2421" s="46" t="s">
        <v>993</v>
      </c>
      <c r="X2421" s="46"/>
      <c r="Y2421" s="47">
        <v>43672</v>
      </c>
      <c r="Z2421" s="47">
        <v>44531</v>
      </c>
      <c r="AA2421" s="46"/>
      <c r="AB2421" s="48">
        <v>43686.37899902778</v>
      </c>
      <c r="AC2421" s="46" t="s">
        <v>807</v>
      </c>
      <c r="AD2421" s="46" t="s">
        <v>808</v>
      </c>
      <c r="AE2421" s="46" t="s">
        <v>822</v>
      </c>
      <c r="AF2421" s="46" t="s">
        <v>814</v>
      </c>
      <c r="AG2421" s="46" t="s">
        <v>811</v>
      </c>
      <c r="AH2421" s="47">
        <v>44043</v>
      </c>
    </row>
    <row r="2422" spans="1:34" x14ac:dyDescent="0.25">
      <c r="A2422" s="46" t="str">
        <f t="shared" si="37"/>
        <v>MEDEACT000378AUTOSERVICIONUTRESA</v>
      </c>
      <c r="B2422" s="46" t="s">
        <v>9</v>
      </c>
      <c r="C2422" s="46" t="s">
        <v>1035</v>
      </c>
      <c r="D2422" s="46" t="s">
        <v>802</v>
      </c>
      <c r="E2422" s="46" t="s">
        <v>803</v>
      </c>
      <c r="F2422" s="46" t="s">
        <v>389</v>
      </c>
      <c r="G2422" s="46" t="s">
        <v>929</v>
      </c>
      <c r="H2422" s="46" t="s">
        <v>6613</v>
      </c>
      <c r="I2422" s="46" t="s">
        <v>6614</v>
      </c>
      <c r="J2422" s="46" t="s">
        <v>377</v>
      </c>
      <c r="K2422" s="46"/>
      <c r="L2422" s="47">
        <v>51501</v>
      </c>
      <c r="M2422" s="46">
        <v>1</v>
      </c>
      <c r="N2422" s="46">
        <v>1</v>
      </c>
      <c r="O2422" s="46">
        <v>0</v>
      </c>
      <c r="P2422" s="46">
        <v>0</v>
      </c>
      <c r="Q2422" s="46">
        <v>615507</v>
      </c>
      <c r="R2422" s="46">
        <v>615507</v>
      </c>
      <c r="S2422" s="46">
        <v>0</v>
      </c>
      <c r="T2422" s="46">
        <v>137740</v>
      </c>
      <c r="U2422" s="46" t="s">
        <v>0</v>
      </c>
      <c r="V2422" s="46" t="s">
        <v>158</v>
      </c>
      <c r="W2422" s="46" t="s">
        <v>993</v>
      </c>
      <c r="X2422" s="46"/>
      <c r="Y2422" s="47">
        <v>44533</v>
      </c>
      <c r="Z2422" s="47">
        <v>44545</v>
      </c>
      <c r="AA2422" s="46"/>
      <c r="AB2422" s="46"/>
      <c r="AC2422" s="46" t="s">
        <v>807</v>
      </c>
      <c r="AD2422" s="46" t="s">
        <v>808</v>
      </c>
      <c r="AE2422" s="46" t="s">
        <v>822</v>
      </c>
      <c r="AF2422" s="46" t="s">
        <v>814</v>
      </c>
      <c r="AG2422" s="46" t="s">
        <v>811</v>
      </c>
      <c r="AH2422" s="47">
        <v>43728</v>
      </c>
    </row>
    <row r="2423" spans="1:34" x14ac:dyDescent="0.25">
      <c r="A2423" s="46" t="str">
        <f t="shared" si="37"/>
        <v>MEDEACT000381AUTOSERVICIONUTRESA</v>
      </c>
      <c r="B2423" s="46" t="s">
        <v>9</v>
      </c>
      <c r="C2423" s="46" t="s">
        <v>1035</v>
      </c>
      <c r="D2423" s="46" t="s">
        <v>802</v>
      </c>
      <c r="E2423" s="46" t="s">
        <v>803</v>
      </c>
      <c r="F2423" s="46" t="s">
        <v>389</v>
      </c>
      <c r="G2423" s="46" t="s">
        <v>929</v>
      </c>
      <c r="H2423" s="46" t="s">
        <v>268</v>
      </c>
      <c r="I2423" s="46" t="s">
        <v>997</v>
      </c>
      <c r="J2423" s="46" t="s">
        <v>377</v>
      </c>
      <c r="K2423" s="46"/>
      <c r="L2423" s="47">
        <v>51501</v>
      </c>
      <c r="M2423" s="46">
        <v>1</v>
      </c>
      <c r="N2423" s="46">
        <v>1</v>
      </c>
      <c r="O2423" s="46">
        <v>0</v>
      </c>
      <c r="P2423" s="46">
        <v>0</v>
      </c>
      <c r="Q2423" s="46">
        <v>960000</v>
      </c>
      <c r="R2423" s="46">
        <v>960000</v>
      </c>
      <c r="S2423" s="46">
        <v>0</v>
      </c>
      <c r="T2423" s="46">
        <v>118349</v>
      </c>
      <c r="U2423" s="46" t="s">
        <v>0</v>
      </c>
      <c r="V2423" s="46" t="s">
        <v>158</v>
      </c>
      <c r="W2423" s="46" t="s">
        <v>379</v>
      </c>
      <c r="X2423" s="46"/>
      <c r="Y2423" s="47">
        <v>43678</v>
      </c>
      <c r="Z2423" s="47">
        <v>44382</v>
      </c>
      <c r="AA2423" s="46"/>
      <c r="AB2423" s="48">
        <v>43783.733358865742</v>
      </c>
      <c r="AC2423" s="46" t="s">
        <v>807</v>
      </c>
      <c r="AD2423" s="46" t="s">
        <v>808</v>
      </c>
      <c r="AE2423" s="46" t="s">
        <v>831</v>
      </c>
      <c r="AF2423" s="46" t="s">
        <v>814</v>
      </c>
      <c r="AG2423" s="46" t="s">
        <v>811</v>
      </c>
      <c r="AH2423" s="47">
        <v>43801</v>
      </c>
    </row>
    <row r="2424" spans="1:34" x14ac:dyDescent="0.25">
      <c r="A2424" s="46" t="str">
        <f t="shared" si="37"/>
        <v>MEDECRD020162AUTOSERVICIONUTRESA</v>
      </c>
      <c r="B2424" s="46" t="s">
        <v>9</v>
      </c>
      <c r="C2424" s="46" t="s">
        <v>1035</v>
      </c>
      <c r="D2424" s="46" t="s">
        <v>802</v>
      </c>
      <c r="E2424" s="46" t="s">
        <v>803</v>
      </c>
      <c r="F2424" s="46" t="s">
        <v>389</v>
      </c>
      <c r="G2424" s="46" t="s">
        <v>929</v>
      </c>
      <c r="H2424" s="46" t="s">
        <v>2114</v>
      </c>
      <c r="I2424" s="46" t="s">
        <v>2115</v>
      </c>
      <c r="J2424" s="46" t="s">
        <v>377</v>
      </c>
      <c r="K2424" s="46"/>
      <c r="L2424" s="47">
        <v>43830</v>
      </c>
      <c r="M2424" s="46">
        <v>1</v>
      </c>
      <c r="N2424" s="46">
        <v>1</v>
      </c>
      <c r="O2424" s="46">
        <v>0</v>
      </c>
      <c r="P2424" s="46">
        <v>0</v>
      </c>
      <c r="Q2424" s="46">
        <v>237160</v>
      </c>
      <c r="R2424" s="46">
        <v>237160</v>
      </c>
      <c r="S2424" s="46">
        <v>0</v>
      </c>
      <c r="T2424" s="46">
        <v>0</v>
      </c>
      <c r="U2424" s="46" t="s">
        <v>0</v>
      </c>
      <c r="V2424" s="46" t="s">
        <v>158</v>
      </c>
      <c r="W2424" s="46" t="s">
        <v>379</v>
      </c>
      <c r="X2424" s="46"/>
      <c r="Y2424" s="47">
        <v>43657</v>
      </c>
      <c r="Z2424" s="47">
        <v>44393</v>
      </c>
      <c r="AA2424" s="46"/>
      <c r="AB2424" s="48">
        <v>44520.388709560182</v>
      </c>
      <c r="AC2424" s="46" t="s">
        <v>807</v>
      </c>
      <c r="AD2424" s="46" t="s">
        <v>808</v>
      </c>
      <c r="AE2424" s="46" t="s">
        <v>822</v>
      </c>
      <c r="AF2424" s="46" t="s">
        <v>814</v>
      </c>
      <c r="AG2424" s="46" t="s">
        <v>811</v>
      </c>
      <c r="AH2424" s="47">
        <v>43657</v>
      </c>
    </row>
    <row r="2425" spans="1:34" x14ac:dyDescent="0.25">
      <c r="A2425" s="46" t="str">
        <f t="shared" si="37"/>
        <v>MEDECRD020391AUTOSERVICIONUTRESA</v>
      </c>
      <c r="B2425" s="46" t="s">
        <v>9</v>
      </c>
      <c r="C2425" s="46" t="s">
        <v>1035</v>
      </c>
      <c r="D2425" s="46" t="s">
        <v>802</v>
      </c>
      <c r="E2425" s="46" t="s">
        <v>803</v>
      </c>
      <c r="F2425" s="46" t="s">
        <v>389</v>
      </c>
      <c r="G2425" s="46" t="s">
        <v>929</v>
      </c>
      <c r="H2425" s="46" t="s">
        <v>259</v>
      </c>
      <c r="I2425" s="46" t="s">
        <v>996</v>
      </c>
      <c r="J2425" s="46" t="s">
        <v>377</v>
      </c>
      <c r="K2425" s="46"/>
      <c r="L2425" s="47">
        <v>43830</v>
      </c>
      <c r="M2425" s="46">
        <v>1</v>
      </c>
      <c r="N2425" s="46">
        <v>1</v>
      </c>
      <c r="O2425" s="46">
        <v>0</v>
      </c>
      <c r="P2425" s="46">
        <v>0</v>
      </c>
      <c r="Q2425" s="46">
        <v>960000</v>
      </c>
      <c r="R2425" s="46">
        <v>960000</v>
      </c>
      <c r="S2425" s="46">
        <v>0</v>
      </c>
      <c r="T2425" s="46">
        <v>0</v>
      </c>
      <c r="U2425" s="46" t="s">
        <v>0</v>
      </c>
      <c r="V2425" s="46" t="s">
        <v>158</v>
      </c>
      <c r="W2425" s="46" t="s">
        <v>379</v>
      </c>
      <c r="X2425" s="46"/>
      <c r="Y2425" s="47">
        <v>43676</v>
      </c>
      <c r="Z2425" s="47">
        <v>44382</v>
      </c>
      <c r="AA2425" s="46"/>
      <c r="AB2425" s="48">
        <v>43783.732479351849</v>
      </c>
      <c r="AC2425" s="46" t="s">
        <v>807</v>
      </c>
      <c r="AD2425" s="46" t="s">
        <v>808</v>
      </c>
      <c r="AE2425" s="46" t="s">
        <v>831</v>
      </c>
      <c r="AF2425" s="46" t="s">
        <v>814</v>
      </c>
      <c r="AG2425" s="46" t="s">
        <v>811</v>
      </c>
      <c r="AH2425" s="47">
        <v>43677</v>
      </c>
    </row>
    <row r="2426" spans="1:34" x14ac:dyDescent="0.25">
      <c r="A2426" s="46" t="str">
        <f t="shared" si="37"/>
        <v>MEDECRD020393AUTOSERVICIONUTRESA</v>
      </c>
      <c r="B2426" s="46" t="s">
        <v>9</v>
      </c>
      <c r="C2426" s="46" t="s">
        <v>1035</v>
      </c>
      <c r="D2426" s="46" t="s">
        <v>802</v>
      </c>
      <c r="E2426" s="46" t="s">
        <v>803</v>
      </c>
      <c r="F2426" s="46" t="s">
        <v>389</v>
      </c>
      <c r="G2426" s="46" t="s">
        <v>929</v>
      </c>
      <c r="H2426" s="46" t="s">
        <v>260</v>
      </c>
      <c r="I2426" s="46" t="s">
        <v>987</v>
      </c>
      <c r="J2426" s="46" t="s">
        <v>377</v>
      </c>
      <c r="K2426" s="46"/>
      <c r="L2426" s="47">
        <v>43830</v>
      </c>
      <c r="M2426" s="46">
        <v>1</v>
      </c>
      <c r="N2426" s="46">
        <v>1</v>
      </c>
      <c r="O2426" s="46">
        <v>0</v>
      </c>
      <c r="P2426" s="46">
        <v>0</v>
      </c>
      <c r="Q2426" s="46">
        <v>960000</v>
      </c>
      <c r="R2426" s="46">
        <v>960000</v>
      </c>
      <c r="S2426" s="46">
        <v>0</v>
      </c>
      <c r="T2426" s="46">
        <v>0</v>
      </c>
      <c r="U2426" s="46" t="s">
        <v>0</v>
      </c>
      <c r="V2426" s="46" t="s">
        <v>158</v>
      </c>
      <c r="W2426" s="46" t="s">
        <v>379</v>
      </c>
      <c r="X2426" s="46"/>
      <c r="Y2426" s="47">
        <v>43676</v>
      </c>
      <c r="Z2426" s="47">
        <v>44382</v>
      </c>
      <c r="AA2426" s="46"/>
      <c r="AB2426" s="48">
        <v>43783.734278622687</v>
      </c>
      <c r="AC2426" s="46" t="s">
        <v>807</v>
      </c>
      <c r="AD2426" s="46" t="s">
        <v>808</v>
      </c>
      <c r="AE2426" s="46" t="s">
        <v>831</v>
      </c>
      <c r="AF2426" s="46" t="s">
        <v>814</v>
      </c>
      <c r="AG2426" s="46" t="s">
        <v>811</v>
      </c>
      <c r="AH2426" s="47">
        <v>43677</v>
      </c>
    </row>
    <row r="2427" spans="1:34" x14ac:dyDescent="0.25">
      <c r="A2427" s="46" t="str">
        <f t="shared" si="37"/>
        <v>MEDECRD020394AUTOSERVICIONUTRESA</v>
      </c>
      <c r="B2427" s="46" t="s">
        <v>9</v>
      </c>
      <c r="C2427" s="46" t="s">
        <v>1035</v>
      </c>
      <c r="D2427" s="46" t="s">
        <v>802</v>
      </c>
      <c r="E2427" s="46" t="s">
        <v>803</v>
      </c>
      <c r="F2427" s="46" t="s">
        <v>389</v>
      </c>
      <c r="G2427" s="46" t="s">
        <v>929</v>
      </c>
      <c r="H2427" s="46" t="s">
        <v>261</v>
      </c>
      <c r="I2427" s="46" t="s">
        <v>992</v>
      </c>
      <c r="J2427" s="46" t="s">
        <v>377</v>
      </c>
      <c r="K2427" s="46"/>
      <c r="L2427" s="47">
        <v>43830</v>
      </c>
      <c r="M2427" s="46">
        <v>1</v>
      </c>
      <c r="N2427" s="46">
        <v>1</v>
      </c>
      <c r="O2427" s="46">
        <v>0</v>
      </c>
      <c r="P2427" s="46">
        <v>0</v>
      </c>
      <c r="Q2427" s="46">
        <v>960000</v>
      </c>
      <c r="R2427" s="46">
        <v>960000</v>
      </c>
      <c r="S2427" s="46">
        <v>0</v>
      </c>
      <c r="T2427" s="46">
        <v>0</v>
      </c>
      <c r="U2427" s="46" t="s">
        <v>0</v>
      </c>
      <c r="V2427" s="46" t="s">
        <v>158</v>
      </c>
      <c r="W2427" s="46" t="s">
        <v>379</v>
      </c>
      <c r="X2427" s="46"/>
      <c r="Y2427" s="47">
        <v>43676</v>
      </c>
      <c r="Z2427" s="47">
        <v>44382</v>
      </c>
      <c r="AA2427" s="46"/>
      <c r="AB2427" s="48">
        <v>43783.731868344905</v>
      </c>
      <c r="AC2427" s="46" t="s">
        <v>807</v>
      </c>
      <c r="AD2427" s="46" t="s">
        <v>808</v>
      </c>
      <c r="AE2427" s="46" t="s">
        <v>831</v>
      </c>
      <c r="AF2427" s="46" t="s">
        <v>814</v>
      </c>
      <c r="AG2427" s="46" t="s">
        <v>811</v>
      </c>
      <c r="AH2427" s="47">
        <v>43677</v>
      </c>
    </row>
    <row r="2428" spans="1:34" x14ac:dyDescent="0.25">
      <c r="A2428" s="46" t="str">
        <f t="shared" si="37"/>
        <v>MEDECRD020395AUTOSERVICIONUTRESA</v>
      </c>
      <c r="B2428" s="46" t="s">
        <v>9</v>
      </c>
      <c r="C2428" s="46" t="s">
        <v>1035</v>
      </c>
      <c r="D2428" s="46" t="s">
        <v>802</v>
      </c>
      <c r="E2428" s="46" t="s">
        <v>803</v>
      </c>
      <c r="F2428" s="46" t="s">
        <v>389</v>
      </c>
      <c r="G2428" s="46" t="s">
        <v>929</v>
      </c>
      <c r="H2428" s="46" t="s">
        <v>262</v>
      </c>
      <c r="I2428" s="46" t="s">
        <v>995</v>
      </c>
      <c r="J2428" s="46" t="s">
        <v>377</v>
      </c>
      <c r="K2428" s="46"/>
      <c r="L2428" s="47">
        <v>43830</v>
      </c>
      <c r="M2428" s="46">
        <v>1</v>
      </c>
      <c r="N2428" s="46">
        <v>1</v>
      </c>
      <c r="O2428" s="46">
        <v>0</v>
      </c>
      <c r="P2428" s="46">
        <v>0</v>
      </c>
      <c r="Q2428" s="46">
        <v>960000</v>
      </c>
      <c r="R2428" s="46">
        <v>960000</v>
      </c>
      <c r="S2428" s="46">
        <v>0</v>
      </c>
      <c r="T2428" s="46">
        <v>0</v>
      </c>
      <c r="U2428" s="46" t="s">
        <v>0</v>
      </c>
      <c r="V2428" s="46" t="s">
        <v>158</v>
      </c>
      <c r="W2428" s="46" t="s">
        <v>379</v>
      </c>
      <c r="X2428" s="46"/>
      <c r="Y2428" s="47">
        <v>43676</v>
      </c>
      <c r="Z2428" s="47">
        <v>44382</v>
      </c>
      <c r="AA2428" s="46"/>
      <c r="AB2428" s="48">
        <v>43783.730907372686</v>
      </c>
      <c r="AC2428" s="46" t="s">
        <v>807</v>
      </c>
      <c r="AD2428" s="46" t="s">
        <v>808</v>
      </c>
      <c r="AE2428" s="46" t="s">
        <v>831</v>
      </c>
      <c r="AF2428" s="46" t="s">
        <v>814</v>
      </c>
      <c r="AG2428" s="46" t="s">
        <v>811</v>
      </c>
      <c r="AH2428" s="47">
        <v>43677</v>
      </c>
    </row>
    <row r="2429" spans="1:34" x14ac:dyDescent="0.25">
      <c r="A2429" s="46" t="str">
        <f t="shared" si="37"/>
        <v>MEDECRD024297AUTOSERVICIONUTRESA</v>
      </c>
      <c r="B2429" s="46" t="s">
        <v>9</v>
      </c>
      <c r="C2429" s="46" t="s">
        <v>1035</v>
      </c>
      <c r="D2429" s="46" t="s">
        <v>802</v>
      </c>
      <c r="E2429" s="46" t="s">
        <v>803</v>
      </c>
      <c r="F2429" s="46" t="s">
        <v>389</v>
      </c>
      <c r="G2429" s="46" t="s">
        <v>2221</v>
      </c>
      <c r="H2429" s="46" t="s">
        <v>2222</v>
      </c>
      <c r="I2429" s="46" t="s">
        <v>2223</v>
      </c>
      <c r="J2429" s="46" t="s">
        <v>377</v>
      </c>
      <c r="K2429" s="46"/>
      <c r="L2429" s="47">
        <v>44438</v>
      </c>
      <c r="M2429" s="46">
        <v>2</v>
      </c>
      <c r="N2429" s="46">
        <v>2</v>
      </c>
      <c r="O2429" s="46">
        <v>0</v>
      </c>
      <c r="P2429" s="46">
        <v>0</v>
      </c>
      <c r="Q2429" s="46">
        <v>750000</v>
      </c>
      <c r="R2429" s="46">
        <v>1500000</v>
      </c>
      <c r="S2429" s="46">
        <v>0</v>
      </c>
      <c r="T2429" s="46">
        <v>0</v>
      </c>
      <c r="U2429" s="46" t="s">
        <v>0</v>
      </c>
      <c r="V2429" s="46" t="s">
        <v>158</v>
      </c>
      <c r="W2429" s="46" t="s">
        <v>379</v>
      </c>
      <c r="X2429" s="46"/>
      <c r="Y2429" s="47">
        <v>44420</v>
      </c>
      <c r="Z2429" s="47">
        <v>44531</v>
      </c>
      <c r="AA2429" s="46"/>
      <c r="AB2429" s="48">
        <v>44474.668649189814</v>
      </c>
      <c r="AC2429" s="46" t="s">
        <v>807</v>
      </c>
      <c r="AD2429" s="46" t="s">
        <v>808</v>
      </c>
      <c r="AE2429" s="46" t="s">
        <v>809</v>
      </c>
      <c r="AF2429" s="46" t="s">
        <v>839</v>
      </c>
      <c r="AG2429" s="46" t="s">
        <v>811</v>
      </c>
      <c r="AH2429" s="47">
        <v>44421</v>
      </c>
    </row>
    <row r="2430" spans="1:34" x14ac:dyDescent="0.25">
      <c r="A2430" s="46" t="str">
        <f t="shared" si="37"/>
        <v>MEDECRD022895AUTOSERVICIONUTRESA</v>
      </c>
      <c r="B2430" s="46" t="s">
        <v>9</v>
      </c>
      <c r="C2430" s="46" t="s">
        <v>1035</v>
      </c>
      <c r="D2430" s="46" t="s">
        <v>802</v>
      </c>
      <c r="E2430" s="46" t="s">
        <v>803</v>
      </c>
      <c r="F2430" s="46" t="s">
        <v>389</v>
      </c>
      <c r="G2430" s="46" t="s">
        <v>1330</v>
      </c>
      <c r="H2430" s="46" t="s">
        <v>1251</v>
      </c>
      <c r="I2430" s="46" t="s">
        <v>1252</v>
      </c>
      <c r="J2430" s="46" t="s">
        <v>377</v>
      </c>
      <c r="K2430" s="46"/>
      <c r="L2430" s="47">
        <v>44285</v>
      </c>
      <c r="M2430" s="46">
        <v>25</v>
      </c>
      <c r="N2430" s="46">
        <v>25</v>
      </c>
      <c r="O2430" s="46">
        <v>0</v>
      </c>
      <c r="P2430" s="46">
        <v>0</v>
      </c>
      <c r="Q2430" s="46">
        <v>164000</v>
      </c>
      <c r="R2430" s="46">
        <v>4100000</v>
      </c>
      <c r="S2430" s="46">
        <v>0</v>
      </c>
      <c r="T2430" s="46">
        <v>0</v>
      </c>
      <c r="U2430" s="46" t="s">
        <v>0</v>
      </c>
      <c r="V2430" s="46" t="s">
        <v>158</v>
      </c>
      <c r="W2430" s="46" t="s">
        <v>379</v>
      </c>
      <c r="X2430" s="46"/>
      <c r="Y2430" s="47">
        <v>44250</v>
      </c>
      <c r="Z2430" s="47">
        <v>44531</v>
      </c>
      <c r="AA2430" s="47">
        <v>44326</v>
      </c>
      <c r="AB2430" s="48">
        <v>44326.704243321758</v>
      </c>
      <c r="AC2430" s="46" t="s">
        <v>807</v>
      </c>
      <c r="AD2430" s="46" t="s">
        <v>808</v>
      </c>
      <c r="AE2430" s="46" t="s">
        <v>822</v>
      </c>
      <c r="AF2430" s="46" t="s">
        <v>820</v>
      </c>
      <c r="AG2430" s="46" t="s">
        <v>811</v>
      </c>
      <c r="AH2430" s="47">
        <v>44251</v>
      </c>
    </row>
    <row r="2431" spans="1:34" x14ac:dyDescent="0.25">
      <c r="A2431" s="46" t="str">
        <f t="shared" si="37"/>
        <v>MEDECRD024562AUTOSERVICIONUTRESA</v>
      </c>
      <c r="B2431" s="46" t="s">
        <v>9</v>
      </c>
      <c r="C2431" s="46" t="s">
        <v>1035</v>
      </c>
      <c r="D2431" s="46" t="s">
        <v>802</v>
      </c>
      <c r="E2431" s="46" t="s">
        <v>803</v>
      </c>
      <c r="F2431" s="46" t="s">
        <v>389</v>
      </c>
      <c r="G2431" s="46" t="s">
        <v>3103</v>
      </c>
      <c r="H2431" s="46" t="s">
        <v>3105</v>
      </c>
      <c r="I2431" s="46" t="s">
        <v>3106</v>
      </c>
      <c r="J2431" s="46" t="s">
        <v>377</v>
      </c>
      <c r="K2431" s="46"/>
      <c r="L2431" s="47">
        <v>44499</v>
      </c>
      <c r="M2431" s="46">
        <v>22</v>
      </c>
      <c r="N2431" s="46">
        <v>22</v>
      </c>
      <c r="O2431" s="46">
        <v>0</v>
      </c>
      <c r="P2431" s="46">
        <v>0</v>
      </c>
      <c r="Q2431" s="46">
        <v>616300</v>
      </c>
      <c r="R2431" s="46">
        <v>13558600</v>
      </c>
      <c r="S2431" s="46">
        <v>0</v>
      </c>
      <c r="T2431" s="46">
        <v>0</v>
      </c>
      <c r="U2431" s="46" t="s">
        <v>0</v>
      </c>
      <c r="V2431" s="46" t="s">
        <v>158</v>
      </c>
      <c r="W2431" s="46" t="s">
        <v>379</v>
      </c>
      <c r="X2431" s="46"/>
      <c r="Y2431" s="47">
        <v>44462</v>
      </c>
      <c r="Z2431" s="47">
        <v>44466</v>
      </c>
      <c r="AA2431" s="47">
        <v>44533</v>
      </c>
      <c r="AB2431" s="48">
        <v>44533.331137280089</v>
      </c>
      <c r="AC2431" s="46" t="s">
        <v>807</v>
      </c>
      <c r="AD2431" s="46" t="s">
        <v>808</v>
      </c>
      <c r="AE2431" s="46" t="s">
        <v>822</v>
      </c>
      <c r="AF2431" s="46" t="s">
        <v>820</v>
      </c>
      <c r="AG2431" s="46" t="s">
        <v>811</v>
      </c>
      <c r="AH2431" s="47">
        <v>44464</v>
      </c>
    </row>
    <row r="2432" spans="1:34" x14ac:dyDescent="0.25">
      <c r="A2432" s="46" t="str">
        <f t="shared" si="37"/>
        <v>MEDECRD024563AUTOSERVICIONUTRESA</v>
      </c>
      <c r="B2432" s="46" t="s">
        <v>9</v>
      </c>
      <c r="C2432" s="46" t="s">
        <v>1035</v>
      </c>
      <c r="D2432" s="46" t="s">
        <v>802</v>
      </c>
      <c r="E2432" s="46" t="s">
        <v>803</v>
      </c>
      <c r="F2432" s="46" t="s">
        <v>389</v>
      </c>
      <c r="G2432" s="46" t="s">
        <v>3103</v>
      </c>
      <c r="H2432" s="46" t="s">
        <v>3104</v>
      </c>
      <c r="I2432" s="46" t="s">
        <v>3457</v>
      </c>
      <c r="J2432" s="46" t="s">
        <v>377</v>
      </c>
      <c r="K2432" s="46"/>
      <c r="L2432" s="47">
        <v>44499</v>
      </c>
      <c r="M2432" s="46">
        <v>16</v>
      </c>
      <c r="N2432" s="46">
        <v>16</v>
      </c>
      <c r="O2432" s="46">
        <v>0</v>
      </c>
      <c r="P2432" s="46">
        <v>0</v>
      </c>
      <c r="Q2432" s="46">
        <v>29140</v>
      </c>
      <c r="R2432" s="46">
        <v>466240</v>
      </c>
      <c r="S2432" s="46">
        <v>0</v>
      </c>
      <c r="T2432" s="46">
        <v>0</v>
      </c>
      <c r="U2432" s="46" t="s">
        <v>0</v>
      </c>
      <c r="V2432" s="46" t="s">
        <v>158</v>
      </c>
      <c r="W2432" s="46" t="s">
        <v>379</v>
      </c>
      <c r="X2432" s="46"/>
      <c r="Y2432" s="47">
        <v>44459</v>
      </c>
      <c r="Z2432" s="47">
        <v>44536</v>
      </c>
      <c r="AA2432" s="46"/>
      <c r="AB2432" s="48">
        <v>44533.331514259262</v>
      </c>
      <c r="AC2432" s="46" t="s">
        <v>807</v>
      </c>
      <c r="AD2432" s="46" t="s">
        <v>808</v>
      </c>
      <c r="AE2432" s="46" t="s">
        <v>822</v>
      </c>
      <c r="AF2432" s="46" t="s">
        <v>820</v>
      </c>
      <c r="AG2432" s="46" t="s">
        <v>811</v>
      </c>
      <c r="AH2432" s="47">
        <v>44462</v>
      </c>
    </row>
    <row r="2433" spans="1:34" x14ac:dyDescent="0.25">
      <c r="A2433" s="46" t="str">
        <f t="shared" si="37"/>
        <v>MEDECRD024243AUTOSERVICIONUTRESA</v>
      </c>
      <c r="B2433" s="46" t="s">
        <v>9</v>
      </c>
      <c r="C2433" s="46" t="s">
        <v>1035</v>
      </c>
      <c r="D2433" s="46" t="s">
        <v>802</v>
      </c>
      <c r="E2433" s="46" t="s">
        <v>803</v>
      </c>
      <c r="F2433" s="46" t="s">
        <v>389</v>
      </c>
      <c r="G2433" s="46" t="s">
        <v>2418</v>
      </c>
      <c r="H2433" s="46" t="s">
        <v>3652</v>
      </c>
      <c r="I2433" s="46" t="s">
        <v>3653</v>
      </c>
      <c r="J2433" s="46" t="s">
        <v>377</v>
      </c>
      <c r="K2433" s="46"/>
      <c r="L2433" s="47">
        <v>44438</v>
      </c>
      <c r="M2433" s="46">
        <v>1</v>
      </c>
      <c r="N2433" s="46">
        <v>1</v>
      </c>
      <c r="O2433" s="46">
        <v>0</v>
      </c>
      <c r="P2433" s="46">
        <v>0</v>
      </c>
      <c r="Q2433" s="46">
        <v>529000</v>
      </c>
      <c r="R2433" s="46">
        <v>529000</v>
      </c>
      <c r="S2433" s="46">
        <v>0</v>
      </c>
      <c r="T2433" s="46">
        <v>0</v>
      </c>
      <c r="U2433" s="46" t="s">
        <v>0</v>
      </c>
      <c r="V2433" s="46" t="s">
        <v>158</v>
      </c>
      <c r="W2433" s="46" t="s">
        <v>379</v>
      </c>
      <c r="X2433" s="46"/>
      <c r="Y2433" s="47">
        <v>44413</v>
      </c>
      <c r="Z2433" s="47">
        <v>44511</v>
      </c>
      <c r="AA2433" s="46"/>
      <c r="AB2433" s="48">
        <v>44446.494495995372</v>
      </c>
      <c r="AC2433" s="46" t="s">
        <v>807</v>
      </c>
      <c r="AD2433" s="46" t="s">
        <v>808</v>
      </c>
      <c r="AE2433" s="46" t="s">
        <v>822</v>
      </c>
      <c r="AF2433" s="46" t="s">
        <v>857</v>
      </c>
      <c r="AG2433" s="46" t="s">
        <v>811</v>
      </c>
      <c r="AH2433" s="47">
        <v>44413</v>
      </c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1035</v>
      </c>
      <c r="D2434" s="46" t="s">
        <v>802</v>
      </c>
      <c r="E2434" s="46" t="s">
        <v>803</v>
      </c>
      <c r="F2434" s="46" t="s">
        <v>389</v>
      </c>
      <c r="G2434" s="46" t="s">
        <v>1187</v>
      </c>
      <c r="H2434" s="46" t="s">
        <v>1186</v>
      </c>
      <c r="I2434" s="46" t="s">
        <v>1213</v>
      </c>
      <c r="J2434" s="46" t="s">
        <v>377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147236</v>
      </c>
      <c r="U2434" s="46" t="s">
        <v>0</v>
      </c>
      <c r="V2434" s="46" t="s">
        <v>158</v>
      </c>
      <c r="W2434" s="46" t="s">
        <v>379</v>
      </c>
      <c r="X2434" s="46"/>
      <c r="Y2434" s="47">
        <v>44179</v>
      </c>
      <c r="Z2434" s="47">
        <v>44179</v>
      </c>
      <c r="AA2434" s="46"/>
      <c r="AB2434" s="46"/>
      <c r="AC2434" s="46" t="s">
        <v>807</v>
      </c>
      <c r="AD2434" s="46" t="s">
        <v>813</v>
      </c>
      <c r="AE2434" s="46" t="s">
        <v>810</v>
      </c>
      <c r="AF2434" s="46" t="s">
        <v>814</v>
      </c>
      <c r="AG2434" s="46" t="s">
        <v>811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1035</v>
      </c>
      <c r="D2435" s="46" t="s">
        <v>802</v>
      </c>
      <c r="E2435" s="46" t="s">
        <v>803</v>
      </c>
      <c r="F2435" s="46" t="s">
        <v>389</v>
      </c>
      <c r="G2435" s="46" t="s">
        <v>1187</v>
      </c>
      <c r="H2435" s="46" t="s">
        <v>1186</v>
      </c>
      <c r="I2435" s="46" t="s">
        <v>1213</v>
      </c>
      <c r="J2435" s="46" t="s">
        <v>377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147237</v>
      </c>
      <c r="U2435" s="46" t="s">
        <v>0</v>
      </c>
      <c r="V2435" s="46" t="s">
        <v>158</v>
      </c>
      <c r="W2435" s="46" t="s">
        <v>379</v>
      </c>
      <c r="X2435" s="46"/>
      <c r="Y2435" s="47">
        <v>44179</v>
      </c>
      <c r="Z2435" s="47">
        <v>44179</v>
      </c>
      <c r="AA2435" s="46"/>
      <c r="AB2435" s="46"/>
      <c r="AC2435" s="46" t="s">
        <v>807</v>
      </c>
      <c r="AD2435" s="46" t="s">
        <v>813</v>
      </c>
      <c r="AE2435" s="46" t="s">
        <v>810</v>
      </c>
      <c r="AF2435" s="46" t="s">
        <v>814</v>
      </c>
      <c r="AG2435" s="46" t="s">
        <v>811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1035</v>
      </c>
      <c r="D2436" s="46" t="s">
        <v>802</v>
      </c>
      <c r="E2436" s="46" t="s">
        <v>803</v>
      </c>
      <c r="F2436" s="46" t="s">
        <v>389</v>
      </c>
      <c r="G2436" s="46" t="s">
        <v>1187</v>
      </c>
      <c r="H2436" s="46" t="s">
        <v>1186</v>
      </c>
      <c r="I2436" s="46" t="s">
        <v>1213</v>
      </c>
      <c r="J2436" s="46" t="s">
        <v>377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147238</v>
      </c>
      <c r="U2436" s="46" t="s">
        <v>0</v>
      </c>
      <c r="V2436" s="46" t="s">
        <v>158</v>
      </c>
      <c r="W2436" s="46" t="s">
        <v>379</v>
      </c>
      <c r="X2436" s="46"/>
      <c r="Y2436" s="47">
        <v>44179</v>
      </c>
      <c r="Z2436" s="47">
        <v>44179</v>
      </c>
      <c r="AA2436" s="46"/>
      <c r="AB2436" s="46"/>
      <c r="AC2436" s="46" t="s">
        <v>807</v>
      </c>
      <c r="AD2436" s="46" t="s">
        <v>813</v>
      </c>
      <c r="AE2436" s="46" t="s">
        <v>810</v>
      </c>
      <c r="AF2436" s="46" t="s">
        <v>814</v>
      </c>
      <c r="AG2436" s="46" t="s">
        <v>811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1035</v>
      </c>
      <c r="D2437" s="46" t="s">
        <v>802</v>
      </c>
      <c r="E2437" s="46" t="s">
        <v>803</v>
      </c>
      <c r="F2437" s="46" t="s">
        <v>389</v>
      </c>
      <c r="G2437" s="46" t="s">
        <v>1187</v>
      </c>
      <c r="H2437" s="46" t="s">
        <v>1186</v>
      </c>
      <c r="I2437" s="46" t="s">
        <v>1213</v>
      </c>
      <c r="J2437" s="46" t="s">
        <v>377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147239</v>
      </c>
      <c r="U2437" s="46" t="s">
        <v>0</v>
      </c>
      <c r="V2437" s="46" t="s">
        <v>158</v>
      </c>
      <c r="W2437" s="46" t="s">
        <v>379</v>
      </c>
      <c r="X2437" s="46"/>
      <c r="Y2437" s="47">
        <v>44179</v>
      </c>
      <c r="Z2437" s="47">
        <v>44179</v>
      </c>
      <c r="AA2437" s="46"/>
      <c r="AB2437" s="46"/>
      <c r="AC2437" s="46" t="s">
        <v>807</v>
      </c>
      <c r="AD2437" s="46" t="s">
        <v>813</v>
      </c>
      <c r="AE2437" s="46" t="s">
        <v>810</v>
      </c>
      <c r="AF2437" s="46" t="s">
        <v>814</v>
      </c>
      <c r="AG2437" s="46" t="s">
        <v>811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1035</v>
      </c>
      <c r="D2438" s="46" t="s">
        <v>802</v>
      </c>
      <c r="E2438" s="46" t="s">
        <v>803</v>
      </c>
      <c r="F2438" s="46" t="s">
        <v>389</v>
      </c>
      <c r="G2438" s="46" t="s">
        <v>1187</v>
      </c>
      <c r="H2438" s="46" t="s">
        <v>1186</v>
      </c>
      <c r="I2438" s="46" t="s">
        <v>1213</v>
      </c>
      <c r="J2438" s="46" t="s">
        <v>377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147240</v>
      </c>
      <c r="U2438" s="46" t="s">
        <v>0</v>
      </c>
      <c r="V2438" s="46" t="s">
        <v>158</v>
      </c>
      <c r="W2438" s="46" t="s">
        <v>379</v>
      </c>
      <c r="X2438" s="46"/>
      <c r="Y2438" s="47">
        <v>44179</v>
      </c>
      <c r="Z2438" s="47">
        <v>44179</v>
      </c>
      <c r="AA2438" s="46"/>
      <c r="AB2438" s="46"/>
      <c r="AC2438" s="46" t="s">
        <v>807</v>
      </c>
      <c r="AD2438" s="46" t="s">
        <v>813</v>
      </c>
      <c r="AE2438" s="46" t="s">
        <v>810</v>
      </c>
      <c r="AF2438" s="46" t="s">
        <v>814</v>
      </c>
      <c r="AG2438" s="46" t="s">
        <v>811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1035</v>
      </c>
      <c r="D2439" s="46" t="s">
        <v>802</v>
      </c>
      <c r="E2439" s="46" t="s">
        <v>803</v>
      </c>
      <c r="F2439" s="46" t="s">
        <v>389</v>
      </c>
      <c r="G2439" s="46" t="s">
        <v>1187</v>
      </c>
      <c r="H2439" s="46" t="s">
        <v>1186</v>
      </c>
      <c r="I2439" s="46" t="s">
        <v>1213</v>
      </c>
      <c r="J2439" s="46" t="s">
        <v>377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147241</v>
      </c>
      <c r="U2439" s="46" t="s">
        <v>0</v>
      </c>
      <c r="V2439" s="46" t="s">
        <v>158</v>
      </c>
      <c r="W2439" s="46" t="s">
        <v>379</v>
      </c>
      <c r="X2439" s="46"/>
      <c r="Y2439" s="47">
        <v>44179</v>
      </c>
      <c r="Z2439" s="47">
        <v>44179</v>
      </c>
      <c r="AA2439" s="46"/>
      <c r="AB2439" s="46"/>
      <c r="AC2439" s="46" t="s">
        <v>807</v>
      </c>
      <c r="AD2439" s="46" t="s">
        <v>813</v>
      </c>
      <c r="AE2439" s="46" t="s">
        <v>810</v>
      </c>
      <c r="AF2439" s="46" t="s">
        <v>814</v>
      </c>
      <c r="AG2439" s="46" t="s">
        <v>811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1035</v>
      </c>
      <c r="D2440" s="46" t="s">
        <v>802</v>
      </c>
      <c r="E2440" s="46" t="s">
        <v>803</v>
      </c>
      <c r="F2440" s="46" t="s">
        <v>389</v>
      </c>
      <c r="G2440" s="46" t="s">
        <v>1187</v>
      </c>
      <c r="H2440" s="46" t="s">
        <v>1186</v>
      </c>
      <c r="I2440" s="46" t="s">
        <v>1213</v>
      </c>
      <c r="J2440" s="46" t="s">
        <v>377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147242</v>
      </c>
      <c r="U2440" s="46" t="s">
        <v>0</v>
      </c>
      <c r="V2440" s="46" t="s">
        <v>158</v>
      </c>
      <c r="W2440" s="46" t="s">
        <v>379</v>
      </c>
      <c r="X2440" s="46"/>
      <c r="Y2440" s="47">
        <v>44179</v>
      </c>
      <c r="Z2440" s="47">
        <v>44179</v>
      </c>
      <c r="AA2440" s="46"/>
      <c r="AB2440" s="46"/>
      <c r="AC2440" s="46" t="s">
        <v>807</v>
      </c>
      <c r="AD2440" s="46" t="s">
        <v>813</v>
      </c>
      <c r="AE2440" s="46" t="s">
        <v>810</v>
      </c>
      <c r="AF2440" s="46" t="s">
        <v>814</v>
      </c>
      <c r="AG2440" s="46" t="s">
        <v>811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1035</v>
      </c>
      <c r="D2441" s="46" t="s">
        <v>802</v>
      </c>
      <c r="E2441" s="46" t="s">
        <v>803</v>
      </c>
      <c r="F2441" s="46" t="s">
        <v>389</v>
      </c>
      <c r="G2441" s="46" t="s">
        <v>1187</v>
      </c>
      <c r="H2441" s="46" t="s">
        <v>1186</v>
      </c>
      <c r="I2441" s="46" t="s">
        <v>1213</v>
      </c>
      <c r="J2441" s="46" t="s">
        <v>377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147243</v>
      </c>
      <c r="U2441" s="46" t="s">
        <v>0</v>
      </c>
      <c r="V2441" s="46" t="s">
        <v>158</v>
      </c>
      <c r="W2441" s="46" t="s">
        <v>379</v>
      </c>
      <c r="X2441" s="46"/>
      <c r="Y2441" s="47">
        <v>44179</v>
      </c>
      <c r="Z2441" s="47">
        <v>44179</v>
      </c>
      <c r="AA2441" s="46"/>
      <c r="AB2441" s="46"/>
      <c r="AC2441" s="46" t="s">
        <v>807</v>
      </c>
      <c r="AD2441" s="46" t="s">
        <v>813</v>
      </c>
      <c r="AE2441" s="46" t="s">
        <v>810</v>
      </c>
      <c r="AF2441" s="46" t="s">
        <v>814</v>
      </c>
      <c r="AG2441" s="46" t="s">
        <v>811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1035</v>
      </c>
      <c r="D2442" s="46" t="s">
        <v>802</v>
      </c>
      <c r="E2442" s="46" t="s">
        <v>803</v>
      </c>
      <c r="F2442" s="46" t="s">
        <v>389</v>
      </c>
      <c r="G2442" s="46" t="s">
        <v>1187</v>
      </c>
      <c r="H2442" s="46" t="s">
        <v>1186</v>
      </c>
      <c r="I2442" s="46" t="s">
        <v>1213</v>
      </c>
      <c r="J2442" s="46" t="s">
        <v>377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147244</v>
      </c>
      <c r="U2442" s="46" t="s">
        <v>0</v>
      </c>
      <c r="V2442" s="46" t="s">
        <v>158</v>
      </c>
      <c r="W2442" s="46" t="s">
        <v>379</v>
      </c>
      <c r="X2442" s="46"/>
      <c r="Y2442" s="47">
        <v>44179</v>
      </c>
      <c r="Z2442" s="47">
        <v>44179</v>
      </c>
      <c r="AA2442" s="46"/>
      <c r="AB2442" s="46"/>
      <c r="AC2442" s="46" t="s">
        <v>807</v>
      </c>
      <c r="AD2442" s="46" t="s">
        <v>813</v>
      </c>
      <c r="AE2442" s="46" t="s">
        <v>810</v>
      </c>
      <c r="AF2442" s="46" t="s">
        <v>814</v>
      </c>
      <c r="AG2442" s="46" t="s">
        <v>811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1035</v>
      </c>
      <c r="D2443" s="46" t="s">
        <v>802</v>
      </c>
      <c r="E2443" s="46" t="s">
        <v>803</v>
      </c>
      <c r="F2443" s="46" t="s">
        <v>389</v>
      </c>
      <c r="G2443" s="46" t="s">
        <v>1187</v>
      </c>
      <c r="H2443" s="46" t="s">
        <v>1186</v>
      </c>
      <c r="I2443" s="46" t="s">
        <v>1213</v>
      </c>
      <c r="J2443" s="46" t="s">
        <v>377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147245</v>
      </c>
      <c r="U2443" s="46" t="s">
        <v>0</v>
      </c>
      <c r="V2443" s="46" t="s">
        <v>158</v>
      </c>
      <c r="W2443" s="46" t="s">
        <v>379</v>
      </c>
      <c r="X2443" s="46"/>
      <c r="Y2443" s="47">
        <v>44179</v>
      </c>
      <c r="Z2443" s="47">
        <v>44179</v>
      </c>
      <c r="AA2443" s="46"/>
      <c r="AB2443" s="46"/>
      <c r="AC2443" s="46" t="s">
        <v>807</v>
      </c>
      <c r="AD2443" s="46" t="s">
        <v>813</v>
      </c>
      <c r="AE2443" s="46" t="s">
        <v>810</v>
      </c>
      <c r="AF2443" s="46" t="s">
        <v>814</v>
      </c>
      <c r="AG2443" s="46" t="s">
        <v>811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1035</v>
      </c>
      <c r="D2444" s="46" t="s">
        <v>802</v>
      </c>
      <c r="E2444" s="46" t="s">
        <v>803</v>
      </c>
      <c r="F2444" s="46" t="s">
        <v>389</v>
      </c>
      <c r="G2444" s="46" t="s">
        <v>1187</v>
      </c>
      <c r="H2444" s="46" t="s">
        <v>1186</v>
      </c>
      <c r="I2444" s="46" t="s">
        <v>1213</v>
      </c>
      <c r="J2444" s="46" t="s">
        <v>377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147246</v>
      </c>
      <c r="U2444" s="46" t="s">
        <v>0</v>
      </c>
      <c r="V2444" s="46" t="s">
        <v>158</v>
      </c>
      <c r="W2444" s="46" t="s">
        <v>379</v>
      </c>
      <c r="X2444" s="46"/>
      <c r="Y2444" s="47">
        <v>44179</v>
      </c>
      <c r="Z2444" s="47">
        <v>44179</v>
      </c>
      <c r="AA2444" s="46"/>
      <c r="AB2444" s="46"/>
      <c r="AC2444" s="46" t="s">
        <v>807</v>
      </c>
      <c r="AD2444" s="46" t="s">
        <v>813</v>
      </c>
      <c r="AE2444" s="46" t="s">
        <v>810</v>
      </c>
      <c r="AF2444" s="46" t="s">
        <v>814</v>
      </c>
      <c r="AG2444" s="46" t="s">
        <v>811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1035</v>
      </c>
      <c r="D2445" s="46" t="s">
        <v>802</v>
      </c>
      <c r="E2445" s="46" t="s">
        <v>803</v>
      </c>
      <c r="F2445" s="46" t="s">
        <v>389</v>
      </c>
      <c r="G2445" s="46" t="s">
        <v>1187</v>
      </c>
      <c r="H2445" s="46" t="s">
        <v>1186</v>
      </c>
      <c r="I2445" s="46" t="s">
        <v>1213</v>
      </c>
      <c r="J2445" s="46" t="s">
        <v>377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147247</v>
      </c>
      <c r="U2445" s="46" t="s">
        <v>0</v>
      </c>
      <c r="V2445" s="46" t="s">
        <v>158</v>
      </c>
      <c r="W2445" s="46" t="s">
        <v>379</v>
      </c>
      <c r="X2445" s="46"/>
      <c r="Y2445" s="47">
        <v>44179</v>
      </c>
      <c r="Z2445" s="47">
        <v>44179</v>
      </c>
      <c r="AA2445" s="46"/>
      <c r="AB2445" s="46"/>
      <c r="AC2445" s="46" t="s">
        <v>807</v>
      </c>
      <c r="AD2445" s="46" t="s">
        <v>813</v>
      </c>
      <c r="AE2445" s="46" t="s">
        <v>810</v>
      </c>
      <c r="AF2445" s="46" t="s">
        <v>814</v>
      </c>
      <c r="AG2445" s="46" t="s">
        <v>811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1035</v>
      </c>
      <c r="D2446" s="46" t="s">
        <v>802</v>
      </c>
      <c r="E2446" s="46" t="s">
        <v>803</v>
      </c>
      <c r="F2446" s="46" t="s">
        <v>389</v>
      </c>
      <c r="G2446" s="46" t="s">
        <v>1187</v>
      </c>
      <c r="H2446" s="46" t="s">
        <v>1186</v>
      </c>
      <c r="I2446" s="46" t="s">
        <v>1213</v>
      </c>
      <c r="J2446" s="46" t="s">
        <v>377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147248</v>
      </c>
      <c r="U2446" s="46" t="s">
        <v>0</v>
      </c>
      <c r="V2446" s="46" t="s">
        <v>158</v>
      </c>
      <c r="W2446" s="46" t="s">
        <v>379</v>
      </c>
      <c r="X2446" s="46"/>
      <c r="Y2446" s="47">
        <v>44179</v>
      </c>
      <c r="Z2446" s="47">
        <v>44179</v>
      </c>
      <c r="AA2446" s="46"/>
      <c r="AB2446" s="46"/>
      <c r="AC2446" s="46" t="s">
        <v>807</v>
      </c>
      <c r="AD2446" s="46" t="s">
        <v>813</v>
      </c>
      <c r="AE2446" s="46" t="s">
        <v>810</v>
      </c>
      <c r="AF2446" s="46" t="s">
        <v>814</v>
      </c>
      <c r="AG2446" s="46" t="s">
        <v>811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1035</v>
      </c>
      <c r="D2447" s="46" t="s">
        <v>802</v>
      </c>
      <c r="E2447" s="46" t="s">
        <v>803</v>
      </c>
      <c r="F2447" s="46" t="s">
        <v>389</v>
      </c>
      <c r="G2447" s="46" t="s">
        <v>1187</v>
      </c>
      <c r="H2447" s="46" t="s">
        <v>1186</v>
      </c>
      <c r="I2447" s="46" t="s">
        <v>1213</v>
      </c>
      <c r="J2447" s="46" t="s">
        <v>377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147249</v>
      </c>
      <c r="U2447" s="46" t="s">
        <v>0</v>
      </c>
      <c r="V2447" s="46" t="s">
        <v>158</v>
      </c>
      <c r="W2447" s="46" t="s">
        <v>379</v>
      </c>
      <c r="X2447" s="46"/>
      <c r="Y2447" s="47">
        <v>44179</v>
      </c>
      <c r="Z2447" s="47">
        <v>44179</v>
      </c>
      <c r="AA2447" s="46"/>
      <c r="AB2447" s="46"/>
      <c r="AC2447" s="46" t="s">
        <v>807</v>
      </c>
      <c r="AD2447" s="46" t="s">
        <v>813</v>
      </c>
      <c r="AE2447" s="46" t="s">
        <v>810</v>
      </c>
      <c r="AF2447" s="46" t="s">
        <v>814</v>
      </c>
      <c r="AG2447" s="46" t="s">
        <v>811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1035</v>
      </c>
      <c r="D2448" s="46" t="s">
        <v>802</v>
      </c>
      <c r="E2448" s="46" t="s">
        <v>803</v>
      </c>
      <c r="F2448" s="46" t="s">
        <v>389</v>
      </c>
      <c r="G2448" s="46" t="s">
        <v>1187</v>
      </c>
      <c r="H2448" s="46" t="s">
        <v>1186</v>
      </c>
      <c r="I2448" s="46" t="s">
        <v>1213</v>
      </c>
      <c r="J2448" s="46" t="s">
        <v>377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147250</v>
      </c>
      <c r="U2448" s="46" t="s">
        <v>0</v>
      </c>
      <c r="V2448" s="46" t="s">
        <v>158</v>
      </c>
      <c r="W2448" s="46" t="s">
        <v>379</v>
      </c>
      <c r="X2448" s="46"/>
      <c r="Y2448" s="47">
        <v>44179</v>
      </c>
      <c r="Z2448" s="47">
        <v>44179</v>
      </c>
      <c r="AA2448" s="46"/>
      <c r="AB2448" s="46"/>
      <c r="AC2448" s="46" t="s">
        <v>807</v>
      </c>
      <c r="AD2448" s="46" t="s">
        <v>813</v>
      </c>
      <c r="AE2448" s="46" t="s">
        <v>810</v>
      </c>
      <c r="AF2448" s="46" t="s">
        <v>814</v>
      </c>
      <c r="AG2448" s="46" t="s">
        <v>811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1035</v>
      </c>
      <c r="D2449" s="46" t="s">
        <v>802</v>
      </c>
      <c r="E2449" s="46" t="s">
        <v>803</v>
      </c>
      <c r="F2449" s="46" t="s">
        <v>389</v>
      </c>
      <c r="G2449" s="46" t="s">
        <v>1187</v>
      </c>
      <c r="H2449" s="46" t="s">
        <v>1186</v>
      </c>
      <c r="I2449" s="46" t="s">
        <v>1213</v>
      </c>
      <c r="J2449" s="46" t="s">
        <v>377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147251</v>
      </c>
      <c r="U2449" s="46" t="s">
        <v>0</v>
      </c>
      <c r="V2449" s="46" t="s">
        <v>158</v>
      </c>
      <c r="W2449" s="46" t="s">
        <v>379</v>
      </c>
      <c r="X2449" s="46"/>
      <c r="Y2449" s="47">
        <v>44179</v>
      </c>
      <c r="Z2449" s="47">
        <v>44179</v>
      </c>
      <c r="AA2449" s="46"/>
      <c r="AB2449" s="46"/>
      <c r="AC2449" s="46" t="s">
        <v>807</v>
      </c>
      <c r="AD2449" s="46" t="s">
        <v>813</v>
      </c>
      <c r="AE2449" s="46" t="s">
        <v>810</v>
      </c>
      <c r="AF2449" s="46" t="s">
        <v>814</v>
      </c>
      <c r="AG2449" s="46" t="s">
        <v>811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1035</v>
      </c>
      <c r="D2450" s="46" t="s">
        <v>802</v>
      </c>
      <c r="E2450" s="46" t="s">
        <v>803</v>
      </c>
      <c r="F2450" s="46" t="s">
        <v>389</v>
      </c>
      <c r="G2450" s="46" t="s">
        <v>1187</v>
      </c>
      <c r="H2450" s="46" t="s">
        <v>1186</v>
      </c>
      <c r="I2450" s="46" t="s">
        <v>1213</v>
      </c>
      <c r="J2450" s="46" t="s">
        <v>377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147252</v>
      </c>
      <c r="U2450" s="46" t="s">
        <v>0</v>
      </c>
      <c r="V2450" s="46" t="s">
        <v>158</v>
      </c>
      <c r="W2450" s="46" t="s">
        <v>379</v>
      </c>
      <c r="X2450" s="46"/>
      <c r="Y2450" s="47">
        <v>44179</v>
      </c>
      <c r="Z2450" s="47">
        <v>44179</v>
      </c>
      <c r="AA2450" s="46"/>
      <c r="AB2450" s="46"/>
      <c r="AC2450" s="46" t="s">
        <v>807</v>
      </c>
      <c r="AD2450" s="46" t="s">
        <v>813</v>
      </c>
      <c r="AE2450" s="46" t="s">
        <v>810</v>
      </c>
      <c r="AF2450" s="46" t="s">
        <v>814</v>
      </c>
      <c r="AG2450" s="46" t="s">
        <v>811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1035</v>
      </c>
      <c r="D2451" s="46" t="s">
        <v>802</v>
      </c>
      <c r="E2451" s="46" t="s">
        <v>803</v>
      </c>
      <c r="F2451" s="46" t="s">
        <v>389</v>
      </c>
      <c r="G2451" s="46" t="s">
        <v>1187</v>
      </c>
      <c r="H2451" s="46" t="s">
        <v>1186</v>
      </c>
      <c r="I2451" s="46" t="s">
        <v>1213</v>
      </c>
      <c r="J2451" s="46" t="s">
        <v>377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147253</v>
      </c>
      <c r="U2451" s="46" t="s">
        <v>0</v>
      </c>
      <c r="V2451" s="46" t="s">
        <v>158</v>
      </c>
      <c r="W2451" s="46" t="s">
        <v>379</v>
      </c>
      <c r="X2451" s="46"/>
      <c r="Y2451" s="47">
        <v>44179</v>
      </c>
      <c r="Z2451" s="47">
        <v>44179</v>
      </c>
      <c r="AA2451" s="46"/>
      <c r="AB2451" s="46"/>
      <c r="AC2451" s="46" t="s">
        <v>807</v>
      </c>
      <c r="AD2451" s="46" t="s">
        <v>813</v>
      </c>
      <c r="AE2451" s="46" t="s">
        <v>810</v>
      </c>
      <c r="AF2451" s="46" t="s">
        <v>814</v>
      </c>
      <c r="AG2451" s="46" t="s">
        <v>811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1035</v>
      </c>
      <c r="D2452" s="46" t="s">
        <v>802</v>
      </c>
      <c r="E2452" s="46" t="s">
        <v>803</v>
      </c>
      <c r="F2452" s="46" t="s">
        <v>389</v>
      </c>
      <c r="G2452" s="46" t="s">
        <v>1187</v>
      </c>
      <c r="H2452" s="46" t="s">
        <v>1186</v>
      </c>
      <c r="I2452" s="46" t="s">
        <v>1213</v>
      </c>
      <c r="J2452" s="46" t="s">
        <v>377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147254</v>
      </c>
      <c r="U2452" s="46" t="s">
        <v>0</v>
      </c>
      <c r="V2452" s="46" t="s">
        <v>158</v>
      </c>
      <c r="W2452" s="46" t="s">
        <v>379</v>
      </c>
      <c r="X2452" s="46"/>
      <c r="Y2452" s="47">
        <v>44179</v>
      </c>
      <c r="Z2452" s="47">
        <v>44179</v>
      </c>
      <c r="AA2452" s="46"/>
      <c r="AB2452" s="46"/>
      <c r="AC2452" s="46" t="s">
        <v>807</v>
      </c>
      <c r="AD2452" s="46" t="s">
        <v>813</v>
      </c>
      <c r="AE2452" s="46" t="s">
        <v>810</v>
      </c>
      <c r="AF2452" s="46" t="s">
        <v>814</v>
      </c>
      <c r="AG2452" s="46" t="s">
        <v>811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1035</v>
      </c>
      <c r="D2453" s="46" t="s">
        <v>802</v>
      </c>
      <c r="E2453" s="46" t="s">
        <v>803</v>
      </c>
      <c r="F2453" s="46" t="s">
        <v>389</v>
      </c>
      <c r="G2453" s="46" t="s">
        <v>1187</v>
      </c>
      <c r="H2453" s="46" t="s">
        <v>1186</v>
      </c>
      <c r="I2453" s="46" t="s">
        <v>1213</v>
      </c>
      <c r="J2453" s="46" t="s">
        <v>377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147255</v>
      </c>
      <c r="U2453" s="46" t="s">
        <v>0</v>
      </c>
      <c r="V2453" s="46" t="s">
        <v>158</v>
      </c>
      <c r="W2453" s="46" t="s">
        <v>379</v>
      </c>
      <c r="X2453" s="46"/>
      <c r="Y2453" s="47">
        <v>44179</v>
      </c>
      <c r="Z2453" s="47">
        <v>44179</v>
      </c>
      <c r="AA2453" s="46"/>
      <c r="AB2453" s="46"/>
      <c r="AC2453" s="46" t="s">
        <v>807</v>
      </c>
      <c r="AD2453" s="46" t="s">
        <v>813</v>
      </c>
      <c r="AE2453" s="46" t="s">
        <v>810</v>
      </c>
      <c r="AF2453" s="46" t="s">
        <v>814</v>
      </c>
      <c r="AG2453" s="46" t="s">
        <v>811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1035</v>
      </c>
      <c r="D2454" s="46" t="s">
        <v>802</v>
      </c>
      <c r="E2454" s="46" t="s">
        <v>803</v>
      </c>
      <c r="F2454" s="46" t="s">
        <v>389</v>
      </c>
      <c r="G2454" s="46" t="s">
        <v>1187</v>
      </c>
      <c r="H2454" s="46" t="s">
        <v>1186</v>
      </c>
      <c r="I2454" s="46" t="s">
        <v>1213</v>
      </c>
      <c r="J2454" s="46" t="s">
        <v>377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147256</v>
      </c>
      <c r="U2454" s="46" t="s">
        <v>0</v>
      </c>
      <c r="V2454" s="46" t="s">
        <v>158</v>
      </c>
      <c r="W2454" s="46" t="s">
        <v>379</v>
      </c>
      <c r="X2454" s="46"/>
      <c r="Y2454" s="47">
        <v>44179</v>
      </c>
      <c r="Z2454" s="47">
        <v>44523</v>
      </c>
      <c r="AA2454" s="46"/>
      <c r="AB2454" s="46"/>
      <c r="AC2454" s="46" t="s">
        <v>807</v>
      </c>
      <c r="AD2454" s="46" t="s">
        <v>813</v>
      </c>
      <c r="AE2454" s="46" t="s">
        <v>810</v>
      </c>
      <c r="AF2454" s="46" t="s">
        <v>814</v>
      </c>
      <c r="AG2454" s="46" t="s">
        <v>811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1035</v>
      </c>
      <c r="D2455" s="46" t="s">
        <v>802</v>
      </c>
      <c r="E2455" s="46" t="s">
        <v>803</v>
      </c>
      <c r="F2455" s="46" t="s">
        <v>389</v>
      </c>
      <c r="G2455" s="46" t="s">
        <v>1187</v>
      </c>
      <c r="H2455" s="46" t="s">
        <v>1186</v>
      </c>
      <c r="I2455" s="46" t="s">
        <v>1213</v>
      </c>
      <c r="J2455" s="46" t="s">
        <v>377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147257</v>
      </c>
      <c r="U2455" s="46" t="s">
        <v>0</v>
      </c>
      <c r="V2455" s="46" t="s">
        <v>158</v>
      </c>
      <c r="W2455" s="46" t="s">
        <v>379</v>
      </c>
      <c r="X2455" s="46"/>
      <c r="Y2455" s="47">
        <v>44179</v>
      </c>
      <c r="Z2455" s="47">
        <v>44179</v>
      </c>
      <c r="AA2455" s="46"/>
      <c r="AB2455" s="46"/>
      <c r="AC2455" s="46" t="s">
        <v>807</v>
      </c>
      <c r="AD2455" s="46" t="s">
        <v>813</v>
      </c>
      <c r="AE2455" s="46" t="s">
        <v>810</v>
      </c>
      <c r="AF2455" s="46" t="s">
        <v>814</v>
      </c>
      <c r="AG2455" s="46" t="s">
        <v>811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1035</v>
      </c>
      <c r="D2456" s="46" t="s">
        <v>802</v>
      </c>
      <c r="E2456" s="46" t="s">
        <v>803</v>
      </c>
      <c r="F2456" s="46" t="s">
        <v>389</v>
      </c>
      <c r="G2456" s="46" t="s">
        <v>1187</v>
      </c>
      <c r="H2456" s="46" t="s">
        <v>1186</v>
      </c>
      <c r="I2456" s="46" t="s">
        <v>1213</v>
      </c>
      <c r="J2456" s="46" t="s">
        <v>377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147258</v>
      </c>
      <c r="U2456" s="46" t="s">
        <v>0</v>
      </c>
      <c r="V2456" s="46" t="s">
        <v>158</v>
      </c>
      <c r="W2456" s="46" t="s">
        <v>379</v>
      </c>
      <c r="X2456" s="46"/>
      <c r="Y2456" s="47">
        <v>44179</v>
      </c>
      <c r="Z2456" s="47">
        <v>44179</v>
      </c>
      <c r="AA2456" s="46"/>
      <c r="AB2456" s="46"/>
      <c r="AC2456" s="46" t="s">
        <v>807</v>
      </c>
      <c r="AD2456" s="46" t="s">
        <v>813</v>
      </c>
      <c r="AE2456" s="46" t="s">
        <v>810</v>
      </c>
      <c r="AF2456" s="46" t="s">
        <v>814</v>
      </c>
      <c r="AG2456" s="46" t="s">
        <v>811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1035</v>
      </c>
      <c r="D2457" s="46" t="s">
        <v>802</v>
      </c>
      <c r="E2457" s="46" t="s">
        <v>803</v>
      </c>
      <c r="F2457" s="46" t="s">
        <v>389</v>
      </c>
      <c r="G2457" s="46" t="s">
        <v>1187</v>
      </c>
      <c r="H2457" s="46" t="s">
        <v>1186</v>
      </c>
      <c r="I2457" s="46" t="s">
        <v>1213</v>
      </c>
      <c r="J2457" s="46" t="s">
        <v>377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147259</v>
      </c>
      <c r="U2457" s="46" t="s">
        <v>0</v>
      </c>
      <c r="V2457" s="46" t="s">
        <v>158</v>
      </c>
      <c r="W2457" s="46" t="s">
        <v>379</v>
      </c>
      <c r="X2457" s="46"/>
      <c r="Y2457" s="47">
        <v>44179</v>
      </c>
      <c r="Z2457" s="47">
        <v>44179</v>
      </c>
      <c r="AA2457" s="46"/>
      <c r="AB2457" s="46"/>
      <c r="AC2457" s="46" t="s">
        <v>807</v>
      </c>
      <c r="AD2457" s="46" t="s">
        <v>813</v>
      </c>
      <c r="AE2457" s="46" t="s">
        <v>810</v>
      </c>
      <c r="AF2457" s="46" t="s">
        <v>814</v>
      </c>
      <c r="AG2457" s="46" t="s">
        <v>811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1035</v>
      </c>
      <c r="D2458" s="46" t="s">
        <v>802</v>
      </c>
      <c r="E2458" s="46" t="s">
        <v>803</v>
      </c>
      <c r="F2458" s="46" t="s">
        <v>389</v>
      </c>
      <c r="G2458" s="46" t="s">
        <v>1187</v>
      </c>
      <c r="H2458" s="46" t="s">
        <v>1186</v>
      </c>
      <c r="I2458" s="46" t="s">
        <v>1213</v>
      </c>
      <c r="J2458" s="46" t="s">
        <v>377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147260</v>
      </c>
      <c r="U2458" s="46" t="s">
        <v>0</v>
      </c>
      <c r="V2458" s="46" t="s">
        <v>158</v>
      </c>
      <c r="W2458" s="46" t="s">
        <v>379</v>
      </c>
      <c r="X2458" s="46"/>
      <c r="Y2458" s="47">
        <v>44179</v>
      </c>
      <c r="Z2458" s="47">
        <v>44179</v>
      </c>
      <c r="AA2458" s="46"/>
      <c r="AB2458" s="46"/>
      <c r="AC2458" s="46" t="s">
        <v>807</v>
      </c>
      <c r="AD2458" s="46" t="s">
        <v>813</v>
      </c>
      <c r="AE2458" s="46" t="s">
        <v>810</v>
      </c>
      <c r="AF2458" s="46" t="s">
        <v>814</v>
      </c>
      <c r="AG2458" s="46" t="s">
        <v>811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1035</v>
      </c>
      <c r="D2459" s="46" t="s">
        <v>802</v>
      </c>
      <c r="E2459" s="46" t="s">
        <v>803</v>
      </c>
      <c r="F2459" s="46" t="s">
        <v>389</v>
      </c>
      <c r="G2459" s="46" t="s">
        <v>1187</v>
      </c>
      <c r="H2459" s="46" t="s">
        <v>1186</v>
      </c>
      <c r="I2459" s="46" t="s">
        <v>1213</v>
      </c>
      <c r="J2459" s="46" t="s">
        <v>377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147261</v>
      </c>
      <c r="U2459" s="46" t="s">
        <v>0</v>
      </c>
      <c r="V2459" s="46" t="s">
        <v>158</v>
      </c>
      <c r="W2459" s="46" t="s">
        <v>379</v>
      </c>
      <c r="X2459" s="46"/>
      <c r="Y2459" s="47">
        <v>44179</v>
      </c>
      <c r="Z2459" s="47">
        <v>44179</v>
      </c>
      <c r="AA2459" s="46"/>
      <c r="AB2459" s="46"/>
      <c r="AC2459" s="46" t="s">
        <v>807</v>
      </c>
      <c r="AD2459" s="46" t="s">
        <v>813</v>
      </c>
      <c r="AE2459" s="46" t="s">
        <v>810</v>
      </c>
      <c r="AF2459" s="46" t="s">
        <v>814</v>
      </c>
      <c r="AG2459" s="46" t="s">
        <v>811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1035</v>
      </c>
      <c r="D2460" s="46" t="s">
        <v>802</v>
      </c>
      <c r="E2460" s="46" t="s">
        <v>803</v>
      </c>
      <c r="F2460" s="46" t="s">
        <v>389</v>
      </c>
      <c r="G2460" s="46" t="s">
        <v>1187</v>
      </c>
      <c r="H2460" s="46" t="s">
        <v>1186</v>
      </c>
      <c r="I2460" s="46" t="s">
        <v>1213</v>
      </c>
      <c r="J2460" s="46" t="s">
        <v>377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147262</v>
      </c>
      <c r="U2460" s="46" t="s">
        <v>0</v>
      </c>
      <c r="V2460" s="46" t="s">
        <v>158</v>
      </c>
      <c r="W2460" s="46" t="s">
        <v>379</v>
      </c>
      <c r="X2460" s="46"/>
      <c r="Y2460" s="47">
        <v>44179</v>
      </c>
      <c r="Z2460" s="47">
        <v>44179</v>
      </c>
      <c r="AA2460" s="46"/>
      <c r="AB2460" s="46"/>
      <c r="AC2460" s="46" t="s">
        <v>807</v>
      </c>
      <c r="AD2460" s="46" t="s">
        <v>813</v>
      </c>
      <c r="AE2460" s="46" t="s">
        <v>810</v>
      </c>
      <c r="AF2460" s="46" t="s">
        <v>814</v>
      </c>
      <c r="AG2460" s="46" t="s">
        <v>811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1035</v>
      </c>
      <c r="D2461" s="46" t="s">
        <v>802</v>
      </c>
      <c r="E2461" s="46" t="s">
        <v>803</v>
      </c>
      <c r="F2461" s="46" t="s">
        <v>389</v>
      </c>
      <c r="G2461" s="46" t="s">
        <v>1187</v>
      </c>
      <c r="H2461" s="46" t="s">
        <v>1186</v>
      </c>
      <c r="I2461" s="46" t="s">
        <v>1213</v>
      </c>
      <c r="J2461" s="46" t="s">
        <v>377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147263</v>
      </c>
      <c r="U2461" s="46" t="s">
        <v>0</v>
      </c>
      <c r="V2461" s="46" t="s">
        <v>158</v>
      </c>
      <c r="W2461" s="46" t="s">
        <v>379</v>
      </c>
      <c r="X2461" s="46"/>
      <c r="Y2461" s="47">
        <v>44179</v>
      </c>
      <c r="Z2461" s="47">
        <v>44188</v>
      </c>
      <c r="AA2461" s="46"/>
      <c r="AB2461" s="46"/>
      <c r="AC2461" s="46" t="s">
        <v>807</v>
      </c>
      <c r="AD2461" s="46" t="s">
        <v>813</v>
      </c>
      <c r="AE2461" s="46" t="s">
        <v>810</v>
      </c>
      <c r="AF2461" s="46" t="s">
        <v>814</v>
      </c>
      <c r="AG2461" s="46" t="s">
        <v>811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1035</v>
      </c>
      <c r="D2462" s="46" t="s">
        <v>802</v>
      </c>
      <c r="E2462" s="46" t="s">
        <v>803</v>
      </c>
      <c r="F2462" s="46" t="s">
        <v>389</v>
      </c>
      <c r="G2462" s="46" t="s">
        <v>1187</v>
      </c>
      <c r="H2462" s="46" t="s">
        <v>1186</v>
      </c>
      <c r="I2462" s="46" t="s">
        <v>1213</v>
      </c>
      <c r="J2462" s="46" t="s">
        <v>377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147264</v>
      </c>
      <c r="U2462" s="46" t="s">
        <v>0</v>
      </c>
      <c r="V2462" s="46" t="s">
        <v>158</v>
      </c>
      <c r="W2462" s="46" t="s">
        <v>379</v>
      </c>
      <c r="X2462" s="46"/>
      <c r="Y2462" s="47">
        <v>44179</v>
      </c>
      <c r="Z2462" s="47">
        <v>44179</v>
      </c>
      <c r="AA2462" s="46"/>
      <c r="AB2462" s="46"/>
      <c r="AC2462" s="46" t="s">
        <v>807</v>
      </c>
      <c r="AD2462" s="46" t="s">
        <v>813</v>
      </c>
      <c r="AE2462" s="46" t="s">
        <v>810</v>
      </c>
      <c r="AF2462" s="46" t="s">
        <v>814</v>
      </c>
      <c r="AG2462" s="46" t="s">
        <v>811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1035</v>
      </c>
      <c r="D2463" s="46" t="s">
        <v>802</v>
      </c>
      <c r="E2463" s="46" t="s">
        <v>803</v>
      </c>
      <c r="F2463" s="46" t="s">
        <v>389</v>
      </c>
      <c r="G2463" s="46" t="s">
        <v>1187</v>
      </c>
      <c r="H2463" s="46" t="s">
        <v>1186</v>
      </c>
      <c r="I2463" s="46" t="s">
        <v>1213</v>
      </c>
      <c r="J2463" s="46" t="s">
        <v>377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147265</v>
      </c>
      <c r="U2463" s="46" t="s">
        <v>0</v>
      </c>
      <c r="V2463" s="46" t="s">
        <v>158</v>
      </c>
      <c r="W2463" s="46" t="s">
        <v>379</v>
      </c>
      <c r="X2463" s="46"/>
      <c r="Y2463" s="47">
        <v>44179</v>
      </c>
      <c r="Z2463" s="47">
        <v>44179</v>
      </c>
      <c r="AA2463" s="46"/>
      <c r="AB2463" s="46"/>
      <c r="AC2463" s="46" t="s">
        <v>807</v>
      </c>
      <c r="AD2463" s="46" t="s">
        <v>813</v>
      </c>
      <c r="AE2463" s="46" t="s">
        <v>810</v>
      </c>
      <c r="AF2463" s="46" t="s">
        <v>814</v>
      </c>
      <c r="AG2463" s="46" t="s">
        <v>811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1035</v>
      </c>
      <c r="D2464" s="46" t="s">
        <v>802</v>
      </c>
      <c r="E2464" s="46" t="s">
        <v>803</v>
      </c>
      <c r="F2464" s="46" t="s">
        <v>389</v>
      </c>
      <c r="G2464" s="46" t="s">
        <v>1187</v>
      </c>
      <c r="H2464" s="46" t="s">
        <v>1186</v>
      </c>
      <c r="I2464" s="46" t="s">
        <v>1213</v>
      </c>
      <c r="J2464" s="46" t="s">
        <v>377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147266</v>
      </c>
      <c r="U2464" s="46" t="s">
        <v>0</v>
      </c>
      <c r="V2464" s="46" t="s">
        <v>158</v>
      </c>
      <c r="W2464" s="46" t="s">
        <v>379</v>
      </c>
      <c r="X2464" s="46"/>
      <c r="Y2464" s="47">
        <v>44179</v>
      </c>
      <c r="Z2464" s="47">
        <v>44188</v>
      </c>
      <c r="AA2464" s="46"/>
      <c r="AB2464" s="46"/>
      <c r="AC2464" s="46" t="s">
        <v>807</v>
      </c>
      <c r="AD2464" s="46" t="s">
        <v>813</v>
      </c>
      <c r="AE2464" s="46" t="s">
        <v>810</v>
      </c>
      <c r="AF2464" s="46" t="s">
        <v>814</v>
      </c>
      <c r="AG2464" s="46" t="s">
        <v>811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1035</v>
      </c>
      <c r="D2465" s="46" t="s">
        <v>802</v>
      </c>
      <c r="E2465" s="46" t="s">
        <v>803</v>
      </c>
      <c r="F2465" s="46" t="s">
        <v>389</v>
      </c>
      <c r="G2465" s="46" t="s">
        <v>1187</v>
      </c>
      <c r="H2465" s="46" t="s">
        <v>1186</v>
      </c>
      <c r="I2465" s="46" t="s">
        <v>1213</v>
      </c>
      <c r="J2465" s="46" t="s">
        <v>377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147267</v>
      </c>
      <c r="U2465" s="46" t="s">
        <v>0</v>
      </c>
      <c r="V2465" s="46" t="s">
        <v>158</v>
      </c>
      <c r="W2465" s="46" t="s">
        <v>379</v>
      </c>
      <c r="X2465" s="46"/>
      <c r="Y2465" s="47">
        <v>44179</v>
      </c>
      <c r="Z2465" s="47">
        <v>44179</v>
      </c>
      <c r="AA2465" s="46"/>
      <c r="AB2465" s="46"/>
      <c r="AC2465" s="46" t="s">
        <v>807</v>
      </c>
      <c r="AD2465" s="46" t="s">
        <v>813</v>
      </c>
      <c r="AE2465" s="46" t="s">
        <v>810</v>
      </c>
      <c r="AF2465" s="46" t="s">
        <v>814</v>
      </c>
      <c r="AG2465" s="46" t="s">
        <v>811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1035</v>
      </c>
      <c r="D2466" s="46" t="s">
        <v>802</v>
      </c>
      <c r="E2466" s="46" t="s">
        <v>803</v>
      </c>
      <c r="F2466" s="46" t="s">
        <v>389</v>
      </c>
      <c r="G2466" s="46" t="s">
        <v>1187</v>
      </c>
      <c r="H2466" s="46" t="s">
        <v>1186</v>
      </c>
      <c r="I2466" s="46" t="s">
        <v>1213</v>
      </c>
      <c r="J2466" s="46" t="s">
        <v>377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147268</v>
      </c>
      <c r="U2466" s="46" t="s">
        <v>0</v>
      </c>
      <c r="V2466" s="46" t="s">
        <v>158</v>
      </c>
      <c r="W2466" s="46" t="s">
        <v>379</v>
      </c>
      <c r="X2466" s="46"/>
      <c r="Y2466" s="47">
        <v>44179</v>
      </c>
      <c r="Z2466" s="47">
        <v>44179</v>
      </c>
      <c r="AA2466" s="46"/>
      <c r="AB2466" s="46"/>
      <c r="AC2466" s="46" t="s">
        <v>807</v>
      </c>
      <c r="AD2466" s="46" t="s">
        <v>813</v>
      </c>
      <c r="AE2466" s="46" t="s">
        <v>810</v>
      </c>
      <c r="AF2466" s="46" t="s">
        <v>814</v>
      </c>
      <c r="AG2466" s="46" t="s">
        <v>811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1035</v>
      </c>
      <c r="D2467" s="46" t="s">
        <v>802</v>
      </c>
      <c r="E2467" s="46" t="s">
        <v>803</v>
      </c>
      <c r="F2467" s="46" t="s">
        <v>389</v>
      </c>
      <c r="G2467" s="46" t="s">
        <v>1187</v>
      </c>
      <c r="H2467" s="46" t="s">
        <v>1186</v>
      </c>
      <c r="I2467" s="46" t="s">
        <v>1213</v>
      </c>
      <c r="J2467" s="46" t="s">
        <v>377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147269</v>
      </c>
      <c r="U2467" s="46" t="s">
        <v>0</v>
      </c>
      <c r="V2467" s="46" t="s">
        <v>158</v>
      </c>
      <c r="W2467" s="46" t="s">
        <v>379</v>
      </c>
      <c r="X2467" s="46"/>
      <c r="Y2467" s="47">
        <v>44179</v>
      </c>
      <c r="Z2467" s="47">
        <v>44179</v>
      </c>
      <c r="AA2467" s="46"/>
      <c r="AB2467" s="46"/>
      <c r="AC2467" s="46" t="s">
        <v>807</v>
      </c>
      <c r="AD2467" s="46" t="s">
        <v>813</v>
      </c>
      <c r="AE2467" s="46" t="s">
        <v>810</v>
      </c>
      <c r="AF2467" s="46" t="s">
        <v>814</v>
      </c>
      <c r="AG2467" s="46" t="s">
        <v>811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1035</v>
      </c>
      <c r="D2468" s="46" t="s">
        <v>802</v>
      </c>
      <c r="E2468" s="46" t="s">
        <v>803</v>
      </c>
      <c r="F2468" s="46" t="s">
        <v>389</v>
      </c>
      <c r="G2468" s="46" t="s">
        <v>1187</v>
      </c>
      <c r="H2468" s="46" t="s">
        <v>1186</v>
      </c>
      <c r="I2468" s="46" t="s">
        <v>1213</v>
      </c>
      <c r="J2468" s="46" t="s">
        <v>377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147270</v>
      </c>
      <c r="U2468" s="46" t="s">
        <v>0</v>
      </c>
      <c r="V2468" s="46" t="s">
        <v>158</v>
      </c>
      <c r="W2468" s="46" t="s">
        <v>379</v>
      </c>
      <c r="X2468" s="46"/>
      <c r="Y2468" s="47">
        <v>44179</v>
      </c>
      <c r="Z2468" s="47">
        <v>44179</v>
      </c>
      <c r="AA2468" s="46"/>
      <c r="AB2468" s="46"/>
      <c r="AC2468" s="46" t="s">
        <v>807</v>
      </c>
      <c r="AD2468" s="46" t="s">
        <v>813</v>
      </c>
      <c r="AE2468" s="46" t="s">
        <v>810</v>
      </c>
      <c r="AF2468" s="46" t="s">
        <v>814</v>
      </c>
      <c r="AG2468" s="46" t="s">
        <v>811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1035</v>
      </c>
      <c r="D2469" s="46" t="s">
        <v>802</v>
      </c>
      <c r="E2469" s="46" t="s">
        <v>803</v>
      </c>
      <c r="F2469" s="46" t="s">
        <v>389</v>
      </c>
      <c r="G2469" s="46" t="s">
        <v>1187</v>
      </c>
      <c r="H2469" s="46" t="s">
        <v>1186</v>
      </c>
      <c r="I2469" s="46" t="s">
        <v>1213</v>
      </c>
      <c r="J2469" s="46" t="s">
        <v>377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147271</v>
      </c>
      <c r="U2469" s="46" t="s">
        <v>0</v>
      </c>
      <c r="V2469" s="46" t="s">
        <v>158</v>
      </c>
      <c r="W2469" s="46" t="s">
        <v>379</v>
      </c>
      <c r="X2469" s="46"/>
      <c r="Y2469" s="47">
        <v>44179</v>
      </c>
      <c r="Z2469" s="47">
        <v>44188</v>
      </c>
      <c r="AA2469" s="46"/>
      <c r="AB2469" s="46"/>
      <c r="AC2469" s="46" t="s">
        <v>807</v>
      </c>
      <c r="AD2469" s="46" t="s">
        <v>813</v>
      </c>
      <c r="AE2469" s="46" t="s">
        <v>810</v>
      </c>
      <c r="AF2469" s="46" t="s">
        <v>814</v>
      </c>
      <c r="AG2469" s="46" t="s">
        <v>811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1035</v>
      </c>
      <c r="D2470" s="46" t="s">
        <v>802</v>
      </c>
      <c r="E2470" s="46" t="s">
        <v>803</v>
      </c>
      <c r="F2470" s="46" t="s">
        <v>389</v>
      </c>
      <c r="G2470" s="46" t="s">
        <v>1187</v>
      </c>
      <c r="H2470" s="46" t="s">
        <v>1186</v>
      </c>
      <c r="I2470" s="46" t="s">
        <v>1213</v>
      </c>
      <c r="J2470" s="46" t="s">
        <v>377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147272</v>
      </c>
      <c r="U2470" s="46" t="s">
        <v>0</v>
      </c>
      <c r="V2470" s="46" t="s">
        <v>158</v>
      </c>
      <c r="W2470" s="46" t="s">
        <v>379</v>
      </c>
      <c r="X2470" s="46"/>
      <c r="Y2470" s="47">
        <v>44179</v>
      </c>
      <c r="Z2470" s="47">
        <v>44179</v>
      </c>
      <c r="AA2470" s="46"/>
      <c r="AB2470" s="46"/>
      <c r="AC2470" s="46" t="s">
        <v>807</v>
      </c>
      <c r="AD2470" s="46" t="s">
        <v>813</v>
      </c>
      <c r="AE2470" s="46" t="s">
        <v>810</v>
      </c>
      <c r="AF2470" s="46" t="s">
        <v>814</v>
      </c>
      <c r="AG2470" s="46" t="s">
        <v>811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1035</v>
      </c>
      <c r="D2471" s="46" t="s">
        <v>802</v>
      </c>
      <c r="E2471" s="46" t="s">
        <v>803</v>
      </c>
      <c r="F2471" s="46" t="s">
        <v>389</v>
      </c>
      <c r="G2471" s="46" t="s">
        <v>1187</v>
      </c>
      <c r="H2471" s="46" t="s">
        <v>1186</v>
      </c>
      <c r="I2471" s="46" t="s">
        <v>1213</v>
      </c>
      <c r="J2471" s="46" t="s">
        <v>377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147273</v>
      </c>
      <c r="U2471" s="46" t="s">
        <v>0</v>
      </c>
      <c r="V2471" s="46" t="s">
        <v>158</v>
      </c>
      <c r="W2471" s="46" t="s">
        <v>379</v>
      </c>
      <c r="X2471" s="46"/>
      <c r="Y2471" s="47">
        <v>44179</v>
      </c>
      <c r="Z2471" s="47">
        <v>44179</v>
      </c>
      <c r="AA2471" s="46"/>
      <c r="AB2471" s="46"/>
      <c r="AC2471" s="46" t="s">
        <v>807</v>
      </c>
      <c r="AD2471" s="46" t="s">
        <v>813</v>
      </c>
      <c r="AE2471" s="46" t="s">
        <v>810</v>
      </c>
      <c r="AF2471" s="46" t="s">
        <v>814</v>
      </c>
      <c r="AG2471" s="46" t="s">
        <v>811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1035</v>
      </c>
      <c r="D2472" s="46" t="s">
        <v>802</v>
      </c>
      <c r="E2472" s="46" t="s">
        <v>803</v>
      </c>
      <c r="F2472" s="46" t="s">
        <v>389</v>
      </c>
      <c r="G2472" s="46" t="s">
        <v>1187</v>
      </c>
      <c r="H2472" s="46" t="s">
        <v>1186</v>
      </c>
      <c r="I2472" s="46" t="s">
        <v>1213</v>
      </c>
      <c r="J2472" s="46" t="s">
        <v>377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147274</v>
      </c>
      <c r="U2472" s="46" t="s">
        <v>0</v>
      </c>
      <c r="V2472" s="46" t="s">
        <v>158</v>
      </c>
      <c r="W2472" s="46" t="s">
        <v>379</v>
      </c>
      <c r="X2472" s="46"/>
      <c r="Y2472" s="47">
        <v>44179</v>
      </c>
      <c r="Z2472" s="47">
        <v>44188</v>
      </c>
      <c r="AA2472" s="46"/>
      <c r="AB2472" s="46"/>
      <c r="AC2472" s="46" t="s">
        <v>807</v>
      </c>
      <c r="AD2472" s="46" t="s">
        <v>813</v>
      </c>
      <c r="AE2472" s="46" t="s">
        <v>810</v>
      </c>
      <c r="AF2472" s="46" t="s">
        <v>814</v>
      </c>
      <c r="AG2472" s="46" t="s">
        <v>811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1035</v>
      </c>
      <c r="D2473" s="46" t="s">
        <v>802</v>
      </c>
      <c r="E2473" s="46" t="s">
        <v>803</v>
      </c>
      <c r="F2473" s="46" t="s">
        <v>389</v>
      </c>
      <c r="G2473" s="46" t="s">
        <v>1187</v>
      </c>
      <c r="H2473" s="46" t="s">
        <v>1186</v>
      </c>
      <c r="I2473" s="46" t="s">
        <v>1213</v>
      </c>
      <c r="J2473" s="46" t="s">
        <v>377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147275</v>
      </c>
      <c r="U2473" s="46" t="s">
        <v>0</v>
      </c>
      <c r="V2473" s="46" t="s">
        <v>158</v>
      </c>
      <c r="W2473" s="46" t="s">
        <v>379</v>
      </c>
      <c r="X2473" s="46"/>
      <c r="Y2473" s="47">
        <v>44179</v>
      </c>
      <c r="Z2473" s="47">
        <v>44179</v>
      </c>
      <c r="AA2473" s="46"/>
      <c r="AB2473" s="46"/>
      <c r="AC2473" s="46" t="s">
        <v>807</v>
      </c>
      <c r="AD2473" s="46" t="s">
        <v>813</v>
      </c>
      <c r="AE2473" s="46" t="s">
        <v>810</v>
      </c>
      <c r="AF2473" s="46" t="s">
        <v>814</v>
      </c>
      <c r="AG2473" s="46" t="s">
        <v>811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1035</v>
      </c>
      <c r="D2474" s="46" t="s">
        <v>802</v>
      </c>
      <c r="E2474" s="46" t="s">
        <v>803</v>
      </c>
      <c r="F2474" s="46" t="s">
        <v>389</v>
      </c>
      <c r="G2474" s="46" t="s">
        <v>1187</v>
      </c>
      <c r="H2474" s="46" t="s">
        <v>1186</v>
      </c>
      <c r="I2474" s="46" t="s">
        <v>1213</v>
      </c>
      <c r="J2474" s="46" t="s">
        <v>377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147276</v>
      </c>
      <c r="U2474" s="46" t="s">
        <v>0</v>
      </c>
      <c r="V2474" s="46" t="s">
        <v>158</v>
      </c>
      <c r="W2474" s="46" t="s">
        <v>379</v>
      </c>
      <c r="X2474" s="46"/>
      <c r="Y2474" s="47">
        <v>44179</v>
      </c>
      <c r="Z2474" s="47">
        <v>44179</v>
      </c>
      <c r="AA2474" s="46"/>
      <c r="AB2474" s="46"/>
      <c r="AC2474" s="46" t="s">
        <v>807</v>
      </c>
      <c r="AD2474" s="46" t="s">
        <v>813</v>
      </c>
      <c r="AE2474" s="46" t="s">
        <v>810</v>
      </c>
      <c r="AF2474" s="46" t="s">
        <v>814</v>
      </c>
      <c r="AG2474" s="46" t="s">
        <v>811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1035</v>
      </c>
      <c r="D2475" s="46" t="s">
        <v>802</v>
      </c>
      <c r="E2475" s="46" t="s">
        <v>803</v>
      </c>
      <c r="F2475" s="46" t="s">
        <v>389</v>
      </c>
      <c r="G2475" s="46" t="s">
        <v>1187</v>
      </c>
      <c r="H2475" s="46" t="s">
        <v>1186</v>
      </c>
      <c r="I2475" s="46" t="s">
        <v>1213</v>
      </c>
      <c r="J2475" s="46" t="s">
        <v>377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147277</v>
      </c>
      <c r="U2475" s="46" t="s">
        <v>0</v>
      </c>
      <c r="V2475" s="46" t="s">
        <v>158</v>
      </c>
      <c r="W2475" s="46" t="s">
        <v>379</v>
      </c>
      <c r="X2475" s="46"/>
      <c r="Y2475" s="47">
        <v>44179</v>
      </c>
      <c r="Z2475" s="47">
        <v>44179</v>
      </c>
      <c r="AA2475" s="46"/>
      <c r="AB2475" s="46"/>
      <c r="AC2475" s="46" t="s">
        <v>807</v>
      </c>
      <c r="AD2475" s="46" t="s">
        <v>813</v>
      </c>
      <c r="AE2475" s="46" t="s">
        <v>810</v>
      </c>
      <c r="AF2475" s="46" t="s">
        <v>814</v>
      </c>
      <c r="AG2475" s="46" t="s">
        <v>811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1035</v>
      </c>
      <c r="D2476" s="46" t="s">
        <v>802</v>
      </c>
      <c r="E2476" s="46" t="s">
        <v>803</v>
      </c>
      <c r="F2476" s="46" t="s">
        <v>389</v>
      </c>
      <c r="G2476" s="46" t="s">
        <v>1187</v>
      </c>
      <c r="H2476" s="46" t="s">
        <v>1186</v>
      </c>
      <c r="I2476" s="46" t="s">
        <v>1213</v>
      </c>
      <c r="J2476" s="46" t="s">
        <v>377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147278</v>
      </c>
      <c r="U2476" s="46" t="s">
        <v>0</v>
      </c>
      <c r="V2476" s="46" t="s">
        <v>158</v>
      </c>
      <c r="W2476" s="46" t="s">
        <v>379</v>
      </c>
      <c r="X2476" s="46"/>
      <c r="Y2476" s="47">
        <v>44179</v>
      </c>
      <c r="Z2476" s="47">
        <v>44179</v>
      </c>
      <c r="AA2476" s="46"/>
      <c r="AB2476" s="46"/>
      <c r="AC2476" s="46" t="s">
        <v>807</v>
      </c>
      <c r="AD2476" s="46" t="s">
        <v>813</v>
      </c>
      <c r="AE2476" s="46" t="s">
        <v>810</v>
      </c>
      <c r="AF2476" s="46" t="s">
        <v>814</v>
      </c>
      <c r="AG2476" s="46" t="s">
        <v>811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1035</v>
      </c>
      <c r="D2477" s="46" t="s">
        <v>802</v>
      </c>
      <c r="E2477" s="46" t="s">
        <v>803</v>
      </c>
      <c r="F2477" s="46" t="s">
        <v>389</v>
      </c>
      <c r="G2477" s="46" t="s">
        <v>1187</v>
      </c>
      <c r="H2477" s="46" t="s">
        <v>1186</v>
      </c>
      <c r="I2477" s="46" t="s">
        <v>1213</v>
      </c>
      <c r="J2477" s="46" t="s">
        <v>377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147279</v>
      </c>
      <c r="U2477" s="46" t="s">
        <v>0</v>
      </c>
      <c r="V2477" s="46" t="s">
        <v>158</v>
      </c>
      <c r="W2477" s="46" t="s">
        <v>379</v>
      </c>
      <c r="X2477" s="46"/>
      <c r="Y2477" s="47">
        <v>44179</v>
      </c>
      <c r="Z2477" s="47">
        <v>44179</v>
      </c>
      <c r="AA2477" s="46"/>
      <c r="AB2477" s="46"/>
      <c r="AC2477" s="46" t="s">
        <v>807</v>
      </c>
      <c r="AD2477" s="46" t="s">
        <v>813</v>
      </c>
      <c r="AE2477" s="46" t="s">
        <v>810</v>
      </c>
      <c r="AF2477" s="46" t="s">
        <v>814</v>
      </c>
      <c r="AG2477" s="46" t="s">
        <v>811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1035</v>
      </c>
      <c r="D2478" s="46" t="s">
        <v>802</v>
      </c>
      <c r="E2478" s="46" t="s">
        <v>803</v>
      </c>
      <c r="F2478" s="46" t="s">
        <v>389</v>
      </c>
      <c r="G2478" s="46" t="s">
        <v>1187</v>
      </c>
      <c r="H2478" s="46" t="s">
        <v>1186</v>
      </c>
      <c r="I2478" s="46" t="s">
        <v>1213</v>
      </c>
      <c r="J2478" s="46" t="s">
        <v>377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147280</v>
      </c>
      <c r="U2478" s="46" t="s">
        <v>0</v>
      </c>
      <c r="V2478" s="46" t="s">
        <v>158</v>
      </c>
      <c r="W2478" s="46" t="s">
        <v>379</v>
      </c>
      <c r="X2478" s="46"/>
      <c r="Y2478" s="47">
        <v>44179</v>
      </c>
      <c r="Z2478" s="47">
        <v>44179</v>
      </c>
      <c r="AA2478" s="46"/>
      <c r="AB2478" s="46"/>
      <c r="AC2478" s="46" t="s">
        <v>807</v>
      </c>
      <c r="AD2478" s="46" t="s">
        <v>813</v>
      </c>
      <c r="AE2478" s="46" t="s">
        <v>810</v>
      </c>
      <c r="AF2478" s="46" t="s">
        <v>814</v>
      </c>
      <c r="AG2478" s="46" t="s">
        <v>811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1035</v>
      </c>
      <c r="D2479" s="46" t="s">
        <v>802</v>
      </c>
      <c r="E2479" s="46" t="s">
        <v>803</v>
      </c>
      <c r="F2479" s="46" t="s">
        <v>389</v>
      </c>
      <c r="G2479" s="46" t="s">
        <v>1187</v>
      </c>
      <c r="H2479" s="46" t="s">
        <v>1186</v>
      </c>
      <c r="I2479" s="46" t="s">
        <v>1213</v>
      </c>
      <c r="J2479" s="46" t="s">
        <v>377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147281</v>
      </c>
      <c r="U2479" s="46" t="s">
        <v>0</v>
      </c>
      <c r="V2479" s="46" t="s">
        <v>158</v>
      </c>
      <c r="W2479" s="46" t="s">
        <v>379</v>
      </c>
      <c r="X2479" s="46"/>
      <c r="Y2479" s="47">
        <v>44179</v>
      </c>
      <c r="Z2479" s="47">
        <v>44179</v>
      </c>
      <c r="AA2479" s="46"/>
      <c r="AB2479" s="46"/>
      <c r="AC2479" s="46" t="s">
        <v>807</v>
      </c>
      <c r="AD2479" s="46" t="s">
        <v>813</v>
      </c>
      <c r="AE2479" s="46" t="s">
        <v>810</v>
      </c>
      <c r="AF2479" s="46" t="s">
        <v>814</v>
      </c>
      <c r="AG2479" s="46" t="s">
        <v>811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1035</v>
      </c>
      <c r="D2480" s="46" t="s">
        <v>802</v>
      </c>
      <c r="E2480" s="46" t="s">
        <v>803</v>
      </c>
      <c r="F2480" s="46" t="s">
        <v>389</v>
      </c>
      <c r="G2480" s="46" t="s">
        <v>1187</v>
      </c>
      <c r="H2480" s="46" t="s">
        <v>1186</v>
      </c>
      <c r="I2480" s="46" t="s">
        <v>1213</v>
      </c>
      <c r="J2480" s="46" t="s">
        <v>377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147282</v>
      </c>
      <c r="U2480" s="46" t="s">
        <v>0</v>
      </c>
      <c r="V2480" s="46" t="s">
        <v>158</v>
      </c>
      <c r="W2480" s="46" t="s">
        <v>379</v>
      </c>
      <c r="X2480" s="46"/>
      <c r="Y2480" s="47">
        <v>44179</v>
      </c>
      <c r="Z2480" s="47">
        <v>44179</v>
      </c>
      <c r="AA2480" s="46"/>
      <c r="AB2480" s="46"/>
      <c r="AC2480" s="46" t="s">
        <v>807</v>
      </c>
      <c r="AD2480" s="46" t="s">
        <v>813</v>
      </c>
      <c r="AE2480" s="46" t="s">
        <v>810</v>
      </c>
      <c r="AF2480" s="46" t="s">
        <v>814</v>
      </c>
      <c r="AG2480" s="46" t="s">
        <v>811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1035</v>
      </c>
      <c r="D2481" s="46" t="s">
        <v>802</v>
      </c>
      <c r="E2481" s="46" t="s">
        <v>803</v>
      </c>
      <c r="F2481" s="46" t="s">
        <v>389</v>
      </c>
      <c r="G2481" s="46" t="s">
        <v>1187</v>
      </c>
      <c r="H2481" s="46" t="s">
        <v>1186</v>
      </c>
      <c r="I2481" s="46" t="s">
        <v>1213</v>
      </c>
      <c r="J2481" s="46" t="s">
        <v>377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147283</v>
      </c>
      <c r="U2481" s="46" t="s">
        <v>0</v>
      </c>
      <c r="V2481" s="46" t="s">
        <v>158</v>
      </c>
      <c r="W2481" s="46" t="s">
        <v>379</v>
      </c>
      <c r="X2481" s="46"/>
      <c r="Y2481" s="47">
        <v>44179</v>
      </c>
      <c r="Z2481" s="47">
        <v>44179</v>
      </c>
      <c r="AA2481" s="46"/>
      <c r="AB2481" s="46"/>
      <c r="AC2481" s="46" t="s">
        <v>807</v>
      </c>
      <c r="AD2481" s="46" t="s">
        <v>813</v>
      </c>
      <c r="AE2481" s="46" t="s">
        <v>810</v>
      </c>
      <c r="AF2481" s="46" t="s">
        <v>814</v>
      </c>
      <c r="AG2481" s="46" t="s">
        <v>811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1035</v>
      </c>
      <c r="D2482" s="46" t="s">
        <v>802</v>
      </c>
      <c r="E2482" s="46" t="s">
        <v>803</v>
      </c>
      <c r="F2482" s="46" t="s">
        <v>389</v>
      </c>
      <c r="G2482" s="46" t="s">
        <v>1187</v>
      </c>
      <c r="H2482" s="46" t="s">
        <v>1186</v>
      </c>
      <c r="I2482" s="46" t="s">
        <v>1213</v>
      </c>
      <c r="J2482" s="46" t="s">
        <v>377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147284</v>
      </c>
      <c r="U2482" s="46" t="s">
        <v>0</v>
      </c>
      <c r="V2482" s="46" t="s">
        <v>158</v>
      </c>
      <c r="W2482" s="46" t="s">
        <v>379</v>
      </c>
      <c r="X2482" s="46"/>
      <c r="Y2482" s="47">
        <v>44179</v>
      </c>
      <c r="Z2482" s="47">
        <v>44179</v>
      </c>
      <c r="AA2482" s="46"/>
      <c r="AB2482" s="46"/>
      <c r="AC2482" s="46" t="s">
        <v>807</v>
      </c>
      <c r="AD2482" s="46" t="s">
        <v>813</v>
      </c>
      <c r="AE2482" s="46" t="s">
        <v>810</v>
      </c>
      <c r="AF2482" s="46" t="s">
        <v>814</v>
      </c>
      <c r="AG2482" s="46" t="s">
        <v>811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1035</v>
      </c>
      <c r="D2483" s="46" t="s">
        <v>802</v>
      </c>
      <c r="E2483" s="46" t="s">
        <v>803</v>
      </c>
      <c r="F2483" s="46" t="s">
        <v>389</v>
      </c>
      <c r="G2483" s="46" t="s">
        <v>1187</v>
      </c>
      <c r="H2483" s="46" t="s">
        <v>1186</v>
      </c>
      <c r="I2483" s="46" t="s">
        <v>1213</v>
      </c>
      <c r="J2483" s="46" t="s">
        <v>377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147285</v>
      </c>
      <c r="U2483" s="46" t="s">
        <v>0</v>
      </c>
      <c r="V2483" s="46" t="s">
        <v>158</v>
      </c>
      <c r="W2483" s="46" t="s">
        <v>379</v>
      </c>
      <c r="X2483" s="46"/>
      <c r="Y2483" s="47">
        <v>44179</v>
      </c>
      <c r="Z2483" s="47">
        <v>44179</v>
      </c>
      <c r="AA2483" s="46"/>
      <c r="AB2483" s="46"/>
      <c r="AC2483" s="46" t="s">
        <v>807</v>
      </c>
      <c r="AD2483" s="46" t="s">
        <v>813</v>
      </c>
      <c r="AE2483" s="46" t="s">
        <v>810</v>
      </c>
      <c r="AF2483" s="46" t="s">
        <v>814</v>
      </c>
      <c r="AG2483" s="46" t="s">
        <v>811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1035</v>
      </c>
      <c r="D2484" s="46" t="s">
        <v>802</v>
      </c>
      <c r="E2484" s="46" t="s">
        <v>803</v>
      </c>
      <c r="F2484" s="46" t="s">
        <v>389</v>
      </c>
      <c r="G2484" s="46" t="s">
        <v>1187</v>
      </c>
      <c r="H2484" s="46" t="s">
        <v>1186</v>
      </c>
      <c r="I2484" s="46" t="s">
        <v>1213</v>
      </c>
      <c r="J2484" s="46" t="s">
        <v>377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147286</v>
      </c>
      <c r="U2484" s="46" t="s">
        <v>0</v>
      </c>
      <c r="V2484" s="46" t="s">
        <v>158</v>
      </c>
      <c r="W2484" s="46" t="s">
        <v>379</v>
      </c>
      <c r="X2484" s="46"/>
      <c r="Y2484" s="47">
        <v>44179</v>
      </c>
      <c r="Z2484" s="47">
        <v>44179</v>
      </c>
      <c r="AA2484" s="46"/>
      <c r="AB2484" s="46"/>
      <c r="AC2484" s="46" t="s">
        <v>807</v>
      </c>
      <c r="AD2484" s="46" t="s">
        <v>813</v>
      </c>
      <c r="AE2484" s="46" t="s">
        <v>810</v>
      </c>
      <c r="AF2484" s="46" t="s">
        <v>814</v>
      </c>
      <c r="AG2484" s="46" t="s">
        <v>811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1035</v>
      </c>
      <c r="D2485" s="46" t="s">
        <v>802</v>
      </c>
      <c r="E2485" s="46" t="s">
        <v>803</v>
      </c>
      <c r="F2485" s="46" t="s">
        <v>389</v>
      </c>
      <c r="G2485" s="46" t="s">
        <v>1187</v>
      </c>
      <c r="H2485" s="46" t="s">
        <v>1186</v>
      </c>
      <c r="I2485" s="46" t="s">
        <v>1213</v>
      </c>
      <c r="J2485" s="46" t="s">
        <v>377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147287</v>
      </c>
      <c r="U2485" s="46" t="s">
        <v>0</v>
      </c>
      <c r="V2485" s="46" t="s">
        <v>158</v>
      </c>
      <c r="W2485" s="46" t="s">
        <v>379</v>
      </c>
      <c r="X2485" s="46"/>
      <c r="Y2485" s="47">
        <v>44179</v>
      </c>
      <c r="Z2485" s="47">
        <v>44179</v>
      </c>
      <c r="AA2485" s="46"/>
      <c r="AB2485" s="46"/>
      <c r="AC2485" s="46" t="s">
        <v>807</v>
      </c>
      <c r="AD2485" s="46" t="s">
        <v>813</v>
      </c>
      <c r="AE2485" s="46" t="s">
        <v>810</v>
      </c>
      <c r="AF2485" s="46" t="s">
        <v>814</v>
      </c>
      <c r="AG2485" s="46" t="s">
        <v>811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1035</v>
      </c>
      <c r="D2486" s="46" t="s">
        <v>802</v>
      </c>
      <c r="E2486" s="46" t="s">
        <v>803</v>
      </c>
      <c r="F2486" s="46" t="s">
        <v>389</v>
      </c>
      <c r="G2486" s="46" t="s">
        <v>1187</v>
      </c>
      <c r="H2486" s="46" t="s">
        <v>1186</v>
      </c>
      <c r="I2486" s="46" t="s">
        <v>1213</v>
      </c>
      <c r="J2486" s="46" t="s">
        <v>377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147288</v>
      </c>
      <c r="U2486" s="46" t="s">
        <v>0</v>
      </c>
      <c r="V2486" s="46" t="s">
        <v>158</v>
      </c>
      <c r="W2486" s="46" t="s">
        <v>379</v>
      </c>
      <c r="X2486" s="46"/>
      <c r="Y2486" s="47">
        <v>44179</v>
      </c>
      <c r="Z2486" s="47">
        <v>44179</v>
      </c>
      <c r="AA2486" s="46"/>
      <c r="AB2486" s="46"/>
      <c r="AC2486" s="46" t="s">
        <v>807</v>
      </c>
      <c r="AD2486" s="46" t="s">
        <v>813</v>
      </c>
      <c r="AE2486" s="46" t="s">
        <v>810</v>
      </c>
      <c r="AF2486" s="46" t="s">
        <v>814</v>
      </c>
      <c r="AG2486" s="46" t="s">
        <v>811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1035</v>
      </c>
      <c r="D2487" s="46" t="s">
        <v>802</v>
      </c>
      <c r="E2487" s="46" t="s">
        <v>803</v>
      </c>
      <c r="F2487" s="46" t="s">
        <v>389</v>
      </c>
      <c r="G2487" s="46" t="s">
        <v>1187</v>
      </c>
      <c r="H2487" s="46" t="s">
        <v>1186</v>
      </c>
      <c r="I2487" s="46" t="s">
        <v>1213</v>
      </c>
      <c r="J2487" s="46" t="s">
        <v>377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147289</v>
      </c>
      <c r="U2487" s="46" t="s">
        <v>0</v>
      </c>
      <c r="V2487" s="46" t="s">
        <v>158</v>
      </c>
      <c r="W2487" s="46" t="s">
        <v>379</v>
      </c>
      <c r="X2487" s="46"/>
      <c r="Y2487" s="47">
        <v>44179</v>
      </c>
      <c r="Z2487" s="47">
        <v>44188</v>
      </c>
      <c r="AA2487" s="46"/>
      <c r="AB2487" s="46"/>
      <c r="AC2487" s="46" t="s">
        <v>807</v>
      </c>
      <c r="AD2487" s="46" t="s">
        <v>813</v>
      </c>
      <c r="AE2487" s="46" t="s">
        <v>810</v>
      </c>
      <c r="AF2487" s="46" t="s">
        <v>814</v>
      </c>
      <c r="AG2487" s="46" t="s">
        <v>811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1035</v>
      </c>
      <c r="D2488" s="46" t="s">
        <v>802</v>
      </c>
      <c r="E2488" s="46" t="s">
        <v>803</v>
      </c>
      <c r="F2488" s="46" t="s">
        <v>389</v>
      </c>
      <c r="G2488" s="46" t="s">
        <v>1187</v>
      </c>
      <c r="H2488" s="46" t="s">
        <v>1186</v>
      </c>
      <c r="I2488" s="46" t="s">
        <v>1213</v>
      </c>
      <c r="J2488" s="46" t="s">
        <v>377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147290</v>
      </c>
      <c r="U2488" s="46" t="s">
        <v>0</v>
      </c>
      <c r="V2488" s="46" t="s">
        <v>158</v>
      </c>
      <c r="W2488" s="46" t="s">
        <v>379</v>
      </c>
      <c r="X2488" s="46"/>
      <c r="Y2488" s="47">
        <v>44179</v>
      </c>
      <c r="Z2488" s="47">
        <v>44179</v>
      </c>
      <c r="AA2488" s="46"/>
      <c r="AB2488" s="46"/>
      <c r="AC2488" s="46" t="s">
        <v>807</v>
      </c>
      <c r="AD2488" s="46" t="s">
        <v>813</v>
      </c>
      <c r="AE2488" s="46" t="s">
        <v>810</v>
      </c>
      <c r="AF2488" s="46" t="s">
        <v>814</v>
      </c>
      <c r="AG2488" s="46" t="s">
        <v>811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1035</v>
      </c>
      <c r="D2489" s="46" t="s">
        <v>802</v>
      </c>
      <c r="E2489" s="46" t="s">
        <v>803</v>
      </c>
      <c r="F2489" s="46" t="s">
        <v>389</v>
      </c>
      <c r="G2489" s="46" t="s">
        <v>1187</v>
      </c>
      <c r="H2489" s="46" t="s">
        <v>1186</v>
      </c>
      <c r="I2489" s="46" t="s">
        <v>1213</v>
      </c>
      <c r="J2489" s="46" t="s">
        <v>377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147291</v>
      </c>
      <c r="U2489" s="46" t="s">
        <v>0</v>
      </c>
      <c r="V2489" s="46" t="s">
        <v>158</v>
      </c>
      <c r="W2489" s="46" t="s">
        <v>379</v>
      </c>
      <c r="X2489" s="46"/>
      <c r="Y2489" s="47">
        <v>44179</v>
      </c>
      <c r="Z2489" s="47">
        <v>44179</v>
      </c>
      <c r="AA2489" s="46"/>
      <c r="AB2489" s="46"/>
      <c r="AC2489" s="46" t="s">
        <v>807</v>
      </c>
      <c r="AD2489" s="46" t="s">
        <v>813</v>
      </c>
      <c r="AE2489" s="46" t="s">
        <v>810</v>
      </c>
      <c r="AF2489" s="46" t="s">
        <v>814</v>
      </c>
      <c r="AG2489" s="46" t="s">
        <v>811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1035</v>
      </c>
      <c r="D2490" s="46" t="s">
        <v>802</v>
      </c>
      <c r="E2490" s="46" t="s">
        <v>803</v>
      </c>
      <c r="F2490" s="46" t="s">
        <v>389</v>
      </c>
      <c r="G2490" s="46" t="s">
        <v>1187</v>
      </c>
      <c r="H2490" s="46" t="s">
        <v>1186</v>
      </c>
      <c r="I2490" s="46" t="s">
        <v>1213</v>
      </c>
      <c r="J2490" s="46" t="s">
        <v>377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147292</v>
      </c>
      <c r="U2490" s="46" t="s">
        <v>0</v>
      </c>
      <c r="V2490" s="46" t="s">
        <v>158</v>
      </c>
      <c r="W2490" s="46" t="s">
        <v>379</v>
      </c>
      <c r="X2490" s="46"/>
      <c r="Y2490" s="47">
        <v>44179</v>
      </c>
      <c r="Z2490" s="47">
        <v>44179</v>
      </c>
      <c r="AA2490" s="46"/>
      <c r="AB2490" s="46"/>
      <c r="AC2490" s="46" t="s">
        <v>807</v>
      </c>
      <c r="AD2490" s="46" t="s">
        <v>813</v>
      </c>
      <c r="AE2490" s="46" t="s">
        <v>810</v>
      </c>
      <c r="AF2490" s="46" t="s">
        <v>814</v>
      </c>
      <c r="AG2490" s="46" t="s">
        <v>811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1035</v>
      </c>
      <c r="D2491" s="46" t="s">
        <v>802</v>
      </c>
      <c r="E2491" s="46" t="s">
        <v>803</v>
      </c>
      <c r="F2491" s="46" t="s">
        <v>389</v>
      </c>
      <c r="G2491" s="46" t="s">
        <v>1187</v>
      </c>
      <c r="H2491" s="46" t="s">
        <v>1186</v>
      </c>
      <c r="I2491" s="46" t="s">
        <v>1213</v>
      </c>
      <c r="J2491" s="46" t="s">
        <v>377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147293</v>
      </c>
      <c r="U2491" s="46" t="s">
        <v>0</v>
      </c>
      <c r="V2491" s="46" t="s">
        <v>158</v>
      </c>
      <c r="W2491" s="46" t="s">
        <v>379</v>
      </c>
      <c r="X2491" s="46"/>
      <c r="Y2491" s="47">
        <v>44179</v>
      </c>
      <c r="Z2491" s="47">
        <v>44179</v>
      </c>
      <c r="AA2491" s="46"/>
      <c r="AB2491" s="46"/>
      <c r="AC2491" s="46" t="s">
        <v>807</v>
      </c>
      <c r="AD2491" s="46" t="s">
        <v>813</v>
      </c>
      <c r="AE2491" s="46" t="s">
        <v>810</v>
      </c>
      <c r="AF2491" s="46" t="s">
        <v>814</v>
      </c>
      <c r="AG2491" s="46" t="s">
        <v>811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1035</v>
      </c>
      <c r="D2492" s="46" t="s">
        <v>802</v>
      </c>
      <c r="E2492" s="46" t="s">
        <v>803</v>
      </c>
      <c r="F2492" s="46" t="s">
        <v>389</v>
      </c>
      <c r="G2492" s="46" t="s">
        <v>1187</v>
      </c>
      <c r="H2492" s="46" t="s">
        <v>1186</v>
      </c>
      <c r="I2492" s="46" t="s">
        <v>1213</v>
      </c>
      <c r="J2492" s="46" t="s">
        <v>377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147294</v>
      </c>
      <c r="U2492" s="46" t="s">
        <v>0</v>
      </c>
      <c r="V2492" s="46" t="s">
        <v>158</v>
      </c>
      <c r="W2492" s="46" t="s">
        <v>379</v>
      </c>
      <c r="X2492" s="46"/>
      <c r="Y2492" s="47">
        <v>44179</v>
      </c>
      <c r="Z2492" s="47">
        <v>44179</v>
      </c>
      <c r="AA2492" s="46"/>
      <c r="AB2492" s="46"/>
      <c r="AC2492" s="46" t="s">
        <v>807</v>
      </c>
      <c r="AD2492" s="46" t="s">
        <v>813</v>
      </c>
      <c r="AE2492" s="46" t="s">
        <v>810</v>
      </c>
      <c r="AF2492" s="46" t="s">
        <v>814</v>
      </c>
      <c r="AG2492" s="46" t="s">
        <v>811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1035</v>
      </c>
      <c r="D2493" s="46" t="s">
        <v>802</v>
      </c>
      <c r="E2493" s="46" t="s">
        <v>803</v>
      </c>
      <c r="F2493" s="46" t="s">
        <v>389</v>
      </c>
      <c r="G2493" s="46" t="s">
        <v>1187</v>
      </c>
      <c r="H2493" s="46" t="s">
        <v>1186</v>
      </c>
      <c r="I2493" s="46" t="s">
        <v>1213</v>
      </c>
      <c r="J2493" s="46" t="s">
        <v>377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147295</v>
      </c>
      <c r="U2493" s="46" t="s">
        <v>0</v>
      </c>
      <c r="V2493" s="46" t="s">
        <v>158</v>
      </c>
      <c r="W2493" s="46" t="s">
        <v>379</v>
      </c>
      <c r="X2493" s="46"/>
      <c r="Y2493" s="47">
        <v>44179</v>
      </c>
      <c r="Z2493" s="47">
        <v>44179</v>
      </c>
      <c r="AA2493" s="46"/>
      <c r="AB2493" s="46"/>
      <c r="AC2493" s="46" t="s">
        <v>807</v>
      </c>
      <c r="AD2493" s="46" t="s">
        <v>813</v>
      </c>
      <c r="AE2493" s="46" t="s">
        <v>810</v>
      </c>
      <c r="AF2493" s="46" t="s">
        <v>814</v>
      </c>
      <c r="AG2493" s="46" t="s">
        <v>811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1035</v>
      </c>
      <c r="D2494" s="46" t="s">
        <v>802</v>
      </c>
      <c r="E2494" s="46" t="s">
        <v>803</v>
      </c>
      <c r="F2494" s="46" t="s">
        <v>389</v>
      </c>
      <c r="G2494" s="46" t="s">
        <v>1187</v>
      </c>
      <c r="H2494" s="46" t="s">
        <v>1186</v>
      </c>
      <c r="I2494" s="46" t="s">
        <v>1213</v>
      </c>
      <c r="J2494" s="46" t="s">
        <v>377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147296</v>
      </c>
      <c r="U2494" s="46" t="s">
        <v>0</v>
      </c>
      <c r="V2494" s="46" t="s">
        <v>158</v>
      </c>
      <c r="W2494" s="46" t="s">
        <v>379</v>
      </c>
      <c r="X2494" s="46"/>
      <c r="Y2494" s="47">
        <v>44179</v>
      </c>
      <c r="Z2494" s="47">
        <v>44179</v>
      </c>
      <c r="AA2494" s="46"/>
      <c r="AB2494" s="46"/>
      <c r="AC2494" s="46" t="s">
        <v>807</v>
      </c>
      <c r="AD2494" s="46" t="s">
        <v>813</v>
      </c>
      <c r="AE2494" s="46" t="s">
        <v>810</v>
      </c>
      <c r="AF2494" s="46" t="s">
        <v>814</v>
      </c>
      <c r="AG2494" s="46" t="s">
        <v>811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1035</v>
      </c>
      <c r="D2495" s="46" t="s">
        <v>802</v>
      </c>
      <c r="E2495" s="46" t="s">
        <v>803</v>
      </c>
      <c r="F2495" s="46" t="s">
        <v>389</v>
      </c>
      <c r="G2495" s="46" t="s">
        <v>1187</v>
      </c>
      <c r="H2495" s="46" t="s">
        <v>1186</v>
      </c>
      <c r="I2495" s="46" t="s">
        <v>1213</v>
      </c>
      <c r="J2495" s="46" t="s">
        <v>377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147297</v>
      </c>
      <c r="U2495" s="46" t="s">
        <v>0</v>
      </c>
      <c r="V2495" s="46" t="s">
        <v>158</v>
      </c>
      <c r="W2495" s="46" t="s">
        <v>379</v>
      </c>
      <c r="X2495" s="46"/>
      <c r="Y2495" s="47">
        <v>44179</v>
      </c>
      <c r="Z2495" s="47">
        <v>44188</v>
      </c>
      <c r="AA2495" s="46"/>
      <c r="AB2495" s="46"/>
      <c r="AC2495" s="46" t="s">
        <v>807</v>
      </c>
      <c r="AD2495" s="46" t="s">
        <v>813</v>
      </c>
      <c r="AE2495" s="46" t="s">
        <v>810</v>
      </c>
      <c r="AF2495" s="46" t="s">
        <v>814</v>
      </c>
      <c r="AG2495" s="46" t="s">
        <v>811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1035</v>
      </c>
      <c r="D2496" s="46" t="s">
        <v>802</v>
      </c>
      <c r="E2496" s="46" t="s">
        <v>803</v>
      </c>
      <c r="F2496" s="46" t="s">
        <v>389</v>
      </c>
      <c r="G2496" s="46" t="s">
        <v>1187</v>
      </c>
      <c r="H2496" s="46" t="s">
        <v>1186</v>
      </c>
      <c r="I2496" s="46" t="s">
        <v>1213</v>
      </c>
      <c r="J2496" s="46" t="s">
        <v>377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147298</v>
      </c>
      <c r="U2496" s="46" t="s">
        <v>0</v>
      </c>
      <c r="V2496" s="46" t="s">
        <v>158</v>
      </c>
      <c r="W2496" s="46" t="s">
        <v>379</v>
      </c>
      <c r="X2496" s="46"/>
      <c r="Y2496" s="47">
        <v>44179</v>
      </c>
      <c r="Z2496" s="47">
        <v>44179</v>
      </c>
      <c r="AA2496" s="46"/>
      <c r="AB2496" s="46"/>
      <c r="AC2496" s="46" t="s">
        <v>807</v>
      </c>
      <c r="AD2496" s="46" t="s">
        <v>813</v>
      </c>
      <c r="AE2496" s="46" t="s">
        <v>810</v>
      </c>
      <c r="AF2496" s="46" t="s">
        <v>814</v>
      </c>
      <c r="AG2496" s="46" t="s">
        <v>811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1035</v>
      </c>
      <c r="D2497" s="46" t="s">
        <v>802</v>
      </c>
      <c r="E2497" s="46" t="s">
        <v>803</v>
      </c>
      <c r="F2497" s="46" t="s">
        <v>389</v>
      </c>
      <c r="G2497" s="46" t="s">
        <v>1187</v>
      </c>
      <c r="H2497" s="46" t="s">
        <v>1186</v>
      </c>
      <c r="I2497" s="46" t="s">
        <v>1213</v>
      </c>
      <c r="J2497" s="46" t="s">
        <v>377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147299</v>
      </c>
      <c r="U2497" s="46" t="s">
        <v>0</v>
      </c>
      <c r="V2497" s="46" t="s">
        <v>158</v>
      </c>
      <c r="W2497" s="46" t="s">
        <v>379</v>
      </c>
      <c r="X2497" s="46"/>
      <c r="Y2497" s="47">
        <v>44179</v>
      </c>
      <c r="Z2497" s="47">
        <v>44188</v>
      </c>
      <c r="AA2497" s="46"/>
      <c r="AB2497" s="46"/>
      <c r="AC2497" s="46" t="s">
        <v>807</v>
      </c>
      <c r="AD2497" s="46" t="s">
        <v>813</v>
      </c>
      <c r="AE2497" s="46" t="s">
        <v>810</v>
      </c>
      <c r="AF2497" s="46" t="s">
        <v>814</v>
      </c>
      <c r="AG2497" s="46" t="s">
        <v>811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1035</v>
      </c>
      <c r="D2498" s="46" t="s">
        <v>802</v>
      </c>
      <c r="E2498" s="46" t="s">
        <v>803</v>
      </c>
      <c r="F2498" s="46" t="s">
        <v>389</v>
      </c>
      <c r="G2498" s="46" t="s">
        <v>1187</v>
      </c>
      <c r="H2498" s="46" t="s">
        <v>1186</v>
      </c>
      <c r="I2498" s="46" t="s">
        <v>1213</v>
      </c>
      <c r="J2498" s="46" t="s">
        <v>377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147300</v>
      </c>
      <c r="U2498" s="46" t="s">
        <v>0</v>
      </c>
      <c r="V2498" s="46" t="s">
        <v>158</v>
      </c>
      <c r="W2498" s="46" t="s">
        <v>379</v>
      </c>
      <c r="X2498" s="46"/>
      <c r="Y2498" s="47">
        <v>44179</v>
      </c>
      <c r="Z2498" s="47">
        <v>44179</v>
      </c>
      <c r="AA2498" s="46"/>
      <c r="AB2498" s="46"/>
      <c r="AC2498" s="46" t="s">
        <v>807</v>
      </c>
      <c r="AD2498" s="46" t="s">
        <v>813</v>
      </c>
      <c r="AE2498" s="46" t="s">
        <v>810</v>
      </c>
      <c r="AF2498" s="46" t="s">
        <v>814</v>
      </c>
      <c r="AG2498" s="46" t="s">
        <v>811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1035</v>
      </c>
      <c r="D2499" s="46" t="s">
        <v>802</v>
      </c>
      <c r="E2499" s="46" t="s">
        <v>803</v>
      </c>
      <c r="F2499" s="46" t="s">
        <v>389</v>
      </c>
      <c r="G2499" s="46" t="s">
        <v>1187</v>
      </c>
      <c r="H2499" s="46" t="s">
        <v>1186</v>
      </c>
      <c r="I2499" s="46" t="s">
        <v>1213</v>
      </c>
      <c r="J2499" s="46" t="s">
        <v>377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147301</v>
      </c>
      <c r="U2499" s="46" t="s">
        <v>0</v>
      </c>
      <c r="V2499" s="46" t="s">
        <v>158</v>
      </c>
      <c r="W2499" s="46" t="s">
        <v>379</v>
      </c>
      <c r="X2499" s="46"/>
      <c r="Y2499" s="47">
        <v>44179</v>
      </c>
      <c r="Z2499" s="47">
        <v>44179</v>
      </c>
      <c r="AA2499" s="46"/>
      <c r="AB2499" s="46"/>
      <c r="AC2499" s="46" t="s">
        <v>807</v>
      </c>
      <c r="AD2499" s="46" t="s">
        <v>813</v>
      </c>
      <c r="AE2499" s="46" t="s">
        <v>810</v>
      </c>
      <c r="AF2499" s="46" t="s">
        <v>814</v>
      </c>
      <c r="AG2499" s="46" t="s">
        <v>811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1035</v>
      </c>
      <c r="D2500" s="46" t="s">
        <v>802</v>
      </c>
      <c r="E2500" s="46" t="s">
        <v>803</v>
      </c>
      <c r="F2500" s="46" t="s">
        <v>389</v>
      </c>
      <c r="G2500" s="46" t="s">
        <v>1187</v>
      </c>
      <c r="H2500" s="46" t="s">
        <v>1186</v>
      </c>
      <c r="I2500" s="46" t="s">
        <v>1213</v>
      </c>
      <c r="J2500" s="46" t="s">
        <v>377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147302</v>
      </c>
      <c r="U2500" s="46" t="s">
        <v>0</v>
      </c>
      <c r="V2500" s="46" t="s">
        <v>158</v>
      </c>
      <c r="W2500" s="46" t="s">
        <v>379</v>
      </c>
      <c r="X2500" s="46"/>
      <c r="Y2500" s="47">
        <v>44179</v>
      </c>
      <c r="Z2500" s="47">
        <v>44179</v>
      </c>
      <c r="AA2500" s="46"/>
      <c r="AB2500" s="46"/>
      <c r="AC2500" s="46" t="s">
        <v>807</v>
      </c>
      <c r="AD2500" s="46" t="s">
        <v>813</v>
      </c>
      <c r="AE2500" s="46" t="s">
        <v>810</v>
      </c>
      <c r="AF2500" s="46" t="s">
        <v>814</v>
      </c>
      <c r="AG2500" s="46" t="s">
        <v>811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1035</v>
      </c>
      <c r="D2501" s="46" t="s">
        <v>802</v>
      </c>
      <c r="E2501" s="46" t="s">
        <v>803</v>
      </c>
      <c r="F2501" s="46" t="s">
        <v>389</v>
      </c>
      <c r="G2501" s="46" t="s">
        <v>1187</v>
      </c>
      <c r="H2501" s="46" t="s">
        <v>1186</v>
      </c>
      <c r="I2501" s="46" t="s">
        <v>1213</v>
      </c>
      <c r="J2501" s="46" t="s">
        <v>377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147303</v>
      </c>
      <c r="U2501" s="46" t="s">
        <v>0</v>
      </c>
      <c r="V2501" s="46" t="s">
        <v>158</v>
      </c>
      <c r="W2501" s="46" t="s">
        <v>379</v>
      </c>
      <c r="X2501" s="46"/>
      <c r="Y2501" s="47">
        <v>44179</v>
      </c>
      <c r="Z2501" s="47">
        <v>44179</v>
      </c>
      <c r="AA2501" s="46"/>
      <c r="AB2501" s="46"/>
      <c r="AC2501" s="46" t="s">
        <v>807</v>
      </c>
      <c r="AD2501" s="46" t="s">
        <v>813</v>
      </c>
      <c r="AE2501" s="46" t="s">
        <v>810</v>
      </c>
      <c r="AF2501" s="46" t="s">
        <v>814</v>
      </c>
      <c r="AG2501" s="46" t="s">
        <v>811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1035</v>
      </c>
      <c r="D2502" s="46" t="s">
        <v>802</v>
      </c>
      <c r="E2502" s="46" t="s">
        <v>803</v>
      </c>
      <c r="F2502" s="46" t="s">
        <v>389</v>
      </c>
      <c r="G2502" s="46" t="s">
        <v>1187</v>
      </c>
      <c r="H2502" s="46" t="s">
        <v>1186</v>
      </c>
      <c r="I2502" s="46" t="s">
        <v>1213</v>
      </c>
      <c r="J2502" s="46" t="s">
        <v>377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147304</v>
      </c>
      <c r="U2502" s="46" t="s">
        <v>0</v>
      </c>
      <c r="V2502" s="46" t="s">
        <v>158</v>
      </c>
      <c r="W2502" s="46" t="s">
        <v>379</v>
      </c>
      <c r="X2502" s="46"/>
      <c r="Y2502" s="47">
        <v>44179</v>
      </c>
      <c r="Z2502" s="47">
        <v>44179</v>
      </c>
      <c r="AA2502" s="46"/>
      <c r="AB2502" s="46"/>
      <c r="AC2502" s="46" t="s">
        <v>807</v>
      </c>
      <c r="AD2502" s="46" t="s">
        <v>813</v>
      </c>
      <c r="AE2502" s="46" t="s">
        <v>810</v>
      </c>
      <c r="AF2502" s="46" t="s">
        <v>814</v>
      </c>
      <c r="AG2502" s="46" t="s">
        <v>811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1035</v>
      </c>
      <c r="D2503" s="46" t="s">
        <v>802</v>
      </c>
      <c r="E2503" s="46" t="s">
        <v>803</v>
      </c>
      <c r="F2503" s="46" t="s">
        <v>389</v>
      </c>
      <c r="G2503" s="46" t="s">
        <v>1187</v>
      </c>
      <c r="H2503" s="46" t="s">
        <v>1186</v>
      </c>
      <c r="I2503" s="46" t="s">
        <v>1213</v>
      </c>
      <c r="J2503" s="46" t="s">
        <v>377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147305</v>
      </c>
      <c r="U2503" s="46" t="s">
        <v>0</v>
      </c>
      <c r="V2503" s="46" t="s">
        <v>158</v>
      </c>
      <c r="W2503" s="46" t="s">
        <v>379</v>
      </c>
      <c r="X2503" s="46"/>
      <c r="Y2503" s="47">
        <v>44179</v>
      </c>
      <c r="Z2503" s="47">
        <v>44188</v>
      </c>
      <c r="AA2503" s="46"/>
      <c r="AB2503" s="46"/>
      <c r="AC2503" s="46" t="s">
        <v>807</v>
      </c>
      <c r="AD2503" s="46" t="s">
        <v>813</v>
      </c>
      <c r="AE2503" s="46" t="s">
        <v>810</v>
      </c>
      <c r="AF2503" s="46" t="s">
        <v>814</v>
      </c>
      <c r="AG2503" s="46" t="s">
        <v>811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1035</v>
      </c>
      <c r="D2504" s="46" t="s">
        <v>802</v>
      </c>
      <c r="E2504" s="46" t="s">
        <v>803</v>
      </c>
      <c r="F2504" s="46" t="s">
        <v>389</v>
      </c>
      <c r="G2504" s="46" t="s">
        <v>1187</v>
      </c>
      <c r="H2504" s="46" t="s">
        <v>1186</v>
      </c>
      <c r="I2504" s="46" t="s">
        <v>1213</v>
      </c>
      <c r="J2504" s="46" t="s">
        <v>377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147306</v>
      </c>
      <c r="U2504" s="46" t="s">
        <v>0</v>
      </c>
      <c r="V2504" s="46" t="s">
        <v>158</v>
      </c>
      <c r="W2504" s="46" t="s">
        <v>379</v>
      </c>
      <c r="X2504" s="46"/>
      <c r="Y2504" s="47">
        <v>44179</v>
      </c>
      <c r="Z2504" s="47">
        <v>44179</v>
      </c>
      <c r="AA2504" s="46"/>
      <c r="AB2504" s="46"/>
      <c r="AC2504" s="46" t="s">
        <v>807</v>
      </c>
      <c r="AD2504" s="46" t="s">
        <v>813</v>
      </c>
      <c r="AE2504" s="46" t="s">
        <v>810</v>
      </c>
      <c r="AF2504" s="46" t="s">
        <v>814</v>
      </c>
      <c r="AG2504" s="46" t="s">
        <v>811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1035</v>
      </c>
      <c r="D2505" s="46" t="s">
        <v>802</v>
      </c>
      <c r="E2505" s="46" t="s">
        <v>803</v>
      </c>
      <c r="F2505" s="46" t="s">
        <v>389</v>
      </c>
      <c r="G2505" s="46" t="s">
        <v>1187</v>
      </c>
      <c r="H2505" s="46" t="s">
        <v>1186</v>
      </c>
      <c r="I2505" s="46" t="s">
        <v>1213</v>
      </c>
      <c r="J2505" s="46" t="s">
        <v>377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147307</v>
      </c>
      <c r="U2505" s="46" t="s">
        <v>0</v>
      </c>
      <c r="V2505" s="46" t="s">
        <v>158</v>
      </c>
      <c r="W2505" s="46" t="s">
        <v>379</v>
      </c>
      <c r="X2505" s="46"/>
      <c r="Y2505" s="47">
        <v>44179</v>
      </c>
      <c r="Z2505" s="47">
        <v>44179</v>
      </c>
      <c r="AA2505" s="46"/>
      <c r="AB2505" s="46"/>
      <c r="AC2505" s="46" t="s">
        <v>807</v>
      </c>
      <c r="AD2505" s="46" t="s">
        <v>813</v>
      </c>
      <c r="AE2505" s="46" t="s">
        <v>810</v>
      </c>
      <c r="AF2505" s="46" t="s">
        <v>814</v>
      </c>
      <c r="AG2505" s="46" t="s">
        <v>811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1035</v>
      </c>
      <c r="D2506" s="46" t="s">
        <v>802</v>
      </c>
      <c r="E2506" s="46" t="s">
        <v>803</v>
      </c>
      <c r="F2506" s="46" t="s">
        <v>389</v>
      </c>
      <c r="G2506" s="46" t="s">
        <v>1187</v>
      </c>
      <c r="H2506" s="46" t="s">
        <v>1186</v>
      </c>
      <c r="I2506" s="46" t="s">
        <v>1213</v>
      </c>
      <c r="J2506" s="46" t="s">
        <v>377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147308</v>
      </c>
      <c r="U2506" s="46" t="s">
        <v>0</v>
      </c>
      <c r="V2506" s="46" t="s">
        <v>158</v>
      </c>
      <c r="W2506" s="46" t="s">
        <v>379</v>
      </c>
      <c r="X2506" s="46"/>
      <c r="Y2506" s="47">
        <v>44179</v>
      </c>
      <c r="Z2506" s="47">
        <v>44179</v>
      </c>
      <c r="AA2506" s="46"/>
      <c r="AB2506" s="46"/>
      <c r="AC2506" s="46" t="s">
        <v>807</v>
      </c>
      <c r="AD2506" s="46" t="s">
        <v>813</v>
      </c>
      <c r="AE2506" s="46" t="s">
        <v>810</v>
      </c>
      <c r="AF2506" s="46" t="s">
        <v>814</v>
      </c>
      <c r="AG2506" s="46" t="s">
        <v>811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1035</v>
      </c>
      <c r="D2507" s="46" t="s">
        <v>802</v>
      </c>
      <c r="E2507" s="46" t="s">
        <v>803</v>
      </c>
      <c r="F2507" s="46" t="s">
        <v>389</v>
      </c>
      <c r="G2507" s="46" t="s">
        <v>1187</v>
      </c>
      <c r="H2507" s="46" t="s">
        <v>1186</v>
      </c>
      <c r="I2507" s="46" t="s">
        <v>1213</v>
      </c>
      <c r="J2507" s="46" t="s">
        <v>377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147309</v>
      </c>
      <c r="U2507" s="46" t="s">
        <v>0</v>
      </c>
      <c r="V2507" s="46" t="s">
        <v>158</v>
      </c>
      <c r="W2507" s="46" t="s">
        <v>379</v>
      </c>
      <c r="X2507" s="46"/>
      <c r="Y2507" s="47">
        <v>44179</v>
      </c>
      <c r="Z2507" s="47">
        <v>44179</v>
      </c>
      <c r="AA2507" s="46"/>
      <c r="AB2507" s="46"/>
      <c r="AC2507" s="46" t="s">
        <v>807</v>
      </c>
      <c r="AD2507" s="46" t="s">
        <v>813</v>
      </c>
      <c r="AE2507" s="46" t="s">
        <v>810</v>
      </c>
      <c r="AF2507" s="46" t="s">
        <v>814</v>
      </c>
      <c r="AG2507" s="46" t="s">
        <v>811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1035</v>
      </c>
      <c r="D2508" s="46" t="s">
        <v>802</v>
      </c>
      <c r="E2508" s="46" t="s">
        <v>803</v>
      </c>
      <c r="F2508" s="46" t="s">
        <v>389</v>
      </c>
      <c r="G2508" s="46" t="s">
        <v>1187</v>
      </c>
      <c r="H2508" s="46" t="s">
        <v>1186</v>
      </c>
      <c r="I2508" s="46" t="s">
        <v>1213</v>
      </c>
      <c r="J2508" s="46" t="s">
        <v>377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147310</v>
      </c>
      <c r="U2508" s="46" t="s">
        <v>0</v>
      </c>
      <c r="V2508" s="46" t="s">
        <v>158</v>
      </c>
      <c r="W2508" s="46" t="s">
        <v>379</v>
      </c>
      <c r="X2508" s="46"/>
      <c r="Y2508" s="47">
        <v>44179</v>
      </c>
      <c r="Z2508" s="47">
        <v>44179</v>
      </c>
      <c r="AA2508" s="46"/>
      <c r="AB2508" s="46"/>
      <c r="AC2508" s="46" t="s">
        <v>807</v>
      </c>
      <c r="AD2508" s="46" t="s">
        <v>813</v>
      </c>
      <c r="AE2508" s="46" t="s">
        <v>810</v>
      </c>
      <c r="AF2508" s="46" t="s">
        <v>814</v>
      </c>
      <c r="AG2508" s="46" t="s">
        <v>811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1035</v>
      </c>
      <c r="D2509" s="46" t="s">
        <v>802</v>
      </c>
      <c r="E2509" s="46" t="s">
        <v>803</v>
      </c>
      <c r="F2509" s="46" t="s">
        <v>389</v>
      </c>
      <c r="G2509" s="46" t="s">
        <v>1187</v>
      </c>
      <c r="H2509" s="46" t="s">
        <v>1186</v>
      </c>
      <c r="I2509" s="46" t="s">
        <v>1213</v>
      </c>
      <c r="J2509" s="46" t="s">
        <v>377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147311</v>
      </c>
      <c r="U2509" s="46" t="s">
        <v>0</v>
      </c>
      <c r="V2509" s="46" t="s">
        <v>158</v>
      </c>
      <c r="W2509" s="46" t="s">
        <v>379</v>
      </c>
      <c r="X2509" s="46"/>
      <c r="Y2509" s="47">
        <v>44179</v>
      </c>
      <c r="Z2509" s="47">
        <v>44179</v>
      </c>
      <c r="AA2509" s="46"/>
      <c r="AB2509" s="46"/>
      <c r="AC2509" s="46" t="s">
        <v>807</v>
      </c>
      <c r="AD2509" s="46" t="s">
        <v>813</v>
      </c>
      <c r="AE2509" s="46" t="s">
        <v>810</v>
      </c>
      <c r="AF2509" s="46" t="s">
        <v>814</v>
      </c>
      <c r="AG2509" s="46" t="s">
        <v>811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1035</v>
      </c>
      <c r="D2510" s="46" t="s">
        <v>802</v>
      </c>
      <c r="E2510" s="46" t="s">
        <v>803</v>
      </c>
      <c r="F2510" s="46" t="s">
        <v>389</v>
      </c>
      <c r="G2510" s="46" t="s">
        <v>1187</v>
      </c>
      <c r="H2510" s="46" t="s">
        <v>1186</v>
      </c>
      <c r="I2510" s="46" t="s">
        <v>1213</v>
      </c>
      <c r="J2510" s="46" t="s">
        <v>377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147312</v>
      </c>
      <c r="U2510" s="46" t="s">
        <v>0</v>
      </c>
      <c r="V2510" s="46" t="s">
        <v>158</v>
      </c>
      <c r="W2510" s="46" t="s">
        <v>379</v>
      </c>
      <c r="X2510" s="46"/>
      <c r="Y2510" s="47">
        <v>44179</v>
      </c>
      <c r="Z2510" s="47">
        <v>44179</v>
      </c>
      <c r="AA2510" s="46"/>
      <c r="AB2510" s="46"/>
      <c r="AC2510" s="46" t="s">
        <v>807</v>
      </c>
      <c r="AD2510" s="46" t="s">
        <v>813</v>
      </c>
      <c r="AE2510" s="46" t="s">
        <v>810</v>
      </c>
      <c r="AF2510" s="46" t="s">
        <v>814</v>
      </c>
      <c r="AG2510" s="46" t="s">
        <v>811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1035</v>
      </c>
      <c r="D2511" s="46" t="s">
        <v>802</v>
      </c>
      <c r="E2511" s="46" t="s">
        <v>803</v>
      </c>
      <c r="F2511" s="46" t="s">
        <v>389</v>
      </c>
      <c r="G2511" s="46" t="s">
        <v>1187</v>
      </c>
      <c r="H2511" s="46" t="s">
        <v>1186</v>
      </c>
      <c r="I2511" s="46" t="s">
        <v>1213</v>
      </c>
      <c r="J2511" s="46" t="s">
        <v>377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147313</v>
      </c>
      <c r="U2511" s="46" t="s">
        <v>0</v>
      </c>
      <c r="V2511" s="46" t="s">
        <v>158</v>
      </c>
      <c r="W2511" s="46" t="s">
        <v>379</v>
      </c>
      <c r="X2511" s="46"/>
      <c r="Y2511" s="47">
        <v>44179</v>
      </c>
      <c r="Z2511" s="47">
        <v>44179</v>
      </c>
      <c r="AA2511" s="46"/>
      <c r="AB2511" s="46"/>
      <c r="AC2511" s="46" t="s">
        <v>807</v>
      </c>
      <c r="AD2511" s="46" t="s">
        <v>813</v>
      </c>
      <c r="AE2511" s="46" t="s">
        <v>810</v>
      </c>
      <c r="AF2511" s="46" t="s">
        <v>814</v>
      </c>
      <c r="AG2511" s="46" t="s">
        <v>811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1035</v>
      </c>
      <c r="D2512" s="46" t="s">
        <v>802</v>
      </c>
      <c r="E2512" s="46" t="s">
        <v>803</v>
      </c>
      <c r="F2512" s="46" t="s">
        <v>389</v>
      </c>
      <c r="G2512" s="46" t="s">
        <v>1187</v>
      </c>
      <c r="H2512" s="46" t="s">
        <v>1186</v>
      </c>
      <c r="I2512" s="46" t="s">
        <v>1213</v>
      </c>
      <c r="J2512" s="46" t="s">
        <v>377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147314</v>
      </c>
      <c r="U2512" s="46" t="s">
        <v>0</v>
      </c>
      <c r="V2512" s="46" t="s">
        <v>158</v>
      </c>
      <c r="W2512" s="46" t="s">
        <v>379</v>
      </c>
      <c r="X2512" s="46"/>
      <c r="Y2512" s="47">
        <v>44179</v>
      </c>
      <c r="Z2512" s="47">
        <v>44179</v>
      </c>
      <c r="AA2512" s="46"/>
      <c r="AB2512" s="46"/>
      <c r="AC2512" s="46" t="s">
        <v>807</v>
      </c>
      <c r="AD2512" s="46" t="s">
        <v>813</v>
      </c>
      <c r="AE2512" s="46" t="s">
        <v>810</v>
      </c>
      <c r="AF2512" s="46" t="s">
        <v>814</v>
      </c>
      <c r="AG2512" s="46" t="s">
        <v>811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1035</v>
      </c>
      <c r="D2513" s="46" t="s">
        <v>802</v>
      </c>
      <c r="E2513" s="46" t="s">
        <v>803</v>
      </c>
      <c r="F2513" s="46" t="s">
        <v>389</v>
      </c>
      <c r="G2513" s="46" t="s">
        <v>1187</v>
      </c>
      <c r="H2513" s="46" t="s">
        <v>1186</v>
      </c>
      <c r="I2513" s="46" t="s">
        <v>1213</v>
      </c>
      <c r="J2513" s="46" t="s">
        <v>377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147315</v>
      </c>
      <c r="U2513" s="46" t="s">
        <v>0</v>
      </c>
      <c r="V2513" s="46" t="s">
        <v>158</v>
      </c>
      <c r="W2513" s="46" t="s">
        <v>379</v>
      </c>
      <c r="X2513" s="46"/>
      <c r="Y2513" s="47">
        <v>44179</v>
      </c>
      <c r="Z2513" s="47">
        <v>44179</v>
      </c>
      <c r="AA2513" s="46"/>
      <c r="AB2513" s="46"/>
      <c r="AC2513" s="46" t="s">
        <v>807</v>
      </c>
      <c r="AD2513" s="46" t="s">
        <v>813</v>
      </c>
      <c r="AE2513" s="46" t="s">
        <v>810</v>
      </c>
      <c r="AF2513" s="46" t="s">
        <v>814</v>
      </c>
      <c r="AG2513" s="46" t="s">
        <v>811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1035</v>
      </c>
      <c r="D2514" s="46" t="s">
        <v>802</v>
      </c>
      <c r="E2514" s="46" t="s">
        <v>803</v>
      </c>
      <c r="F2514" s="46" t="s">
        <v>389</v>
      </c>
      <c r="G2514" s="46" t="s">
        <v>1187</v>
      </c>
      <c r="H2514" s="46" t="s">
        <v>1186</v>
      </c>
      <c r="I2514" s="46" t="s">
        <v>1213</v>
      </c>
      <c r="J2514" s="46" t="s">
        <v>377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147316</v>
      </c>
      <c r="U2514" s="46" t="s">
        <v>0</v>
      </c>
      <c r="V2514" s="46" t="s">
        <v>158</v>
      </c>
      <c r="W2514" s="46" t="s">
        <v>379</v>
      </c>
      <c r="X2514" s="46"/>
      <c r="Y2514" s="47">
        <v>44179</v>
      </c>
      <c r="Z2514" s="47">
        <v>44179</v>
      </c>
      <c r="AA2514" s="46"/>
      <c r="AB2514" s="46"/>
      <c r="AC2514" s="46" t="s">
        <v>807</v>
      </c>
      <c r="AD2514" s="46" t="s">
        <v>813</v>
      </c>
      <c r="AE2514" s="46" t="s">
        <v>810</v>
      </c>
      <c r="AF2514" s="46" t="s">
        <v>814</v>
      </c>
      <c r="AG2514" s="46" t="s">
        <v>811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1035</v>
      </c>
      <c r="D2515" s="46" t="s">
        <v>802</v>
      </c>
      <c r="E2515" s="46" t="s">
        <v>803</v>
      </c>
      <c r="F2515" s="46" t="s">
        <v>389</v>
      </c>
      <c r="G2515" s="46" t="s">
        <v>1187</v>
      </c>
      <c r="H2515" s="46" t="s">
        <v>1186</v>
      </c>
      <c r="I2515" s="46" t="s">
        <v>1213</v>
      </c>
      <c r="J2515" s="46" t="s">
        <v>377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147317</v>
      </c>
      <c r="U2515" s="46" t="s">
        <v>0</v>
      </c>
      <c r="V2515" s="46" t="s">
        <v>158</v>
      </c>
      <c r="W2515" s="46" t="s">
        <v>379</v>
      </c>
      <c r="X2515" s="46"/>
      <c r="Y2515" s="47">
        <v>44179</v>
      </c>
      <c r="Z2515" s="47">
        <v>44179</v>
      </c>
      <c r="AA2515" s="46"/>
      <c r="AB2515" s="46"/>
      <c r="AC2515" s="46" t="s">
        <v>807</v>
      </c>
      <c r="AD2515" s="46" t="s">
        <v>813</v>
      </c>
      <c r="AE2515" s="46" t="s">
        <v>810</v>
      </c>
      <c r="AF2515" s="46" t="s">
        <v>814</v>
      </c>
      <c r="AG2515" s="46" t="s">
        <v>811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1035</v>
      </c>
      <c r="D2516" s="46" t="s">
        <v>802</v>
      </c>
      <c r="E2516" s="46" t="s">
        <v>803</v>
      </c>
      <c r="F2516" s="46" t="s">
        <v>389</v>
      </c>
      <c r="G2516" s="46" t="s">
        <v>1187</v>
      </c>
      <c r="H2516" s="46" t="s">
        <v>1186</v>
      </c>
      <c r="I2516" s="46" t="s">
        <v>1213</v>
      </c>
      <c r="J2516" s="46" t="s">
        <v>377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147318</v>
      </c>
      <c r="U2516" s="46" t="s">
        <v>0</v>
      </c>
      <c r="V2516" s="46" t="s">
        <v>158</v>
      </c>
      <c r="W2516" s="46" t="s">
        <v>379</v>
      </c>
      <c r="X2516" s="46"/>
      <c r="Y2516" s="47">
        <v>44179</v>
      </c>
      <c r="Z2516" s="47">
        <v>44179</v>
      </c>
      <c r="AA2516" s="46"/>
      <c r="AB2516" s="46"/>
      <c r="AC2516" s="46" t="s">
        <v>807</v>
      </c>
      <c r="AD2516" s="46" t="s">
        <v>813</v>
      </c>
      <c r="AE2516" s="46" t="s">
        <v>810</v>
      </c>
      <c r="AF2516" s="46" t="s">
        <v>814</v>
      </c>
      <c r="AG2516" s="46" t="s">
        <v>811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1035</v>
      </c>
      <c r="D2517" s="46" t="s">
        <v>802</v>
      </c>
      <c r="E2517" s="46" t="s">
        <v>803</v>
      </c>
      <c r="F2517" s="46" t="s">
        <v>389</v>
      </c>
      <c r="G2517" s="46" t="s">
        <v>1187</v>
      </c>
      <c r="H2517" s="46" t="s">
        <v>1186</v>
      </c>
      <c r="I2517" s="46" t="s">
        <v>1213</v>
      </c>
      <c r="J2517" s="46" t="s">
        <v>377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147319</v>
      </c>
      <c r="U2517" s="46" t="s">
        <v>0</v>
      </c>
      <c r="V2517" s="46" t="s">
        <v>158</v>
      </c>
      <c r="W2517" s="46" t="s">
        <v>379</v>
      </c>
      <c r="X2517" s="46"/>
      <c r="Y2517" s="47">
        <v>44179</v>
      </c>
      <c r="Z2517" s="47">
        <v>44179</v>
      </c>
      <c r="AA2517" s="46"/>
      <c r="AB2517" s="46"/>
      <c r="AC2517" s="46" t="s">
        <v>807</v>
      </c>
      <c r="AD2517" s="46" t="s">
        <v>813</v>
      </c>
      <c r="AE2517" s="46" t="s">
        <v>810</v>
      </c>
      <c r="AF2517" s="46" t="s">
        <v>814</v>
      </c>
      <c r="AG2517" s="46" t="s">
        <v>811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1035</v>
      </c>
      <c r="D2518" s="46" t="s">
        <v>802</v>
      </c>
      <c r="E2518" s="46" t="s">
        <v>803</v>
      </c>
      <c r="F2518" s="46" t="s">
        <v>389</v>
      </c>
      <c r="G2518" s="46" t="s">
        <v>1187</v>
      </c>
      <c r="H2518" s="46" t="s">
        <v>1186</v>
      </c>
      <c r="I2518" s="46" t="s">
        <v>1213</v>
      </c>
      <c r="J2518" s="46" t="s">
        <v>377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147320</v>
      </c>
      <c r="U2518" s="46" t="s">
        <v>0</v>
      </c>
      <c r="V2518" s="46" t="s">
        <v>158</v>
      </c>
      <c r="W2518" s="46" t="s">
        <v>379</v>
      </c>
      <c r="X2518" s="46"/>
      <c r="Y2518" s="47">
        <v>44179</v>
      </c>
      <c r="Z2518" s="47">
        <v>44523</v>
      </c>
      <c r="AA2518" s="46"/>
      <c r="AB2518" s="46"/>
      <c r="AC2518" s="46" t="s">
        <v>807</v>
      </c>
      <c r="AD2518" s="46" t="s">
        <v>813</v>
      </c>
      <c r="AE2518" s="46" t="s">
        <v>810</v>
      </c>
      <c r="AF2518" s="46" t="s">
        <v>814</v>
      </c>
      <c r="AG2518" s="46" t="s">
        <v>811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1035</v>
      </c>
      <c r="D2519" s="46" t="s">
        <v>802</v>
      </c>
      <c r="E2519" s="46" t="s">
        <v>803</v>
      </c>
      <c r="F2519" s="46" t="s">
        <v>389</v>
      </c>
      <c r="G2519" s="46" t="s">
        <v>1187</v>
      </c>
      <c r="H2519" s="46" t="s">
        <v>1186</v>
      </c>
      <c r="I2519" s="46" t="s">
        <v>1213</v>
      </c>
      <c r="J2519" s="46" t="s">
        <v>377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147321</v>
      </c>
      <c r="U2519" s="46" t="s">
        <v>0</v>
      </c>
      <c r="V2519" s="46" t="s">
        <v>158</v>
      </c>
      <c r="W2519" s="46" t="s">
        <v>379</v>
      </c>
      <c r="X2519" s="46"/>
      <c r="Y2519" s="47">
        <v>44179</v>
      </c>
      <c r="Z2519" s="47">
        <v>44179</v>
      </c>
      <c r="AA2519" s="46"/>
      <c r="AB2519" s="46"/>
      <c r="AC2519" s="46" t="s">
        <v>807</v>
      </c>
      <c r="AD2519" s="46" t="s">
        <v>813</v>
      </c>
      <c r="AE2519" s="46" t="s">
        <v>810</v>
      </c>
      <c r="AF2519" s="46" t="s">
        <v>814</v>
      </c>
      <c r="AG2519" s="46" t="s">
        <v>811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1035</v>
      </c>
      <c r="D2520" s="46" t="s">
        <v>802</v>
      </c>
      <c r="E2520" s="46" t="s">
        <v>803</v>
      </c>
      <c r="F2520" s="46" t="s">
        <v>389</v>
      </c>
      <c r="G2520" s="46" t="s">
        <v>1187</v>
      </c>
      <c r="H2520" s="46" t="s">
        <v>1186</v>
      </c>
      <c r="I2520" s="46" t="s">
        <v>1213</v>
      </c>
      <c r="J2520" s="46" t="s">
        <v>377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147322</v>
      </c>
      <c r="U2520" s="46" t="s">
        <v>0</v>
      </c>
      <c r="V2520" s="46" t="s">
        <v>158</v>
      </c>
      <c r="W2520" s="46" t="s">
        <v>379</v>
      </c>
      <c r="X2520" s="46"/>
      <c r="Y2520" s="47">
        <v>44179</v>
      </c>
      <c r="Z2520" s="47">
        <v>44179</v>
      </c>
      <c r="AA2520" s="46"/>
      <c r="AB2520" s="46"/>
      <c r="AC2520" s="46" t="s">
        <v>807</v>
      </c>
      <c r="AD2520" s="46" t="s">
        <v>813</v>
      </c>
      <c r="AE2520" s="46" t="s">
        <v>810</v>
      </c>
      <c r="AF2520" s="46" t="s">
        <v>814</v>
      </c>
      <c r="AG2520" s="46" t="s">
        <v>811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1035</v>
      </c>
      <c r="D2521" s="46" t="s">
        <v>802</v>
      </c>
      <c r="E2521" s="46" t="s">
        <v>803</v>
      </c>
      <c r="F2521" s="46" t="s">
        <v>389</v>
      </c>
      <c r="G2521" s="46" t="s">
        <v>1187</v>
      </c>
      <c r="H2521" s="46" t="s">
        <v>1186</v>
      </c>
      <c r="I2521" s="46" t="s">
        <v>1213</v>
      </c>
      <c r="J2521" s="46" t="s">
        <v>377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147323</v>
      </c>
      <c r="U2521" s="46" t="s">
        <v>0</v>
      </c>
      <c r="V2521" s="46" t="s">
        <v>158</v>
      </c>
      <c r="W2521" s="46" t="s">
        <v>379</v>
      </c>
      <c r="X2521" s="46"/>
      <c r="Y2521" s="47">
        <v>44179</v>
      </c>
      <c r="Z2521" s="47">
        <v>44179</v>
      </c>
      <c r="AA2521" s="46"/>
      <c r="AB2521" s="46"/>
      <c r="AC2521" s="46" t="s">
        <v>807</v>
      </c>
      <c r="AD2521" s="46" t="s">
        <v>813</v>
      </c>
      <c r="AE2521" s="46" t="s">
        <v>810</v>
      </c>
      <c r="AF2521" s="46" t="s">
        <v>814</v>
      </c>
      <c r="AG2521" s="46" t="s">
        <v>811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1035</v>
      </c>
      <c r="D2522" s="46" t="s">
        <v>802</v>
      </c>
      <c r="E2522" s="46" t="s">
        <v>803</v>
      </c>
      <c r="F2522" s="46" t="s">
        <v>389</v>
      </c>
      <c r="G2522" s="46" t="s">
        <v>1187</v>
      </c>
      <c r="H2522" s="46" t="s">
        <v>1186</v>
      </c>
      <c r="I2522" s="46" t="s">
        <v>1213</v>
      </c>
      <c r="J2522" s="46" t="s">
        <v>377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147324</v>
      </c>
      <c r="U2522" s="46" t="s">
        <v>0</v>
      </c>
      <c r="V2522" s="46" t="s">
        <v>158</v>
      </c>
      <c r="W2522" s="46" t="s">
        <v>379</v>
      </c>
      <c r="X2522" s="46"/>
      <c r="Y2522" s="47">
        <v>44179</v>
      </c>
      <c r="Z2522" s="47">
        <v>44179</v>
      </c>
      <c r="AA2522" s="46"/>
      <c r="AB2522" s="46"/>
      <c r="AC2522" s="46" t="s">
        <v>807</v>
      </c>
      <c r="AD2522" s="46" t="s">
        <v>813</v>
      </c>
      <c r="AE2522" s="46" t="s">
        <v>810</v>
      </c>
      <c r="AF2522" s="46" t="s">
        <v>814</v>
      </c>
      <c r="AG2522" s="46" t="s">
        <v>811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1035</v>
      </c>
      <c r="D2523" s="46" t="s">
        <v>802</v>
      </c>
      <c r="E2523" s="46" t="s">
        <v>803</v>
      </c>
      <c r="F2523" s="46" t="s">
        <v>389</v>
      </c>
      <c r="G2523" s="46" t="s">
        <v>1187</v>
      </c>
      <c r="H2523" s="46" t="s">
        <v>1186</v>
      </c>
      <c r="I2523" s="46" t="s">
        <v>1213</v>
      </c>
      <c r="J2523" s="46" t="s">
        <v>377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147325</v>
      </c>
      <c r="U2523" s="46" t="s">
        <v>0</v>
      </c>
      <c r="V2523" s="46" t="s">
        <v>158</v>
      </c>
      <c r="W2523" s="46" t="s">
        <v>379</v>
      </c>
      <c r="X2523" s="46"/>
      <c r="Y2523" s="47">
        <v>44179</v>
      </c>
      <c r="Z2523" s="47">
        <v>44179</v>
      </c>
      <c r="AA2523" s="46"/>
      <c r="AB2523" s="46"/>
      <c r="AC2523" s="46" t="s">
        <v>807</v>
      </c>
      <c r="AD2523" s="46" t="s">
        <v>813</v>
      </c>
      <c r="AE2523" s="46" t="s">
        <v>810</v>
      </c>
      <c r="AF2523" s="46" t="s">
        <v>814</v>
      </c>
      <c r="AG2523" s="46" t="s">
        <v>811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1035</v>
      </c>
      <c r="D2524" s="46" t="s">
        <v>802</v>
      </c>
      <c r="E2524" s="46" t="s">
        <v>803</v>
      </c>
      <c r="F2524" s="46" t="s">
        <v>389</v>
      </c>
      <c r="G2524" s="46" t="s">
        <v>1187</v>
      </c>
      <c r="H2524" s="46" t="s">
        <v>1186</v>
      </c>
      <c r="I2524" s="46" t="s">
        <v>1213</v>
      </c>
      <c r="J2524" s="46" t="s">
        <v>377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147326</v>
      </c>
      <c r="U2524" s="46" t="s">
        <v>0</v>
      </c>
      <c r="V2524" s="46" t="s">
        <v>158</v>
      </c>
      <c r="W2524" s="46" t="s">
        <v>379</v>
      </c>
      <c r="X2524" s="46"/>
      <c r="Y2524" s="47">
        <v>44179</v>
      </c>
      <c r="Z2524" s="47">
        <v>44179</v>
      </c>
      <c r="AA2524" s="46"/>
      <c r="AB2524" s="46"/>
      <c r="AC2524" s="46" t="s">
        <v>807</v>
      </c>
      <c r="AD2524" s="46" t="s">
        <v>813</v>
      </c>
      <c r="AE2524" s="46" t="s">
        <v>810</v>
      </c>
      <c r="AF2524" s="46" t="s">
        <v>814</v>
      </c>
      <c r="AG2524" s="46" t="s">
        <v>811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1035</v>
      </c>
      <c r="D2525" s="46" t="s">
        <v>802</v>
      </c>
      <c r="E2525" s="46" t="s">
        <v>803</v>
      </c>
      <c r="F2525" s="46" t="s">
        <v>389</v>
      </c>
      <c r="G2525" s="46" t="s">
        <v>1187</v>
      </c>
      <c r="H2525" s="46" t="s">
        <v>1186</v>
      </c>
      <c r="I2525" s="46" t="s">
        <v>1213</v>
      </c>
      <c r="J2525" s="46" t="s">
        <v>377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147327</v>
      </c>
      <c r="U2525" s="46" t="s">
        <v>0</v>
      </c>
      <c r="V2525" s="46" t="s">
        <v>158</v>
      </c>
      <c r="W2525" s="46" t="s">
        <v>379</v>
      </c>
      <c r="X2525" s="46"/>
      <c r="Y2525" s="47">
        <v>44179</v>
      </c>
      <c r="Z2525" s="47">
        <v>44179</v>
      </c>
      <c r="AA2525" s="46"/>
      <c r="AB2525" s="46"/>
      <c r="AC2525" s="46" t="s">
        <v>807</v>
      </c>
      <c r="AD2525" s="46" t="s">
        <v>813</v>
      </c>
      <c r="AE2525" s="46" t="s">
        <v>810</v>
      </c>
      <c r="AF2525" s="46" t="s">
        <v>814</v>
      </c>
      <c r="AG2525" s="46" t="s">
        <v>811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1035</v>
      </c>
      <c r="D2526" s="46" t="s">
        <v>802</v>
      </c>
      <c r="E2526" s="46" t="s">
        <v>803</v>
      </c>
      <c r="F2526" s="46" t="s">
        <v>389</v>
      </c>
      <c r="G2526" s="46" t="s">
        <v>1187</v>
      </c>
      <c r="H2526" s="46" t="s">
        <v>1186</v>
      </c>
      <c r="I2526" s="46" t="s">
        <v>1213</v>
      </c>
      <c r="J2526" s="46" t="s">
        <v>377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147328</v>
      </c>
      <c r="U2526" s="46" t="s">
        <v>0</v>
      </c>
      <c r="V2526" s="46" t="s">
        <v>158</v>
      </c>
      <c r="W2526" s="46" t="s">
        <v>379</v>
      </c>
      <c r="X2526" s="46"/>
      <c r="Y2526" s="47">
        <v>44179</v>
      </c>
      <c r="Z2526" s="47">
        <v>44179</v>
      </c>
      <c r="AA2526" s="46"/>
      <c r="AB2526" s="46"/>
      <c r="AC2526" s="46" t="s">
        <v>807</v>
      </c>
      <c r="AD2526" s="46" t="s">
        <v>813</v>
      </c>
      <c r="AE2526" s="46" t="s">
        <v>810</v>
      </c>
      <c r="AF2526" s="46" t="s">
        <v>814</v>
      </c>
      <c r="AG2526" s="46" t="s">
        <v>811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1035</v>
      </c>
      <c r="D2527" s="46" t="s">
        <v>802</v>
      </c>
      <c r="E2527" s="46" t="s">
        <v>803</v>
      </c>
      <c r="F2527" s="46" t="s">
        <v>389</v>
      </c>
      <c r="G2527" s="46" t="s">
        <v>1187</v>
      </c>
      <c r="H2527" s="46" t="s">
        <v>1186</v>
      </c>
      <c r="I2527" s="46" t="s">
        <v>1213</v>
      </c>
      <c r="J2527" s="46" t="s">
        <v>377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147329</v>
      </c>
      <c r="U2527" s="46" t="s">
        <v>0</v>
      </c>
      <c r="V2527" s="46" t="s">
        <v>158</v>
      </c>
      <c r="W2527" s="46" t="s">
        <v>379</v>
      </c>
      <c r="X2527" s="46"/>
      <c r="Y2527" s="47">
        <v>44179</v>
      </c>
      <c r="Z2527" s="47">
        <v>44179</v>
      </c>
      <c r="AA2527" s="46"/>
      <c r="AB2527" s="46"/>
      <c r="AC2527" s="46" t="s">
        <v>807</v>
      </c>
      <c r="AD2527" s="46" t="s">
        <v>813</v>
      </c>
      <c r="AE2527" s="46" t="s">
        <v>810</v>
      </c>
      <c r="AF2527" s="46" t="s">
        <v>814</v>
      </c>
      <c r="AG2527" s="46" t="s">
        <v>811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1035</v>
      </c>
      <c r="D2528" s="46" t="s">
        <v>802</v>
      </c>
      <c r="E2528" s="46" t="s">
        <v>803</v>
      </c>
      <c r="F2528" s="46" t="s">
        <v>389</v>
      </c>
      <c r="G2528" s="46" t="s">
        <v>1187</v>
      </c>
      <c r="H2528" s="46" t="s">
        <v>1186</v>
      </c>
      <c r="I2528" s="46" t="s">
        <v>1213</v>
      </c>
      <c r="J2528" s="46" t="s">
        <v>377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147330</v>
      </c>
      <c r="U2528" s="46" t="s">
        <v>0</v>
      </c>
      <c r="V2528" s="46" t="s">
        <v>158</v>
      </c>
      <c r="W2528" s="46" t="s">
        <v>379</v>
      </c>
      <c r="X2528" s="46"/>
      <c r="Y2528" s="47">
        <v>44179</v>
      </c>
      <c r="Z2528" s="47">
        <v>44179</v>
      </c>
      <c r="AA2528" s="46"/>
      <c r="AB2528" s="46"/>
      <c r="AC2528" s="46" t="s">
        <v>807</v>
      </c>
      <c r="AD2528" s="46" t="s">
        <v>813</v>
      </c>
      <c r="AE2528" s="46" t="s">
        <v>810</v>
      </c>
      <c r="AF2528" s="46" t="s">
        <v>814</v>
      </c>
      <c r="AG2528" s="46" t="s">
        <v>811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1035</v>
      </c>
      <c r="D2529" s="46" t="s">
        <v>802</v>
      </c>
      <c r="E2529" s="46" t="s">
        <v>803</v>
      </c>
      <c r="F2529" s="46" t="s">
        <v>389</v>
      </c>
      <c r="G2529" s="46" t="s">
        <v>1187</v>
      </c>
      <c r="H2529" s="46" t="s">
        <v>1186</v>
      </c>
      <c r="I2529" s="46" t="s">
        <v>1213</v>
      </c>
      <c r="J2529" s="46" t="s">
        <v>377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147331</v>
      </c>
      <c r="U2529" s="46" t="s">
        <v>0</v>
      </c>
      <c r="V2529" s="46" t="s">
        <v>158</v>
      </c>
      <c r="W2529" s="46" t="s">
        <v>379</v>
      </c>
      <c r="X2529" s="46"/>
      <c r="Y2529" s="47">
        <v>44179</v>
      </c>
      <c r="Z2529" s="47">
        <v>44179</v>
      </c>
      <c r="AA2529" s="46"/>
      <c r="AB2529" s="46"/>
      <c r="AC2529" s="46" t="s">
        <v>807</v>
      </c>
      <c r="AD2529" s="46" t="s">
        <v>813</v>
      </c>
      <c r="AE2529" s="46" t="s">
        <v>810</v>
      </c>
      <c r="AF2529" s="46" t="s">
        <v>814</v>
      </c>
      <c r="AG2529" s="46" t="s">
        <v>811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1035</v>
      </c>
      <c r="D2530" s="46" t="s">
        <v>802</v>
      </c>
      <c r="E2530" s="46" t="s">
        <v>803</v>
      </c>
      <c r="F2530" s="46" t="s">
        <v>389</v>
      </c>
      <c r="G2530" s="46" t="s">
        <v>1187</v>
      </c>
      <c r="H2530" s="46" t="s">
        <v>1186</v>
      </c>
      <c r="I2530" s="46" t="s">
        <v>1213</v>
      </c>
      <c r="J2530" s="46" t="s">
        <v>377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147332</v>
      </c>
      <c r="U2530" s="46" t="s">
        <v>0</v>
      </c>
      <c r="V2530" s="46" t="s">
        <v>158</v>
      </c>
      <c r="W2530" s="46" t="s">
        <v>379</v>
      </c>
      <c r="X2530" s="46"/>
      <c r="Y2530" s="47">
        <v>44179</v>
      </c>
      <c r="Z2530" s="47">
        <v>44179</v>
      </c>
      <c r="AA2530" s="46"/>
      <c r="AB2530" s="46"/>
      <c r="AC2530" s="46" t="s">
        <v>807</v>
      </c>
      <c r="AD2530" s="46" t="s">
        <v>813</v>
      </c>
      <c r="AE2530" s="46" t="s">
        <v>810</v>
      </c>
      <c r="AF2530" s="46" t="s">
        <v>814</v>
      </c>
      <c r="AG2530" s="46" t="s">
        <v>811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1035</v>
      </c>
      <c r="D2531" s="46" t="s">
        <v>802</v>
      </c>
      <c r="E2531" s="46" t="s">
        <v>803</v>
      </c>
      <c r="F2531" s="46" t="s">
        <v>389</v>
      </c>
      <c r="G2531" s="46" t="s">
        <v>1187</v>
      </c>
      <c r="H2531" s="46" t="s">
        <v>1186</v>
      </c>
      <c r="I2531" s="46" t="s">
        <v>1213</v>
      </c>
      <c r="J2531" s="46" t="s">
        <v>377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147333</v>
      </c>
      <c r="U2531" s="46" t="s">
        <v>0</v>
      </c>
      <c r="V2531" s="46" t="s">
        <v>158</v>
      </c>
      <c r="W2531" s="46" t="s">
        <v>379</v>
      </c>
      <c r="X2531" s="46"/>
      <c r="Y2531" s="47">
        <v>44179</v>
      </c>
      <c r="Z2531" s="47">
        <v>44179</v>
      </c>
      <c r="AA2531" s="46"/>
      <c r="AB2531" s="46"/>
      <c r="AC2531" s="46" t="s">
        <v>807</v>
      </c>
      <c r="AD2531" s="46" t="s">
        <v>813</v>
      </c>
      <c r="AE2531" s="46" t="s">
        <v>810</v>
      </c>
      <c r="AF2531" s="46" t="s">
        <v>814</v>
      </c>
      <c r="AG2531" s="46" t="s">
        <v>811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1035</v>
      </c>
      <c r="D2532" s="46" t="s">
        <v>802</v>
      </c>
      <c r="E2532" s="46" t="s">
        <v>803</v>
      </c>
      <c r="F2532" s="46" t="s">
        <v>389</v>
      </c>
      <c r="G2532" s="46" t="s">
        <v>1187</v>
      </c>
      <c r="H2532" s="46" t="s">
        <v>1186</v>
      </c>
      <c r="I2532" s="46" t="s">
        <v>1213</v>
      </c>
      <c r="J2532" s="46" t="s">
        <v>377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147334</v>
      </c>
      <c r="U2532" s="46" t="s">
        <v>0</v>
      </c>
      <c r="V2532" s="46" t="s">
        <v>158</v>
      </c>
      <c r="W2532" s="46" t="s">
        <v>379</v>
      </c>
      <c r="X2532" s="46"/>
      <c r="Y2532" s="47">
        <v>44179</v>
      </c>
      <c r="Z2532" s="47">
        <v>44179</v>
      </c>
      <c r="AA2532" s="46"/>
      <c r="AB2532" s="46"/>
      <c r="AC2532" s="46" t="s">
        <v>807</v>
      </c>
      <c r="AD2532" s="46" t="s">
        <v>813</v>
      </c>
      <c r="AE2532" s="46" t="s">
        <v>810</v>
      </c>
      <c r="AF2532" s="46" t="s">
        <v>814</v>
      </c>
      <c r="AG2532" s="46" t="s">
        <v>811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1035</v>
      </c>
      <c r="D2533" s="46" t="s">
        <v>802</v>
      </c>
      <c r="E2533" s="46" t="s">
        <v>803</v>
      </c>
      <c r="F2533" s="46" t="s">
        <v>389</v>
      </c>
      <c r="G2533" s="46" t="s">
        <v>1187</v>
      </c>
      <c r="H2533" s="46" t="s">
        <v>1186</v>
      </c>
      <c r="I2533" s="46" t="s">
        <v>1213</v>
      </c>
      <c r="J2533" s="46" t="s">
        <v>377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147335</v>
      </c>
      <c r="U2533" s="46" t="s">
        <v>0</v>
      </c>
      <c r="V2533" s="46" t="s">
        <v>158</v>
      </c>
      <c r="W2533" s="46" t="s">
        <v>379</v>
      </c>
      <c r="X2533" s="46"/>
      <c r="Y2533" s="47">
        <v>44179</v>
      </c>
      <c r="Z2533" s="47">
        <v>44179</v>
      </c>
      <c r="AA2533" s="46"/>
      <c r="AB2533" s="46"/>
      <c r="AC2533" s="46" t="s">
        <v>807</v>
      </c>
      <c r="AD2533" s="46" t="s">
        <v>813</v>
      </c>
      <c r="AE2533" s="46" t="s">
        <v>810</v>
      </c>
      <c r="AF2533" s="46" t="s">
        <v>814</v>
      </c>
      <c r="AG2533" s="46" t="s">
        <v>811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1035</v>
      </c>
      <c r="D2534" s="46" t="s">
        <v>802</v>
      </c>
      <c r="E2534" s="46" t="s">
        <v>803</v>
      </c>
      <c r="F2534" s="46" t="s">
        <v>389</v>
      </c>
      <c r="G2534" s="46" t="s">
        <v>1187</v>
      </c>
      <c r="H2534" s="46" t="s">
        <v>1186</v>
      </c>
      <c r="I2534" s="46" t="s">
        <v>1213</v>
      </c>
      <c r="J2534" s="46" t="s">
        <v>377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147336</v>
      </c>
      <c r="U2534" s="46" t="s">
        <v>0</v>
      </c>
      <c r="V2534" s="46" t="s">
        <v>158</v>
      </c>
      <c r="W2534" s="46" t="s">
        <v>379</v>
      </c>
      <c r="X2534" s="46"/>
      <c r="Y2534" s="47">
        <v>44179</v>
      </c>
      <c r="Z2534" s="47">
        <v>44188</v>
      </c>
      <c r="AA2534" s="46"/>
      <c r="AB2534" s="46"/>
      <c r="AC2534" s="46" t="s">
        <v>807</v>
      </c>
      <c r="AD2534" s="46" t="s">
        <v>813</v>
      </c>
      <c r="AE2534" s="46" t="s">
        <v>810</v>
      </c>
      <c r="AF2534" s="46" t="s">
        <v>814</v>
      </c>
      <c r="AG2534" s="46" t="s">
        <v>811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1035</v>
      </c>
      <c r="D2535" s="46" t="s">
        <v>802</v>
      </c>
      <c r="E2535" s="46" t="s">
        <v>803</v>
      </c>
      <c r="F2535" s="46" t="s">
        <v>389</v>
      </c>
      <c r="G2535" s="46" t="s">
        <v>1187</v>
      </c>
      <c r="H2535" s="46" t="s">
        <v>1186</v>
      </c>
      <c r="I2535" s="46" t="s">
        <v>1213</v>
      </c>
      <c r="J2535" s="46" t="s">
        <v>377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147337</v>
      </c>
      <c r="U2535" s="46" t="s">
        <v>0</v>
      </c>
      <c r="V2535" s="46" t="s">
        <v>158</v>
      </c>
      <c r="W2535" s="46" t="s">
        <v>379</v>
      </c>
      <c r="X2535" s="46"/>
      <c r="Y2535" s="47">
        <v>44179</v>
      </c>
      <c r="Z2535" s="47">
        <v>44179</v>
      </c>
      <c r="AA2535" s="46"/>
      <c r="AB2535" s="46"/>
      <c r="AC2535" s="46" t="s">
        <v>807</v>
      </c>
      <c r="AD2535" s="46" t="s">
        <v>813</v>
      </c>
      <c r="AE2535" s="46" t="s">
        <v>810</v>
      </c>
      <c r="AF2535" s="46" t="s">
        <v>814</v>
      </c>
      <c r="AG2535" s="46" t="s">
        <v>811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1035</v>
      </c>
      <c r="D2536" s="46" t="s">
        <v>802</v>
      </c>
      <c r="E2536" s="46" t="s">
        <v>803</v>
      </c>
      <c r="F2536" s="46" t="s">
        <v>389</v>
      </c>
      <c r="G2536" s="46" t="s">
        <v>1187</v>
      </c>
      <c r="H2536" s="46" t="s">
        <v>1186</v>
      </c>
      <c r="I2536" s="46" t="s">
        <v>1213</v>
      </c>
      <c r="J2536" s="46" t="s">
        <v>377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147338</v>
      </c>
      <c r="U2536" s="46" t="s">
        <v>0</v>
      </c>
      <c r="V2536" s="46" t="s">
        <v>158</v>
      </c>
      <c r="W2536" s="46" t="s">
        <v>379</v>
      </c>
      <c r="X2536" s="46"/>
      <c r="Y2536" s="47">
        <v>44179</v>
      </c>
      <c r="Z2536" s="47">
        <v>44179</v>
      </c>
      <c r="AA2536" s="46"/>
      <c r="AB2536" s="46"/>
      <c r="AC2536" s="46" t="s">
        <v>807</v>
      </c>
      <c r="AD2536" s="46" t="s">
        <v>813</v>
      </c>
      <c r="AE2536" s="46" t="s">
        <v>810</v>
      </c>
      <c r="AF2536" s="46" t="s">
        <v>814</v>
      </c>
      <c r="AG2536" s="46" t="s">
        <v>811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1035</v>
      </c>
      <c r="D2537" s="46" t="s">
        <v>802</v>
      </c>
      <c r="E2537" s="46" t="s">
        <v>803</v>
      </c>
      <c r="F2537" s="46" t="s">
        <v>389</v>
      </c>
      <c r="G2537" s="46" t="s">
        <v>1187</v>
      </c>
      <c r="H2537" s="46" t="s">
        <v>1186</v>
      </c>
      <c r="I2537" s="46" t="s">
        <v>1213</v>
      </c>
      <c r="J2537" s="46" t="s">
        <v>377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147339</v>
      </c>
      <c r="U2537" s="46" t="s">
        <v>0</v>
      </c>
      <c r="V2537" s="46" t="s">
        <v>158</v>
      </c>
      <c r="W2537" s="46" t="s">
        <v>379</v>
      </c>
      <c r="X2537" s="46"/>
      <c r="Y2537" s="47">
        <v>44179</v>
      </c>
      <c r="Z2537" s="47">
        <v>44179</v>
      </c>
      <c r="AA2537" s="46"/>
      <c r="AB2537" s="46"/>
      <c r="AC2537" s="46" t="s">
        <v>807</v>
      </c>
      <c r="AD2537" s="46" t="s">
        <v>813</v>
      </c>
      <c r="AE2537" s="46" t="s">
        <v>810</v>
      </c>
      <c r="AF2537" s="46" t="s">
        <v>814</v>
      </c>
      <c r="AG2537" s="46" t="s">
        <v>811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1035</v>
      </c>
      <c r="D2538" s="46" t="s">
        <v>802</v>
      </c>
      <c r="E2538" s="46" t="s">
        <v>803</v>
      </c>
      <c r="F2538" s="46" t="s">
        <v>389</v>
      </c>
      <c r="G2538" s="46" t="s">
        <v>1187</v>
      </c>
      <c r="H2538" s="46" t="s">
        <v>1186</v>
      </c>
      <c r="I2538" s="46" t="s">
        <v>1213</v>
      </c>
      <c r="J2538" s="46" t="s">
        <v>377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147340</v>
      </c>
      <c r="U2538" s="46" t="s">
        <v>0</v>
      </c>
      <c r="V2538" s="46" t="s">
        <v>158</v>
      </c>
      <c r="W2538" s="46" t="s">
        <v>379</v>
      </c>
      <c r="X2538" s="46"/>
      <c r="Y2538" s="47">
        <v>44179</v>
      </c>
      <c r="Z2538" s="47">
        <v>44179</v>
      </c>
      <c r="AA2538" s="46"/>
      <c r="AB2538" s="46"/>
      <c r="AC2538" s="46" t="s">
        <v>807</v>
      </c>
      <c r="AD2538" s="46" t="s">
        <v>813</v>
      </c>
      <c r="AE2538" s="46" t="s">
        <v>810</v>
      </c>
      <c r="AF2538" s="46" t="s">
        <v>814</v>
      </c>
      <c r="AG2538" s="46" t="s">
        <v>811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1035</v>
      </c>
      <c r="D2539" s="46" t="s">
        <v>802</v>
      </c>
      <c r="E2539" s="46" t="s">
        <v>803</v>
      </c>
      <c r="F2539" s="46" t="s">
        <v>389</v>
      </c>
      <c r="G2539" s="46" t="s">
        <v>1187</v>
      </c>
      <c r="H2539" s="46" t="s">
        <v>1186</v>
      </c>
      <c r="I2539" s="46" t="s">
        <v>1213</v>
      </c>
      <c r="J2539" s="46" t="s">
        <v>377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147341</v>
      </c>
      <c r="U2539" s="46" t="s">
        <v>0</v>
      </c>
      <c r="V2539" s="46" t="s">
        <v>158</v>
      </c>
      <c r="W2539" s="46" t="s">
        <v>379</v>
      </c>
      <c r="X2539" s="46"/>
      <c r="Y2539" s="47">
        <v>44179</v>
      </c>
      <c r="Z2539" s="47">
        <v>44188</v>
      </c>
      <c r="AA2539" s="46"/>
      <c r="AB2539" s="46"/>
      <c r="AC2539" s="46" t="s">
        <v>807</v>
      </c>
      <c r="AD2539" s="46" t="s">
        <v>813</v>
      </c>
      <c r="AE2539" s="46" t="s">
        <v>810</v>
      </c>
      <c r="AF2539" s="46" t="s">
        <v>814</v>
      </c>
      <c r="AG2539" s="46" t="s">
        <v>811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1035</v>
      </c>
      <c r="D2540" s="46" t="s">
        <v>802</v>
      </c>
      <c r="E2540" s="46" t="s">
        <v>803</v>
      </c>
      <c r="F2540" s="46" t="s">
        <v>389</v>
      </c>
      <c r="G2540" s="46" t="s">
        <v>1187</v>
      </c>
      <c r="H2540" s="46" t="s">
        <v>1186</v>
      </c>
      <c r="I2540" s="46" t="s">
        <v>1213</v>
      </c>
      <c r="J2540" s="46" t="s">
        <v>377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147342</v>
      </c>
      <c r="U2540" s="46" t="s">
        <v>0</v>
      </c>
      <c r="V2540" s="46" t="s">
        <v>158</v>
      </c>
      <c r="W2540" s="46" t="s">
        <v>379</v>
      </c>
      <c r="X2540" s="46"/>
      <c r="Y2540" s="47">
        <v>44179</v>
      </c>
      <c r="Z2540" s="47">
        <v>44179</v>
      </c>
      <c r="AA2540" s="46"/>
      <c r="AB2540" s="46"/>
      <c r="AC2540" s="46" t="s">
        <v>807</v>
      </c>
      <c r="AD2540" s="46" t="s">
        <v>813</v>
      </c>
      <c r="AE2540" s="46" t="s">
        <v>810</v>
      </c>
      <c r="AF2540" s="46" t="s">
        <v>814</v>
      </c>
      <c r="AG2540" s="46" t="s">
        <v>811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1035</v>
      </c>
      <c r="D2541" s="46" t="s">
        <v>802</v>
      </c>
      <c r="E2541" s="46" t="s">
        <v>803</v>
      </c>
      <c r="F2541" s="46" t="s">
        <v>389</v>
      </c>
      <c r="G2541" s="46" t="s">
        <v>1187</v>
      </c>
      <c r="H2541" s="46" t="s">
        <v>1186</v>
      </c>
      <c r="I2541" s="46" t="s">
        <v>1213</v>
      </c>
      <c r="J2541" s="46" t="s">
        <v>377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147343</v>
      </c>
      <c r="U2541" s="46" t="s">
        <v>0</v>
      </c>
      <c r="V2541" s="46" t="s">
        <v>158</v>
      </c>
      <c r="W2541" s="46" t="s">
        <v>379</v>
      </c>
      <c r="X2541" s="46"/>
      <c r="Y2541" s="47">
        <v>44179</v>
      </c>
      <c r="Z2541" s="47">
        <v>44179</v>
      </c>
      <c r="AA2541" s="46"/>
      <c r="AB2541" s="46"/>
      <c r="AC2541" s="46" t="s">
        <v>807</v>
      </c>
      <c r="AD2541" s="46" t="s">
        <v>813</v>
      </c>
      <c r="AE2541" s="46" t="s">
        <v>810</v>
      </c>
      <c r="AF2541" s="46" t="s">
        <v>814</v>
      </c>
      <c r="AG2541" s="46" t="s">
        <v>811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1035</v>
      </c>
      <c r="D2542" s="46" t="s">
        <v>802</v>
      </c>
      <c r="E2542" s="46" t="s">
        <v>803</v>
      </c>
      <c r="F2542" s="46" t="s">
        <v>389</v>
      </c>
      <c r="G2542" s="46" t="s">
        <v>1187</v>
      </c>
      <c r="H2542" s="46" t="s">
        <v>1186</v>
      </c>
      <c r="I2542" s="46" t="s">
        <v>1213</v>
      </c>
      <c r="J2542" s="46" t="s">
        <v>377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147344</v>
      </c>
      <c r="U2542" s="46" t="s">
        <v>0</v>
      </c>
      <c r="V2542" s="46" t="s">
        <v>158</v>
      </c>
      <c r="W2542" s="46" t="s">
        <v>379</v>
      </c>
      <c r="X2542" s="46"/>
      <c r="Y2542" s="47">
        <v>44179</v>
      </c>
      <c r="Z2542" s="47">
        <v>44179</v>
      </c>
      <c r="AA2542" s="46"/>
      <c r="AB2542" s="46"/>
      <c r="AC2542" s="46" t="s">
        <v>807</v>
      </c>
      <c r="AD2542" s="46" t="s">
        <v>813</v>
      </c>
      <c r="AE2542" s="46" t="s">
        <v>810</v>
      </c>
      <c r="AF2542" s="46" t="s">
        <v>814</v>
      </c>
      <c r="AG2542" s="46" t="s">
        <v>811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1035</v>
      </c>
      <c r="D2543" s="46" t="s">
        <v>802</v>
      </c>
      <c r="E2543" s="46" t="s">
        <v>803</v>
      </c>
      <c r="F2543" s="46" t="s">
        <v>389</v>
      </c>
      <c r="G2543" s="46" t="s">
        <v>1187</v>
      </c>
      <c r="H2543" s="46" t="s">
        <v>1186</v>
      </c>
      <c r="I2543" s="46" t="s">
        <v>1213</v>
      </c>
      <c r="J2543" s="46" t="s">
        <v>377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147345</v>
      </c>
      <c r="U2543" s="46" t="s">
        <v>0</v>
      </c>
      <c r="V2543" s="46" t="s">
        <v>158</v>
      </c>
      <c r="W2543" s="46" t="s">
        <v>379</v>
      </c>
      <c r="X2543" s="46"/>
      <c r="Y2543" s="47">
        <v>44179</v>
      </c>
      <c r="Z2543" s="47">
        <v>44179</v>
      </c>
      <c r="AA2543" s="46"/>
      <c r="AB2543" s="46"/>
      <c r="AC2543" s="46" t="s">
        <v>807</v>
      </c>
      <c r="AD2543" s="46" t="s">
        <v>813</v>
      </c>
      <c r="AE2543" s="46" t="s">
        <v>810</v>
      </c>
      <c r="AF2543" s="46" t="s">
        <v>814</v>
      </c>
      <c r="AG2543" s="46" t="s">
        <v>811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1035</v>
      </c>
      <c r="D2544" s="46" t="s">
        <v>802</v>
      </c>
      <c r="E2544" s="46" t="s">
        <v>803</v>
      </c>
      <c r="F2544" s="46" t="s">
        <v>389</v>
      </c>
      <c r="G2544" s="46" t="s">
        <v>1187</v>
      </c>
      <c r="H2544" s="46" t="s">
        <v>1186</v>
      </c>
      <c r="I2544" s="46" t="s">
        <v>1213</v>
      </c>
      <c r="J2544" s="46" t="s">
        <v>377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147346</v>
      </c>
      <c r="U2544" s="46" t="s">
        <v>0</v>
      </c>
      <c r="V2544" s="46" t="s">
        <v>158</v>
      </c>
      <c r="W2544" s="46" t="s">
        <v>379</v>
      </c>
      <c r="X2544" s="46"/>
      <c r="Y2544" s="47">
        <v>44179</v>
      </c>
      <c r="Z2544" s="47">
        <v>44179</v>
      </c>
      <c r="AA2544" s="46"/>
      <c r="AB2544" s="46"/>
      <c r="AC2544" s="46" t="s">
        <v>807</v>
      </c>
      <c r="AD2544" s="46" t="s">
        <v>813</v>
      </c>
      <c r="AE2544" s="46" t="s">
        <v>810</v>
      </c>
      <c r="AF2544" s="46" t="s">
        <v>814</v>
      </c>
      <c r="AG2544" s="46" t="s">
        <v>811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1035</v>
      </c>
      <c r="D2545" s="46" t="s">
        <v>802</v>
      </c>
      <c r="E2545" s="46" t="s">
        <v>803</v>
      </c>
      <c r="F2545" s="46" t="s">
        <v>389</v>
      </c>
      <c r="G2545" s="46" t="s">
        <v>1187</v>
      </c>
      <c r="H2545" s="46" t="s">
        <v>1186</v>
      </c>
      <c r="I2545" s="46" t="s">
        <v>1213</v>
      </c>
      <c r="J2545" s="46" t="s">
        <v>377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147347</v>
      </c>
      <c r="U2545" s="46" t="s">
        <v>0</v>
      </c>
      <c r="V2545" s="46" t="s">
        <v>158</v>
      </c>
      <c r="W2545" s="46" t="s">
        <v>379</v>
      </c>
      <c r="X2545" s="46"/>
      <c r="Y2545" s="47">
        <v>44179</v>
      </c>
      <c r="Z2545" s="47">
        <v>44188</v>
      </c>
      <c r="AA2545" s="46"/>
      <c r="AB2545" s="46"/>
      <c r="AC2545" s="46" t="s">
        <v>807</v>
      </c>
      <c r="AD2545" s="46" t="s">
        <v>813</v>
      </c>
      <c r="AE2545" s="46" t="s">
        <v>810</v>
      </c>
      <c r="AF2545" s="46" t="s">
        <v>814</v>
      </c>
      <c r="AG2545" s="46" t="s">
        <v>811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1035</v>
      </c>
      <c r="D2546" s="46" t="s">
        <v>802</v>
      </c>
      <c r="E2546" s="46" t="s">
        <v>803</v>
      </c>
      <c r="F2546" s="46" t="s">
        <v>389</v>
      </c>
      <c r="G2546" s="46" t="s">
        <v>1187</v>
      </c>
      <c r="H2546" s="46" t="s">
        <v>1186</v>
      </c>
      <c r="I2546" s="46" t="s">
        <v>1213</v>
      </c>
      <c r="J2546" s="46" t="s">
        <v>377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147348</v>
      </c>
      <c r="U2546" s="46" t="s">
        <v>0</v>
      </c>
      <c r="V2546" s="46" t="s">
        <v>158</v>
      </c>
      <c r="W2546" s="46" t="s">
        <v>379</v>
      </c>
      <c r="X2546" s="46"/>
      <c r="Y2546" s="47">
        <v>44179</v>
      </c>
      <c r="Z2546" s="47">
        <v>44179</v>
      </c>
      <c r="AA2546" s="46"/>
      <c r="AB2546" s="46"/>
      <c r="AC2546" s="46" t="s">
        <v>807</v>
      </c>
      <c r="AD2546" s="46" t="s">
        <v>813</v>
      </c>
      <c r="AE2546" s="46" t="s">
        <v>810</v>
      </c>
      <c r="AF2546" s="46" t="s">
        <v>814</v>
      </c>
      <c r="AG2546" s="46" t="s">
        <v>811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1035</v>
      </c>
      <c r="D2547" s="46" t="s">
        <v>802</v>
      </c>
      <c r="E2547" s="46" t="s">
        <v>803</v>
      </c>
      <c r="F2547" s="46" t="s">
        <v>389</v>
      </c>
      <c r="G2547" s="46" t="s">
        <v>1187</v>
      </c>
      <c r="H2547" s="46" t="s">
        <v>1186</v>
      </c>
      <c r="I2547" s="46" t="s">
        <v>1213</v>
      </c>
      <c r="J2547" s="46" t="s">
        <v>377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147349</v>
      </c>
      <c r="U2547" s="46" t="s">
        <v>0</v>
      </c>
      <c r="V2547" s="46" t="s">
        <v>158</v>
      </c>
      <c r="W2547" s="46" t="s">
        <v>379</v>
      </c>
      <c r="X2547" s="46"/>
      <c r="Y2547" s="47">
        <v>44179</v>
      </c>
      <c r="Z2547" s="47">
        <v>44179</v>
      </c>
      <c r="AA2547" s="46"/>
      <c r="AB2547" s="46"/>
      <c r="AC2547" s="46" t="s">
        <v>807</v>
      </c>
      <c r="AD2547" s="46" t="s">
        <v>813</v>
      </c>
      <c r="AE2547" s="46" t="s">
        <v>810</v>
      </c>
      <c r="AF2547" s="46" t="s">
        <v>814</v>
      </c>
      <c r="AG2547" s="46" t="s">
        <v>811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1035</v>
      </c>
      <c r="D2548" s="46" t="s">
        <v>802</v>
      </c>
      <c r="E2548" s="46" t="s">
        <v>803</v>
      </c>
      <c r="F2548" s="46" t="s">
        <v>389</v>
      </c>
      <c r="G2548" s="46" t="s">
        <v>1187</v>
      </c>
      <c r="H2548" s="46" t="s">
        <v>1186</v>
      </c>
      <c r="I2548" s="46" t="s">
        <v>1213</v>
      </c>
      <c r="J2548" s="46" t="s">
        <v>377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147350</v>
      </c>
      <c r="U2548" s="46" t="s">
        <v>0</v>
      </c>
      <c r="V2548" s="46" t="s">
        <v>158</v>
      </c>
      <c r="W2548" s="46" t="s">
        <v>379</v>
      </c>
      <c r="X2548" s="46"/>
      <c r="Y2548" s="47">
        <v>44179</v>
      </c>
      <c r="Z2548" s="47">
        <v>44188</v>
      </c>
      <c r="AA2548" s="46"/>
      <c r="AB2548" s="46"/>
      <c r="AC2548" s="46" t="s">
        <v>807</v>
      </c>
      <c r="AD2548" s="46" t="s">
        <v>813</v>
      </c>
      <c r="AE2548" s="46" t="s">
        <v>810</v>
      </c>
      <c r="AF2548" s="46" t="s">
        <v>814</v>
      </c>
      <c r="AG2548" s="46" t="s">
        <v>811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1035</v>
      </c>
      <c r="D2549" s="46" t="s">
        <v>802</v>
      </c>
      <c r="E2549" s="46" t="s">
        <v>803</v>
      </c>
      <c r="F2549" s="46" t="s">
        <v>389</v>
      </c>
      <c r="G2549" s="46" t="s">
        <v>1187</v>
      </c>
      <c r="H2549" s="46" t="s">
        <v>1186</v>
      </c>
      <c r="I2549" s="46" t="s">
        <v>1213</v>
      </c>
      <c r="J2549" s="46" t="s">
        <v>377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147351</v>
      </c>
      <c r="U2549" s="46" t="s">
        <v>0</v>
      </c>
      <c r="V2549" s="46" t="s">
        <v>158</v>
      </c>
      <c r="W2549" s="46" t="s">
        <v>379</v>
      </c>
      <c r="X2549" s="46"/>
      <c r="Y2549" s="47">
        <v>44179</v>
      </c>
      <c r="Z2549" s="47">
        <v>44179</v>
      </c>
      <c r="AA2549" s="46"/>
      <c r="AB2549" s="46"/>
      <c r="AC2549" s="46" t="s">
        <v>807</v>
      </c>
      <c r="AD2549" s="46" t="s">
        <v>813</v>
      </c>
      <c r="AE2549" s="46" t="s">
        <v>810</v>
      </c>
      <c r="AF2549" s="46" t="s">
        <v>814</v>
      </c>
      <c r="AG2549" s="46" t="s">
        <v>811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1035</v>
      </c>
      <c r="D2550" s="46" t="s">
        <v>802</v>
      </c>
      <c r="E2550" s="46" t="s">
        <v>803</v>
      </c>
      <c r="F2550" s="46" t="s">
        <v>389</v>
      </c>
      <c r="G2550" s="46" t="s">
        <v>1187</v>
      </c>
      <c r="H2550" s="46" t="s">
        <v>1186</v>
      </c>
      <c r="I2550" s="46" t="s">
        <v>1213</v>
      </c>
      <c r="J2550" s="46" t="s">
        <v>377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147352</v>
      </c>
      <c r="U2550" s="46" t="s">
        <v>0</v>
      </c>
      <c r="V2550" s="46" t="s">
        <v>158</v>
      </c>
      <c r="W2550" s="46" t="s">
        <v>379</v>
      </c>
      <c r="X2550" s="46"/>
      <c r="Y2550" s="47">
        <v>44179</v>
      </c>
      <c r="Z2550" s="47">
        <v>44179</v>
      </c>
      <c r="AA2550" s="46"/>
      <c r="AB2550" s="46"/>
      <c r="AC2550" s="46" t="s">
        <v>807</v>
      </c>
      <c r="AD2550" s="46" t="s">
        <v>813</v>
      </c>
      <c r="AE2550" s="46" t="s">
        <v>810</v>
      </c>
      <c r="AF2550" s="46" t="s">
        <v>814</v>
      </c>
      <c r="AG2550" s="46" t="s">
        <v>811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1035</v>
      </c>
      <c r="D2551" s="46" t="s">
        <v>802</v>
      </c>
      <c r="E2551" s="46" t="s">
        <v>803</v>
      </c>
      <c r="F2551" s="46" t="s">
        <v>389</v>
      </c>
      <c r="G2551" s="46" t="s">
        <v>1187</v>
      </c>
      <c r="H2551" s="46" t="s">
        <v>1186</v>
      </c>
      <c r="I2551" s="46" t="s">
        <v>1213</v>
      </c>
      <c r="J2551" s="46" t="s">
        <v>377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147353</v>
      </c>
      <c r="U2551" s="46" t="s">
        <v>0</v>
      </c>
      <c r="V2551" s="46" t="s">
        <v>158</v>
      </c>
      <c r="W2551" s="46" t="s">
        <v>379</v>
      </c>
      <c r="X2551" s="46"/>
      <c r="Y2551" s="47">
        <v>44179</v>
      </c>
      <c r="Z2551" s="47">
        <v>44179</v>
      </c>
      <c r="AA2551" s="46"/>
      <c r="AB2551" s="46"/>
      <c r="AC2551" s="46" t="s">
        <v>807</v>
      </c>
      <c r="AD2551" s="46" t="s">
        <v>813</v>
      </c>
      <c r="AE2551" s="46" t="s">
        <v>810</v>
      </c>
      <c r="AF2551" s="46" t="s">
        <v>814</v>
      </c>
      <c r="AG2551" s="46" t="s">
        <v>811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1035</v>
      </c>
      <c r="D2552" s="46" t="s">
        <v>802</v>
      </c>
      <c r="E2552" s="46" t="s">
        <v>803</v>
      </c>
      <c r="F2552" s="46" t="s">
        <v>389</v>
      </c>
      <c r="G2552" s="46" t="s">
        <v>1187</v>
      </c>
      <c r="H2552" s="46" t="s">
        <v>1186</v>
      </c>
      <c r="I2552" s="46" t="s">
        <v>1213</v>
      </c>
      <c r="J2552" s="46" t="s">
        <v>377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147354</v>
      </c>
      <c r="U2552" s="46" t="s">
        <v>0</v>
      </c>
      <c r="V2552" s="46" t="s">
        <v>158</v>
      </c>
      <c r="W2552" s="46" t="s">
        <v>379</v>
      </c>
      <c r="X2552" s="46"/>
      <c r="Y2552" s="47">
        <v>44179</v>
      </c>
      <c r="Z2552" s="47">
        <v>44179</v>
      </c>
      <c r="AA2552" s="46"/>
      <c r="AB2552" s="46"/>
      <c r="AC2552" s="46" t="s">
        <v>807</v>
      </c>
      <c r="AD2552" s="46" t="s">
        <v>813</v>
      </c>
      <c r="AE2552" s="46" t="s">
        <v>810</v>
      </c>
      <c r="AF2552" s="46" t="s">
        <v>814</v>
      </c>
      <c r="AG2552" s="46" t="s">
        <v>811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1035</v>
      </c>
      <c r="D2553" s="46" t="s">
        <v>802</v>
      </c>
      <c r="E2553" s="46" t="s">
        <v>803</v>
      </c>
      <c r="F2553" s="46" t="s">
        <v>389</v>
      </c>
      <c r="G2553" s="46" t="s">
        <v>1187</v>
      </c>
      <c r="H2553" s="46" t="s">
        <v>1186</v>
      </c>
      <c r="I2553" s="46" t="s">
        <v>1213</v>
      </c>
      <c r="J2553" s="46" t="s">
        <v>377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147355</v>
      </c>
      <c r="U2553" s="46" t="s">
        <v>0</v>
      </c>
      <c r="V2553" s="46" t="s">
        <v>158</v>
      </c>
      <c r="W2553" s="46" t="s">
        <v>379</v>
      </c>
      <c r="X2553" s="46"/>
      <c r="Y2553" s="47">
        <v>44179</v>
      </c>
      <c r="Z2553" s="47">
        <v>44179</v>
      </c>
      <c r="AA2553" s="46"/>
      <c r="AB2553" s="46"/>
      <c r="AC2553" s="46" t="s">
        <v>807</v>
      </c>
      <c r="AD2553" s="46" t="s">
        <v>813</v>
      </c>
      <c r="AE2553" s="46" t="s">
        <v>810</v>
      </c>
      <c r="AF2553" s="46" t="s">
        <v>814</v>
      </c>
      <c r="AG2553" s="46" t="s">
        <v>811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1035</v>
      </c>
      <c r="D2554" s="46" t="s">
        <v>802</v>
      </c>
      <c r="E2554" s="46" t="s">
        <v>803</v>
      </c>
      <c r="F2554" s="46" t="s">
        <v>389</v>
      </c>
      <c r="G2554" s="46" t="s">
        <v>1187</v>
      </c>
      <c r="H2554" s="46" t="s">
        <v>1186</v>
      </c>
      <c r="I2554" s="46" t="s">
        <v>1213</v>
      </c>
      <c r="J2554" s="46" t="s">
        <v>377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147356</v>
      </c>
      <c r="U2554" s="46" t="s">
        <v>0</v>
      </c>
      <c r="V2554" s="46" t="s">
        <v>158</v>
      </c>
      <c r="W2554" s="46" t="s">
        <v>379</v>
      </c>
      <c r="X2554" s="46"/>
      <c r="Y2554" s="47">
        <v>44179</v>
      </c>
      <c r="Z2554" s="47">
        <v>44179</v>
      </c>
      <c r="AA2554" s="46"/>
      <c r="AB2554" s="46"/>
      <c r="AC2554" s="46" t="s">
        <v>807</v>
      </c>
      <c r="AD2554" s="46" t="s">
        <v>813</v>
      </c>
      <c r="AE2554" s="46" t="s">
        <v>810</v>
      </c>
      <c r="AF2554" s="46" t="s">
        <v>814</v>
      </c>
      <c r="AG2554" s="46" t="s">
        <v>811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1035</v>
      </c>
      <c r="D2555" s="46" t="s">
        <v>802</v>
      </c>
      <c r="E2555" s="46" t="s">
        <v>803</v>
      </c>
      <c r="F2555" s="46" t="s">
        <v>389</v>
      </c>
      <c r="G2555" s="46" t="s">
        <v>1187</v>
      </c>
      <c r="H2555" s="46" t="s">
        <v>1186</v>
      </c>
      <c r="I2555" s="46" t="s">
        <v>1213</v>
      </c>
      <c r="J2555" s="46" t="s">
        <v>377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147357</v>
      </c>
      <c r="U2555" s="46" t="s">
        <v>0</v>
      </c>
      <c r="V2555" s="46" t="s">
        <v>158</v>
      </c>
      <c r="W2555" s="46" t="s">
        <v>379</v>
      </c>
      <c r="X2555" s="46"/>
      <c r="Y2555" s="47">
        <v>44179</v>
      </c>
      <c r="Z2555" s="47">
        <v>44179</v>
      </c>
      <c r="AA2555" s="46"/>
      <c r="AB2555" s="46"/>
      <c r="AC2555" s="46" t="s">
        <v>807</v>
      </c>
      <c r="AD2555" s="46" t="s">
        <v>813</v>
      </c>
      <c r="AE2555" s="46" t="s">
        <v>810</v>
      </c>
      <c r="AF2555" s="46" t="s">
        <v>814</v>
      </c>
      <c r="AG2555" s="46" t="s">
        <v>811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1035</v>
      </c>
      <c r="D2556" s="46" t="s">
        <v>802</v>
      </c>
      <c r="E2556" s="46" t="s">
        <v>803</v>
      </c>
      <c r="F2556" s="46" t="s">
        <v>389</v>
      </c>
      <c r="G2556" s="46" t="s">
        <v>1187</v>
      </c>
      <c r="H2556" s="46" t="s">
        <v>1186</v>
      </c>
      <c r="I2556" s="46" t="s">
        <v>1213</v>
      </c>
      <c r="J2556" s="46" t="s">
        <v>377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147358</v>
      </c>
      <c r="U2556" s="46" t="s">
        <v>0</v>
      </c>
      <c r="V2556" s="46" t="s">
        <v>158</v>
      </c>
      <c r="W2556" s="46" t="s">
        <v>379</v>
      </c>
      <c r="X2556" s="46"/>
      <c r="Y2556" s="47">
        <v>44179</v>
      </c>
      <c r="Z2556" s="47">
        <v>44179</v>
      </c>
      <c r="AA2556" s="46"/>
      <c r="AB2556" s="46"/>
      <c r="AC2556" s="46" t="s">
        <v>807</v>
      </c>
      <c r="AD2556" s="46" t="s">
        <v>813</v>
      </c>
      <c r="AE2556" s="46" t="s">
        <v>810</v>
      </c>
      <c r="AF2556" s="46" t="s">
        <v>814</v>
      </c>
      <c r="AG2556" s="46" t="s">
        <v>811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1035</v>
      </c>
      <c r="D2557" s="46" t="s">
        <v>802</v>
      </c>
      <c r="E2557" s="46" t="s">
        <v>803</v>
      </c>
      <c r="F2557" s="46" t="s">
        <v>389</v>
      </c>
      <c r="G2557" s="46" t="s">
        <v>1187</v>
      </c>
      <c r="H2557" s="46" t="s">
        <v>1186</v>
      </c>
      <c r="I2557" s="46" t="s">
        <v>1213</v>
      </c>
      <c r="J2557" s="46" t="s">
        <v>377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147359</v>
      </c>
      <c r="U2557" s="46" t="s">
        <v>0</v>
      </c>
      <c r="V2557" s="46" t="s">
        <v>158</v>
      </c>
      <c r="W2557" s="46" t="s">
        <v>379</v>
      </c>
      <c r="X2557" s="46"/>
      <c r="Y2557" s="47">
        <v>44179</v>
      </c>
      <c r="Z2557" s="47">
        <v>44179</v>
      </c>
      <c r="AA2557" s="46"/>
      <c r="AB2557" s="46"/>
      <c r="AC2557" s="46" t="s">
        <v>807</v>
      </c>
      <c r="AD2557" s="46" t="s">
        <v>813</v>
      </c>
      <c r="AE2557" s="46" t="s">
        <v>810</v>
      </c>
      <c r="AF2557" s="46" t="s">
        <v>814</v>
      </c>
      <c r="AG2557" s="46" t="s">
        <v>811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1035</v>
      </c>
      <c r="D2558" s="46" t="s">
        <v>802</v>
      </c>
      <c r="E2558" s="46" t="s">
        <v>803</v>
      </c>
      <c r="F2558" s="46" t="s">
        <v>389</v>
      </c>
      <c r="G2558" s="46" t="s">
        <v>1187</v>
      </c>
      <c r="H2558" s="46" t="s">
        <v>1186</v>
      </c>
      <c r="I2558" s="46" t="s">
        <v>1213</v>
      </c>
      <c r="J2558" s="46" t="s">
        <v>377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147360</v>
      </c>
      <c r="U2558" s="46" t="s">
        <v>0</v>
      </c>
      <c r="V2558" s="46" t="s">
        <v>158</v>
      </c>
      <c r="W2558" s="46" t="s">
        <v>379</v>
      </c>
      <c r="X2558" s="46"/>
      <c r="Y2558" s="47">
        <v>44179</v>
      </c>
      <c r="Z2558" s="47">
        <v>44179</v>
      </c>
      <c r="AA2558" s="46"/>
      <c r="AB2558" s="46"/>
      <c r="AC2558" s="46" t="s">
        <v>807</v>
      </c>
      <c r="AD2558" s="46" t="s">
        <v>813</v>
      </c>
      <c r="AE2558" s="46" t="s">
        <v>810</v>
      </c>
      <c r="AF2558" s="46" t="s">
        <v>814</v>
      </c>
      <c r="AG2558" s="46" t="s">
        <v>811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1035</v>
      </c>
      <c r="D2559" s="46" t="s">
        <v>802</v>
      </c>
      <c r="E2559" s="46" t="s">
        <v>803</v>
      </c>
      <c r="F2559" s="46" t="s">
        <v>389</v>
      </c>
      <c r="G2559" s="46" t="s">
        <v>1187</v>
      </c>
      <c r="H2559" s="46" t="s">
        <v>1186</v>
      </c>
      <c r="I2559" s="46" t="s">
        <v>1213</v>
      </c>
      <c r="J2559" s="46" t="s">
        <v>377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147361</v>
      </c>
      <c r="U2559" s="46" t="s">
        <v>0</v>
      </c>
      <c r="V2559" s="46" t="s">
        <v>158</v>
      </c>
      <c r="W2559" s="46" t="s">
        <v>379</v>
      </c>
      <c r="X2559" s="46"/>
      <c r="Y2559" s="47">
        <v>44179</v>
      </c>
      <c r="Z2559" s="47">
        <v>44179</v>
      </c>
      <c r="AA2559" s="46"/>
      <c r="AB2559" s="46"/>
      <c r="AC2559" s="46" t="s">
        <v>807</v>
      </c>
      <c r="AD2559" s="46" t="s">
        <v>813</v>
      </c>
      <c r="AE2559" s="46" t="s">
        <v>810</v>
      </c>
      <c r="AF2559" s="46" t="s">
        <v>814</v>
      </c>
      <c r="AG2559" s="46" t="s">
        <v>811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1035</v>
      </c>
      <c r="D2560" s="46" t="s">
        <v>802</v>
      </c>
      <c r="E2560" s="46" t="s">
        <v>803</v>
      </c>
      <c r="F2560" s="46" t="s">
        <v>389</v>
      </c>
      <c r="G2560" s="46" t="s">
        <v>1187</v>
      </c>
      <c r="H2560" s="46" t="s">
        <v>1186</v>
      </c>
      <c r="I2560" s="46" t="s">
        <v>1213</v>
      </c>
      <c r="J2560" s="46" t="s">
        <v>377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147362</v>
      </c>
      <c r="U2560" s="46" t="s">
        <v>0</v>
      </c>
      <c r="V2560" s="46" t="s">
        <v>158</v>
      </c>
      <c r="W2560" s="46" t="s">
        <v>379</v>
      </c>
      <c r="X2560" s="46"/>
      <c r="Y2560" s="47">
        <v>44179</v>
      </c>
      <c r="Z2560" s="47">
        <v>44529</v>
      </c>
      <c r="AA2560" s="46"/>
      <c r="AB2560" s="46"/>
      <c r="AC2560" s="46" t="s">
        <v>807</v>
      </c>
      <c r="AD2560" s="46" t="s">
        <v>813</v>
      </c>
      <c r="AE2560" s="46" t="s">
        <v>810</v>
      </c>
      <c r="AF2560" s="46" t="s">
        <v>814</v>
      </c>
      <c r="AG2560" s="46" t="s">
        <v>811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1035</v>
      </c>
      <c r="D2561" s="46" t="s">
        <v>802</v>
      </c>
      <c r="E2561" s="46" t="s">
        <v>803</v>
      </c>
      <c r="F2561" s="46" t="s">
        <v>389</v>
      </c>
      <c r="G2561" s="46" t="s">
        <v>1187</v>
      </c>
      <c r="H2561" s="46" t="s">
        <v>1186</v>
      </c>
      <c r="I2561" s="46" t="s">
        <v>1213</v>
      </c>
      <c r="J2561" s="46" t="s">
        <v>377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147363</v>
      </c>
      <c r="U2561" s="46" t="s">
        <v>0</v>
      </c>
      <c r="V2561" s="46" t="s">
        <v>158</v>
      </c>
      <c r="W2561" s="46" t="s">
        <v>379</v>
      </c>
      <c r="X2561" s="46"/>
      <c r="Y2561" s="47">
        <v>44179</v>
      </c>
      <c r="Z2561" s="47">
        <v>44179</v>
      </c>
      <c r="AA2561" s="46"/>
      <c r="AB2561" s="46"/>
      <c r="AC2561" s="46" t="s">
        <v>807</v>
      </c>
      <c r="AD2561" s="46" t="s">
        <v>813</v>
      </c>
      <c r="AE2561" s="46" t="s">
        <v>810</v>
      </c>
      <c r="AF2561" s="46" t="s">
        <v>814</v>
      </c>
      <c r="AG2561" s="46" t="s">
        <v>811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1035</v>
      </c>
      <c r="D2562" s="46" t="s">
        <v>802</v>
      </c>
      <c r="E2562" s="46" t="s">
        <v>803</v>
      </c>
      <c r="F2562" s="46" t="s">
        <v>389</v>
      </c>
      <c r="G2562" s="46" t="s">
        <v>1187</v>
      </c>
      <c r="H2562" s="46" t="s">
        <v>1186</v>
      </c>
      <c r="I2562" s="46" t="s">
        <v>1213</v>
      </c>
      <c r="J2562" s="46" t="s">
        <v>377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147364</v>
      </c>
      <c r="U2562" s="46" t="s">
        <v>0</v>
      </c>
      <c r="V2562" s="46" t="s">
        <v>158</v>
      </c>
      <c r="W2562" s="46" t="s">
        <v>379</v>
      </c>
      <c r="X2562" s="46"/>
      <c r="Y2562" s="47">
        <v>44179</v>
      </c>
      <c r="Z2562" s="47">
        <v>44179</v>
      </c>
      <c r="AA2562" s="46"/>
      <c r="AB2562" s="46"/>
      <c r="AC2562" s="46" t="s">
        <v>807</v>
      </c>
      <c r="AD2562" s="46" t="s">
        <v>813</v>
      </c>
      <c r="AE2562" s="46" t="s">
        <v>810</v>
      </c>
      <c r="AF2562" s="46" t="s">
        <v>814</v>
      </c>
      <c r="AG2562" s="46" t="s">
        <v>811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1035</v>
      </c>
      <c r="D2563" s="46" t="s">
        <v>802</v>
      </c>
      <c r="E2563" s="46" t="s">
        <v>803</v>
      </c>
      <c r="F2563" s="46" t="s">
        <v>389</v>
      </c>
      <c r="G2563" s="46" t="s">
        <v>1187</v>
      </c>
      <c r="H2563" s="46" t="s">
        <v>1186</v>
      </c>
      <c r="I2563" s="46" t="s">
        <v>1213</v>
      </c>
      <c r="J2563" s="46" t="s">
        <v>377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147365</v>
      </c>
      <c r="U2563" s="46" t="s">
        <v>0</v>
      </c>
      <c r="V2563" s="46" t="s">
        <v>158</v>
      </c>
      <c r="W2563" s="46" t="s">
        <v>379</v>
      </c>
      <c r="X2563" s="46"/>
      <c r="Y2563" s="47">
        <v>44179</v>
      </c>
      <c r="Z2563" s="47">
        <v>44523</v>
      </c>
      <c r="AA2563" s="46"/>
      <c r="AB2563" s="46"/>
      <c r="AC2563" s="46" t="s">
        <v>807</v>
      </c>
      <c r="AD2563" s="46" t="s">
        <v>813</v>
      </c>
      <c r="AE2563" s="46" t="s">
        <v>810</v>
      </c>
      <c r="AF2563" s="46" t="s">
        <v>814</v>
      </c>
      <c r="AG2563" s="46" t="s">
        <v>811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1035</v>
      </c>
      <c r="D2564" s="46" t="s">
        <v>802</v>
      </c>
      <c r="E2564" s="46" t="s">
        <v>803</v>
      </c>
      <c r="F2564" s="46" t="s">
        <v>389</v>
      </c>
      <c r="G2564" s="46" t="s">
        <v>1187</v>
      </c>
      <c r="H2564" s="46" t="s">
        <v>1186</v>
      </c>
      <c r="I2564" s="46" t="s">
        <v>1213</v>
      </c>
      <c r="J2564" s="46" t="s">
        <v>377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147366</v>
      </c>
      <c r="U2564" s="46" t="s">
        <v>0</v>
      </c>
      <c r="V2564" s="46" t="s">
        <v>158</v>
      </c>
      <c r="W2564" s="46" t="s">
        <v>379</v>
      </c>
      <c r="X2564" s="46"/>
      <c r="Y2564" s="47">
        <v>44179</v>
      </c>
      <c r="Z2564" s="47">
        <v>44179</v>
      </c>
      <c r="AA2564" s="46"/>
      <c r="AB2564" s="46"/>
      <c r="AC2564" s="46" t="s">
        <v>807</v>
      </c>
      <c r="AD2564" s="46" t="s">
        <v>813</v>
      </c>
      <c r="AE2564" s="46" t="s">
        <v>810</v>
      </c>
      <c r="AF2564" s="46" t="s">
        <v>814</v>
      </c>
      <c r="AG2564" s="46" t="s">
        <v>811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1035</v>
      </c>
      <c r="D2565" s="46" t="s">
        <v>802</v>
      </c>
      <c r="E2565" s="46" t="s">
        <v>803</v>
      </c>
      <c r="F2565" s="46" t="s">
        <v>389</v>
      </c>
      <c r="G2565" s="46" t="s">
        <v>1187</v>
      </c>
      <c r="H2565" s="46" t="s">
        <v>1186</v>
      </c>
      <c r="I2565" s="46" t="s">
        <v>1213</v>
      </c>
      <c r="J2565" s="46" t="s">
        <v>377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147367</v>
      </c>
      <c r="U2565" s="46" t="s">
        <v>0</v>
      </c>
      <c r="V2565" s="46" t="s">
        <v>158</v>
      </c>
      <c r="W2565" s="46" t="s">
        <v>379</v>
      </c>
      <c r="X2565" s="46"/>
      <c r="Y2565" s="47">
        <v>44179</v>
      </c>
      <c r="Z2565" s="47">
        <v>44179</v>
      </c>
      <c r="AA2565" s="46"/>
      <c r="AB2565" s="46"/>
      <c r="AC2565" s="46" t="s">
        <v>807</v>
      </c>
      <c r="AD2565" s="46" t="s">
        <v>813</v>
      </c>
      <c r="AE2565" s="46" t="s">
        <v>810</v>
      </c>
      <c r="AF2565" s="46" t="s">
        <v>814</v>
      </c>
      <c r="AG2565" s="46" t="s">
        <v>811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1035</v>
      </c>
      <c r="D2566" s="46" t="s">
        <v>802</v>
      </c>
      <c r="E2566" s="46" t="s">
        <v>803</v>
      </c>
      <c r="F2566" s="46" t="s">
        <v>389</v>
      </c>
      <c r="G2566" s="46" t="s">
        <v>1187</v>
      </c>
      <c r="H2566" s="46" t="s">
        <v>1186</v>
      </c>
      <c r="I2566" s="46" t="s">
        <v>1213</v>
      </c>
      <c r="J2566" s="46" t="s">
        <v>377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147368</v>
      </c>
      <c r="U2566" s="46" t="s">
        <v>0</v>
      </c>
      <c r="V2566" s="46" t="s">
        <v>158</v>
      </c>
      <c r="W2566" s="46" t="s">
        <v>379</v>
      </c>
      <c r="X2566" s="46"/>
      <c r="Y2566" s="47">
        <v>44179</v>
      </c>
      <c r="Z2566" s="47">
        <v>44529</v>
      </c>
      <c r="AA2566" s="46"/>
      <c r="AB2566" s="46"/>
      <c r="AC2566" s="46" t="s">
        <v>807</v>
      </c>
      <c r="AD2566" s="46" t="s">
        <v>813</v>
      </c>
      <c r="AE2566" s="46" t="s">
        <v>810</v>
      </c>
      <c r="AF2566" s="46" t="s">
        <v>814</v>
      </c>
      <c r="AG2566" s="46" t="s">
        <v>811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1035</v>
      </c>
      <c r="D2567" s="46" t="s">
        <v>802</v>
      </c>
      <c r="E2567" s="46" t="s">
        <v>803</v>
      </c>
      <c r="F2567" s="46" t="s">
        <v>389</v>
      </c>
      <c r="G2567" s="46" t="s">
        <v>1187</v>
      </c>
      <c r="H2567" s="46" t="s">
        <v>1186</v>
      </c>
      <c r="I2567" s="46" t="s">
        <v>1213</v>
      </c>
      <c r="J2567" s="46" t="s">
        <v>377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147369</v>
      </c>
      <c r="U2567" s="46" t="s">
        <v>0</v>
      </c>
      <c r="V2567" s="46" t="s">
        <v>158</v>
      </c>
      <c r="W2567" s="46" t="s">
        <v>379</v>
      </c>
      <c r="X2567" s="46"/>
      <c r="Y2567" s="47">
        <v>44179</v>
      </c>
      <c r="Z2567" s="47">
        <v>44179</v>
      </c>
      <c r="AA2567" s="46"/>
      <c r="AB2567" s="46"/>
      <c r="AC2567" s="46" t="s">
        <v>807</v>
      </c>
      <c r="AD2567" s="46" t="s">
        <v>813</v>
      </c>
      <c r="AE2567" s="46" t="s">
        <v>810</v>
      </c>
      <c r="AF2567" s="46" t="s">
        <v>814</v>
      </c>
      <c r="AG2567" s="46" t="s">
        <v>811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1035</v>
      </c>
      <c r="D2568" s="46" t="s">
        <v>802</v>
      </c>
      <c r="E2568" s="46" t="s">
        <v>803</v>
      </c>
      <c r="F2568" s="46" t="s">
        <v>389</v>
      </c>
      <c r="G2568" s="46" t="s">
        <v>1187</v>
      </c>
      <c r="H2568" s="46" t="s">
        <v>1186</v>
      </c>
      <c r="I2568" s="46" t="s">
        <v>1213</v>
      </c>
      <c r="J2568" s="46" t="s">
        <v>377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147370</v>
      </c>
      <c r="U2568" s="46" t="s">
        <v>0</v>
      </c>
      <c r="V2568" s="46" t="s">
        <v>158</v>
      </c>
      <c r="W2568" s="46" t="s">
        <v>379</v>
      </c>
      <c r="X2568" s="46"/>
      <c r="Y2568" s="47">
        <v>44179</v>
      </c>
      <c r="Z2568" s="47">
        <v>44179</v>
      </c>
      <c r="AA2568" s="46"/>
      <c r="AB2568" s="46"/>
      <c r="AC2568" s="46" t="s">
        <v>807</v>
      </c>
      <c r="AD2568" s="46" t="s">
        <v>813</v>
      </c>
      <c r="AE2568" s="46" t="s">
        <v>810</v>
      </c>
      <c r="AF2568" s="46" t="s">
        <v>814</v>
      </c>
      <c r="AG2568" s="46" t="s">
        <v>811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1035</v>
      </c>
      <c r="D2569" s="46" t="s">
        <v>802</v>
      </c>
      <c r="E2569" s="46" t="s">
        <v>803</v>
      </c>
      <c r="F2569" s="46" t="s">
        <v>389</v>
      </c>
      <c r="G2569" s="46" t="s">
        <v>1187</v>
      </c>
      <c r="H2569" s="46" t="s">
        <v>1186</v>
      </c>
      <c r="I2569" s="46" t="s">
        <v>1213</v>
      </c>
      <c r="J2569" s="46" t="s">
        <v>377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147371</v>
      </c>
      <c r="U2569" s="46" t="s">
        <v>0</v>
      </c>
      <c r="V2569" s="46" t="s">
        <v>158</v>
      </c>
      <c r="W2569" s="46" t="s">
        <v>379</v>
      </c>
      <c r="X2569" s="46"/>
      <c r="Y2569" s="47">
        <v>44179</v>
      </c>
      <c r="Z2569" s="47">
        <v>44179</v>
      </c>
      <c r="AA2569" s="46"/>
      <c r="AB2569" s="46"/>
      <c r="AC2569" s="46" t="s">
        <v>807</v>
      </c>
      <c r="AD2569" s="46" t="s">
        <v>813</v>
      </c>
      <c r="AE2569" s="46" t="s">
        <v>810</v>
      </c>
      <c r="AF2569" s="46" t="s">
        <v>814</v>
      </c>
      <c r="AG2569" s="46" t="s">
        <v>811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1035</v>
      </c>
      <c r="D2570" s="46" t="s">
        <v>802</v>
      </c>
      <c r="E2570" s="46" t="s">
        <v>803</v>
      </c>
      <c r="F2570" s="46" t="s">
        <v>389</v>
      </c>
      <c r="G2570" s="46" t="s">
        <v>1187</v>
      </c>
      <c r="H2570" s="46" t="s">
        <v>1186</v>
      </c>
      <c r="I2570" s="46" t="s">
        <v>1213</v>
      </c>
      <c r="J2570" s="46" t="s">
        <v>377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147372</v>
      </c>
      <c r="U2570" s="46" t="s">
        <v>0</v>
      </c>
      <c r="V2570" s="46" t="s">
        <v>158</v>
      </c>
      <c r="W2570" s="46" t="s">
        <v>379</v>
      </c>
      <c r="X2570" s="46"/>
      <c r="Y2570" s="47">
        <v>44179</v>
      </c>
      <c r="Z2570" s="47">
        <v>44179</v>
      </c>
      <c r="AA2570" s="46"/>
      <c r="AB2570" s="46"/>
      <c r="AC2570" s="46" t="s">
        <v>807</v>
      </c>
      <c r="AD2570" s="46" t="s">
        <v>813</v>
      </c>
      <c r="AE2570" s="46" t="s">
        <v>810</v>
      </c>
      <c r="AF2570" s="46" t="s">
        <v>814</v>
      </c>
      <c r="AG2570" s="46" t="s">
        <v>811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1035</v>
      </c>
      <c r="D2571" s="46" t="s">
        <v>802</v>
      </c>
      <c r="E2571" s="46" t="s">
        <v>803</v>
      </c>
      <c r="F2571" s="46" t="s">
        <v>389</v>
      </c>
      <c r="G2571" s="46" t="s">
        <v>1187</v>
      </c>
      <c r="H2571" s="46" t="s">
        <v>1186</v>
      </c>
      <c r="I2571" s="46" t="s">
        <v>1213</v>
      </c>
      <c r="J2571" s="46" t="s">
        <v>377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147373</v>
      </c>
      <c r="U2571" s="46" t="s">
        <v>0</v>
      </c>
      <c r="V2571" s="46" t="s">
        <v>158</v>
      </c>
      <c r="W2571" s="46" t="s">
        <v>379</v>
      </c>
      <c r="X2571" s="46"/>
      <c r="Y2571" s="47">
        <v>44179</v>
      </c>
      <c r="Z2571" s="47">
        <v>44179</v>
      </c>
      <c r="AA2571" s="46"/>
      <c r="AB2571" s="46"/>
      <c r="AC2571" s="46" t="s">
        <v>807</v>
      </c>
      <c r="AD2571" s="46" t="s">
        <v>813</v>
      </c>
      <c r="AE2571" s="46" t="s">
        <v>810</v>
      </c>
      <c r="AF2571" s="46" t="s">
        <v>814</v>
      </c>
      <c r="AG2571" s="46" t="s">
        <v>811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1035</v>
      </c>
      <c r="D2572" s="46" t="s">
        <v>802</v>
      </c>
      <c r="E2572" s="46" t="s">
        <v>803</v>
      </c>
      <c r="F2572" s="46" t="s">
        <v>389</v>
      </c>
      <c r="G2572" s="46" t="s">
        <v>1187</v>
      </c>
      <c r="H2572" s="46" t="s">
        <v>1186</v>
      </c>
      <c r="I2572" s="46" t="s">
        <v>1213</v>
      </c>
      <c r="J2572" s="46" t="s">
        <v>377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147374</v>
      </c>
      <c r="U2572" s="46" t="s">
        <v>0</v>
      </c>
      <c r="V2572" s="46" t="s">
        <v>158</v>
      </c>
      <c r="W2572" s="46" t="s">
        <v>379</v>
      </c>
      <c r="X2572" s="46"/>
      <c r="Y2572" s="47">
        <v>44179</v>
      </c>
      <c r="Z2572" s="47">
        <v>44188</v>
      </c>
      <c r="AA2572" s="46"/>
      <c r="AB2572" s="46"/>
      <c r="AC2572" s="46" t="s">
        <v>807</v>
      </c>
      <c r="AD2572" s="46" t="s">
        <v>813</v>
      </c>
      <c r="AE2572" s="46" t="s">
        <v>810</v>
      </c>
      <c r="AF2572" s="46" t="s">
        <v>814</v>
      </c>
      <c r="AG2572" s="46" t="s">
        <v>811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1035</v>
      </c>
      <c r="D2573" s="46" t="s">
        <v>802</v>
      </c>
      <c r="E2573" s="46" t="s">
        <v>803</v>
      </c>
      <c r="F2573" s="46" t="s">
        <v>389</v>
      </c>
      <c r="G2573" s="46" t="s">
        <v>1187</v>
      </c>
      <c r="H2573" s="46" t="s">
        <v>1186</v>
      </c>
      <c r="I2573" s="46" t="s">
        <v>1213</v>
      </c>
      <c r="J2573" s="46" t="s">
        <v>377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147375</v>
      </c>
      <c r="U2573" s="46" t="s">
        <v>0</v>
      </c>
      <c r="V2573" s="46" t="s">
        <v>158</v>
      </c>
      <c r="W2573" s="46" t="s">
        <v>379</v>
      </c>
      <c r="X2573" s="46"/>
      <c r="Y2573" s="47">
        <v>44179</v>
      </c>
      <c r="Z2573" s="47">
        <v>44179</v>
      </c>
      <c r="AA2573" s="46"/>
      <c r="AB2573" s="46"/>
      <c r="AC2573" s="46" t="s">
        <v>807</v>
      </c>
      <c r="AD2573" s="46" t="s">
        <v>813</v>
      </c>
      <c r="AE2573" s="46" t="s">
        <v>810</v>
      </c>
      <c r="AF2573" s="46" t="s">
        <v>814</v>
      </c>
      <c r="AG2573" s="46" t="s">
        <v>811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1035</v>
      </c>
      <c r="D2574" s="46" t="s">
        <v>802</v>
      </c>
      <c r="E2574" s="46" t="s">
        <v>803</v>
      </c>
      <c r="F2574" s="46" t="s">
        <v>389</v>
      </c>
      <c r="G2574" s="46" t="s">
        <v>1187</v>
      </c>
      <c r="H2574" s="46" t="s">
        <v>1186</v>
      </c>
      <c r="I2574" s="46" t="s">
        <v>1213</v>
      </c>
      <c r="J2574" s="46" t="s">
        <v>377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147376</v>
      </c>
      <c r="U2574" s="46" t="s">
        <v>0</v>
      </c>
      <c r="V2574" s="46" t="s">
        <v>158</v>
      </c>
      <c r="W2574" s="46" t="s">
        <v>379</v>
      </c>
      <c r="X2574" s="46"/>
      <c r="Y2574" s="47">
        <v>44179</v>
      </c>
      <c r="Z2574" s="47">
        <v>44179</v>
      </c>
      <c r="AA2574" s="46"/>
      <c r="AB2574" s="46"/>
      <c r="AC2574" s="46" t="s">
        <v>807</v>
      </c>
      <c r="AD2574" s="46" t="s">
        <v>813</v>
      </c>
      <c r="AE2574" s="46" t="s">
        <v>810</v>
      </c>
      <c r="AF2574" s="46" t="s">
        <v>814</v>
      </c>
      <c r="AG2574" s="46" t="s">
        <v>811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1035</v>
      </c>
      <c r="D2575" s="46" t="s">
        <v>802</v>
      </c>
      <c r="E2575" s="46" t="s">
        <v>803</v>
      </c>
      <c r="F2575" s="46" t="s">
        <v>389</v>
      </c>
      <c r="G2575" s="46" t="s">
        <v>1187</v>
      </c>
      <c r="H2575" s="46" t="s">
        <v>1186</v>
      </c>
      <c r="I2575" s="46" t="s">
        <v>1213</v>
      </c>
      <c r="J2575" s="46" t="s">
        <v>377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147377</v>
      </c>
      <c r="U2575" s="46" t="s">
        <v>0</v>
      </c>
      <c r="V2575" s="46" t="s">
        <v>158</v>
      </c>
      <c r="W2575" s="46" t="s">
        <v>379</v>
      </c>
      <c r="X2575" s="46"/>
      <c r="Y2575" s="47">
        <v>44179</v>
      </c>
      <c r="Z2575" s="47">
        <v>44179</v>
      </c>
      <c r="AA2575" s="46"/>
      <c r="AB2575" s="46"/>
      <c r="AC2575" s="46" t="s">
        <v>807</v>
      </c>
      <c r="AD2575" s="46" t="s">
        <v>813</v>
      </c>
      <c r="AE2575" s="46" t="s">
        <v>810</v>
      </c>
      <c r="AF2575" s="46" t="s">
        <v>814</v>
      </c>
      <c r="AG2575" s="46" t="s">
        <v>811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1035</v>
      </c>
      <c r="D2576" s="46" t="s">
        <v>802</v>
      </c>
      <c r="E2576" s="46" t="s">
        <v>803</v>
      </c>
      <c r="F2576" s="46" t="s">
        <v>389</v>
      </c>
      <c r="G2576" s="46" t="s">
        <v>1187</v>
      </c>
      <c r="H2576" s="46" t="s">
        <v>1186</v>
      </c>
      <c r="I2576" s="46" t="s">
        <v>1213</v>
      </c>
      <c r="J2576" s="46" t="s">
        <v>377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147378</v>
      </c>
      <c r="U2576" s="46" t="s">
        <v>0</v>
      </c>
      <c r="V2576" s="46" t="s">
        <v>158</v>
      </c>
      <c r="W2576" s="46" t="s">
        <v>379</v>
      </c>
      <c r="X2576" s="46"/>
      <c r="Y2576" s="47">
        <v>44179</v>
      </c>
      <c r="Z2576" s="47">
        <v>44179</v>
      </c>
      <c r="AA2576" s="46"/>
      <c r="AB2576" s="46"/>
      <c r="AC2576" s="46" t="s">
        <v>807</v>
      </c>
      <c r="AD2576" s="46" t="s">
        <v>813</v>
      </c>
      <c r="AE2576" s="46" t="s">
        <v>810</v>
      </c>
      <c r="AF2576" s="46" t="s">
        <v>814</v>
      </c>
      <c r="AG2576" s="46" t="s">
        <v>811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1035</v>
      </c>
      <c r="D2577" s="46" t="s">
        <v>802</v>
      </c>
      <c r="E2577" s="46" t="s">
        <v>803</v>
      </c>
      <c r="F2577" s="46" t="s">
        <v>389</v>
      </c>
      <c r="G2577" s="46" t="s">
        <v>1187</v>
      </c>
      <c r="H2577" s="46" t="s">
        <v>1186</v>
      </c>
      <c r="I2577" s="46" t="s">
        <v>1213</v>
      </c>
      <c r="J2577" s="46" t="s">
        <v>377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147379</v>
      </c>
      <c r="U2577" s="46" t="s">
        <v>0</v>
      </c>
      <c r="V2577" s="46" t="s">
        <v>158</v>
      </c>
      <c r="W2577" s="46" t="s">
        <v>379</v>
      </c>
      <c r="X2577" s="46"/>
      <c r="Y2577" s="47">
        <v>44179</v>
      </c>
      <c r="Z2577" s="47">
        <v>44179</v>
      </c>
      <c r="AA2577" s="46"/>
      <c r="AB2577" s="46"/>
      <c r="AC2577" s="46" t="s">
        <v>807</v>
      </c>
      <c r="AD2577" s="46" t="s">
        <v>813</v>
      </c>
      <c r="AE2577" s="46" t="s">
        <v>810</v>
      </c>
      <c r="AF2577" s="46" t="s">
        <v>814</v>
      </c>
      <c r="AG2577" s="46" t="s">
        <v>811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1035</v>
      </c>
      <c r="D2578" s="46" t="s">
        <v>802</v>
      </c>
      <c r="E2578" s="46" t="s">
        <v>803</v>
      </c>
      <c r="F2578" s="46" t="s">
        <v>389</v>
      </c>
      <c r="G2578" s="46" t="s">
        <v>1187</v>
      </c>
      <c r="H2578" s="46" t="s">
        <v>1186</v>
      </c>
      <c r="I2578" s="46" t="s">
        <v>1213</v>
      </c>
      <c r="J2578" s="46" t="s">
        <v>377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147380</v>
      </c>
      <c r="U2578" s="46" t="s">
        <v>0</v>
      </c>
      <c r="V2578" s="46" t="s">
        <v>158</v>
      </c>
      <c r="W2578" s="46" t="s">
        <v>379</v>
      </c>
      <c r="X2578" s="46"/>
      <c r="Y2578" s="47">
        <v>44179</v>
      </c>
      <c r="Z2578" s="47">
        <v>44179</v>
      </c>
      <c r="AA2578" s="46"/>
      <c r="AB2578" s="46"/>
      <c r="AC2578" s="46" t="s">
        <v>807</v>
      </c>
      <c r="AD2578" s="46" t="s">
        <v>813</v>
      </c>
      <c r="AE2578" s="46" t="s">
        <v>810</v>
      </c>
      <c r="AF2578" s="46" t="s">
        <v>814</v>
      </c>
      <c r="AG2578" s="46" t="s">
        <v>811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1035</v>
      </c>
      <c r="D2579" s="46" t="s">
        <v>802</v>
      </c>
      <c r="E2579" s="46" t="s">
        <v>803</v>
      </c>
      <c r="F2579" s="46" t="s">
        <v>389</v>
      </c>
      <c r="G2579" s="46" t="s">
        <v>1187</v>
      </c>
      <c r="H2579" s="46" t="s">
        <v>1186</v>
      </c>
      <c r="I2579" s="46" t="s">
        <v>1213</v>
      </c>
      <c r="J2579" s="46" t="s">
        <v>377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147381</v>
      </c>
      <c r="U2579" s="46" t="s">
        <v>0</v>
      </c>
      <c r="V2579" s="46" t="s">
        <v>158</v>
      </c>
      <c r="W2579" s="46" t="s">
        <v>379</v>
      </c>
      <c r="X2579" s="46"/>
      <c r="Y2579" s="47">
        <v>44179</v>
      </c>
      <c r="Z2579" s="47">
        <v>44179</v>
      </c>
      <c r="AA2579" s="46"/>
      <c r="AB2579" s="46"/>
      <c r="AC2579" s="46" t="s">
        <v>807</v>
      </c>
      <c r="AD2579" s="46" t="s">
        <v>813</v>
      </c>
      <c r="AE2579" s="46" t="s">
        <v>810</v>
      </c>
      <c r="AF2579" s="46" t="s">
        <v>814</v>
      </c>
      <c r="AG2579" s="46" t="s">
        <v>811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1035</v>
      </c>
      <c r="D2580" s="46" t="s">
        <v>802</v>
      </c>
      <c r="E2580" s="46" t="s">
        <v>803</v>
      </c>
      <c r="F2580" s="46" t="s">
        <v>389</v>
      </c>
      <c r="G2580" s="46" t="s">
        <v>1187</v>
      </c>
      <c r="H2580" s="46" t="s">
        <v>1186</v>
      </c>
      <c r="I2580" s="46" t="s">
        <v>1213</v>
      </c>
      <c r="J2580" s="46" t="s">
        <v>377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147382</v>
      </c>
      <c r="U2580" s="46" t="s">
        <v>0</v>
      </c>
      <c r="V2580" s="46" t="s">
        <v>158</v>
      </c>
      <c r="W2580" s="46" t="s">
        <v>379</v>
      </c>
      <c r="X2580" s="46"/>
      <c r="Y2580" s="47">
        <v>44179</v>
      </c>
      <c r="Z2580" s="47">
        <v>44179</v>
      </c>
      <c r="AA2580" s="46"/>
      <c r="AB2580" s="46"/>
      <c r="AC2580" s="46" t="s">
        <v>807</v>
      </c>
      <c r="AD2580" s="46" t="s">
        <v>813</v>
      </c>
      <c r="AE2580" s="46" t="s">
        <v>810</v>
      </c>
      <c r="AF2580" s="46" t="s">
        <v>814</v>
      </c>
      <c r="AG2580" s="46" t="s">
        <v>811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1035</v>
      </c>
      <c r="D2581" s="46" t="s">
        <v>802</v>
      </c>
      <c r="E2581" s="46" t="s">
        <v>803</v>
      </c>
      <c r="F2581" s="46" t="s">
        <v>389</v>
      </c>
      <c r="G2581" s="46" t="s">
        <v>1187</v>
      </c>
      <c r="H2581" s="46" t="s">
        <v>1186</v>
      </c>
      <c r="I2581" s="46" t="s">
        <v>1213</v>
      </c>
      <c r="J2581" s="46" t="s">
        <v>377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147383</v>
      </c>
      <c r="U2581" s="46" t="s">
        <v>0</v>
      </c>
      <c r="V2581" s="46" t="s">
        <v>158</v>
      </c>
      <c r="W2581" s="46" t="s">
        <v>379</v>
      </c>
      <c r="X2581" s="46"/>
      <c r="Y2581" s="47">
        <v>44179</v>
      </c>
      <c r="Z2581" s="47">
        <v>44179</v>
      </c>
      <c r="AA2581" s="46"/>
      <c r="AB2581" s="46"/>
      <c r="AC2581" s="46" t="s">
        <v>807</v>
      </c>
      <c r="AD2581" s="46" t="s">
        <v>813</v>
      </c>
      <c r="AE2581" s="46" t="s">
        <v>810</v>
      </c>
      <c r="AF2581" s="46" t="s">
        <v>814</v>
      </c>
      <c r="AG2581" s="46" t="s">
        <v>811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1035</v>
      </c>
      <c r="D2582" s="46" t="s">
        <v>802</v>
      </c>
      <c r="E2582" s="46" t="s">
        <v>803</v>
      </c>
      <c r="F2582" s="46" t="s">
        <v>389</v>
      </c>
      <c r="G2582" s="46" t="s">
        <v>1187</v>
      </c>
      <c r="H2582" s="46" t="s">
        <v>1186</v>
      </c>
      <c r="I2582" s="46" t="s">
        <v>1213</v>
      </c>
      <c r="J2582" s="46" t="s">
        <v>377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147384</v>
      </c>
      <c r="U2582" s="46" t="s">
        <v>0</v>
      </c>
      <c r="V2582" s="46" t="s">
        <v>158</v>
      </c>
      <c r="W2582" s="46" t="s">
        <v>379</v>
      </c>
      <c r="X2582" s="46"/>
      <c r="Y2582" s="47">
        <v>44179</v>
      </c>
      <c r="Z2582" s="47">
        <v>44179</v>
      </c>
      <c r="AA2582" s="46"/>
      <c r="AB2582" s="46"/>
      <c r="AC2582" s="46" t="s">
        <v>807</v>
      </c>
      <c r="AD2582" s="46" t="s">
        <v>813</v>
      </c>
      <c r="AE2582" s="46" t="s">
        <v>810</v>
      </c>
      <c r="AF2582" s="46" t="s">
        <v>814</v>
      </c>
      <c r="AG2582" s="46" t="s">
        <v>811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1035</v>
      </c>
      <c r="D2583" s="46" t="s">
        <v>802</v>
      </c>
      <c r="E2583" s="46" t="s">
        <v>803</v>
      </c>
      <c r="F2583" s="46" t="s">
        <v>389</v>
      </c>
      <c r="G2583" s="46" t="s">
        <v>1187</v>
      </c>
      <c r="H2583" s="46" t="s">
        <v>1186</v>
      </c>
      <c r="I2583" s="46" t="s">
        <v>1213</v>
      </c>
      <c r="J2583" s="46" t="s">
        <v>377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147385</v>
      </c>
      <c r="U2583" s="46" t="s">
        <v>0</v>
      </c>
      <c r="V2583" s="46" t="s">
        <v>158</v>
      </c>
      <c r="W2583" s="46" t="s">
        <v>379</v>
      </c>
      <c r="X2583" s="46"/>
      <c r="Y2583" s="47">
        <v>44179</v>
      </c>
      <c r="Z2583" s="47">
        <v>44523</v>
      </c>
      <c r="AA2583" s="46"/>
      <c r="AB2583" s="46"/>
      <c r="AC2583" s="46" t="s">
        <v>807</v>
      </c>
      <c r="AD2583" s="46" t="s">
        <v>813</v>
      </c>
      <c r="AE2583" s="46" t="s">
        <v>810</v>
      </c>
      <c r="AF2583" s="46" t="s">
        <v>814</v>
      </c>
      <c r="AG2583" s="46" t="s">
        <v>811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1035</v>
      </c>
      <c r="D2584" s="46" t="s">
        <v>802</v>
      </c>
      <c r="E2584" s="46" t="s">
        <v>803</v>
      </c>
      <c r="F2584" s="46" t="s">
        <v>389</v>
      </c>
      <c r="G2584" s="46" t="s">
        <v>1187</v>
      </c>
      <c r="H2584" s="46" t="s">
        <v>1186</v>
      </c>
      <c r="I2584" s="46" t="s">
        <v>1213</v>
      </c>
      <c r="J2584" s="46" t="s">
        <v>377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147386</v>
      </c>
      <c r="U2584" s="46" t="s">
        <v>0</v>
      </c>
      <c r="V2584" s="46" t="s">
        <v>158</v>
      </c>
      <c r="W2584" s="46" t="s">
        <v>379</v>
      </c>
      <c r="X2584" s="46"/>
      <c r="Y2584" s="47">
        <v>44179</v>
      </c>
      <c r="Z2584" s="47">
        <v>44179</v>
      </c>
      <c r="AA2584" s="46"/>
      <c r="AB2584" s="46"/>
      <c r="AC2584" s="46" t="s">
        <v>807</v>
      </c>
      <c r="AD2584" s="46" t="s">
        <v>813</v>
      </c>
      <c r="AE2584" s="46" t="s">
        <v>810</v>
      </c>
      <c r="AF2584" s="46" t="s">
        <v>814</v>
      </c>
      <c r="AG2584" s="46" t="s">
        <v>811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1035</v>
      </c>
      <c r="D2585" s="46" t="s">
        <v>802</v>
      </c>
      <c r="E2585" s="46" t="s">
        <v>803</v>
      </c>
      <c r="F2585" s="46" t="s">
        <v>389</v>
      </c>
      <c r="G2585" s="46" t="s">
        <v>1187</v>
      </c>
      <c r="H2585" s="46" t="s">
        <v>1186</v>
      </c>
      <c r="I2585" s="46" t="s">
        <v>1213</v>
      </c>
      <c r="J2585" s="46" t="s">
        <v>377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147387</v>
      </c>
      <c r="U2585" s="46" t="s">
        <v>0</v>
      </c>
      <c r="V2585" s="46" t="s">
        <v>158</v>
      </c>
      <c r="W2585" s="46" t="s">
        <v>379</v>
      </c>
      <c r="X2585" s="46"/>
      <c r="Y2585" s="47">
        <v>44179</v>
      </c>
      <c r="Z2585" s="47">
        <v>44179</v>
      </c>
      <c r="AA2585" s="46"/>
      <c r="AB2585" s="46"/>
      <c r="AC2585" s="46" t="s">
        <v>807</v>
      </c>
      <c r="AD2585" s="46" t="s">
        <v>813</v>
      </c>
      <c r="AE2585" s="46" t="s">
        <v>810</v>
      </c>
      <c r="AF2585" s="46" t="s">
        <v>814</v>
      </c>
      <c r="AG2585" s="46" t="s">
        <v>811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1035</v>
      </c>
      <c r="D2586" s="46" t="s">
        <v>802</v>
      </c>
      <c r="E2586" s="46" t="s">
        <v>803</v>
      </c>
      <c r="F2586" s="46" t="s">
        <v>389</v>
      </c>
      <c r="G2586" s="46" t="s">
        <v>1187</v>
      </c>
      <c r="H2586" s="46" t="s">
        <v>1186</v>
      </c>
      <c r="I2586" s="46" t="s">
        <v>1213</v>
      </c>
      <c r="J2586" s="46" t="s">
        <v>377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147388</v>
      </c>
      <c r="U2586" s="46" t="s">
        <v>0</v>
      </c>
      <c r="V2586" s="46" t="s">
        <v>158</v>
      </c>
      <c r="W2586" s="46" t="s">
        <v>379</v>
      </c>
      <c r="X2586" s="46"/>
      <c r="Y2586" s="47">
        <v>44179</v>
      </c>
      <c r="Z2586" s="47">
        <v>44179</v>
      </c>
      <c r="AA2586" s="46"/>
      <c r="AB2586" s="46"/>
      <c r="AC2586" s="46" t="s">
        <v>807</v>
      </c>
      <c r="AD2586" s="46" t="s">
        <v>813</v>
      </c>
      <c r="AE2586" s="46" t="s">
        <v>810</v>
      </c>
      <c r="AF2586" s="46" t="s">
        <v>814</v>
      </c>
      <c r="AG2586" s="46" t="s">
        <v>811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1035</v>
      </c>
      <c r="D2587" s="46" t="s">
        <v>802</v>
      </c>
      <c r="E2587" s="46" t="s">
        <v>803</v>
      </c>
      <c r="F2587" s="46" t="s">
        <v>389</v>
      </c>
      <c r="G2587" s="46" t="s">
        <v>1187</v>
      </c>
      <c r="H2587" s="46" t="s">
        <v>1186</v>
      </c>
      <c r="I2587" s="46" t="s">
        <v>1213</v>
      </c>
      <c r="J2587" s="46" t="s">
        <v>377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147389</v>
      </c>
      <c r="U2587" s="46" t="s">
        <v>0</v>
      </c>
      <c r="V2587" s="46" t="s">
        <v>158</v>
      </c>
      <c r="W2587" s="46" t="s">
        <v>379</v>
      </c>
      <c r="X2587" s="46"/>
      <c r="Y2587" s="47">
        <v>44179</v>
      </c>
      <c r="Z2587" s="47">
        <v>44523</v>
      </c>
      <c r="AA2587" s="46"/>
      <c r="AB2587" s="46"/>
      <c r="AC2587" s="46" t="s">
        <v>807</v>
      </c>
      <c r="AD2587" s="46" t="s">
        <v>813</v>
      </c>
      <c r="AE2587" s="46" t="s">
        <v>810</v>
      </c>
      <c r="AF2587" s="46" t="s">
        <v>814</v>
      </c>
      <c r="AG2587" s="46" t="s">
        <v>811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1035</v>
      </c>
      <c r="D2588" s="46" t="s">
        <v>802</v>
      </c>
      <c r="E2588" s="46" t="s">
        <v>803</v>
      </c>
      <c r="F2588" s="46" t="s">
        <v>389</v>
      </c>
      <c r="G2588" s="46" t="s">
        <v>1187</v>
      </c>
      <c r="H2588" s="46" t="s">
        <v>1186</v>
      </c>
      <c r="I2588" s="46" t="s">
        <v>1213</v>
      </c>
      <c r="J2588" s="46" t="s">
        <v>377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147390</v>
      </c>
      <c r="U2588" s="46" t="s">
        <v>0</v>
      </c>
      <c r="V2588" s="46" t="s">
        <v>158</v>
      </c>
      <c r="W2588" s="46" t="s">
        <v>379</v>
      </c>
      <c r="X2588" s="46"/>
      <c r="Y2588" s="47">
        <v>44179</v>
      </c>
      <c r="Z2588" s="47">
        <v>44179</v>
      </c>
      <c r="AA2588" s="46"/>
      <c r="AB2588" s="46"/>
      <c r="AC2588" s="46" t="s">
        <v>807</v>
      </c>
      <c r="AD2588" s="46" t="s">
        <v>813</v>
      </c>
      <c r="AE2588" s="46" t="s">
        <v>810</v>
      </c>
      <c r="AF2588" s="46" t="s">
        <v>814</v>
      </c>
      <c r="AG2588" s="46" t="s">
        <v>811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1035</v>
      </c>
      <c r="D2589" s="46" t="s">
        <v>802</v>
      </c>
      <c r="E2589" s="46" t="s">
        <v>803</v>
      </c>
      <c r="F2589" s="46" t="s">
        <v>389</v>
      </c>
      <c r="G2589" s="46" t="s">
        <v>1187</v>
      </c>
      <c r="H2589" s="46" t="s">
        <v>1186</v>
      </c>
      <c r="I2589" s="46" t="s">
        <v>1213</v>
      </c>
      <c r="J2589" s="46" t="s">
        <v>377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147391</v>
      </c>
      <c r="U2589" s="46" t="s">
        <v>0</v>
      </c>
      <c r="V2589" s="46" t="s">
        <v>158</v>
      </c>
      <c r="W2589" s="46" t="s">
        <v>379</v>
      </c>
      <c r="X2589" s="46"/>
      <c r="Y2589" s="47">
        <v>44179</v>
      </c>
      <c r="Z2589" s="47">
        <v>44179</v>
      </c>
      <c r="AA2589" s="46"/>
      <c r="AB2589" s="46"/>
      <c r="AC2589" s="46" t="s">
        <v>807</v>
      </c>
      <c r="AD2589" s="46" t="s">
        <v>813</v>
      </c>
      <c r="AE2589" s="46" t="s">
        <v>810</v>
      </c>
      <c r="AF2589" s="46" t="s">
        <v>814</v>
      </c>
      <c r="AG2589" s="46" t="s">
        <v>811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1035</v>
      </c>
      <c r="D2590" s="46" t="s">
        <v>802</v>
      </c>
      <c r="E2590" s="46" t="s">
        <v>803</v>
      </c>
      <c r="F2590" s="46" t="s">
        <v>389</v>
      </c>
      <c r="G2590" s="46" t="s">
        <v>1187</v>
      </c>
      <c r="H2590" s="46" t="s">
        <v>1186</v>
      </c>
      <c r="I2590" s="46" t="s">
        <v>1213</v>
      </c>
      <c r="J2590" s="46" t="s">
        <v>377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147392</v>
      </c>
      <c r="U2590" s="46" t="s">
        <v>0</v>
      </c>
      <c r="V2590" s="46" t="s">
        <v>158</v>
      </c>
      <c r="W2590" s="46" t="s">
        <v>379</v>
      </c>
      <c r="X2590" s="46"/>
      <c r="Y2590" s="47">
        <v>44179</v>
      </c>
      <c r="Z2590" s="47">
        <v>44179</v>
      </c>
      <c r="AA2590" s="46"/>
      <c r="AB2590" s="46"/>
      <c r="AC2590" s="46" t="s">
        <v>807</v>
      </c>
      <c r="AD2590" s="46" t="s">
        <v>813</v>
      </c>
      <c r="AE2590" s="46" t="s">
        <v>810</v>
      </c>
      <c r="AF2590" s="46" t="s">
        <v>814</v>
      </c>
      <c r="AG2590" s="46" t="s">
        <v>811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1035</v>
      </c>
      <c r="D2591" s="46" t="s">
        <v>802</v>
      </c>
      <c r="E2591" s="46" t="s">
        <v>803</v>
      </c>
      <c r="F2591" s="46" t="s">
        <v>389</v>
      </c>
      <c r="G2591" s="46" t="s">
        <v>1187</v>
      </c>
      <c r="H2591" s="46" t="s">
        <v>1186</v>
      </c>
      <c r="I2591" s="46" t="s">
        <v>1213</v>
      </c>
      <c r="J2591" s="46" t="s">
        <v>377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147393</v>
      </c>
      <c r="U2591" s="46" t="s">
        <v>0</v>
      </c>
      <c r="V2591" s="46" t="s">
        <v>158</v>
      </c>
      <c r="W2591" s="46" t="s">
        <v>379</v>
      </c>
      <c r="X2591" s="46"/>
      <c r="Y2591" s="47">
        <v>44179</v>
      </c>
      <c r="Z2591" s="47">
        <v>44179</v>
      </c>
      <c r="AA2591" s="46"/>
      <c r="AB2591" s="46"/>
      <c r="AC2591" s="46" t="s">
        <v>807</v>
      </c>
      <c r="AD2591" s="46" t="s">
        <v>813</v>
      </c>
      <c r="AE2591" s="46" t="s">
        <v>810</v>
      </c>
      <c r="AF2591" s="46" t="s">
        <v>814</v>
      </c>
      <c r="AG2591" s="46" t="s">
        <v>811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1035</v>
      </c>
      <c r="D2592" s="46" t="s">
        <v>802</v>
      </c>
      <c r="E2592" s="46" t="s">
        <v>803</v>
      </c>
      <c r="F2592" s="46" t="s">
        <v>389</v>
      </c>
      <c r="G2592" s="46" t="s">
        <v>1187</v>
      </c>
      <c r="H2592" s="46" t="s">
        <v>1186</v>
      </c>
      <c r="I2592" s="46" t="s">
        <v>1213</v>
      </c>
      <c r="J2592" s="46" t="s">
        <v>377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147396</v>
      </c>
      <c r="U2592" s="46" t="s">
        <v>0</v>
      </c>
      <c r="V2592" s="46" t="s">
        <v>158</v>
      </c>
      <c r="W2592" s="46" t="s">
        <v>379</v>
      </c>
      <c r="X2592" s="46"/>
      <c r="Y2592" s="47">
        <v>44179</v>
      </c>
      <c r="Z2592" s="47">
        <v>44179</v>
      </c>
      <c r="AA2592" s="46"/>
      <c r="AB2592" s="46"/>
      <c r="AC2592" s="46" t="s">
        <v>807</v>
      </c>
      <c r="AD2592" s="46" t="s">
        <v>813</v>
      </c>
      <c r="AE2592" s="46" t="s">
        <v>810</v>
      </c>
      <c r="AF2592" s="46" t="s">
        <v>814</v>
      </c>
      <c r="AG2592" s="46" t="s">
        <v>811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1035</v>
      </c>
      <c r="D2593" s="46" t="s">
        <v>802</v>
      </c>
      <c r="E2593" s="46" t="s">
        <v>803</v>
      </c>
      <c r="F2593" s="46" t="s">
        <v>389</v>
      </c>
      <c r="G2593" s="46" t="s">
        <v>1187</v>
      </c>
      <c r="H2593" s="46" t="s">
        <v>1186</v>
      </c>
      <c r="I2593" s="46" t="s">
        <v>1213</v>
      </c>
      <c r="J2593" s="46" t="s">
        <v>377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147397</v>
      </c>
      <c r="U2593" s="46" t="s">
        <v>0</v>
      </c>
      <c r="V2593" s="46" t="s">
        <v>158</v>
      </c>
      <c r="W2593" s="46" t="s">
        <v>379</v>
      </c>
      <c r="X2593" s="46"/>
      <c r="Y2593" s="47">
        <v>44179</v>
      </c>
      <c r="Z2593" s="47">
        <v>44179</v>
      </c>
      <c r="AA2593" s="46"/>
      <c r="AB2593" s="46"/>
      <c r="AC2593" s="46" t="s">
        <v>807</v>
      </c>
      <c r="AD2593" s="46" t="s">
        <v>813</v>
      </c>
      <c r="AE2593" s="46" t="s">
        <v>810</v>
      </c>
      <c r="AF2593" s="46" t="s">
        <v>814</v>
      </c>
      <c r="AG2593" s="46" t="s">
        <v>811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1035</v>
      </c>
      <c r="D2594" s="46" t="s">
        <v>802</v>
      </c>
      <c r="E2594" s="46" t="s">
        <v>803</v>
      </c>
      <c r="F2594" s="46" t="s">
        <v>389</v>
      </c>
      <c r="G2594" s="46" t="s">
        <v>1187</v>
      </c>
      <c r="H2594" s="46" t="s">
        <v>1186</v>
      </c>
      <c r="I2594" s="46" t="s">
        <v>1213</v>
      </c>
      <c r="J2594" s="46" t="s">
        <v>377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147398</v>
      </c>
      <c r="U2594" s="46" t="s">
        <v>0</v>
      </c>
      <c r="V2594" s="46" t="s">
        <v>158</v>
      </c>
      <c r="W2594" s="46" t="s">
        <v>379</v>
      </c>
      <c r="X2594" s="46"/>
      <c r="Y2594" s="47">
        <v>44179</v>
      </c>
      <c r="Z2594" s="47">
        <v>44188</v>
      </c>
      <c r="AA2594" s="46"/>
      <c r="AB2594" s="46"/>
      <c r="AC2594" s="46" t="s">
        <v>807</v>
      </c>
      <c r="AD2594" s="46" t="s">
        <v>813</v>
      </c>
      <c r="AE2594" s="46" t="s">
        <v>810</v>
      </c>
      <c r="AF2594" s="46" t="s">
        <v>814</v>
      </c>
      <c r="AG2594" s="46" t="s">
        <v>811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1035</v>
      </c>
      <c r="D2595" s="46" t="s">
        <v>802</v>
      </c>
      <c r="E2595" s="46" t="s">
        <v>803</v>
      </c>
      <c r="F2595" s="46" t="s">
        <v>389</v>
      </c>
      <c r="G2595" s="46" t="s">
        <v>1187</v>
      </c>
      <c r="H2595" s="46" t="s">
        <v>1186</v>
      </c>
      <c r="I2595" s="46" t="s">
        <v>1213</v>
      </c>
      <c r="J2595" s="46" t="s">
        <v>377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147399</v>
      </c>
      <c r="U2595" s="46" t="s">
        <v>0</v>
      </c>
      <c r="V2595" s="46" t="s">
        <v>158</v>
      </c>
      <c r="W2595" s="46" t="s">
        <v>379</v>
      </c>
      <c r="X2595" s="46"/>
      <c r="Y2595" s="47">
        <v>44179</v>
      </c>
      <c r="Z2595" s="47">
        <v>44179</v>
      </c>
      <c r="AA2595" s="46"/>
      <c r="AB2595" s="46"/>
      <c r="AC2595" s="46" t="s">
        <v>807</v>
      </c>
      <c r="AD2595" s="46" t="s">
        <v>813</v>
      </c>
      <c r="AE2595" s="46" t="s">
        <v>810</v>
      </c>
      <c r="AF2595" s="46" t="s">
        <v>814</v>
      </c>
      <c r="AG2595" s="46" t="s">
        <v>811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1035</v>
      </c>
      <c r="D2596" s="46" t="s">
        <v>802</v>
      </c>
      <c r="E2596" s="46" t="s">
        <v>803</v>
      </c>
      <c r="F2596" s="46" t="s">
        <v>389</v>
      </c>
      <c r="G2596" s="46" t="s">
        <v>1187</v>
      </c>
      <c r="H2596" s="46" t="s">
        <v>1186</v>
      </c>
      <c r="I2596" s="46" t="s">
        <v>1213</v>
      </c>
      <c r="J2596" s="46" t="s">
        <v>377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147400</v>
      </c>
      <c r="U2596" s="46" t="s">
        <v>0</v>
      </c>
      <c r="V2596" s="46" t="s">
        <v>158</v>
      </c>
      <c r="W2596" s="46" t="s">
        <v>379</v>
      </c>
      <c r="X2596" s="46"/>
      <c r="Y2596" s="47">
        <v>44179</v>
      </c>
      <c r="Z2596" s="47">
        <v>44179</v>
      </c>
      <c r="AA2596" s="46"/>
      <c r="AB2596" s="46"/>
      <c r="AC2596" s="46" t="s">
        <v>807</v>
      </c>
      <c r="AD2596" s="46" t="s">
        <v>813</v>
      </c>
      <c r="AE2596" s="46" t="s">
        <v>810</v>
      </c>
      <c r="AF2596" s="46" t="s">
        <v>814</v>
      </c>
      <c r="AG2596" s="46" t="s">
        <v>811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1035</v>
      </c>
      <c r="D2597" s="46" t="s">
        <v>802</v>
      </c>
      <c r="E2597" s="46" t="s">
        <v>803</v>
      </c>
      <c r="F2597" s="46" t="s">
        <v>389</v>
      </c>
      <c r="G2597" s="46" t="s">
        <v>1187</v>
      </c>
      <c r="H2597" s="46" t="s">
        <v>1186</v>
      </c>
      <c r="I2597" s="46" t="s">
        <v>1213</v>
      </c>
      <c r="J2597" s="46" t="s">
        <v>377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147401</v>
      </c>
      <c r="U2597" s="46" t="s">
        <v>0</v>
      </c>
      <c r="V2597" s="46" t="s">
        <v>158</v>
      </c>
      <c r="W2597" s="46" t="s">
        <v>379</v>
      </c>
      <c r="X2597" s="46"/>
      <c r="Y2597" s="47">
        <v>44179</v>
      </c>
      <c r="Z2597" s="47">
        <v>44188</v>
      </c>
      <c r="AA2597" s="46"/>
      <c r="AB2597" s="46"/>
      <c r="AC2597" s="46" t="s">
        <v>807</v>
      </c>
      <c r="AD2597" s="46" t="s">
        <v>813</v>
      </c>
      <c r="AE2597" s="46" t="s">
        <v>810</v>
      </c>
      <c r="AF2597" s="46" t="s">
        <v>814</v>
      </c>
      <c r="AG2597" s="46" t="s">
        <v>811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1035</v>
      </c>
      <c r="D2598" s="46" t="s">
        <v>802</v>
      </c>
      <c r="E2598" s="46" t="s">
        <v>803</v>
      </c>
      <c r="F2598" s="46" t="s">
        <v>389</v>
      </c>
      <c r="G2598" s="46" t="s">
        <v>1187</v>
      </c>
      <c r="H2598" s="46" t="s">
        <v>1186</v>
      </c>
      <c r="I2598" s="46" t="s">
        <v>1213</v>
      </c>
      <c r="J2598" s="46" t="s">
        <v>377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147402</v>
      </c>
      <c r="U2598" s="46" t="s">
        <v>0</v>
      </c>
      <c r="V2598" s="46" t="s">
        <v>158</v>
      </c>
      <c r="W2598" s="46" t="s">
        <v>379</v>
      </c>
      <c r="X2598" s="46"/>
      <c r="Y2598" s="47">
        <v>44179</v>
      </c>
      <c r="Z2598" s="47">
        <v>44179</v>
      </c>
      <c r="AA2598" s="46"/>
      <c r="AB2598" s="46"/>
      <c r="AC2598" s="46" t="s">
        <v>807</v>
      </c>
      <c r="AD2598" s="46" t="s">
        <v>813</v>
      </c>
      <c r="AE2598" s="46" t="s">
        <v>810</v>
      </c>
      <c r="AF2598" s="46" t="s">
        <v>814</v>
      </c>
      <c r="AG2598" s="46" t="s">
        <v>811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1035</v>
      </c>
      <c r="D2599" s="46" t="s">
        <v>802</v>
      </c>
      <c r="E2599" s="46" t="s">
        <v>803</v>
      </c>
      <c r="F2599" s="46" t="s">
        <v>389</v>
      </c>
      <c r="G2599" s="46" t="s">
        <v>1187</v>
      </c>
      <c r="H2599" s="46" t="s">
        <v>1186</v>
      </c>
      <c r="I2599" s="46" t="s">
        <v>1213</v>
      </c>
      <c r="J2599" s="46" t="s">
        <v>377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147403</v>
      </c>
      <c r="U2599" s="46" t="s">
        <v>0</v>
      </c>
      <c r="V2599" s="46" t="s">
        <v>158</v>
      </c>
      <c r="W2599" s="46" t="s">
        <v>379</v>
      </c>
      <c r="X2599" s="46"/>
      <c r="Y2599" s="47">
        <v>44179</v>
      </c>
      <c r="Z2599" s="47">
        <v>44179</v>
      </c>
      <c r="AA2599" s="46"/>
      <c r="AB2599" s="46"/>
      <c r="AC2599" s="46" t="s">
        <v>807</v>
      </c>
      <c r="AD2599" s="46" t="s">
        <v>813</v>
      </c>
      <c r="AE2599" s="46" t="s">
        <v>810</v>
      </c>
      <c r="AF2599" s="46" t="s">
        <v>814</v>
      </c>
      <c r="AG2599" s="46" t="s">
        <v>811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1035</v>
      </c>
      <c r="D2600" s="46" t="s">
        <v>802</v>
      </c>
      <c r="E2600" s="46" t="s">
        <v>803</v>
      </c>
      <c r="F2600" s="46" t="s">
        <v>389</v>
      </c>
      <c r="G2600" s="46" t="s">
        <v>1187</v>
      </c>
      <c r="H2600" s="46" t="s">
        <v>1186</v>
      </c>
      <c r="I2600" s="46" t="s">
        <v>1213</v>
      </c>
      <c r="J2600" s="46" t="s">
        <v>377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147404</v>
      </c>
      <c r="U2600" s="46" t="s">
        <v>0</v>
      </c>
      <c r="V2600" s="46" t="s">
        <v>158</v>
      </c>
      <c r="W2600" s="46" t="s">
        <v>379</v>
      </c>
      <c r="X2600" s="46"/>
      <c r="Y2600" s="47">
        <v>44179</v>
      </c>
      <c r="Z2600" s="47">
        <v>44179</v>
      </c>
      <c r="AA2600" s="46"/>
      <c r="AB2600" s="46"/>
      <c r="AC2600" s="46" t="s">
        <v>807</v>
      </c>
      <c r="AD2600" s="46" t="s">
        <v>813</v>
      </c>
      <c r="AE2600" s="46" t="s">
        <v>810</v>
      </c>
      <c r="AF2600" s="46" t="s">
        <v>814</v>
      </c>
      <c r="AG2600" s="46" t="s">
        <v>811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1035</v>
      </c>
      <c r="D2601" s="46" t="s">
        <v>802</v>
      </c>
      <c r="E2601" s="46" t="s">
        <v>803</v>
      </c>
      <c r="F2601" s="46" t="s">
        <v>389</v>
      </c>
      <c r="G2601" s="46" t="s">
        <v>1187</v>
      </c>
      <c r="H2601" s="46" t="s">
        <v>1186</v>
      </c>
      <c r="I2601" s="46" t="s">
        <v>1213</v>
      </c>
      <c r="J2601" s="46" t="s">
        <v>377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147405</v>
      </c>
      <c r="U2601" s="46" t="s">
        <v>0</v>
      </c>
      <c r="V2601" s="46" t="s">
        <v>158</v>
      </c>
      <c r="W2601" s="46" t="s">
        <v>379</v>
      </c>
      <c r="X2601" s="46"/>
      <c r="Y2601" s="47">
        <v>44179</v>
      </c>
      <c r="Z2601" s="47">
        <v>44179</v>
      </c>
      <c r="AA2601" s="46"/>
      <c r="AB2601" s="46"/>
      <c r="AC2601" s="46" t="s">
        <v>807</v>
      </c>
      <c r="AD2601" s="46" t="s">
        <v>813</v>
      </c>
      <c r="AE2601" s="46" t="s">
        <v>810</v>
      </c>
      <c r="AF2601" s="46" t="s">
        <v>814</v>
      </c>
      <c r="AG2601" s="46" t="s">
        <v>811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1035</v>
      </c>
      <c r="D2602" s="46" t="s">
        <v>802</v>
      </c>
      <c r="E2602" s="46" t="s">
        <v>803</v>
      </c>
      <c r="F2602" s="46" t="s">
        <v>389</v>
      </c>
      <c r="G2602" s="46" t="s">
        <v>1187</v>
      </c>
      <c r="H2602" s="46" t="s">
        <v>1186</v>
      </c>
      <c r="I2602" s="46" t="s">
        <v>1213</v>
      </c>
      <c r="J2602" s="46" t="s">
        <v>377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147406</v>
      </c>
      <c r="U2602" s="46" t="s">
        <v>0</v>
      </c>
      <c r="V2602" s="46" t="s">
        <v>158</v>
      </c>
      <c r="W2602" s="46" t="s">
        <v>379</v>
      </c>
      <c r="X2602" s="46"/>
      <c r="Y2602" s="47">
        <v>44179</v>
      </c>
      <c r="Z2602" s="47">
        <v>44179</v>
      </c>
      <c r="AA2602" s="46"/>
      <c r="AB2602" s="46"/>
      <c r="AC2602" s="46" t="s">
        <v>807</v>
      </c>
      <c r="AD2602" s="46" t="s">
        <v>813</v>
      </c>
      <c r="AE2602" s="46" t="s">
        <v>810</v>
      </c>
      <c r="AF2602" s="46" t="s">
        <v>814</v>
      </c>
      <c r="AG2602" s="46" t="s">
        <v>811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1035</v>
      </c>
      <c r="D2603" s="46" t="s">
        <v>802</v>
      </c>
      <c r="E2603" s="46" t="s">
        <v>803</v>
      </c>
      <c r="F2603" s="46" t="s">
        <v>389</v>
      </c>
      <c r="G2603" s="46" t="s">
        <v>1187</v>
      </c>
      <c r="H2603" s="46" t="s">
        <v>1186</v>
      </c>
      <c r="I2603" s="46" t="s">
        <v>1213</v>
      </c>
      <c r="J2603" s="46" t="s">
        <v>377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147407</v>
      </c>
      <c r="U2603" s="46" t="s">
        <v>0</v>
      </c>
      <c r="V2603" s="46" t="s">
        <v>158</v>
      </c>
      <c r="W2603" s="46" t="s">
        <v>379</v>
      </c>
      <c r="X2603" s="46"/>
      <c r="Y2603" s="47">
        <v>44179</v>
      </c>
      <c r="Z2603" s="47">
        <v>44179</v>
      </c>
      <c r="AA2603" s="46"/>
      <c r="AB2603" s="46"/>
      <c r="AC2603" s="46" t="s">
        <v>807</v>
      </c>
      <c r="AD2603" s="46" t="s">
        <v>813</v>
      </c>
      <c r="AE2603" s="46" t="s">
        <v>810</v>
      </c>
      <c r="AF2603" s="46" t="s">
        <v>814</v>
      </c>
      <c r="AG2603" s="46" t="s">
        <v>811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1035</v>
      </c>
      <c r="D2604" s="46" t="s">
        <v>802</v>
      </c>
      <c r="E2604" s="46" t="s">
        <v>803</v>
      </c>
      <c r="F2604" s="46" t="s">
        <v>389</v>
      </c>
      <c r="G2604" s="46" t="s">
        <v>1187</v>
      </c>
      <c r="H2604" s="46" t="s">
        <v>1186</v>
      </c>
      <c r="I2604" s="46" t="s">
        <v>1213</v>
      </c>
      <c r="J2604" s="46" t="s">
        <v>377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147408</v>
      </c>
      <c r="U2604" s="46" t="s">
        <v>0</v>
      </c>
      <c r="V2604" s="46" t="s">
        <v>158</v>
      </c>
      <c r="W2604" s="46" t="s">
        <v>379</v>
      </c>
      <c r="X2604" s="46"/>
      <c r="Y2604" s="47">
        <v>44179</v>
      </c>
      <c r="Z2604" s="47">
        <v>44179</v>
      </c>
      <c r="AA2604" s="46"/>
      <c r="AB2604" s="46"/>
      <c r="AC2604" s="46" t="s">
        <v>807</v>
      </c>
      <c r="AD2604" s="46" t="s">
        <v>813</v>
      </c>
      <c r="AE2604" s="46" t="s">
        <v>810</v>
      </c>
      <c r="AF2604" s="46" t="s">
        <v>814</v>
      </c>
      <c r="AG2604" s="46" t="s">
        <v>811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1035</v>
      </c>
      <c r="D2605" s="46" t="s">
        <v>802</v>
      </c>
      <c r="E2605" s="46" t="s">
        <v>803</v>
      </c>
      <c r="F2605" s="46" t="s">
        <v>389</v>
      </c>
      <c r="G2605" s="46" t="s">
        <v>1187</v>
      </c>
      <c r="H2605" s="46" t="s">
        <v>1186</v>
      </c>
      <c r="I2605" s="46" t="s">
        <v>1213</v>
      </c>
      <c r="J2605" s="46" t="s">
        <v>377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147409</v>
      </c>
      <c r="U2605" s="46" t="s">
        <v>0</v>
      </c>
      <c r="V2605" s="46" t="s">
        <v>158</v>
      </c>
      <c r="W2605" s="46" t="s">
        <v>379</v>
      </c>
      <c r="X2605" s="46"/>
      <c r="Y2605" s="47">
        <v>44179</v>
      </c>
      <c r="Z2605" s="47">
        <v>44179</v>
      </c>
      <c r="AA2605" s="46"/>
      <c r="AB2605" s="46"/>
      <c r="AC2605" s="46" t="s">
        <v>807</v>
      </c>
      <c r="AD2605" s="46" t="s">
        <v>813</v>
      </c>
      <c r="AE2605" s="46" t="s">
        <v>810</v>
      </c>
      <c r="AF2605" s="46" t="s">
        <v>814</v>
      </c>
      <c r="AG2605" s="46" t="s">
        <v>811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1035</v>
      </c>
      <c r="D2606" s="46" t="s">
        <v>802</v>
      </c>
      <c r="E2606" s="46" t="s">
        <v>803</v>
      </c>
      <c r="F2606" s="46" t="s">
        <v>389</v>
      </c>
      <c r="G2606" s="46" t="s">
        <v>1187</v>
      </c>
      <c r="H2606" s="46" t="s">
        <v>1186</v>
      </c>
      <c r="I2606" s="46" t="s">
        <v>1213</v>
      </c>
      <c r="J2606" s="46" t="s">
        <v>377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147410</v>
      </c>
      <c r="U2606" s="46" t="s">
        <v>0</v>
      </c>
      <c r="V2606" s="46" t="s">
        <v>158</v>
      </c>
      <c r="W2606" s="46" t="s">
        <v>379</v>
      </c>
      <c r="X2606" s="46"/>
      <c r="Y2606" s="47">
        <v>44179</v>
      </c>
      <c r="Z2606" s="47">
        <v>44179</v>
      </c>
      <c r="AA2606" s="46"/>
      <c r="AB2606" s="46"/>
      <c r="AC2606" s="46" t="s">
        <v>807</v>
      </c>
      <c r="AD2606" s="46" t="s">
        <v>813</v>
      </c>
      <c r="AE2606" s="46" t="s">
        <v>810</v>
      </c>
      <c r="AF2606" s="46" t="s">
        <v>814</v>
      </c>
      <c r="AG2606" s="46" t="s">
        <v>811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1035</v>
      </c>
      <c r="D2607" s="46" t="s">
        <v>802</v>
      </c>
      <c r="E2607" s="46" t="s">
        <v>803</v>
      </c>
      <c r="F2607" s="46" t="s">
        <v>389</v>
      </c>
      <c r="G2607" s="46" t="s">
        <v>1187</v>
      </c>
      <c r="H2607" s="46" t="s">
        <v>1186</v>
      </c>
      <c r="I2607" s="46" t="s">
        <v>1213</v>
      </c>
      <c r="J2607" s="46" t="s">
        <v>377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147411</v>
      </c>
      <c r="U2607" s="46" t="s">
        <v>0</v>
      </c>
      <c r="V2607" s="46" t="s">
        <v>158</v>
      </c>
      <c r="W2607" s="46" t="s">
        <v>379</v>
      </c>
      <c r="X2607" s="46"/>
      <c r="Y2607" s="47">
        <v>44179</v>
      </c>
      <c r="Z2607" s="47">
        <v>44179</v>
      </c>
      <c r="AA2607" s="46"/>
      <c r="AB2607" s="46"/>
      <c r="AC2607" s="46" t="s">
        <v>807</v>
      </c>
      <c r="AD2607" s="46" t="s">
        <v>813</v>
      </c>
      <c r="AE2607" s="46" t="s">
        <v>810</v>
      </c>
      <c r="AF2607" s="46" t="s">
        <v>814</v>
      </c>
      <c r="AG2607" s="46" t="s">
        <v>811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1035</v>
      </c>
      <c r="D2608" s="46" t="s">
        <v>802</v>
      </c>
      <c r="E2608" s="46" t="s">
        <v>803</v>
      </c>
      <c r="F2608" s="46" t="s">
        <v>389</v>
      </c>
      <c r="G2608" s="46" t="s">
        <v>1187</v>
      </c>
      <c r="H2608" s="46" t="s">
        <v>1186</v>
      </c>
      <c r="I2608" s="46" t="s">
        <v>1213</v>
      </c>
      <c r="J2608" s="46" t="s">
        <v>377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147412</v>
      </c>
      <c r="U2608" s="46" t="s">
        <v>0</v>
      </c>
      <c r="V2608" s="46" t="s">
        <v>158</v>
      </c>
      <c r="W2608" s="46" t="s">
        <v>379</v>
      </c>
      <c r="X2608" s="46"/>
      <c r="Y2608" s="47">
        <v>44179</v>
      </c>
      <c r="Z2608" s="47">
        <v>44179</v>
      </c>
      <c r="AA2608" s="46"/>
      <c r="AB2608" s="46"/>
      <c r="AC2608" s="46" t="s">
        <v>807</v>
      </c>
      <c r="AD2608" s="46" t="s">
        <v>813</v>
      </c>
      <c r="AE2608" s="46" t="s">
        <v>810</v>
      </c>
      <c r="AF2608" s="46" t="s">
        <v>814</v>
      </c>
      <c r="AG2608" s="46" t="s">
        <v>811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1035</v>
      </c>
      <c r="D2609" s="46" t="s">
        <v>802</v>
      </c>
      <c r="E2609" s="46" t="s">
        <v>803</v>
      </c>
      <c r="F2609" s="46" t="s">
        <v>389</v>
      </c>
      <c r="G2609" s="46" t="s">
        <v>1187</v>
      </c>
      <c r="H2609" s="46" t="s">
        <v>1186</v>
      </c>
      <c r="I2609" s="46" t="s">
        <v>1213</v>
      </c>
      <c r="J2609" s="46" t="s">
        <v>377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147413</v>
      </c>
      <c r="U2609" s="46" t="s">
        <v>0</v>
      </c>
      <c r="V2609" s="46" t="s">
        <v>158</v>
      </c>
      <c r="W2609" s="46" t="s">
        <v>379</v>
      </c>
      <c r="X2609" s="46"/>
      <c r="Y2609" s="47">
        <v>44179</v>
      </c>
      <c r="Z2609" s="47">
        <v>44179</v>
      </c>
      <c r="AA2609" s="46"/>
      <c r="AB2609" s="46"/>
      <c r="AC2609" s="46" t="s">
        <v>807</v>
      </c>
      <c r="AD2609" s="46" t="s">
        <v>813</v>
      </c>
      <c r="AE2609" s="46" t="s">
        <v>810</v>
      </c>
      <c r="AF2609" s="46" t="s">
        <v>814</v>
      </c>
      <c r="AG2609" s="46" t="s">
        <v>811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1035</v>
      </c>
      <c r="D2610" s="46" t="s">
        <v>802</v>
      </c>
      <c r="E2610" s="46" t="s">
        <v>803</v>
      </c>
      <c r="F2610" s="46" t="s">
        <v>389</v>
      </c>
      <c r="G2610" s="46" t="s">
        <v>1187</v>
      </c>
      <c r="H2610" s="46" t="s">
        <v>1186</v>
      </c>
      <c r="I2610" s="46" t="s">
        <v>1213</v>
      </c>
      <c r="J2610" s="46" t="s">
        <v>377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147414</v>
      </c>
      <c r="U2610" s="46" t="s">
        <v>0</v>
      </c>
      <c r="V2610" s="46" t="s">
        <v>158</v>
      </c>
      <c r="W2610" s="46" t="s">
        <v>379</v>
      </c>
      <c r="X2610" s="46"/>
      <c r="Y2610" s="47">
        <v>44179</v>
      </c>
      <c r="Z2610" s="47">
        <v>44179</v>
      </c>
      <c r="AA2610" s="46"/>
      <c r="AB2610" s="46"/>
      <c r="AC2610" s="46" t="s">
        <v>807</v>
      </c>
      <c r="AD2610" s="46" t="s">
        <v>813</v>
      </c>
      <c r="AE2610" s="46" t="s">
        <v>810</v>
      </c>
      <c r="AF2610" s="46" t="s">
        <v>814</v>
      </c>
      <c r="AG2610" s="46" t="s">
        <v>811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1035</v>
      </c>
      <c r="D2611" s="46" t="s">
        <v>802</v>
      </c>
      <c r="E2611" s="46" t="s">
        <v>803</v>
      </c>
      <c r="F2611" s="46" t="s">
        <v>389</v>
      </c>
      <c r="G2611" s="46" t="s">
        <v>1187</v>
      </c>
      <c r="H2611" s="46" t="s">
        <v>1186</v>
      </c>
      <c r="I2611" s="46" t="s">
        <v>1213</v>
      </c>
      <c r="J2611" s="46" t="s">
        <v>377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147415</v>
      </c>
      <c r="U2611" s="46" t="s">
        <v>0</v>
      </c>
      <c r="V2611" s="46" t="s">
        <v>158</v>
      </c>
      <c r="W2611" s="46" t="s">
        <v>379</v>
      </c>
      <c r="X2611" s="46"/>
      <c r="Y2611" s="47">
        <v>44179</v>
      </c>
      <c r="Z2611" s="47">
        <v>44179</v>
      </c>
      <c r="AA2611" s="46"/>
      <c r="AB2611" s="46"/>
      <c r="AC2611" s="46" t="s">
        <v>807</v>
      </c>
      <c r="AD2611" s="46" t="s">
        <v>813</v>
      </c>
      <c r="AE2611" s="46" t="s">
        <v>810</v>
      </c>
      <c r="AF2611" s="46" t="s">
        <v>814</v>
      </c>
      <c r="AG2611" s="46" t="s">
        <v>811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1035</v>
      </c>
      <c r="D2612" s="46" t="s">
        <v>802</v>
      </c>
      <c r="E2612" s="46" t="s">
        <v>803</v>
      </c>
      <c r="F2612" s="46" t="s">
        <v>389</v>
      </c>
      <c r="G2612" s="46" t="s">
        <v>1187</v>
      </c>
      <c r="H2612" s="46" t="s">
        <v>1186</v>
      </c>
      <c r="I2612" s="46" t="s">
        <v>1213</v>
      </c>
      <c r="J2612" s="46" t="s">
        <v>377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147416</v>
      </c>
      <c r="U2612" s="46" t="s">
        <v>0</v>
      </c>
      <c r="V2612" s="46" t="s">
        <v>158</v>
      </c>
      <c r="W2612" s="46" t="s">
        <v>379</v>
      </c>
      <c r="X2612" s="46"/>
      <c r="Y2612" s="47">
        <v>44179</v>
      </c>
      <c r="Z2612" s="47">
        <v>44529</v>
      </c>
      <c r="AA2612" s="46"/>
      <c r="AB2612" s="46"/>
      <c r="AC2612" s="46" t="s">
        <v>807</v>
      </c>
      <c r="AD2612" s="46" t="s">
        <v>813</v>
      </c>
      <c r="AE2612" s="46" t="s">
        <v>810</v>
      </c>
      <c r="AF2612" s="46" t="s">
        <v>814</v>
      </c>
      <c r="AG2612" s="46" t="s">
        <v>811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1035</v>
      </c>
      <c r="D2613" s="46" t="s">
        <v>802</v>
      </c>
      <c r="E2613" s="46" t="s">
        <v>803</v>
      </c>
      <c r="F2613" s="46" t="s">
        <v>389</v>
      </c>
      <c r="G2613" s="46" t="s">
        <v>1187</v>
      </c>
      <c r="H2613" s="46" t="s">
        <v>1186</v>
      </c>
      <c r="I2613" s="46" t="s">
        <v>1213</v>
      </c>
      <c r="J2613" s="46" t="s">
        <v>377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147417</v>
      </c>
      <c r="U2613" s="46" t="s">
        <v>0</v>
      </c>
      <c r="V2613" s="46" t="s">
        <v>158</v>
      </c>
      <c r="W2613" s="46" t="s">
        <v>379</v>
      </c>
      <c r="X2613" s="46"/>
      <c r="Y2613" s="47">
        <v>44179</v>
      </c>
      <c r="Z2613" s="47">
        <v>44179</v>
      </c>
      <c r="AA2613" s="46"/>
      <c r="AB2613" s="46"/>
      <c r="AC2613" s="46" t="s">
        <v>807</v>
      </c>
      <c r="AD2613" s="46" t="s">
        <v>813</v>
      </c>
      <c r="AE2613" s="46" t="s">
        <v>810</v>
      </c>
      <c r="AF2613" s="46" t="s">
        <v>814</v>
      </c>
      <c r="AG2613" s="46" t="s">
        <v>811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1035</v>
      </c>
      <c r="D2614" s="46" t="s">
        <v>802</v>
      </c>
      <c r="E2614" s="46" t="s">
        <v>803</v>
      </c>
      <c r="F2614" s="46" t="s">
        <v>389</v>
      </c>
      <c r="G2614" s="46" t="s">
        <v>1187</v>
      </c>
      <c r="H2614" s="46" t="s">
        <v>1186</v>
      </c>
      <c r="I2614" s="46" t="s">
        <v>1213</v>
      </c>
      <c r="J2614" s="46" t="s">
        <v>377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147418</v>
      </c>
      <c r="U2614" s="46" t="s">
        <v>0</v>
      </c>
      <c r="V2614" s="46" t="s">
        <v>158</v>
      </c>
      <c r="W2614" s="46" t="s">
        <v>379</v>
      </c>
      <c r="X2614" s="46"/>
      <c r="Y2614" s="47">
        <v>44179</v>
      </c>
      <c r="Z2614" s="47">
        <v>44529</v>
      </c>
      <c r="AA2614" s="46"/>
      <c r="AB2614" s="46"/>
      <c r="AC2614" s="46" t="s">
        <v>807</v>
      </c>
      <c r="AD2614" s="46" t="s">
        <v>813</v>
      </c>
      <c r="AE2614" s="46" t="s">
        <v>810</v>
      </c>
      <c r="AF2614" s="46" t="s">
        <v>814</v>
      </c>
      <c r="AG2614" s="46" t="s">
        <v>811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1035</v>
      </c>
      <c r="D2615" s="46" t="s">
        <v>802</v>
      </c>
      <c r="E2615" s="46" t="s">
        <v>803</v>
      </c>
      <c r="F2615" s="46" t="s">
        <v>389</v>
      </c>
      <c r="G2615" s="46" t="s">
        <v>1187</v>
      </c>
      <c r="H2615" s="46" t="s">
        <v>1186</v>
      </c>
      <c r="I2615" s="46" t="s">
        <v>1213</v>
      </c>
      <c r="J2615" s="46" t="s">
        <v>377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147419</v>
      </c>
      <c r="U2615" s="46" t="s">
        <v>0</v>
      </c>
      <c r="V2615" s="46" t="s">
        <v>158</v>
      </c>
      <c r="W2615" s="46" t="s">
        <v>379</v>
      </c>
      <c r="X2615" s="46"/>
      <c r="Y2615" s="47">
        <v>44179</v>
      </c>
      <c r="Z2615" s="47">
        <v>44179</v>
      </c>
      <c r="AA2615" s="46"/>
      <c r="AB2615" s="46"/>
      <c r="AC2615" s="46" t="s">
        <v>807</v>
      </c>
      <c r="AD2615" s="46" t="s">
        <v>813</v>
      </c>
      <c r="AE2615" s="46" t="s">
        <v>810</v>
      </c>
      <c r="AF2615" s="46" t="s">
        <v>814</v>
      </c>
      <c r="AG2615" s="46" t="s">
        <v>811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1035</v>
      </c>
      <c r="D2616" s="46" t="s">
        <v>802</v>
      </c>
      <c r="E2616" s="46" t="s">
        <v>803</v>
      </c>
      <c r="F2616" s="46" t="s">
        <v>389</v>
      </c>
      <c r="G2616" s="46" t="s">
        <v>1187</v>
      </c>
      <c r="H2616" s="46" t="s">
        <v>1186</v>
      </c>
      <c r="I2616" s="46" t="s">
        <v>1213</v>
      </c>
      <c r="J2616" s="46" t="s">
        <v>377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147420</v>
      </c>
      <c r="U2616" s="46" t="s">
        <v>0</v>
      </c>
      <c r="V2616" s="46" t="s">
        <v>158</v>
      </c>
      <c r="W2616" s="46" t="s">
        <v>379</v>
      </c>
      <c r="X2616" s="46"/>
      <c r="Y2616" s="47">
        <v>44179</v>
      </c>
      <c r="Z2616" s="47">
        <v>44179</v>
      </c>
      <c r="AA2616" s="46"/>
      <c r="AB2616" s="46"/>
      <c r="AC2616" s="46" t="s">
        <v>807</v>
      </c>
      <c r="AD2616" s="46" t="s">
        <v>813</v>
      </c>
      <c r="AE2616" s="46" t="s">
        <v>810</v>
      </c>
      <c r="AF2616" s="46" t="s">
        <v>814</v>
      </c>
      <c r="AG2616" s="46" t="s">
        <v>811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1035</v>
      </c>
      <c r="D2617" s="46" t="s">
        <v>802</v>
      </c>
      <c r="E2617" s="46" t="s">
        <v>803</v>
      </c>
      <c r="F2617" s="46" t="s">
        <v>389</v>
      </c>
      <c r="G2617" s="46" t="s">
        <v>1187</v>
      </c>
      <c r="H2617" s="46" t="s">
        <v>1186</v>
      </c>
      <c r="I2617" s="46" t="s">
        <v>1213</v>
      </c>
      <c r="J2617" s="46" t="s">
        <v>377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147421</v>
      </c>
      <c r="U2617" s="46" t="s">
        <v>0</v>
      </c>
      <c r="V2617" s="46" t="s">
        <v>158</v>
      </c>
      <c r="W2617" s="46" t="s">
        <v>379</v>
      </c>
      <c r="X2617" s="46"/>
      <c r="Y2617" s="47">
        <v>44179</v>
      </c>
      <c r="Z2617" s="47">
        <v>44179</v>
      </c>
      <c r="AA2617" s="46"/>
      <c r="AB2617" s="46"/>
      <c r="AC2617" s="46" t="s">
        <v>807</v>
      </c>
      <c r="AD2617" s="46" t="s">
        <v>813</v>
      </c>
      <c r="AE2617" s="46" t="s">
        <v>810</v>
      </c>
      <c r="AF2617" s="46" t="s">
        <v>814</v>
      </c>
      <c r="AG2617" s="46" t="s">
        <v>811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1035</v>
      </c>
      <c r="D2618" s="46" t="s">
        <v>802</v>
      </c>
      <c r="E2618" s="46" t="s">
        <v>803</v>
      </c>
      <c r="F2618" s="46" t="s">
        <v>389</v>
      </c>
      <c r="G2618" s="46" t="s">
        <v>1187</v>
      </c>
      <c r="H2618" s="46" t="s">
        <v>1186</v>
      </c>
      <c r="I2618" s="46" t="s">
        <v>1213</v>
      </c>
      <c r="J2618" s="46" t="s">
        <v>377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147422</v>
      </c>
      <c r="U2618" s="46" t="s">
        <v>0</v>
      </c>
      <c r="V2618" s="46" t="s">
        <v>158</v>
      </c>
      <c r="W2618" s="46" t="s">
        <v>379</v>
      </c>
      <c r="X2618" s="46"/>
      <c r="Y2618" s="47">
        <v>44179</v>
      </c>
      <c r="Z2618" s="47">
        <v>44179</v>
      </c>
      <c r="AA2618" s="46"/>
      <c r="AB2618" s="46"/>
      <c r="AC2618" s="46" t="s">
        <v>807</v>
      </c>
      <c r="AD2618" s="46" t="s">
        <v>813</v>
      </c>
      <c r="AE2618" s="46" t="s">
        <v>810</v>
      </c>
      <c r="AF2618" s="46" t="s">
        <v>814</v>
      </c>
      <c r="AG2618" s="46" t="s">
        <v>811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1035</v>
      </c>
      <c r="D2619" s="46" t="s">
        <v>802</v>
      </c>
      <c r="E2619" s="46" t="s">
        <v>803</v>
      </c>
      <c r="F2619" s="46" t="s">
        <v>389</v>
      </c>
      <c r="G2619" s="46" t="s">
        <v>1187</v>
      </c>
      <c r="H2619" s="46" t="s">
        <v>1186</v>
      </c>
      <c r="I2619" s="46" t="s">
        <v>1213</v>
      </c>
      <c r="J2619" s="46" t="s">
        <v>377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147423</v>
      </c>
      <c r="U2619" s="46" t="s">
        <v>0</v>
      </c>
      <c r="V2619" s="46" t="s">
        <v>158</v>
      </c>
      <c r="W2619" s="46" t="s">
        <v>379</v>
      </c>
      <c r="X2619" s="46"/>
      <c r="Y2619" s="47">
        <v>44179</v>
      </c>
      <c r="Z2619" s="47">
        <v>44179</v>
      </c>
      <c r="AA2619" s="46"/>
      <c r="AB2619" s="46"/>
      <c r="AC2619" s="46" t="s">
        <v>807</v>
      </c>
      <c r="AD2619" s="46" t="s">
        <v>813</v>
      </c>
      <c r="AE2619" s="46" t="s">
        <v>810</v>
      </c>
      <c r="AF2619" s="46" t="s">
        <v>814</v>
      </c>
      <c r="AG2619" s="46" t="s">
        <v>811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1035</v>
      </c>
      <c r="D2620" s="46" t="s">
        <v>802</v>
      </c>
      <c r="E2620" s="46" t="s">
        <v>803</v>
      </c>
      <c r="F2620" s="46" t="s">
        <v>389</v>
      </c>
      <c r="G2620" s="46" t="s">
        <v>1187</v>
      </c>
      <c r="H2620" s="46" t="s">
        <v>1186</v>
      </c>
      <c r="I2620" s="46" t="s">
        <v>1213</v>
      </c>
      <c r="J2620" s="46" t="s">
        <v>377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147424</v>
      </c>
      <c r="U2620" s="46" t="s">
        <v>0</v>
      </c>
      <c r="V2620" s="46" t="s">
        <v>158</v>
      </c>
      <c r="W2620" s="46" t="s">
        <v>379</v>
      </c>
      <c r="X2620" s="46"/>
      <c r="Y2620" s="47">
        <v>44179</v>
      </c>
      <c r="Z2620" s="47">
        <v>44179</v>
      </c>
      <c r="AA2620" s="46"/>
      <c r="AB2620" s="46"/>
      <c r="AC2620" s="46" t="s">
        <v>807</v>
      </c>
      <c r="AD2620" s="46" t="s">
        <v>813</v>
      </c>
      <c r="AE2620" s="46" t="s">
        <v>810</v>
      </c>
      <c r="AF2620" s="46" t="s">
        <v>814</v>
      </c>
      <c r="AG2620" s="46" t="s">
        <v>811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1035</v>
      </c>
      <c r="D2621" s="46" t="s">
        <v>802</v>
      </c>
      <c r="E2621" s="46" t="s">
        <v>803</v>
      </c>
      <c r="F2621" s="46" t="s">
        <v>389</v>
      </c>
      <c r="G2621" s="46" t="s">
        <v>1187</v>
      </c>
      <c r="H2621" s="46" t="s">
        <v>1186</v>
      </c>
      <c r="I2621" s="46" t="s">
        <v>1213</v>
      </c>
      <c r="J2621" s="46" t="s">
        <v>377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147425</v>
      </c>
      <c r="U2621" s="46" t="s">
        <v>0</v>
      </c>
      <c r="V2621" s="46" t="s">
        <v>158</v>
      </c>
      <c r="W2621" s="46" t="s">
        <v>379</v>
      </c>
      <c r="X2621" s="46"/>
      <c r="Y2621" s="47">
        <v>44179</v>
      </c>
      <c r="Z2621" s="47">
        <v>44179</v>
      </c>
      <c r="AA2621" s="46"/>
      <c r="AB2621" s="46"/>
      <c r="AC2621" s="46" t="s">
        <v>807</v>
      </c>
      <c r="AD2621" s="46" t="s">
        <v>813</v>
      </c>
      <c r="AE2621" s="46" t="s">
        <v>810</v>
      </c>
      <c r="AF2621" s="46" t="s">
        <v>814</v>
      </c>
      <c r="AG2621" s="46" t="s">
        <v>811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1035</v>
      </c>
      <c r="D2622" s="46" t="s">
        <v>802</v>
      </c>
      <c r="E2622" s="46" t="s">
        <v>803</v>
      </c>
      <c r="F2622" s="46" t="s">
        <v>389</v>
      </c>
      <c r="G2622" s="46" t="s">
        <v>1187</v>
      </c>
      <c r="H2622" s="46" t="s">
        <v>1186</v>
      </c>
      <c r="I2622" s="46" t="s">
        <v>1213</v>
      </c>
      <c r="J2622" s="46" t="s">
        <v>377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147427</v>
      </c>
      <c r="U2622" s="46" t="s">
        <v>0</v>
      </c>
      <c r="V2622" s="46" t="s">
        <v>158</v>
      </c>
      <c r="W2622" s="46" t="s">
        <v>379</v>
      </c>
      <c r="X2622" s="46"/>
      <c r="Y2622" s="47">
        <v>44179</v>
      </c>
      <c r="Z2622" s="47">
        <v>44179</v>
      </c>
      <c r="AA2622" s="46"/>
      <c r="AB2622" s="46"/>
      <c r="AC2622" s="46" t="s">
        <v>807</v>
      </c>
      <c r="AD2622" s="46" t="s">
        <v>813</v>
      </c>
      <c r="AE2622" s="46" t="s">
        <v>810</v>
      </c>
      <c r="AF2622" s="46" t="s">
        <v>814</v>
      </c>
      <c r="AG2622" s="46" t="s">
        <v>811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1035</v>
      </c>
      <c r="D2623" s="46" t="s">
        <v>802</v>
      </c>
      <c r="E2623" s="46" t="s">
        <v>803</v>
      </c>
      <c r="F2623" s="46" t="s">
        <v>389</v>
      </c>
      <c r="G2623" s="46" t="s">
        <v>1187</v>
      </c>
      <c r="H2623" s="46" t="s">
        <v>1186</v>
      </c>
      <c r="I2623" s="46" t="s">
        <v>1213</v>
      </c>
      <c r="J2623" s="46" t="s">
        <v>377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147428</v>
      </c>
      <c r="U2623" s="46" t="s">
        <v>0</v>
      </c>
      <c r="V2623" s="46" t="s">
        <v>158</v>
      </c>
      <c r="W2623" s="46" t="s">
        <v>379</v>
      </c>
      <c r="X2623" s="46"/>
      <c r="Y2623" s="47">
        <v>44179</v>
      </c>
      <c r="Z2623" s="47">
        <v>44523</v>
      </c>
      <c r="AA2623" s="46"/>
      <c r="AB2623" s="46"/>
      <c r="AC2623" s="46" t="s">
        <v>807</v>
      </c>
      <c r="AD2623" s="46" t="s">
        <v>813</v>
      </c>
      <c r="AE2623" s="46" t="s">
        <v>810</v>
      </c>
      <c r="AF2623" s="46" t="s">
        <v>814</v>
      </c>
      <c r="AG2623" s="46" t="s">
        <v>811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1035</v>
      </c>
      <c r="D2624" s="46" t="s">
        <v>802</v>
      </c>
      <c r="E2624" s="46" t="s">
        <v>803</v>
      </c>
      <c r="F2624" s="46" t="s">
        <v>389</v>
      </c>
      <c r="G2624" s="46" t="s">
        <v>1187</v>
      </c>
      <c r="H2624" s="46" t="s">
        <v>1186</v>
      </c>
      <c r="I2624" s="46" t="s">
        <v>1213</v>
      </c>
      <c r="J2624" s="46" t="s">
        <v>377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147429</v>
      </c>
      <c r="U2624" s="46" t="s">
        <v>0</v>
      </c>
      <c r="V2624" s="46" t="s">
        <v>158</v>
      </c>
      <c r="W2624" s="46" t="s">
        <v>379</v>
      </c>
      <c r="X2624" s="46"/>
      <c r="Y2624" s="47">
        <v>44179</v>
      </c>
      <c r="Z2624" s="47">
        <v>44188</v>
      </c>
      <c r="AA2624" s="46"/>
      <c r="AB2624" s="46"/>
      <c r="AC2624" s="46" t="s">
        <v>807</v>
      </c>
      <c r="AD2624" s="46" t="s">
        <v>813</v>
      </c>
      <c r="AE2624" s="46" t="s">
        <v>810</v>
      </c>
      <c r="AF2624" s="46" t="s">
        <v>814</v>
      </c>
      <c r="AG2624" s="46" t="s">
        <v>811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1035</v>
      </c>
      <c r="D2625" s="46" t="s">
        <v>802</v>
      </c>
      <c r="E2625" s="46" t="s">
        <v>803</v>
      </c>
      <c r="F2625" s="46" t="s">
        <v>389</v>
      </c>
      <c r="G2625" s="46" t="s">
        <v>1187</v>
      </c>
      <c r="H2625" s="46" t="s">
        <v>1186</v>
      </c>
      <c r="I2625" s="46" t="s">
        <v>1213</v>
      </c>
      <c r="J2625" s="46" t="s">
        <v>377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147430</v>
      </c>
      <c r="U2625" s="46" t="s">
        <v>0</v>
      </c>
      <c r="V2625" s="46" t="s">
        <v>158</v>
      </c>
      <c r="W2625" s="46" t="s">
        <v>379</v>
      </c>
      <c r="X2625" s="46"/>
      <c r="Y2625" s="47">
        <v>44179</v>
      </c>
      <c r="Z2625" s="47">
        <v>44179</v>
      </c>
      <c r="AA2625" s="46"/>
      <c r="AB2625" s="46"/>
      <c r="AC2625" s="46" t="s">
        <v>807</v>
      </c>
      <c r="AD2625" s="46" t="s">
        <v>813</v>
      </c>
      <c r="AE2625" s="46" t="s">
        <v>810</v>
      </c>
      <c r="AF2625" s="46" t="s">
        <v>814</v>
      </c>
      <c r="AG2625" s="46" t="s">
        <v>811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1035</v>
      </c>
      <c r="D2626" s="46" t="s">
        <v>802</v>
      </c>
      <c r="E2626" s="46" t="s">
        <v>803</v>
      </c>
      <c r="F2626" s="46" t="s">
        <v>389</v>
      </c>
      <c r="G2626" s="46" t="s">
        <v>1187</v>
      </c>
      <c r="H2626" s="46" t="s">
        <v>1186</v>
      </c>
      <c r="I2626" s="46" t="s">
        <v>1213</v>
      </c>
      <c r="J2626" s="46" t="s">
        <v>377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147431</v>
      </c>
      <c r="U2626" s="46" t="s">
        <v>0</v>
      </c>
      <c r="V2626" s="46" t="s">
        <v>158</v>
      </c>
      <c r="W2626" s="46" t="s">
        <v>379</v>
      </c>
      <c r="X2626" s="46"/>
      <c r="Y2626" s="47">
        <v>44179</v>
      </c>
      <c r="Z2626" s="47">
        <v>44179</v>
      </c>
      <c r="AA2626" s="46"/>
      <c r="AB2626" s="46"/>
      <c r="AC2626" s="46" t="s">
        <v>807</v>
      </c>
      <c r="AD2626" s="46" t="s">
        <v>813</v>
      </c>
      <c r="AE2626" s="46" t="s">
        <v>810</v>
      </c>
      <c r="AF2626" s="46" t="s">
        <v>814</v>
      </c>
      <c r="AG2626" s="46" t="s">
        <v>811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1035</v>
      </c>
      <c r="D2627" s="46" t="s">
        <v>802</v>
      </c>
      <c r="E2627" s="46" t="s">
        <v>803</v>
      </c>
      <c r="F2627" s="46" t="s">
        <v>389</v>
      </c>
      <c r="G2627" s="46" t="s">
        <v>1187</v>
      </c>
      <c r="H2627" s="46" t="s">
        <v>1186</v>
      </c>
      <c r="I2627" s="46" t="s">
        <v>1213</v>
      </c>
      <c r="J2627" s="46" t="s">
        <v>377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147432</v>
      </c>
      <c r="U2627" s="46" t="s">
        <v>0</v>
      </c>
      <c r="V2627" s="46" t="s">
        <v>158</v>
      </c>
      <c r="W2627" s="46" t="s">
        <v>379</v>
      </c>
      <c r="X2627" s="46"/>
      <c r="Y2627" s="47">
        <v>44179</v>
      </c>
      <c r="Z2627" s="47">
        <v>44179</v>
      </c>
      <c r="AA2627" s="46"/>
      <c r="AB2627" s="46"/>
      <c r="AC2627" s="46" t="s">
        <v>807</v>
      </c>
      <c r="AD2627" s="46" t="s">
        <v>813</v>
      </c>
      <c r="AE2627" s="46" t="s">
        <v>810</v>
      </c>
      <c r="AF2627" s="46" t="s">
        <v>814</v>
      </c>
      <c r="AG2627" s="46" t="s">
        <v>811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1035</v>
      </c>
      <c r="D2628" s="46" t="s">
        <v>802</v>
      </c>
      <c r="E2628" s="46" t="s">
        <v>803</v>
      </c>
      <c r="F2628" s="46" t="s">
        <v>389</v>
      </c>
      <c r="G2628" s="46" t="s">
        <v>1187</v>
      </c>
      <c r="H2628" s="46" t="s">
        <v>1186</v>
      </c>
      <c r="I2628" s="46" t="s">
        <v>1213</v>
      </c>
      <c r="J2628" s="46" t="s">
        <v>377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147433</v>
      </c>
      <c r="U2628" s="46" t="s">
        <v>0</v>
      </c>
      <c r="V2628" s="46" t="s">
        <v>158</v>
      </c>
      <c r="W2628" s="46" t="s">
        <v>379</v>
      </c>
      <c r="X2628" s="46"/>
      <c r="Y2628" s="47">
        <v>44179</v>
      </c>
      <c r="Z2628" s="47">
        <v>44179</v>
      </c>
      <c r="AA2628" s="46"/>
      <c r="AB2628" s="46"/>
      <c r="AC2628" s="46" t="s">
        <v>807</v>
      </c>
      <c r="AD2628" s="46" t="s">
        <v>813</v>
      </c>
      <c r="AE2628" s="46" t="s">
        <v>810</v>
      </c>
      <c r="AF2628" s="46" t="s">
        <v>814</v>
      </c>
      <c r="AG2628" s="46" t="s">
        <v>811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1035</v>
      </c>
      <c r="D2629" s="46" t="s">
        <v>802</v>
      </c>
      <c r="E2629" s="46" t="s">
        <v>803</v>
      </c>
      <c r="F2629" s="46" t="s">
        <v>389</v>
      </c>
      <c r="G2629" s="46" t="s">
        <v>1187</v>
      </c>
      <c r="H2629" s="46" t="s">
        <v>1186</v>
      </c>
      <c r="I2629" s="46" t="s">
        <v>1213</v>
      </c>
      <c r="J2629" s="46" t="s">
        <v>377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147434</v>
      </c>
      <c r="U2629" s="46" t="s">
        <v>0</v>
      </c>
      <c r="V2629" s="46" t="s">
        <v>158</v>
      </c>
      <c r="W2629" s="46" t="s">
        <v>379</v>
      </c>
      <c r="X2629" s="46"/>
      <c r="Y2629" s="47">
        <v>44179</v>
      </c>
      <c r="Z2629" s="47">
        <v>44179</v>
      </c>
      <c r="AA2629" s="46"/>
      <c r="AB2629" s="46"/>
      <c r="AC2629" s="46" t="s">
        <v>807</v>
      </c>
      <c r="AD2629" s="46" t="s">
        <v>813</v>
      </c>
      <c r="AE2629" s="46" t="s">
        <v>810</v>
      </c>
      <c r="AF2629" s="46" t="s">
        <v>814</v>
      </c>
      <c r="AG2629" s="46" t="s">
        <v>811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1035</v>
      </c>
      <c r="D2630" s="46" t="s">
        <v>802</v>
      </c>
      <c r="E2630" s="46" t="s">
        <v>803</v>
      </c>
      <c r="F2630" s="46" t="s">
        <v>389</v>
      </c>
      <c r="G2630" s="46" t="s">
        <v>1187</v>
      </c>
      <c r="H2630" s="46" t="s">
        <v>1186</v>
      </c>
      <c r="I2630" s="46" t="s">
        <v>1213</v>
      </c>
      <c r="J2630" s="46" t="s">
        <v>377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147435</v>
      </c>
      <c r="U2630" s="46" t="s">
        <v>0</v>
      </c>
      <c r="V2630" s="46" t="s">
        <v>158</v>
      </c>
      <c r="W2630" s="46" t="s">
        <v>379</v>
      </c>
      <c r="X2630" s="46"/>
      <c r="Y2630" s="47">
        <v>44179</v>
      </c>
      <c r="Z2630" s="47">
        <v>44179</v>
      </c>
      <c r="AA2630" s="46"/>
      <c r="AB2630" s="46"/>
      <c r="AC2630" s="46" t="s">
        <v>807</v>
      </c>
      <c r="AD2630" s="46" t="s">
        <v>813</v>
      </c>
      <c r="AE2630" s="46" t="s">
        <v>810</v>
      </c>
      <c r="AF2630" s="46" t="s">
        <v>814</v>
      </c>
      <c r="AG2630" s="46" t="s">
        <v>811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1035</v>
      </c>
      <c r="D2631" s="46" t="s">
        <v>802</v>
      </c>
      <c r="E2631" s="46" t="s">
        <v>803</v>
      </c>
      <c r="F2631" s="46" t="s">
        <v>389</v>
      </c>
      <c r="G2631" s="46" t="s">
        <v>1187</v>
      </c>
      <c r="H2631" s="46" t="s">
        <v>1186</v>
      </c>
      <c r="I2631" s="46" t="s">
        <v>1213</v>
      </c>
      <c r="J2631" s="46" t="s">
        <v>377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147436</v>
      </c>
      <c r="U2631" s="46" t="s">
        <v>0</v>
      </c>
      <c r="V2631" s="46" t="s">
        <v>158</v>
      </c>
      <c r="W2631" s="46" t="s">
        <v>379</v>
      </c>
      <c r="X2631" s="46"/>
      <c r="Y2631" s="47">
        <v>44179</v>
      </c>
      <c r="Z2631" s="47">
        <v>44179</v>
      </c>
      <c r="AA2631" s="46"/>
      <c r="AB2631" s="46"/>
      <c r="AC2631" s="46" t="s">
        <v>807</v>
      </c>
      <c r="AD2631" s="46" t="s">
        <v>813</v>
      </c>
      <c r="AE2631" s="46" t="s">
        <v>810</v>
      </c>
      <c r="AF2631" s="46" t="s">
        <v>814</v>
      </c>
      <c r="AG2631" s="46" t="s">
        <v>811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1035</v>
      </c>
      <c r="D2632" s="46" t="s">
        <v>802</v>
      </c>
      <c r="E2632" s="46" t="s">
        <v>803</v>
      </c>
      <c r="F2632" s="46" t="s">
        <v>389</v>
      </c>
      <c r="G2632" s="46" t="s">
        <v>1187</v>
      </c>
      <c r="H2632" s="46" t="s">
        <v>1186</v>
      </c>
      <c r="I2632" s="46" t="s">
        <v>1213</v>
      </c>
      <c r="J2632" s="46" t="s">
        <v>377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147437</v>
      </c>
      <c r="U2632" s="46" t="s">
        <v>0</v>
      </c>
      <c r="V2632" s="46" t="s">
        <v>158</v>
      </c>
      <c r="W2632" s="46" t="s">
        <v>379</v>
      </c>
      <c r="X2632" s="46"/>
      <c r="Y2632" s="47">
        <v>44179</v>
      </c>
      <c r="Z2632" s="47">
        <v>44179</v>
      </c>
      <c r="AA2632" s="46"/>
      <c r="AB2632" s="46"/>
      <c r="AC2632" s="46" t="s">
        <v>807</v>
      </c>
      <c r="AD2632" s="46" t="s">
        <v>813</v>
      </c>
      <c r="AE2632" s="46" t="s">
        <v>810</v>
      </c>
      <c r="AF2632" s="46" t="s">
        <v>814</v>
      </c>
      <c r="AG2632" s="46" t="s">
        <v>811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1035</v>
      </c>
      <c r="D2633" s="46" t="s">
        <v>802</v>
      </c>
      <c r="E2633" s="46" t="s">
        <v>803</v>
      </c>
      <c r="F2633" s="46" t="s">
        <v>389</v>
      </c>
      <c r="G2633" s="46" t="s">
        <v>1187</v>
      </c>
      <c r="H2633" s="46" t="s">
        <v>1186</v>
      </c>
      <c r="I2633" s="46" t="s">
        <v>1213</v>
      </c>
      <c r="J2633" s="46" t="s">
        <v>377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147438</v>
      </c>
      <c r="U2633" s="46" t="s">
        <v>0</v>
      </c>
      <c r="V2633" s="46" t="s">
        <v>158</v>
      </c>
      <c r="W2633" s="46" t="s">
        <v>379</v>
      </c>
      <c r="X2633" s="46"/>
      <c r="Y2633" s="47">
        <v>44179</v>
      </c>
      <c r="Z2633" s="47">
        <v>44523</v>
      </c>
      <c r="AA2633" s="46"/>
      <c r="AB2633" s="46"/>
      <c r="AC2633" s="46" t="s">
        <v>807</v>
      </c>
      <c r="AD2633" s="46" t="s">
        <v>813</v>
      </c>
      <c r="AE2633" s="46" t="s">
        <v>810</v>
      </c>
      <c r="AF2633" s="46" t="s">
        <v>814</v>
      </c>
      <c r="AG2633" s="46" t="s">
        <v>811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1035</v>
      </c>
      <c r="D2634" s="46" t="s">
        <v>802</v>
      </c>
      <c r="E2634" s="46" t="s">
        <v>803</v>
      </c>
      <c r="F2634" s="46" t="s">
        <v>389</v>
      </c>
      <c r="G2634" s="46" t="s">
        <v>1187</v>
      </c>
      <c r="H2634" s="46" t="s">
        <v>1186</v>
      </c>
      <c r="I2634" s="46" t="s">
        <v>1213</v>
      </c>
      <c r="J2634" s="46" t="s">
        <v>377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147439</v>
      </c>
      <c r="U2634" s="46" t="s">
        <v>0</v>
      </c>
      <c r="V2634" s="46" t="s">
        <v>158</v>
      </c>
      <c r="W2634" s="46" t="s">
        <v>379</v>
      </c>
      <c r="X2634" s="46"/>
      <c r="Y2634" s="47">
        <v>44179</v>
      </c>
      <c r="Z2634" s="47">
        <v>44179</v>
      </c>
      <c r="AA2634" s="46"/>
      <c r="AB2634" s="46"/>
      <c r="AC2634" s="46" t="s">
        <v>807</v>
      </c>
      <c r="AD2634" s="46" t="s">
        <v>813</v>
      </c>
      <c r="AE2634" s="46" t="s">
        <v>810</v>
      </c>
      <c r="AF2634" s="46" t="s">
        <v>814</v>
      </c>
      <c r="AG2634" s="46" t="s">
        <v>811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1035</v>
      </c>
      <c r="D2635" s="46" t="s">
        <v>802</v>
      </c>
      <c r="E2635" s="46" t="s">
        <v>803</v>
      </c>
      <c r="F2635" s="46" t="s">
        <v>389</v>
      </c>
      <c r="G2635" s="46" t="s">
        <v>1187</v>
      </c>
      <c r="H2635" s="46" t="s">
        <v>1186</v>
      </c>
      <c r="I2635" s="46" t="s">
        <v>1213</v>
      </c>
      <c r="J2635" s="46" t="s">
        <v>377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147440</v>
      </c>
      <c r="U2635" s="46" t="s">
        <v>0</v>
      </c>
      <c r="V2635" s="46" t="s">
        <v>158</v>
      </c>
      <c r="W2635" s="46" t="s">
        <v>379</v>
      </c>
      <c r="X2635" s="46"/>
      <c r="Y2635" s="47">
        <v>44179</v>
      </c>
      <c r="Z2635" s="47">
        <v>44179</v>
      </c>
      <c r="AA2635" s="46"/>
      <c r="AB2635" s="46"/>
      <c r="AC2635" s="46" t="s">
        <v>807</v>
      </c>
      <c r="AD2635" s="46" t="s">
        <v>813</v>
      </c>
      <c r="AE2635" s="46" t="s">
        <v>810</v>
      </c>
      <c r="AF2635" s="46" t="s">
        <v>814</v>
      </c>
      <c r="AG2635" s="46" t="s">
        <v>811</v>
      </c>
      <c r="AH2635" s="46"/>
    </row>
    <row r="2636" spans="1:34" x14ac:dyDescent="0.25">
      <c r="A2636" s="46" t="str">
        <f t="shared" si="41"/>
        <v>MEDEACT000434AUTOSERVICIONUTRESA</v>
      </c>
      <c r="B2636" s="46" t="s">
        <v>9</v>
      </c>
      <c r="C2636" s="46" t="s">
        <v>1035</v>
      </c>
      <c r="D2636" s="46" t="s">
        <v>802</v>
      </c>
      <c r="E2636" s="46" t="s">
        <v>803</v>
      </c>
      <c r="F2636" s="46" t="s">
        <v>389</v>
      </c>
      <c r="G2636" s="46" t="s">
        <v>1187</v>
      </c>
      <c r="H2636" s="46" t="s">
        <v>1186</v>
      </c>
      <c r="I2636" s="46" t="s">
        <v>1213</v>
      </c>
      <c r="J2636" s="46" t="s">
        <v>377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302000</v>
      </c>
      <c r="R2636" s="46">
        <v>302000</v>
      </c>
      <c r="S2636" s="46">
        <v>0</v>
      </c>
      <c r="T2636" s="46">
        <v>147441</v>
      </c>
      <c r="U2636" s="46" t="s">
        <v>0</v>
      </c>
      <c r="V2636" s="46" t="s">
        <v>158</v>
      </c>
      <c r="W2636" s="46" t="s">
        <v>379</v>
      </c>
      <c r="X2636" s="46"/>
      <c r="Y2636" s="47">
        <v>44179</v>
      </c>
      <c r="Z2636" s="47">
        <v>44179</v>
      </c>
      <c r="AA2636" s="46"/>
      <c r="AB2636" s="46"/>
      <c r="AC2636" s="46" t="s">
        <v>807</v>
      </c>
      <c r="AD2636" s="46" t="s">
        <v>813</v>
      </c>
      <c r="AE2636" s="46" t="s">
        <v>810</v>
      </c>
      <c r="AF2636" s="46" t="s">
        <v>814</v>
      </c>
      <c r="AG2636" s="46" t="s">
        <v>811</v>
      </c>
      <c r="AH2636" s="46"/>
    </row>
    <row r="2637" spans="1:34" x14ac:dyDescent="0.25">
      <c r="A2637" s="46" t="str">
        <f t="shared" si="41"/>
        <v>MEDEACT000434AUTOSERVICIONUTRESA</v>
      </c>
      <c r="B2637" s="46" t="s">
        <v>9</v>
      </c>
      <c r="C2637" s="46" t="s">
        <v>1035</v>
      </c>
      <c r="D2637" s="46" t="s">
        <v>802</v>
      </c>
      <c r="E2637" s="46" t="s">
        <v>803</v>
      </c>
      <c r="F2637" s="46" t="s">
        <v>389</v>
      </c>
      <c r="G2637" s="46" t="s">
        <v>1187</v>
      </c>
      <c r="H2637" s="46" t="s">
        <v>1186</v>
      </c>
      <c r="I2637" s="46" t="s">
        <v>1213</v>
      </c>
      <c r="J2637" s="46" t="s">
        <v>377</v>
      </c>
      <c r="K2637" s="46"/>
      <c r="L2637" s="47">
        <v>44195</v>
      </c>
      <c r="M2637" s="46">
        <v>1</v>
      </c>
      <c r="N2637" s="46">
        <v>1</v>
      </c>
      <c r="O2637" s="46">
        <v>0</v>
      </c>
      <c r="P2637" s="46">
        <v>0</v>
      </c>
      <c r="Q2637" s="46">
        <v>302000</v>
      </c>
      <c r="R2637" s="46">
        <v>302000</v>
      </c>
      <c r="S2637" s="46">
        <v>0</v>
      </c>
      <c r="T2637" s="46">
        <v>147442</v>
      </c>
      <c r="U2637" s="46" t="s">
        <v>0</v>
      </c>
      <c r="V2637" s="46" t="s">
        <v>158</v>
      </c>
      <c r="W2637" s="46" t="s">
        <v>379</v>
      </c>
      <c r="X2637" s="46"/>
      <c r="Y2637" s="47">
        <v>44179</v>
      </c>
      <c r="Z2637" s="47">
        <v>44179</v>
      </c>
      <c r="AA2637" s="46"/>
      <c r="AB2637" s="46"/>
      <c r="AC2637" s="46" t="s">
        <v>807</v>
      </c>
      <c r="AD2637" s="46" t="s">
        <v>813</v>
      </c>
      <c r="AE2637" s="46" t="s">
        <v>810</v>
      </c>
      <c r="AF2637" s="46" t="s">
        <v>814</v>
      </c>
      <c r="AG2637" s="46" t="s">
        <v>811</v>
      </c>
      <c r="AH2637" s="46"/>
    </row>
    <row r="2638" spans="1:34" x14ac:dyDescent="0.25">
      <c r="A2638" s="46" t="str">
        <f t="shared" si="41"/>
        <v>MEDEACT000434AUTOSERVICIONUTRESA</v>
      </c>
      <c r="B2638" s="46" t="s">
        <v>9</v>
      </c>
      <c r="C2638" s="46" t="s">
        <v>1035</v>
      </c>
      <c r="D2638" s="46" t="s">
        <v>802</v>
      </c>
      <c r="E2638" s="46" t="s">
        <v>803</v>
      </c>
      <c r="F2638" s="46" t="s">
        <v>389</v>
      </c>
      <c r="G2638" s="46" t="s">
        <v>1187</v>
      </c>
      <c r="H2638" s="46" t="s">
        <v>1186</v>
      </c>
      <c r="I2638" s="46" t="s">
        <v>1213</v>
      </c>
      <c r="J2638" s="46" t="s">
        <v>377</v>
      </c>
      <c r="K2638" s="46"/>
      <c r="L2638" s="47">
        <v>44195</v>
      </c>
      <c r="M2638" s="46">
        <v>1</v>
      </c>
      <c r="N2638" s="46">
        <v>1</v>
      </c>
      <c r="O2638" s="46">
        <v>0</v>
      </c>
      <c r="P2638" s="46">
        <v>0</v>
      </c>
      <c r="Q2638" s="46">
        <v>302000</v>
      </c>
      <c r="R2638" s="46">
        <v>302000</v>
      </c>
      <c r="S2638" s="46">
        <v>0</v>
      </c>
      <c r="T2638" s="46">
        <v>147443</v>
      </c>
      <c r="U2638" s="46" t="s">
        <v>0</v>
      </c>
      <c r="V2638" s="46" t="s">
        <v>158</v>
      </c>
      <c r="W2638" s="46" t="s">
        <v>379</v>
      </c>
      <c r="X2638" s="46"/>
      <c r="Y2638" s="47">
        <v>44179</v>
      </c>
      <c r="Z2638" s="47">
        <v>44179</v>
      </c>
      <c r="AA2638" s="46"/>
      <c r="AB2638" s="46"/>
      <c r="AC2638" s="46" t="s">
        <v>807</v>
      </c>
      <c r="AD2638" s="46" t="s">
        <v>813</v>
      </c>
      <c r="AE2638" s="46" t="s">
        <v>810</v>
      </c>
      <c r="AF2638" s="46" t="s">
        <v>814</v>
      </c>
      <c r="AG2638" s="46" t="s">
        <v>811</v>
      </c>
      <c r="AH2638" s="46"/>
    </row>
    <row r="2639" spans="1:34" x14ac:dyDescent="0.25">
      <c r="A2639" s="46" t="str">
        <f t="shared" si="41"/>
        <v>MEDEACT000434AUTOSERVICIONUTRESA</v>
      </c>
      <c r="B2639" s="46" t="s">
        <v>9</v>
      </c>
      <c r="C2639" s="46" t="s">
        <v>1035</v>
      </c>
      <c r="D2639" s="46" t="s">
        <v>802</v>
      </c>
      <c r="E2639" s="46" t="s">
        <v>803</v>
      </c>
      <c r="F2639" s="46" t="s">
        <v>389</v>
      </c>
      <c r="G2639" s="46" t="s">
        <v>1187</v>
      </c>
      <c r="H2639" s="46" t="s">
        <v>1186</v>
      </c>
      <c r="I2639" s="46" t="s">
        <v>1213</v>
      </c>
      <c r="J2639" s="46" t="s">
        <v>377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302000</v>
      </c>
      <c r="R2639" s="46">
        <v>302000</v>
      </c>
      <c r="S2639" s="46">
        <v>0</v>
      </c>
      <c r="T2639" s="46">
        <v>147444</v>
      </c>
      <c r="U2639" s="46" t="s">
        <v>0</v>
      </c>
      <c r="V2639" s="46" t="s">
        <v>158</v>
      </c>
      <c r="W2639" s="46" t="s">
        <v>379</v>
      </c>
      <c r="X2639" s="46"/>
      <c r="Y2639" s="47">
        <v>44179</v>
      </c>
      <c r="Z2639" s="47">
        <v>44179</v>
      </c>
      <c r="AA2639" s="46"/>
      <c r="AB2639" s="46"/>
      <c r="AC2639" s="46" t="s">
        <v>807</v>
      </c>
      <c r="AD2639" s="46" t="s">
        <v>813</v>
      </c>
      <c r="AE2639" s="46" t="s">
        <v>810</v>
      </c>
      <c r="AF2639" s="46" t="s">
        <v>814</v>
      </c>
      <c r="AG2639" s="46" t="s">
        <v>811</v>
      </c>
      <c r="AH2639" s="46"/>
    </row>
    <row r="2640" spans="1:34" x14ac:dyDescent="0.25">
      <c r="A2640" s="46" t="str">
        <f t="shared" si="41"/>
        <v>MEDEACT000434AUTOSERVICIONUTRESA</v>
      </c>
      <c r="B2640" s="46" t="s">
        <v>9</v>
      </c>
      <c r="C2640" s="46" t="s">
        <v>1035</v>
      </c>
      <c r="D2640" s="46" t="s">
        <v>802</v>
      </c>
      <c r="E2640" s="46" t="s">
        <v>803</v>
      </c>
      <c r="F2640" s="46" t="s">
        <v>389</v>
      </c>
      <c r="G2640" s="46" t="s">
        <v>1187</v>
      </c>
      <c r="H2640" s="46" t="s">
        <v>1186</v>
      </c>
      <c r="I2640" s="46" t="s">
        <v>1213</v>
      </c>
      <c r="J2640" s="46" t="s">
        <v>377</v>
      </c>
      <c r="K2640" s="46"/>
      <c r="L2640" s="47">
        <v>44195</v>
      </c>
      <c r="M2640" s="46">
        <v>1</v>
      </c>
      <c r="N2640" s="46">
        <v>1</v>
      </c>
      <c r="O2640" s="46">
        <v>0</v>
      </c>
      <c r="P2640" s="46">
        <v>0</v>
      </c>
      <c r="Q2640" s="46">
        <v>302000</v>
      </c>
      <c r="R2640" s="46">
        <v>302000</v>
      </c>
      <c r="S2640" s="46">
        <v>0</v>
      </c>
      <c r="T2640" s="46">
        <v>147445</v>
      </c>
      <c r="U2640" s="46" t="s">
        <v>0</v>
      </c>
      <c r="V2640" s="46" t="s">
        <v>158</v>
      </c>
      <c r="W2640" s="46" t="s">
        <v>379</v>
      </c>
      <c r="X2640" s="46"/>
      <c r="Y2640" s="47">
        <v>44179</v>
      </c>
      <c r="Z2640" s="47">
        <v>44179</v>
      </c>
      <c r="AA2640" s="46"/>
      <c r="AB2640" s="46"/>
      <c r="AC2640" s="46" t="s">
        <v>807</v>
      </c>
      <c r="AD2640" s="46" t="s">
        <v>813</v>
      </c>
      <c r="AE2640" s="46" t="s">
        <v>810</v>
      </c>
      <c r="AF2640" s="46" t="s">
        <v>814</v>
      </c>
      <c r="AG2640" s="46" t="s">
        <v>811</v>
      </c>
      <c r="AH2640" s="46"/>
    </row>
    <row r="2641" spans="1:34" x14ac:dyDescent="0.25">
      <c r="A2641" s="46" t="str">
        <f t="shared" si="41"/>
        <v>MEDEACT000434AUTOSERVICIONUTRESA</v>
      </c>
      <c r="B2641" s="46" t="s">
        <v>9</v>
      </c>
      <c r="C2641" s="46" t="s">
        <v>1035</v>
      </c>
      <c r="D2641" s="46" t="s">
        <v>802</v>
      </c>
      <c r="E2641" s="46" t="s">
        <v>803</v>
      </c>
      <c r="F2641" s="46" t="s">
        <v>389</v>
      </c>
      <c r="G2641" s="46" t="s">
        <v>1187</v>
      </c>
      <c r="H2641" s="46" t="s">
        <v>1186</v>
      </c>
      <c r="I2641" s="46" t="s">
        <v>1213</v>
      </c>
      <c r="J2641" s="46" t="s">
        <v>377</v>
      </c>
      <c r="K2641" s="46"/>
      <c r="L2641" s="47">
        <v>44195</v>
      </c>
      <c r="M2641" s="46">
        <v>1</v>
      </c>
      <c r="N2641" s="46">
        <v>1</v>
      </c>
      <c r="O2641" s="46">
        <v>0</v>
      </c>
      <c r="P2641" s="46">
        <v>0</v>
      </c>
      <c r="Q2641" s="46">
        <v>302000</v>
      </c>
      <c r="R2641" s="46">
        <v>302000</v>
      </c>
      <c r="S2641" s="46">
        <v>0</v>
      </c>
      <c r="T2641" s="46">
        <v>147446</v>
      </c>
      <c r="U2641" s="46" t="s">
        <v>0</v>
      </c>
      <c r="V2641" s="46" t="s">
        <v>158</v>
      </c>
      <c r="W2641" s="46" t="s">
        <v>379</v>
      </c>
      <c r="X2641" s="46"/>
      <c r="Y2641" s="47">
        <v>44179</v>
      </c>
      <c r="Z2641" s="47">
        <v>44179</v>
      </c>
      <c r="AA2641" s="46"/>
      <c r="AB2641" s="46"/>
      <c r="AC2641" s="46" t="s">
        <v>807</v>
      </c>
      <c r="AD2641" s="46" t="s">
        <v>813</v>
      </c>
      <c r="AE2641" s="46" t="s">
        <v>810</v>
      </c>
      <c r="AF2641" s="46" t="s">
        <v>814</v>
      </c>
      <c r="AG2641" s="46" t="s">
        <v>811</v>
      </c>
      <c r="AH2641" s="46"/>
    </row>
    <row r="2642" spans="1:34" x14ac:dyDescent="0.25">
      <c r="A2642" s="46" t="str">
        <f t="shared" si="41"/>
        <v>MEDEACT000434AUTOSERVICIONUTRESA</v>
      </c>
      <c r="B2642" s="46" t="s">
        <v>9</v>
      </c>
      <c r="C2642" s="46" t="s">
        <v>1035</v>
      </c>
      <c r="D2642" s="46" t="s">
        <v>802</v>
      </c>
      <c r="E2642" s="46" t="s">
        <v>803</v>
      </c>
      <c r="F2642" s="46" t="s">
        <v>389</v>
      </c>
      <c r="G2642" s="46" t="s">
        <v>1187</v>
      </c>
      <c r="H2642" s="46" t="s">
        <v>1186</v>
      </c>
      <c r="I2642" s="46" t="s">
        <v>1213</v>
      </c>
      <c r="J2642" s="46" t="s">
        <v>377</v>
      </c>
      <c r="K2642" s="46"/>
      <c r="L2642" s="47">
        <v>44195</v>
      </c>
      <c r="M2642" s="46">
        <v>1</v>
      </c>
      <c r="N2642" s="46">
        <v>1</v>
      </c>
      <c r="O2642" s="46">
        <v>0</v>
      </c>
      <c r="P2642" s="46">
        <v>0</v>
      </c>
      <c r="Q2642" s="46">
        <v>302000</v>
      </c>
      <c r="R2642" s="46">
        <v>302000</v>
      </c>
      <c r="S2642" s="46">
        <v>0</v>
      </c>
      <c r="T2642" s="46">
        <v>147447</v>
      </c>
      <c r="U2642" s="46" t="s">
        <v>0</v>
      </c>
      <c r="V2642" s="46" t="s">
        <v>158</v>
      </c>
      <c r="W2642" s="46" t="s">
        <v>379</v>
      </c>
      <c r="X2642" s="46"/>
      <c r="Y2642" s="47">
        <v>44179</v>
      </c>
      <c r="Z2642" s="47">
        <v>44179</v>
      </c>
      <c r="AA2642" s="46"/>
      <c r="AB2642" s="46"/>
      <c r="AC2642" s="46" t="s">
        <v>807</v>
      </c>
      <c r="AD2642" s="46" t="s">
        <v>813</v>
      </c>
      <c r="AE2642" s="46" t="s">
        <v>810</v>
      </c>
      <c r="AF2642" s="46" t="s">
        <v>814</v>
      </c>
      <c r="AG2642" s="46" t="s">
        <v>811</v>
      </c>
      <c r="AH2642" s="46"/>
    </row>
    <row r="2643" spans="1:34" x14ac:dyDescent="0.25">
      <c r="A2643" s="46" t="str">
        <f t="shared" si="41"/>
        <v>MEDEACT000434AUTOSERVICIONUTRESA</v>
      </c>
      <c r="B2643" s="46" t="s">
        <v>9</v>
      </c>
      <c r="C2643" s="46" t="s">
        <v>1035</v>
      </c>
      <c r="D2643" s="46" t="s">
        <v>802</v>
      </c>
      <c r="E2643" s="46" t="s">
        <v>803</v>
      </c>
      <c r="F2643" s="46" t="s">
        <v>389</v>
      </c>
      <c r="G2643" s="46" t="s">
        <v>1187</v>
      </c>
      <c r="H2643" s="46" t="s">
        <v>1186</v>
      </c>
      <c r="I2643" s="46" t="s">
        <v>1213</v>
      </c>
      <c r="J2643" s="46" t="s">
        <v>377</v>
      </c>
      <c r="K2643" s="46"/>
      <c r="L2643" s="47">
        <v>44195</v>
      </c>
      <c r="M2643" s="46">
        <v>1</v>
      </c>
      <c r="N2643" s="46">
        <v>1</v>
      </c>
      <c r="O2643" s="46">
        <v>0</v>
      </c>
      <c r="P2643" s="46">
        <v>0</v>
      </c>
      <c r="Q2643" s="46">
        <v>302000</v>
      </c>
      <c r="R2643" s="46">
        <v>302000</v>
      </c>
      <c r="S2643" s="46">
        <v>0</v>
      </c>
      <c r="T2643" s="46">
        <v>147448</v>
      </c>
      <c r="U2643" s="46" t="s">
        <v>0</v>
      </c>
      <c r="V2643" s="46" t="s">
        <v>158</v>
      </c>
      <c r="W2643" s="46" t="s">
        <v>379</v>
      </c>
      <c r="X2643" s="46"/>
      <c r="Y2643" s="47">
        <v>44179</v>
      </c>
      <c r="Z2643" s="47">
        <v>44179</v>
      </c>
      <c r="AA2643" s="46"/>
      <c r="AB2643" s="46"/>
      <c r="AC2643" s="46" t="s">
        <v>807</v>
      </c>
      <c r="AD2643" s="46" t="s">
        <v>813</v>
      </c>
      <c r="AE2643" s="46" t="s">
        <v>810</v>
      </c>
      <c r="AF2643" s="46" t="s">
        <v>814</v>
      </c>
      <c r="AG2643" s="46" t="s">
        <v>811</v>
      </c>
      <c r="AH2643" s="46"/>
    </row>
    <row r="2644" spans="1:34" x14ac:dyDescent="0.25">
      <c r="A2644" s="46" t="str">
        <f t="shared" si="41"/>
        <v>MEDEACT000434AUTOSERVICIONUTRESA</v>
      </c>
      <c r="B2644" s="46" t="s">
        <v>9</v>
      </c>
      <c r="C2644" s="46" t="s">
        <v>1035</v>
      </c>
      <c r="D2644" s="46" t="s">
        <v>802</v>
      </c>
      <c r="E2644" s="46" t="s">
        <v>803</v>
      </c>
      <c r="F2644" s="46" t="s">
        <v>389</v>
      </c>
      <c r="G2644" s="46" t="s">
        <v>1187</v>
      </c>
      <c r="H2644" s="46" t="s">
        <v>1186</v>
      </c>
      <c r="I2644" s="46" t="s">
        <v>1213</v>
      </c>
      <c r="J2644" s="46" t="s">
        <v>377</v>
      </c>
      <c r="K2644" s="46"/>
      <c r="L2644" s="47">
        <v>44195</v>
      </c>
      <c r="M2644" s="46">
        <v>1</v>
      </c>
      <c r="N2644" s="46">
        <v>1</v>
      </c>
      <c r="O2644" s="46">
        <v>0</v>
      </c>
      <c r="P2644" s="46">
        <v>0</v>
      </c>
      <c r="Q2644" s="46">
        <v>302000</v>
      </c>
      <c r="R2644" s="46">
        <v>302000</v>
      </c>
      <c r="S2644" s="46">
        <v>0</v>
      </c>
      <c r="T2644" s="46">
        <v>147449</v>
      </c>
      <c r="U2644" s="46" t="s">
        <v>0</v>
      </c>
      <c r="V2644" s="46" t="s">
        <v>158</v>
      </c>
      <c r="W2644" s="46" t="s">
        <v>379</v>
      </c>
      <c r="X2644" s="46"/>
      <c r="Y2644" s="47">
        <v>44179</v>
      </c>
      <c r="Z2644" s="47">
        <v>44179</v>
      </c>
      <c r="AA2644" s="46"/>
      <c r="AB2644" s="46"/>
      <c r="AC2644" s="46" t="s">
        <v>807</v>
      </c>
      <c r="AD2644" s="46" t="s">
        <v>813</v>
      </c>
      <c r="AE2644" s="46" t="s">
        <v>810</v>
      </c>
      <c r="AF2644" s="46" t="s">
        <v>814</v>
      </c>
      <c r="AG2644" s="46" t="s">
        <v>811</v>
      </c>
      <c r="AH2644" s="46"/>
    </row>
    <row r="2645" spans="1:34" x14ac:dyDescent="0.25">
      <c r="A2645" s="46" t="str">
        <f t="shared" si="41"/>
        <v>MEDEACT000434AUTOSERVICIONUTRESA</v>
      </c>
      <c r="B2645" s="46" t="s">
        <v>9</v>
      </c>
      <c r="C2645" s="46" t="s">
        <v>1035</v>
      </c>
      <c r="D2645" s="46" t="s">
        <v>802</v>
      </c>
      <c r="E2645" s="46" t="s">
        <v>803</v>
      </c>
      <c r="F2645" s="46" t="s">
        <v>389</v>
      </c>
      <c r="G2645" s="46" t="s">
        <v>1187</v>
      </c>
      <c r="H2645" s="46" t="s">
        <v>1186</v>
      </c>
      <c r="I2645" s="46" t="s">
        <v>1213</v>
      </c>
      <c r="J2645" s="46" t="s">
        <v>377</v>
      </c>
      <c r="K2645" s="46"/>
      <c r="L2645" s="47">
        <v>44195</v>
      </c>
      <c r="M2645" s="46">
        <v>1</v>
      </c>
      <c r="N2645" s="46">
        <v>1</v>
      </c>
      <c r="O2645" s="46">
        <v>0</v>
      </c>
      <c r="P2645" s="46">
        <v>0</v>
      </c>
      <c r="Q2645" s="46">
        <v>302000</v>
      </c>
      <c r="R2645" s="46">
        <v>302000</v>
      </c>
      <c r="S2645" s="46">
        <v>0</v>
      </c>
      <c r="T2645" s="46">
        <v>147450</v>
      </c>
      <c r="U2645" s="46" t="s">
        <v>0</v>
      </c>
      <c r="V2645" s="46" t="s">
        <v>158</v>
      </c>
      <c r="W2645" s="46" t="s">
        <v>379</v>
      </c>
      <c r="X2645" s="46"/>
      <c r="Y2645" s="47">
        <v>44179</v>
      </c>
      <c r="Z2645" s="47">
        <v>44179</v>
      </c>
      <c r="AA2645" s="46"/>
      <c r="AB2645" s="46"/>
      <c r="AC2645" s="46" t="s">
        <v>807</v>
      </c>
      <c r="AD2645" s="46" t="s">
        <v>813</v>
      </c>
      <c r="AE2645" s="46" t="s">
        <v>810</v>
      </c>
      <c r="AF2645" s="46" t="s">
        <v>814</v>
      </c>
      <c r="AG2645" s="46" t="s">
        <v>811</v>
      </c>
      <c r="AH2645" s="46"/>
    </row>
    <row r="2646" spans="1:34" x14ac:dyDescent="0.25">
      <c r="A2646" s="46" t="str">
        <f t="shared" si="41"/>
        <v>MEDEACT000434AUTOSERVICIONUTRESA</v>
      </c>
      <c r="B2646" s="46" t="s">
        <v>9</v>
      </c>
      <c r="C2646" s="46" t="s">
        <v>1035</v>
      </c>
      <c r="D2646" s="46" t="s">
        <v>802</v>
      </c>
      <c r="E2646" s="46" t="s">
        <v>803</v>
      </c>
      <c r="F2646" s="46" t="s">
        <v>389</v>
      </c>
      <c r="G2646" s="46" t="s">
        <v>1187</v>
      </c>
      <c r="H2646" s="46" t="s">
        <v>1186</v>
      </c>
      <c r="I2646" s="46" t="s">
        <v>1213</v>
      </c>
      <c r="J2646" s="46" t="s">
        <v>377</v>
      </c>
      <c r="K2646" s="46"/>
      <c r="L2646" s="47">
        <v>44195</v>
      </c>
      <c r="M2646" s="46">
        <v>1</v>
      </c>
      <c r="N2646" s="46">
        <v>1</v>
      </c>
      <c r="O2646" s="46">
        <v>0</v>
      </c>
      <c r="P2646" s="46">
        <v>0</v>
      </c>
      <c r="Q2646" s="46">
        <v>302000</v>
      </c>
      <c r="R2646" s="46">
        <v>302000</v>
      </c>
      <c r="S2646" s="46">
        <v>0</v>
      </c>
      <c r="T2646" s="46">
        <v>147451</v>
      </c>
      <c r="U2646" s="46" t="s">
        <v>0</v>
      </c>
      <c r="V2646" s="46" t="s">
        <v>158</v>
      </c>
      <c r="W2646" s="46" t="s">
        <v>379</v>
      </c>
      <c r="X2646" s="46"/>
      <c r="Y2646" s="47">
        <v>44179</v>
      </c>
      <c r="Z2646" s="47">
        <v>44179</v>
      </c>
      <c r="AA2646" s="46"/>
      <c r="AB2646" s="46"/>
      <c r="AC2646" s="46" t="s">
        <v>807</v>
      </c>
      <c r="AD2646" s="46" t="s">
        <v>813</v>
      </c>
      <c r="AE2646" s="46" t="s">
        <v>810</v>
      </c>
      <c r="AF2646" s="46" t="s">
        <v>814</v>
      </c>
      <c r="AG2646" s="46" t="s">
        <v>811</v>
      </c>
      <c r="AH2646" s="46"/>
    </row>
    <row r="2647" spans="1:34" x14ac:dyDescent="0.25">
      <c r="A2647" s="46" t="str">
        <f t="shared" si="41"/>
        <v>MEDEACT000434AUTOSERVICIONUTRESA</v>
      </c>
      <c r="B2647" s="46" t="s">
        <v>9</v>
      </c>
      <c r="C2647" s="46" t="s">
        <v>1035</v>
      </c>
      <c r="D2647" s="46" t="s">
        <v>802</v>
      </c>
      <c r="E2647" s="46" t="s">
        <v>803</v>
      </c>
      <c r="F2647" s="46" t="s">
        <v>389</v>
      </c>
      <c r="G2647" s="46" t="s">
        <v>1187</v>
      </c>
      <c r="H2647" s="46" t="s">
        <v>1186</v>
      </c>
      <c r="I2647" s="46" t="s">
        <v>1213</v>
      </c>
      <c r="J2647" s="46" t="s">
        <v>377</v>
      </c>
      <c r="K2647" s="46"/>
      <c r="L2647" s="47">
        <v>44195</v>
      </c>
      <c r="M2647" s="46">
        <v>1</v>
      </c>
      <c r="N2647" s="46">
        <v>1</v>
      </c>
      <c r="O2647" s="46">
        <v>0</v>
      </c>
      <c r="P2647" s="46">
        <v>0</v>
      </c>
      <c r="Q2647" s="46">
        <v>302000</v>
      </c>
      <c r="R2647" s="46">
        <v>302000</v>
      </c>
      <c r="S2647" s="46">
        <v>0</v>
      </c>
      <c r="T2647" s="46">
        <v>147452</v>
      </c>
      <c r="U2647" s="46" t="s">
        <v>0</v>
      </c>
      <c r="V2647" s="46" t="s">
        <v>158</v>
      </c>
      <c r="W2647" s="46" t="s">
        <v>379</v>
      </c>
      <c r="X2647" s="46"/>
      <c r="Y2647" s="47">
        <v>44179</v>
      </c>
      <c r="Z2647" s="47">
        <v>44179</v>
      </c>
      <c r="AA2647" s="46"/>
      <c r="AB2647" s="46"/>
      <c r="AC2647" s="46" t="s">
        <v>807</v>
      </c>
      <c r="AD2647" s="46" t="s">
        <v>813</v>
      </c>
      <c r="AE2647" s="46" t="s">
        <v>810</v>
      </c>
      <c r="AF2647" s="46" t="s">
        <v>814</v>
      </c>
      <c r="AG2647" s="46" t="s">
        <v>811</v>
      </c>
      <c r="AH2647" s="46"/>
    </row>
    <row r="2648" spans="1:34" x14ac:dyDescent="0.25">
      <c r="A2648" s="46" t="str">
        <f t="shared" si="41"/>
        <v>MEDEACT000434AUTOSERVICIONUTRESA</v>
      </c>
      <c r="B2648" s="46" t="s">
        <v>9</v>
      </c>
      <c r="C2648" s="46" t="s">
        <v>1035</v>
      </c>
      <c r="D2648" s="46" t="s">
        <v>802</v>
      </c>
      <c r="E2648" s="46" t="s">
        <v>803</v>
      </c>
      <c r="F2648" s="46" t="s">
        <v>389</v>
      </c>
      <c r="G2648" s="46" t="s">
        <v>1187</v>
      </c>
      <c r="H2648" s="46" t="s">
        <v>1186</v>
      </c>
      <c r="I2648" s="46" t="s">
        <v>1213</v>
      </c>
      <c r="J2648" s="46" t="s">
        <v>377</v>
      </c>
      <c r="K2648" s="46"/>
      <c r="L2648" s="47">
        <v>44195</v>
      </c>
      <c r="M2648" s="46">
        <v>1</v>
      </c>
      <c r="N2648" s="46">
        <v>1</v>
      </c>
      <c r="O2648" s="46">
        <v>0</v>
      </c>
      <c r="P2648" s="46">
        <v>0</v>
      </c>
      <c r="Q2648" s="46">
        <v>302000</v>
      </c>
      <c r="R2648" s="46">
        <v>302000</v>
      </c>
      <c r="S2648" s="46">
        <v>0</v>
      </c>
      <c r="T2648" s="46">
        <v>147453</v>
      </c>
      <c r="U2648" s="46" t="s">
        <v>0</v>
      </c>
      <c r="V2648" s="46" t="s">
        <v>158</v>
      </c>
      <c r="W2648" s="46" t="s">
        <v>379</v>
      </c>
      <c r="X2648" s="46"/>
      <c r="Y2648" s="47">
        <v>44179</v>
      </c>
      <c r="Z2648" s="47">
        <v>44179</v>
      </c>
      <c r="AA2648" s="46"/>
      <c r="AB2648" s="46"/>
      <c r="AC2648" s="46" t="s">
        <v>807</v>
      </c>
      <c r="AD2648" s="46" t="s">
        <v>813</v>
      </c>
      <c r="AE2648" s="46" t="s">
        <v>810</v>
      </c>
      <c r="AF2648" s="46" t="s">
        <v>814</v>
      </c>
      <c r="AG2648" s="46" t="s">
        <v>811</v>
      </c>
      <c r="AH2648" s="46"/>
    </row>
    <row r="2649" spans="1:34" x14ac:dyDescent="0.25">
      <c r="A2649" s="46" t="str">
        <f t="shared" si="41"/>
        <v>MEDEACT000434AUTOSERVICIONUTRESA</v>
      </c>
      <c r="B2649" s="46" t="s">
        <v>9</v>
      </c>
      <c r="C2649" s="46" t="s">
        <v>1035</v>
      </c>
      <c r="D2649" s="46" t="s">
        <v>802</v>
      </c>
      <c r="E2649" s="46" t="s">
        <v>803</v>
      </c>
      <c r="F2649" s="46" t="s">
        <v>389</v>
      </c>
      <c r="G2649" s="46" t="s">
        <v>1187</v>
      </c>
      <c r="H2649" s="46" t="s">
        <v>1186</v>
      </c>
      <c r="I2649" s="46" t="s">
        <v>1213</v>
      </c>
      <c r="J2649" s="46" t="s">
        <v>377</v>
      </c>
      <c r="K2649" s="46"/>
      <c r="L2649" s="47">
        <v>44195</v>
      </c>
      <c r="M2649" s="46">
        <v>1</v>
      </c>
      <c r="N2649" s="46">
        <v>1</v>
      </c>
      <c r="O2649" s="46">
        <v>0</v>
      </c>
      <c r="P2649" s="46">
        <v>0</v>
      </c>
      <c r="Q2649" s="46">
        <v>302000</v>
      </c>
      <c r="R2649" s="46">
        <v>302000</v>
      </c>
      <c r="S2649" s="46">
        <v>0</v>
      </c>
      <c r="T2649" s="46">
        <v>147454</v>
      </c>
      <c r="U2649" s="46" t="s">
        <v>0</v>
      </c>
      <c r="V2649" s="46" t="s">
        <v>158</v>
      </c>
      <c r="W2649" s="46" t="s">
        <v>379</v>
      </c>
      <c r="X2649" s="46"/>
      <c r="Y2649" s="47">
        <v>44179</v>
      </c>
      <c r="Z2649" s="47">
        <v>44179</v>
      </c>
      <c r="AA2649" s="46"/>
      <c r="AB2649" s="46"/>
      <c r="AC2649" s="46" t="s">
        <v>807</v>
      </c>
      <c r="AD2649" s="46" t="s">
        <v>813</v>
      </c>
      <c r="AE2649" s="46" t="s">
        <v>810</v>
      </c>
      <c r="AF2649" s="46" t="s">
        <v>814</v>
      </c>
      <c r="AG2649" s="46" t="s">
        <v>811</v>
      </c>
      <c r="AH2649" s="46"/>
    </row>
    <row r="2650" spans="1:34" x14ac:dyDescent="0.25">
      <c r="A2650" s="46" t="str">
        <f t="shared" si="41"/>
        <v>MEDEACT000434AUTOSERVICIONUTRESA</v>
      </c>
      <c r="B2650" s="46" t="s">
        <v>9</v>
      </c>
      <c r="C2650" s="46" t="s">
        <v>1035</v>
      </c>
      <c r="D2650" s="46" t="s">
        <v>802</v>
      </c>
      <c r="E2650" s="46" t="s">
        <v>803</v>
      </c>
      <c r="F2650" s="46" t="s">
        <v>389</v>
      </c>
      <c r="G2650" s="46" t="s">
        <v>1187</v>
      </c>
      <c r="H2650" s="46" t="s">
        <v>1186</v>
      </c>
      <c r="I2650" s="46" t="s">
        <v>1213</v>
      </c>
      <c r="J2650" s="46" t="s">
        <v>377</v>
      </c>
      <c r="K2650" s="46"/>
      <c r="L2650" s="47">
        <v>44195</v>
      </c>
      <c r="M2650" s="46">
        <v>1</v>
      </c>
      <c r="N2650" s="46">
        <v>1</v>
      </c>
      <c r="O2650" s="46">
        <v>0</v>
      </c>
      <c r="P2650" s="46">
        <v>0</v>
      </c>
      <c r="Q2650" s="46">
        <v>302000</v>
      </c>
      <c r="R2650" s="46">
        <v>302000</v>
      </c>
      <c r="S2650" s="46">
        <v>0</v>
      </c>
      <c r="T2650" s="46">
        <v>147455</v>
      </c>
      <c r="U2650" s="46" t="s">
        <v>0</v>
      </c>
      <c r="V2650" s="46" t="s">
        <v>158</v>
      </c>
      <c r="W2650" s="46" t="s">
        <v>379</v>
      </c>
      <c r="X2650" s="46"/>
      <c r="Y2650" s="47">
        <v>44179</v>
      </c>
      <c r="Z2650" s="47">
        <v>44179</v>
      </c>
      <c r="AA2650" s="46"/>
      <c r="AB2650" s="46"/>
      <c r="AC2650" s="46" t="s">
        <v>807</v>
      </c>
      <c r="AD2650" s="46" t="s">
        <v>813</v>
      </c>
      <c r="AE2650" s="46" t="s">
        <v>810</v>
      </c>
      <c r="AF2650" s="46" t="s">
        <v>814</v>
      </c>
      <c r="AG2650" s="46" t="s">
        <v>811</v>
      </c>
      <c r="AH2650" s="46"/>
    </row>
    <row r="2651" spans="1:34" x14ac:dyDescent="0.25">
      <c r="A2651" s="46" t="str">
        <f t="shared" si="41"/>
        <v>MEDEACT000434AUTOSERVICIONUTRESA</v>
      </c>
      <c r="B2651" s="46" t="s">
        <v>9</v>
      </c>
      <c r="C2651" s="46" t="s">
        <v>1035</v>
      </c>
      <c r="D2651" s="46" t="s">
        <v>802</v>
      </c>
      <c r="E2651" s="46" t="s">
        <v>803</v>
      </c>
      <c r="F2651" s="46" t="s">
        <v>389</v>
      </c>
      <c r="G2651" s="46" t="s">
        <v>1187</v>
      </c>
      <c r="H2651" s="46" t="s">
        <v>1186</v>
      </c>
      <c r="I2651" s="46" t="s">
        <v>1213</v>
      </c>
      <c r="J2651" s="46" t="s">
        <v>377</v>
      </c>
      <c r="K2651" s="46"/>
      <c r="L2651" s="47">
        <v>44195</v>
      </c>
      <c r="M2651" s="46">
        <v>1</v>
      </c>
      <c r="N2651" s="46">
        <v>1</v>
      </c>
      <c r="O2651" s="46">
        <v>0</v>
      </c>
      <c r="P2651" s="46">
        <v>0</v>
      </c>
      <c r="Q2651" s="46">
        <v>302000</v>
      </c>
      <c r="R2651" s="46">
        <v>302000</v>
      </c>
      <c r="S2651" s="46">
        <v>0</v>
      </c>
      <c r="T2651" s="46">
        <v>147456</v>
      </c>
      <c r="U2651" s="46" t="s">
        <v>0</v>
      </c>
      <c r="V2651" s="46" t="s">
        <v>158</v>
      </c>
      <c r="W2651" s="46" t="s">
        <v>379</v>
      </c>
      <c r="X2651" s="46"/>
      <c r="Y2651" s="47">
        <v>44179</v>
      </c>
      <c r="Z2651" s="47">
        <v>44179</v>
      </c>
      <c r="AA2651" s="46"/>
      <c r="AB2651" s="46"/>
      <c r="AC2651" s="46" t="s">
        <v>807</v>
      </c>
      <c r="AD2651" s="46" t="s">
        <v>813</v>
      </c>
      <c r="AE2651" s="46" t="s">
        <v>810</v>
      </c>
      <c r="AF2651" s="46" t="s">
        <v>814</v>
      </c>
      <c r="AG2651" s="46" t="s">
        <v>811</v>
      </c>
      <c r="AH2651" s="46"/>
    </row>
    <row r="2652" spans="1:34" x14ac:dyDescent="0.25">
      <c r="A2652" s="46" t="str">
        <f t="shared" si="41"/>
        <v>MEDEACT000434AUTOSERVICIONUTRESA</v>
      </c>
      <c r="B2652" s="46" t="s">
        <v>9</v>
      </c>
      <c r="C2652" s="46" t="s">
        <v>1035</v>
      </c>
      <c r="D2652" s="46" t="s">
        <v>802</v>
      </c>
      <c r="E2652" s="46" t="s">
        <v>803</v>
      </c>
      <c r="F2652" s="46" t="s">
        <v>389</v>
      </c>
      <c r="G2652" s="46" t="s">
        <v>1187</v>
      </c>
      <c r="H2652" s="46" t="s">
        <v>1186</v>
      </c>
      <c r="I2652" s="46" t="s">
        <v>1213</v>
      </c>
      <c r="J2652" s="46" t="s">
        <v>377</v>
      </c>
      <c r="K2652" s="46"/>
      <c r="L2652" s="47">
        <v>44195</v>
      </c>
      <c r="M2652" s="46">
        <v>1</v>
      </c>
      <c r="N2652" s="46">
        <v>1</v>
      </c>
      <c r="O2652" s="46">
        <v>0</v>
      </c>
      <c r="P2652" s="46">
        <v>0</v>
      </c>
      <c r="Q2652" s="46">
        <v>302000</v>
      </c>
      <c r="R2652" s="46">
        <v>302000</v>
      </c>
      <c r="S2652" s="46">
        <v>0</v>
      </c>
      <c r="T2652" s="46">
        <v>147457</v>
      </c>
      <c r="U2652" s="46" t="s">
        <v>0</v>
      </c>
      <c r="V2652" s="46" t="s">
        <v>158</v>
      </c>
      <c r="W2652" s="46" t="s">
        <v>379</v>
      </c>
      <c r="X2652" s="46"/>
      <c r="Y2652" s="47">
        <v>44179</v>
      </c>
      <c r="Z2652" s="47">
        <v>44179</v>
      </c>
      <c r="AA2652" s="46"/>
      <c r="AB2652" s="46"/>
      <c r="AC2652" s="46" t="s">
        <v>807</v>
      </c>
      <c r="AD2652" s="46" t="s">
        <v>813</v>
      </c>
      <c r="AE2652" s="46" t="s">
        <v>810</v>
      </c>
      <c r="AF2652" s="46" t="s">
        <v>814</v>
      </c>
      <c r="AG2652" s="46" t="s">
        <v>811</v>
      </c>
      <c r="AH2652" s="46"/>
    </row>
    <row r="2653" spans="1:34" x14ac:dyDescent="0.25">
      <c r="A2653" s="46" t="str">
        <f t="shared" si="41"/>
        <v>MEDEACT000434AUTOSERVICIONUTRESA</v>
      </c>
      <c r="B2653" s="46" t="s">
        <v>9</v>
      </c>
      <c r="C2653" s="46" t="s">
        <v>1035</v>
      </c>
      <c r="D2653" s="46" t="s">
        <v>802</v>
      </c>
      <c r="E2653" s="46" t="s">
        <v>803</v>
      </c>
      <c r="F2653" s="46" t="s">
        <v>389</v>
      </c>
      <c r="G2653" s="46" t="s">
        <v>1187</v>
      </c>
      <c r="H2653" s="46" t="s">
        <v>1186</v>
      </c>
      <c r="I2653" s="46" t="s">
        <v>1213</v>
      </c>
      <c r="J2653" s="46" t="s">
        <v>377</v>
      </c>
      <c r="K2653" s="46"/>
      <c r="L2653" s="47">
        <v>44195</v>
      </c>
      <c r="M2653" s="46">
        <v>1</v>
      </c>
      <c r="N2653" s="46">
        <v>1</v>
      </c>
      <c r="O2653" s="46">
        <v>0</v>
      </c>
      <c r="P2653" s="46">
        <v>0</v>
      </c>
      <c r="Q2653" s="46">
        <v>302000</v>
      </c>
      <c r="R2653" s="46">
        <v>302000</v>
      </c>
      <c r="S2653" s="46">
        <v>0</v>
      </c>
      <c r="T2653" s="46">
        <v>147458</v>
      </c>
      <c r="U2653" s="46" t="s">
        <v>0</v>
      </c>
      <c r="V2653" s="46" t="s">
        <v>158</v>
      </c>
      <c r="W2653" s="46" t="s">
        <v>379</v>
      </c>
      <c r="X2653" s="46"/>
      <c r="Y2653" s="47">
        <v>44179</v>
      </c>
      <c r="Z2653" s="47">
        <v>44179</v>
      </c>
      <c r="AA2653" s="46"/>
      <c r="AB2653" s="46"/>
      <c r="AC2653" s="46" t="s">
        <v>807</v>
      </c>
      <c r="AD2653" s="46" t="s">
        <v>813</v>
      </c>
      <c r="AE2653" s="46" t="s">
        <v>810</v>
      </c>
      <c r="AF2653" s="46" t="s">
        <v>814</v>
      </c>
      <c r="AG2653" s="46" t="s">
        <v>811</v>
      </c>
      <c r="AH2653" s="46"/>
    </row>
    <row r="2654" spans="1:34" x14ac:dyDescent="0.25">
      <c r="A2654" s="46" t="str">
        <f t="shared" si="41"/>
        <v>MEDEACT000434AUTOSERVICIONUTRESA</v>
      </c>
      <c r="B2654" s="46" t="s">
        <v>9</v>
      </c>
      <c r="C2654" s="46" t="s">
        <v>1035</v>
      </c>
      <c r="D2654" s="46" t="s">
        <v>802</v>
      </c>
      <c r="E2654" s="46" t="s">
        <v>803</v>
      </c>
      <c r="F2654" s="46" t="s">
        <v>389</v>
      </c>
      <c r="G2654" s="46" t="s">
        <v>1187</v>
      </c>
      <c r="H2654" s="46" t="s">
        <v>1186</v>
      </c>
      <c r="I2654" s="46" t="s">
        <v>1213</v>
      </c>
      <c r="J2654" s="46" t="s">
        <v>377</v>
      </c>
      <c r="K2654" s="46"/>
      <c r="L2654" s="47">
        <v>44195</v>
      </c>
      <c r="M2654" s="46">
        <v>1</v>
      </c>
      <c r="N2654" s="46">
        <v>1</v>
      </c>
      <c r="O2654" s="46">
        <v>0</v>
      </c>
      <c r="P2654" s="46">
        <v>0</v>
      </c>
      <c r="Q2654" s="46">
        <v>302000</v>
      </c>
      <c r="R2654" s="46">
        <v>302000</v>
      </c>
      <c r="S2654" s="46">
        <v>0</v>
      </c>
      <c r="T2654" s="46">
        <v>147459</v>
      </c>
      <c r="U2654" s="46" t="s">
        <v>0</v>
      </c>
      <c r="V2654" s="46" t="s">
        <v>158</v>
      </c>
      <c r="W2654" s="46" t="s">
        <v>379</v>
      </c>
      <c r="X2654" s="46"/>
      <c r="Y2654" s="47">
        <v>44179</v>
      </c>
      <c r="Z2654" s="47">
        <v>44179</v>
      </c>
      <c r="AA2654" s="46"/>
      <c r="AB2654" s="46"/>
      <c r="AC2654" s="46" t="s">
        <v>807</v>
      </c>
      <c r="AD2654" s="46" t="s">
        <v>813</v>
      </c>
      <c r="AE2654" s="46" t="s">
        <v>810</v>
      </c>
      <c r="AF2654" s="46" t="s">
        <v>814</v>
      </c>
      <c r="AG2654" s="46" t="s">
        <v>811</v>
      </c>
      <c r="AH2654" s="46"/>
    </row>
    <row r="2655" spans="1:34" x14ac:dyDescent="0.25">
      <c r="A2655" s="46" t="str">
        <f t="shared" si="41"/>
        <v>MEDEACT000434AUTOSERVICIONUTRESA</v>
      </c>
      <c r="B2655" s="46" t="s">
        <v>9</v>
      </c>
      <c r="C2655" s="46" t="s">
        <v>1035</v>
      </c>
      <c r="D2655" s="46" t="s">
        <v>802</v>
      </c>
      <c r="E2655" s="46" t="s">
        <v>803</v>
      </c>
      <c r="F2655" s="46" t="s">
        <v>389</v>
      </c>
      <c r="G2655" s="46" t="s">
        <v>1187</v>
      </c>
      <c r="H2655" s="46" t="s">
        <v>1186</v>
      </c>
      <c r="I2655" s="46" t="s">
        <v>1213</v>
      </c>
      <c r="J2655" s="46" t="s">
        <v>377</v>
      </c>
      <c r="K2655" s="46"/>
      <c r="L2655" s="47">
        <v>44195</v>
      </c>
      <c r="M2655" s="46">
        <v>1</v>
      </c>
      <c r="N2655" s="46">
        <v>1</v>
      </c>
      <c r="O2655" s="46">
        <v>0</v>
      </c>
      <c r="P2655" s="46">
        <v>0</v>
      </c>
      <c r="Q2655" s="46">
        <v>302000</v>
      </c>
      <c r="R2655" s="46">
        <v>302000</v>
      </c>
      <c r="S2655" s="46">
        <v>0</v>
      </c>
      <c r="T2655" s="46">
        <v>147460</v>
      </c>
      <c r="U2655" s="46" t="s">
        <v>0</v>
      </c>
      <c r="V2655" s="46" t="s">
        <v>158</v>
      </c>
      <c r="W2655" s="46" t="s">
        <v>379</v>
      </c>
      <c r="X2655" s="46"/>
      <c r="Y2655" s="47">
        <v>44179</v>
      </c>
      <c r="Z2655" s="47">
        <v>44179</v>
      </c>
      <c r="AA2655" s="46"/>
      <c r="AB2655" s="46"/>
      <c r="AC2655" s="46" t="s">
        <v>807</v>
      </c>
      <c r="AD2655" s="46" t="s">
        <v>813</v>
      </c>
      <c r="AE2655" s="46" t="s">
        <v>810</v>
      </c>
      <c r="AF2655" s="46" t="s">
        <v>814</v>
      </c>
      <c r="AG2655" s="46" t="s">
        <v>811</v>
      </c>
      <c r="AH2655" s="46"/>
    </row>
    <row r="2656" spans="1:34" x14ac:dyDescent="0.25">
      <c r="A2656" s="46" t="str">
        <f t="shared" si="41"/>
        <v>MEDEACT000434AUTOSERVICIONUTRESA</v>
      </c>
      <c r="B2656" s="46" t="s">
        <v>9</v>
      </c>
      <c r="C2656" s="46" t="s">
        <v>1035</v>
      </c>
      <c r="D2656" s="46" t="s">
        <v>802</v>
      </c>
      <c r="E2656" s="46" t="s">
        <v>803</v>
      </c>
      <c r="F2656" s="46" t="s">
        <v>389</v>
      </c>
      <c r="G2656" s="46" t="s">
        <v>1187</v>
      </c>
      <c r="H2656" s="46" t="s">
        <v>1186</v>
      </c>
      <c r="I2656" s="46" t="s">
        <v>1213</v>
      </c>
      <c r="J2656" s="46" t="s">
        <v>377</v>
      </c>
      <c r="K2656" s="46"/>
      <c r="L2656" s="47">
        <v>44195</v>
      </c>
      <c r="M2656" s="46">
        <v>1</v>
      </c>
      <c r="N2656" s="46">
        <v>1</v>
      </c>
      <c r="O2656" s="46">
        <v>0</v>
      </c>
      <c r="P2656" s="46">
        <v>0</v>
      </c>
      <c r="Q2656" s="46">
        <v>302000</v>
      </c>
      <c r="R2656" s="46">
        <v>302000</v>
      </c>
      <c r="S2656" s="46">
        <v>0</v>
      </c>
      <c r="T2656" s="46">
        <v>147461</v>
      </c>
      <c r="U2656" s="46" t="s">
        <v>0</v>
      </c>
      <c r="V2656" s="46" t="s">
        <v>158</v>
      </c>
      <c r="W2656" s="46" t="s">
        <v>379</v>
      </c>
      <c r="X2656" s="46"/>
      <c r="Y2656" s="47">
        <v>44179</v>
      </c>
      <c r="Z2656" s="47">
        <v>44179</v>
      </c>
      <c r="AA2656" s="46"/>
      <c r="AB2656" s="46"/>
      <c r="AC2656" s="46" t="s">
        <v>807</v>
      </c>
      <c r="AD2656" s="46" t="s">
        <v>813</v>
      </c>
      <c r="AE2656" s="46" t="s">
        <v>810</v>
      </c>
      <c r="AF2656" s="46" t="s">
        <v>814</v>
      </c>
      <c r="AG2656" s="46" t="s">
        <v>811</v>
      </c>
      <c r="AH2656" s="46"/>
    </row>
    <row r="2657" spans="1:34" x14ac:dyDescent="0.25">
      <c r="A2657" s="46" t="str">
        <f t="shared" si="41"/>
        <v>MEDEACT000434AUTOSERVICIONUTRESA</v>
      </c>
      <c r="B2657" s="46" t="s">
        <v>9</v>
      </c>
      <c r="C2657" s="46" t="s">
        <v>1035</v>
      </c>
      <c r="D2657" s="46" t="s">
        <v>802</v>
      </c>
      <c r="E2657" s="46" t="s">
        <v>803</v>
      </c>
      <c r="F2657" s="46" t="s">
        <v>389</v>
      </c>
      <c r="G2657" s="46" t="s">
        <v>1187</v>
      </c>
      <c r="H2657" s="46" t="s">
        <v>1186</v>
      </c>
      <c r="I2657" s="46" t="s">
        <v>1213</v>
      </c>
      <c r="J2657" s="46" t="s">
        <v>377</v>
      </c>
      <c r="K2657" s="46"/>
      <c r="L2657" s="47">
        <v>44195</v>
      </c>
      <c r="M2657" s="46">
        <v>1</v>
      </c>
      <c r="N2657" s="46">
        <v>1</v>
      </c>
      <c r="O2657" s="46">
        <v>0</v>
      </c>
      <c r="P2657" s="46">
        <v>0</v>
      </c>
      <c r="Q2657" s="46">
        <v>302000</v>
      </c>
      <c r="R2657" s="46">
        <v>302000</v>
      </c>
      <c r="S2657" s="46">
        <v>0</v>
      </c>
      <c r="T2657" s="46">
        <v>147462</v>
      </c>
      <c r="U2657" s="46" t="s">
        <v>0</v>
      </c>
      <c r="V2657" s="46" t="s">
        <v>158</v>
      </c>
      <c r="W2657" s="46" t="s">
        <v>379</v>
      </c>
      <c r="X2657" s="46"/>
      <c r="Y2657" s="47">
        <v>44179</v>
      </c>
      <c r="Z2657" s="47">
        <v>44179</v>
      </c>
      <c r="AA2657" s="46"/>
      <c r="AB2657" s="46"/>
      <c r="AC2657" s="46" t="s">
        <v>807</v>
      </c>
      <c r="AD2657" s="46" t="s">
        <v>813</v>
      </c>
      <c r="AE2657" s="46" t="s">
        <v>810</v>
      </c>
      <c r="AF2657" s="46" t="s">
        <v>814</v>
      </c>
      <c r="AG2657" s="46" t="s">
        <v>811</v>
      </c>
      <c r="AH2657" s="46"/>
    </row>
    <row r="2658" spans="1:34" x14ac:dyDescent="0.25">
      <c r="A2658" s="46" t="str">
        <f t="shared" si="41"/>
        <v>MEDEACT000434AUTOSERVICIONUTRESA</v>
      </c>
      <c r="B2658" s="46" t="s">
        <v>9</v>
      </c>
      <c r="C2658" s="46" t="s">
        <v>1035</v>
      </c>
      <c r="D2658" s="46" t="s">
        <v>802</v>
      </c>
      <c r="E2658" s="46" t="s">
        <v>803</v>
      </c>
      <c r="F2658" s="46" t="s">
        <v>389</v>
      </c>
      <c r="G2658" s="46" t="s">
        <v>1187</v>
      </c>
      <c r="H2658" s="46" t="s">
        <v>1186</v>
      </c>
      <c r="I2658" s="46" t="s">
        <v>1213</v>
      </c>
      <c r="J2658" s="46" t="s">
        <v>377</v>
      </c>
      <c r="K2658" s="46"/>
      <c r="L2658" s="47">
        <v>44195</v>
      </c>
      <c r="M2658" s="46">
        <v>1</v>
      </c>
      <c r="N2658" s="46">
        <v>1</v>
      </c>
      <c r="O2658" s="46">
        <v>0</v>
      </c>
      <c r="P2658" s="46">
        <v>0</v>
      </c>
      <c r="Q2658" s="46">
        <v>302000</v>
      </c>
      <c r="R2658" s="46">
        <v>302000</v>
      </c>
      <c r="S2658" s="46">
        <v>0</v>
      </c>
      <c r="T2658" s="46">
        <v>147463</v>
      </c>
      <c r="U2658" s="46" t="s">
        <v>0</v>
      </c>
      <c r="V2658" s="46" t="s">
        <v>158</v>
      </c>
      <c r="W2658" s="46" t="s">
        <v>379</v>
      </c>
      <c r="X2658" s="46"/>
      <c r="Y2658" s="47">
        <v>44179</v>
      </c>
      <c r="Z2658" s="47">
        <v>44179</v>
      </c>
      <c r="AA2658" s="46"/>
      <c r="AB2658" s="46"/>
      <c r="AC2658" s="46" t="s">
        <v>807</v>
      </c>
      <c r="AD2658" s="46" t="s">
        <v>813</v>
      </c>
      <c r="AE2658" s="46" t="s">
        <v>810</v>
      </c>
      <c r="AF2658" s="46" t="s">
        <v>814</v>
      </c>
      <c r="AG2658" s="46" t="s">
        <v>811</v>
      </c>
      <c r="AH2658" s="46"/>
    </row>
    <row r="2659" spans="1:34" x14ac:dyDescent="0.25">
      <c r="A2659" s="46" t="str">
        <f t="shared" si="41"/>
        <v>MEDEACT000434AUTOSERVICIONUTRESA</v>
      </c>
      <c r="B2659" s="46" t="s">
        <v>9</v>
      </c>
      <c r="C2659" s="46" t="s">
        <v>1035</v>
      </c>
      <c r="D2659" s="46" t="s">
        <v>802</v>
      </c>
      <c r="E2659" s="46" t="s">
        <v>803</v>
      </c>
      <c r="F2659" s="46" t="s">
        <v>389</v>
      </c>
      <c r="G2659" s="46" t="s">
        <v>1187</v>
      </c>
      <c r="H2659" s="46" t="s">
        <v>1186</v>
      </c>
      <c r="I2659" s="46" t="s">
        <v>1213</v>
      </c>
      <c r="J2659" s="46" t="s">
        <v>377</v>
      </c>
      <c r="K2659" s="46"/>
      <c r="L2659" s="47">
        <v>44195</v>
      </c>
      <c r="M2659" s="46">
        <v>1</v>
      </c>
      <c r="N2659" s="46">
        <v>1</v>
      </c>
      <c r="O2659" s="46">
        <v>0</v>
      </c>
      <c r="P2659" s="46">
        <v>0</v>
      </c>
      <c r="Q2659" s="46">
        <v>302000</v>
      </c>
      <c r="R2659" s="46">
        <v>302000</v>
      </c>
      <c r="S2659" s="46">
        <v>0</v>
      </c>
      <c r="T2659" s="46">
        <v>147464</v>
      </c>
      <c r="U2659" s="46" t="s">
        <v>0</v>
      </c>
      <c r="V2659" s="46" t="s">
        <v>158</v>
      </c>
      <c r="W2659" s="46" t="s">
        <v>379</v>
      </c>
      <c r="X2659" s="46"/>
      <c r="Y2659" s="47">
        <v>44179</v>
      </c>
      <c r="Z2659" s="47">
        <v>44179</v>
      </c>
      <c r="AA2659" s="46"/>
      <c r="AB2659" s="46"/>
      <c r="AC2659" s="46" t="s">
        <v>807</v>
      </c>
      <c r="AD2659" s="46" t="s">
        <v>813</v>
      </c>
      <c r="AE2659" s="46" t="s">
        <v>810</v>
      </c>
      <c r="AF2659" s="46" t="s">
        <v>814</v>
      </c>
      <c r="AG2659" s="46" t="s">
        <v>811</v>
      </c>
      <c r="AH2659" s="46"/>
    </row>
    <row r="2660" spans="1:34" x14ac:dyDescent="0.25">
      <c r="A2660" s="46" t="str">
        <f t="shared" si="41"/>
        <v>MEDEACT000434AUTOSERVICIONUTRESA</v>
      </c>
      <c r="B2660" s="46" t="s">
        <v>9</v>
      </c>
      <c r="C2660" s="46" t="s">
        <v>1035</v>
      </c>
      <c r="D2660" s="46" t="s">
        <v>802</v>
      </c>
      <c r="E2660" s="46" t="s">
        <v>803</v>
      </c>
      <c r="F2660" s="46" t="s">
        <v>389</v>
      </c>
      <c r="G2660" s="46" t="s">
        <v>1187</v>
      </c>
      <c r="H2660" s="46" t="s">
        <v>1186</v>
      </c>
      <c r="I2660" s="46" t="s">
        <v>1213</v>
      </c>
      <c r="J2660" s="46" t="s">
        <v>377</v>
      </c>
      <c r="K2660" s="46"/>
      <c r="L2660" s="47">
        <v>44195</v>
      </c>
      <c r="M2660" s="46">
        <v>1</v>
      </c>
      <c r="N2660" s="46">
        <v>1</v>
      </c>
      <c r="O2660" s="46">
        <v>0</v>
      </c>
      <c r="P2660" s="46">
        <v>0</v>
      </c>
      <c r="Q2660" s="46">
        <v>302000</v>
      </c>
      <c r="R2660" s="46">
        <v>302000</v>
      </c>
      <c r="S2660" s="46">
        <v>0</v>
      </c>
      <c r="T2660" s="46">
        <v>147465</v>
      </c>
      <c r="U2660" s="46" t="s">
        <v>0</v>
      </c>
      <c r="V2660" s="46" t="s">
        <v>158</v>
      </c>
      <c r="W2660" s="46" t="s">
        <v>379</v>
      </c>
      <c r="X2660" s="46"/>
      <c r="Y2660" s="47">
        <v>44179</v>
      </c>
      <c r="Z2660" s="47">
        <v>44523</v>
      </c>
      <c r="AA2660" s="46"/>
      <c r="AB2660" s="46"/>
      <c r="AC2660" s="46" t="s">
        <v>807</v>
      </c>
      <c r="AD2660" s="46" t="s">
        <v>813</v>
      </c>
      <c r="AE2660" s="46" t="s">
        <v>810</v>
      </c>
      <c r="AF2660" s="46" t="s">
        <v>814</v>
      </c>
      <c r="AG2660" s="46" t="s">
        <v>811</v>
      </c>
      <c r="AH2660" s="46"/>
    </row>
    <row r="2661" spans="1:34" x14ac:dyDescent="0.25">
      <c r="A2661" s="46" t="str">
        <f t="shared" si="41"/>
        <v>MEDEACT000434AUTOSERVICIONUTRESA</v>
      </c>
      <c r="B2661" s="46" t="s">
        <v>9</v>
      </c>
      <c r="C2661" s="46" t="s">
        <v>1035</v>
      </c>
      <c r="D2661" s="46" t="s">
        <v>802</v>
      </c>
      <c r="E2661" s="46" t="s">
        <v>803</v>
      </c>
      <c r="F2661" s="46" t="s">
        <v>389</v>
      </c>
      <c r="G2661" s="46" t="s">
        <v>1187</v>
      </c>
      <c r="H2661" s="46" t="s">
        <v>1186</v>
      </c>
      <c r="I2661" s="46" t="s">
        <v>1213</v>
      </c>
      <c r="J2661" s="46" t="s">
        <v>377</v>
      </c>
      <c r="K2661" s="46"/>
      <c r="L2661" s="47">
        <v>44195</v>
      </c>
      <c r="M2661" s="46">
        <v>1</v>
      </c>
      <c r="N2661" s="46">
        <v>1</v>
      </c>
      <c r="O2661" s="46">
        <v>0</v>
      </c>
      <c r="P2661" s="46">
        <v>0</v>
      </c>
      <c r="Q2661" s="46">
        <v>302000</v>
      </c>
      <c r="R2661" s="46">
        <v>302000</v>
      </c>
      <c r="S2661" s="46">
        <v>0</v>
      </c>
      <c r="T2661" s="46">
        <v>147466</v>
      </c>
      <c r="U2661" s="46" t="s">
        <v>0</v>
      </c>
      <c r="V2661" s="46" t="s">
        <v>158</v>
      </c>
      <c r="W2661" s="46" t="s">
        <v>379</v>
      </c>
      <c r="X2661" s="46"/>
      <c r="Y2661" s="47">
        <v>44179</v>
      </c>
      <c r="Z2661" s="47">
        <v>44188</v>
      </c>
      <c r="AA2661" s="46"/>
      <c r="AB2661" s="46"/>
      <c r="AC2661" s="46" t="s">
        <v>807</v>
      </c>
      <c r="AD2661" s="46" t="s">
        <v>813</v>
      </c>
      <c r="AE2661" s="46" t="s">
        <v>810</v>
      </c>
      <c r="AF2661" s="46" t="s">
        <v>814</v>
      </c>
      <c r="AG2661" s="46" t="s">
        <v>811</v>
      </c>
      <c r="AH2661" s="46"/>
    </row>
    <row r="2662" spans="1:34" x14ac:dyDescent="0.25">
      <c r="A2662" s="46" t="str">
        <f t="shared" si="41"/>
        <v>MEDEACT000434AUTOSERVICIONUTRESA</v>
      </c>
      <c r="B2662" s="46" t="s">
        <v>9</v>
      </c>
      <c r="C2662" s="46" t="s">
        <v>1035</v>
      </c>
      <c r="D2662" s="46" t="s">
        <v>802</v>
      </c>
      <c r="E2662" s="46" t="s">
        <v>803</v>
      </c>
      <c r="F2662" s="46" t="s">
        <v>389</v>
      </c>
      <c r="G2662" s="46" t="s">
        <v>1187</v>
      </c>
      <c r="H2662" s="46" t="s">
        <v>1186</v>
      </c>
      <c r="I2662" s="46" t="s">
        <v>1213</v>
      </c>
      <c r="J2662" s="46" t="s">
        <v>377</v>
      </c>
      <c r="K2662" s="46"/>
      <c r="L2662" s="47">
        <v>44195</v>
      </c>
      <c r="M2662" s="46">
        <v>1</v>
      </c>
      <c r="N2662" s="46">
        <v>1</v>
      </c>
      <c r="O2662" s="46">
        <v>0</v>
      </c>
      <c r="P2662" s="46">
        <v>0</v>
      </c>
      <c r="Q2662" s="46">
        <v>302000</v>
      </c>
      <c r="R2662" s="46">
        <v>302000</v>
      </c>
      <c r="S2662" s="46">
        <v>0</v>
      </c>
      <c r="T2662" s="46">
        <v>147467</v>
      </c>
      <c r="U2662" s="46" t="s">
        <v>0</v>
      </c>
      <c r="V2662" s="46" t="s">
        <v>158</v>
      </c>
      <c r="W2662" s="46" t="s">
        <v>379</v>
      </c>
      <c r="X2662" s="46"/>
      <c r="Y2662" s="47">
        <v>44179</v>
      </c>
      <c r="Z2662" s="47">
        <v>44179</v>
      </c>
      <c r="AA2662" s="46"/>
      <c r="AB2662" s="46"/>
      <c r="AC2662" s="46" t="s">
        <v>807</v>
      </c>
      <c r="AD2662" s="46" t="s">
        <v>813</v>
      </c>
      <c r="AE2662" s="46" t="s">
        <v>810</v>
      </c>
      <c r="AF2662" s="46" t="s">
        <v>814</v>
      </c>
      <c r="AG2662" s="46" t="s">
        <v>811</v>
      </c>
      <c r="AH2662" s="46"/>
    </row>
    <row r="2663" spans="1:34" x14ac:dyDescent="0.25">
      <c r="A2663" s="46" t="str">
        <f t="shared" si="41"/>
        <v>MEDEACT000434AUTOSERVICIONUTRESA</v>
      </c>
      <c r="B2663" s="46" t="s">
        <v>9</v>
      </c>
      <c r="C2663" s="46" t="s">
        <v>1035</v>
      </c>
      <c r="D2663" s="46" t="s">
        <v>802</v>
      </c>
      <c r="E2663" s="46" t="s">
        <v>803</v>
      </c>
      <c r="F2663" s="46" t="s">
        <v>389</v>
      </c>
      <c r="G2663" s="46" t="s">
        <v>1187</v>
      </c>
      <c r="H2663" s="46" t="s">
        <v>1186</v>
      </c>
      <c r="I2663" s="46" t="s">
        <v>1213</v>
      </c>
      <c r="J2663" s="46" t="s">
        <v>377</v>
      </c>
      <c r="K2663" s="46"/>
      <c r="L2663" s="47">
        <v>44195</v>
      </c>
      <c r="M2663" s="46">
        <v>1</v>
      </c>
      <c r="N2663" s="46">
        <v>1</v>
      </c>
      <c r="O2663" s="46">
        <v>0</v>
      </c>
      <c r="P2663" s="46">
        <v>0</v>
      </c>
      <c r="Q2663" s="46">
        <v>302000</v>
      </c>
      <c r="R2663" s="46">
        <v>302000</v>
      </c>
      <c r="S2663" s="46">
        <v>0</v>
      </c>
      <c r="T2663" s="46">
        <v>147468</v>
      </c>
      <c r="U2663" s="46" t="s">
        <v>0</v>
      </c>
      <c r="V2663" s="46" t="s">
        <v>158</v>
      </c>
      <c r="W2663" s="46" t="s">
        <v>379</v>
      </c>
      <c r="X2663" s="46"/>
      <c r="Y2663" s="47">
        <v>44179</v>
      </c>
      <c r="Z2663" s="47">
        <v>44179</v>
      </c>
      <c r="AA2663" s="46"/>
      <c r="AB2663" s="46"/>
      <c r="AC2663" s="46" t="s">
        <v>807</v>
      </c>
      <c r="AD2663" s="46" t="s">
        <v>813</v>
      </c>
      <c r="AE2663" s="46" t="s">
        <v>810</v>
      </c>
      <c r="AF2663" s="46" t="s">
        <v>814</v>
      </c>
      <c r="AG2663" s="46" t="s">
        <v>811</v>
      </c>
      <c r="AH2663" s="46"/>
    </row>
    <row r="2664" spans="1:34" x14ac:dyDescent="0.25">
      <c r="A2664" s="46" t="str">
        <f t="shared" si="41"/>
        <v>MEDEACT000434AUTOSERVICIONUTRESA</v>
      </c>
      <c r="B2664" s="46" t="s">
        <v>9</v>
      </c>
      <c r="C2664" s="46" t="s">
        <v>1035</v>
      </c>
      <c r="D2664" s="46" t="s">
        <v>802</v>
      </c>
      <c r="E2664" s="46" t="s">
        <v>803</v>
      </c>
      <c r="F2664" s="46" t="s">
        <v>389</v>
      </c>
      <c r="G2664" s="46" t="s">
        <v>1187</v>
      </c>
      <c r="H2664" s="46" t="s">
        <v>1186</v>
      </c>
      <c r="I2664" s="46" t="s">
        <v>1213</v>
      </c>
      <c r="J2664" s="46" t="s">
        <v>377</v>
      </c>
      <c r="K2664" s="46"/>
      <c r="L2664" s="47">
        <v>44195</v>
      </c>
      <c r="M2664" s="46">
        <v>1</v>
      </c>
      <c r="N2664" s="46">
        <v>1</v>
      </c>
      <c r="O2664" s="46">
        <v>0</v>
      </c>
      <c r="P2664" s="46">
        <v>0</v>
      </c>
      <c r="Q2664" s="46">
        <v>302000</v>
      </c>
      <c r="R2664" s="46">
        <v>302000</v>
      </c>
      <c r="S2664" s="46">
        <v>0</v>
      </c>
      <c r="T2664" s="46">
        <v>147469</v>
      </c>
      <c r="U2664" s="46" t="s">
        <v>0</v>
      </c>
      <c r="V2664" s="46" t="s">
        <v>158</v>
      </c>
      <c r="W2664" s="46" t="s">
        <v>379</v>
      </c>
      <c r="X2664" s="46"/>
      <c r="Y2664" s="47">
        <v>44179</v>
      </c>
      <c r="Z2664" s="47">
        <v>44188</v>
      </c>
      <c r="AA2664" s="46"/>
      <c r="AB2664" s="46"/>
      <c r="AC2664" s="46" t="s">
        <v>807</v>
      </c>
      <c r="AD2664" s="46" t="s">
        <v>813</v>
      </c>
      <c r="AE2664" s="46" t="s">
        <v>810</v>
      </c>
      <c r="AF2664" s="46" t="s">
        <v>814</v>
      </c>
      <c r="AG2664" s="46" t="s">
        <v>811</v>
      </c>
      <c r="AH2664" s="46"/>
    </row>
    <row r="2665" spans="1:34" x14ac:dyDescent="0.25">
      <c r="A2665" s="46" t="str">
        <f t="shared" si="41"/>
        <v>MEDEACT000434AUTOSERVICIONUTRESA</v>
      </c>
      <c r="B2665" s="46" t="s">
        <v>9</v>
      </c>
      <c r="C2665" s="46" t="s">
        <v>1035</v>
      </c>
      <c r="D2665" s="46" t="s">
        <v>802</v>
      </c>
      <c r="E2665" s="46" t="s">
        <v>803</v>
      </c>
      <c r="F2665" s="46" t="s">
        <v>389</v>
      </c>
      <c r="G2665" s="46" t="s">
        <v>1187</v>
      </c>
      <c r="H2665" s="46" t="s">
        <v>1186</v>
      </c>
      <c r="I2665" s="46" t="s">
        <v>1213</v>
      </c>
      <c r="J2665" s="46" t="s">
        <v>377</v>
      </c>
      <c r="K2665" s="46"/>
      <c r="L2665" s="47">
        <v>44195</v>
      </c>
      <c r="M2665" s="46">
        <v>1</v>
      </c>
      <c r="N2665" s="46">
        <v>1</v>
      </c>
      <c r="O2665" s="46">
        <v>0</v>
      </c>
      <c r="P2665" s="46">
        <v>0</v>
      </c>
      <c r="Q2665" s="46">
        <v>302000</v>
      </c>
      <c r="R2665" s="46">
        <v>302000</v>
      </c>
      <c r="S2665" s="46">
        <v>0</v>
      </c>
      <c r="T2665" s="46">
        <v>147470</v>
      </c>
      <c r="U2665" s="46" t="s">
        <v>0</v>
      </c>
      <c r="V2665" s="46" t="s">
        <v>158</v>
      </c>
      <c r="W2665" s="46" t="s">
        <v>379</v>
      </c>
      <c r="X2665" s="46"/>
      <c r="Y2665" s="47">
        <v>44179</v>
      </c>
      <c r="Z2665" s="47">
        <v>44188</v>
      </c>
      <c r="AA2665" s="46"/>
      <c r="AB2665" s="46"/>
      <c r="AC2665" s="46" t="s">
        <v>807</v>
      </c>
      <c r="AD2665" s="46" t="s">
        <v>813</v>
      </c>
      <c r="AE2665" s="46" t="s">
        <v>810</v>
      </c>
      <c r="AF2665" s="46" t="s">
        <v>814</v>
      </c>
      <c r="AG2665" s="46" t="s">
        <v>811</v>
      </c>
      <c r="AH2665" s="46"/>
    </row>
    <row r="2666" spans="1:34" x14ac:dyDescent="0.25">
      <c r="A2666" s="46" t="str">
        <f t="shared" si="41"/>
        <v>MEDEACT000434AUTOSERVICIONUTRESA</v>
      </c>
      <c r="B2666" s="46" t="s">
        <v>9</v>
      </c>
      <c r="C2666" s="46" t="s">
        <v>1035</v>
      </c>
      <c r="D2666" s="46" t="s">
        <v>802</v>
      </c>
      <c r="E2666" s="46" t="s">
        <v>803</v>
      </c>
      <c r="F2666" s="46" t="s">
        <v>389</v>
      </c>
      <c r="G2666" s="46" t="s">
        <v>1187</v>
      </c>
      <c r="H2666" s="46" t="s">
        <v>1186</v>
      </c>
      <c r="I2666" s="46" t="s">
        <v>1213</v>
      </c>
      <c r="J2666" s="46" t="s">
        <v>377</v>
      </c>
      <c r="K2666" s="46"/>
      <c r="L2666" s="47">
        <v>44195</v>
      </c>
      <c r="M2666" s="46">
        <v>1</v>
      </c>
      <c r="N2666" s="46">
        <v>1</v>
      </c>
      <c r="O2666" s="46">
        <v>0</v>
      </c>
      <c r="P2666" s="46">
        <v>0</v>
      </c>
      <c r="Q2666" s="46">
        <v>302000</v>
      </c>
      <c r="R2666" s="46">
        <v>302000</v>
      </c>
      <c r="S2666" s="46">
        <v>0</v>
      </c>
      <c r="T2666" s="46">
        <v>147471</v>
      </c>
      <c r="U2666" s="46" t="s">
        <v>0</v>
      </c>
      <c r="V2666" s="46" t="s">
        <v>158</v>
      </c>
      <c r="W2666" s="46" t="s">
        <v>379</v>
      </c>
      <c r="X2666" s="46"/>
      <c r="Y2666" s="47">
        <v>44179</v>
      </c>
      <c r="Z2666" s="47">
        <v>44179</v>
      </c>
      <c r="AA2666" s="46"/>
      <c r="AB2666" s="46"/>
      <c r="AC2666" s="46" t="s">
        <v>807</v>
      </c>
      <c r="AD2666" s="46" t="s">
        <v>813</v>
      </c>
      <c r="AE2666" s="46" t="s">
        <v>810</v>
      </c>
      <c r="AF2666" s="46" t="s">
        <v>814</v>
      </c>
      <c r="AG2666" s="46" t="s">
        <v>811</v>
      </c>
      <c r="AH2666" s="46"/>
    </row>
    <row r="2667" spans="1:34" x14ac:dyDescent="0.25">
      <c r="A2667" s="46" t="str">
        <f t="shared" si="41"/>
        <v>MEDEACT000434AUTOSERVICIONUTRESA</v>
      </c>
      <c r="B2667" s="46" t="s">
        <v>9</v>
      </c>
      <c r="C2667" s="46" t="s">
        <v>1035</v>
      </c>
      <c r="D2667" s="46" t="s">
        <v>802</v>
      </c>
      <c r="E2667" s="46" t="s">
        <v>803</v>
      </c>
      <c r="F2667" s="46" t="s">
        <v>389</v>
      </c>
      <c r="G2667" s="46" t="s">
        <v>1187</v>
      </c>
      <c r="H2667" s="46" t="s">
        <v>1186</v>
      </c>
      <c r="I2667" s="46" t="s">
        <v>1213</v>
      </c>
      <c r="J2667" s="46" t="s">
        <v>377</v>
      </c>
      <c r="K2667" s="46"/>
      <c r="L2667" s="47">
        <v>44195</v>
      </c>
      <c r="M2667" s="46">
        <v>1</v>
      </c>
      <c r="N2667" s="46">
        <v>1</v>
      </c>
      <c r="O2667" s="46">
        <v>0</v>
      </c>
      <c r="P2667" s="46">
        <v>0</v>
      </c>
      <c r="Q2667" s="46">
        <v>302000</v>
      </c>
      <c r="R2667" s="46">
        <v>302000</v>
      </c>
      <c r="S2667" s="46">
        <v>0</v>
      </c>
      <c r="T2667" s="46">
        <v>147472</v>
      </c>
      <c r="U2667" s="46" t="s">
        <v>0</v>
      </c>
      <c r="V2667" s="46" t="s">
        <v>158</v>
      </c>
      <c r="W2667" s="46" t="s">
        <v>379</v>
      </c>
      <c r="X2667" s="46"/>
      <c r="Y2667" s="47">
        <v>44179</v>
      </c>
      <c r="Z2667" s="47">
        <v>44179</v>
      </c>
      <c r="AA2667" s="46"/>
      <c r="AB2667" s="46"/>
      <c r="AC2667" s="46" t="s">
        <v>807</v>
      </c>
      <c r="AD2667" s="46" t="s">
        <v>813</v>
      </c>
      <c r="AE2667" s="46" t="s">
        <v>810</v>
      </c>
      <c r="AF2667" s="46" t="s">
        <v>814</v>
      </c>
      <c r="AG2667" s="46" t="s">
        <v>811</v>
      </c>
      <c r="AH2667" s="46"/>
    </row>
    <row r="2668" spans="1:34" x14ac:dyDescent="0.25">
      <c r="A2668" s="46" t="str">
        <f t="shared" si="41"/>
        <v>MEDEACT000434AUTOSERVICIONUTRESA</v>
      </c>
      <c r="B2668" s="46" t="s">
        <v>9</v>
      </c>
      <c r="C2668" s="46" t="s">
        <v>1035</v>
      </c>
      <c r="D2668" s="46" t="s">
        <v>802</v>
      </c>
      <c r="E2668" s="46" t="s">
        <v>803</v>
      </c>
      <c r="F2668" s="46" t="s">
        <v>389</v>
      </c>
      <c r="G2668" s="46" t="s">
        <v>1187</v>
      </c>
      <c r="H2668" s="46" t="s">
        <v>1186</v>
      </c>
      <c r="I2668" s="46" t="s">
        <v>1213</v>
      </c>
      <c r="J2668" s="46" t="s">
        <v>377</v>
      </c>
      <c r="K2668" s="46"/>
      <c r="L2668" s="47">
        <v>44195</v>
      </c>
      <c r="M2668" s="46">
        <v>1</v>
      </c>
      <c r="N2668" s="46">
        <v>1</v>
      </c>
      <c r="O2668" s="46">
        <v>0</v>
      </c>
      <c r="P2668" s="46">
        <v>0</v>
      </c>
      <c r="Q2668" s="46">
        <v>302000</v>
      </c>
      <c r="R2668" s="46">
        <v>302000</v>
      </c>
      <c r="S2668" s="46">
        <v>0</v>
      </c>
      <c r="T2668" s="46">
        <v>147473</v>
      </c>
      <c r="U2668" s="46" t="s">
        <v>0</v>
      </c>
      <c r="V2668" s="46" t="s">
        <v>158</v>
      </c>
      <c r="W2668" s="46" t="s">
        <v>379</v>
      </c>
      <c r="X2668" s="46"/>
      <c r="Y2668" s="47">
        <v>44179</v>
      </c>
      <c r="Z2668" s="47">
        <v>44188</v>
      </c>
      <c r="AA2668" s="46"/>
      <c r="AB2668" s="46"/>
      <c r="AC2668" s="46" t="s">
        <v>807</v>
      </c>
      <c r="AD2668" s="46" t="s">
        <v>813</v>
      </c>
      <c r="AE2668" s="46" t="s">
        <v>810</v>
      </c>
      <c r="AF2668" s="46" t="s">
        <v>814</v>
      </c>
      <c r="AG2668" s="46" t="s">
        <v>811</v>
      </c>
      <c r="AH2668" s="46"/>
    </row>
    <row r="2669" spans="1:34" x14ac:dyDescent="0.25">
      <c r="A2669" s="46" t="str">
        <f t="shared" si="41"/>
        <v>MEDEACT000434AUTOSERVICIONUTRESA</v>
      </c>
      <c r="B2669" s="46" t="s">
        <v>9</v>
      </c>
      <c r="C2669" s="46" t="s">
        <v>1035</v>
      </c>
      <c r="D2669" s="46" t="s">
        <v>802</v>
      </c>
      <c r="E2669" s="46" t="s">
        <v>803</v>
      </c>
      <c r="F2669" s="46" t="s">
        <v>389</v>
      </c>
      <c r="G2669" s="46" t="s">
        <v>1187</v>
      </c>
      <c r="H2669" s="46" t="s">
        <v>1186</v>
      </c>
      <c r="I2669" s="46" t="s">
        <v>1213</v>
      </c>
      <c r="J2669" s="46" t="s">
        <v>377</v>
      </c>
      <c r="K2669" s="46"/>
      <c r="L2669" s="47">
        <v>44195</v>
      </c>
      <c r="M2669" s="46">
        <v>1</v>
      </c>
      <c r="N2669" s="46">
        <v>1</v>
      </c>
      <c r="O2669" s="46">
        <v>0</v>
      </c>
      <c r="P2669" s="46">
        <v>0</v>
      </c>
      <c r="Q2669" s="46">
        <v>302000</v>
      </c>
      <c r="R2669" s="46">
        <v>302000</v>
      </c>
      <c r="S2669" s="46">
        <v>0</v>
      </c>
      <c r="T2669" s="46">
        <v>147474</v>
      </c>
      <c r="U2669" s="46" t="s">
        <v>0</v>
      </c>
      <c r="V2669" s="46" t="s">
        <v>158</v>
      </c>
      <c r="W2669" s="46" t="s">
        <v>379</v>
      </c>
      <c r="X2669" s="46"/>
      <c r="Y2669" s="47">
        <v>44179</v>
      </c>
      <c r="Z2669" s="47">
        <v>44179</v>
      </c>
      <c r="AA2669" s="46"/>
      <c r="AB2669" s="46"/>
      <c r="AC2669" s="46" t="s">
        <v>807</v>
      </c>
      <c r="AD2669" s="46" t="s">
        <v>813</v>
      </c>
      <c r="AE2669" s="46" t="s">
        <v>810</v>
      </c>
      <c r="AF2669" s="46" t="s">
        <v>814</v>
      </c>
      <c r="AG2669" s="46" t="s">
        <v>811</v>
      </c>
      <c r="AH2669" s="46"/>
    </row>
    <row r="2670" spans="1:34" x14ac:dyDescent="0.25">
      <c r="A2670" s="46" t="str">
        <f t="shared" si="41"/>
        <v>MEDEACT000434AUTOSERVICIONUTRESA</v>
      </c>
      <c r="B2670" s="46" t="s">
        <v>9</v>
      </c>
      <c r="C2670" s="46" t="s">
        <v>1035</v>
      </c>
      <c r="D2670" s="46" t="s">
        <v>802</v>
      </c>
      <c r="E2670" s="46" t="s">
        <v>803</v>
      </c>
      <c r="F2670" s="46" t="s">
        <v>389</v>
      </c>
      <c r="G2670" s="46" t="s">
        <v>1187</v>
      </c>
      <c r="H2670" s="46" t="s">
        <v>1186</v>
      </c>
      <c r="I2670" s="46" t="s">
        <v>1213</v>
      </c>
      <c r="J2670" s="46" t="s">
        <v>377</v>
      </c>
      <c r="K2670" s="46"/>
      <c r="L2670" s="47">
        <v>44195</v>
      </c>
      <c r="M2670" s="46">
        <v>1</v>
      </c>
      <c r="N2670" s="46">
        <v>1</v>
      </c>
      <c r="O2670" s="46">
        <v>0</v>
      </c>
      <c r="P2670" s="46">
        <v>0</v>
      </c>
      <c r="Q2670" s="46">
        <v>302000</v>
      </c>
      <c r="R2670" s="46">
        <v>302000</v>
      </c>
      <c r="S2670" s="46">
        <v>0</v>
      </c>
      <c r="T2670" s="46">
        <v>147475</v>
      </c>
      <c r="U2670" s="46" t="s">
        <v>0</v>
      </c>
      <c r="V2670" s="46" t="s">
        <v>158</v>
      </c>
      <c r="W2670" s="46" t="s">
        <v>379</v>
      </c>
      <c r="X2670" s="46"/>
      <c r="Y2670" s="47">
        <v>44179</v>
      </c>
      <c r="Z2670" s="47">
        <v>44179</v>
      </c>
      <c r="AA2670" s="46"/>
      <c r="AB2670" s="46"/>
      <c r="AC2670" s="46" t="s">
        <v>807</v>
      </c>
      <c r="AD2670" s="46" t="s">
        <v>813</v>
      </c>
      <c r="AE2670" s="46" t="s">
        <v>810</v>
      </c>
      <c r="AF2670" s="46" t="s">
        <v>814</v>
      </c>
      <c r="AG2670" s="46" t="s">
        <v>811</v>
      </c>
      <c r="AH2670" s="46"/>
    </row>
    <row r="2671" spans="1:34" x14ac:dyDescent="0.25">
      <c r="A2671" s="46" t="str">
        <f t="shared" si="41"/>
        <v>MEDEACT000434AUTOSERVICIONUTRESA</v>
      </c>
      <c r="B2671" s="46" t="s">
        <v>9</v>
      </c>
      <c r="C2671" s="46" t="s">
        <v>1035</v>
      </c>
      <c r="D2671" s="46" t="s">
        <v>802</v>
      </c>
      <c r="E2671" s="46" t="s">
        <v>803</v>
      </c>
      <c r="F2671" s="46" t="s">
        <v>389</v>
      </c>
      <c r="G2671" s="46" t="s">
        <v>1187</v>
      </c>
      <c r="H2671" s="46" t="s">
        <v>1186</v>
      </c>
      <c r="I2671" s="46" t="s">
        <v>1213</v>
      </c>
      <c r="J2671" s="46" t="s">
        <v>377</v>
      </c>
      <c r="K2671" s="46"/>
      <c r="L2671" s="47">
        <v>44195</v>
      </c>
      <c r="M2671" s="46">
        <v>1</v>
      </c>
      <c r="N2671" s="46">
        <v>1</v>
      </c>
      <c r="O2671" s="46">
        <v>0</v>
      </c>
      <c r="P2671" s="46">
        <v>0</v>
      </c>
      <c r="Q2671" s="46">
        <v>302000</v>
      </c>
      <c r="R2671" s="46">
        <v>302000</v>
      </c>
      <c r="S2671" s="46">
        <v>0</v>
      </c>
      <c r="T2671" s="46">
        <v>147476</v>
      </c>
      <c r="U2671" s="46" t="s">
        <v>0</v>
      </c>
      <c r="V2671" s="46" t="s">
        <v>158</v>
      </c>
      <c r="W2671" s="46" t="s">
        <v>379</v>
      </c>
      <c r="X2671" s="46"/>
      <c r="Y2671" s="47">
        <v>44179</v>
      </c>
      <c r="Z2671" s="47">
        <v>44179</v>
      </c>
      <c r="AA2671" s="46"/>
      <c r="AB2671" s="46"/>
      <c r="AC2671" s="46" t="s">
        <v>807</v>
      </c>
      <c r="AD2671" s="46" t="s">
        <v>813</v>
      </c>
      <c r="AE2671" s="46" t="s">
        <v>810</v>
      </c>
      <c r="AF2671" s="46" t="s">
        <v>814</v>
      </c>
      <c r="AG2671" s="46" t="s">
        <v>811</v>
      </c>
      <c r="AH2671" s="46"/>
    </row>
    <row r="2672" spans="1:34" x14ac:dyDescent="0.25">
      <c r="A2672" s="46" t="str">
        <f t="shared" si="41"/>
        <v>MEDEACT000434AUTOSERVICIONUTRESA</v>
      </c>
      <c r="B2672" s="46" t="s">
        <v>9</v>
      </c>
      <c r="C2672" s="46" t="s">
        <v>1035</v>
      </c>
      <c r="D2672" s="46" t="s">
        <v>802</v>
      </c>
      <c r="E2672" s="46" t="s">
        <v>803</v>
      </c>
      <c r="F2672" s="46" t="s">
        <v>389</v>
      </c>
      <c r="G2672" s="46" t="s">
        <v>1187</v>
      </c>
      <c r="H2672" s="46" t="s">
        <v>1186</v>
      </c>
      <c r="I2672" s="46" t="s">
        <v>1213</v>
      </c>
      <c r="J2672" s="46" t="s">
        <v>377</v>
      </c>
      <c r="K2672" s="46"/>
      <c r="L2672" s="47">
        <v>44195</v>
      </c>
      <c r="M2672" s="46">
        <v>1</v>
      </c>
      <c r="N2672" s="46">
        <v>1</v>
      </c>
      <c r="O2672" s="46">
        <v>0</v>
      </c>
      <c r="P2672" s="46">
        <v>0</v>
      </c>
      <c r="Q2672" s="46">
        <v>302000</v>
      </c>
      <c r="R2672" s="46">
        <v>302000</v>
      </c>
      <c r="S2672" s="46">
        <v>0</v>
      </c>
      <c r="T2672" s="46">
        <v>147477</v>
      </c>
      <c r="U2672" s="46" t="s">
        <v>0</v>
      </c>
      <c r="V2672" s="46" t="s">
        <v>158</v>
      </c>
      <c r="W2672" s="46" t="s">
        <v>379</v>
      </c>
      <c r="X2672" s="46"/>
      <c r="Y2672" s="47">
        <v>44179</v>
      </c>
      <c r="Z2672" s="47">
        <v>44188</v>
      </c>
      <c r="AA2672" s="46"/>
      <c r="AB2672" s="46"/>
      <c r="AC2672" s="46" t="s">
        <v>807</v>
      </c>
      <c r="AD2672" s="46" t="s">
        <v>813</v>
      </c>
      <c r="AE2672" s="46" t="s">
        <v>810</v>
      </c>
      <c r="AF2672" s="46" t="s">
        <v>814</v>
      </c>
      <c r="AG2672" s="46" t="s">
        <v>811</v>
      </c>
      <c r="AH2672" s="46"/>
    </row>
    <row r="2673" spans="1:34" x14ac:dyDescent="0.25">
      <c r="A2673" s="46" t="str">
        <f t="shared" si="41"/>
        <v>MEDEACT000434AUTOSERVICIONUTRESA</v>
      </c>
      <c r="B2673" s="46" t="s">
        <v>9</v>
      </c>
      <c r="C2673" s="46" t="s">
        <v>1035</v>
      </c>
      <c r="D2673" s="46" t="s">
        <v>802</v>
      </c>
      <c r="E2673" s="46" t="s">
        <v>803</v>
      </c>
      <c r="F2673" s="46" t="s">
        <v>389</v>
      </c>
      <c r="G2673" s="46" t="s">
        <v>1187</v>
      </c>
      <c r="H2673" s="46" t="s">
        <v>1186</v>
      </c>
      <c r="I2673" s="46" t="s">
        <v>1213</v>
      </c>
      <c r="J2673" s="46" t="s">
        <v>377</v>
      </c>
      <c r="K2673" s="46"/>
      <c r="L2673" s="47">
        <v>44195</v>
      </c>
      <c r="M2673" s="46">
        <v>1</v>
      </c>
      <c r="N2673" s="46">
        <v>1</v>
      </c>
      <c r="O2673" s="46">
        <v>0</v>
      </c>
      <c r="P2673" s="46">
        <v>0</v>
      </c>
      <c r="Q2673" s="46">
        <v>302000</v>
      </c>
      <c r="R2673" s="46">
        <v>302000</v>
      </c>
      <c r="S2673" s="46">
        <v>0</v>
      </c>
      <c r="T2673" s="46">
        <v>147479</v>
      </c>
      <c r="U2673" s="46" t="s">
        <v>0</v>
      </c>
      <c r="V2673" s="46" t="s">
        <v>158</v>
      </c>
      <c r="W2673" s="46" t="s">
        <v>379</v>
      </c>
      <c r="X2673" s="46"/>
      <c r="Y2673" s="47">
        <v>44179</v>
      </c>
      <c r="Z2673" s="47">
        <v>44188</v>
      </c>
      <c r="AA2673" s="46"/>
      <c r="AB2673" s="46"/>
      <c r="AC2673" s="46" t="s">
        <v>807</v>
      </c>
      <c r="AD2673" s="46" t="s">
        <v>813</v>
      </c>
      <c r="AE2673" s="46" t="s">
        <v>810</v>
      </c>
      <c r="AF2673" s="46" t="s">
        <v>814</v>
      </c>
      <c r="AG2673" s="46" t="s">
        <v>811</v>
      </c>
      <c r="AH2673" s="46"/>
    </row>
    <row r="2674" spans="1:34" x14ac:dyDescent="0.25">
      <c r="A2674" s="46" t="str">
        <f t="shared" si="41"/>
        <v>MEDEACT000434AUTOSERVICIONUTRESA</v>
      </c>
      <c r="B2674" s="46" t="s">
        <v>9</v>
      </c>
      <c r="C2674" s="46" t="s">
        <v>1035</v>
      </c>
      <c r="D2674" s="46" t="s">
        <v>802</v>
      </c>
      <c r="E2674" s="46" t="s">
        <v>803</v>
      </c>
      <c r="F2674" s="46" t="s">
        <v>389</v>
      </c>
      <c r="G2674" s="46" t="s">
        <v>1187</v>
      </c>
      <c r="H2674" s="46" t="s">
        <v>1186</v>
      </c>
      <c r="I2674" s="46" t="s">
        <v>1213</v>
      </c>
      <c r="J2674" s="46" t="s">
        <v>377</v>
      </c>
      <c r="K2674" s="46"/>
      <c r="L2674" s="47">
        <v>44195</v>
      </c>
      <c r="M2674" s="46">
        <v>1</v>
      </c>
      <c r="N2674" s="46">
        <v>1</v>
      </c>
      <c r="O2674" s="46">
        <v>0</v>
      </c>
      <c r="P2674" s="46">
        <v>0</v>
      </c>
      <c r="Q2674" s="46">
        <v>302000</v>
      </c>
      <c r="R2674" s="46">
        <v>302000</v>
      </c>
      <c r="S2674" s="46">
        <v>0</v>
      </c>
      <c r="T2674" s="46">
        <v>147583</v>
      </c>
      <c r="U2674" s="46" t="s">
        <v>0</v>
      </c>
      <c r="V2674" s="46" t="s">
        <v>158</v>
      </c>
      <c r="W2674" s="46" t="s">
        <v>379</v>
      </c>
      <c r="X2674" s="46"/>
      <c r="Y2674" s="47">
        <v>44179</v>
      </c>
      <c r="Z2674" s="47">
        <v>44179</v>
      </c>
      <c r="AA2674" s="46"/>
      <c r="AB2674" s="46"/>
      <c r="AC2674" s="46" t="s">
        <v>807</v>
      </c>
      <c r="AD2674" s="46" t="s">
        <v>813</v>
      </c>
      <c r="AE2674" s="46" t="s">
        <v>810</v>
      </c>
      <c r="AF2674" s="46" t="s">
        <v>814</v>
      </c>
      <c r="AG2674" s="46" t="s">
        <v>811</v>
      </c>
      <c r="AH2674" s="46"/>
    </row>
    <row r="2675" spans="1:34" x14ac:dyDescent="0.25">
      <c r="A2675" s="46" t="str">
        <f t="shared" si="41"/>
        <v>MEDEACT000434AUTOSERVICIONUTRESA</v>
      </c>
      <c r="B2675" s="46" t="s">
        <v>9</v>
      </c>
      <c r="C2675" s="46" t="s">
        <v>1035</v>
      </c>
      <c r="D2675" s="46" t="s">
        <v>802</v>
      </c>
      <c r="E2675" s="46" t="s">
        <v>803</v>
      </c>
      <c r="F2675" s="46" t="s">
        <v>389</v>
      </c>
      <c r="G2675" s="46" t="s">
        <v>1187</v>
      </c>
      <c r="H2675" s="46" t="s">
        <v>1186</v>
      </c>
      <c r="I2675" s="46" t="s">
        <v>1213</v>
      </c>
      <c r="J2675" s="46" t="s">
        <v>377</v>
      </c>
      <c r="K2675" s="46"/>
      <c r="L2675" s="47">
        <v>44195</v>
      </c>
      <c r="M2675" s="46">
        <v>1</v>
      </c>
      <c r="N2675" s="46">
        <v>1</v>
      </c>
      <c r="O2675" s="46">
        <v>0</v>
      </c>
      <c r="P2675" s="46">
        <v>0</v>
      </c>
      <c r="Q2675" s="46">
        <v>302000</v>
      </c>
      <c r="R2675" s="46">
        <v>302000</v>
      </c>
      <c r="S2675" s="46">
        <v>0</v>
      </c>
      <c r="T2675" s="46">
        <v>147588</v>
      </c>
      <c r="U2675" s="46" t="s">
        <v>0</v>
      </c>
      <c r="V2675" s="46" t="s">
        <v>158</v>
      </c>
      <c r="W2675" s="46" t="s">
        <v>379</v>
      </c>
      <c r="X2675" s="46"/>
      <c r="Y2675" s="47">
        <v>44179</v>
      </c>
      <c r="Z2675" s="47">
        <v>44179</v>
      </c>
      <c r="AA2675" s="46"/>
      <c r="AB2675" s="46"/>
      <c r="AC2675" s="46" t="s">
        <v>807</v>
      </c>
      <c r="AD2675" s="46" t="s">
        <v>813</v>
      </c>
      <c r="AE2675" s="46" t="s">
        <v>810</v>
      </c>
      <c r="AF2675" s="46" t="s">
        <v>814</v>
      </c>
      <c r="AG2675" s="46" t="s">
        <v>811</v>
      </c>
      <c r="AH2675" s="46"/>
    </row>
    <row r="2676" spans="1:34" x14ac:dyDescent="0.25">
      <c r="A2676" s="46" t="str">
        <f t="shared" si="41"/>
        <v>MEDEACT000434AUTOSERVICIONUTRESA</v>
      </c>
      <c r="B2676" s="46" t="s">
        <v>9</v>
      </c>
      <c r="C2676" s="46" t="s">
        <v>1035</v>
      </c>
      <c r="D2676" s="46" t="s">
        <v>802</v>
      </c>
      <c r="E2676" s="46" t="s">
        <v>803</v>
      </c>
      <c r="F2676" s="46" t="s">
        <v>389</v>
      </c>
      <c r="G2676" s="46" t="s">
        <v>1187</v>
      </c>
      <c r="H2676" s="46" t="s">
        <v>1186</v>
      </c>
      <c r="I2676" s="46" t="s">
        <v>1213</v>
      </c>
      <c r="J2676" s="46" t="s">
        <v>377</v>
      </c>
      <c r="K2676" s="46"/>
      <c r="L2676" s="47">
        <v>44195</v>
      </c>
      <c r="M2676" s="46">
        <v>1</v>
      </c>
      <c r="N2676" s="46">
        <v>1</v>
      </c>
      <c r="O2676" s="46">
        <v>0</v>
      </c>
      <c r="P2676" s="46">
        <v>0</v>
      </c>
      <c r="Q2676" s="46">
        <v>302000</v>
      </c>
      <c r="R2676" s="46">
        <v>302000</v>
      </c>
      <c r="S2676" s="46">
        <v>0</v>
      </c>
      <c r="T2676" s="46">
        <v>147589</v>
      </c>
      <c r="U2676" s="46" t="s">
        <v>0</v>
      </c>
      <c r="V2676" s="46" t="s">
        <v>158</v>
      </c>
      <c r="W2676" s="46" t="s">
        <v>379</v>
      </c>
      <c r="X2676" s="46"/>
      <c r="Y2676" s="47">
        <v>44179</v>
      </c>
      <c r="Z2676" s="47">
        <v>44179</v>
      </c>
      <c r="AA2676" s="46"/>
      <c r="AB2676" s="46"/>
      <c r="AC2676" s="46" t="s">
        <v>807</v>
      </c>
      <c r="AD2676" s="46" t="s">
        <v>813</v>
      </c>
      <c r="AE2676" s="46" t="s">
        <v>810</v>
      </c>
      <c r="AF2676" s="46" t="s">
        <v>814</v>
      </c>
      <c r="AG2676" s="46" t="s">
        <v>811</v>
      </c>
      <c r="AH2676" s="46"/>
    </row>
    <row r="2677" spans="1:34" x14ac:dyDescent="0.25">
      <c r="A2677" s="46" t="str">
        <f t="shared" si="41"/>
        <v>MEDEACT000434AUTOSERVICIONUTRESA</v>
      </c>
      <c r="B2677" s="46" t="s">
        <v>9</v>
      </c>
      <c r="C2677" s="46" t="s">
        <v>1035</v>
      </c>
      <c r="D2677" s="46" t="s">
        <v>802</v>
      </c>
      <c r="E2677" s="46" t="s">
        <v>803</v>
      </c>
      <c r="F2677" s="46" t="s">
        <v>389</v>
      </c>
      <c r="G2677" s="46" t="s">
        <v>1187</v>
      </c>
      <c r="H2677" s="46" t="s">
        <v>1186</v>
      </c>
      <c r="I2677" s="46" t="s">
        <v>1213</v>
      </c>
      <c r="J2677" s="46" t="s">
        <v>377</v>
      </c>
      <c r="K2677" s="46"/>
      <c r="L2677" s="47">
        <v>44195</v>
      </c>
      <c r="M2677" s="46">
        <v>1</v>
      </c>
      <c r="N2677" s="46">
        <v>1</v>
      </c>
      <c r="O2677" s="46">
        <v>0</v>
      </c>
      <c r="P2677" s="46">
        <v>0</v>
      </c>
      <c r="Q2677" s="46">
        <v>302000</v>
      </c>
      <c r="R2677" s="46">
        <v>302000</v>
      </c>
      <c r="S2677" s="46">
        <v>0</v>
      </c>
      <c r="T2677" s="46">
        <v>147590</v>
      </c>
      <c r="U2677" s="46" t="s">
        <v>0</v>
      </c>
      <c r="V2677" s="46" t="s">
        <v>158</v>
      </c>
      <c r="W2677" s="46" t="s">
        <v>379</v>
      </c>
      <c r="X2677" s="46"/>
      <c r="Y2677" s="47">
        <v>44179</v>
      </c>
      <c r="Z2677" s="47">
        <v>44188</v>
      </c>
      <c r="AA2677" s="46"/>
      <c r="AB2677" s="46"/>
      <c r="AC2677" s="46" t="s">
        <v>807</v>
      </c>
      <c r="AD2677" s="46" t="s">
        <v>813</v>
      </c>
      <c r="AE2677" s="46" t="s">
        <v>810</v>
      </c>
      <c r="AF2677" s="46" t="s">
        <v>814</v>
      </c>
      <c r="AG2677" s="46" t="s">
        <v>811</v>
      </c>
      <c r="AH2677" s="46"/>
    </row>
    <row r="2678" spans="1:34" x14ac:dyDescent="0.25">
      <c r="A2678" s="46" t="str">
        <f t="shared" si="41"/>
        <v>MEDEACT000434AUTOSERVICIONUTRESA</v>
      </c>
      <c r="B2678" s="46" t="s">
        <v>9</v>
      </c>
      <c r="C2678" s="46" t="s">
        <v>1035</v>
      </c>
      <c r="D2678" s="46" t="s">
        <v>802</v>
      </c>
      <c r="E2678" s="46" t="s">
        <v>803</v>
      </c>
      <c r="F2678" s="46" t="s">
        <v>389</v>
      </c>
      <c r="G2678" s="46" t="s">
        <v>1187</v>
      </c>
      <c r="H2678" s="46" t="s">
        <v>1186</v>
      </c>
      <c r="I2678" s="46" t="s">
        <v>1213</v>
      </c>
      <c r="J2678" s="46" t="s">
        <v>377</v>
      </c>
      <c r="K2678" s="46"/>
      <c r="L2678" s="47">
        <v>44195</v>
      </c>
      <c r="M2678" s="46">
        <v>1</v>
      </c>
      <c r="N2678" s="46">
        <v>1</v>
      </c>
      <c r="O2678" s="46">
        <v>0</v>
      </c>
      <c r="P2678" s="46">
        <v>0</v>
      </c>
      <c r="Q2678" s="46">
        <v>302000</v>
      </c>
      <c r="R2678" s="46">
        <v>302000</v>
      </c>
      <c r="S2678" s="46">
        <v>0</v>
      </c>
      <c r="T2678" s="46">
        <v>147592</v>
      </c>
      <c r="U2678" s="46" t="s">
        <v>0</v>
      </c>
      <c r="V2678" s="46" t="s">
        <v>158</v>
      </c>
      <c r="W2678" s="46" t="s">
        <v>379</v>
      </c>
      <c r="X2678" s="46"/>
      <c r="Y2678" s="47">
        <v>44179</v>
      </c>
      <c r="Z2678" s="47">
        <v>44179</v>
      </c>
      <c r="AA2678" s="46"/>
      <c r="AB2678" s="46"/>
      <c r="AC2678" s="46" t="s">
        <v>807</v>
      </c>
      <c r="AD2678" s="46" t="s">
        <v>813</v>
      </c>
      <c r="AE2678" s="46" t="s">
        <v>810</v>
      </c>
      <c r="AF2678" s="46" t="s">
        <v>814</v>
      </c>
      <c r="AG2678" s="46" t="s">
        <v>811</v>
      </c>
      <c r="AH2678" s="46"/>
    </row>
    <row r="2679" spans="1:34" x14ac:dyDescent="0.25">
      <c r="A2679" s="46" t="str">
        <f t="shared" si="41"/>
        <v>MEDEACT000434AUTOSERVICIONUTRESA</v>
      </c>
      <c r="B2679" s="46" t="s">
        <v>9</v>
      </c>
      <c r="C2679" s="46" t="s">
        <v>1035</v>
      </c>
      <c r="D2679" s="46" t="s">
        <v>802</v>
      </c>
      <c r="E2679" s="46" t="s">
        <v>803</v>
      </c>
      <c r="F2679" s="46" t="s">
        <v>389</v>
      </c>
      <c r="G2679" s="46" t="s">
        <v>1187</v>
      </c>
      <c r="H2679" s="46" t="s">
        <v>1186</v>
      </c>
      <c r="I2679" s="46" t="s">
        <v>1213</v>
      </c>
      <c r="J2679" s="46" t="s">
        <v>377</v>
      </c>
      <c r="K2679" s="46"/>
      <c r="L2679" s="47">
        <v>44195</v>
      </c>
      <c r="M2679" s="46">
        <v>1</v>
      </c>
      <c r="N2679" s="46">
        <v>1</v>
      </c>
      <c r="O2679" s="46">
        <v>0</v>
      </c>
      <c r="P2679" s="46">
        <v>0</v>
      </c>
      <c r="Q2679" s="46">
        <v>302000</v>
      </c>
      <c r="R2679" s="46">
        <v>302000</v>
      </c>
      <c r="S2679" s="46">
        <v>0</v>
      </c>
      <c r="T2679" s="46">
        <v>147593</v>
      </c>
      <c r="U2679" s="46" t="s">
        <v>0</v>
      </c>
      <c r="V2679" s="46" t="s">
        <v>158</v>
      </c>
      <c r="W2679" s="46" t="s">
        <v>379</v>
      </c>
      <c r="X2679" s="46"/>
      <c r="Y2679" s="47">
        <v>44179</v>
      </c>
      <c r="Z2679" s="47">
        <v>44179</v>
      </c>
      <c r="AA2679" s="46"/>
      <c r="AB2679" s="46"/>
      <c r="AC2679" s="46" t="s">
        <v>807</v>
      </c>
      <c r="AD2679" s="46" t="s">
        <v>813</v>
      </c>
      <c r="AE2679" s="46" t="s">
        <v>810</v>
      </c>
      <c r="AF2679" s="46" t="s">
        <v>814</v>
      </c>
      <c r="AG2679" s="46" t="s">
        <v>811</v>
      </c>
      <c r="AH2679" s="46"/>
    </row>
    <row r="2680" spans="1:34" x14ac:dyDescent="0.25">
      <c r="A2680" s="46" t="str">
        <f t="shared" si="41"/>
        <v>MEDEACT000434AUTOSERVICIONUTRESA</v>
      </c>
      <c r="B2680" s="46" t="s">
        <v>9</v>
      </c>
      <c r="C2680" s="46" t="s">
        <v>1035</v>
      </c>
      <c r="D2680" s="46" t="s">
        <v>802</v>
      </c>
      <c r="E2680" s="46" t="s">
        <v>803</v>
      </c>
      <c r="F2680" s="46" t="s">
        <v>389</v>
      </c>
      <c r="G2680" s="46" t="s">
        <v>1187</v>
      </c>
      <c r="H2680" s="46" t="s">
        <v>1186</v>
      </c>
      <c r="I2680" s="46" t="s">
        <v>1213</v>
      </c>
      <c r="J2680" s="46" t="s">
        <v>377</v>
      </c>
      <c r="K2680" s="46"/>
      <c r="L2680" s="47">
        <v>44195</v>
      </c>
      <c r="M2680" s="46">
        <v>1</v>
      </c>
      <c r="N2680" s="46">
        <v>1</v>
      </c>
      <c r="O2680" s="46">
        <v>0</v>
      </c>
      <c r="P2680" s="46">
        <v>0</v>
      </c>
      <c r="Q2680" s="46">
        <v>302000</v>
      </c>
      <c r="R2680" s="46">
        <v>302000</v>
      </c>
      <c r="S2680" s="46">
        <v>0</v>
      </c>
      <c r="T2680" s="46">
        <v>147594</v>
      </c>
      <c r="U2680" s="46" t="s">
        <v>0</v>
      </c>
      <c r="V2680" s="46" t="s">
        <v>158</v>
      </c>
      <c r="W2680" s="46" t="s">
        <v>379</v>
      </c>
      <c r="X2680" s="46"/>
      <c r="Y2680" s="47">
        <v>44179</v>
      </c>
      <c r="Z2680" s="47">
        <v>44179</v>
      </c>
      <c r="AA2680" s="46"/>
      <c r="AB2680" s="46"/>
      <c r="AC2680" s="46" t="s">
        <v>807</v>
      </c>
      <c r="AD2680" s="46" t="s">
        <v>813</v>
      </c>
      <c r="AE2680" s="46" t="s">
        <v>810</v>
      </c>
      <c r="AF2680" s="46" t="s">
        <v>814</v>
      </c>
      <c r="AG2680" s="46" t="s">
        <v>811</v>
      </c>
      <c r="AH2680" s="46"/>
    </row>
    <row r="2681" spans="1:34" x14ac:dyDescent="0.25">
      <c r="A2681" s="46" t="str">
        <f t="shared" si="41"/>
        <v>MEDEACT000434AUTOSERVICIONUTRESA</v>
      </c>
      <c r="B2681" s="46" t="s">
        <v>9</v>
      </c>
      <c r="C2681" s="46" t="s">
        <v>1035</v>
      </c>
      <c r="D2681" s="46" t="s">
        <v>802</v>
      </c>
      <c r="E2681" s="46" t="s">
        <v>803</v>
      </c>
      <c r="F2681" s="46" t="s">
        <v>389</v>
      </c>
      <c r="G2681" s="46" t="s">
        <v>1187</v>
      </c>
      <c r="H2681" s="46" t="s">
        <v>1186</v>
      </c>
      <c r="I2681" s="46" t="s">
        <v>1213</v>
      </c>
      <c r="J2681" s="46" t="s">
        <v>377</v>
      </c>
      <c r="K2681" s="46"/>
      <c r="L2681" s="47">
        <v>44195</v>
      </c>
      <c r="M2681" s="46">
        <v>1</v>
      </c>
      <c r="N2681" s="46">
        <v>1</v>
      </c>
      <c r="O2681" s="46">
        <v>0</v>
      </c>
      <c r="P2681" s="46">
        <v>0</v>
      </c>
      <c r="Q2681" s="46">
        <v>302000</v>
      </c>
      <c r="R2681" s="46">
        <v>302000</v>
      </c>
      <c r="S2681" s="46">
        <v>0</v>
      </c>
      <c r="T2681" s="46">
        <v>147595</v>
      </c>
      <c r="U2681" s="46" t="s">
        <v>0</v>
      </c>
      <c r="V2681" s="46" t="s">
        <v>158</v>
      </c>
      <c r="W2681" s="46" t="s">
        <v>379</v>
      </c>
      <c r="X2681" s="46"/>
      <c r="Y2681" s="47">
        <v>44179</v>
      </c>
      <c r="Z2681" s="47">
        <v>44188</v>
      </c>
      <c r="AA2681" s="46"/>
      <c r="AB2681" s="46"/>
      <c r="AC2681" s="46" t="s">
        <v>807</v>
      </c>
      <c r="AD2681" s="46" t="s">
        <v>813</v>
      </c>
      <c r="AE2681" s="46" t="s">
        <v>810</v>
      </c>
      <c r="AF2681" s="46" t="s">
        <v>814</v>
      </c>
      <c r="AG2681" s="46" t="s">
        <v>811</v>
      </c>
      <c r="AH2681" s="46"/>
    </row>
    <row r="2682" spans="1:34" x14ac:dyDescent="0.25">
      <c r="A2682" s="46" t="str">
        <f t="shared" si="41"/>
        <v>MEDEACT000434AUTOSERVICIONUTRESA</v>
      </c>
      <c r="B2682" s="46" t="s">
        <v>9</v>
      </c>
      <c r="C2682" s="46" t="s">
        <v>1035</v>
      </c>
      <c r="D2682" s="46" t="s">
        <v>802</v>
      </c>
      <c r="E2682" s="46" t="s">
        <v>803</v>
      </c>
      <c r="F2682" s="46" t="s">
        <v>389</v>
      </c>
      <c r="G2682" s="46" t="s">
        <v>1187</v>
      </c>
      <c r="H2682" s="46" t="s">
        <v>1186</v>
      </c>
      <c r="I2682" s="46" t="s">
        <v>1213</v>
      </c>
      <c r="J2682" s="46" t="s">
        <v>377</v>
      </c>
      <c r="K2682" s="46"/>
      <c r="L2682" s="47">
        <v>44195</v>
      </c>
      <c r="M2682" s="46">
        <v>1</v>
      </c>
      <c r="N2682" s="46">
        <v>1</v>
      </c>
      <c r="O2682" s="46">
        <v>0</v>
      </c>
      <c r="P2682" s="46">
        <v>0</v>
      </c>
      <c r="Q2682" s="46">
        <v>302000</v>
      </c>
      <c r="R2682" s="46">
        <v>302000</v>
      </c>
      <c r="S2682" s="46">
        <v>0</v>
      </c>
      <c r="T2682" s="46">
        <v>147596</v>
      </c>
      <c r="U2682" s="46" t="s">
        <v>0</v>
      </c>
      <c r="V2682" s="46" t="s">
        <v>158</v>
      </c>
      <c r="W2682" s="46" t="s">
        <v>379</v>
      </c>
      <c r="X2682" s="46"/>
      <c r="Y2682" s="47">
        <v>44179</v>
      </c>
      <c r="Z2682" s="47">
        <v>44179</v>
      </c>
      <c r="AA2682" s="46"/>
      <c r="AB2682" s="46"/>
      <c r="AC2682" s="46" t="s">
        <v>807</v>
      </c>
      <c r="AD2682" s="46" t="s">
        <v>813</v>
      </c>
      <c r="AE2682" s="46" t="s">
        <v>810</v>
      </c>
      <c r="AF2682" s="46" t="s">
        <v>814</v>
      </c>
      <c r="AG2682" s="46" t="s">
        <v>811</v>
      </c>
      <c r="AH2682" s="46"/>
    </row>
    <row r="2683" spans="1:34" x14ac:dyDescent="0.25">
      <c r="A2683" s="46" t="str">
        <f t="shared" si="41"/>
        <v>MEDEACT000434AUTOSERVICIONUTRESA</v>
      </c>
      <c r="B2683" s="46" t="s">
        <v>9</v>
      </c>
      <c r="C2683" s="46" t="s">
        <v>1035</v>
      </c>
      <c r="D2683" s="46" t="s">
        <v>802</v>
      </c>
      <c r="E2683" s="46" t="s">
        <v>803</v>
      </c>
      <c r="F2683" s="46" t="s">
        <v>389</v>
      </c>
      <c r="G2683" s="46" t="s">
        <v>1187</v>
      </c>
      <c r="H2683" s="46" t="s">
        <v>1186</v>
      </c>
      <c r="I2683" s="46" t="s">
        <v>1213</v>
      </c>
      <c r="J2683" s="46" t="s">
        <v>377</v>
      </c>
      <c r="K2683" s="46"/>
      <c r="L2683" s="47">
        <v>44195</v>
      </c>
      <c r="M2683" s="46">
        <v>1</v>
      </c>
      <c r="N2683" s="46">
        <v>1</v>
      </c>
      <c r="O2683" s="46">
        <v>0</v>
      </c>
      <c r="P2683" s="46">
        <v>0</v>
      </c>
      <c r="Q2683" s="46">
        <v>302000</v>
      </c>
      <c r="R2683" s="46">
        <v>302000</v>
      </c>
      <c r="S2683" s="46">
        <v>0</v>
      </c>
      <c r="T2683" s="46">
        <v>147597</v>
      </c>
      <c r="U2683" s="46" t="s">
        <v>0</v>
      </c>
      <c r="V2683" s="46" t="s">
        <v>158</v>
      </c>
      <c r="W2683" s="46" t="s">
        <v>379</v>
      </c>
      <c r="X2683" s="46"/>
      <c r="Y2683" s="47">
        <v>44179</v>
      </c>
      <c r="Z2683" s="47">
        <v>44179</v>
      </c>
      <c r="AA2683" s="46"/>
      <c r="AB2683" s="46"/>
      <c r="AC2683" s="46" t="s">
        <v>807</v>
      </c>
      <c r="AD2683" s="46" t="s">
        <v>813</v>
      </c>
      <c r="AE2683" s="46" t="s">
        <v>810</v>
      </c>
      <c r="AF2683" s="46" t="s">
        <v>814</v>
      </c>
      <c r="AG2683" s="46" t="s">
        <v>811</v>
      </c>
      <c r="AH2683" s="46"/>
    </row>
    <row r="2684" spans="1:34" x14ac:dyDescent="0.25">
      <c r="A2684" s="46" t="str">
        <f t="shared" si="41"/>
        <v>MEDEACT000434AUTOSERVICIONUTRESA</v>
      </c>
      <c r="B2684" s="46" t="s">
        <v>9</v>
      </c>
      <c r="C2684" s="46" t="s">
        <v>1035</v>
      </c>
      <c r="D2684" s="46" t="s">
        <v>802</v>
      </c>
      <c r="E2684" s="46" t="s">
        <v>803</v>
      </c>
      <c r="F2684" s="46" t="s">
        <v>389</v>
      </c>
      <c r="G2684" s="46" t="s">
        <v>1187</v>
      </c>
      <c r="H2684" s="46" t="s">
        <v>1186</v>
      </c>
      <c r="I2684" s="46" t="s">
        <v>1213</v>
      </c>
      <c r="J2684" s="46" t="s">
        <v>377</v>
      </c>
      <c r="K2684" s="46"/>
      <c r="L2684" s="47">
        <v>44195</v>
      </c>
      <c r="M2684" s="46">
        <v>1</v>
      </c>
      <c r="N2684" s="46">
        <v>1</v>
      </c>
      <c r="O2684" s="46">
        <v>0</v>
      </c>
      <c r="P2684" s="46">
        <v>0</v>
      </c>
      <c r="Q2684" s="46">
        <v>302000</v>
      </c>
      <c r="R2684" s="46">
        <v>302000</v>
      </c>
      <c r="S2684" s="46">
        <v>0</v>
      </c>
      <c r="T2684" s="46">
        <v>147598</v>
      </c>
      <c r="U2684" s="46" t="s">
        <v>0</v>
      </c>
      <c r="V2684" s="46" t="s">
        <v>158</v>
      </c>
      <c r="W2684" s="46" t="s">
        <v>379</v>
      </c>
      <c r="X2684" s="46"/>
      <c r="Y2684" s="47">
        <v>44179</v>
      </c>
      <c r="Z2684" s="47">
        <v>44179</v>
      </c>
      <c r="AA2684" s="46"/>
      <c r="AB2684" s="46"/>
      <c r="AC2684" s="46" t="s">
        <v>807</v>
      </c>
      <c r="AD2684" s="46" t="s">
        <v>813</v>
      </c>
      <c r="AE2684" s="46" t="s">
        <v>810</v>
      </c>
      <c r="AF2684" s="46" t="s">
        <v>814</v>
      </c>
      <c r="AG2684" s="46" t="s">
        <v>811</v>
      </c>
      <c r="AH2684" s="46"/>
    </row>
    <row r="2685" spans="1:34" x14ac:dyDescent="0.25">
      <c r="A2685" s="46" t="str">
        <f t="shared" si="41"/>
        <v>MEDEACT000434AUTOSERVICIONUTRESA</v>
      </c>
      <c r="B2685" s="46" t="s">
        <v>9</v>
      </c>
      <c r="C2685" s="46" t="s">
        <v>1035</v>
      </c>
      <c r="D2685" s="46" t="s">
        <v>802</v>
      </c>
      <c r="E2685" s="46" t="s">
        <v>803</v>
      </c>
      <c r="F2685" s="46" t="s">
        <v>389</v>
      </c>
      <c r="G2685" s="46" t="s">
        <v>1187</v>
      </c>
      <c r="H2685" s="46" t="s">
        <v>1186</v>
      </c>
      <c r="I2685" s="46" t="s">
        <v>1213</v>
      </c>
      <c r="J2685" s="46" t="s">
        <v>377</v>
      </c>
      <c r="K2685" s="46"/>
      <c r="L2685" s="47">
        <v>44195</v>
      </c>
      <c r="M2685" s="46">
        <v>1</v>
      </c>
      <c r="N2685" s="46">
        <v>1</v>
      </c>
      <c r="O2685" s="46">
        <v>0</v>
      </c>
      <c r="P2685" s="46">
        <v>0</v>
      </c>
      <c r="Q2685" s="46">
        <v>302000</v>
      </c>
      <c r="R2685" s="46">
        <v>302000</v>
      </c>
      <c r="S2685" s="46">
        <v>0</v>
      </c>
      <c r="T2685" s="46">
        <v>147600</v>
      </c>
      <c r="U2685" s="46" t="s">
        <v>0</v>
      </c>
      <c r="V2685" s="46" t="s">
        <v>158</v>
      </c>
      <c r="W2685" s="46" t="s">
        <v>379</v>
      </c>
      <c r="X2685" s="46"/>
      <c r="Y2685" s="47">
        <v>44179</v>
      </c>
      <c r="Z2685" s="47">
        <v>44179</v>
      </c>
      <c r="AA2685" s="46"/>
      <c r="AB2685" s="46"/>
      <c r="AC2685" s="46" t="s">
        <v>807</v>
      </c>
      <c r="AD2685" s="46" t="s">
        <v>813</v>
      </c>
      <c r="AE2685" s="46" t="s">
        <v>810</v>
      </c>
      <c r="AF2685" s="46" t="s">
        <v>814</v>
      </c>
      <c r="AG2685" s="46" t="s">
        <v>811</v>
      </c>
      <c r="AH2685" s="46"/>
    </row>
    <row r="2686" spans="1:34" x14ac:dyDescent="0.25">
      <c r="A2686" s="46" t="str">
        <f t="shared" si="41"/>
        <v>MEDEACT000434AUTOSERVICIONUTRESA</v>
      </c>
      <c r="B2686" s="46" t="s">
        <v>9</v>
      </c>
      <c r="C2686" s="46" t="s">
        <v>1035</v>
      </c>
      <c r="D2686" s="46" t="s">
        <v>802</v>
      </c>
      <c r="E2686" s="46" t="s">
        <v>803</v>
      </c>
      <c r="F2686" s="46" t="s">
        <v>389</v>
      </c>
      <c r="G2686" s="46" t="s">
        <v>1187</v>
      </c>
      <c r="H2686" s="46" t="s">
        <v>1186</v>
      </c>
      <c r="I2686" s="46" t="s">
        <v>1213</v>
      </c>
      <c r="J2686" s="46" t="s">
        <v>377</v>
      </c>
      <c r="K2686" s="46"/>
      <c r="L2686" s="47">
        <v>44195</v>
      </c>
      <c r="M2686" s="46">
        <v>1</v>
      </c>
      <c r="N2686" s="46">
        <v>1</v>
      </c>
      <c r="O2686" s="46">
        <v>0</v>
      </c>
      <c r="P2686" s="46">
        <v>0</v>
      </c>
      <c r="Q2686" s="46">
        <v>302000</v>
      </c>
      <c r="R2686" s="46">
        <v>302000</v>
      </c>
      <c r="S2686" s="46">
        <v>0</v>
      </c>
      <c r="T2686" s="46">
        <v>147601</v>
      </c>
      <c r="U2686" s="46" t="s">
        <v>0</v>
      </c>
      <c r="V2686" s="46" t="s">
        <v>158</v>
      </c>
      <c r="W2686" s="46" t="s">
        <v>379</v>
      </c>
      <c r="X2686" s="46"/>
      <c r="Y2686" s="47">
        <v>44179</v>
      </c>
      <c r="Z2686" s="47">
        <v>44179</v>
      </c>
      <c r="AA2686" s="46"/>
      <c r="AB2686" s="46"/>
      <c r="AC2686" s="46" t="s">
        <v>807</v>
      </c>
      <c r="AD2686" s="46" t="s">
        <v>813</v>
      </c>
      <c r="AE2686" s="46" t="s">
        <v>810</v>
      </c>
      <c r="AF2686" s="46" t="s">
        <v>814</v>
      </c>
      <c r="AG2686" s="46" t="s">
        <v>811</v>
      </c>
      <c r="AH2686" s="46"/>
    </row>
    <row r="2687" spans="1:34" x14ac:dyDescent="0.25">
      <c r="A2687" s="46" t="str">
        <f t="shared" si="41"/>
        <v>MEDEACT000434AUTOSERVICIONUTRESA</v>
      </c>
      <c r="B2687" s="46" t="s">
        <v>9</v>
      </c>
      <c r="C2687" s="46" t="s">
        <v>1035</v>
      </c>
      <c r="D2687" s="46" t="s">
        <v>802</v>
      </c>
      <c r="E2687" s="46" t="s">
        <v>803</v>
      </c>
      <c r="F2687" s="46" t="s">
        <v>389</v>
      </c>
      <c r="G2687" s="46" t="s">
        <v>1187</v>
      </c>
      <c r="H2687" s="46" t="s">
        <v>1186</v>
      </c>
      <c r="I2687" s="46" t="s">
        <v>1213</v>
      </c>
      <c r="J2687" s="46" t="s">
        <v>377</v>
      </c>
      <c r="K2687" s="46"/>
      <c r="L2687" s="47">
        <v>44195</v>
      </c>
      <c r="M2687" s="46">
        <v>1</v>
      </c>
      <c r="N2687" s="46">
        <v>1</v>
      </c>
      <c r="O2687" s="46">
        <v>0</v>
      </c>
      <c r="P2687" s="46">
        <v>0</v>
      </c>
      <c r="Q2687" s="46">
        <v>302000</v>
      </c>
      <c r="R2687" s="46">
        <v>302000</v>
      </c>
      <c r="S2687" s="46">
        <v>0</v>
      </c>
      <c r="T2687" s="46">
        <v>147603</v>
      </c>
      <c r="U2687" s="46" t="s">
        <v>0</v>
      </c>
      <c r="V2687" s="46" t="s">
        <v>158</v>
      </c>
      <c r="W2687" s="46" t="s">
        <v>379</v>
      </c>
      <c r="X2687" s="46"/>
      <c r="Y2687" s="47">
        <v>44179</v>
      </c>
      <c r="Z2687" s="47">
        <v>44179</v>
      </c>
      <c r="AA2687" s="46"/>
      <c r="AB2687" s="46"/>
      <c r="AC2687" s="46" t="s">
        <v>807</v>
      </c>
      <c r="AD2687" s="46" t="s">
        <v>813</v>
      </c>
      <c r="AE2687" s="46" t="s">
        <v>810</v>
      </c>
      <c r="AF2687" s="46" t="s">
        <v>814</v>
      </c>
      <c r="AG2687" s="46" t="s">
        <v>811</v>
      </c>
      <c r="AH2687" s="46"/>
    </row>
    <row r="2688" spans="1:34" x14ac:dyDescent="0.25">
      <c r="A2688" s="46" t="str">
        <f t="shared" si="41"/>
        <v>MEDEACT000434AUTOSERVICIONUTRESA</v>
      </c>
      <c r="B2688" s="46" t="s">
        <v>9</v>
      </c>
      <c r="C2688" s="46" t="s">
        <v>1035</v>
      </c>
      <c r="D2688" s="46" t="s">
        <v>802</v>
      </c>
      <c r="E2688" s="46" t="s">
        <v>803</v>
      </c>
      <c r="F2688" s="46" t="s">
        <v>389</v>
      </c>
      <c r="G2688" s="46" t="s">
        <v>1187</v>
      </c>
      <c r="H2688" s="46" t="s">
        <v>1186</v>
      </c>
      <c r="I2688" s="46" t="s">
        <v>1213</v>
      </c>
      <c r="J2688" s="46" t="s">
        <v>377</v>
      </c>
      <c r="K2688" s="46"/>
      <c r="L2688" s="47">
        <v>44195</v>
      </c>
      <c r="M2688" s="46">
        <v>1</v>
      </c>
      <c r="N2688" s="46">
        <v>1</v>
      </c>
      <c r="O2688" s="46">
        <v>0</v>
      </c>
      <c r="P2688" s="46">
        <v>0</v>
      </c>
      <c r="Q2688" s="46">
        <v>302000</v>
      </c>
      <c r="R2688" s="46">
        <v>302000</v>
      </c>
      <c r="S2688" s="46">
        <v>0</v>
      </c>
      <c r="T2688" s="46">
        <v>147607</v>
      </c>
      <c r="U2688" s="46" t="s">
        <v>0</v>
      </c>
      <c r="V2688" s="46" t="s">
        <v>158</v>
      </c>
      <c r="W2688" s="46" t="s">
        <v>379</v>
      </c>
      <c r="X2688" s="46"/>
      <c r="Y2688" s="47">
        <v>44179</v>
      </c>
      <c r="Z2688" s="47">
        <v>44179</v>
      </c>
      <c r="AA2688" s="46"/>
      <c r="AB2688" s="46"/>
      <c r="AC2688" s="46" t="s">
        <v>807</v>
      </c>
      <c r="AD2688" s="46" t="s">
        <v>813</v>
      </c>
      <c r="AE2688" s="46" t="s">
        <v>810</v>
      </c>
      <c r="AF2688" s="46" t="s">
        <v>814</v>
      </c>
      <c r="AG2688" s="46" t="s">
        <v>811</v>
      </c>
      <c r="AH2688" s="46"/>
    </row>
    <row r="2689" spans="1:34" x14ac:dyDescent="0.25">
      <c r="A2689" s="46" t="str">
        <f t="shared" si="41"/>
        <v>MEDEACT000434AUTOSERVICIONUTRESA</v>
      </c>
      <c r="B2689" s="46" t="s">
        <v>9</v>
      </c>
      <c r="C2689" s="46" t="s">
        <v>1035</v>
      </c>
      <c r="D2689" s="46" t="s">
        <v>802</v>
      </c>
      <c r="E2689" s="46" t="s">
        <v>803</v>
      </c>
      <c r="F2689" s="46" t="s">
        <v>389</v>
      </c>
      <c r="G2689" s="46" t="s">
        <v>1187</v>
      </c>
      <c r="H2689" s="46" t="s">
        <v>1186</v>
      </c>
      <c r="I2689" s="46" t="s">
        <v>1213</v>
      </c>
      <c r="J2689" s="46" t="s">
        <v>377</v>
      </c>
      <c r="K2689" s="46"/>
      <c r="L2689" s="47">
        <v>44195</v>
      </c>
      <c r="M2689" s="46">
        <v>1</v>
      </c>
      <c r="N2689" s="46">
        <v>1</v>
      </c>
      <c r="O2689" s="46">
        <v>0</v>
      </c>
      <c r="P2689" s="46">
        <v>0</v>
      </c>
      <c r="Q2689" s="46">
        <v>302000</v>
      </c>
      <c r="R2689" s="46">
        <v>302000</v>
      </c>
      <c r="S2689" s="46">
        <v>0</v>
      </c>
      <c r="T2689" s="46">
        <v>147608</v>
      </c>
      <c r="U2689" s="46" t="s">
        <v>0</v>
      </c>
      <c r="V2689" s="46" t="s">
        <v>158</v>
      </c>
      <c r="W2689" s="46" t="s">
        <v>379</v>
      </c>
      <c r="X2689" s="46"/>
      <c r="Y2689" s="47">
        <v>44179</v>
      </c>
      <c r="Z2689" s="47">
        <v>44179</v>
      </c>
      <c r="AA2689" s="46"/>
      <c r="AB2689" s="46"/>
      <c r="AC2689" s="46" t="s">
        <v>807</v>
      </c>
      <c r="AD2689" s="46" t="s">
        <v>813</v>
      </c>
      <c r="AE2689" s="46" t="s">
        <v>810</v>
      </c>
      <c r="AF2689" s="46" t="s">
        <v>814</v>
      </c>
      <c r="AG2689" s="46" t="s">
        <v>811</v>
      </c>
      <c r="AH2689" s="46"/>
    </row>
    <row r="2690" spans="1:34" x14ac:dyDescent="0.25">
      <c r="A2690" s="46" t="str">
        <f t="shared" si="41"/>
        <v>MEDEACT000434AUTOSERVICIONUTRESA</v>
      </c>
      <c r="B2690" s="46" t="s">
        <v>9</v>
      </c>
      <c r="C2690" s="46" t="s">
        <v>1035</v>
      </c>
      <c r="D2690" s="46" t="s">
        <v>802</v>
      </c>
      <c r="E2690" s="46" t="s">
        <v>803</v>
      </c>
      <c r="F2690" s="46" t="s">
        <v>389</v>
      </c>
      <c r="G2690" s="46" t="s">
        <v>1187</v>
      </c>
      <c r="H2690" s="46" t="s">
        <v>1186</v>
      </c>
      <c r="I2690" s="46" t="s">
        <v>1213</v>
      </c>
      <c r="J2690" s="46" t="s">
        <v>377</v>
      </c>
      <c r="K2690" s="46"/>
      <c r="L2690" s="47">
        <v>44195</v>
      </c>
      <c r="M2690" s="46">
        <v>1</v>
      </c>
      <c r="N2690" s="46">
        <v>1</v>
      </c>
      <c r="O2690" s="46">
        <v>0</v>
      </c>
      <c r="P2690" s="46">
        <v>0</v>
      </c>
      <c r="Q2690" s="46">
        <v>302000</v>
      </c>
      <c r="R2690" s="46">
        <v>302000</v>
      </c>
      <c r="S2690" s="46">
        <v>0</v>
      </c>
      <c r="T2690" s="46">
        <v>147610</v>
      </c>
      <c r="U2690" s="46" t="s">
        <v>0</v>
      </c>
      <c r="V2690" s="46" t="s">
        <v>158</v>
      </c>
      <c r="W2690" s="46" t="s">
        <v>379</v>
      </c>
      <c r="X2690" s="46"/>
      <c r="Y2690" s="47">
        <v>44179</v>
      </c>
      <c r="Z2690" s="47">
        <v>44531</v>
      </c>
      <c r="AA2690" s="46"/>
      <c r="AB2690" s="46"/>
      <c r="AC2690" s="46" t="s">
        <v>807</v>
      </c>
      <c r="AD2690" s="46" t="s">
        <v>813</v>
      </c>
      <c r="AE2690" s="46" t="s">
        <v>810</v>
      </c>
      <c r="AF2690" s="46" t="s">
        <v>814</v>
      </c>
      <c r="AG2690" s="46" t="s">
        <v>811</v>
      </c>
      <c r="AH2690" s="46"/>
    </row>
    <row r="2691" spans="1:34" x14ac:dyDescent="0.25">
      <c r="A2691" s="46" t="str">
        <f t="shared" ref="A2691:A2754" si="42">+CONCATENATE(B2691,H2691,U2691,V2691)</f>
        <v>MEDEACT000434AUTOSERVICIONUTRESA</v>
      </c>
      <c r="B2691" s="46" t="s">
        <v>9</v>
      </c>
      <c r="C2691" s="46" t="s">
        <v>1035</v>
      </c>
      <c r="D2691" s="46" t="s">
        <v>802</v>
      </c>
      <c r="E2691" s="46" t="s">
        <v>803</v>
      </c>
      <c r="F2691" s="46" t="s">
        <v>389</v>
      </c>
      <c r="G2691" s="46" t="s">
        <v>1187</v>
      </c>
      <c r="H2691" s="46" t="s">
        <v>1186</v>
      </c>
      <c r="I2691" s="46" t="s">
        <v>1213</v>
      </c>
      <c r="J2691" s="46" t="s">
        <v>377</v>
      </c>
      <c r="K2691" s="46"/>
      <c r="L2691" s="47">
        <v>44195</v>
      </c>
      <c r="M2691" s="46">
        <v>1</v>
      </c>
      <c r="N2691" s="46">
        <v>1</v>
      </c>
      <c r="O2691" s="46">
        <v>0</v>
      </c>
      <c r="P2691" s="46">
        <v>0</v>
      </c>
      <c r="Q2691" s="46">
        <v>302000</v>
      </c>
      <c r="R2691" s="46">
        <v>302000</v>
      </c>
      <c r="S2691" s="46">
        <v>0</v>
      </c>
      <c r="T2691" s="46">
        <v>147612</v>
      </c>
      <c r="U2691" s="46" t="s">
        <v>0</v>
      </c>
      <c r="V2691" s="46" t="s">
        <v>158</v>
      </c>
      <c r="W2691" s="46" t="s">
        <v>379</v>
      </c>
      <c r="X2691" s="46"/>
      <c r="Y2691" s="47">
        <v>44179</v>
      </c>
      <c r="Z2691" s="47">
        <v>44179</v>
      </c>
      <c r="AA2691" s="46"/>
      <c r="AB2691" s="46"/>
      <c r="AC2691" s="46" t="s">
        <v>807</v>
      </c>
      <c r="AD2691" s="46" t="s">
        <v>813</v>
      </c>
      <c r="AE2691" s="46" t="s">
        <v>810</v>
      </c>
      <c r="AF2691" s="46" t="s">
        <v>814</v>
      </c>
      <c r="AG2691" s="46" t="s">
        <v>811</v>
      </c>
      <c r="AH2691" s="46"/>
    </row>
    <row r="2692" spans="1:34" x14ac:dyDescent="0.25">
      <c r="A2692" s="46" t="str">
        <f t="shared" si="42"/>
        <v>MEDEACT000434AUTOSERVICIONUTRESA</v>
      </c>
      <c r="B2692" s="46" t="s">
        <v>9</v>
      </c>
      <c r="C2692" s="46" t="s">
        <v>1035</v>
      </c>
      <c r="D2692" s="46" t="s">
        <v>802</v>
      </c>
      <c r="E2692" s="46" t="s">
        <v>803</v>
      </c>
      <c r="F2692" s="46" t="s">
        <v>389</v>
      </c>
      <c r="G2692" s="46" t="s">
        <v>1187</v>
      </c>
      <c r="H2692" s="46" t="s">
        <v>1186</v>
      </c>
      <c r="I2692" s="46" t="s">
        <v>1213</v>
      </c>
      <c r="J2692" s="46" t="s">
        <v>377</v>
      </c>
      <c r="K2692" s="46"/>
      <c r="L2692" s="47">
        <v>44195</v>
      </c>
      <c r="M2692" s="46">
        <v>1</v>
      </c>
      <c r="N2692" s="46">
        <v>1</v>
      </c>
      <c r="O2692" s="46">
        <v>0</v>
      </c>
      <c r="P2692" s="46">
        <v>0</v>
      </c>
      <c r="Q2692" s="46">
        <v>302000</v>
      </c>
      <c r="R2692" s="46">
        <v>302000</v>
      </c>
      <c r="S2692" s="46">
        <v>0</v>
      </c>
      <c r="T2692" s="46">
        <v>147613</v>
      </c>
      <c r="U2692" s="46" t="s">
        <v>0</v>
      </c>
      <c r="V2692" s="46" t="s">
        <v>158</v>
      </c>
      <c r="W2692" s="46" t="s">
        <v>379</v>
      </c>
      <c r="X2692" s="46"/>
      <c r="Y2692" s="47">
        <v>44179</v>
      </c>
      <c r="Z2692" s="47">
        <v>44179</v>
      </c>
      <c r="AA2692" s="46"/>
      <c r="AB2692" s="46"/>
      <c r="AC2692" s="46" t="s">
        <v>807</v>
      </c>
      <c r="AD2692" s="46" t="s">
        <v>813</v>
      </c>
      <c r="AE2692" s="46" t="s">
        <v>810</v>
      </c>
      <c r="AF2692" s="46" t="s">
        <v>814</v>
      </c>
      <c r="AG2692" s="46" t="s">
        <v>811</v>
      </c>
      <c r="AH2692" s="46"/>
    </row>
    <row r="2693" spans="1:34" x14ac:dyDescent="0.25">
      <c r="A2693" s="46" t="str">
        <f t="shared" si="42"/>
        <v>MEDEACT000434AUTOSERVICIONUTRESA</v>
      </c>
      <c r="B2693" s="46" t="s">
        <v>9</v>
      </c>
      <c r="C2693" s="46" t="s">
        <v>1035</v>
      </c>
      <c r="D2693" s="46" t="s">
        <v>802</v>
      </c>
      <c r="E2693" s="46" t="s">
        <v>803</v>
      </c>
      <c r="F2693" s="46" t="s">
        <v>389</v>
      </c>
      <c r="G2693" s="46" t="s">
        <v>1187</v>
      </c>
      <c r="H2693" s="46" t="s">
        <v>1186</v>
      </c>
      <c r="I2693" s="46" t="s">
        <v>1213</v>
      </c>
      <c r="J2693" s="46" t="s">
        <v>377</v>
      </c>
      <c r="K2693" s="46"/>
      <c r="L2693" s="47">
        <v>44195</v>
      </c>
      <c r="M2693" s="46">
        <v>1</v>
      </c>
      <c r="N2693" s="46">
        <v>1</v>
      </c>
      <c r="O2693" s="46">
        <v>0</v>
      </c>
      <c r="P2693" s="46">
        <v>0</v>
      </c>
      <c r="Q2693" s="46">
        <v>302000</v>
      </c>
      <c r="R2693" s="46">
        <v>302000</v>
      </c>
      <c r="S2693" s="46">
        <v>0</v>
      </c>
      <c r="T2693" s="46">
        <v>147614</v>
      </c>
      <c r="U2693" s="46" t="s">
        <v>0</v>
      </c>
      <c r="V2693" s="46" t="s">
        <v>158</v>
      </c>
      <c r="W2693" s="46" t="s">
        <v>379</v>
      </c>
      <c r="X2693" s="46"/>
      <c r="Y2693" s="47">
        <v>44179</v>
      </c>
      <c r="Z2693" s="47">
        <v>44179</v>
      </c>
      <c r="AA2693" s="46"/>
      <c r="AB2693" s="46"/>
      <c r="AC2693" s="46" t="s">
        <v>807</v>
      </c>
      <c r="AD2693" s="46" t="s">
        <v>813</v>
      </c>
      <c r="AE2693" s="46" t="s">
        <v>810</v>
      </c>
      <c r="AF2693" s="46" t="s">
        <v>814</v>
      </c>
      <c r="AG2693" s="46" t="s">
        <v>811</v>
      </c>
      <c r="AH2693" s="46"/>
    </row>
    <row r="2694" spans="1:34" x14ac:dyDescent="0.25">
      <c r="A2694" s="46" t="str">
        <f t="shared" si="42"/>
        <v>MEDEACT000434AUTOSERVICIONUTRESA</v>
      </c>
      <c r="B2694" s="46" t="s">
        <v>9</v>
      </c>
      <c r="C2694" s="46" t="s">
        <v>1035</v>
      </c>
      <c r="D2694" s="46" t="s">
        <v>802</v>
      </c>
      <c r="E2694" s="46" t="s">
        <v>803</v>
      </c>
      <c r="F2694" s="46" t="s">
        <v>389</v>
      </c>
      <c r="G2694" s="46" t="s">
        <v>1187</v>
      </c>
      <c r="H2694" s="46" t="s">
        <v>1186</v>
      </c>
      <c r="I2694" s="46" t="s">
        <v>1213</v>
      </c>
      <c r="J2694" s="46" t="s">
        <v>377</v>
      </c>
      <c r="K2694" s="46"/>
      <c r="L2694" s="47">
        <v>44195</v>
      </c>
      <c r="M2694" s="46">
        <v>1</v>
      </c>
      <c r="N2694" s="46">
        <v>1</v>
      </c>
      <c r="O2694" s="46">
        <v>0</v>
      </c>
      <c r="P2694" s="46">
        <v>0</v>
      </c>
      <c r="Q2694" s="46">
        <v>302000</v>
      </c>
      <c r="R2694" s="46">
        <v>302000</v>
      </c>
      <c r="S2694" s="46">
        <v>0</v>
      </c>
      <c r="T2694" s="46">
        <v>147615</v>
      </c>
      <c r="U2694" s="46" t="s">
        <v>0</v>
      </c>
      <c r="V2694" s="46" t="s">
        <v>158</v>
      </c>
      <c r="W2694" s="46" t="s">
        <v>379</v>
      </c>
      <c r="X2694" s="46"/>
      <c r="Y2694" s="47">
        <v>44179</v>
      </c>
      <c r="Z2694" s="47">
        <v>44179</v>
      </c>
      <c r="AA2694" s="46"/>
      <c r="AB2694" s="46"/>
      <c r="AC2694" s="46" t="s">
        <v>807</v>
      </c>
      <c r="AD2694" s="46" t="s">
        <v>813</v>
      </c>
      <c r="AE2694" s="46" t="s">
        <v>810</v>
      </c>
      <c r="AF2694" s="46" t="s">
        <v>814</v>
      </c>
      <c r="AG2694" s="46" t="s">
        <v>811</v>
      </c>
      <c r="AH2694" s="46"/>
    </row>
    <row r="2695" spans="1:34" x14ac:dyDescent="0.25">
      <c r="A2695" s="46" t="str">
        <f t="shared" si="42"/>
        <v>MEDEACT000434AUTOSERVICIONUTRESA</v>
      </c>
      <c r="B2695" s="46" t="s">
        <v>9</v>
      </c>
      <c r="C2695" s="46" t="s">
        <v>1035</v>
      </c>
      <c r="D2695" s="46" t="s">
        <v>802</v>
      </c>
      <c r="E2695" s="46" t="s">
        <v>803</v>
      </c>
      <c r="F2695" s="46" t="s">
        <v>389</v>
      </c>
      <c r="G2695" s="46" t="s">
        <v>1187</v>
      </c>
      <c r="H2695" s="46" t="s">
        <v>1186</v>
      </c>
      <c r="I2695" s="46" t="s">
        <v>1213</v>
      </c>
      <c r="J2695" s="46" t="s">
        <v>377</v>
      </c>
      <c r="K2695" s="46"/>
      <c r="L2695" s="47">
        <v>44195</v>
      </c>
      <c r="M2695" s="46">
        <v>1</v>
      </c>
      <c r="N2695" s="46">
        <v>1</v>
      </c>
      <c r="O2695" s="46">
        <v>0</v>
      </c>
      <c r="P2695" s="46">
        <v>0</v>
      </c>
      <c r="Q2695" s="46">
        <v>302000</v>
      </c>
      <c r="R2695" s="46">
        <v>302000</v>
      </c>
      <c r="S2695" s="46">
        <v>0</v>
      </c>
      <c r="T2695" s="46">
        <v>147617</v>
      </c>
      <c r="U2695" s="46" t="s">
        <v>0</v>
      </c>
      <c r="V2695" s="46" t="s">
        <v>158</v>
      </c>
      <c r="W2695" s="46" t="s">
        <v>379</v>
      </c>
      <c r="X2695" s="46"/>
      <c r="Y2695" s="47">
        <v>44179</v>
      </c>
      <c r="Z2695" s="47">
        <v>44179</v>
      </c>
      <c r="AA2695" s="46"/>
      <c r="AB2695" s="46"/>
      <c r="AC2695" s="46" t="s">
        <v>807</v>
      </c>
      <c r="AD2695" s="46" t="s">
        <v>813</v>
      </c>
      <c r="AE2695" s="46" t="s">
        <v>810</v>
      </c>
      <c r="AF2695" s="46" t="s">
        <v>814</v>
      </c>
      <c r="AG2695" s="46" t="s">
        <v>811</v>
      </c>
      <c r="AH2695" s="46"/>
    </row>
    <row r="2696" spans="1:34" x14ac:dyDescent="0.25">
      <c r="A2696" s="46" t="str">
        <f t="shared" si="42"/>
        <v>MEDEACT000434AUTOSERVICIONUTRESA</v>
      </c>
      <c r="B2696" s="46" t="s">
        <v>9</v>
      </c>
      <c r="C2696" s="46" t="s">
        <v>1035</v>
      </c>
      <c r="D2696" s="46" t="s">
        <v>802</v>
      </c>
      <c r="E2696" s="46" t="s">
        <v>803</v>
      </c>
      <c r="F2696" s="46" t="s">
        <v>389</v>
      </c>
      <c r="G2696" s="46" t="s">
        <v>1187</v>
      </c>
      <c r="H2696" s="46" t="s">
        <v>1186</v>
      </c>
      <c r="I2696" s="46" t="s">
        <v>1213</v>
      </c>
      <c r="J2696" s="46" t="s">
        <v>377</v>
      </c>
      <c r="K2696" s="46"/>
      <c r="L2696" s="47">
        <v>44195</v>
      </c>
      <c r="M2696" s="46">
        <v>1</v>
      </c>
      <c r="N2696" s="46">
        <v>1</v>
      </c>
      <c r="O2696" s="46">
        <v>0</v>
      </c>
      <c r="P2696" s="46">
        <v>0</v>
      </c>
      <c r="Q2696" s="46">
        <v>302000</v>
      </c>
      <c r="R2696" s="46">
        <v>302000</v>
      </c>
      <c r="S2696" s="46">
        <v>0</v>
      </c>
      <c r="T2696" s="46">
        <v>147618</v>
      </c>
      <c r="U2696" s="46" t="s">
        <v>0</v>
      </c>
      <c r="V2696" s="46" t="s">
        <v>158</v>
      </c>
      <c r="W2696" s="46" t="s">
        <v>379</v>
      </c>
      <c r="X2696" s="46"/>
      <c r="Y2696" s="47">
        <v>44179</v>
      </c>
      <c r="Z2696" s="47">
        <v>44179</v>
      </c>
      <c r="AA2696" s="46"/>
      <c r="AB2696" s="46"/>
      <c r="AC2696" s="46" t="s">
        <v>807</v>
      </c>
      <c r="AD2696" s="46" t="s">
        <v>813</v>
      </c>
      <c r="AE2696" s="46" t="s">
        <v>810</v>
      </c>
      <c r="AF2696" s="46" t="s">
        <v>814</v>
      </c>
      <c r="AG2696" s="46" t="s">
        <v>811</v>
      </c>
      <c r="AH2696" s="46"/>
    </row>
    <row r="2697" spans="1:34" x14ac:dyDescent="0.25">
      <c r="A2697" s="46" t="str">
        <f t="shared" si="42"/>
        <v>MEDEACT000434AUTOSERVICIONUTRESA</v>
      </c>
      <c r="B2697" s="46" t="s">
        <v>9</v>
      </c>
      <c r="C2697" s="46" t="s">
        <v>1035</v>
      </c>
      <c r="D2697" s="46" t="s">
        <v>802</v>
      </c>
      <c r="E2697" s="46" t="s">
        <v>803</v>
      </c>
      <c r="F2697" s="46" t="s">
        <v>389</v>
      </c>
      <c r="G2697" s="46" t="s">
        <v>1187</v>
      </c>
      <c r="H2697" s="46" t="s">
        <v>1186</v>
      </c>
      <c r="I2697" s="46" t="s">
        <v>1213</v>
      </c>
      <c r="J2697" s="46" t="s">
        <v>377</v>
      </c>
      <c r="K2697" s="46"/>
      <c r="L2697" s="47">
        <v>44195</v>
      </c>
      <c r="M2697" s="46">
        <v>1</v>
      </c>
      <c r="N2697" s="46">
        <v>1</v>
      </c>
      <c r="O2697" s="46">
        <v>0</v>
      </c>
      <c r="P2697" s="46">
        <v>0</v>
      </c>
      <c r="Q2697" s="46">
        <v>302000</v>
      </c>
      <c r="R2697" s="46">
        <v>302000</v>
      </c>
      <c r="S2697" s="46">
        <v>0</v>
      </c>
      <c r="T2697" s="46">
        <v>147620</v>
      </c>
      <c r="U2697" s="46" t="s">
        <v>0</v>
      </c>
      <c r="V2697" s="46" t="s">
        <v>158</v>
      </c>
      <c r="W2697" s="46" t="s">
        <v>379</v>
      </c>
      <c r="X2697" s="46"/>
      <c r="Y2697" s="47">
        <v>44179</v>
      </c>
      <c r="Z2697" s="47">
        <v>44179</v>
      </c>
      <c r="AA2697" s="46"/>
      <c r="AB2697" s="46"/>
      <c r="AC2697" s="46" t="s">
        <v>807</v>
      </c>
      <c r="AD2697" s="46" t="s">
        <v>813</v>
      </c>
      <c r="AE2697" s="46" t="s">
        <v>810</v>
      </c>
      <c r="AF2697" s="46" t="s">
        <v>814</v>
      </c>
      <c r="AG2697" s="46" t="s">
        <v>811</v>
      </c>
      <c r="AH2697" s="46"/>
    </row>
    <row r="2698" spans="1:34" x14ac:dyDescent="0.25">
      <c r="A2698" s="46" t="str">
        <f t="shared" si="42"/>
        <v>MEDEACT000434AUTOSERVICIONUTRESA</v>
      </c>
      <c r="B2698" s="46" t="s">
        <v>9</v>
      </c>
      <c r="C2698" s="46" t="s">
        <v>1035</v>
      </c>
      <c r="D2698" s="46" t="s">
        <v>802</v>
      </c>
      <c r="E2698" s="46" t="s">
        <v>803</v>
      </c>
      <c r="F2698" s="46" t="s">
        <v>389</v>
      </c>
      <c r="G2698" s="46" t="s">
        <v>1187</v>
      </c>
      <c r="H2698" s="46" t="s">
        <v>1186</v>
      </c>
      <c r="I2698" s="46" t="s">
        <v>1213</v>
      </c>
      <c r="J2698" s="46" t="s">
        <v>377</v>
      </c>
      <c r="K2698" s="46"/>
      <c r="L2698" s="47">
        <v>44195</v>
      </c>
      <c r="M2698" s="46">
        <v>1</v>
      </c>
      <c r="N2698" s="46">
        <v>1</v>
      </c>
      <c r="O2698" s="46">
        <v>0</v>
      </c>
      <c r="P2698" s="46">
        <v>0</v>
      </c>
      <c r="Q2698" s="46">
        <v>302000</v>
      </c>
      <c r="R2698" s="46">
        <v>302000</v>
      </c>
      <c r="S2698" s="46">
        <v>0</v>
      </c>
      <c r="T2698" s="46">
        <v>147621</v>
      </c>
      <c r="U2698" s="46" t="s">
        <v>0</v>
      </c>
      <c r="V2698" s="46" t="s">
        <v>158</v>
      </c>
      <c r="W2698" s="46" t="s">
        <v>379</v>
      </c>
      <c r="X2698" s="46"/>
      <c r="Y2698" s="47">
        <v>44179</v>
      </c>
      <c r="Z2698" s="47">
        <v>44179</v>
      </c>
      <c r="AA2698" s="46"/>
      <c r="AB2698" s="46"/>
      <c r="AC2698" s="46" t="s">
        <v>807</v>
      </c>
      <c r="AD2698" s="46" t="s">
        <v>813</v>
      </c>
      <c r="AE2698" s="46" t="s">
        <v>810</v>
      </c>
      <c r="AF2698" s="46" t="s">
        <v>814</v>
      </c>
      <c r="AG2698" s="46" t="s">
        <v>811</v>
      </c>
      <c r="AH2698" s="46"/>
    </row>
    <row r="2699" spans="1:34" x14ac:dyDescent="0.25">
      <c r="A2699" s="46" t="str">
        <f t="shared" si="42"/>
        <v>MEDEACT000434AUTOSERVICIONUTRESA</v>
      </c>
      <c r="B2699" s="46" t="s">
        <v>9</v>
      </c>
      <c r="C2699" s="46" t="s">
        <v>1035</v>
      </c>
      <c r="D2699" s="46" t="s">
        <v>802</v>
      </c>
      <c r="E2699" s="46" t="s">
        <v>803</v>
      </c>
      <c r="F2699" s="46" t="s">
        <v>389</v>
      </c>
      <c r="G2699" s="46" t="s">
        <v>1187</v>
      </c>
      <c r="H2699" s="46" t="s">
        <v>1186</v>
      </c>
      <c r="I2699" s="46" t="s">
        <v>1213</v>
      </c>
      <c r="J2699" s="46" t="s">
        <v>377</v>
      </c>
      <c r="K2699" s="46"/>
      <c r="L2699" s="47">
        <v>44195</v>
      </c>
      <c r="M2699" s="46">
        <v>1</v>
      </c>
      <c r="N2699" s="46">
        <v>1</v>
      </c>
      <c r="O2699" s="46">
        <v>0</v>
      </c>
      <c r="P2699" s="46">
        <v>0</v>
      </c>
      <c r="Q2699" s="46">
        <v>302000</v>
      </c>
      <c r="R2699" s="46">
        <v>302000</v>
      </c>
      <c r="S2699" s="46">
        <v>0</v>
      </c>
      <c r="T2699" s="46">
        <v>147622</v>
      </c>
      <c r="U2699" s="46" t="s">
        <v>0</v>
      </c>
      <c r="V2699" s="46" t="s">
        <v>158</v>
      </c>
      <c r="W2699" s="46" t="s">
        <v>379</v>
      </c>
      <c r="X2699" s="46"/>
      <c r="Y2699" s="47">
        <v>44179</v>
      </c>
      <c r="Z2699" s="47">
        <v>44179</v>
      </c>
      <c r="AA2699" s="46"/>
      <c r="AB2699" s="46"/>
      <c r="AC2699" s="46" t="s">
        <v>807</v>
      </c>
      <c r="AD2699" s="46" t="s">
        <v>813</v>
      </c>
      <c r="AE2699" s="46" t="s">
        <v>810</v>
      </c>
      <c r="AF2699" s="46" t="s">
        <v>814</v>
      </c>
      <c r="AG2699" s="46" t="s">
        <v>811</v>
      </c>
      <c r="AH2699" s="46"/>
    </row>
    <row r="2700" spans="1:34" x14ac:dyDescent="0.25">
      <c r="A2700" s="46" t="str">
        <f t="shared" si="42"/>
        <v>MEDEACT000434AUTOSERVICIONUTRESA</v>
      </c>
      <c r="B2700" s="46" t="s">
        <v>9</v>
      </c>
      <c r="C2700" s="46" t="s">
        <v>1035</v>
      </c>
      <c r="D2700" s="46" t="s">
        <v>802</v>
      </c>
      <c r="E2700" s="46" t="s">
        <v>803</v>
      </c>
      <c r="F2700" s="46" t="s">
        <v>389</v>
      </c>
      <c r="G2700" s="46" t="s">
        <v>1187</v>
      </c>
      <c r="H2700" s="46" t="s">
        <v>1186</v>
      </c>
      <c r="I2700" s="46" t="s">
        <v>1213</v>
      </c>
      <c r="J2700" s="46" t="s">
        <v>377</v>
      </c>
      <c r="K2700" s="46"/>
      <c r="L2700" s="47">
        <v>44195</v>
      </c>
      <c r="M2700" s="46">
        <v>1</v>
      </c>
      <c r="N2700" s="46">
        <v>1</v>
      </c>
      <c r="O2700" s="46">
        <v>0</v>
      </c>
      <c r="P2700" s="46">
        <v>0</v>
      </c>
      <c r="Q2700" s="46">
        <v>302000</v>
      </c>
      <c r="R2700" s="46">
        <v>302000</v>
      </c>
      <c r="S2700" s="46">
        <v>0</v>
      </c>
      <c r="T2700" s="46">
        <v>147625</v>
      </c>
      <c r="U2700" s="46" t="s">
        <v>0</v>
      </c>
      <c r="V2700" s="46" t="s">
        <v>158</v>
      </c>
      <c r="W2700" s="46" t="s">
        <v>379</v>
      </c>
      <c r="X2700" s="46"/>
      <c r="Y2700" s="47">
        <v>44179</v>
      </c>
      <c r="Z2700" s="47">
        <v>44179</v>
      </c>
      <c r="AA2700" s="46"/>
      <c r="AB2700" s="46"/>
      <c r="AC2700" s="46" t="s">
        <v>807</v>
      </c>
      <c r="AD2700" s="46" t="s">
        <v>813</v>
      </c>
      <c r="AE2700" s="46" t="s">
        <v>810</v>
      </c>
      <c r="AF2700" s="46" t="s">
        <v>814</v>
      </c>
      <c r="AG2700" s="46" t="s">
        <v>811</v>
      </c>
      <c r="AH2700" s="46"/>
    </row>
    <row r="2701" spans="1:34" x14ac:dyDescent="0.25">
      <c r="A2701" s="46" t="str">
        <f t="shared" si="42"/>
        <v>MEDEACT000434AUTOSERVICIONUTRESA</v>
      </c>
      <c r="B2701" s="46" t="s">
        <v>9</v>
      </c>
      <c r="C2701" s="46" t="s">
        <v>1035</v>
      </c>
      <c r="D2701" s="46" t="s">
        <v>802</v>
      </c>
      <c r="E2701" s="46" t="s">
        <v>803</v>
      </c>
      <c r="F2701" s="46" t="s">
        <v>389</v>
      </c>
      <c r="G2701" s="46" t="s">
        <v>1187</v>
      </c>
      <c r="H2701" s="46" t="s">
        <v>1186</v>
      </c>
      <c r="I2701" s="46" t="s">
        <v>1213</v>
      </c>
      <c r="J2701" s="46" t="s">
        <v>377</v>
      </c>
      <c r="K2701" s="46"/>
      <c r="L2701" s="47">
        <v>44195</v>
      </c>
      <c r="M2701" s="46">
        <v>1</v>
      </c>
      <c r="N2701" s="46">
        <v>1</v>
      </c>
      <c r="O2701" s="46">
        <v>0</v>
      </c>
      <c r="P2701" s="46">
        <v>0</v>
      </c>
      <c r="Q2701" s="46">
        <v>302000</v>
      </c>
      <c r="R2701" s="46">
        <v>302000</v>
      </c>
      <c r="S2701" s="46">
        <v>0</v>
      </c>
      <c r="T2701" s="46">
        <v>147626</v>
      </c>
      <c r="U2701" s="46" t="s">
        <v>0</v>
      </c>
      <c r="V2701" s="46" t="s">
        <v>158</v>
      </c>
      <c r="W2701" s="46" t="s">
        <v>379</v>
      </c>
      <c r="X2701" s="46"/>
      <c r="Y2701" s="47">
        <v>44179</v>
      </c>
      <c r="Z2701" s="47">
        <v>44179</v>
      </c>
      <c r="AA2701" s="46"/>
      <c r="AB2701" s="46"/>
      <c r="AC2701" s="46" t="s">
        <v>807</v>
      </c>
      <c r="AD2701" s="46" t="s">
        <v>813</v>
      </c>
      <c r="AE2701" s="46" t="s">
        <v>810</v>
      </c>
      <c r="AF2701" s="46" t="s">
        <v>814</v>
      </c>
      <c r="AG2701" s="46" t="s">
        <v>811</v>
      </c>
      <c r="AH2701" s="46"/>
    </row>
    <row r="2702" spans="1:34" x14ac:dyDescent="0.25">
      <c r="A2702" s="46" t="str">
        <f t="shared" si="42"/>
        <v>MEDEACT000434AUTOSERVICIONUTRESA</v>
      </c>
      <c r="B2702" s="46" t="s">
        <v>9</v>
      </c>
      <c r="C2702" s="46" t="s">
        <v>1035</v>
      </c>
      <c r="D2702" s="46" t="s">
        <v>802</v>
      </c>
      <c r="E2702" s="46" t="s">
        <v>803</v>
      </c>
      <c r="F2702" s="46" t="s">
        <v>389</v>
      </c>
      <c r="G2702" s="46" t="s">
        <v>1187</v>
      </c>
      <c r="H2702" s="46" t="s">
        <v>1186</v>
      </c>
      <c r="I2702" s="46" t="s">
        <v>1213</v>
      </c>
      <c r="J2702" s="46" t="s">
        <v>377</v>
      </c>
      <c r="K2702" s="46"/>
      <c r="L2702" s="47">
        <v>44195</v>
      </c>
      <c r="M2702" s="46">
        <v>1</v>
      </c>
      <c r="N2702" s="46">
        <v>1</v>
      </c>
      <c r="O2702" s="46">
        <v>0</v>
      </c>
      <c r="P2702" s="46">
        <v>0</v>
      </c>
      <c r="Q2702" s="46">
        <v>302000</v>
      </c>
      <c r="R2702" s="46">
        <v>302000</v>
      </c>
      <c r="S2702" s="46">
        <v>0</v>
      </c>
      <c r="T2702" s="46">
        <v>147627</v>
      </c>
      <c r="U2702" s="46" t="s">
        <v>0</v>
      </c>
      <c r="V2702" s="46" t="s">
        <v>158</v>
      </c>
      <c r="W2702" s="46" t="s">
        <v>379</v>
      </c>
      <c r="X2702" s="46"/>
      <c r="Y2702" s="47">
        <v>44179</v>
      </c>
      <c r="Z2702" s="47">
        <v>44179</v>
      </c>
      <c r="AA2702" s="46"/>
      <c r="AB2702" s="46"/>
      <c r="AC2702" s="46" t="s">
        <v>807</v>
      </c>
      <c r="AD2702" s="46" t="s">
        <v>813</v>
      </c>
      <c r="AE2702" s="46" t="s">
        <v>810</v>
      </c>
      <c r="AF2702" s="46" t="s">
        <v>814</v>
      </c>
      <c r="AG2702" s="46" t="s">
        <v>811</v>
      </c>
      <c r="AH2702" s="46"/>
    </row>
    <row r="2703" spans="1:34" x14ac:dyDescent="0.25">
      <c r="A2703" s="46" t="str">
        <f t="shared" si="42"/>
        <v>MEDEACT000434AUTOSERVICIONUTRESA</v>
      </c>
      <c r="B2703" s="46" t="s">
        <v>9</v>
      </c>
      <c r="C2703" s="46" t="s">
        <v>1035</v>
      </c>
      <c r="D2703" s="46" t="s">
        <v>802</v>
      </c>
      <c r="E2703" s="46" t="s">
        <v>803</v>
      </c>
      <c r="F2703" s="46" t="s">
        <v>389</v>
      </c>
      <c r="G2703" s="46" t="s">
        <v>1187</v>
      </c>
      <c r="H2703" s="46" t="s">
        <v>1186</v>
      </c>
      <c r="I2703" s="46" t="s">
        <v>1213</v>
      </c>
      <c r="J2703" s="46" t="s">
        <v>377</v>
      </c>
      <c r="K2703" s="46"/>
      <c r="L2703" s="47">
        <v>44195</v>
      </c>
      <c r="M2703" s="46">
        <v>1</v>
      </c>
      <c r="N2703" s="46">
        <v>1</v>
      </c>
      <c r="O2703" s="46">
        <v>0</v>
      </c>
      <c r="P2703" s="46">
        <v>0</v>
      </c>
      <c r="Q2703" s="46">
        <v>302000</v>
      </c>
      <c r="R2703" s="46">
        <v>302000</v>
      </c>
      <c r="S2703" s="46">
        <v>0</v>
      </c>
      <c r="T2703" s="46">
        <v>147630</v>
      </c>
      <c r="U2703" s="46" t="s">
        <v>0</v>
      </c>
      <c r="V2703" s="46" t="s">
        <v>158</v>
      </c>
      <c r="W2703" s="46" t="s">
        <v>379</v>
      </c>
      <c r="X2703" s="46"/>
      <c r="Y2703" s="47">
        <v>44179</v>
      </c>
      <c r="Z2703" s="47">
        <v>44531</v>
      </c>
      <c r="AA2703" s="46"/>
      <c r="AB2703" s="46"/>
      <c r="AC2703" s="46" t="s">
        <v>807</v>
      </c>
      <c r="AD2703" s="46" t="s">
        <v>813</v>
      </c>
      <c r="AE2703" s="46" t="s">
        <v>810</v>
      </c>
      <c r="AF2703" s="46" t="s">
        <v>814</v>
      </c>
      <c r="AG2703" s="46" t="s">
        <v>811</v>
      </c>
      <c r="AH2703" s="46"/>
    </row>
    <row r="2704" spans="1:34" x14ac:dyDescent="0.25">
      <c r="A2704" s="46" t="str">
        <f t="shared" si="42"/>
        <v>MEDECRD024346AUTOSERVICIONUTRESA</v>
      </c>
      <c r="B2704" s="46" t="s">
        <v>9</v>
      </c>
      <c r="C2704" s="46" t="s">
        <v>1035</v>
      </c>
      <c r="D2704" s="46" t="s">
        <v>802</v>
      </c>
      <c r="E2704" s="46" t="s">
        <v>803</v>
      </c>
      <c r="F2704" s="46" t="s">
        <v>389</v>
      </c>
      <c r="G2704" s="46" t="s">
        <v>3703</v>
      </c>
      <c r="H2704" s="46" t="s">
        <v>2447</v>
      </c>
      <c r="I2704" s="46" t="s">
        <v>3806</v>
      </c>
      <c r="J2704" s="46" t="s">
        <v>377</v>
      </c>
      <c r="K2704" s="46"/>
      <c r="L2704" s="47">
        <v>44499</v>
      </c>
      <c r="M2704" s="46">
        <v>2</v>
      </c>
      <c r="N2704" s="46">
        <v>2</v>
      </c>
      <c r="O2704" s="46">
        <v>0</v>
      </c>
      <c r="P2704" s="46">
        <v>0</v>
      </c>
      <c r="Q2704" s="46">
        <v>865000</v>
      </c>
      <c r="R2704" s="46">
        <v>1730000</v>
      </c>
      <c r="S2704" s="46">
        <v>0</v>
      </c>
      <c r="T2704" s="46">
        <v>0</v>
      </c>
      <c r="U2704" s="46" t="s">
        <v>0</v>
      </c>
      <c r="V2704" s="46" t="s">
        <v>158</v>
      </c>
      <c r="W2704" s="46" t="s">
        <v>379</v>
      </c>
      <c r="X2704" s="46"/>
      <c r="Y2704" s="47">
        <v>44474</v>
      </c>
      <c r="Z2704" s="47">
        <v>44476</v>
      </c>
      <c r="AA2704" s="47">
        <v>44476</v>
      </c>
      <c r="AB2704" s="48">
        <v>44478.324961736114</v>
      </c>
      <c r="AC2704" s="46" t="s">
        <v>807</v>
      </c>
      <c r="AD2704" s="46" t="s">
        <v>808</v>
      </c>
      <c r="AE2704" s="46" t="s">
        <v>822</v>
      </c>
      <c r="AF2704" s="46" t="s">
        <v>839</v>
      </c>
      <c r="AG2704" s="46" t="s">
        <v>811</v>
      </c>
      <c r="AH2704" s="47">
        <v>44476</v>
      </c>
    </row>
    <row r="2705" spans="1:34" x14ac:dyDescent="0.25">
      <c r="A2705" s="46" t="str">
        <f t="shared" si="42"/>
        <v>MEDECRD023803AUTOSERVICIONUTRESA</v>
      </c>
      <c r="B2705" s="46" t="s">
        <v>9</v>
      </c>
      <c r="C2705" s="46" t="s">
        <v>1035</v>
      </c>
      <c r="D2705" s="46" t="s">
        <v>802</v>
      </c>
      <c r="E2705" s="46" t="s">
        <v>803</v>
      </c>
      <c r="F2705" s="46" t="s">
        <v>389</v>
      </c>
      <c r="G2705" s="46" t="s">
        <v>2006</v>
      </c>
      <c r="H2705" s="46" t="s">
        <v>1868</v>
      </c>
      <c r="I2705" s="46" t="s">
        <v>1869</v>
      </c>
      <c r="J2705" s="46" t="s">
        <v>377</v>
      </c>
      <c r="K2705" s="46"/>
      <c r="L2705" s="47">
        <v>44377</v>
      </c>
      <c r="M2705" s="46">
        <v>2</v>
      </c>
      <c r="N2705" s="46">
        <v>2</v>
      </c>
      <c r="O2705" s="46">
        <v>0</v>
      </c>
      <c r="P2705" s="46">
        <v>0</v>
      </c>
      <c r="Q2705" s="46">
        <v>3900</v>
      </c>
      <c r="R2705" s="46">
        <v>7800</v>
      </c>
      <c r="S2705" s="46">
        <v>0</v>
      </c>
      <c r="T2705" s="46">
        <v>0</v>
      </c>
      <c r="U2705" s="46" t="s">
        <v>0</v>
      </c>
      <c r="V2705" s="46" t="s">
        <v>158</v>
      </c>
      <c r="W2705" s="46" t="s">
        <v>379</v>
      </c>
      <c r="X2705" s="46"/>
      <c r="Y2705" s="47">
        <v>44365</v>
      </c>
      <c r="Z2705" s="47">
        <v>44539</v>
      </c>
      <c r="AA2705" s="46"/>
      <c r="AB2705" s="48">
        <v>44508.78738765046</v>
      </c>
      <c r="AC2705" s="46" t="s">
        <v>807</v>
      </c>
      <c r="AD2705" s="46" t="s">
        <v>808</v>
      </c>
      <c r="AE2705" s="46" t="s">
        <v>822</v>
      </c>
      <c r="AF2705" s="46" t="s">
        <v>381</v>
      </c>
      <c r="AG2705" s="46" t="s">
        <v>811</v>
      </c>
      <c r="AH2705" s="47">
        <v>44365</v>
      </c>
    </row>
    <row r="2706" spans="1:34" x14ac:dyDescent="0.25">
      <c r="A2706" s="46" t="str">
        <f t="shared" si="42"/>
        <v>MEDECRD024473AUTOSERVICIONUTRESA</v>
      </c>
      <c r="B2706" s="46" t="s">
        <v>9</v>
      </c>
      <c r="C2706" s="46" t="s">
        <v>1035</v>
      </c>
      <c r="D2706" s="46" t="s">
        <v>802</v>
      </c>
      <c r="E2706" s="46" t="s">
        <v>803</v>
      </c>
      <c r="F2706" s="46" t="s">
        <v>389</v>
      </c>
      <c r="G2706" s="46" t="s">
        <v>2684</v>
      </c>
      <c r="H2706" s="46" t="s">
        <v>2685</v>
      </c>
      <c r="I2706" s="46" t="s">
        <v>2686</v>
      </c>
      <c r="J2706" s="46" t="s">
        <v>377</v>
      </c>
      <c r="K2706" s="46"/>
      <c r="L2706" s="47">
        <v>44499</v>
      </c>
      <c r="M2706" s="46">
        <v>1</v>
      </c>
      <c r="N2706" s="46">
        <v>1</v>
      </c>
      <c r="O2706" s="46">
        <v>0</v>
      </c>
      <c r="P2706" s="46">
        <v>0</v>
      </c>
      <c r="Q2706" s="46">
        <v>499000</v>
      </c>
      <c r="R2706" s="46">
        <v>499000</v>
      </c>
      <c r="S2706" s="46">
        <v>0</v>
      </c>
      <c r="T2706" s="46">
        <v>0</v>
      </c>
      <c r="U2706" s="46" t="s">
        <v>0</v>
      </c>
      <c r="V2706" s="46" t="s">
        <v>158</v>
      </c>
      <c r="W2706" s="46" t="s">
        <v>379</v>
      </c>
      <c r="X2706" s="46"/>
      <c r="Y2706" s="47">
        <v>44445</v>
      </c>
      <c r="Z2706" s="47">
        <v>44502</v>
      </c>
      <c r="AA2706" s="46"/>
      <c r="AB2706" s="46"/>
      <c r="AC2706" s="46" t="s">
        <v>807</v>
      </c>
      <c r="AD2706" s="46" t="s">
        <v>808</v>
      </c>
      <c r="AE2706" s="46" t="s">
        <v>809</v>
      </c>
      <c r="AF2706" s="46" t="s">
        <v>894</v>
      </c>
      <c r="AG2706" s="46" t="s">
        <v>811</v>
      </c>
      <c r="AH2706" s="47">
        <v>44445</v>
      </c>
    </row>
    <row r="2707" spans="1:34" x14ac:dyDescent="0.25">
      <c r="A2707" s="46" t="str">
        <f t="shared" si="42"/>
        <v>MEDECRD024474AUTOSERVICIONUTRESA</v>
      </c>
      <c r="B2707" s="46" t="s">
        <v>9</v>
      </c>
      <c r="C2707" s="46" t="s">
        <v>1035</v>
      </c>
      <c r="D2707" s="46" t="s">
        <v>802</v>
      </c>
      <c r="E2707" s="46" t="s">
        <v>803</v>
      </c>
      <c r="F2707" s="46" t="s">
        <v>389</v>
      </c>
      <c r="G2707" s="46" t="s">
        <v>2684</v>
      </c>
      <c r="H2707" s="46" t="s">
        <v>2687</v>
      </c>
      <c r="I2707" s="46" t="s">
        <v>2688</v>
      </c>
      <c r="J2707" s="46" t="s">
        <v>377</v>
      </c>
      <c r="K2707" s="46"/>
      <c r="L2707" s="47">
        <v>44499</v>
      </c>
      <c r="M2707" s="46">
        <v>1</v>
      </c>
      <c r="N2707" s="46">
        <v>1</v>
      </c>
      <c r="O2707" s="46">
        <v>0</v>
      </c>
      <c r="P2707" s="46">
        <v>0</v>
      </c>
      <c r="Q2707" s="46">
        <v>281000</v>
      </c>
      <c r="R2707" s="46">
        <v>281000</v>
      </c>
      <c r="S2707" s="46">
        <v>0</v>
      </c>
      <c r="T2707" s="46">
        <v>0</v>
      </c>
      <c r="U2707" s="46" t="s">
        <v>0</v>
      </c>
      <c r="V2707" s="46" t="s">
        <v>158</v>
      </c>
      <c r="W2707" s="46" t="s">
        <v>379</v>
      </c>
      <c r="X2707" s="46"/>
      <c r="Y2707" s="47">
        <v>44445</v>
      </c>
      <c r="Z2707" s="47">
        <v>44502</v>
      </c>
      <c r="AA2707" s="46"/>
      <c r="AB2707" s="48">
        <v>44474.609868113424</v>
      </c>
      <c r="AC2707" s="46" t="s">
        <v>807</v>
      </c>
      <c r="AD2707" s="46" t="s">
        <v>808</v>
      </c>
      <c r="AE2707" s="46" t="s">
        <v>809</v>
      </c>
      <c r="AF2707" s="46" t="s">
        <v>894</v>
      </c>
      <c r="AG2707" s="46" t="s">
        <v>811</v>
      </c>
      <c r="AH2707" s="47">
        <v>44445</v>
      </c>
    </row>
    <row r="2708" spans="1:34" x14ac:dyDescent="0.25">
      <c r="A2708" s="46" t="str">
        <f t="shared" si="42"/>
        <v>MEDECRD024971TRADICIONALNUTRESA</v>
      </c>
      <c r="B2708" s="46" t="s">
        <v>9</v>
      </c>
      <c r="C2708" s="46" t="s">
        <v>1035</v>
      </c>
      <c r="D2708" s="46" t="s">
        <v>802</v>
      </c>
      <c r="E2708" s="46" t="s">
        <v>803</v>
      </c>
      <c r="F2708" s="46" t="s">
        <v>389</v>
      </c>
      <c r="G2708" s="46" t="s">
        <v>6972</v>
      </c>
      <c r="H2708" s="46" t="s">
        <v>5835</v>
      </c>
      <c r="I2708" s="46" t="s">
        <v>5836</v>
      </c>
      <c r="J2708" s="46" t="s">
        <v>377</v>
      </c>
      <c r="K2708" s="46"/>
      <c r="L2708" s="47">
        <v>44560</v>
      </c>
      <c r="M2708" s="46">
        <v>836</v>
      </c>
      <c r="N2708" s="46">
        <v>836</v>
      </c>
      <c r="O2708" s="46">
        <v>0</v>
      </c>
      <c r="P2708" s="46">
        <v>0</v>
      </c>
      <c r="Q2708" s="46">
        <v>33334</v>
      </c>
      <c r="R2708" s="46">
        <v>27867224</v>
      </c>
      <c r="S2708" s="46">
        <v>0</v>
      </c>
      <c r="T2708" s="46">
        <v>0</v>
      </c>
      <c r="U2708" s="46" t="s">
        <v>2</v>
      </c>
      <c r="V2708" s="46" t="s">
        <v>158</v>
      </c>
      <c r="W2708" s="46" t="s">
        <v>379</v>
      </c>
      <c r="X2708" s="46"/>
      <c r="Y2708" s="47">
        <v>44539</v>
      </c>
      <c r="Z2708" s="47">
        <v>44541</v>
      </c>
      <c r="AA2708" s="46"/>
      <c r="AB2708" s="46"/>
      <c r="AC2708" s="46" t="s">
        <v>807</v>
      </c>
      <c r="AD2708" s="46" t="s">
        <v>808</v>
      </c>
      <c r="AE2708" s="46" t="s">
        <v>936</v>
      </c>
      <c r="AF2708" s="46" t="s">
        <v>949</v>
      </c>
      <c r="AG2708" s="46" t="s">
        <v>811</v>
      </c>
      <c r="AH2708" s="47">
        <v>44541</v>
      </c>
    </row>
    <row r="2709" spans="1:34" x14ac:dyDescent="0.25">
      <c r="A2709" s="46" t="str">
        <f t="shared" si="42"/>
        <v>MEDEACT000435TRADICIONALNUTRESA</v>
      </c>
      <c r="B2709" s="46" t="s">
        <v>9</v>
      </c>
      <c r="C2709" s="46" t="s">
        <v>1035</v>
      </c>
      <c r="D2709" s="46" t="s">
        <v>802</v>
      </c>
      <c r="E2709" s="46" t="s">
        <v>803</v>
      </c>
      <c r="F2709" s="46" t="s">
        <v>389</v>
      </c>
      <c r="G2709" s="46" t="s">
        <v>1541</v>
      </c>
      <c r="H2709" s="46" t="s">
        <v>1304</v>
      </c>
      <c r="I2709" s="46" t="s">
        <v>1542</v>
      </c>
      <c r="J2709" s="46" t="s">
        <v>377</v>
      </c>
      <c r="K2709" s="46"/>
      <c r="L2709" s="47">
        <v>44195</v>
      </c>
      <c r="M2709" s="46">
        <v>1</v>
      </c>
      <c r="N2709" s="46">
        <v>1</v>
      </c>
      <c r="O2709" s="46">
        <v>0</v>
      </c>
      <c r="P2709" s="46">
        <v>0</v>
      </c>
      <c r="Q2709" s="46">
        <v>467000</v>
      </c>
      <c r="R2709" s="46">
        <v>467000</v>
      </c>
      <c r="S2709" s="46">
        <v>0</v>
      </c>
      <c r="T2709" s="46">
        <v>158051</v>
      </c>
      <c r="U2709" s="46" t="s">
        <v>2</v>
      </c>
      <c r="V2709" s="46" t="s">
        <v>158</v>
      </c>
      <c r="W2709" s="46" t="s">
        <v>379</v>
      </c>
      <c r="X2709" s="46"/>
      <c r="Y2709" s="47">
        <v>44306</v>
      </c>
      <c r="Z2709" s="47">
        <v>44511</v>
      </c>
      <c r="AA2709" s="46"/>
      <c r="AB2709" s="48">
        <v>44326.493240914351</v>
      </c>
      <c r="AC2709" s="46" t="s">
        <v>807</v>
      </c>
      <c r="AD2709" s="46" t="s">
        <v>808</v>
      </c>
      <c r="AE2709" s="46" t="s">
        <v>822</v>
      </c>
      <c r="AF2709" s="46" t="s">
        <v>844</v>
      </c>
      <c r="AG2709" s="46" t="s">
        <v>811</v>
      </c>
      <c r="AH2709" s="46"/>
    </row>
    <row r="2710" spans="1:34" x14ac:dyDescent="0.25">
      <c r="A2710" s="46" t="str">
        <f t="shared" si="42"/>
        <v>MEDECRD023620AUTOSERVICIONUTRESA</v>
      </c>
      <c r="B2710" s="46" t="s">
        <v>9</v>
      </c>
      <c r="C2710" s="46" t="s">
        <v>1035</v>
      </c>
      <c r="D2710" s="46" t="s">
        <v>802</v>
      </c>
      <c r="E2710" s="46" t="s">
        <v>803</v>
      </c>
      <c r="F2710" s="46" t="s">
        <v>389</v>
      </c>
      <c r="G2710" s="46" t="s">
        <v>1854</v>
      </c>
      <c r="H2710" s="46" t="s">
        <v>1665</v>
      </c>
      <c r="I2710" s="46" t="s">
        <v>1798</v>
      </c>
      <c r="J2710" s="46" t="s">
        <v>377</v>
      </c>
      <c r="K2710" s="46"/>
      <c r="L2710" s="47">
        <v>44346</v>
      </c>
      <c r="M2710" s="46">
        <v>7</v>
      </c>
      <c r="N2710" s="46">
        <v>7</v>
      </c>
      <c r="O2710" s="46">
        <v>0</v>
      </c>
      <c r="P2710" s="46">
        <v>0</v>
      </c>
      <c r="Q2710" s="46">
        <v>32050</v>
      </c>
      <c r="R2710" s="46">
        <v>224350</v>
      </c>
      <c r="S2710" s="46">
        <v>0</v>
      </c>
      <c r="T2710" s="46">
        <v>0</v>
      </c>
      <c r="U2710" s="46" t="s">
        <v>0</v>
      </c>
      <c r="V2710" s="46" t="s">
        <v>158</v>
      </c>
      <c r="W2710" s="46" t="s">
        <v>379</v>
      </c>
      <c r="X2710" s="46"/>
      <c r="Y2710" s="47">
        <v>44342</v>
      </c>
      <c r="Z2710" s="47">
        <v>44343</v>
      </c>
      <c r="AA2710" s="47">
        <v>44455</v>
      </c>
      <c r="AB2710" s="48">
        <v>44455.726819050928</v>
      </c>
      <c r="AC2710" s="46" t="s">
        <v>807</v>
      </c>
      <c r="AD2710" s="46" t="s">
        <v>808</v>
      </c>
      <c r="AE2710" s="46" t="s">
        <v>831</v>
      </c>
      <c r="AF2710" s="46" t="s">
        <v>839</v>
      </c>
      <c r="AG2710" s="46" t="s">
        <v>811</v>
      </c>
      <c r="AH2710" s="47">
        <v>44343</v>
      </c>
    </row>
    <row r="2711" spans="1:34" x14ac:dyDescent="0.25">
      <c r="A2711" s="46" t="str">
        <f t="shared" si="42"/>
        <v>MEDECRD024337AUTOSERVICIONUTRESA</v>
      </c>
      <c r="B2711" s="46" t="s">
        <v>9</v>
      </c>
      <c r="C2711" s="46" t="s">
        <v>1035</v>
      </c>
      <c r="D2711" s="46" t="s">
        <v>802</v>
      </c>
      <c r="E2711" s="46" t="s">
        <v>803</v>
      </c>
      <c r="F2711" s="46" t="s">
        <v>389</v>
      </c>
      <c r="G2711" s="46" t="s">
        <v>2651</v>
      </c>
      <c r="H2711" s="46" t="s">
        <v>2380</v>
      </c>
      <c r="I2711" s="46" t="s">
        <v>2381</v>
      </c>
      <c r="J2711" s="46" t="s">
        <v>377</v>
      </c>
      <c r="K2711" s="46"/>
      <c r="L2711" s="47">
        <v>44438</v>
      </c>
      <c r="M2711" s="46">
        <v>9</v>
      </c>
      <c r="N2711" s="46">
        <v>9</v>
      </c>
      <c r="O2711" s="46">
        <v>0</v>
      </c>
      <c r="P2711" s="46">
        <v>0</v>
      </c>
      <c r="Q2711" s="46">
        <v>558000</v>
      </c>
      <c r="R2711" s="46">
        <v>5022000</v>
      </c>
      <c r="S2711" s="46">
        <v>0</v>
      </c>
      <c r="T2711" s="46">
        <v>0</v>
      </c>
      <c r="U2711" s="46" t="s">
        <v>0</v>
      </c>
      <c r="V2711" s="46" t="s">
        <v>158</v>
      </c>
      <c r="W2711" s="46" t="s">
        <v>379</v>
      </c>
      <c r="X2711" s="46"/>
      <c r="Y2711" s="47">
        <v>44426</v>
      </c>
      <c r="Z2711" s="47">
        <v>44432</v>
      </c>
      <c r="AA2711" s="47">
        <v>44539</v>
      </c>
      <c r="AB2711" s="48">
        <v>44460.620802500001</v>
      </c>
      <c r="AC2711" s="46" t="s">
        <v>807</v>
      </c>
      <c r="AD2711" s="46" t="s">
        <v>808</v>
      </c>
      <c r="AE2711" s="46" t="s">
        <v>822</v>
      </c>
      <c r="AF2711" s="46" t="s">
        <v>844</v>
      </c>
      <c r="AG2711" s="46" t="s">
        <v>811</v>
      </c>
      <c r="AH2711" s="47">
        <v>44427</v>
      </c>
    </row>
    <row r="2712" spans="1:34" x14ac:dyDescent="0.25">
      <c r="A2712" s="46" t="str">
        <f t="shared" si="42"/>
        <v>MEDECRD023777AUTOSERVICIONUTRESA</v>
      </c>
      <c r="B2712" s="46" t="s">
        <v>9</v>
      </c>
      <c r="C2712" s="46" t="s">
        <v>1035</v>
      </c>
      <c r="D2712" s="46" t="s">
        <v>802</v>
      </c>
      <c r="E2712" s="46" t="s">
        <v>803</v>
      </c>
      <c r="F2712" s="46" t="s">
        <v>389</v>
      </c>
      <c r="G2712" s="46" t="s">
        <v>1774</v>
      </c>
      <c r="H2712" s="46" t="s">
        <v>1775</v>
      </c>
      <c r="I2712" s="46" t="s">
        <v>1776</v>
      </c>
      <c r="J2712" s="46" t="s">
        <v>377</v>
      </c>
      <c r="K2712" s="46"/>
      <c r="L2712" s="47">
        <v>44346</v>
      </c>
      <c r="M2712" s="46">
        <v>3</v>
      </c>
      <c r="N2712" s="46">
        <v>3</v>
      </c>
      <c r="O2712" s="46">
        <v>0</v>
      </c>
      <c r="P2712" s="46">
        <v>0</v>
      </c>
      <c r="Q2712" s="46">
        <v>604000</v>
      </c>
      <c r="R2712" s="46">
        <v>1812000</v>
      </c>
      <c r="S2712" s="46">
        <v>0</v>
      </c>
      <c r="T2712" s="46">
        <v>0</v>
      </c>
      <c r="U2712" s="46" t="s">
        <v>0</v>
      </c>
      <c r="V2712" s="46" t="s">
        <v>158</v>
      </c>
      <c r="W2712" s="46" t="s">
        <v>379</v>
      </c>
      <c r="X2712" s="46"/>
      <c r="Y2712" s="47">
        <v>44362</v>
      </c>
      <c r="Z2712" s="47">
        <v>44545</v>
      </c>
      <c r="AA2712" s="46"/>
      <c r="AB2712" s="48">
        <v>44378.536247615739</v>
      </c>
      <c r="AC2712" s="46" t="s">
        <v>807</v>
      </c>
      <c r="AD2712" s="46" t="s">
        <v>808</v>
      </c>
      <c r="AE2712" s="46" t="s">
        <v>822</v>
      </c>
      <c r="AF2712" s="46" t="s">
        <v>923</v>
      </c>
      <c r="AG2712" s="46" t="s">
        <v>811</v>
      </c>
      <c r="AH2712" s="47">
        <v>44362</v>
      </c>
    </row>
    <row r="2713" spans="1:34" x14ac:dyDescent="0.25">
      <c r="A2713" s="46" t="str">
        <f t="shared" si="42"/>
        <v>MEDECRD021710AUTOSERVICIONUTRESA</v>
      </c>
      <c r="B2713" s="46" t="s">
        <v>9</v>
      </c>
      <c r="C2713" s="46" t="s">
        <v>1035</v>
      </c>
      <c r="D2713" s="46" t="s">
        <v>802</v>
      </c>
      <c r="E2713" s="46" t="s">
        <v>803</v>
      </c>
      <c r="F2713" s="46" t="s">
        <v>389</v>
      </c>
      <c r="G2713" s="46" t="s">
        <v>1088</v>
      </c>
      <c r="H2713" s="46" t="s">
        <v>1089</v>
      </c>
      <c r="I2713" s="46" t="s">
        <v>1150</v>
      </c>
      <c r="J2713" s="46" t="s">
        <v>377</v>
      </c>
      <c r="K2713" s="46"/>
      <c r="L2713" s="47">
        <v>44197</v>
      </c>
      <c r="M2713" s="46">
        <v>5</v>
      </c>
      <c r="N2713" s="46">
        <v>5</v>
      </c>
      <c r="O2713" s="46">
        <v>0</v>
      </c>
      <c r="P2713" s="46">
        <v>0</v>
      </c>
      <c r="Q2713" s="46">
        <v>14250</v>
      </c>
      <c r="R2713" s="46">
        <v>71250</v>
      </c>
      <c r="S2713" s="46">
        <v>0</v>
      </c>
      <c r="T2713" s="46">
        <v>0</v>
      </c>
      <c r="U2713" s="46" t="s">
        <v>0</v>
      </c>
      <c r="V2713" s="46" t="s">
        <v>158</v>
      </c>
      <c r="W2713" s="46" t="s">
        <v>379</v>
      </c>
      <c r="X2713" s="46"/>
      <c r="Y2713" s="47">
        <v>44099</v>
      </c>
      <c r="Z2713" s="47">
        <v>44102</v>
      </c>
      <c r="AA2713" s="47">
        <v>44508</v>
      </c>
      <c r="AB2713" s="48">
        <v>44508.790001770831</v>
      </c>
      <c r="AC2713" s="46" t="s">
        <v>807</v>
      </c>
      <c r="AD2713" s="46" t="s">
        <v>808</v>
      </c>
      <c r="AE2713" s="46" t="s">
        <v>809</v>
      </c>
      <c r="AF2713" s="46" t="s">
        <v>834</v>
      </c>
      <c r="AG2713" s="46" t="s">
        <v>811</v>
      </c>
      <c r="AH2713" s="47">
        <v>44102</v>
      </c>
    </row>
    <row r="2714" spans="1:34" x14ac:dyDescent="0.25">
      <c r="A2714" s="46" t="str">
        <f t="shared" si="42"/>
        <v>MEDECRD023794AUTOSERVICIONUTRESA</v>
      </c>
      <c r="B2714" s="46" t="s">
        <v>9</v>
      </c>
      <c r="C2714" s="46" t="s">
        <v>1035</v>
      </c>
      <c r="D2714" s="46" t="s">
        <v>802</v>
      </c>
      <c r="E2714" s="46" t="s">
        <v>803</v>
      </c>
      <c r="F2714" s="46" t="s">
        <v>389</v>
      </c>
      <c r="G2714" s="46" t="s">
        <v>1963</v>
      </c>
      <c r="H2714" s="46" t="s">
        <v>1777</v>
      </c>
      <c r="I2714" s="46" t="s">
        <v>1996</v>
      </c>
      <c r="J2714" s="46" t="s">
        <v>377</v>
      </c>
      <c r="K2714" s="46"/>
      <c r="L2714" s="47">
        <v>44377</v>
      </c>
      <c r="M2714" s="46">
        <v>7</v>
      </c>
      <c r="N2714" s="46">
        <v>7</v>
      </c>
      <c r="O2714" s="46">
        <v>0</v>
      </c>
      <c r="P2714" s="46">
        <v>0</v>
      </c>
      <c r="Q2714" s="46">
        <v>36000</v>
      </c>
      <c r="R2714" s="46">
        <v>252000</v>
      </c>
      <c r="S2714" s="46">
        <v>0</v>
      </c>
      <c r="T2714" s="46">
        <v>0</v>
      </c>
      <c r="U2714" s="46" t="s">
        <v>0</v>
      </c>
      <c r="V2714" s="46" t="s">
        <v>158</v>
      </c>
      <c r="W2714" s="46" t="s">
        <v>379</v>
      </c>
      <c r="X2714" s="46"/>
      <c r="Y2714" s="47">
        <v>44368</v>
      </c>
      <c r="Z2714" s="47">
        <v>44382</v>
      </c>
      <c r="AA2714" s="46"/>
      <c r="AB2714" s="46"/>
      <c r="AC2714" s="46" t="s">
        <v>807</v>
      </c>
      <c r="AD2714" s="46" t="s">
        <v>808</v>
      </c>
      <c r="AE2714" s="46" t="s">
        <v>809</v>
      </c>
      <c r="AF2714" s="46" t="s">
        <v>834</v>
      </c>
      <c r="AG2714" s="46" t="s">
        <v>811</v>
      </c>
      <c r="AH2714" s="47">
        <v>44369</v>
      </c>
    </row>
    <row r="2715" spans="1:34" x14ac:dyDescent="0.25">
      <c r="A2715" s="46" t="str">
        <f t="shared" si="42"/>
        <v>MEDECRD023658AUTOSERVICIONUTRESA</v>
      </c>
      <c r="B2715" s="46" t="s">
        <v>9</v>
      </c>
      <c r="C2715" s="46" t="s">
        <v>1035</v>
      </c>
      <c r="D2715" s="46" t="s">
        <v>802</v>
      </c>
      <c r="E2715" s="46" t="s">
        <v>803</v>
      </c>
      <c r="F2715" s="46" t="s">
        <v>389</v>
      </c>
      <c r="G2715" s="46" t="s">
        <v>1856</v>
      </c>
      <c r="H2715" s="46" t="s">
        <v>1689</v>
      </c>
      <c r="I2715" s="46" t="s">
        <v>1690</v>
      </c>
      <c r="J2715" s="46" t="s">
        <v>377</v>
      </c>
      <c r="K2715" s="46"/>
      <c r="L2715" s="47">
        <v>44346</v>
      </c>
      <c r="M2715" s="46">
        <v>132</v>
      </c>
      <c r="N2715" s="46">
        <v>132</v>
      </c>
      <c r="O2715" s="46">
        <v>0</v>
      </c>
      <c r="P2715" s="46">
        <v>0</v>
      </c>
      <c r="Q2715" s="46">
        <v>20860</v>
      </c>
      <c r="R2715" s="46">
        <v>2753520</v>
      </c>
      <c r="S2715" s="46">
        <v>0</v>
      </c>
      <c r="T2715" s="46">
        <v>0</v>
      </c>
      <c r="U2715" s="46" t="s">
        <v>0</v>
      </c>
      <c r="V2715" s="46" t="s">
        <v>158</v>
      </c>
      <c r="W2715" s="46" t="s">
        <v>379</v>
      </c>
      <c r="X2715" s="46"/>
      <c r="Y2715" s="47">
        <v>44341</v>
      </c>
      <c r="Z2715" s="47">
        <v>44343</v>
      </c>
      <c r="AA2715" s="47">
        <v>44411</v>
      </c>
      <c r="AB2715" s="48">
        <v>44378.510456828706</v>
      </c>
      <c r="AC2715" s="46" t="s">
        <v>807</v>
      </c>
      <c r="AD2715" s="46" t="s">
        <v>813</v>
      </c>
      <c r="AE2715" s="46" t="s">
        <v>809</v>
      </c>
      <c r="AF2715" s="46" t="s">
        <v>834</v>
      </c>
      <c r="AG2715" s="46" t="s">
        <v>811</v>
      </c>
      <c r="AH2715" s="47">
        <v>44343</v>
      </c>
    </row>
    <row r="2716" spans="1:34" x14ac:dyDescent="0.25">
      <c r="A2716" s="46" t="str">
        <f t="shared" si="42"/>
        <v>MEDEACT000277AUTOSERVICIONUTRESA</v>
      </c>
      <c r="B2716" s="46" t="s">
        <v>9</v>
      </c>
      <c r="C2716" s="46" t="s">
        <v>1035</v>
      </c>
      <c r="D2716" s="46" t="s">
        <v>802</v>
      </c>
      <c r="E2716" s="46" t="s">
        <v>803</v>
      </c>
      <c r="F2716" s="46" t="s">
        <v>389</v>
      </c>
      <c r="G2716" s="46" t="s">
        <v>930</v>
      </c>
      <c r="H2716" s="46" t="s">
        <v>3809</v>
      </c>
      <c r="I2716" s="46" t="s">
        <v>3810</v>
      </c>
      <c r="J2716" s="46" t="s">
        <v>377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835000</v>
      </c>
      <c r="R2716" s="46">
        <v>835000</v>
      </c>
      <c r="S2716" s="46">
        <v>0</v>
      </c>
      <c r="T2716" s="46">
        <v>86209</v>
      </c>
      <c r="U2716" s="46" t="s">
        <v>0</v>
      </c>
      <c r="V2716" s="46" t="s">
        <v>158</v>
      </c>
      <c r="W2716" s="46" t="s">
        <v>383</v>
      </c>
      <c r="X2716" s="46"/>
      <c r="Y2716" s="47">
        <v>44470</v>
      </c>
      <c r="Z2716" s="47">
        <v>44545</v>
      </c>
      <c r="AA2716" s="46"/>
      <c r="AB2716" s="46"/>
      <c r="AC2716" s="46" t="s">
        <v>807</v>
      </c>
      <c r="AD2716" s="46" t="s">
        <v>813</v>
      </c>
      <c r="AE2716" s="46" t="s">
        <v>822</v>
      </c>
      <c r="AF2716" s="46" t="s">
        <v>381</v>
      </c>
      <c r="AG2716" s="46" t="s">
        <v>811</v>
      </c>
      <c r="AH2716" s="47">
        <v>43294</v>
      </c>
    </row>
    <row r="2717" spans="1:34" x14ac:dyDescent="0.25">
      <c r="A2717" s="46" t="str">
        <f t="shared" si="42"/>
        <v>MEDEACT000279AUTOSERVICIONUTRESA</v>
      </c>
      <c r="B2717" s="46" t="s">
        <v>9</v>
      </c>
      <c r="C2717" s="46" t="s">
        <v>1035</v>
      </c>
      <c r="D2717" s="46" t="s">
        <v>802</v>
      </c>
      <c r="E2717" s="46" t="s">
        <v>803</v>
      </c>
      <c r="F2717" s="46" t="s">
        <v>389</v>
      </c>
      <c r="G2717" s="46" t="s">
        <v>938</v>
      </c>
      <c r="H2717" s="46" t="s">
        <v>6637</v>
      </c>
      <c r="I2717" s="46" t="s">
        <v>6638</v>
      </c>
      <c r="J2717" s="46" t="s">
        <v>377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166800</v>
      </c>
      <c r="R2717" s="46">
        <v>166800</v>
      </c>
      <c r="S2717" s="46">
        <v>0</v>
      </c>
      <c r="T2717" s="46">
        <v>123124</v>
      </c>
      <c r="U2717" s="46" t="s">
        <v>0</v>
      </c>
      <c r="V2717" s="46" t="s">
        <v>158</v>
      </c>
      <c r="W2717" s="46" t="s">
        <v>383</v>
      </c>
      <c r="X2717" s="46"/>
      <c r="Y2717" s="47">
        <v>44537</v>
      </c>
      <c r="Z2717" s="47">
        <v>44545</v>
      </c>
      <c r="AA2717" s="46"/>
      <c r="AB2717" s="46"/>
      <c r="AC2717" s="46" t="s">
        <v>807</v>
      </c>
      <c r="AD2717" s="46" t="s">
        <v>813</v>
      </c>
      <c r="AE2717" s="46" t="s">
        <v>158</v>
      </c>
      <c r="AF2717" s="46" t="s">
        <v>810</v>
      </c>
      <c r="AG2717" s="46" t="s">
        <v>811</v>
      </c>
      <c r="AH2717" s="47">
        <v>43280</v>
      </c>
    </row>
    <row r="2718" spans="1:34" x14ac:dyDescent="0.25">
      <c r="A2718" s="46" t="str">
        <f t="shared" si="42"/>
        <v>MEDECRD023508AUTOSERVICIONUTRESA</v>
      </c>
      <c r="B2718" s="46" t="s">
        <v>9</v>
      </c>
      <c r="C2718" s="46" t="s">
        <v>1035</v>
      </c>
      <c r="D2718" s="46" t="s">
        <v>802</v>
      </c>
      <c r="E2718" s="46" t="s">
        <v>803</v>
      </c>
      <c r="F2718" s="46" t="s">
        <v>389</v>
      </c>
      <c r="G2718" s="46" t="s">
        <v>2520</v>
      </c>
      <c r="H2718" s="46" t="s">
        <v>1560</v>
      </c>
      <c r="I2718" s="46" t="s">
        <v>3364</v>
      </c>
      <c r="J2718" s="46" t="s">
        <v>377</v>
      </c>
      <c r="K2718" s="46"/>
      <c r="L2718" s="47">
        <v>44346</v>
      </c>
      <c r="M2718" s="46">
        <v>2</v>
      </c>
      <c r="N2718" s="46">
        <v>2</v>
      </c>
      <c r="O2718" s="46">
        <v>0</v>
      </c>
      <c r="P2718" s="46">
        <v>0</v>
      </c>
      <c r="Q2718" s="46">
        <v>4200</v>
      </c>
      <c r="R2718" s="46">
        <v>8400</v>
      </c>
      <c r="S2718" s="46">
        <v>0</v>
      </c>
      <c r="T2718" s="46">
        <v>0</v>
      </c>
      <c r="U2718" s="46" t="s">
        <v>0</v>
      </c>
      <c r="V2718" s="46" t="s">
        <v>158</v>
      </c>
      <c r="W2718" s="46" t="s">
        <v>379</v>
      </c>
      <c r="X2718" s="46"/>
      <c r="Y2718" s="47">
        <v>44328</v>
      </c>
      <c r="Z2718" s="47">
        <v>44399</v>
      </c>
      <c r="AA2718" s="47">
        <v>44460</v>
      </c>
      <c r="AB2718" s="48">
        <v>44460.458319027777</v>
      </c>
      <c r="AC2718" s="46" t="s">
        <v>807</v>
      </c>
      <c r="AD2718" s="46" t="s">
        <v>813</v>
      </c>
      <c r="AE2718" s="46" t="s">
        <v>158</v>
      </c>
      <c r="AF2718" s="46" t="s">
        <v>814</v>
      </c>
      <c r="AG2718" s="46" t="s">
        <v>811</v>
      </c>
      <c r="AH2718" s="47">
        <v>44329</v>
      </c>
    </row>
    <row r="2719" spans="1:34" x14ac:dyDescent="0.25">
      <c r="A2719" s="46" t="str">
        <f t="shared" si="42"/>
        <v>MEDECRD023178TRADICIONALNUTRESA</v>
      </c>
      <c r="B2719" s="46" t="s">
        <v>9</v>
      </c>
      <c r="C2719" s="46" t="s">
        <v>1035</v>
      </c>
      <c r="D2719" s="46" t="s">
        <v>802</v>
      </c>
      <c r="E2719" s="46" t="s">
        <v>803</v>
      </c>
      <c r="F2719" s="46" t="s">
        <v>389</v>
      </c>
      <c r="G2719" s="46" t="s">
        <v>1292</v>
      </c>
      <c r="H2719" s="46" t="s">
        <v>6405</v>
      </c>
      <c r="I2719" s="46" t="s">
        <v>6406</v>
      </c>
      <c r="J2719" s="46" t="s">
        <v>377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32500</v>
      </c>
      <c r="R2719" s="46">
        <v>32500</v>
      </c>
      <c r="S2719" s="46">
        <v>0</v>
      </c>
      <c r="T2719" s="46">
        <v>0</v>
      </c>
      <c r="U2719" s="46" t="s">
        <v>2</v>
      </c>
      <c r="V2719" s="46" t="s">
        <v>158</v>
      </c>
      <c r="W2719" s="46" t="s">
        <v>993</v>
      </c>
      <c r="X2719" s="46"/>
      <c r="Y2719" s="47">
        <v>44286</v>
      </c>
      <c r="Z2719" s="47">
        <v>44545</v>
      </c>
      <c r="AA2719" s="46"/>
      <c r="AB2719" s="48">
        <v>44475.65083554398</v>
      </c>
      <c r="AC2719" s="46" t="s">
        <v>807</v>
      </c>
      <c r="AD2719" s="46" t="s">
        <v>808</v>
      </c>
      <c r="AE2719" s="46" t="s">
        <v>822</v>
      </c>
      <c r="AF2719" s="46" t="s">
        <v>814</v>
      </c>
      <c r="AG2719" s="46" t="s">
        <v>811</v>
      </c>
      <c r="AH2719" s="47">
        <v>44294</v>
      </c>
    </row>
    <row r="2720" spans="1:34" x14ac:dyDescent="0.25">
      <c r="A2720" s="46" t="str">
        <f t="shared" si="42"/>
        <v>MEDEACT000423AUTOSERVICIONUTRESA</v>
      </c>
      <c r="B2720" s="46" t="s">
        <v>9</v>
      </c>
      <c r="C2720" s="46" t="s">
        <v>1035</v>
      </c>
      <c r="D2720" s="46" t="s">
        <v>802</v>
      </c>
      <c r="E2720" s="46" t="s">
        <v>803</v>
      </c>
      <c r="F2720" s="46" t="s">
        <v>389</v>
      </c>
      <c r="G2720" s="46" t="s">
        <v>951</v>
      </c>
      <c r="H2720" s="46" t="s">
        <v>2923</v>
      </c>
      <c r="I2720" s="46" t="s">
        <v>3207</v>
      </c>
      <c r="J2720" s="46" t="s">
        <v>377</v>
      </c>
      <c r="K2720" s="46"/>
      <c r="L2720" s="47">
        <v>43841</v>
      </c>
      <c r="M2720" s="46">
        <v>1</v>
      </c>
      <c r="N2720" s="46">
        <v>1</v>
      </c>
      <c r="O2720" s="46">
        <v>0</v>
      </c>
      <c r="P2720" s="46">
        <v>0</v>
      </c>
      <c r="Q2720" s="46">
        <v>285000</v>
      </c>
      <c r="R2720" s="46">
        <v>285000</v>
      </c>
      <c r="S2720" s="46">
        <v>0</v>
      </c>
      <c r="T2720" s="46">
        <v>146728</v>
      </c>
      <c r="U2720" s="46" t="s">
        <v>0</v>
      </c>
      <c r="V2720" s="46" t="s">
        <v>158</v>
      </c>
      <c r="W2720" s="46" t="s">
        <v>383</v>
      </c>
      <c r="X2720" s="46"/>
      <c r="Y2720" s="47">
        <v>44099</v>
      </c>
      <c r="Z2720" s="47">
        <v>44545</v>
      </c>
      <c r="AA2720" s="46"/>
      <c r="AB2720" s="48">
        <v>44148.643608437502</v>
      </c>
      <c r="AC2720" s="46" t="s">
        <v>807</v>
      </c>
      <c r="AD2720" s="46" t="s">
        <v>813</v>
      </c>
      <c r="AE2720" s="46" t="s">
        <v>810</v>
      </c>
      <c r="AF2720" s="46" t="s">
        <v>814</v>
      </c>
      <c r="AG2720" s="46" t="s">
        <v>811</v>
      </c>
      <c r="AH2720" s="47">
        <v>44179</v>
      </c>
    </row>
    <row r="2721" spans="1:34" x14ac:dyDescent="0.25">
      <c r="A2721" s="46" t="str">
        <f t="shared" si="42"/>
        <v>MEDEACT000423AUTOSERVICIONUTRESA</v>
      </c>
      <c r="B2721" s="46" t="s">
        <v>9</v>
      </c>
      <c r="C2721" s="46" t="s">
        <v>1035</v>
      </c>
      <c r="D2721" s="46" t="s">
        <v>802</v>
      </c>
      <c r="E2721" s="46" t="s">
        <v>803</v>
      </c>
      <c r="F2721" s="46" t="s">
        <v>389</v>
      </c>
      <c r="G2721" s="46" t="s">
        <v>951</v>
      </c>
      <c r="H2721" s="46" t="s">
        <v>2923</v>
      </c>
      <c r="I2721" s="46" t="s">
        <v>3207</v>
      </c>
      <c r="J2721" s="46" t="s">
        <v>377</v>
      </c>
      <c r="K2721" s="46"/>
      <c r="L2721" s="47">
        <v>43841</v>
      </c>
      <c r="M2721" s="46">
        <v>1</v>
      </c>
      <c r="N2721" s="46">
        <v>1</v>
      </c>
      <c r="O2721" s="46">
        <v>0</v>
      </c>
      <c r="P2721" s="46">
        <v>0</v>
      </c>
      <c r="Q2721" s="46">
        <v>285000</v>
      </c>
      <c r="R2721" s="46">
        <v>285000</v>
      </c>
      <c r="S2721" s="46">
        <v>0</v>
      </c>
      <c r="T2721" s="46">
        <v>146729</v>
      </c>
      <c r="U2721" s="46" t="s">
        <v>0</v>
      </c>
      <c r="V2721" s="46" t="s">
        <v>158</v>
      </c>
      <c r="W2721" s="46" t="s">
        <v>383</v>
      </c>
      <c r="X2721" s="46"/>
      <c r="Y2721" s="47">
        <v>44099</v>
      </c>
      <c r="Z2721" s="47">
        <v>44545</v>
      </c>
      <c r="AA2721" s="46"/>
      <c r="AB2721" s="48">
        <v>44152.686692303243</v>
      </c>
      <c r="AC2721" s="46" t="s">
        <v>807</v>
      </c>
      <c r="AD2721" s="46" t="s">
        <v>813</v>
      </c>
      <c r="AE2721" s="46" t="s">
        <v>810</v>
      </c>
      <c r="AF2721" s="46" t="s">
        <v>814</v>
      </c>
      <c r="AG2721" s="46" t="s">
        <v>811</v>
      </c>
      <c r="AH2721" s="47">
        <v>44179</v>
      </c>
    </row>
    <row r="2722" spans="1:34" x14ac:dyDescent="0.25">
      <c r="A2722" s="46" t="str">
        <f t="shared" si="42"/>
        <v>MEDEACT000430AUTOSERVICIONUTRESA</v>
      </c>
      <c r="B2722" s="46" t="s">
        <v>9</v>
      </c>
      <c r="C2722" s="46" t="s">
        <v>1035</v>
      </c>
      <c r="D2722" s="46" t="s">
        <v>802</v>
      </c>
      <c r="E2722" s="46" t="s">
        <v>803</v>
      </c>
      <c r="F2722" s="46" t="s">
        <v>389</v>
      </c>
      <c r="G2722" s="46" t="s">
        <v>951</v>
      </c>
      <c r="H2722" s="46" t="s">
        <v>4247</v>
      </c>
      <c r="I2722" s="46" t="s">
        <v>4248</v>
      </c>
      <c r="J2722" s="46" t="s">
        <v>377</v>
      </c>
      <c r="K2722" s="46"/>
      <c r="L2722" s="47">
        <v>43841</v>
      </c>
      <c r="M2722" s="46">
        <v>1</v>
      </c>
      <c r="N2722" s="46">
        <v>1</v>
      </c>
      <c r="O2722" s="46">
        <v>0</v>
      </c>
      <c r="P2722" s="46">
        <v>0</v>
      </c>
      <c r="Q2722" s="46">
        <v>95250</v>
      </c>
      <c r="R2722" s="46">
        <v>95250</v>
      </c>
      <c r="S2722" s="46">
        <v>0</v>
      </c>
      <c r="T2722" s="46">
        <v>138635</v>
      </c>
      <c r="U2722" s="46" t="s">
        <v>0</v>
      </c>
      <c r="V2722" s="46" t="s">
        <v>158</v>
      </c>
      <c r="W2722" s="46" t="s">
        <v>383</v>
      </c>
      <c r="X2722" s="46"/>
      <c r="Y2722" s="47">
        <v>44118</v>
      </c>
      <c r="Z2722" s="47">
        <v>44545</v>
      </c>
      <c r="AA2722" s="46"/>
      <c r="AB2722" s="48">
        <v>44148.644691770831</v>
      </c>
      <c r="AC2722" s="46" t="s">
        <v>807</v>
      </c>
      <c r="AD2722" s="46" t="s">
        <v>813</v>
      </c>
      <c r="AE2722" s="46" t="s">
        <v>822</v>
      </c>
      <c r="AF2722" s="46" t="s">
        <v>381</v>
      </c>
      <c r="AG2722" s="46" t="s">
        <v>811</v>
      </c>
      <c r="AH2722" s="47">
        <v>44125</v>
      </c>
    </row>
    <row r="2723" spans="1:34" x14ac:dyDescent="0.25">
      <c r="A2723" s="46" t="str">
        <f t="shared" si="42"/>
        <v>MEDEACT000457AUTOSERVICIONUTRESA</v>
      </c>
      <c r="B2723" s="46" t="s">
        <v>9</v>
      </c>
      <c r="C2723" s="46" t="s">
        <v>1035</v>
      </c>
      <c r="D2723" s="46" t="s">
        <v>802</v>
      </c>
      <c r="E2723" s="46" t="s">
        <v>803</v>
      </c>
      <c r="F2723" s="46" t="s">
        <v>389</v>
      </c>
      <c r="G2723" s="46" t="s">
        <v>1586</v>
      </c>
      <c r="H2723" s="46" t="s">
        <v>1557</v>
      </c>
      <c r="I2723" s="46" t="s">
        <v>1558</v>
      </c>
      <c r="J2723" s="46" t="s">
        <v>377</v>
      </c>
      <c r="K2723" s="46"/>
      <c r="L2723" s="47">
        <v>44346</v>
      </c>
      <c r="M2723" s="46">
        <v>1</v>
      </c>
      <c r="N2723" s="46">
        <v>1</v>
      </c>
      <c r="O2723" s="46">
        <v>0</v>
      </c>
      <c r="P2723" s="46">
        <v>0</v>
      </c>
      <c r="Q2723" s="46">
        <v>616800</v>
      </c>
      <c r="R2723" s="46">
        <v>616800</v>
      </c>
      <c r="S2723" s="46">
        <v>0</v>
      </c>
      <c r="T2723" s="46">
        <v>121111</v>
      </c>
      <c r="U2723" s="46" t="s">
        <v>0</v>
      </c>
      <c r="V2723" s="46" t="s">
        <v>158</v>
      </c>
      <c r="W2723" s="46" t="s">
        <v>379</v>
      </c>
      <c r="X2723" s="46"/>
      <c r="Y2723" s="47">
        <v>44327</v>
      </c>
      <c r="Z2723" s="47">
        <v>44536</v>
      </c>
      <c r="AA2723" s="46"/>
      <c r="AB2723" s="48">
        <v>44426.467221597224</v>
      </c>
      <c r="AC2723" s="46" t="s">
        <v>807</v>
      </c>
      <c r="AD2723" s="46" t="s">
        <v>813</v>
      </c>
      <c r="AE2723" s="46" t="s">
        <v>158</v>
      </c>
      <c r="AF2723" s="46" t="s">
        <v>814</v>
      </c>
      <c r="AG2723" s="46" t="s">
        <v>811</v>
      </c>
      <c r="AH2723" s="47">
        <v>44448</v>
      </c>
    </row>
    <row r="2724" spans="1:34" x14ac:dyDescent="0.25">
      <c r="A2724" s="46" t="str">
        <f t="shared" si="42"/>
        <v>MEDEACT000491AUTOSERVICIONUTRESA</v>
      </c>
      <c r="B2724" s="46" t="s">
        <v>9</v>
      </c>
      <c r="C2724" s="46" t="s">
        <v>1035</v>
      </c>
      <c r="D2724" s="46" t="s">
        <v>802</v>
      </c>
      <c r="E2724" s="46" t="s">
        <v>803</v>
      </c>
      <c r="F2724" s="46" t="s">
        <v>389</v>
      </c>
      <c r="G2724" s="46" t="s">
        <v>1586</v>
      </c>
      <c r="H2724" s="46" t="s">
        <v>1609</v>
      </c>
      <c r="I2724" s="46" t="s">
        <v>1797</v>
      </c>
      <c r="J2724" s="46" t="s">
        <v>377</v>
      </c>
      <c r="K2724" s="46"/>
      <c r="L2724" s="47">
        <v>44346</v>
      </c>
      <c r="M2724" s="46">
        <v>1</v>
      </c>
      <c r="N2724" s="46">
        <v>1</v>
      </c>
      <c r="O2724" s="46">
        <v>0</v>
      </c>
      <c r="P2724" s="46">
        <v>0</v>
      </c>
      <c r="Q2724" s="46">
        <v>3037533</v>
      </c>
      <c r="R2724" s="46">
        <v>3037533</v>
      </c>
      <c r="S2724" s="46">
        <v>0</v>
      </c>
      <c r="T2724" s="46">
        <v>123456</v>
      </c>
      <c r="U2724" s="46" t="s">
        <v>0</v>
      </c>
      <c r="V2724" s="46" t="s">
        <v>158</v>
      </c>
      <c r="W2724" s="46" t="s">
        <v>383</v>
      </c>
      <c r="X2724" s="46"/>
      <c r="Y2724" s="47">
        <v>44362</v>
      </c>
      <c r="Z2724" s="47">
        <v>44363</v>
      </c>
      <c r="AA2724" s="46"/>
      <c r="AB2724" s="46"/>
      <c r="AC2724" s="46" t="s">
        <v>807</v>
      </c>
      <c r="AD2724" s="46" t="s">
        <v>813</v>
      </c>
      <c r="AE2724" s="46" t="s">
        <v>158</v>
      </c>
      <c r="AF2724" s="46" t="s">
        <v>814</v>
      </c>
      <c r="AG2724" s="46" t="s">
        <v>811</v>
      </c>
      <c r="AH2724" s="47">
        <v>44362</v>
      </c>
    </row>
    <row r="2725" spans="1:34" x14ac:dyDescent="0.25">
      <c r="A2725" s="46" t="str">
        <f t="shared" si="42"/>
        <v>MEDEACT000499AUTOSERVICIONUTRESA</v>
      </c>
      <c r="B2725" s="46" t="s">
        <v>9</v>
      </c>
      <c r="C2725" s="46" t="s">
        <v>1035</v>
      </c>
      <c r="D2725" s="46" t="s">
        <v>802</v>
      </c>
      <c r="E2725" s="46" t="s">
        <v>803</v>
      </c>
      <c r="F2725" s="46" t="s">
        <v>389</v>
      </c>
      <c r="G2725" s="46" t="s">
        <v>1586</v>
      </c>
      <c r="H2725" s="46" t="s">
        <v>1566</v>
      </c>
      <c r="I2725" s="46" t="s">
        <v>1756</v>
      </c>
      <c r="J2725" s="46" t="s">
        <v>377</v>
      </c>
      <c r="K2725" s="46"/>
      <c r="L2725" s="47">
        <v>44346</v>
      </c>
      <c r="M2725" s="46">
        <v>1</v>
      </c>
      <c r="N2725" s="46">
        <v>1</v>
      </c>
      <c r="O2725" s="46">
        <v>0</v>
      </c>
      <c r="P2725" s="46">
        <v>0</v>
      </c>
      <c r="Q2725" s="46">
        <v>250000</v>
      </c>
      <c r="R2725" s="46">
        <v>250000</v>
      </c>
      <c r="S2725" s="46">
        <v>0</v>
      </c>
      <c r="T2725" s="46">
        <v>159420</v>
      </c>
      <c r="U2725" s="46" t="s">
        <v>0</v>
      </c>
      <c r="V2725" s="46" t="s">
        <v>158</v>
      </c>
      <c r="W2725" s="46" t="s">
        <v>379</v>
      </c>
      <c r="X2725" s="46"/>
      <c r="Y2725" s="47">
        <v>44335</v>
      </c>
      <c r="Z2725" s="47">
        <v>44545</v>
      </c>
      <c r="AA2725" s="46"/>
      <c r="AB2725" s="48">
        <v>44384.724788287036</v>
      </c>
      <c r="AC2725" s="46" t="s">
        <v>807</v>
      </c>
      <c r="AD2725" s="46" t="s">
        <v>813</v>
      </c>
      <c r="AE2725" s="46" t="s">
        <v>158</v>
      </c>
      <c r="AF2725" s="46" t="s">
        <v>814</v>
      </c>
      <c r="AG2725" s="46" t="s">
        <v>811</v>
      </c>
      <c r="AH2725" s="47">
        <v>44390</v>
      </c>
    </row>
    <row r="2726" spans="1:34" x14ac:dyDescent="0.25">
      <c r="A2726" s="46" t="str">
        <f t="shared" si="42"/>
        <v>MEDEACT000499AUTOSERVICIONUTRESA</v>
      </c>
      <c r="B2726" s="46" t="s">
        <v>9</v>
      </c>
      <c r="C2726" s="46" t="s">
        <v>1035</v>
      </c>
      <c r="D2726" s="46" t="s">
        <v>802</v>
      </c>
      <c r="E2726" s="46" t="s">
        <v>803</v>
      </c>
      <c r="F2726" s="46" t="s">
        <v>389</v>
      </c>
      <c r="G2726" s="46" t="s">
        <v>1586</v>
      </c>
      <c r="H2726" s="46" t="s">
        <v>1566</v>
      </c>
      <c r="I2726" s="46" t="s">
        <v>1756</v>
      </c>
      <c r="J2726" s="46" t="s">
        <v>377</v>
      </c>
      <c r="K2726" s="46"/>
      <c r="L2726" s="47">
        <v>44346</v>
      </c>
      <c r="M2726" s="46">
        <v>1</v>
      </c>
      <c r="N2726" s="46">
        <v>1</v>
      </c>
      <c r="O2726" s="46">
        <v>0</v>
      </c>
      <c r="P2726" s="46">
        <v>0</v>
      </c>
      <c r="Q2726" s="46">
        <v>250000</v>
      </c>
      <c r="R2726" s="46">
        <v>250000</v>
      </c>
      <c r="S2726" s="46">
        <v>0</v>
      </c>
      <c r="T2726" s="46">
        <v>159421</v>
      </c>
      <c r="U2726" s="46" t="s">
        <v>0</v>
      </c>
      <c r="V2726" s="46" t="s">
        <v>158</v>
      </c>
      <c r="W2726" s="46" t="s">
        <v>379</v>
      </c>
      <c r="X2726" s="46"/>
      <c r="Y2726" s="47">
        <v>44335</v>
      </c>
      <c r="Z2726" s="47">
        <v>44396</v>
      </c>
      <c r="AA2726" s="46"/>
      <c r="AB2726" s="48">
        <v>44391.68065195602</v>
      </c>
      <c r="AC2726" s="46" t="s">
        <v>807</v>
      </c>
      <c r="AD2726" s="46" t="s">
        <v>813</v>
      </c>
      <c r="AE2726" s="46" t="s">
        <v>158</v>
      </c>
      <c r="AF2726" s="46" t="s">
        <v>814</v>
      </c>
      <c r="AG2726" s="46" t="s">
        <v>811</v>
      </c>
      <c r="AH2726" s="47">
        <v>44390</v>
      </c>
    </row>
    <row r="2727" spans="1:34" x14ac:dyDescent="0.25">
      <c r="A2727" s="46" t="str">
        <f t="shared" si="42"/>
        <v>MEDEACT000501AUTOSERVICIONUTRESA</v>
      </c>
      <c r="B2727" s="46" t="s">
        <v>9</v>
      </c>
      <c r="C2727" s="46" t="s">
        <v>1035</v>
      </c>
      <c r="D2727" s="46" t="s">
        <v>802</v>
      </c>
      <c r="E2727" s="46" t="s">
        <v>803</v>
      </c>
      <c r="F2727" s="46" t="s">
        <v>389</v>
      </c>
      <c r="G2727" s="46" t="s">
        <v>1586</v>
      </c>
      <c r="H2727" s="46" t="s">
        <v>1568</v>
      </c>
      <c r="I2727" s="46" t="s">
        <v>1737</v>
      </c>
      <c r="J2727" s="46" t="s">
        <v>377</v>
      </c>
      <c r="K2727" s="46"/>
      <c r="L2727" s="47">
        <v>44346</v>
      </c>
      <c r="M2727" s="46">
        <v>1</v>
      </c>
      <c r="N2727" s="46">
        <v>1</v>
      </c>
      <c r="O2727" s="46">
        <v>0</v>
      </c>
      <c r="P2727" s="46">
        <v>0</v>
      </c>
      <c r="Q2727" s="46">
        <v>235834</v>
      </c>
      <c r="R2727" s="46">
        <v>235834</v>
      </c>
      <c r="S2727" s="46">
        <v>0</v>
      </c>
      <c r="T2727" s="46">
        <v>141754</v>
      </c>
      <c r="U2727" s="46" t="s">
        <v>0</v>
      </c>
      <c r="V2727" s="46" t="s">
        <v>158</v>
      </c>
      <c r="W2727" s="46" t="s">
        <v>383</v>
      </c>
      <c r="X2727" s="46"/>
      <c r="Y2727" s="47">
        <v>44448</v>
      </c>
      <c r="Z2727" s="47">
        <v>44545</v>
      </c>
      <c r="AA2727" s="46"/>
      <c r="AB2727" s="46"/>
      <c r="AC2727" s="46" t="s">
        <v>807</v>
      </c>
      <c r="AD2727" s="46" t="s">
        <v>813</v>
      </c>
      <c r="AE2727" s="46" t="s">
        <v>158</v>
      </c>
      <c r="AF2727" s="46" t="s">
        <v>814</v>
      </c>
      <c r="AG2727" s="46" t="s">
        <v>811</v>
      </c>
      <c r="AH2727" s="47">
        <v>44390</v>
      </c>
    </row>
    <row r="2728" spans="1:34" x14ac:dyDescent="0.25">
      <c r="A2728" s="46" t="str">
        <f t="shared" si="42"/>
        <v>MEDEACT000501AUTOSERVICIONUTRESA</v>
      </c>
      <c r="B2728" s="46" t="s">
        <v>9</v>
      </c>
      <c r="C2728" s="46" t="s">
        <v>1035</v>
      </c>
      <c r="D2728" s="46" t="s">
        <v>802</v>
      </c>
      <c r="E2728" s="46" t="s">
        <v>803</v>
      </c>
      <c r="F2728" s="46" t="s">
        <v>389</v>
      </c>
      <c r="G2728" s="46" t="s">
        <v>1586</v>
      </c>
      <c r="H2728" s="46" t="s">
        <v>1568</v>
      </c>
      <c r="I2728" s="46" t="s">
        <v>1737</v>
      </c>
      <c r="J2728" s="46" t="s">
        <v>377</v>
      </c>
      <c r="K2728" s="46"/>
      <c r="L2728" s="47">
        <v>44346</v>
      </c>
      <c r="M2728" s="46">
        <v>1</v>
      </c>
      <c r="N2728" s="46">
        <v>1</v>
      </c>
      <c r="O2728" s="46">
        <v>0</v>
      </c>
      <c r="P2728" s="46">
        <v>0</v>
      </c>
      <c r="Q2728" s="46">
        <v>235834</v>
      </c>
      <c r="R2728" s="46">
        <v>235834</v>
      </c>
      <c r="S2728" s="46">
        <v>0</v>
      </c>
      <c r="T2728" s="46">
        <v>141772</v>
      </c>
      <c r="U2728" s="46" t="s">
        <v>0</v>
      </c>
      <c r="V2728" s="46" t="s">
        <v>158</v>
      </c>
      <c r="W2728" s="46" t="s">
        <v>383</v>
      </c>
      <c r="X2728" s="46"/>
      <c r="Y2728" s="47">
        <v>44508</v>
      </c>
      <c r="Z2728" s="47">
        <v>44545</v>
      </c>
      <c r="AA2728" s="46"/>
      <c r="AB2728" s="46"/>
      <c r="AC2728" s="46" t="s">
        <v>807</v>
      </c>
      <c r="AD2728" s="46" t="s">
        <v>813</v>
      </c>
      <c r="AE2728" s="46" t="s">
        <v>158</v>
      </c>
      <c r="AF2728" s="46" t="s">
        <v>814</v>
      </c>
      <c r="AG2728" s="46" t="s">
        <v>811</v>
      </c>
      <c r="AH2728" s="47">
        <v>44390</v>
      </c>
    </row>
    <row r="2729" spans="1:34" x14ac:dyDescent="0.25">
      <c r="A2729" s="46" t="str">
        <f t="shared" si="42"/>
        <v>MEDEACT000504AUTOSERVICIONUTRESA</v>
      </c>
      <c r="B2729" s="46" t="s">
        <v>9</v>
      </c>
      <c r="C2729" s="46" t="s">
        <v>1035</v>
      </c>
      <c r="D2729" s="46" t="s">
        <v>802</v>
      </c>
      <c r="E2729" s="46" t="s">
        <v>803</v>
      </c>
      <c r="F2729" s="46" t="s">
        <v>389</v>
      </c>
      <c r="G2729" s="46" t="s">
        <v>1586</v>
      </c>
      <c r="H2729" s="46" t="s">
        <v>1570</v>
      </c>
      <c r="I2729" s="46" t="s">
        <v>1751</v>
      </c>
      <c r="J2729" s="46" t="s">
        <v>377</v>
      </c>
      <c r="K2729" s="46"/>
      <c r="L2729" s="47">
        <v>44346</v>
      </c>
      <c r="M2729" s="46">
        <v>1</v>
      </c>
      <c r="N2729" s="46">
        <v>1</v>
      </c>
      <c r="O2729" s="46">
        <v>0</v>
      </c>
      <c r="P2729" s="46">
        <v>0</v>
      </c>
      <c r="Q2729" s="46">
        <v>385909</v>
      </c>
      <c r="R2729" s="46">
        <v>385909</v>
      </c>
      <c r="S2729" s="46">
        <v>0</v>
      </c>
      <c r="T2729" s="46">
        <v>159653</v>
      </c>
      <c r="U2729" s="46" t="s">
        <v>0</v>
      </c>
      <c r="V2729" s="46" t="s">
        <v>158</v>
      </c>
      <c r="W2729" s="46" t="s">
        <v>383</v>
      </c>
      <c r="X2729" s="46"/>
      <c r="Y2729" s="47">
        <v>44335</v>
      </c>
      <c r="Z2729" s="47">
        <v>44511</v>
      </c>
      <c r="AA2729" s="46"/>
      <c r="AB2729" s="48">
        <v>44405.458970914355</v>
      </c>
      <c r="AC2729" s="46" t="s">
        <v>807</v>
      </c>
      <c r="AD2729" s="46" t="s">
        <v>813</v>
      </c>
      <c r="AE2729" s="46" t="s">
        <v>158</v>
      </c>
      <c r="AF2729" s="46" t="s">
        <v>814</v>
      </c>
      <c r="AG2729" s="46" t="s">
        <v>811</v>
      </c>
      <c r="AH2729" s="47">
        <v>44511</v>
      </c>
    </row>
    <row r="2730" spans="1:34" x14ac:dyDescent="0.25">
      <c r="A2730" s="46" t="str">
        <f t="shared" si="42"/>
        <v>MEDEACT000513AUTOSERVICIONUTRESA</v>
      </c>
      <c r="B2730" s="46" t="s">
        <v>9</v>
      </c>
      <c r="C2730" s="46" t="s">
        <v>1035</v>
      </c>
      <c r="D2730" s="46" t="s">
        <v>802</v>
      </c>
      <c r="E2730" s="46" t="s">
        <v>803</v>
      </c>
      <c r="F2730" s="46" t="s">
        <v>389</v>
      </c>
      <c r="G2730" s="46" t="s">
        <v>1586</v>
      </c>
      <c r="H2730" s="46" t="s">
        <v>1740</v>
      </c>
      <c r="I2730" s="46" t="s">
        <v>1741</v>
      </c>
      <c r="J2730" s="46" t="s">
        <v>377</v>
      </c>
      <c r="K2730" s="46"/>
      <c r="L2730" s="47">
        <v>44346</v>
      </c>
      <c r="M2730" s="46">
        <v>1</v>
      </c>
      <c r="N2730" s="46">
        <v>1</v>
      </c>
      <c r="O2730" s="46">
        <v>0</v>
      </c>
      <c r="P2730" s="46">
        <v>0</v>
      </c>
      <c r="Q2730" s="46">
        <v>110000</v>
      </c>
      <c r="R2730" s="46">
        <v>110000</v>
      </c>
      <c r="S2730" s="46">
        <v>0</v>
      </c>
      <c r="T2730" s="46">
        <v>138562</v>
      </c>
      <c r="U2730" s="46" t="s">
        <v>0</v>
      </c>
      <c r="V2730" s="46" t="s">
        <v>158</v>
      </c>
      <c r="W2730" s="46" t="s">
        <v>383</v>
      </c>
      <c r="X2730" s="46"/>
      <c r="Y2730" s="47">
        <v>44462</v>
      </c>
      <c r="Z2730" s="47">
        <v>44545</v>
      </c>
      <c r="AA2730" s="46"/>
      <c r="AB2730" s="46"/>
      <c r="AC2730" s="46" t="s">
        <v>807</v>
      </c>
      <c r="AD2730" s="46" t="s">
        <v>813</v>
      </c>
      <c r="AE2730" s="46" t="s">
        <v>158</v>
      </c>
      <c r="AF2730" s="46" t="s">
        <v>814</v>
      </c>
      <c r="AG2730" s="46" t="s">
        <v>811</v>
      </c>
      <c r="AH2730" s="47">
        <v>44449</v>
      </c>
    </row>
    <row r="2731" spans="1:34" x14ac:dyDescent="0.25">
      <c r="A2731" s="46" t="str">
        <f t="shared" si="42"/>
        <v>MEDEACT000513AUTOSERVICIONUTRESA</v>
      </c>
      <c r="B2731" s="46" t="s">
        <v>9</v>
      </c>
      <c r="C2731" s="46" t="s">
        <v>1035</v>
      </c>
      <c r="D2731" s="46" t="s">
        <v>802</v>
      </c>
      <c r="E2731" s="46" t="s">
        <v>803</v>
      </c>
      <c r="F2731" s="46" t="s">
        <v>389</v>
      </c>
      <c r="G2731" s="46" t="s">
        <v>1586</v>
      </c>
      <c r="H2731" s="46" t="s">
        <v>1740</v>
      </c>
      <c r="I2731" s="46" t="s">
        <v>1741</v>
      </c>
      <c r="J2731" s="46" t="s">
        <v>377</v>
      </c>
      <c r="K2731" s="46"/>
      <c r="L2731" s="47">
        <v>44346</v>
      </c>
      <c r="M2731" s="46">
        <v>1</v>
      </c>
      <c r="N2731" s="46">
        <v>1</v>
      </c>
      <c r="O2731" s="46">
        <v>0</v>
      </c>
      <c r="P2731" s="46">
        <v>0</v>
      </c>
      <c r="Q2731" s="46">
        <v>110000</v>
      </c>
      <c r="R2731" s="46">
        <v>110000</v>
      </c>
      <c r="S2731" s="46">
        <v>0</v>
      </c>
      <c r="T2731" s="46">
        <v>141755</v>
      </c>
      <c r="U2731" s="46" t="s">
        <v>0</v>
      </c>
      <c r="V2731" s="46" t="s">
        <v>158</v>
      </c>
      <c r="W2731" s="46" t="s">
        <v>383</v>
      </c>
      <c r="X2731" s="46"/>
      <c r="Y2731" s="47">
        <v>44449</v>
      </c>
      <c r="Z2731" s="47">
        <v>44545</v>
      </c>
      <c r="AA2731" s="46"/>
      <c r="AB2731" s="46"/>
      <c r="AC2731" s="46" t="s">
        <v>807</v>
      </c>
      <c r="AD2731" s="46" t="s">
        <v>813</v>
      </c>
      <c r="AE2731" s="46" t="s">
        <v>158</v>
      </c>
      <c r="AF2731" s="46" t="s">
        <v>814</v>
      </c>
      <c r="AG2731" s="46" t="s">
        <v>811</v>
      </c>
      <c r="AH2731" s="47">
        <v>44449</v>
      </c>
    </row>
    <row r="2732" spans="1:34" x14ac:dyDescent="0.25">
      <c r="A2732" s="46" t="str">
        <f t="shared" si="42"/>
        <v>MEDEACT000513AUTOSERVICIONUTRESA</v>
      </c>
      <c r="B2732" s="46" t="s">
        <v>9</v>
      </c>
      <c r="C2732" s="46" t="s">
        <v>1035</v>
      </c>
      <c r="D2732" s="46" t="s">
        <v>802</v>
      </c>
      <c r="E2732" s="46" t="s">
        <v>803</v>
      </c>
      <c r="F2732" s="46" t="s">
        <v>389</v>
      </c>
      <c r="G2732" s="46" t="s">
        <v>1586</v>
      </c>
      <c r="H2732" s="46" t="s">
        <v>1740</v>
      </c>
      <c r="I2732" s="46" t="s">
        <v>1741</v>
      </c>
      <c r="J2732" s="46" t="s">
        <v>377</v>
      </c>
      <c r="K2732" s="46"/>
      <c r="L2732" s="47">
        <v>44346</v>
      </c>
      <c r="M2732" s="46">
        <v>1</v>
      </c>
      <c r="N2732" s="46">
        <v>1</v>
      </c>
      <c r="O2732" s="46">
        <v>0</v>
      </c>
      <c r="P2732" s="46">
        <v>0</v>
      </c>
      <c r="Q2732" s="46">
        <v>110000</v>
      </c>
      <c r="R2732" s="46">
        <v>110000</v>
      </c>
      <c r="S2732" s="46">
        <v>0</v>
      </c>
      <c r="T2732" s="46">
        <v>141756</v>
      </c>
      <c r="U2732" s="46" t="s">
        <v>0</v>
      </c>
      <c r="V2732" s="46" t="s">
        <v>158</v>
      </c>
      <c r="W2732" s="46" t="s">
        <v>383</v>
      </c>
      <c r="X2732" s="46"/>
      <c r="Y2732" s="47">
        <v>44449</v>
      </c>
      <c r="Z2732" s="47">
        <v>44545</v>
      </c>
      <c r="AA2732" s="46"/>
      <c r="AB2732" s="46"/>
      <c r="AC2732" s="46" t="s">
        <v>807</v>
      </c>
      <c r="AD2732" s="46" t="s">
        <v>813</v>
      </c>
      <c r="AE2732" s="46" t="s">
        <v>158</v>
      </c>
      <c r="AF2732" s="46" t="s">
        <v>814</v>
      </c>
      <c r="AG2732" s="46" t="s">
        <v>811</v>
      </c>
      <c r="AH2732" s="47">
        <v>44449</v>
      </c>
    </row>
    <row r="2733" spans="1:34" x14ac:dyDescent="0.25">
      <c r="A2733" s="46" t="str">
        <f t="shared" si="42"/>
        <v>MEDEACT000514AUTOSERVICIONUTRESA</v>
      </c>
      <c r="B2733" s="46" t="s">
        <v>9</v>
      </c>
      <c r="C2733" s="46" t="s">
        <v>1035</v>
      </c>
      <c r="D2733" s="46" t="s">
        <v>802</v>
      </c>
      <c r="E2733" s="46" t="s">
        <v>803</v>
      </c>
      <c r="F2733" s="46" t="s">
        <v>389</v>
      </c>
      <c r="G2733" s="46" t="s">
        <v>1586</v>
      </c>
      <c r="H2733" s="46" t="s">
        <v>1749</v>
      </c>
      <c r="I2733" s="46" t="s">
        <v>1750</v>
      </c>
      <c r="J2733" s="46" t="s">
        <v>377</v>
      </c>
      <c r="K2733" s="46"/>
      <c r="L2733" s="47">
        <v>44346</v>
      </c>
      <c r="M2733" s="46">
        <v>1</v>
      </c>
      <c r="N2733" s="46">
        <v>1</v>
      </c>
      <c r="O2733" s="46">
        <v>0</v>
      </c>
      <c r="P2733" s="46">
        <v>0</v>
      </c>
      <c r="Q2733" s="46">
        <v>199880</v>
      </c>
      <c r="R2733" s="46">
        <v>199880</v>
      </c>
      <c r="S2733" s="46">
        <v>0</v>
      </c>
      <c r="T2733" s="46">
        <v>141703</v>
      </c>
      <c r="U2733" s="46" t="s">
        <v>0</v>
      </c>
      <c r="V2733" s="46" t="s">
        <v>158</v>
      </c>
      <c r="W2733" s="46" t="s">
        <v>379</v>
      </c>
      <c r="X2733" s="46"/>
      <c r="Y2733" s="47">
        <v>44337</v>
      </c>
      <c r="Z2733" s="47">
        <v>44337</v>
      </c>
      <c r="AA2733" s="46"/>
      <c r="AB2733" s="46"/>
      <c r="AC2733" s="46" t="s">
        <v>807</v>
      </c>
      <c r="AD2733" s="46" t="s">
        <v>813</v>
      </c>
      <c r="AE2733" s="46" t="s">
        <v>158</v>
      </c>
      <c r="AF2733" s="46" t="s">
        <v>814</v>
      </c>
      <c r="AG2733" s="46" t="s">
        <v>811</v>
      </c>
      <c r="AH2733" s="46"/>
    </row>
    <row r="2734" spans="1:34" x14ac:dyDescent="0.25">
      <c r="A2734" s="46" t="str">
        <f t="shared" si="42"/>
        <v>MEDEACT000514AUTOSERVICIONUTRESA</v>
      </c>
      <c r="B2734" s="46" t="s">
        <v>9</v>
      </c>
      <c r="C2734" s="46" t="s">
        <v>1035</v>
      </c>
      <c r="D2734" s="46" t="s">
        <v>802</v>
      </c>
      <c r="E2734" s="46" t="s">
        <v>803</v>
      </c>
      <c r="F2734" s="46" t="s">
        <v>389</v>
      </c>
      <c r="G2734" s="46" t="s">
        <v>1586</v>
      </c>
      <c r="H2734" s="46" t="s">
        <v>1749</v>
      </c>
      <c r="I2734" s="46" t="s">
        <v>1750</v>
      </c>
      <c r="J2734" s="46" t="s">
        <v>377</v>
      </c>
      <c r="K2734" s="46"/>
      <c r="L2734" s="47">
        <v>44346</v>
      </c>
      <c r="M2734" s="46">
        <v>1</v>
      </c>
      <c r="N2734" s="46">
        <v>1</v>
      </c>
      <c r="O2734" s="46">
        <v>0</v>
      </c>
      <c r="P2734" s="46">
        <v>0</v>
      </c>
      <c r="Q2734" s="46">
        <v>199880</v>
      </c>
      <c r="R2734" s="46">
        <v>199880</v>
      </c>
      <c r="S2734" s="46">
        <v>0</v>
      </c>
      <c r="T2734" s="46">
        <v>141704</v>
      </c>
      <c r="U2734" s="46" t="s">
        <v>0</v>
      </c>
      <c r="V2734" s="46" t="s">
        <v>158</v>
      </c>
      <c r="W2734" s="46" t="s">
        <v>379</v>
      </c>
      <c r="X2734" s="46"/>
      <c r="Y2734" s="47">
        <v>44337</v>
      </c>
      <c r="Z2734" s="47">
        <v>44337</v>
      </c>
      <c r="AA2734" s="46"/>
      <c r="AB2734" s="46"/>
      <c r="AC2734" s="46" t="s">
        <v>807</v>
      </c>
      <c r="AD2734" s="46" t="s">
        <v>813</v>
      </c>
      <c r="AE2734" s="46" t="s">
        <v>158</v>
      </c>
      <c r="AF2734" s="46" t="s">
        <v>814</v>
      </c>
      <c r="AG2734" s="46" t="s">
        <v>811</v>
      </c>
      <c r="AH2734" s="46"/>
    </row>
    <row r="2735" spans="1:34" x14ac:dyDescent="0.25">
      <c r="A2735" s="46" t="str">
        <f t="shared" si="42"/>
        <v>MEDEACT000514AUTOSERVICIONUTRESA</v>
      </c>
      <c r="B2735" s="46" t="s">
        <v>9</v>
      </c>
      <c r="C2735" s="46" t="s">
        <v>1035</v>
      </c>
      <c r="D2735" s="46" t="s">
        <v>802</v>
      </c>
      <c r="E2735" s="46" t="s">
        <v>803</v>
      </c>
      <c r="F2735" s="46" t="s">
        <v>389</v>
      </c>
      <c r="G2735" s="46" t="s">
        <v>1586</v>
      </c>
      <c r="H2735" s="46" t="s">
        <v>1749</v>
      </c>
      <c r="I2735" s="46" t="s">
        <v>1750</v>
      </c>
      <c r="J2735" s="46" t="s">
        <v>377</v>
      </c>
      <c r="K2735" s="46"/>
      <c r="L2735" s="47">
        <v>44346</v>
      </c>
      <c r="M2735" s="46">
        <v>1</v>
      </c>
      <c r="N2735" s="46">
        <v>1</v>
      </c>
      <c r="O2735" s="46">
        <v>0</v>
      </c>
      <c r="P2735" s="46">
        <v>0</v>
      </c>
      <c r="Q2735" s="46">
        <v>199880</v>
      </c>
      <c r="R2735" s="46">
        <v>199880</v>
      </c>
      <c r="S2735" s="46">
        <v>0</v>
      </c>
      <c r="T2735" s="46">
        <v>141705</v>
      </c>
      <c r="U2735" s="46" t="s">
        <v>0</v>
      </c>
      <c r="V2735" s="46" t="s">
        <v>158</v>
      </c>
      <c r="W2735" s="46" t="s">
        <v>379</v>
      </c>
      <c r="X2735" s="46"/>
      <c r="Y2735" s="47">
        <v>44337</v>
      </c>
      <c r="Z2735" s="47">
        <v>44337</v>
      </c>
      <c r="AA2735" s="46"/>
      <c r="AB2735" s="46"/>
      <c r="AC2735" s="46" t="s">
        <v>807</v>
      </c>
      <c r="AD2735" s="46" t="s">
        <v>813</v>
      </c>
      <c r="AE2735" s="46" t="s">
        <v>158</v>
      </c>
      <c r="AF2735" s="46" t="s">
        <v>814</v>
      </c>
      <c r="AG2735" s="46" t="s">
        <v>811</v>
      </c>
      <c r="AH2735" s="46"/>
    </row>
    <row r="2736" spans="1:34" x14ac:dyDescent="0.25">
      <c r="A2736" s="46" t="str">
        <f t="shared" si="42"/>
        <v>MEDEACT000515AUTOSERVICIONUTRESA</v>
      </c>
      <c r="B2736" s="46" t="s">
        <v>9</v>
      </c>
      <c r="C2736" s="46" t="s">
        <v>1035</v>
      </c>
      <c r="D2736" s="46" t="s">
        <v>802</v>
      </c>
      <c r="E2736" s="46" t="s">
        <v>803</v>
      </c>
      <c r="F2736" s="46" t="s">
        <v>389</v>
      </c>
      <c r="G2736" s="46" t="s">
        <v>1586</v>
      </c>
      <c r="H2736" s="46" t="s">
        <v>1753</v>
      </c>
      <c r="I2736" s="46" t="s">
        <v>1554</v>
      </c>
      <c r="J2736" s="46" t="s">
        <v>377</v>
      </c>
      <c r="K2736" s="46"/>
      <c r="L2736" s="47">
        <v>44346</v>
      </c>
      <c r="M2736" s="46">
        <v>1</v>
      </c>
      <c r="N2736" s="46">
        <v>1</v>
      </c>
      <c r="O2736" s="46">
        <v>0</v>
      </c>
      <c r="P2736" s="46">
        <v>0</v>
      </c>
      <c r="Q2736" s="46">
        <v>268090</v>
      </c>
      <c r="R2736" s="46">
        <v>268090</v>
      </c>
      <c r="S2736" s="46">
        <v>0</v>
      </c>
      <c r="T2736" s="46">
        <v>141713</v>
      </c>
      <c r="U2736" s="46" t="s">
        <v>0</v>
      </c>
      <c r="V2736" s="46" t="s">
        <v>158</v>
      </c>
      <c r="W2736" s="46" t="s">
        <v>379</v>
      </c>
      <c r="X2736" s="46"/>
      <c r="Y2736" s="47">
        <v>44337</v>
      </c>
      <c r="Z2736" s="47">
        <v>44337</v>
      </c>
      <c r="AA2736" s="46"/>
      <c r="AB2736" s="46"/>
      <c r="AC2736" s="46" t="s">
        <v>807</v>
      </c>
      <c r="AD2736" s="46" t="s">
        <v>813</v>
      </c>
      <c r="AE2736" s="46" t="s">
        <v>158</v>
      </c>
      <c r="AF2736" s="46" t="s">
        <v>814</v>
      </c>
      <c r="AG2736" s="46" t="s">
        <v>811</v>
      </c>
      <c r="AH2736" s="46"/>
    </row>
    <row r="2737" spans="1:34" x14ac:dyDescent="0.25">
      <c r="A2737" s="46" t="str">
        <f t="shared" si="42"/>
        <v>MEDEACT000516AUTOSERVICIONUTRESA</v>
      </c>
      <c r="B2737" s="46" t="s">
        <v>9</v>
      </c>
      <c r="C2737" s="46" t="s">
        <v>1035</v>
      </c>
      <c r="D2737" s="46" t="s">
        <v>802</v>
      </c>
      <c r="E2737" s="46" t="s">
        <v>803</v>
      </c>
      <c r="F2737" s="46" t="s">
        <v>389</v>
      </c>
      <c r="G2737" s="46" t="s">
        <v>1586</v>
      </c>
      <c r="H2737" s="46" t="s">
        <v>1752</v>
      </c>
      <c r="I2737" s="46" t="s">
        <v>1555</v>
      </c>
      <c r="J2737" s="46" t="s">
        <v>377</v>
      </c>
      <c r="K2737" s="46"/>
      <c r="L2737" s="47">
        <v>44346</v>
      </c>
      <c r="M2737" s="46">
        <v>1</v>
      </c>
      <c r="N2737" s="46">
        <v>1</v>
      </c>
      <c r="O2737" s="46">
        <v>0</v>
      </c>
      <c r="P2737" s="46">
        <v>0</v>
      </c>
      <c r="Q2737" s="46">
        <v>239400</v>
      </c>
      <c r="R2737" s="46">
        <v>239400</v>
      </c>
      <c r="S2737" s="46">
        <v>0</v>
      </c>
      <c r="T2737" s="46">
        <v>141719</v>
      </c>
      <c r="U2737" s="46" t="s">
        <v>0</v>
      </c>
      <c r="V2737" s="46" t="s">
        <v>158</v>
      </c>
      <c r="W2737" s="46" t="s">
        <v>379</v>
      </c>
      <c r="X2737" s="46"/>
      <c r="Y2737" s="47">
        <v>44337</v>
      </c>
      <c r="Z2737" s="47">
        <v>44337</v>
      </c>
      <c r="AA2737" s="46"/>
      <c r="AB2737" s="46"/>
      <c r="AC2737" s="46" t="s">
        <v>807</v>
      </c>
      <c r="AD2737" s="46" t="s">
        <v>813</v>
      </c>
      <c r="AE2737" s="46" t="s">
        <v>158</v>
      </c>
      <c r="AF2737" s="46" t="s">
        <v>814</v>
      </c>
      <c r="AG2737" s="46" t="s">
        <v>811</v>
      </c>
      <c r="AH2737" s="46"/>
    </row>
    <row r="2738" spans="1:34" x14ac:dyDescent="0.25">
      <c r="A2738" s="46" t="str">
        <f t="shared" si="42"/>
        <v>MEDEACT000516AUTOSERVICIONUTRESA</v>
      </c>
      <c r="B2738" s="46" t="s">
        <v>9</v>
      </c>
      <c r="C2738" s="46" t="s">
        <v>1035</v>
      </c>
      <c r="D2738" s="46" t="s">
        <v>802</v>
      </c>
      <c r="E2738" s="46" t="s">
        <v>803</v>
      </c>
      <c r="F2738" s="46" t="s">
        <v>389</v>
      </c>
      <c r="G2738" s="46" t="s">
        <v>1586</v>
      </c>
      <c r="H2738" s="46" t="s">
        <v>1752</v>
      </c>
      <c r="I2738" s="46" t="s">
        <v>1555</v>
      </c>
      <c r="J2738" s="46" t="s">
        <v>377</v>
      </c>
      <c r="K2738" s="46"/>
      <c r="L2738" s="47">
        <v>44346</v>
      </c>
      <c r="M2738" s="46">
        <v>1</v>
      </c>
      <c r="N2738" s="46">
        <v>1</v>
      </c>
      <c r="O2738" s="46">
        <v>0</v>
      </c>
      <c r="P2738" s="46">
        <v>0</v>
      </c>
      <c r="Q2738" s="46">
        <v>239400</v>
      </c>
      <c r="R2738" s="46">
        <v>239400</v>
      </c>
      <c r="S2738" s="46">
        <v>0</v>
      </c>
      <c r="T2738" s="46">
        <v>141720</v>
      </c>
      <c r="U2738" s="46" t="s">
        <v>0</v>
      </c>
      <c r="V2738" s="46" t="s">
        <v>158</v>
      </c>
      <c r="W2738" s="46" t="s">
        <v>379</v>
      </c>
      <c r="X2738" s="46"/>
      <c r="Y2738" s="47">
        <v>44337</v>
      </c>
      <c r="Z2738" s="47">
        <v>44337</v>
      </c>
      <c r="AA2738" s="46"/>
      <c r="AB2738" s="46"/>
      <c r="AC2738" s="46" t="s">
        <v>807</v>
      </c>
      <c r="AD2738" s="46" t="s">
        <v>813</v>
      </c>
      <c r="AE2738" s="46" t="s">
        <v>158</v>
      </c>
      <c r="AF2738" s="46" t="s">
        <v>814</v>
      </c>
      <c r="AG2738" s="46" t="s">
        <v>811</v>
      </c>
      <c r="AH2738" s="46"/>
    </row>
    <row r="2739" spans="1:34" x14ac:dyDescent="0.25">
      <c r="A2739" s="46" t="str">
        <f t="shared" si="42"/>
        <v>MEDEACT000516AUTOSERVICIONUTRESA</v>
      </c>
      <c r="B2739" s="46" t="s">
        <v>9</v>
      </c>
      <c r="C2739" s="46" t="s">
        <v>1035</v>
      </c>
      <c r="D2739" s="46" t="s">
        <v>802</v>
      </c>
      <c r="E2739" s="46" t="s">
        <v>803</v>
      </c>
      <c r="F2739" s="46" t="s">
        <v>389</v>
      </c>
      <c r="G2739" s="46" t="s">
        <v>1586</v>
      </c>
      <c r="H2739" s="46" t="s">
        <v>1752</v>
      </c>
      <c r="I2739" s="46" t="s">
        <v>1555</v>
      </c>
      <c r="J2739" s="46" t="s">
        <v>377</v>
      </c>
      <c r="K2739" s="46"/>
      <c r="L2739" s="47">
        <v>44346</v>
      </c>
      <c r="M2739" s="46">
        <v>1</v>
      </c>
      <c r="N2739" s="46">
        <v>1</v>
      </c>
      <c r="O2739" s="46">
        <v>0</v>
      </c>
      <c r="P2739" s="46">
        <v>0</v>
      </c>
      <c r="Q2739" s="46">
        <v>239400</v>
      </c>
      <c r="R2739" s="46">
        <v>239400</v>
      </c>
      <c r="S2739" s="46">
        <v>0</v>
      </c>
      <c r="T2739" s="46">
        <v>141721</v>
      </c>
      <c r="U2739" s="46" t="s">
        <v>0</v>
      </c>
      <c r="V2739" s="46" t="s">
        <v>158</v>
      </c>
      <c r="W2739" s="46" t="s">
        <v>379</v>
      </c>
      <c r="X2739" s="46"/>
      <c r="Y2739" s="47">
        <v>44337</v>
      </c>
      <c r="Z2739" s="47">
        <v>44337</v>
      </c>
      <c r="AA2739" s="46"/>
      <c r="AB2739" s="46"/>
      <c r="AC2739" s="46" t="s">
        <v>807</v>
      </c>
      <c r="AD2739" s="46" t="s">
        <v>813</v>
      </c>
      <c r="AE2739" s="46" t="s">
        <v>158</v>
      </c>
      <c r="AF2739" s="46" t="s">
        <v>814</v>
      </c>
      <c r="AG2739" s="46" t="s">
        <v>811</v>
      </c>
      <c r="AH2739" s="46"/>
    </row>
    <row r="2740" spans="1:34" x14ac:dyDescent="0.25">
      <c r="A2740" s="46" t="str">
        <f t="shared" si="42"/>
        <v>MEDEACT000522AUTOSERVICIONUTRESA</v>
      </c>
      <c r="B2740" s="46" t="s">
        <v>9</v>
      </c>
      <c r="C2740" s="46" t="s">
        <v>1035</v>
      </c>
      <c r="D2740" s="46" t="s">
        <v>802</v>
      </c>
      <c r="E2740" s="46" t="s">
        <v>803</v>
      </c>
      <c r="F2740" s="46" t="s">
        <v>389</v>
      </c>
      <c r="G2740" s="46" t="s">
        <v>1586</v>
      </c>
      <c r="H2740" s="46" t="s">
        <v>1981</v>
      </c>
      <c r="I2740" s="46" t="s">
        <v>1982</v>
      </c>
      <c r="J2740" s="46" t="s">
        <v>377</v>
      </c>
      <c r="K2740" s="46"/>
      <c r="L2740" s="47">
        <v>44346</v>
      </c>
      <c r="M2740" s="46">
        <v>1</v>
      </c>
      <c r="N2740" s="46">
        <v>1</v>
      </c>
      <c r="O2740" s="46">
        <v>0</v>
      </c>
      <c r="P2740" s="46">
        <v>0</v>
      </c>
      <c r="Q2740" s="46">
        <v>390000</v>
      </c>
      <c r="R2740" s="46">
        <v>390000</v>
      </c>
      <c r="S2740" s="46">
        <v>0</v>
      </c>
      <c r="T2740" s="46">
        <v>141743</v>
      </c>
      <c r="U2740" s="46" t="s">
        <v>0</v>
      </c>
      <c r="V2740" s="46" t="s">
        <v>158</v>
      </c>
      <c r="W2740" s="46" t="s">
        <v>379</v>
      </c>
      <c r="X2740" s="46"/>
      <c r="Y2740" s="47">
        <v>44358</v>
      </c>
      <c r="Z2740" s="47">
        <v>44545</v>
      </c>
      <c r="AA2740" s="46"/>
      <c r="AB2740" s="46"/>
      <c r="AC2740" s="46" t="s">
        <v>807</v>
      </c>
      <c r="AD2740" s="46" t="s">
        <v>813</v>
      </c>
      <c r="AE2740" s="46" t="s">
        <v>158</v>
      </c>
      <c r="AF2740" s="46" t="s">
        <v>814</v>
      </c>
      <c r="AG2740" s="46" t="s">
        <v>811</v>
      </c>
      <c r="AH2740" s="46"/>
    </row>
    <row r="2741" spans="1:34" x14ac:dyDescent="0.25">
      <c r="A2741" s="46" t="str">
        <f t="shared" si="42"/>
        <v>MEDECRD023530AUTOSERVICIONUTRESA</v>
      </c>
      <c r="B2741" s="46" t="s">
        <v>9</v>
      </c>
      <c r="C2741" s="46" t="s">
        <v>1035</v>
      </c>
      <c r="D2741" s="46" t="s">
        <v>802</v>
      </c>
      <c r="E2741" s="46" t="s">
        <v>803</v>
      </c>
      <c r="F2741" s="46" t="s">
        <v>389</v>
      </c>
      <c r="G2741" s="46" t="s">
        <v>1586</v>
      </c>
      <c r="H2741" s="46" t="s">
        <v>1611</v>
      </c>
      <c r="I2741" s="46" t="s">
        <v>1852</v>
      </c>
      <c r="J2741" s="46" t="s">
        <v>377</v>
      </c>
      <c r="K2741" s="46"/>
      <c r="L2741" s="47">
        <v>44346</v>
      </c>
      <c r="M2741" s="46">
        <v>6</v>
      </c>
      <c r="N2741" s="46">
        <v>6</v>
      </c>
      <c r="O2741" s="46">
        <v>0</v>
      </c>
      <c r="P2741" s="46">
        <v>0</v>
      </c>
      <c r="Q2741" s="46">
        <v>56949</v>
      </c>
      <c r="R2741" s="46">
        <v>341694</v>
      </c>
      <c r="S2741" s="46">
        <v>0</v>
      </c>
      <c r="T2741" s="46">
        <v>0</v>
      </c>
      <c r="U2741" s="46" t="s">
        <v>0</v>
      </c>
      <c r="V2741" s="46" t="s">
        <v>158</v>
      </c>
      <c r="W2741" s="46" t="s">
        <v>379</v>
      </c>
      <c r="X2741" s="46"/>
      <c r="Y2741" s="47">
        <v>44340</v>
      </c>
      <c r="Z2741" s="47">
        <v>44399</v>
      </c>
      <c r="AA2741" s="47">
        <v>44537</v>
      </c>
      <c r="AB2741" s="48">
        <v>44455.726151493058</v>
      </c>
      <c r="AC2741" s="46" t="s">
        <v>807</v>
      </c>
      <c r="AD2741" s="46" t="s">
        <v>813</v>
      </c>
      <c r="AE2741" s="46" t="s">
        <v>158</v>
      </c>
      <c r="AF2741" s="46" t="s">
        <v>814</v>
      </c>
      <c r="AG2741" s="46" t="s">
        <v>811</v>
      </c>
      <c r="AH2741" s="47">
        <v>44345</v>
      </c>
    </row>
    <row r="2742" spans="1:34" x14ac:dyDescent="0.25">
      <c r="A2742" s="46" t="str">
        <f t="shared" si="42"/>
        <v>MEDECRD023531AUTOSERVICIONUTRESA</v>
      </c>
      <c r="B2742" s="46" t="s">
        <v>9</v>
      </c>
      <c r="C2742" s="46" t="s">
        <v>1035</v>
      </c>
      <c r="D2742" s="46" t="s">
        <v>802</v>
      </c>
      <c r="E2742" s="46" t="s">
        <v>803</v>
      </c>
      <c r="F2742" s="46" t="s">
        <v>389</v>
      </c>
      <c r="G2742" s="46" t="s">
        <v>1586</v>
      </c>
      <c r="H2742" s="46" t="s">
        <v>1612</v>
      </c>
      <c r="I2742" s="46" t="s">
        <v>1903</v>
      </c>
      <c r="J2742" s="46" t="s">
        <v>377</v>
      </c>
      <c r="K2742" s="46"/>
      <c r="L2742" s="47">
        <v>44346</v>
      </c>
      <c r="M2742" s="46">
        <v>6</v>
      </c>
      <c r="N2742" s="46">
        <v>6</v>
      </c>
      <c r="O2742" s="46">
        <v>0</v>
      </c>
      <c r="P2742" s="46">
        <v>0</v>
      </c>
      <c r="Q2742" s="46">
        <v>56949</v>
      </c>
      <c r="R2742" s="46">
        <v>341694</v>
      </c>
      <c r="S2742" s="46">
        <v>0</v>
      </c>
      <c r="T2742" s="46">
        <v>0</v>
      </c>
      <c r="U2742" s="46" t="s">
        <v>0</v>
      </c>
      <c r="V2742" s="46" t="s">
        <v>158</v>
      </c>
      <c r="W2742" s="46" t="s">
        <v>379</v>
      </c>
      <c r="X2742" s="46"/>
      <c r="Y2742" s="47">
        <v>44345</v>
      </c>
      <c r="Z2742" s="47">
        <v>44400</v>
      </c>
      <c r="AA2742" s="47">
        <v>44455</v>
      </c>
      <c r="AB2742" s="48">
        <v>44455.709614097221</v>
      </c>
      <c r="AC2742" s="46" t="s">
        <v>807</v>
      </c>
      <c r="AD2742" s="46" t="s">
        <v>813</v>
      </c>
      <c r="AE2742" s="46" t="s">
        <v>158</v>
      </c>
      <c r="AF2742" s="46" t="s">
        <v>814</v>
      </c>
      <c r="AG2742" s="46" t="s">
        <v>811</v>
      </c>
      <c r="AH2742" s="47">
        <v>44345</v>
      </c>
    </row>
    <row r="2743" spans="1:34" x14ac:dyDescent="0.25">
      <c r="A2743" s="46" t="str">
        <f t="shared" si="42"/>
        <v>MEDECRD023532AUTOSERVICIONUTRESA</v>
      </c>
      <c r="B2743" s="46" t="s">
        <v>9</v>
      </c>
      <c r="C2743" s="46" t="s">
        <v>1035</v>
      </c>
      <c r="D2743" s="46" t="s">
        <v>802</v>
      </c>
      <c r="E2743" s="46" t="s">
        <v>803</v>
      </c>
      <c r="F2743" s="46" t="s">
        <v>389</v>
      </c>
      <c r="G2743" s="46" t="s">
        <v>1586</v>
      </c>
      <c r="H2743" s="46" t="s">
        <v>1613</v>
      </c>
      <c r="I2743" s="46" t="s">
        <v>1792</v>
      </c>
      <c r="J2743" s="46" t="s">
        <v>377</v>
      </c>
      <c r="K2743" s="46"/>
      <c r="L2743" s="47">
        <v>44346</v>
      </c>
      <c r="M2743" s="46">
        <v>2</v>
      </c>
      <c r="N2743" s="46">
        <v>2</v>
      </c>
      <c r="O2743" s="46">
        <v>0</v>
      </c>
      <c r="P2743" s="46">
        <v>0</v>
      </c>
      <c r="Q2743" s="46">
        <v>56949</v>
      </c>
      <c r="R2743" s="46">
        <v>113898</v>
      </c>
      <c r="S2743" s="46">
        <v>0</v>
      </c>
      <c r="T2743" s="46">
        <v>0</v>
      </c>
      <c r="U2743" s="46" t="s">
        <v>0</v>
      </c>
      <c r="V2743" s="46" t="s">
        <v>158</v>
      </c>
      <c r="W2743" s="46" t="s">
        <v>379</v>
      </c>
      <c r="X2743" s="46"/>
      <c r="Y2743" s="47">
        <v>44340</v>
      </c>
      <c r="Z2743" s="47">
        <v>44537</v>
      </c>
      <c r="AA2743" s="46"/>
      <c r="AB2743" s="48">
        <v>44490.531957094907</v>
      </c>
      <c r="AC2743" s="46" t="s">
        <v>807</v>
      </c>
      <c r="AD2743" s="46" t="s">
        <v>813</v>
      </c>
      <c r="AE2743" s="46" t="s">
        <v>158</v>
      </c>
      <c r="AF2743" s="46" t="s">
        <v>814</v>
      </c>
      <c r="AG2743" s="46" t="s">
        <v>811</v>
      </c>
      <c r="AH2743" s="47">
        <v>44345</v>
      </c>
    </row>
    <row r="2744" spans="1:34" x14ac:dyDescent="0.25">
      <c r="A2744" s="46" t="str">
        <f t="shared" si="42"/>
        <v>MEDECRD023533AUTOSERVICIONUTRESA</v>
      </c>
      <c r="B2744" s="46" t="s">
        <v>9</v>
      </c>
      <c r="C2744" s="46" t="s">
        <v>1035</v>
      </c>
      <c r="D2744" s="46" t="s">
        <v>802</v>
      </c>
      <c r="E2744" s="46" t="s">
        <v>803</v>
      </c>
      <c r="F2744" s="46" t="s">
        <v>389</v>
      </c>
      <c r="G2744" s="46" t="s">
        <v>1586</v>
      </c>
      <c r="H2744" s="46" t="s">
        <v>1614</v>
      </c>
      <c r="I2744" s="46" t="s">
        <v>1795</v>
      </c>
      <c r="J2744" s="46" t="s">
        <v>377</v>
      </c>
      <c r="K2744" s="46"/>
      <c r="L2744" s="47">
        <v>44346</v>
      </c>
      <c r="M2744" s="46">
        <v>3</v>
      </c>
      <c r="N2744" s="46">
        <v>3</v>
      </c>
      <c r="O2744" s="46">
        <v>0</v>
      </c>
      <c r="P2744" s="46">
        <v>0</v>
      </c>
      <c r="Q2744" s="46">
        <v>56949</v>
      </c>
      <c r="R2744" s="46">
        <v>170847</v>
      </c>
      <c r="S2744" s="46">
        <v>0</v>
      </c>
      <c r="T2744" s="46">
        <v>0</v>
      </c>
      <c r="U2744" s="46" t="s">
        <v>0</v>
      </c>
      <c r="V2744" s="46" t="s">
        <v>158</v>
      </c>
      <c r="W2744" s="46" t="s">
        <v>379</v>
      </c>
      <c r="X2744" s="46"/>
      <c r="Y2744" s="47">
        <v>44340</v>
      </c>
      <c r="Z2744" s="47">
        <v>44529</v>
      </c>
      <c r="AA2744" s="46"/>
      <c r="AB2744" s="48">
        <v>44455.726541828706</v>
      </c>
      <c r="AC2744" s="46" t="s">
        <v>807</v>
      </c>
      <c r="AD2744" s="46" t="s">
        <v>813</v>
      </c>
      <c r="AE2744" s="46" t="s">
        <v>158</v>
      </c>
      <c r="AF2744" s="46" t="s">
        <v>814</v>
      </c>
      <c r="AG2744" s="46" t="s">
        <v>811</v>
      </c>
      <c r="AH2744" s="47">
        <v>44345</v>
      </c>
    </row>
    <row r="2745" spans="1:34" x14ac:dyDescent="0.25">
      <c r="A2745" s="46" t="str">
        <f t="shared" si="42"/>
        <v>MEDECRD023534AUTOSERVICIONUTRESA</v>
      </c>
      <c r="B2745" s="46" t="s">
        <v>9</v>
      </c>
      <c r="C2745" s="46" t="s">
        <v>1035</v>
      </c>
      <c r="D2745" s="46" t="s">
        <v>802</v>
      </c>
      <c r="E2745" s="46" t="s">
        <v>803</v>
      </c>
      <c r="F2745" s="46" t="s">
        <v>389</v>
      </c>
      <c r="G2745" s="46" t="s">
        <v>1586</v>
      </c>
      <c r="H2745" s="46" t="s">
        <v>1615</v>
      </c>
      <c r="I2745" s="46" t="s">
        <v>1794</v>
      </c>
      <c r="J2745" s="46" t="s">
        <v>377</v>
      </c>
      <c r="K2745" s="46"/>
      <c r="L2745" s="47">
        <v>44346</v>
      </c>
      <c r="M2745" s="46">
        <v>6</v>
      </c>
      <c r="N2745" s="46">
        <v>6</v>
      </c>
      <c r="O2745" s="46">
        <v>0</v>
      </c>
      <c r="P2745" s="46">
        <v>0</v>
      </c>
      <c r="Q2745" s="46">
        <v>56949</v>
      </c>
      <c r="R2745" s="46">
        <v>341694</v>
      </c>
      <c r="S2745" s="46">
        <v>0</v>
      </c>
      <c r="T2745" s="46">
        <v>0</v>
      </c>
      <c r="U2745" s="46" t="s">
        <v>0</v>
      </c>
      <c r="V2745" s="46" t="s">
        <v>158</v>
      </c>
      <c r="W2745" s="46" t="s">
        <v>379</v>
      </c>
      <c r="X2745" s="46"/>
      <c r="Y2745" s="47">
        <v>44340</v>
      </c>
      <c r="Z2745" s="47">
        <v>44403</v>
      </c>
      <c r="AA2745" s="47">
        <v>44455</v>
      </c>
      <c r="AB2745" s="48">
        <v>44455.668321273151</v>
      </c>
      <c r="AC2745" s="46" t="s">
        <v>807</v>
      </c>
      <c r="AD2745" s="46" t="s">
        <v>813</v>
      </c>
      <c r="AE2745" s="46" t="s">
        <v>158</v>
      </c>
      <c r="AF2745" s="46" t="s">
        <v>814</v>
      </c>
      <c r="AG2745" s="46" t="s">
        <v>811</v>
      </c>
      <c r="AH2745" s="47">
        <v>44345</v>
      </c>
    </row>
    <row r="2746" spans="1:34" x14ac:dyDescent="0.25">
      <c r="A2746" s="46" t="str">
        <f t="shared" si="42"/>
        <v>MEDECRD023535AUTOSERVICIONUTRESA</v>
      </c>
      <c r="B2746" s="46" t="s">
        <v>9</v>
      </c>
      <c r="C2746" s="46" t="s">
        <v>1035</v>
      </c>
      <c r="D2746" s="46" t="s">
        <v>802</v>
      </c>
      <c r="E2746" s="46" t="s">
        <v>803</v>
      </c>
      <c r="F2746" s="46" t="s">
        <v>389</v>
      </c>
      <c r="G2746" s="46" t="s">
        <v>1586</v>
      </c>
      <c r="H2746" s="46" t="s">
        <v>1616</v>
      </c>
      <c r="I2746" s="46" t="s">
        <v>1793</v>
      </c>
      <c r="J2746" s="46" t="s">
        <v>377</v>
      </c>
      <c r="K2746" s="46"/>
      <c r="L2746" s="47">
        <v>44346</v>
      </c>
      <c r="M2746" s="46">
        <v>5</v>
      </c>
      <c r="N2746" s="46">
        <v>5</v>
      </c>
      <c r="O2746" s="46">
        <v>0</v>
      </c>
      <c r="P2746" s="46">
        <v>0</v>
      </c>
      <c r="Q2746" s="46">
        <v>56949</v>
      </c>
      <c r="R2746" s="46">
        <v>284745</v>
      </c>
      <c r="S2746" s="46">
        <v>0</v>
      </c>
      <c r="T2746" s="46">
        <v>0</v>
      </c>
      <c r="U2746" s="46" t="s">
        <v>0</v>
      </c>
      <c r="V2746" s="46" t="s">
        <v>158</v>
      </c>
      <c r="W2746" s="46" t="s">
        <v>379</v>
      </c>
      <c r="X2746" s="46"/>
      <c r="Y2746" s="47">
        <v>44340</v>
      </c>
      <c r="Z2746" s="47">
        <v>44345</v>
      </c>
      <c r="AA2746" s="47">
        <v>44455</v>
      </c>
      <c r="AB2746" s="48">
        <v>44455.668425393516</v>
      </c>
      <c r="AC2746" s="46" t="s">
        <v>807</v>
      </c>
      <c r="AD2746" s="46" t="s">
        <v>813</v>
      </c>
      <c r="AE2746" s="46" t="s">
        <v>158</v>
      </c>
      <c r="AF2746" s="46" t="s">
        <v>814</v>
      </c>
      <c r="AG2746" s="46" t="s">
        <v>811</v>
      </c>
      <c r="AH2746" s="47">
        <v>44345</v>
      </c>
    </row>
    <row r="2747" spans="1:34" x14ac:dyDescent="0.25">
      <c r="A2747" s="46" t="str">
        <f t="shared" si="42"/>
        <v>MEDECRD023537AUTOSERVICIONUTRESA</v>
      </c>
      <c r="B2747" s="46" t="s">
        <v>9</v>
      </c>
      <c r="C2747" s="46" t="s">
        <v>1035</v>
      </c>
      <c r="D2747" s="46" t="s">
        <v>802</v>
      </c>
      <c r="E2747" s="46" t="s">
        <v>803</v>
      </c>
      <c r="F2747" s="46" t="s">
        <v>389</v>
      </c>
      <c r="G2747" s="46" t="s">
        <v>1586</v>
      </c>
      <c r="H2747" s="46" t="s">
        <v>1617</v>
      </c>
      <c r="I2747" s="46" t="s">
        <v>1796</v>
      </c>
      <c r="J2747" s="46" t="s">
        <v>377</v>
      </c>
      <c r="K2747" s="46"/>
      <c r="L2747" s="47">
        <v>44346</v>
      </c>
      <c r="M2747" s="46">
        <v>6</v>
      </c>
      <c r="N2747" s="46">
        <v>6</v>
      </c>
      <c r="O2747" s="46">
        <v>0</v>
      </c>
      <c r="P2747" s="46">
        <v>0</v>
      </c>
      <c r="Q2747" s="46">
        <v>56949</v>
      </c>
      <c r="R2747" s="46">
        <v>341694</v>
      </c>
      <c r="S2747" s="46">
        <v>0</v>
      </c>
      <c r="T2747" s="46">
        <v>0</v>
      </c>
      <c r="U2747" s="46" t="s">
        <v>0</v>
      </c>
      <c r="V2747" s="46" t="s">
        <v>158</v>
      </c>
      <c r="W2747" s="46" t="s">
        <v>379</v>
      </c>
      <c r="X2747" s="46"/>
      <c r="Y2747" s="47">
        <v>44340</v>
      </c>
      <c r="Z2747" s="47">
        <v>44345</v>
      </c>
      <c r="AA2747" s="47">
        <v>44455</v>
      </c>
      <c r="AB2747" s="48">
        <v>44455.726753310184</v>
      </c>
      <c r="AC2747" s="46" t="s">
        <v>807</v>
      </c>
      <c r="AD2747" s="46" t="s">
        <v>813</v>
      </c>
      <c r="AE2747" s="46" t="s">
        <v>158</v>
      </c>
      <c r="AF2747" s="46" t="s">
        <v>814</v>
      </c>
      <c r="AG2747" s="46" t="s">
        <v>811</v>
      </c>
      <c r="AH2747" s="47">
        <v>44345</v>
      </c>
    </row>
    <row r="2748" spans="1:34" x14ac:dyDescent="0.25">
      <c r="A2748" s="46" t="str">
        <f t="shared" si="42"/>
        <v>MEDECRD023552AUTOSERVICIONUTRESA</v>
      </c>
      <c r="B2748" s="46" t="s">
        <v>9</v>
      </c>
      <c r="C2748" s="46" t="s">
        <v>1035</v>
      </c>
      <c r="D2748" s="46" t="s">
        <v>802</v>
      </c>
      <c r="E2748" s="46" t="s">
        <v>803</v>
      </c>
      <c r="F2748" s="46" t="s">
        <v>389</v>
      </c>
      <c r="G2748" s="46" t="s">
        <v>1586</v>
      </c>
      <c r="H2748" s="46" t="s">
        <v>1574</v>
      </c>
      <c r="I2748" s="46" t="s">
        <v>1803</v>
      </c>
      <c r="J2748" s="46" t="s">
        <v>377</v>
      </c>
      <c r="K2748" s="46"/>
      <c r="L2748" s="47">
        <v>44346</v>
      </c>
      <c r="M2748" s="46">
        <v>2</v>
      </c>
      <c r="N2748" s="46">
        <v>2</v>
      </c>
      <c r="O2748" s="46">
        <v>0</v>
      </c>
      <c r="P2748" s="46">
        <v>0</v>
      </c>
      <c r="Q2748" s="46">
        <v>264000</v>
      </c>
      <c r="R2748" s="46">
        <v>528000</v>
      </c>
      <c r="S2748" s="46">
        <v>0</v>
      </c>
      <c r="T2748" s="46">
        <v>0</v>
      </c>
      <c r="U2748" s="46" t="s">
        <v>0</v>
      </c>
      <c r="V2748" s="46" t="s">
        <v>158</v>
      </c>
      <c r="W2748" s="46" t="s">
        <v>379</v>
      </c>
      <c r="X2748" s="46"/>
      <c r="Y2748" s="47">
        <v>44340</v>
      </c>
      <c r="Z2748" s="47">
        <v>44449</v>
      </c>
      <c r="AA2748" s="46"/>
      <c r="AB2748" s="48">
        <v>44352.430062210646</v>
      </c>
      <c r="AC2748" s="46" t="s">
        <v>807</v>
      </c>
      <c r="AD2748" s="46" t="s">
        <v>808</v>
      </c>
      <c r="AE2748" s="46" t="s">
        <v>822</v>
      </c>
      <c r="AF2748" s="46" t="s">
        <v>381</v>
      </c>
      <c r="AG2748" s="46" t="s">
        <v>811</v>
      </c>
      <c r="AH2748" s="47">
        <v>44341</v>
      </c>
    </row>
    <row r="2749" spans="1:34" x14ac:dyDescent="0.25">
      <c r="A2749" s="46" t="str">
        <f t="shared" si="42"/>
        <v>MEDECRD023553AUTOSERVICIONUTRESA</v>
      </c>
      <c r="B2749" s="46" t="s">
        <v>9</v>
      </c>
      <c r="C2749" s="46" t="s">
        <v>1035</v>
      </c>
      <c r="D2749" s="46" t="s">
        <v>802</v>
      </c>
      <c r="E2749" s="46" t="s">
        <v>803</v>
      </c>
      <c r="F2749" s="46" t="s">
        <v>389</v>
      </c>
      <c r="G2749" s="46" t="s">
        <v>1586</v>
      </c>
      <c r="H2749" s="46" t="s">
        <v>1575</v>
      </c>
      <c r="I2749" s="46" t="s">
        <v>1804</v>
      </c>
      <c r="J2749" s="46" t="s">
        <v>377</v>
      </c>
      <c r="K2749" s="46"/>
      <c r="L2749" s="47">
        <v>44346</v>
      </c>
      <c r="M2749" s="46">
        <v>12</v>
      </c>
      <c r="N2749" s="46">
        <v>12</v>
      </c>
      <c r="O2749" s="46">
        <v>0</v>
      </c>
      <c r="P2749" s="46">
        <v>0</v>
      </c>
      <c r="Q2749" s="46">
        <v>500000</v>
      </c>
      <c r="R2749" s="46">
        <v>6000000</v>
      </c>
      <c r="S2749" s="46">
        <v>0</v>
      </c>
      <c r="T2749" s="46">
        <v>0</v>
      </c>
      <c r="U2749" s="46" t="s">
        <v>0</v>
      </c>
      <c r="V2749" s="46" t="s">
        <v>158</v>
      </c>
      <c r="W2749" s="46" t="s">
        <v>379</v>
      </c>
      <c r="X2749" s="46"/>
      <c r="Y2749" s="47">
        <v>44340</v>
      </c>
      <c r="Z2749" s="47">
        <v>44341</v>
      </c>
      <c r="AA2749" s="47">
        <v>44539</v>
      </c>
      <c r="AB2749" s="48">
        <v>44474.608475428242</v>
      </c>
      <c r="AC2749" s="46" t="s">
        <v>807</v>
      </c>
      <c r="AD2749" s="46" t="s">
        <v>808</v>
      </c>
      <c r="AE2749" s="46" t="s">
        <v>822</v>
      </c>
      <c r="AF2749" s="46" t="s">
        <v>381</v>
      </c>
      <c r="AG2749" s="46" t="s">
        <v>811</v>
      </c>
      <c r="AH2749" s="47">
        <v>44341</v>
      </c>
    </row>
    <row r="2750" spans="1:34" x14ac:dyDescent="0.25">
      <c r="A2750" s="46" t="str">
        <f t="shared" si="42"/>
        <v>MEDECRD023556AUTOSERVICIONUTRESA</v>
      </c>
      <c r="B2750" s="46" t="s">
        <v>9</v>
      </c>
      <c r="C2750" s="46" t="s">
        <v>1035</v>
      </c>
      <c r="D2750" s="46" t="s">
        <v>802</v>
      </c>
      <c r="E2750" s="46" t="s">
        <v>803</v>
      </c>
      <c r="F2750" s="46" t="s">
        <v>389</v>
      </c>
      <c r="G2750" s="46" t="s">
        <v>1586</v>
      </c>
      <c r="H2750" s="46" t="s">
        <v>1576</v>
      </c>
      <c r="I2750" s="46" t="s">
        <v>1692</v>
      </c>
      <c r="J2750" s="46" t="s">
        <v>377</v>
      </c>
      <c r="K2750" s="46"/>
      <c r="L2750" s="47">
        <v>44346</v>
      </c>
      <c r="M2750" s="46">
        <v>8</v>
      </c>
      <c r="N2750" s="46">
        <v>8</v>
      </c>
      <c r="O2750" s="46">
        <v>0</v>
      </c>
      <c r="P2750" s="46">
        <v>0</v>
      </c>
      <c r="Q2750" s="46">
        <v>3000</v>
      </c>
      <c r="R2750" s="46">
        <v>24000</v>
      </c>
      <c r="S2750" s="46">
        <v>0</v>
      </c>
      <c r="T2750" s="46">
        <v>0</v>
      </c>
      <c r="U2750" s="46" t="s">
        <v>0</v>
      </c>
      <c r="V2750" s="46" t="s">
        <v>158</v>
      </c>
      <c r="W2750" s="46" t="s">
        <v>379</v>
      </c>
      <c r="X2750" s="46"/>
      <c r="Y2750" s="47">
        <v>44328</v>
      </c>
      <c r="Z2750" s="47">
        <v>44328</v>
      </c>
      <c r="AA2750" s="47">
        <v>44508</v>
      </c>
      <c r="AB2750" s="48">
        <v>44508.790125416665</v>
      </c>
      <c r="AC2750" s="46" t="s">
        <v>807</v>
      </c>
      <c r="AD2750" s="46" t="s">
        <v>808</v>
      </c>
      <c r="AE2750" s="46" t="s">
        <v>822</v>
      </c>
      <c r="AF2750" s="46" t="s">
        <v>381</v>
      </c>
      <c r="AG2750" s="46" t="s">
        <v>811</v>
      </c>
      <c r="AH2750" s="47">
        <v>44328</v>
      </c>
    </row>
    <row r="2751" spans="1:34" x14ac:dyDescent="0.25">
      <c r="A2751" s="46" t="str">
        <f t="shared" si="42"/>
        <v>MEDECRD023557AUTOSERVICIODESARROLLADORES</v>
      </c>
      <c r="B2751" s="46" t="s">
        <v>9</v>
      </c>
      <c r="C2751" s="46" t="s">
        <v>1035</v>
      </c>
      <c r="D2751" s="46" t="s">
        <v>802</v>
      </c>
      <c r="E2751" s="46" t="s">
        <v>803</v>
      </c>
      <c r="F2751" s="46" t="s">
        <v>389</v>
      </c>
      <c r="G2751" s="46" t="s">
        <v>1586</v>
      </c>
      <c r="H2751" s="46" t="s">
        <v>1688</v>
      </c>
      <c r="I2751" s="46" t="s">
        <v>1757</v>
      </c>
      <c r="J2751" s="46" t="s">
        <v>377</v>
      </c>
      <c r="K2751" s="46"/>
      <c r="L2751" s="47">
        <v>44346</v>
      </c>
      <c r="M2751" s="46">
        <v>280</v>
      </c>
      <c r="N2751" s="46">
        <v>280</v>
      </c>
      <c r="O2751" s="46">
        <v>0</v>
      </c>
      <c r="P2751" s="46">
        <v>0</v>
      </c>
      <c r="Q2751" s="46">
        <v>15600</v>
      </c>
      <c r="R2751" s="46">
        <v>4368000</v>
      </c>
      <c r="S2751" s="46">
        <v>0</v>
      </c>
      <c r="T2751" s="46">
        <v>0</v>
      </c>
      <c r="U2751" s="46" t="s">
        <v>0</v>
      </c>
      <c r="V2751" s="46" t="s">
        <v>1941</v>
      </c>
      <c r="W2751" s="46" t="s">
        <v>379</v>
      </c>
      <c r="X2751" s="46"/>
      <c r="Y2751" s="47">
        <v>44351</v>
      </c>
      <c r="Z2751" s="47">
        <v>44425</v>
      </c>
      <c r="AA2751" s="47">
        <v>44536</v>
      </c>
      <c r="AB2751" s="48">
        <v>44539.312449826386</v>
      </c>
      <c r="AC2751" s="46" t="s">
        <v>807</v>
      </c>
      <c r="AD2751" s="46" t="s">
        <v>813</v>
      </c>
      <c r="AE2751" s="46" t="s">
        <v>158</v>
      </c>
      <c r="AF2751" s="46" t="s">
        <v>814</v>
      </c>
      <c r="AG2751" s="46" t="s">
        <v>811</v>
      </c>
      <c r="AH2751" s="47">
        <v>44335</v>
      </c>
    </row>
    <row r="2752" spans="1:34" x14ac:dyDescent="0.25">
      <c r="A2752" s="46" t="str">
        <f t="shared" si="42"/>
        <v>MEDECRD023564AUTOSERVICIONUTRESA</v>
      </c>
      <c r="B2752" s="46" t="s">
        <v>9</v>
      </c>
      <c r="C2752" s="46" t="s">
        <v>1035</v>
      </c>
      <c r="D2752" s="46" t="s">
        <v>802</v>
      </c>
      <c r="E2752" s="46" t="s">
        <v>803</v>
      </c>
      <c r="F2752" s="46" t="s">
        <v>389</v>
      </c>
      <c r="G2752" s="46" t="s">
        <v>1586</v>
      </c>
      <c r="H2752" s="46" t="s">
        <v>1606</v>
      </c>
      <c r="I2752" s="46" t="s">
        <v>1672</v>
      </c>
      <c r="J2752" s="46" t="s">
        <v>377</v>
      </c>
      <c r="K2752" s="46"/>
      <c r="L2752" s="47">
        <v>44346</v>
      </c>
      <c r="M2752" s="46">
        <v>2</v>
      </c>
      <c r="N2752" s="46">
        <v>2</v>
      </c>
      <c r="O2752" s="46">
        <v>0</v>
      </c>
      <c r="P2752" s="46">
        <v>0</v>
      </c>
      <c r="Q2752" s="46">
        <v>5900</v>
      </c>
      <c r="R2752" s="46">
        <v>11800</v>
      </c>
      <c r="S2752" s="46">
        <v>0</v>
      </c>
      <c r="T2752" s="46">
        <v>0</v>
      </c>
      <c r="U2752" s="46" t="s">
        <v>0</v>
      </c>
      <c r="V2752" s="46" t="s">
        <v>158</v>
      </c>
      <c r="W2752" s="46" t="s">
        <v>379</v>
      </c>
      <c r="X2752" s="46"/>
      <c r="Y2752" s="47">
        <v>44321</v>
      </c>
      <c r="Z2752" s="47">
        <v>44322</v>
      </c>
      <c r="AA2752" s="47">
        <v>44508</v>
      </c>
      <c r="AB2752" s="48">
        <v>44508.802745810186</v>
      </c>
      <c r="AC2752" s="46" t="s">
        <v>807</v>
      </c>
      <c r="AD2752" s="46" t="s">
        <v>813</v>
      </c>
      <c r="AE2752" s="46" t="s">
        <v>158</v>
      </c>
      <c r="AF2752" s="46" t="s">
        <v>814</v>
      </c>
      <c r="AG2752" s="46" t="s">
        <v>811</v>
      </c>
      <c r="AH2752" s="47">
        <v>44322</v>
      </c>
    </row>
    <row r="2753" spans="1:34" x14ac:dyDescent="0.25">
      <c r="A2753" s="46" t="str">
        <f t="shared" si="42"/>
        <v>MEDECRD017512AUTOSERVICIONUTRESA</v>
      </c>
      <c r="B2753" s="46" t="s">
        <v>9</v>
      </c>
      <c r="C2753" s="46" t="s">
        <v>1035</v>
      </c>
      <c r="D2753" s="46" t="s">
        <v>802</v>
      </c>
      <c r="E2753" s="46" t="s">
        <v>803</v>
      </c>
      <c r="F2753" s="46" t="s">
        <v>389</v>
      </c>
      <c r="G2753" s="46" t="s">
        <v>2005</v>
      </c>
      <c r="H2753" s="46" t="s">
        <v>3259</v>
      </c>
      <c r="I2753" s="46" t="s">
        <v>3260</v>
      </c>
      <c r="J2753" s="46" t="s">
        <v>377</v>
      </c>
      <c r="K2753" s="46"/>
      <c r="L2753" s="47">
        <v>44927</v>
      </c>
      <c r="M2753" s="46">
        <v>1</v>
      </c>
      <c r="N2753" s="46">
        <v>1</v>
      </c>
      <c r="O2753" s="46">
        <v>0</v>
      </c>
      <c r="P2753" s="46">
        <v>0</v>
      </c>
      <c r="Q2753" s="46">
        <v>415000</v>
      </c>
      <c r="R2753" s="46">
        <v>415000</v>
      </c>
      <c r="S2753" s="46">
        <v>0</v>
      </c>
      <c r="T2753" s="46">
        <v>0</v>
      </c>
      <c r="U2753" s="46" t="s">
        <v>0</v>
      </c>
      <c r="V2753" s="46" t="s">
        <v>158</v>
      </c>
      <c r="W2753" s="46" t="s">
        <v>379</v>
      </c>
      <c r="X2753" s="46"/>
      <c r="Y2753" s="47">
        <v>44495</v>
      </c>
      <c r="Z2753" s="47">
        <v>44545</v>
      </c>
      <c r="AA2753" s="46"/>
      <c r="AB2753" s="48">
        <v>44520.388510254626</v>
      </c>
      <c r="AC2753" s="46" t="s">
        <v>807</v>
      </c>
      <c r="AD2753" s="46" t="s">
        <v>813</v>
      </c>
      <c r="AE2753" s="46" t="s">
        <v>822</v>
      </c>
      <c r="AF2753" s="46" t="s">
        <v>810</v>
      </c>
      <c r="AG2753" s="46" t="s">
        <v>811</v>
      </c>
      <c r="AH2753" s="47">
        <v>43162</v>
      </c>
    </row>
    <row r="2754" spans="1:34" x14ac:dyDescent="0.25">
      <c r="A2754" s="46" t="str">
        <f t="shared" si="42"/>
        <v>MEDEACT000437TRADICIONALNUTRESA</v>
      </c>
      <c r="B2754" s="46" t="s">
        <v>9</v>
      </c>
      <c r="C2754" s="46" t="s">
        <v>1035</v>
      </c>
      <c r="D2754" s="46" t="s">
        <v>802</v>
      </c>
      <c r="E2754" s="46" t="s">
        <v>803</v>
      </c>
      <c r="F2754" s="46" t="s">
        <v>389</v>
      </c>
      <c r="G2754" s="46" t="s">
        <v>1284</v>
      </c>
      <c r="H2754" s="46" t="s">
        <v>3594</v>
      </c>
      <c r="I2754" s="46" t="s">
        <v>3595</v>
      </c>
      <c r="J2754" s="46" t="s">
        <v>377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50800</v>
      </c>
      <c r="R2754" s="46">
        <v>50800</v>
      </c>
      <c r="S2754" s="46">
        <v>0</v>
      </c>
      <c r="T2754" s="46">
        <v>161699</v>
      </c>
      <c r="U2754" s="46" t="s">
        <v>2</v>
      </c>
      <c r="V2754" s="46" t="s">
        <v>158</v>
      </c>
      <c r="W2754" s="46" t="s">
        <v>379</v>
      </c>
      <c r="X2754" s="46"/>
      <c r="Y2754" s="47">
        <v>44504</v>
      </c>
      <c r="Z2754" s="47">
        <v>44504</v>
      </c>
      <c r="AA2754" s="46"/>
      <c r="AB2754" s="46"/>
      <c r="AC2754" s="46" t="s">
        <v>807</v>
      </c>
      <c r="AD2754" s="46" t="s">
        <v>813</v>
      </c>
      <c r="AE2754" s="46" t="s">
        <v>809</v>
      </c>
      <c r="AF2754" s="46" t="s">
        <v>814</v>
      </c>
      <c r="AG2754" s="46" t="s">
        <v>811</v>
      </c>
      <c r="AH2754" s="47">
        <v>44286</v>
      </c>
    </row>
    <row r="2755" spans="1:34" x14ac:dyDescent="0.25">
      <c r="A2755" s="46" t="str">
        <f t="shared" ref="A2755:A2818" si="43">+CONCATENATE(B2755,H2755,U2755,V2755)</f>
        <v>MEDEACT000437TRADICIONALNUTRESA</v>
      </c>
      <c r="B2755" s="46" t="s">
        <v>9</v>
      </c>
      <c r="C2755" s="46" t="s">
        <v>1035</v>
      </c>
      <c r="D2755" s="46" t="s">
        <v>802</v>
      </c>
      <c r="E2755" s="46" t="s">
        <v>803</v>
      </c>
      <c r="F2755" s="46" t="s">
        <v>389</v>
      </c>
      <c r="G2755" s="46" t="s">
        <v>1284</v>
      </c>
      <c r="H2755" s="46" t="s">
        <v>3594</v>
      </c>
      <c r="I2755" s="46" t="s">
        <v>3595</v>
      </c>
      <c r="J2755" s="46" t="s">
        <v>377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50800</v>
      </c>
      <c r="R2755" s="46">
        <v>50800</v>
      </c>
      <c r="S2755" s="46">
        <v>0</v>
      </c>
      <c r="T2755" s="46">
        <v>161700</v>
      </c>
      <c r="U2755" s="46" t="s">
        <v>2</v>
      </c>
      <c r="V2755" s="46" t="s">
        <v>158</v>
      </c>
      <c r="W2755" s="46" t="s">
        <v>379</v>
      </c>
      <c r="X2755" s="46"/>
      <c r="Y2755" s="47">
        <v>44504</v>
      </c>
      <c r="Z2755" s="47">
        <v>44504</v>
      </c>
      <c r="AA2755" s="46"/>
      <c r="AB2755" s="46"/>
      <c r="AC2755" s="46" t="s">
        <v>807</v>
      </c>
      <c r="AD2755" s="46" t="s">
        <v>813</v>
      </c>
      <c r="AE2755" s="46" t="s">
        <v>809</v>
      </c>
      <c r="AF2755" s="46" t="s">
        <v>814</v>
      </c>
      <c r="AG2755" s="46" t="s">
        <v>811</v>
      </c>
      <c r="AH2755" s="47">
        <v>44286</v>
      </c>
    </row>
    <row r="2756" spans="1:34" x14ac:dyDescent="0.25">
      <c r="A2756" s="46" t="str">
        <f t="shared" si="43"/>
        <v>MEDEACT000437TRADICIONALNUTRESA</v>
      </c>
      <c r="B2756" s="46" t="s">
        <v>9</v>
      </c>
      <c r="C2756" s="46" t="s">
        <v>1035</v>
      </c>
      <c r="D2756" s="46" t="s">
        <v>802</v>
      </c>
      <c r="E2756" s="46" t="s">
        <v>803</v>
      </c>
      <c r="F2756" s="46" t="s">
        <v>389</v>
      </c>
      <c r="G2756" s="46" t="s">
        <v>1284</v>
      </c>
      <c r="H2756" s="46" t="s">
        <v>3594</v>
      </c>
      <c r="I2756" s="46" t="s">
        <v>3595</v>
      </c>
      <c r="J2756" s="46" t="s">
        <v>377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50800</v>
      </c>
      <c r="R2756" s="46">
        <v>50800</v>
      </c>
      <c r="S2756" s="46">
        <v>0</v>
      </c>
      <c r="T2756" s="46">
        <v>161701</v>
      </c>
      <c r="U2756" s="46" t="s">
        <v>2</v>
      </c>
      <c r="V2756" s="46" t="s">
        <v>158</v>
      </c>
      <c r="W2756" s="46" t="s">
        <v>379</v>
      </c>
      <c r="X2756" s="46"/>
      <c r="Y2756" s="47">
        <v>44504</v>
      </c>
      <c r="Z2756" s="47">
        <v>44504</v>
      </c>
      <c r="AA2756" s="46"/>
      <c r="AB2756" s="46"/>
      <c r="AC2756" s="46" t="s">
        <v>807</v>
      </c>
      <c r="AD2756" s="46" t="s">
        <v>813</v>
      </c>
      <c r="AE2756" s="46" t="s">
        <v>809</v>
      </c>
      <c r="AF2756" s="46" t="s">
        <v>814</v>
      </c>
      <c r="AG2756" s="46" t="s">
        <v>811</v>
      </c>
      <c r="AH2756" s="47">
        <v>44286</v>
      </c>
    </row>
    <row r="2757" spans="1:34" x14ac:dyDescent="0.25">
      <c r="A2757" s="46" t="str">
        <f t="shared" si="43"/>
        <v>MEDEACT000437TRADICIONALNUTRESA</v>
      </c>
      <c r="B2757" s="46" t="s">
        <v>9</v>
      </c>
      <c r="C2757" s="46" t="s">
        <v>1035</v>
      </c>
      <c r="D2757" s="46" t="s">
        <v>802</v>
      </c>
      <c r="E2757" s="46" t="s">
        <v>803</v>
      </c>
      <c r="F2757" s="46" t="s">
        <v>389</v>
      </c>
      <c r="G2757" s="46" t="s">
        <v>1284</v>
      </c>
      <c r="H2757" s="46" t="s">
        <v>3594</v>
      </c>
      <c r="I2757" s="46" t="s">
        <v>3595</v>
      </c>
      <c r="J2757" s="46" t="s">
        <v>377</v>
      </c>
      <c r="K2757" s="46"/>
      <c r="L2757" s="47">
        <v>44230</v>
      </c>
      <c r="M2757" s="46">
        <v>1</v>
      </c>
      <c r="N2757" s="46">
        <v>1</v>
      </c>
      <c r="O2757" s="46">
        <v>0</v>
      </c>
      <c r="P2757" s="46">
        <v>0</v>
      </c>
      <c r="Q2757" s="46">
        <v>50800</v>
      </c>
      <c r="R2757" s="46">
        <v>50800</v>
      </c>
      <c r="S2757" s="46">
        <v>0</v>
      </c>
      <c r="T2757" s="46">
        <v>161702</v>
      </c>
      <c r="U2757" s="46" t="s">
        <v>2</v>
      </c>
      <c r="V2757" s="46" t="s">
        <v>158</v>
      </c>
      <c r="W2757" s="46" t="s">
        <v>379</v>
      </c>
      <c r="X2757" s="46"/>
      <c r="Y2757" s="47">
        <v>44504</v>
      </c>
      <c r="Z2757" s="47">
        <v>44504</v>
      </c>
      <c r="AA2757" s="46"/>
      <c r="AB2757" s="46"/>
      <c r="AC2757" s="46" t="s">
        <v>807</v>
      </c>
      <c r="AD2757" s="46" t="s">
        <v>813</v>
      </c>
      <c r="AE2757" s="46" t="s">
        <v>809</v>
      </c>
      <c r="AF2757" s="46" t="s">
        <v>814</v>
      </c>
      <c r="AG2757" s="46" t="s">
        <v>811</v>
      </c>
      <c r="AH2757" s="47">
        <v>44286</v>
      </c>
    </row>
    <row r="2758" spans="1:34" x14ac:dyDescent="0.25">
      <c r="A2758" s="46" t="str">
        <f t="shared" si="43"/>
        <v>MEDEACT000437TRADICIONALNUTRESA</v>
      </c>
      <c r="B2758" s="46" t="s">
        <v>9</v>
      </c>
      <c r="C2758" s="46" t="s">
        <v>1035</v>
      </c>
      <c r="D2758" s="46" t="s">
        <v>802</v>
      </c>
      <c r="E2758" s="46" t="s">
        <v>803</v>
      </c>
      <c r="F2758" s="46" t="s">
        <v>389</v>
      </c>
      <c r="G2758" s="46" t="s">
        <v>1284</v>
      </c>
      <c r="H2758" s="46" t="s">
        <v>3594</v>
      </c>
      <c r="I2758" s="46" t="s">
        <v>3595</v>
      </c>
      <c r="J2758" s="46" t="s">
        <v>377</v>
      </c>
      <c r="K2758" s="46"/>
      <c r="L2758" s="47">
        <v>44230</v>
      </c>
      <c r="M2758" s="46">
        <v>1</v>
      </c>
      <c r="N2758" s="46">
        <v>1</v>
      </c>
      <c r="O2758" s="46">
        <v>0</v>
      </c>
      <c r="P2758" s="46">
        <v>0</v>
      </c>
      <c r="Q2758" s="46">
        <v>50800</v>
      </c>
      <c r="R2758" s="46">
        <v>50800</v>
      </c>
      <c r="S2758" s="46">
        <v>0</v>
      </c>
      <c r="T2758" s="46">
        <v>161703</v>
      </c>
      <c r="U2758" s="46" t="s">
        <v>2</v>
      </c>
      <c r="V2758" s="46" t="s">
        <v>158</v>
      </c>
      <c r="W2758" s="46" t="s">
        <v>379</v>
      </c>
      <c r="X2758" s="46"/>
      <c r="Y2758" s="47">
        <v>44504</v>
      </c>
      <c r="Z2758" s="47">
        <v>44504</v>
      </c>
      <c r="AA2758" s="46"/>
      <c r="AB2758" s="46"/>
      <c r="AC2758" s="46" t="s">
        <v>807</v>
      </c>
      <c r="AD2758" s="46" t="s">
        <v>813</v>
      </c>
      <c r="AE2758" s="46" t="s">
        <v>809</v>
      </c>
      <c r="AF2758" s="46" t="s">
        <v>814</v>
      </c>
      <c r="AG2758" s="46" t="s">
        <v>811</v>
      </c>
      <c r="AH2758" s="47">
        <v>44286</v>
      </c>
    </row>
    <row r="2759" spans="1:34" x14ac:dyDescent="0.25">
      <c r="A2759" s="46" t="str">
        <f t="shared" si="43"/>
        <v>MEDEACT000437TRADICIONALNUTRESA</v>
      </c>
      <c r="B2759" s="46" t="s">
        <v>9</v>
      </c>
      <c r="C2759" s="46" t="s">
        <v>1035</v>
      </c>
      <c r="D2759" s="46" t="s">
        <v>802</v>
      </c>
      <c r="E2759" s="46" t="s">
        <v>803</v>
      </c>
      <c r="F2759" s="46" t="s">
        <v>389</v>
      </c>
      <c r="G2759" s="46" t="s">
        <v>1284</v>
      </c>
      <c r="H2759" s="46" t="s">
        <v>3594</v>
      </c>
      <c r="I2759" s="46" t="s">
        <v>3595</v>
      </c>
      <c r="J2759" s="46" t="s">
        <v>377</v>
      </c>
      <c r="K2759" s="46"/>
      <c r="L2759" s="47">
        <v>44230</v>
      </c>
      <c r="M2759" s="46">
        <v>1</v>
      </c>
      <c r="N2759" s="46">
        <v>1</v>
      </c>
      <c r="O2759" s="46">
        <v>0</v>
      </c>
      <c r="P2759" s="46">
        <v>0</v>
      </c>
      <c r="Q2759" s="46">
        <v>50800</v>
      </c>
      <c r="R2759" s="46">
        <v>50800</v>
      </c>
      <c r="S2759" s="46">
        <v>0</v>
      </c>
      <c r="T2759" s="46">
        <v>161704</v>
      </c>
      <c r="U2759" s="46" t="s">
        <v>2</v>
      </c>
      <c r="V2759" s="46" t="s">
        <v>158</v>
      </c>
      <c r="W2759" s="46" t="s">
        <v>379</v>
      </c>
      <c r="X2759" s="46"/>
      <c r="Y2759" s="47">
        <v>44504</v>
      </c>
      <c r="Z2759" s="47">
        <v>44504</v>
      </c>
      <c r="AA2759" s="46"/>
      <c r="AB2759" s="46"/>
      <c r="AC2759" s="46" t="s">
        <v>807</v>
      </c>
      <c r="AD2759" s="46" t="s">
        <v>813</v>
      </c>
      <c r="AE2759" s="46" t="s">
        <v>809</v>
      </c>
      <c r="AF2759" s="46" t="s">
        <v>814</v>
      </c>
      <c r="AG2759" s="46" t="s">
        <v>811</v>
      </c>
      <c r="AH2759" s="47">
        <v>44286</v>
      </c>
    </row>
    <row r="2760" spans="1:34" x14ac:dyDescent="0.25">
      <c r="A2760" s="46" t="str">
        <f t="shared" si="43"/>
        <v>MEDEACT000437TRADICIONALNUTRESA</v>
      </c>
      <c r="B2760" s="46" t="s">
        <v>9</v>
      </c>
      <c r="C2760" s="46" t="s">
        <v>1035</v>
      </c>
      <c r="D2760" s="46" t="s">
        <v>802</v>
      </c>
      <c r="E2760" s="46" t="s">
        <v>803</v>
      </c>
      <c r="F2760" s="46" t="s">
        <v>389</v>
      </c>
      <c r="G2760" s="46" t="s">
        <v>1284</v>
      </c>
      <c r="H2760" s="46" t="s">
        <v>3594</v>
      </c>
      <c r="I2760" s="46" t="s">
        <v>3595</v>
      </c>
      <c r="J2760" s="46" t="s">
        <v>377</v>
      </c>
      <c r="K2760" s="46"/>
      <c r="L2760" s="47">
        <v>44230</v>
      </c>
      <c r="M2760" s="46">
        <v>1</v>
      </c>
      <c r="N2760" s="46">
        <v>1</v>
      </c>
      <c r="O2760" s="46">
        <v>0</v>
      </c>
      <c r="P2760" s="46">
        <v>0</v>
      </c>
      <c r="Q2760" s="46">
        <v>50800</v>
      </c>
      <c r="R2760" s="46">
        <v>50800</v>
      </c>
      <c r="S2760" s="46">
        <v>0</v>
      </c>
      <c r="T2760" s="46">
        <v>161705</v>
      </c>
      <c r="U2760" s="46" t="s">
        <v>2</v>
      </c>
      <c r="V2760" s="46" t="s">
        <v>158</v>
      </c>
      <c r="W2760" s="46" t="s">
        <v>379</v>
      </c>
      <c r="X2760" s="46"/>
      <c r="Y2760" s="47">
        <v>44504</v>
      </c>
      <c r="Z2760" s="47">
        <v>44504</v>
      </c>
      <c r="AA2760" s="46"/>
      <c r="AB2760" s="46"/>
      <c r="AC2760" s="46" t="s">
        <v>807</v>
      </c>
      <c r="AD2760" s="46" t="s">
        <v>813</v>
      </c>
      <c r="AE2760" s="46" t="s">
        <v>809</v>
      </c>
      <c r="AF2760" s="46" t="s">
        <v>814</v>
      </c>
      <c r="AG2760" s="46" t="s">
        <v>811</v>
      </c>
      <c r="AH2760" s="47">
        <v>44286</v>
      </c>
    </row>
    <row r="2761" spans="1:34" x14ac:dyDescent="0.25">
      <c r="A2761" s="46" t="str">
        <f t="shared" si="43"/>
        <v>MEDEACT000437TRADICIONALNUTRESA</v>
      </c>
      <c r="B2761" s="46" t="s">
        <v>9</v>
      </c>
      <c r="C2761" s="46" t="s">
        <v>1035</v>
      </c>
      <c r="D2761" s="46" t="s">
        <v>802</v>
      </c>
      <c r="E2761" s="46" t="s">
        <v>803</v>
      </c>
      <c r="F2761" s="46" t="s">
        <v>389</v>
      </c>
      <c r="G2761" s="46" t="s">
        <v>1284</v>
      </c>
      <c r="H2761" s="46" t="s">
        <v>3594</v>
      </c>
      <c r="I2761" s="46" t="s">
        <v>3595</v>
      </c>
      <c r="J2761" s="46" t="s">
        <v>377</v>
      </c>
      <c r="K2761" s="46"/>
      <c r="L2761" s="47">
        <v>44230</v>
      </c>
      <c r="M2761" s="46">
        <v>1</v>
      </c>
      <c r="N2761" s="46">
        <v>1</v>
      </c>
      <c r="O2761" s="46">
        <v>0</v>
      </c>
      <c r="P2761" s="46">
        <v>0</v>
      </c>
      <c r="Q2761" s="46">
        <v>50800</v>
      </c>
      <c r="R2761" s="46">
        <v>50800</v>
      </c>
      <c r="S2761" s="46">
        <v>0</v>
      </c>
      <c r="T2761" s="46">
        <v>161706</v>
      </c>
      <c r="U2761" s="46" t="s">
        <v>2</v>
      </c>
      <c r="V2761" s="46" t="s">
        <v>158</v>
      </c>
      <c r="W2761" s="46" t="s">
        <v>379</v>
      </c>
      <c r="X2761" s="46"/>
      <c r="Y2761" s="47">
        <v>44504</v>
      </c>
      <c r="Z2761" s="47">
        <v>44504</v>
      </c>
      <c r="AA2761" s="46"/>
      <c r="AB2761" s="46"/>
      <c r="AC2761" s="46" t="s">
        <v>807</v>
      </c>
      <c r="AD2761" s="46" t="s">
        <v>813</v>
      </c>
      <c r="AE2761" s="46" t="s">
        <v>809</v>
      </c>
      <c r="AF2761" s="46" t="s">
        <v>814</v>
      </c>
      <c r="AG2761" s="46" t="s">
        <v>811</v>
      </c>
      <c r="AH2761" s="47">
        <v>44286</v>
      </c>
    </row>
    <row r="2762" spans="1:34" x14ac:dyDescent="0.25">
      <c r="A2762" s="46" t="str">
        <f t="shared" si="43"/>
        <v>MEDEACT000437TRADICIONALNUTRESA</v>
      </c>
      <c r="B2762" s="46" t="s">
        <v>9</v>
      </c>
      <c r="C2762" s="46" t="s">
        <v>1035</v>
      </c>
      <c r="D2762" s="46" t="s">
        <v>802</v>
      </c>
      <c r="E2762" s="46" t="s">
        <v>803</v>
      </c>
      <c r="F2762" s="46" t="s">
        <v>389</v>
      </c>
      <c r="G2762" s="46" t="s">
        <v>1284</v>
      </c>
      <c r="H2762" s="46" t="s">
        <v>3594</v>
      </c>
      <c r="I2762" s="46" t="s">
        <v>3595</v>
      </c>
      <c r="J2762" s="46" t="s">
        <v>377</v>
      </c>
      <c r="K2762" s="46"/>
      <c r="L2762" s="47">
        <v>44230</v>
      </c>
      <c r="M2762" s="46">
        <v>1</v>
      </c>
      <c r="N2762" s="46">
        <v>1</v>
      </c>
      <c r="O2762" s="46">
        <v>0</v>
      </c>
      <c r="P2762" s="46">
        <v>0</v>
      </c>
      <c r="Q2762" s="46">
        <v>50800</v>
      </c>
      <c r="R2762" s="46">
        <v>50800</v>
      </c>
      <c r="S2762" s="46">
        <v>0</v>
      </c>
      <c r="T2762" s="46">
        <v>161707</v>
      </c>
      <c r="U2762" s="46" t="s">
        <v>2</v>
      </c>
      <c r="V2762" s="46" t="s">
        <v>158</v>
      </c>
      <c r="W2762" s="46" t="s">
        <v>379</v>
      </c>
      <c r="X2762" s="46"/>
      <c r="Y2762" s="47">
        <v>44504</v>
      </c>
      <c r="Z2762" s="47">
        <v>44504</v>
      </c>
      <c r="AA2762" s="46"/>
      <c r="AB2762" s="46"/>
      <c r="AC2762" s="46" t="s">
        <v>807</v>
      </c>
      <c r="AD2762" s="46" t="s">
        <v>813</v>
      </c>
      <c r="AE2762" s="46" t="s">
        <v>809</v>
      </c>
      <c r="AF2762" s="46" t="s">
        <v>814</v>
      </c>
      <c r="AG2762" s="46" t="s">
        <v>811</v>
      </c>
      <c r="AH2762" s="47">
        <v>44286</v>
      </c>
    </row>
    <row r="2763" spans="1:34" x14ac:dyDescent="0.25">
      <c r="A2763" s="46" t="str">
        <f t="shared" si="43"/>
        <v>MEDEACT000437TRADICIONALNUTRESA</v>
      </c>
      <c r="B2763" s="46" t="s">
        <v>9</v>
      </c>
      <c r="C2763" s="46" t="s">
        <v>1035</v>
      </c>
      <c r="D2763" s="46" t="s">
        <v>802</v>
      </c>
      <c r="E2763" s="46" t="s">
        <v>803</v>
      </c>
      <c r="F2763" s="46" t="s">
        <v>389</v>
      </c>
      <c r="G2763" s="46" t="s">
        <v>1284</v>
      </c>
      <c r="H2763" s="46" t="s">
        <v>3594</v>
      </c>
      <c r="I2763" s="46" t="s">
        <v>3595</v>
      </c>
      <c r="J2763" s="46" t="s">
        <v>377</v>
      </c>
      <c r="K2763" s="46"/>
      <c r="L2763" s="47">
        <v>44230</v>
      </c>
      <c r="M2763" s="46">
        <v>1</v>
      </c>
      <c r="N2763" s="46">
        <v>1</v>
      </c>
      <c r="O2763" s="46">
        <v>0</v>
      </c>
      <c r="P2763" s="46">
        <v>0</v>
      </c>
      <c r="Q2763" s="46">
        <v>50800</v>
      </c>
      <c r="R2763" s="46">
        <v>50800</v>
      </c>
      <c r="S2763" s="46">
        <v>0</v>
      </c>
      <c r="T2763" s="46">
        <v>161708</v>
      </c>
      <c r="U2763" s="46" t="s">
        <v>2</v>
      </c>
      <c r="V2763" s="46" t="s">
        <v>158</v>
      </c>
      <c r="W2763" s="46" t="s">
        <v>379</v>
      </c>
      <c r="X2763" s="46"/>
      <c r="Y2763" s="47">
        <v>44504</v>
      </c>
      <c r="Z2763" s="47">
        <v>44504</v>
      </c>
      <c r="AA2763" s="46"/>
      <c r="AB2763" s="46"/>
      <c r="AC2763" s="46" t="s">
        <v>807</v>
      </c>
      <c r="AD2763" s="46" t="s">
        <v>813</v>
      </c>
      <c r="AE2763" s="46" t="s">
        <v>809</v>
      </c>
      <c r="AF2763" s="46" t="s">
        <v>814</v>
      </c>
      <c r="AG2763" s="46" t="s">
        <v>811</v>
      </c>
      <c r="AH2763" s="47">
        <v>44286</v>
      </c>
    </row>
    <row r="2764" spans="1:34" x14ac:dyDescent="0.25">
      <c r="A2764" s="46" t="str">
        <f t="shared" si="43"/>
        <v>MEDEACT000437TRADICIONALNUTRESA</v>
      </c>
      <c r="B2764" s="46" t="s">
        <v>9</v>
      </c>
      <c r="C2764" s="46" t="s">
        <v>1035</v>
      </c>
      <c r="D2764" s="46" t="s">
        <v>802</v>
      </c>
      <c r="E2764" s="46" t="s">
        <v>803</v>
      </c>
      <c r="F2764" s="46" t="s">
        <v>389</v>
      </c>
      <c r="G2764" s="46" t="s">
        <v>1284</v>
      </c>
      <c r="H2764" s="46" t="s">
        <v>3594</v>
      </c>
      <c r="I2764" s="46" t="s">
        <v>3595</v>
      </c>
      <c r="J2764" s="46" t="s">
        <v>377</v>
      </c>
      <c r="K2764" s="46"/>
      <c r="L2764" s="47">
        <v>44230</v>
      </c>
      <c r="M2764" s="46">
        <v>1</v>
      </c>
      <c r="N2764" s="46">
        <v>1</v>
      </c>
      <c r="O2764" s="46">
        <v>0</v>
      </c>
      <c r="P2764" s="46">
        <v>0</v>
      </c>
      <c r="Q2764" s="46">
        <v>50800</v>
      </c>
      <c r="R2764" s="46">
        <v>50800</v>
      </c>
      <c r="S2764" s="46">
        <v>0</v>
      </c>
      <c r="T2764" s="46">
        <v>161709</v>
      </c>
      <c r="U2764" s="46" t="s">
        <v>2</v>
      </c>
      <c r="V2764" s="46" t="s">
        <v>158</v>
      </c>
      <c r="W2764" s="46" t="s">
        <v>379</v>
      </c>
      <c r="X2764" s="46"/>
      <c r="Y2764" s="47">
        <v>44504</v>
      </c>
      <c r="Z2764" s="47">
        <v>44504</v>
      </c>
      <c r="AA2764" s="46"/>
      <c r="AB2764" s="46"/>
      <c r="AC2764" s="46" t="s">
        <v>807</v>
      </c>
      <c r="AD2764" s="46" t="s">
        <v>813</v>
      </c>
      <c r="AE2764" s="46" t="s">
        <v>809</v>
      </c>
      <c r="AF2764" s="46" t="s">
        <v>814</v>
      </c>
      <c r="AG2764" s="46" t="s">
        <v>811</v>
      </c>
      <c r="AH2764" s="47">
        <v>44286</v>
      </c>
    </row>
    <row r="2765" spans="1:34" x14ac:dyDescent="0.25">
      <c r="A2765" s="46" t="str">
        <f t="shared" si="43"/>
        <v>MEDEACT000437TRADICIONALNUTRESA</v>
      </c>
      <c r="B2765" s="46" t="s">
        <v>9</v>
      </c>
      <c r="C2765" s="46" t="s">
        <v>1035</v>
      </c>
      <c r="D2765" s="46" t="s">
        <v>802</v>
      </c>
      <c r="E2765" s="46" t="s">
        <v>803</v>
      </c>
      <c r="F2765" s="46" t="s">
        <v>389</v>
      </c>
      <c r="G2765" s="46" t="s">
        <v>1284</v>
      </c>
      <c r="H2765" s="46" t="s">
        <v>3594</v>
      </c>
      <c r="I2765" s="46" t="s">
        <v>3595</v>
      </c>
      <c r="J2765" s="46" t="s">
        <v>377</v>
      </c>
      <c r="K2765" s="46"/>
      <c r="L2765" s="47">
        <v>44230</v>
      </c>
      <c r="M2765" s="46">
        <v>1</v>
      </c>
      <c r="N2765" s="46">
        <v>1</v>
      </c>
      <c r="O2765" s="46">
        <v>0</v>
      </c>
      <c r="P2765" s="46">
        <v>0</v>
      </c>
      <c r="Q2765" s="46">
        <v>50800</v>
      </c>
      <c r="R2765" s="46">
        <v>50800</v>
      </c>
      <c r="S2765" s="46">
        <v>0</v>
      </c>
      <c r="T2765" s="46">
        <v>161710</v>
      </c>
      <c r="U2765" s="46" t="s">
        <v>2</v>
      </c>
      <c r="V2765" s="46" t="s">
        <v>158</v>
      </c>
      <c r="W2765" s="46" t="s">
        <v>379</v>
      </c>
      <c r="X2765" s="46"/>
      <c r="Y2765" s="47">
        <v>44504</v>
      </c>
      <c r="Z2765" s="47">
        <v>44504</v>
      </c>
      <c r="AA2765" s="46"/>
      <c r="AB2765" s="46"/>
      <c r="AC2765" s="46" t="s">
        <v>807</v>
      </c>
      <c r="AD2765" s="46" t="s">
        <v>813</v>
      </c>
      <c r="AE2765" s="46" t="s">
        <v>809</v>
      </c>
      <c r="AF2765" s="46" t="s">
        <v>814</v>
      </c>
      <c r="AG2765" s="46" t="s">
        <v>811</v>
      </c>
      <c r="AH2765" s="47">
        <v>44286</v>
      </c>
    </row>
    <row r="2766" spans="1:34" x14ac:dyDescent="0.25">
      <c r="A2766" s="46" t="str">
        <f t="shared" si="43"/>
        <v>MEDEACT000437TRADICIONALNUTRESA</v>
      </c>
      <c r="B2766" s="46" t="s">
        <v>9</v>
      </c>
      <c r="C2766" s="46" t="s">
        <v>1035</v>
      </c>
      <c r="D2766" s="46" t="s">
        <v>802</v>
      </c>
      <c r="E2766" s="46" t="s">
        <v>803</v>
      </c>
      <c r="F2766" s="46" t="s">
        <v>389</v>
      </c>
      <c r="G2766" s="46" t="s">
        <v>1284</v>
      </c>
      <c r="H2766" s="46" t="s">
        <v>3594</v>
      </c>
      <c r="I2766" s="46" t="s">
        <v>3595</v>
      </c>
      <c r="J2766" s="46" t="s">
        <v>377</v>
      </c>
      <c r="K2766" s="46"/>
      <c r="L2766" s="47">
        <v>44230</v>
      </c>
      <c r="M2766" s="46">
        <v>1</v>
      </c>
      <c r="N2766" s="46">
        <v>1</v>
      </c>
      <c r="O2766" s="46">
        <v>0</v>
      </c>
      <c r="P2766" s="46">
        <v>0</v>
      </c>
      <c r="Q2766" s="46">
        <v>50800</v>
      </c>
      <c r="R2766" s="46">
        <v>50800</v>
      </c>
      <c r="S2766" s="46">
        <v>0</v>
      </c>
      <c r="T2766" s="46">
        <v>161711</v>
      </c>
      <c r="U2766" s="46" t="s">
        <v>2</v>
      </c>
      <c r="V2766" s="46" t="s">
        <v>158</v>
      </c>
      <c r="W2766" s="46" t="s">
        <v>379</v>
      </c>
      <c r="X2766" s="46"/>
      <c r="Y2766" s="47">
        <v>44504</v>
      </c>
      <c r="Z2766" s="47">
        <v>44504</v>
      </c>
      <c r="AA2766" s="46"/>
      <c r="AB2766" s="46"/>
      <c r="AC2766" s="46" t="s">
        <v>807</v>
      </c>
      <c r="AD2766" s="46" t="s">
        <v>813</v>
      </c>
      <c r="AE2766" s="46" t="s">
        <v>809</v>
      </c>
      <c r="AF2766" s="46" t="s">
        <v>814</v>
      </c>
      <c r="AG2766" s="46" t="s">
        <v>811</v>
      </c>
      <c r="AH2766" s="47">
        <v>44286</v>
      </c>
    </row>
    <row r="2767" spans="1:34" x14ac:dyDescent="0.25">
      <c r="A2767" s="46" t="str">
        <f t="shared" si="43"/>
        <v>MEDEACT000437TRADICIONALNUTRESA</v>
      </c>
      <c r="B2767" s="46" t="s">
        <v>9</v>
      </c>
      <c r="C2767" s="46" t="s">
        <v>1035</v>
      </c>
      <c r="D2767" s="46" t="s">
        <v>802</v>
      </c>
      <c r="E2767" s="46" t="s">
        <v>803</v>
      </c>
      <c r="F2767" s="46" t="s">
        <v>389</v>
      </c>
      <c r="G2767" s="46" t="s">
        <v>1284</v>
      </c>
      <c r="H2767" s="46" t="s">
        <v>3594</v>
      </c>
      <c r="I2767" s="46" t="s">
        <v>3595</v>
      </c>
      <c r="J2767" s="46" t="s">
        <v>377</v>
      </c>
      <c r="K2767" s="46"/>
      <c r="L2767" s="47">
        <v>44230</v>
      </c>
      <c r="M2767" s="46">
        <v>1</v>
      </c>
      <c r="N2767" s="46">
        <v>1</v>
      </c>
      <c r="O2767" s="46">
        <v>0</v>
      </c>
      <c r="P2767" s="46">
        <v>0</v>
      </c>
      <c r="Q2767" s="46">
        <v>50800</v>
      </c>
      <c r="R2767" s="46">
        <v>50800</v>
      </c>
      <c r="S2767" s="46">
        <v>0</v>
      </c>
      <c r="T2767" s="46">
        <v>161712</v>
      </c>
      <c r="U2767" s="46" t="s">
        <v>2</v>
      </c>
      <c r="V2767" s="46" t="s">
        <v>158</v>
      </c>
      <c r="W2767" s="46" t="s">
        <v>379</v>
      </c>
      <c r="X2767" s="46"/>
      <c r="Y2767" s="47">
        <v>44504</v>
      </c>
      <c r="Z2767" s="47">
        <v>44504</v>
      </c>
      <c r="AA2767" s="46"/>
      <c r="AB2767" s="46"/>
      <c r="AC2767" s="46" t="s">
        <v>807</v>
      </c>
      <c r="AD2767" s="46" t="s">
        <v>813</v>
      </c>
      <c r="AE2767" s="46" t="s">
        <v>809</v>
      </c>
      <c r="AF2767" s="46" t="s">
        <v>814</v>
      </c>
      <c r="AG2767" s="46" t="s">
        <v>811</v>
      </c>
      <c r="AH2767" s="47">
        <v>44286</v>
      </c>
    </row>
    <row r="2768" spans="1:34" x14ac:dyDescent="0.25">
      <c r="A2768" s="46" t="str">
        <f t="shared" si="43"/>
        <v>MEDEACT000437TRADICIONALNUTRESA</v>
      </c>
      <c r="B2768" s="46" t="s">
        <v>9</v>
      </c>
      <c r="C2768" s="46" t="s">
        <v>1035</v>
      </c>
      <c r="D2768" s="46" t="s">
        <v>802</v>
      </c>
      <c r="E2768" s="46" t="s">
        <v>803</v>
      </c>
      <c r="F2768" s="46" t="s">
        <v>389</v>
      </c>
      <c r="G2768" s="46" t="s">
        <v>1284</v>
      </c>
      <c r="H2768" s="46" t="s">
        <v>3594</v>
      </c>
      <c r="I2768" s="46" t="s">
        <v>3595</v>
      </c>
      <c r="J2768" s="46" t="s">
        <v>377</v>
      </c>
      <c r="K2768" s="46"/>
      <c r="L2768" s="47">
        <v>44230</v>
      </c>
      <c r="M2768" s="46">
        <v>1</v>
      </c>
      <c r="N2768" s="46">
        <v>1</v>
      </c>
      <c r="O2768" s="46">
        <v>0</v>
      </c>
      <c r="P2768" s="46">
        <v>0</v>
      </c>
      <c r="Q2768" s="46">
        <v>50800</v>
      </c>
      <c r="R2768" s="46">
        <v>50800</v>
      </c>
      <c r="S2768" s="46">
        <v>0</v>
      </c>
      <c r="T2768" s="46">
        <v>161713</v>
      </c>
      <c r="U2768" s="46" t="s">
        <v>2</v>
      </c>
      <c r="V2768" s="46" t="s">
        <v>158</v>
      </c>
      <c r="W2768" s="46" t="s">
        <v>379</v>
      </c>
      <c r="X2768" s="46"/>
      <c r="Y2768" s="47">
        <v>44504</v>
      </c>
      <c r="Z2768" s="47">
        <v>44504</v>
      </c>
      <c r="AA2768" s="46"/>
      <c r="AB2768" s="46"/>
      <c r="AC2768" s="46" t="s">
        <v>807</v>
      </c>
      <c r="AD2768" s="46" t="s">
        <v>813</v>
      </c>
      <c r="AE2768" s="46" t="s">
        <v>809</v>
      </c>
      <c r="AF2768" s="46" t="s">
        <v>814</v>
      </c>
      <c r="AG2768" s="46" t="s">
        <v>811</v>
      </c>
      <c r="AH2768" s="47">
        <v>44286</v>
      </c>
    </row>
    <row r="2769" spans="1:34" x14ac:dyDescent="0.25">
      <c r="A2769" s="46" t="str">
        <f t="shared" si="43"/>
        <v>MEDEACT000437TRADICIONALNUTRESA</v>
      </c>
      <c r="B2769" s="46" t="s">
        <v>9</v>
      </c>
      <c r="C2769" s="46" t="s">
        <v>1035</v>
      </c>
      <c r="D2769" s="46" t="s">
        <v>802</v>
      </c>
      <c r="E2769" s="46" t="s">
        <v>803</v>
      </c>
      <c r="F2769" s="46" t="s">
        <v>389</v>
      </c>
      <c r="G2769" s="46" t="s">
        <v>1284</v>
      </c>
      <c r="H2769" s="46" t="s">
        <v>3594</v>
      </c>
      <c r="I2769" s="46" t="s">
        <v>3595</v>
      </c>
      <c r="J2769" s="46" t="s">
        <v>377</v>
      </c>
      <c r="K2769" s="46"/>
      <c r="L2769" s="47">
        <v>44230</v>
      </c>
      <c r="M2769" s="46">
        <v>1</v>
      </c>
      <c r="N2769" s="46">
        <v>1</v>
      </c>
      <c r="O2769" s="46">
        <v>0</v>
      </c>
      <c r="P2769" s="46">
        <v>0</v>
      </c>
      <c r="Q2769" s="46">
        <v>50800</v>
      </c>
      <c r="R2769" s="46">
        <v>50800</v>
      </c>
      <c r="S2769" s="46">
        <v>0</v>
      </c>
      <c r="T2769" s="46">
        <v>161714</v>
      </c>
      <c r="U2769" s="46" t="s">
        <v>2</v>
      </c>
      <c r="V2769" s="46" t="s">
        <v>158</v>
      </c>
      <c r="W2769" s="46" t="s">
        <v>379</v>
      </c>
      <c r="X2769" s="46"/>
      <c r="Y2769" s="47">
        <v>44504</v>
      </c>
      <c r="Z2769" s="47">
        <v>44504</v>
      </c>
      <c r="AA2769" s="46"/>
      <c r="AB2769" s="46"/>
      <c r="AC2769" s="46" t="s">
        <v>807</v>
      </c>
      <c r="AD2769" s="46" t="s">
        <v>813</v>
      </c>
      <c r="AE2769" s="46" t="s">
        <v>809</v>
      </c>
      <c r="AF2769" s="46" t="s">
        <v>814</v>
      </c>
      <c r="AG2769" s="46" t="s">
        <v>811</v>
      </c>
      <c r="AH2769" s="47">
        <v>44286</v>
      </c>
    </row>
    <row r="2770" spans="1:34" x14ac:dyDescent="0.25">
      <c r="A2770" s="46" t="str">
        <f t="shared" si="43"/>
        <v>MEDEACT000437TRADICIONALNUTRESA</v>
      </c>
      <c r="B2770" s="46" t="s">
        <v>9</v>
      </c>
      <c r="C2770" s="46" t="s">
        <v>1035</v>
      </c>
      <c r="D2770" s="46" t="s">
        <v>802</v>
      </c>
      <c r="E2770" s="46" t="s">
        <v>803</v>
      </c>
      <c r="F2770" s="46" t="s">
        <v>389</v>
      </c>
      <c r="G2770" s="46" t="s">
        <v>1284</v>
      </c>
      <c r="H2770" s="46" t="s">
        <v>3594</v>
      </c>
      <c r="I2770" s="46" t="s">
        <v>3595</v>
      </c>
      <c r="J2770" s="46" t="s">
        <v>377</v>
      </c>
      <c r="K2770" s="46"/>
      <c r="L2770" s="47">
        <v>44230</v>
      </c>
      <c r="M2770" s="46">
        <v>1</v>
      </c>
      <c r="N2770" s="46">
        <v>1</v>
      </c>
      <c r="O2770" s="46">
        <v>0</v>
      </c>
      <c r="P2770" s="46">
        <v>0</v>
      </c>
      <c r="Q2770" s="46">
        <v>50800</v>
      </c>
      <c r="R2770" s="46">
        <v>50800</v>
      </c>
      <c r="S2770" s="46">
        <v>0</v>
      </c>
      <c r="T2770" s="46">
        <v>161715</v>
      </c>
      <c r="U2770" s="46" t="s">
        <v>2</v>
      </c>
      <c r="V2770" s="46" t="s">
        <v>158</v>
      </c>
      <c r="W2770" s="46" t="s">
        <v>379</v>
      </c>
      <c r="X2770" s="46"/>
      <c r="Y2770" s="47">
        <v>44504</v>
      </c>
      <c r="Z2770" s="47">
        <v>44504</v>
      </c>
      <c r="AA2770" s="46"/>
      <c r="AB2770" s="46"/>
      <c r="AC2770" s="46" t="s">
        <v>807</v>
      </c>
      <c r="AD2770" s="46" t="s">
        <v>813</v>
      </c>
      <c r="AE2770" s="46" t="s">
        <v>809</v>
      </c>
      <c r="AF2770" s="46" t="s">
        <v>814</v>
      </c>
      <c r="AG2770" s="46" t="s">
        <v>811</v>
      </c>
      <c r="AH2770" s="47">
        <v>44286</v>
      </c>
    </row>
    <row r="2771" spans="1:34" x14ac:dyDescent="0.25">
      <c r="A2771" s="46" t="str">
        <f t="shared" si="43"/>
        <v>MEDEACT000437TRADICIONALNUTRESA</v>
      </c>
      <c r="B2771" s="46" t="s">
        <v>9</v>
      </c>
      <c r="C2771" s="46" t="s">
        <v>1035</v>
      </c>
      <c r="D2771" s="46" t="s">
        <v>802</v>
      </c>
      <c r="E2771" s="46" t="s">
        <v>803</v>
      </c>
      <c r="F2771" s="46" t="s">
        <v>389</v>
      </c>
      <c r="G2771" s="46" t="s">
        <v>1284</v>
      </c>
      <c r="H2771" s="46" t="s">
        <v>3594</v>
      </c>
      <c r="I2771" s="46" t="s">
        <v>3595</v>
      </c>
      <c r="J2771" s="46" t="s">
        <v>377</v>
      </c>
      <c r="K2771" s="46"/>
      <c r="L2771" s="47">
        <v>44230</v>
      </c>
      <c r="M2771" s="46">
        <v>1</v>
      </c>
      <c r="N2771" s="46">
        <v>1</v>
      </c>
      <c r="O2771" s="46">
        <v>0</v>
      </c>
      <c r="P2771" s="46">
        <v>0</v>
      </c>
      <c r="Q2771" s="46">
        <v>50800</v>
      </c>
      <c r="R2771" s="46">
        <v>50800</v>
      </c>
      <c r="S2771" s="46">
        <v>0</v>
      </c>
      <c r="T2771" s="46">
        <v>161716</v>
      </c>
      <c r="U2771" s="46" t="s">
        <v>2</v>
      </c>
      <c r="V2771" s="46" t="s">
        <v>158</v>
      </c>
      <c r="W2771" s="46" t="s">
        <v>379</v>
      </c>
      <c r="X2771" s="46"/>
      <c r="Y2771" s="47">
        <v>44504</v>
      </c>
      <c r="Z2771" s="47">
        <v>44504</v>
      </c>
      <c r="AA2771" s="46"/>
      <c r="AB2771" s="46"/>
      <c r="AC2771" s="46" t="s">
        <v>807</v>
      </c>
      <c r="AD2771" s="46" t="s">
        <v>813</v>
      </c>
      <c r="AE2771" s="46" t="s">
        <v>809</v>
      </c>
      <c r="AF2771" s="46" t="s">
        <v>814</v>
      </c>
      <c r="AG2771" s="46" t="s">
        <v>811</v>
      </c>
      <c r="AH2771" s="47">
        <v>44286</v>
      </c>
    </row>
    <row r="2772" spans="1:34" x14ac:dyDescent="0.25">
      <c r="A2772" s="46" t="str">
        <f t="shared" si="43"/>
        <v>MEDEACT000437TRADICIONALNUTRESA</v>
      </c>
      <c r="B2772" s="46" t="s">
        <v>9</v>
      </c>
      <c r="C2772" s="46" t="s">
        <v>1035</v>
      </c>
      <c r="D2772" s="46" t="s">
        <v>802</v>
      </c>
      <c r="E2772" s="46" t="s">
        <v>803</v>
      </c>
      <c r="F2772" s="46" t="s">
        <v>389</v>
      </c>
      <c r="G2772" s="46" t="s">
        <v>1284</v>
      </c>
      <c r="H2772" s="46" t="s">
        <v>3594</v>
      </c>
      <c r="I2772" s="46" t="s">
        <v>3595</v>
      </c>
      <c r="J2772" s="46" t="s">
        <v>377</v>
      </c>
      <c r="K2772" s="46"/>
      <c r="L2772" s="47">
        <v>44230</v>
      </c>
      <c r="M2772" s="46">
        <v>1</v>
      </c>
      <c r="N2772" s="46">
        <v>1</v>
      </c>
      <c r="O2772" s="46">
        <v>0</v>
      </c>
      <c r="P2772" s="46">
        <v>0</v>
      </c>
      <c r="Q2772" s="46">
        <v>50800</v>
      </c>
      <c r="R2772" s="46">
        <v>50800</v>
      </c>
      <c r="S2772" s="46">
        <v>0</v>
      </c>
      <c r="T2772" s="46">
        <v>161717</v>
      </c>
      <c r="U2772" s="46" t="s">
        <v>2</v>
      </c>
      <c r="V2772" s="46" t="s">
        <v>158</v>
      </c>
      <c r="W2772" s="46" t="s">
        <v>379</v>
      </c>
      <c r="X2772" s="46"/>
      <c r="Y2772" s="47">
        <v>44504</v>
      </c>
      <c r="Z2772" s="47">
        <v>44504</v>
      </c>
      <c r="AA2772" s="46"/>
      <c r="AB2772" s="46"/>
      <c r="AC2772" s="46" t="s">
        <v>807</v>
      </c>
      <c r="AD2772" s="46" t="s">
        <v>813</v>
      </c>
      <c r="AE2772" s="46" t="s">
        <v>809</v>
      </c>
      <c r="AF2772" s="46" t="s">
        <v>814</v>
      </c>
      <c r="AG2772" s="46" t="s">
        <v>811</v>
      </c>
      <c r="AH2772" s="47">
        <v>44286</v>
      </c>
    </row>
    <row r="2773" spans="1:34" x14ac:dyDescent="0.25">
      <c r="A2773" s="46" t="str">
        <f t="shared" si="43"/>
        <v>MEDEACT000437TRADICIONALNUTRESA</v>
      </c>
      <c r="B2773" s="46" t="s">
        <v>9</v>
      </c>
      <c r="C2773" s="46" t="s">
        <v>1035</v>
      </c>
      <c r="D2773" s="46" t="s">
        <v>802</v>
      </c>
      <c r="E2773" s="46" t="s">
        <v>803</v>
      </c>
      <c r="F2773" s="46" t="s">
        <v>389</v>
      </c>
      <c r="G2773" s="46" t="s">
        <v>1284</v>
      </c>
      <c r="H2773" s="46" t="s">
        <v>3594</v>
      </c>
      <c r="I2773" s="46" t="s">
        <v>3595</v>
      </c>
      <c r="J2773" s="46" t="s">
        <v>377</v>
      </c>
      <c r="K2773" s="46"/>
      <c r="L2773" s="47">
        <v>44230</v>
      </c>
      <c r="M2773" s="46">
        <v>1</v>
      </c>
      <c r="N2773" s="46">
        <v>1</v>
      </c>
      <c r="O2773" s="46">
        <v>0</v>
      </c>
      <c r="P2773" s="46">
        <v>0</v>
      </c>
      <c r="Q2773" s="46">
        <v>50800</v>
      </c>
      <c r="R2773" s="46">
        <v>50800</v>
      </c>
      <c r="S2773" s="46">
        <v>0</v>
      </c>
      <c r="T2773" s="46">
        <v>161718</v>
      </c>
      <c r="U2773" s="46" t="s">
        <v>2</v>
      </c>
      <c r="V2773" s="46" t="s">
        <v>158</v>
      </c>
      <c r="W2773" s="46" t="s">
        <v>379</v>
      </c>
      <c r="X2773" s="46"/>
      <c r="Y2773" s="47">
        <v>44504</v>
      </c>
      <c r="Z2773" s="47">
        <v>44504</v>
      </c>
      <c r="AA2773" s="46"/>
      <c r="AB2773" s="46"/>
      <c r="AC2773" s="46" t="s">
        <v>807</v>
      </c>
      <c r="AD2773" s="46" t="s">
        <v>813</v>
      </c>
      <c r="AE2773" s="46" t="s">
        <v>809</v>
      </c>
      <c r="AF2773" s="46" t="s">
        <v>814</v>
      </c>
      <c r="AG2773" s="46" t="s">
        <v>811</v>
      </c>
      <c r="AH2773" s="47">
        <v>44286</v>
      </c>
    </row>
    <row r="2774" spans="1:34" x14ac:dyDescent="0.25">
      <c r="A2774" s="46" t="str">
        <f t="shared" si="43"/>
        <v>MEDEACT000437TRADICIONALNUTRESA</v>
      </c>
      <c r="B2774" s="46" t="s">
        <v>9</v>
      </c>
      <c r="C2774" s="46" t="s">
        <v>1035</v>
      </c>
      <c r="D2774" s="46" t="s">
        <v>802</v>
      </c>
      <c r="E2774" s="46" t="s">
        <v>803</v>
      </c>
      <c r="F2774" s="46" t="s">
        <v>389</v>
      </c>
      <c r="G2774" s="46" t="s">
        <v>1284</v>
      </c>
      <c r="H2774" s="46" t="s">
        <v>3594</v>
      </c>
      <c r="I2774" s="46" t="s">
        <v>3595</v>
      </c>
      <c r="J2774" s="46" t="s">
        <v>377</v>
      </c>
      <c r="K2774" s="46"/>
      <c r="L2774" s="47">
        <v>44230</v>
      </c>
      <c r="M2774" s="46">
        <v>1</v>
      </c>
      <c r="N2774" s="46">
        <v>1</v>
      </c>
      <c r="O2774" s="46">
        <v>0</v>
      </c>
      <c r="P2774" s="46">
        <v>0</v>
      </c>
      <c r="Q2774" s="46">
        <v>50800</v>
      </c>
      <c r="R2774" s="46">
        <v>50800</v>
      </c>
      <c r="S2774" s="46">
        <v>0</v>
      </c>
      <c r="T2774" s="46">
        <v>161719</v>
      </c>
      <c r="U2774" s="46" t="s">
        <v>2</v>
      </c>
      <c r="V2774" s="46" t="s">
        <v>158</v>
      </c>
      <c r="W2774" s="46" t="s">
        <v>379</v>
      </c>
      <c r="X2774" s="46"/>
      <c r="Y2774" s="47">
        <v>44504</v>
      </c>
      <c r="Z2774" s="47">
        <v>44504</v>
      </c>
      <c r="AA2774" s="46"/>
      <c r="AB2774" s="46"/>
      <c r="AC2774" s="46" t="s">
        <v>807</v>
      </c>
      <c r="AD2774" s="46" t="s">
        <v>813</v>
      </c>
      <c r="AE2774" s="46" t="s">
        <v>809</v>
      </c>
      <c r="AF2774" s="46" t="s">
        <v>814</v>
      </c>
      <c r="AG2774" s="46" t="s">
        <v>811</v>
      </c>
      <c r="AH2774" s="47">
        <v>44286</v>
      </c>
    </row>
    <row r="2775" spans="1:34" x14ac:dyDescent="0.25">
      <c r="A2775" s="46" t="str">
        <f t="shared" si="43"/>
        <v>MEDEACT000437TRADICIONALNUTRESA</v>
      </c>
      <c r="B2775" s="46" t="s">
        <v>9</v>
      </c>
      <c r="C2775" s="46" t="s">
        <v>1035</v>
      </c>
      <c r="D2775" s="46" t="s">
        <v>802</v>
      </c>
      <c r="E2775" s="46" t="s">
        <v>803</v>
      </c>
      <c r="F2775" s="46" t="s">
        <v>389</v>
      </c>
      <c r="G2775" s="46" t="s">
        <v>1284</v>
      </c>
      <c r="H2775" s="46" t="s">
        <v>3594</v>
      </c>
      <c r="I2775" s="46" t="s">
        <v>3595</v>
      </c>
      <c r="J2775" s="46" t="s">
        <v>377</v>
      </c>
      <c r="K2775" s="46"/>
      <c r="L2775" s="47">
        <v>44230</v>
      </c>
      <c r="M2775" s="46">
        <v>1</v>
      </c>
      <c r="N2775" s="46">
        <v>1</v>
      </c>
      <c r="O2775" s="46">
        <v>0</v>
      </c>
      <c r="P2775" s="46">
        <v>0</v>
      </c>
      <c r="Q2775" s="46">
        <v>50800</v>
      </c>
      <c r="R2775" s="46">
        <v>50800</v>
      </c>
      <c r="S2775" s="46">
        <v>0</v>
      </c>
      <c r="T2775" s="46">
        <v>161720</v>
      </c>
      <c r="U2775" s="46" t="s">
        <v>2</v>
      </c>
      <c r="V2775" s="46" t="s">
        <v>158</v>
      </c>
      <c r="W2775" s="46" t="s">
        <v>379</v>
      </c>
      <c r="X2775" s="46"/>
      <c r="Y2775" s="47">
        <v>44504</v>
      </c>
      <c r="Z2775" s="47">
        <v>44504</v>
      </c>
      <c r="AA2775" s="46"/>
      <c r="AB2775" s="46"/>
      <c r="AC2775" s="46" t="s">
        <v>807</v>
      </c>
      <c r="AD2775" s="46" t="s">
        <v>813</v>
      </c>
      <c r="AE2775" s="46" t="s">
        <v>809</v>
      </c>
      <c r="AF2775" s="46" t="s">
        <v>814</v>
      </c>
      <c r="AG2775" s="46" t="s">
        <v>811</v>
      </c>
      <c r="AH2775" s="47">
        <v>44286</v>
      </c>
    </row>
    <row r="2776" spans="1:34" x14ac:dyDescent="0.25">
      <c r="A2776" s="46" t="str">
        <f t="shared" si="43"/>
        <v>MEDEACT000437TRADICIONALNUTRESA</v>
      </c>
      <c r="B2776" s="46" t="s">
        <v>9</v>
      </c>
      <c r="C2776" s="46" t="s">
        <v>1035</v>
      </c>
      <c r="D2776" s="46" t="s">
        <v>802</v>
      </c>
      <c r="E2776" s="46" t="s">
        <v>803</v>
      </c>
      <c r="F2776" s="46" t="s">
        <v>389</v>
      </c>
      <c r="G2776" s="46" t="s">
        <v>1284</v>
      </c>
      <c r="H2776" s="46" t="s">
        <v>3594</v>
      </c>
      <c r="I2776" s="46" t="s">
        <v>3595</v>
      </c>
      <c r="J2776" s="46" t="s">
        <v>377</v>
      </c>
      <c r="K2776" s="46"/>
      <c r="L2776" s="47">
        <v>44230</v>
      </c>
      <c r="M2776" s="46">
        <v>1</v>
      </c>
      <c r="N2776" s="46">
        <v>1</v>
      </c>
      <c r="O2776" s="46">
        <v>0</v>
      </c>
      <c r="P2776" s="46">
        <v>0</v>
      </c>
      <c r="Q2776" s="46">
        <v>50800</v>
      </c>
      <c r="R2776" s="46">
        <v>50800</v>
      </c>
      <c r="S2776" s="46">
        <v>0</v>
      </c>
      <c r="T2776" s="46">
        <v>161721</v>
      </c>
      <c r="U2776" s="46" t="s">
        <v>2</v>
      </c>
      <c r="V2776" s="46" t="s">
        <v>158</v>
      </c>
      <c r="W2776" s="46" t="s">
        <v>379</v>
      </c>
      <c r="X2776" s="46"/>
      <c r="Y2776" s="47">
        <v>44504</v>
      </c>
      <c r="Z2776" s="47">
        <v>44504</v>
      </c>
      <c r="AA2776" s="46"/>
      <c r="AB2776" s="46"/>
      <c r="AC2776" s="46" t="s">
        <v>807</v>
      </c>
      <c r="AD2776" s="46" t="s">
        <v>813</v>
      </c>
      <c r="AE2776" s="46" t="s">
        <v>809</v>
      </c>
      <c r="AF2776" s="46" t="s">
        <v>814</v>
      </c>
      <c r="AG2776" s="46" t="s">
        <v>811</v>
      </c>
      <c r="AH2776" s="47">
        <v>44286</v>
      </c>
    </row>
    <row r="2777" spans="1:34" x14ac:dyDescent="0.25">
      <c r="A2777" s="46" t="str">
        <f t="shared" si="43"/>
        <v>MEDEACT000437TRADICIONALNUTRESA</v>
      </c>
      <c r="B2777" s="46" t="s">
        <v>9</v>
      </c>
      <c r="C2777" s="46" t="s">
        <v>1035</v>
      </c>
      <c r="D2777" s="46" t="s">
        <v>802</v>
      </c>
      <c r="E2777" s="46" t="s">
        <v>803</v>
      </c>
      <c r="F2777" s="46" t="s">
        <v>389</v>
      </c>
      <c r="G2777" s="46" t="s">
        <v>1284</v>
      </c>
      <c r="H2777" s="46" t="s">
        <v>3594</v>
      </c>
      <c r="I2777" s="46" t="s">
        <v>3595</v>
      </c>
      <c r="J2777" s="46" t="s">
        <v>377</v>
      </c>
      <c r="K2777" s="46"/>
      <c r="L2777" s="47">
        <v>44230</v>
      </c>
      <c r="M2777" s="46">
        <v>1</v>
      </c>
      <c r="N2777" s="46">
        <v>1</v>
      </c>
      <c r="O2777" s="46">
        <v>0</v>
      </c>
      <c r="P2777" s="46">
        <v>0</v>
      </c>
      <c r="Q2777" s="46">
        <v>50800</v>
      </c>
      <c r="R2777" s="46">
        <v>50800</v>
      </c>
      <c r="S2777" s="46">
        <v>0</v>
      </c>
      <c r="T2777" s="46">
        <v>161722</v>
      </c>
      <c r="U2777" s="46" t="s">
        <v>2</v>
      </c>
      <c r="V2777" s="46" t="s">
        <v>158</v>
      </c>
      <c r="W2777" s="46" t="s">
        <v>379</v>
      </c>
      <c r="X2777" s="46"/>
      <c r="Y2777" s="47">
        <v>44504</v>
      </c>
      <c r="Z2777" s="47">
        <v>44504</v>
      </c>
      <c r="AA2777" s="46"/>
      <c r="AB2777" s="46"/>
      <c r="AC2777" s="46" t="s">
        <v>807</v>
      </c>
      <c r="AD2777" s="46" t="s">
        <v>813</v>
      </c>
      <c r="AE2777" s="46" t="s">
        <v>809</v>
      </c>
      <c r="AF2777" s="46" t="s">
        <v>814</v>
      </c>
      <c r="AG2777" s="46" t="s">
        <v>811</v>
      </c>
      <c r="AH2777" s="47">
        <v>44286</v>
      </c>
    </row>
    <row r="2778" spans="1:34" x14ac:dyDescent="0.25">
      <c r="A2778" s="46" t="str">
        <f t="shared" si="43"/>
        <v>MEDEACT000437TRADICIONALNUTRESA</v>
      </c>
      <c r="B2778" s="46" t="s">
        <v>9</v>
      </c>
      <c r="C2778" s="46" t="s">
        <v>1035</v>
      </c>
      <c r="D2778" s="46" t="s">
        <v>802</v>
      </c>
      <c r="E2778" s="46" t="s">
        <v>803</v>
      </c>
      <c r="F2778" s="46" t="s">
        <v>389</v>
      </c>
      <c r="G2778" s="46" t="s">
        <v>1284</v>
      </c>
      <c r="H2778" s="46" t="s">
        <v>3594</v>
      </c>
      <c r="I2778" s="46" t="s">
        <v>3595</v>
      </c>
      <c r="J2778" s="46" t="s">
        <v>377</v>
      </c>
      <c r="K2778" s="46"/>
      <c r="L2778" s="47">
        <v>44230</v>
      </c>
      <c r="M2778" s="46">
        <v>1</v>
      </c>
      <c r="N2778" s="46">
        <v>1</v>
      </c>
      <c r="O2778" s="46">
        <v>0</v>
      </c>
      <c r="P2778" s="46">
        <v>0</v>
      </c>
      <c r="Q2778" s="46">
        <v>50800</v>
      </c>
      <c r="R2778" s="46">
        <v>50800</v>
      </c>
      <c r="S2778" s="46">
        <v>0</v>
      </c>
      <c r="T2778" s="46">
        <v>161723</v>
      </c>
      <c r="U2778" s="46" t="s">
        <v>2</v>
      </c>
      <c r="V2778" s="46" t="s">
        <v>158</v>
      </c>
      <c r="W2778" s="46" t="s">
        <v>379</v>
      </c>
      <c r="X2778" s="46"/>
      <c r="Y2778" s="47">
        <v>44504</v>
      </c>
      <c r="Z2778" s="47">
        <v>44504</v>
      </c>
      <c r="AA2778" s="46"/>
      <c r="AB2778" s="46"/>
      <c r="AC2778" s="46" t="s">
        <v>807</v>
      </c>
      <c r="AD2778" s="46" t="s">
        <v>813</v>
      </c>
      <c r="AE2778" s="46" t="s">
        <v>809</v>
      </c>
      <c r="AF2778" s="46" t="s">
        <v>814</v>
      </c>
      <c r="AG2778" s="46" t="s">
        <v>811</v>
      </c>
      <c r="AH2778" s="47">
        <v>44286</v>
      </c>
    </row>
    <row r="2779" spans="1:34" x14ac:dyDescent="0.25">
      <c r="A2779" s="46" t="str">
        <f t="shared" si="43"/>
        <v>MEDEACT000437TRADICIONALNUTRESA</v>
      </c>
      <c r="B2779" s="46" t="s">
        <v>9</v>
      </c>
      <c r="C2779" s="46" t="s">
        <v>1035</v>
      </c>
      <c r="D2779" s="46" t="s">
        <v>802</v>
      </c>
      <c r="E2779" s="46" t="s">
        <v>803</v>
      </c>
      <c r="F2779" s="46" t="s">
        <v>389</v>
      </c>
      <c r="G2779" s="46" t="s">
        <v>1284</v>
      </c>
      <c r="H2779" s="46" t="s">
        <v>3594</v>
      </c>
      <c r="I2779" s="46" t="s">
        <v>3595</v>
      </c>
      <c r="J2779" s="46" t="s">
        <v>377</v>
      </c>
      <c r="K2779" s="46"/>
      <c r="L2779" s="47">
        <v>44230</v>
      </c>
      <c r="M2779" s="46">
        <v>1</v>
      </c>
      <c r="N2779" s="46">
        <v>1</v>
      </c>
      <c r="O2779" s="46">
        <v>0</v>
      </c>
      <c r="P2779" s="46">
        <v>0</v>
      </c>
      <c r="Q2779" s="46">
        <v>50800</v>
      </c>
      <c r="R2779" s="46">
        <v>50800</v>
      </c>
      <c r="S2779" s="46">
        <v>0</v>
      </c>
      <c r="T2779" s="46">
        <v>161724</v>
      </c>
      <c r="U2779" s="46" t="s">
        <v>2</v>
      </c>
      <c r="V2779" s="46" t="s">
        <v>158</v>
      </c>
      <c r="W2779" s="46" t="s">
        <v>379</v>
      </c>
      <c r="X2779" s="46"/>
      <c r="Y2779" s="47">
        <v>44504</v>
      </c>
      <c r="Z2779" s="47">
        <v>44504</v>
      </c>
      <c r="AA2779" s="46"/>
      <c r="AB2779" s="46"/>
      <c r="AC2779" s="46" t="s">
        <v>807</v>
      </c>
      <c r="AD2779" s="46" t="s">
        <v>813</v>
      </c>
      <c r="AE2779" s="46" t="s">
        <v>809</v>
      </c>
      <c r="AF2779" s="46" t="s">
        <v>814</v>
      </c>
      <c r="AG2779" s="46" t="s">
        <v>811</v>
      </c>
      <c r="AH2779" s="47">
        <v>44286</v>
      </c>
    </row>
    <row r="2780" spans="1:34" x14ac:dyDescent="0.25">
      <c r="A2780" s="46" t="str">
        <f t="shared" si="43"/>
        <v>MEDEACT000437TRADICIONALNUTRESA</v>
      </c>
      <c r="B2780" s="46" t="s">
        <v>9</v>
      </c>
      <c r="C2780" s="46" t="s">
        <v>1035</v>
      </c>
      <c r="D2780" s="46" t="s">
        <v>802</v>
      </c>
      <c r="E2780" s="46" t="s">
        <v>803</v>
      </c>
      <c r="F2780" s="46" t="s">
        <v>389</v>
      </c>
      <c r="G2780" s="46" t="s">
        <v>1284</v>
      </c>
      <c r="H2780" s="46" t="s">
        <v>3594</v>
      </c>
      <c r="I2780" s="46" t="s">
        <v>3595</v>
      </c>
      <c r="J2780" s="46" t="s">
        <v>377</v>
      </c>
      <c r="K2780" s="46"/>
      <c r="L2780" s="47">
        <v>44230</v>
      </c>
      <c r="M2780" s="46">
        <v>1</v>
      </c>
      <c r="N2780" s="46">
        <v>1</v>
      </c>
      <c r="O2780" s="46">
        <v>0</v>
      </c>
      <c r="P2780" s="46">
        <v>0</v>
      </c>
      <c r="Q2780" s="46">
        <v>50800</v>
      </c>
      <c r="R2780" s="46">
        <v>50800</v>
      </c>
      <c r="S2780" s="46">
        <v>0</v>
      </c>
      <c r="T2780" s="46">
        <v>161725</v>
      </c>
      <c r="U2780" s="46" t="s">
        <v>2</v>
      </c>
      <c r="V2780" s="46" t="s">
        <v>158</v>
      </c>
      <c r="W2780" s="46" t="s">
        <v>379</v>
      </c>
      <c r="X2780" s="46"/>
      <c r="Y2780" s="47">
        <v>44504</v>
      </c>
      <c r="Z2780" s="47">
        <v>44504</v>
      </c>
      <c r="AA2780" s="46"/>
      <c r="AB2780" s="46"/>
      <c r="AC2780" s="46" t="s">
        <v>807</v>
      </c>
      <c r="AD2780" s="46" t="s">
        <v>813</v>
      </c>
      <c r="AE2780" s="46" t="s">
        <v>809</v>
      </c>
      <c r="AF2780" s="46" t="s">
        <v>814</v>
      </c>
      <c r="AG2780" s="46" t="s">
        <v>811</v>
      </c>
      <c r="AH2780" s="47">
        <v>44286</v>
      </c>
    </row>
    <row r="2781" spans="1:34" x14ac:dyDescent="0.25">
      <c r="A2781" s="46" t="str">
        <f t="shared" si="43"/>
        <v>MEDEACT000437TRADICIONALNUTRESA</v>
      </c>
      <c r="B2781" s="46" t="s">
        <v>9</v>
      </c>
      <c r="C2781" s="46" t="s">
        <v>1035</v>
      </c>
      <c r="D2781" s="46" t="s">
        <v>802</v>
      </c>
      <c r="E2781" s="46" t="s">
        <v>803</v>
      </c>
      <c r="F2781" s="46" t="s">
        <v>389</v>
      </c>
      <c r="G2781" s="46" t="s">
        <v>1284</v>
      </c>
      <c r="H2781" s="46" t="s">
        <v>3594</v>
      </c>
      <c r="I2781" s="46" t="s">
        <v>3595</v>
      </c>
      <c r="J2781" s="46" t="s">
        <v>377</v>
      </c>
      <c r="K2781" s="46"/>
      <c r="L2781" s="47">
        <v>44230</v>
      </c>
      <c r="M2781" s="46">
        <v>1</v>
      </c>
      <c r="N2781" s="46">
        <v>1</v>
      </c>
      <c r="O2781" s="46">
        <v>0</v>
      </c>
      <c r="P2781" s="46">
        <v>0</v>
      </c>
      <c r="Q2781" s="46">
        <v>50800</v>
      </c>
      <c r="R2781" s="46">
        <v>50800</v>
      </c>
      <c r="S2781" s="46">
        <v>0</v>
      </c>
      <c r="T2781" s="46">
        <v>161726</v>
      </c>
      <c r="U2781" s="46" t="s">
        <v>2</v>
      </c>
      <c r="V2781" s="46" t="s">
        <v>158</v>
      </c>
      <c r="W2781" s="46" t="s">
        <v>379</v>
      </c>
      <c r="X2781" s="46"/>
      <c r="Y2781" s="47">
        <v>44504</v>
      </c>
      <c r="Z2781" s="47">
        <v>44504</v>
      </c>
      <c r="AA2781" s="46"/>
      <c r="AB2781" s="46"/>
      <c r="AC2781" s="46" t="s">
        <v>807</v>
      </c>
      <c r="AD2781" s="46" t="s">
        <v>813</v>
      </c>
      <c r="AE2781" s="46" t="s">
        <v>809</v>
      </c>
      <c r="AF2781" s="46" t="s">
        <v>814</v>
      </c>
      <c r="AG2781" s="46" t="s">
        <v>811</v>
      </c>
      <c r="AH2781" s="47">
        <v>44286</v>
      </c>
    </row>
    <row r="2782" spans="1:34" x14ac:dyDescent="0.25">
      <c r="A2782" s="46" t="str">
        <f t="shared" si="43"/>
        <v>MEDEACT000437TRADICIONALNUTRESA</v>
      </c>
      <c r="B2782" s="46" t="s">
        <v>9</v>
      </c>
      <c r="C2782" s="46" t="s">
        <v>1035</v>
      </c>
      <c r="D2782" s="46" t="s">
        <v>802</v>
      </c>
      <c r="E2782" s="46" t="s">
        <v>803</v>
      </c>
      <c r="F2782" s="46" t="s">
        <v>389</v>
      </c>
      <c r="G2782" s="46" t="s">
        <v>1284</v>
      </c>
      <c r="H2782" s="46" t="s">
        <v>3594</v>
      </c>
      <c r="I2782" s="46" t="s">
        <v>3595</v>
      </c>
      <c r="J2782" s="46" t="s">
        <v>377</v>
      </c>
      <c r="K2782" s="46"/>
      <c r="L2782" s="47">
        <v>44230</v>
      </c>
      <c r="M2782" s="46">
        <v>1</v>
      </c>
      <c r="N2782" s="46">
        <v>1</v>
      </c>
      <c r="O2782" s="46">
        <v>0</v>
      </c>
      <c r="P2782" s="46">
        <v>0</v>
      </c>
      <c r="Q2782" s="46">
        <v>50800</v>
      </c>
      <c r="R2782" s="46">
        <v>50800</v>
      </c>
      <c r="S2782" s="46">
        <v>0</v>
      </c>
      <c r="T2782" s="46">
        <v>161727</v>
      </c>
      <c r="U2782" s="46" t="s">
        <v>2</v>
      </c>
      <c r="V2782" s="46" t="s">
        <v>158</v>
      </c>
      <c r="W2782" s="46" t="s">
        <v>379</v>
      </c>
      <c r="X2782" s="46"/>
      <c r="Y2782" s="47">
        <v>44504</v>
      </c>
      <c r="Z2782" s="47">
        <v>44504</v>
      </c>
      <c r="AA2782" s="46"/>
      <c r="AB2782" s="46"/>
      <c r="AC2782" s="46" t="s">
        <v>807</v>
      </c>
      <c r="AD2782" s="46" t="s">
        <v>813</v>
      </c>
      <c r="AE2782" s="46" t="s">
        <v>809</v>
      </c>
      <c r="AF2782" s="46" t="s">
        <v>814</v>
      </c>
      <c r="AG2782" s="46" t="s">
        <v>811</v>
      </c>
      <c r="AH2782" s="47">
        <v>44286</v>
      </c>
    </row>
    <row r="2783" spans="1:34" x14ac:dyDescent="0.25">
      <c r="A2783" s="46" t="str">
        <f t="shared" si="43"/>
        <v>MEDEACT000437TRADICIONALNUTRESA</v>
      </c>
      <c r="B2783" s="46" t="s">
        <v>9</v>
      </c>
      <c r="C2783" s="46" t="s">
        <v>1035</v>
      </c>
      <c r="D2783" s="46" t="s">
        <v>802</v>
      </c>
      <c r="E2783" s="46" t="s">
        <v>803</v>
      </c>
      <c r="F2783" s="46" t="s">
        <v>389</v>
      </c>
      <c r="G2783" s="46" t="s">
        <v>1284</v>
      </c>
      <c r="H2783" s="46" t="s">
        <v>3594</v>
      </c>
      <c r="I2783" s="46" t="s">
        <v>3595</v>
      </c>
      <c r="J2783" s="46" t="s">
        <v>377</v>
      </c>
      <c r="K2783" s="46"/>
      <c r="L2783" s="47">
        <v>44230</v>
      </c>
      <c r="M2783" s="46">
        <v>1</v>
      </c>
      <c r="N2783" s="46">
        <v>1</v>
      </c>
      <c r="O2783" s="46">
        <v>0</v>
      </c>
      <c r="P2783" s="46">
        <v>0</v>
      </c>
      <c r="Q2783" s="46">
        <v>50800</v>
      </c>
      <c r="R2783" s="46">
        <v>50800</v>
      </c>
      <c r="S2783" s="46">
        <v>0</v>
      </c>
      <c r="T2783" s="46">
        <v>161728</v>
      </c>
      <c r="U2783" s="46" t="s">
        <v>2</v>
      </c>
      <c r="V2783" s="46" t="s">
        <v>158</v>
      </c>
      <c r="W2783" s="46" t="s">
        <v>379</v>
      </c>
      <c r="X2783" s="46"/>
      <c r="Y2783" s="47">
        <v>44504</v>
      </c>
      <c r="Z2783" s="47">
        <v>44504</v>
      </c>
      <c r="AA2783" s="46"/>
      <c r="AB2783" s="46"/>
      <c r="AC2783" s="46" t="s">
        <v>807</v>
      </c>
      <c r="AD2783" s="46" t="s">
        <v>813</v>
      </c>
      <c r="AE2783" s="46" t="s">
        <v>809</v>
      </c>
      <c r="AF2783" s="46" t="s">
        <v>814</v>
      </c>
      <c r="AG2783" s="46" t="s">
        <v>811</v>
      </c>
      <c r="AH2783" s="47">
        <v>44286</v>
      </c>
    </row>
    <row r="2784" spans="1:34" x14ac:dyDescent="0.25">
      <c r="A2784" s="46" t="str">
        <f t="shared" si="43"/>
        <v>MEDEACT000437TRADICIONALNUTRESA</v>
      </c>
      <c r="B2784" s="46" t="s">
        <v>9</v>
      </c>
      <c r="C2784" s="46" t="s">
        <v>1035</v>
      </c>
      <c r="D2784" s="46" t="s">
        <v>802</v>
      </c>
      <c r="E2784" s="46" t="s">
        <v>803</v>
      </c>
      <c r="F2784" s="46" t="s">
        <v>389</v>
      </c>
      <c r="G2784" s="46" t="s">
        <v>1284</v>
      </c>
      <c r="H2784" s="46" t="s">
        <v>3594</v>
      </c>
      <c r="I2784" s="46" t="s">
        <v>3595</v>
      </c>
      <c r="J2784" s="46" t="s">
        <v>377</v>
      </c>
      <c r="K2784" s="46"/>
      <c r="L2784" s="47">
        <v>44230</v>
      </c>
      <c r="M2784" s="46">
        <v>1</v>
      </c>
      <c r="N2784" s="46">
        <v>1</v>
      </c>
      <c r="O2784" s="46">
        <v>0</v>
      </c>
      <c r="P2784" s="46">
        <v>0</v>
      </c>
      <c r="Q2784" s="46">
        <v>50800</v>
      </c>
      <c r="R2784" s="46">
        <v>50800</v>
      </c>
      <c r="S2784" s="46">
        <v>0</v>
      </c>
      <c r="T2784" s="46">
        <v>161729</v>
      </c>
      <c r="U2784" s="46" t="s">
        <v>2</v>
      </c>
      <c r="V2784" s="46" t="s">
        <v>158</v>
      </c>
      <c r="W2784" s="46" t="s">
        <v>379</v>
      </c>
      <c r="X2784" s="46"/>
      <c r="Y2784" s="47">
        <v>44504</v>
      </c>
      <c r="Z2784" s="47">
        <v>44504</v>
      </c>
      <c r="AA2784" s="46"/>
      <c r="AB2784" s="46"/>
      <c r="AC2784" s="46" t="s">
        <v>807</v>
      </c>
      <c r="AD2784" s="46" t="s">
        <v>813</v>
      </c>
      <c r="AE2784" s="46" t="s">
        <v>809</v>
      </c>
      <c r="AF2784" s="46" t="s">
        <v>814</v>
      </c>
      <c r="AG2784" s="46" t="s">
        <v>811</v>
      </c>
      <c r="AH2784" s="47">
        <v>44286</v>
      </c>
    </row>
    <row r="2785" spans="1:34" x14ac:dyDescent="0.25">
      <c r="A2785" s="46" t="str">
        <f t="shared" si="43"/>
        <v>MEDEACT000439TRADICIONALNUTRESA</v>
      </c>
      <c r="B2785" s="46" t="s">
        <v>9</v>
      </c>
      <c r="C2785" s="46" t="s">
        <v>1035</v>
      </c>
      <c r="D2785" s="46" t="s">
        <v>802</v>
      </c>
      <c r="E2785" s="46" t="s">
        <v>803</v>
      </c>
      <c r="F2785" s="46" t="s">
        <v>389</v>
      </c>
      <c r="G2785" s="46" t="s">
        <v>1284</v>
      </c>
      <c r="H2785" s="46" t="s">
        <v>3596</v>
      </c>
      <c r="I2785" s="46" t="s">
        <v>3597</v>
      </c>
      <c r="J2785" s="46" t="s">
        <v>377</v>
      </c>
      <c r="K2785" s="46"/>
      <c r="L2785" s="47">
        <v>44230</v>
      </c>
      <c r="M2785" s="46">
        <v>1</v>
      </c>
      <c r="N2785" s="46">
        <v>1</v>
      </c>
      <c r="O2785" s="46">
        <v>0</v>
      </c>
      <c r="P2785" s="46">
        <v>0</v>
      </c>
      <c r="Q2785" s="46">
        <v>51500</v>
      </c>
      <c r="R2785" s="46">
        <v>51500</v>
      </c>
      <c r="S2785" s="46">
        <v>0</v>
      </c>
      <c r="T2785" s="46">
        <v>161849</v>
      </c>
      <c r="U2785" s="46" t="s">
        <v>2</v>
      </c>
      <c r="V2785" s="46" t="s">
        <v>158</v>
      </c>
      <c r="W2785" s="46" t="s">
        <v>379</v>
      </c>
      <c r="X2785" s="46"/>
      <c r="Y2785" s="47">
        <v>44504</v>
      </c>
      <c r="Z2785" s="47">
        <v>44504</v>
      </c>
      <c r="AA2785" s="46"/>
      <c r="AB2785" s="46"/>
      <c r="AC2785" s="46" t="s">
        <v>807</v>
      </c>
      <c r="AD2785" s="46" t="s">
        <v>813</v>
      </c>
      <c r="AE2785" s="46" t="s">
        <v>809</v>
      </c>
      <c r="AF2785" s="46" t="s">
        <v>814</v>
      </c>
      <c r="AG2785" s="46" t="s">
        <v>811</v>
      </c>
      <c r="AH2785" s="46"/>
    </row>
    <row r="2786" spans="1:34" x14ac:dyDescent="0.25">
      <c r="A2786" s="46" t="str">
        <f t="shared" si="43"/>
        <v>MEDEACT000439TRADICIONALNUTRESA</v>
      </c>
      <c r="B2786" s="46" t="s">
        <v>9</v>
      </c>
      <c r="C2786" s="46" t="s">
        <v>1035</v>
      </c>
      <c r="D2786" s="46" t="s">
        <v>802</v>
      </c>
      <c r="E2786" s="46" t="s">
        <v>803</v>
      </c>
      <c r="F2786" s="46" t="s">
        <v>389</v>
      </c>
      <c r="G2786" s="46" t="s">
        <v>1284</v>
      </c>
      <c r="H2786" s="46" t="s">
        <v>3596</v>
      </c>
      <c r="I2786" s="46" t="s">
        <v>3597</v>
      </c>
      <c r="J2786" s="46" t="s">
        <v>377</v>
      </c>
      <c r="K2786" s="46"/>
      <c r="L2786" s="47">
        <v>44230</v>
      </c>
      <c r="M2786" s="46">
        <v>1</v>
      </c>
      <c r="N2786" s="46">
        <v>1</v>
      </c>
      <c r="O2786" s="46">
        <v>0</v>
      </c>
      <c r="P2786" s="46">
        <v>0</v>
      </c>
      <c r="Q2786" s="46">
        <v>51500</v>
      </c>
      <c r="R2786" s="46">
        <v>51500</v>
      </c>
      <c r="S2786" s="46">
        <v>0</v>
      </c>
      <c r="T2786" s="46">
        <v>161850</v>
      </c>
      <c r="U2786" s="46" t="s">
        <v>2</v>
      </c>
      <c r="V2786" s="46" t="s">
        <v>158</v>
      </c>
      <c r="W2786" s="46" t="s">
        <v>379</v>
      </c>
      <c r="X2786" s="46"/>
      <c r="Y2786" s="47">
        <v>44504</v>
      </c>
      <c r="Z2786" s="47">
        <v>44504</v>
      </c>
      <c r="AA2786" s="46"/>
      <c r="AB2786" s="46"/>
      <c r="AC2786" s="46" t="s">
        <v>807</v>
      </c>
      <c r="AD2786" s="46" t="s">
        <v>813</v>
      </c>
      <c r="AE2786" s="46" t="s">
        <v>809</v>
      </c>
      <c r="AF2786" s="46" t="s">
        <v>814</v>
      </c>
      <c r="AG2786" s="46" t="s">
        <v>811</v>
      </c>
      <c r="AH2786" s="46"/>
    </row>
    <row r="2787" spans="1:34" x14ac:dyDescent="0.25">
      <c r="A2787" s="46" t="str">
        <f t="shared" si="43"/>
        <v>MEDEACT000439TRADICIONALNUTRESA</v>
      </c>
      <c r="B2787" s="46" t="s">
        <v>9</v>
      </c>
      <c r="C2787" s="46" t="s">
        <v>1035</v>
      </c>
      <c r="D2787" s="46" t="s">
        <v>802</v>
      </c>
      <c r="E2787" s="46" t="s">
        <v>803</v>
      </c>
      <c r="F2787" s="46" t="s">
        <v>389</v>
      </c>
      <c r="G2787" s="46" t="s">
        <v>1284</v>
      </c>
      <c r="H2787" s="46" t="s">
        <v>3596</v>
      </c>
      <c r="I2787" s="46" t="s">
        <v>3597</v>
      </c>
      <c r="J2787" s="46" t="s">
        <v>377</v>
      </c>
      <c r="K2787" s="46"/>
      <c r="L2787" s="47">
        <v>44230</v>
      </c>
      <c r="M2787" s="46">
        <v>1</v>
      </c>
      <c r="N2787" s="46">
        <v>1</v>
      </c>
      <c r="O2787" s="46">
        <v>0</v>
      </c>
      <c r="P2787" s="46">
        <v>0</v>
      </c>
      <c r="Q2787" s="46">
        <v>51500</v>
      </c>
      <c r="R2787" s="46">
        <v>51500</v>
      </c>
      <c r="S2787" s="46">
        <v>0</v>
      </c>
      <c r="T2787" s="46">
        <v>161851</v>
      </c>
      <c r="U2787" s="46" t="s">
        <v>2</v>
      </c>
      <c r="V2787" s="46" t="s">
        <v>158</v>
      </c>
      <c r="W2787" s="46" t="s">
        <v>379</v>
      </c>
      <c r="X2787" s="46"/>
      <c r="Y2787" s="47">
        <v>44504</v>
      </c>
      <c r="Z2787" s="47">
        <v>44504</v>
      </c>
      <c r="AA2787" s="46"/>
      <c r="AB2787" s="46"/>
      <c r="AC2787" s="46" t="s">
        <v>807</v>
      </c>
      <c r="AD2787" s="46" t="s">
        <v>813</v>
      </c>
      <c r="AE2787" s="46" t="s">
        <v>809</v>
      </c>
      <c r="AF2787" s="46" t="s">
        <v>814</v>
      </c>
      <c r="AG2787" s="46" t="s">
        <v>811</v>
      </c>
      <c r="AH2787" s="46"/>
    </row>
    <row r="2788" spans="1:34" x14ac:dyDescent="0.25">
      <c r="A2788" s="46" t="str">
        <f t="shared" si="43"/>
        <v>MEDEACT000439TRADICIONALNUTRESA</v>
      </c>
      <c r="B2788" s="46" t="s">
        <v>9</v>
      </c>
      <c r="C2788" s="46" t="s">
        <v>1035</v>
      </c>
      <c r="D2788" s="46" t="s">
        <v>802</v>
      </c>
      <c r="E2788" s="46" t="s">
        <v>803</v>
      </c>
      <c r="F2788" s="46" t="s">
        <v>389</v>
      </c>
      <c r="G2788" s="46" t="s">
        <v>1284</v>
      </c>
      <c r="H2788" s="46" t="s">
        <v>3596</v>
      </c>
      <c r="I2788" s="46" t="s">
        <v>3597</v>
      </c>
      <c r="J2788" s="46" t="s">
        <v>377</v>
      </c>
      <c r="K2788" s="46"/>
      <c r="L2788" s="47">
        <v>44230</v>
      </c>
      <c r="M2788" s="46">
        <v>1</v>
      </c>
      <c r="N2788" s="46">
        <v>1</v>
      </c>
      <c r="O2788" s="46">
        <v>0</v>
      </c>
      <c r="P2788" s="46">
        <v>0</v>
      </c>
      <c r="Q2788" s="46">
        <v>51500</v>
      </c>
      <c r="R2788" s="46">
        <v>51500</v>
      </c>
      <c r="S2788" s="46">
        <v>0</v>
      </c>
      <c r="T2788" s="46">
        <v>161852</v>
      </c>
      <c r="U2788" s="46" t="s">
        <v>2</v>
      </c>
      <c r="V2788" s="46" t="s">
        <v>158</v>
      </c>
      <c r="W2788" s="46" t="s">
        <v>379</v>
      </c>
      <c r="X2788" s="46"/>
      <c r="Y2788" s="47">
        <v>44504</v>
      </c>
      <c r="Z2788" s="47">
        <v>44504</v>
      </c>
      <c r="AA2788" s="46"/>
      <c r="AB2788" s="46"/>
      <c r="AC2788" s="46" t="s">
        <v>807</v>
      </c>
      <c r="AD2788" s="46" t="s">
        <v>813</v>
      </c>
      <c r="AE2788" s="46" t="s">
        <v>809</v>
      </c>
      <c r="AF2788" s="46" t="s">
        <v>814</v>
      </c>
      <c r="AG2788" s="46" t="s">
        <v>811</v>
      </c>
      <c r="AH2788" s="46"/>
    </row>
    <row r="2789" spans="1:34" x14ac:dyDescent="0.25">
      <c r="A2789" s="46" t="str">
        <f t="shared" si="43"/>
        <v>MEDEACT000439TRADICIONALNUTRESA</v>
      </c>
      <c r="B2789" s="46" t="s">
        <v>9</v>
      </c>
      <c r="C2789" s="46" t="s">
        <v>1035</v>
      </c>
      <c r="D2789" s="46" t="s">
        <v>802</v>
      </c>
      <c r="E2789" s="46" t="s">
        <v>803</v>
      </c>
      <c r="F2789" s="46" t="s">
        <v>389</v>
      </c>
      <c r="G2789" s="46" t="s">
        <v>1284</v>
      </c>
      <c r="H2789" s="46" t="s">
        <v>3596</v>
      </c>
      <c r="I2789" s="46" t="s">
        <v>3597</v>
      </c>
      <c r="J2789" s="46" t="s">
        <v>377</v>
      </c>
      <c r="K2789" s="46"/>
      <c r="L2789" s="47">
        <v>44230</v>
      </c>
      <c r="M2789" s="46">
        <v>1</v>
      </c>
      <c r="N2789" s="46">
        <v>1</v>
      </c>
      <c r="O2789" s="46">
        <v>0</v>
      </c>
      <c r="P2789" s="46">
        <v>0</v>
      </c>
      <c r="Q2789" s="46">
        <v>51500</v>
      </c>
      <c r="R2789" s="46">
        <v>51500</v>
      </c>
      <c r="S2789" s="46">
        <v>0</v>
      </c>
      <c r="T2789" s="46">
        <v>161853</v>
      </c>
      <c r="U2789" s="46" t="s">
        <v>2</v>
      </c>
      <c r="V2789" s="46" t="s">
        <v>158</v>
      </c>
      <c r="W2789" s="46" t="s">
        <v>379</v>
      </c>
      <c r="X2789" s="46"/>
      <c r="Y2789" s="47">
        <v>44504</v>
      </c>
      <c r="Z2789" s="47">
        <v>44504</v>
      </c>
      <c r="AA2789" s="46"/>
      <c r="AB2789" s="46"/>
      <c r="AC2789" s="46" t="s">
        <v>807</v>
      </c>
      <c r="AD2789" s="46" t="s">
        <v>813</v>
      </c>
      <c r="AE2789" s="46" t="s">
        <v>809</v>
      </c>
      <c r="AF2789" s="46" t="s">
        <v>814</v>
      </c>
      <c r="AG2789" s="46" t="s">
        <v>811</v>
      </c>
      <c r="AH2789" s="46"/>
    </row>
    <row r="2790" spans="1:34" x14ac:dyDescent="0.25">
      <c r="A2790" s="46" t="str">
        <f t="shared" si="43"/>
        <v>MEDEACT000439TRADICIONALNUTRESA</v>
      </c>
      <c r="B2790" s="46" t="s">
        <v>9</v>
      </c>
      <c r="C2790" s="46" t="s">
        <v>1035</v>
      </c>
      <c r="D2790" s="46" t="s">
        <v>802</v>
      </c>
      <c r="E2790" s="46" t="s">
        <v>803</v>
      </c>
      <c r="F2790" s="46" t="s">
        <v>389</v>
      </c>
      <c r="G2790" s="46" t="s">
        <v>1284</v>
      </c>
      <c r="H2790" s="46" t="s">
        <v>3596</v>
      </c>
      <c r="I2790" s="46" t="s">
        <v>3597</v>
      </c>
      <c r="J2790" s="46" t="s">
        <v>377</v>
      </c>
      <c r="K2790" s="46"/>
      <c r="L2790" s="47">
        <v>44230</v>
      </c>
      <c r="M2790" s="46">
        <v>1</v>
      </c>
      <c r="N2790" s="46">
        <v>1</v>
      </c>
      <c r="O2790" s="46">
        <v>0</v>
      </c>
      <c r="P2790" s="46">
        <v>0</v>
      </c>
      <c r="Q2790" s="46">
        <v>51500</v>
      </c>
      <c r="R2790" s="46">
        <v>51500</v>
      </c>
      <c r="S2790" s="46">
        <v>0</v>
      </c>
      <c r="T2790" s="46">
        <v>161854</v>
      </c>
      <c r="U2790" s="46" t="s">
        <v>2</v>
      </c>
      <c r="V2790" s="46" t="s">
        <v>158</v>
      </c>
      <c r="W2790" s="46" t="s">
        <v>379</v>
      </c>
      <c r="X2790" s="46"/>
      <c r="Y2790" s="47">
        <v>44504</v>
      </c>
      <c r="Z2790" s="47">
        <v>44504</v>
      </c>
      <c r="AA2790" s="46"/>
      <c r="AB2790" s="46"/>
      <c r="AC2790" s="46" t="s">
        <v>807</v>
      </c>
      <c r="AD2790" s="46" t="s">
        <v>813</v>
      </c>
      <c r="AE2790" s="46" t="s">
        <v>809</v>
      </c>
      <c r="AF2790" s="46" t="s">
        <v>814</v>
      </c>
      <c r="AG2790" s="46" t="s">
        <v>811</v>
      </c>
      <c r="AH2790" s="46"/>
    </row>
    <row r="2791" spans="1:34" x14ac:dyDescent="0.25">
      <c r="A2791" s="46" t="str">
        <f t="shared" si="43"/>
        <v>MEDEACT000439TRADICIONALNUTRESA</v>
      </c>
      <c r="B2791" s="46" t="s">
        <v>9</v>
      </c>
      <c r="C2791" s="46" t="s">
        <v>1035</v>
      </c>
      <c r="D2791" s="46" t="s">
        <v>802</v>
      </c>
      <c r="E2791" s="46" t="s">
        <v>803</v>
      </c>
      <c r="F2791" s="46" t="s">
        <v>389</v>
      </c>
      <c r="G2791" s="46" t="s">
        <v>1284</v>
      </c>
      <c r="H2791" s="46" t="s">
        <v>3596</v>
      </c>
      <c r="I2791" s="46" t="s">
        <v>3597</v>
      </c>
      <c r="J2791" s="46" t="s">
        <v>377</v>
      </c>
      <c r="K2791" s="46"/>
      <c r="L2791" s="47">
        <v>44230</v>
      </c>
      <c r="M2791" s="46">
        <v>1</v>
      </c>
      <c r="N2791" s="46">
        <v>1</v>
      </c>
      <c r="O2791" s="46">
        <v>0</v>
      </c>
      <c r="P2791" s="46">
        <v>0</v>
      </c>
      <c r="Q2791" s="46">
        <v>51500</v>
      </c>
      <c r="R2791" s="46">
        <v>51500</v>
      </c>
      <c r="S2791" s="46">
        <v>0</v>
      </c>
      <c r="T2791" s="46">
        <v>161855</v>
      </c>
      <c r="U2791" s="46" t="s">
        <v>2</v>
      </c>
      <c r="V2791" s="46" t="s">
        <v>158</v>
      </c>
      <c r="W2791" s="46" t="s">
        <v>379</v>
      </c>
      <c r="X2791" s="46"/>
      <c r="Y2791" s="47">
        <v>44504</v>
      </c>
      <c r="Z2791" s="47">
        <v>44504</v>
      </c>
      <c r="AA2791" s="46"/>
      <c r="AB2791" s="46"/>
      <c r="AC2791" s="46" t="s">
        <v>807</v>
      </c>
      <c r="AD2791" s="46" t="s">
        <v>813</v>
      </c>
      <c r="AE2791" s="46" t="s">
        <v>809</v>
      </c>
      <c r="AF2791" s="46" t="s">
        <v>814</v>
      </c>
      <c r="AG2791" s="46" t="s">
        <v>811</v>
      </c>
      <c r="AH2791" s="46"/>
    </row>
    <row r="2792" spans="1:34" x14ac:dyDescent="0.25">
      <c r="A2792" s="46" t="str">
        <f t="shared" si="43"/>
        <v>MEDEACT000439TRADICIONALNUTRESA</v>
      </c>
      <c r="B2792" s="46" t="s">
        <v>9</v>
      </c>
      <c r="C2792" s="46" t="s">
        <v>1035</v>
      </c>
      <c r="D2792" s="46" t="s">
        <v>802</v>
      </c>
      <c r="E2792" s="46" t="s">
        <v>803</v>
      </c>
      <c r="F2792" s="46" t="s">
        <v>389</v>
      </c>
      <c r="G2792" s="46" t="s">
        <v>1284</v>
      </c>
      <c r="H2792" s="46" t="s">
        <v>3596</v>
      </c>
      <c r="I2792" s="46" t="s">
        <v>3597</v>
      </c>
      <c r="J2792" s="46" t="s">
        <v>377</v>
      </c>
      <c r="K2792" s="46"/>
      <c r="L2792" s="47">
        <v>44230</v>
      </c>
      <c r="M2792" s="46">
        <v>1</v>
      </c>
      <c r="N2792" s="46">
        <v>1</v>
      </c>
      <c r="O2792" s="46">
        <v>0</v>
      </c>
      <c r="P2792" s="46">
        <v>0</v>
      </c>
      <c r="Q2792" s="46">
        <v>51500</v>
      </c>
      <c r="R2792" s="46">
        <v>51500</v>
      </c>
      <c r="S2792" s="46">
        <v>0</v>
      </c>
      <c r="T2792" s="46">
        <v>161856</v>
      </c>
      <c r="U2792" s="46" t="s">
        <v>2</v>
      </c>
      <c r="V2792" s="46" t="s">
        <v>158</v>
      </c>
      <c r="W2792" s="46" t="s">
        <v>379</v>
      </c>
      <c r="X2792" s="46"/>
      <c r="Y2792" s="47">
        <v>44504</v>
      </c>
      <c r="Z2792" s="47">
        <v>44504</v>
      </c>
      <c r="AA2792" s="46"/>
      <c r="AB2792" s="46"/>
      <c r="AC2792" s="46" t="s">
        <v>807</v>
      </c>
      <c r="AD2792" s="46" t="s">
        <v>813</v>
      </c>
      <c r="AE2792" s="46" t="s">
        <v>809</v>
      </c>
      <c r="AF2792" s="46" t="s">
        <v>814</v>
      </c>
      <c r="AG2792" s="46" t="s">
        <v>811</v>
      </c>
      <c r="AH2792" s="46"/>
    </row>
    <row r="2793" spans="1:34" x14ac:dyDescent="0.25">
      <c r="A2793" s="46" t="str">
        <f t="shared" si="43"/>
        <v>MEDEACT000439TRADICIONALNUTRESA</v>
      </c>
      <c r="B2793" s="46" t="s">
        <v>9</v>
      </c>
      <c r="C2793" s="46" t="s">
        <v>1035</v>
      </c>
      <c r="D2793" s="46" t="s">
        <v>802</v>
      </c>
      <c r="E2793" s="46" t="s">
        <v>803</v>
      </c>
      <c r="F2793" s="46" t="s">
        <v>389</v>
      </c>
      <c r="G2793" s="46" t="s">
        <v>1284</v>
      </c>
      <c r="H2793" s="46" t="s">
        <v>3596</v>
      </c>
      <c r="I2793" s="46" t="s">
        <v>3597</v>
      </c>
      <c r="J2793" s="46" t="s">
        <v>377</v>
      </c>
      <c r="K2793" s="46"/>
      <c r="L2793" s="47">
        <v>44230</v>
      </c>
      <c r="M2793" s="46">
        <v>1</v>
      </c>
      <c r="N2793" s="46">
        <v>1</v>
      </c>
      <c r="O2793" s="46">
        <v>0</v>
      </c>
      <c r="P2793" s="46">
        <v>0</v>
      </c>
      <c r="Q2793" s="46">
        <v>51500</v>
      </c>
      <c r="R2793" s="46">
        <v>51500</v>
      </c>
      <c r="S2793" s="46">
        <v>0</v>
      </c>
      <c r="T2793" s="46">
        <v>161857</v>
      </c>
      <c r="U2793" s="46" t="s">
        <v>2</v>
      </c>
      <c r="V2793" s="46" t="s">
        <v>158</v>
      </c>
      <c r="W2793" s="46" t="s">
        <v>379</v>
      </c>
      <c r="X2793" s="46"/>
      <c r="Y2793" s="47">
        <v>44504</v>
      </c>
      <c r="Z2793" s="47">
        <v>44504</v>
      </c>
      <c r="AA2793" s="46"/>
      <c r="AB2793" s="46"/>
      <c r="AC2793" s="46" t="s">
        <v>807</v>
      </c>
      <c r="AD2793" s="46" t="s">
        <v>813</v>
      </c>
      <c r="AE2793" s="46" t="s">
        <v>809</v>
      </c>
      <c r="AF2793" s="46" t="s">
        <v>814</v>
      </c>
      <c r="AG2793" s="46" t="s">
        <v>811</v>
      </c>
      <c r="AH2793" s="46"/>
    </row>
    <row r="2794" spans="1:34" x14ac:dyDescent="0.25">
      <c r="A2794" s="46" t="str">
        <f t="shared" si="43"/>
        <v>MEDEACT000439TRADICIONALNUTRESA</v>
      </c>
      <c r="B2794" s="46" t="s">
        <v>9</v>
      </c>
      <c r="C2794" s="46" t="s">
        <v>1035</v>
      </c>
      <c r="D2794" s="46" t="s">
        <v>802</v>
      </c>
      <c r="E2794" s="46" t="s">
        <v>803</v>
      </c>
      <c r="F2794" s="46" t="s">
        <v>389</v>
      </c>
      <c r="G2794" s="46" t="s">
        <v>1284</v>
      </c>
      <c r="H2794" s="46" t="s">
        <v>3596</v>
      </c>
      <c r="I2794" s="46" t="s">
        <v>3597</v>
      </c>
      <c r="J2794" s="46" t="s">
        <v>377</v>
      </c>
      <c r="K2794" s="46"/>
      <c r="L2794" s="47">
        <v>44230</v>
      </c>
      <c r="M2794" s="46">
        <v>1</v>
      </c>
      <c r="N2794" s="46">
        <v>1</v>
      </c>
      <c r="O2794" s="46">
        <v>0</v>
      </c>
      <c r="P2794" s="46">
        <v>0</v>
      </c>
      <c r="Q2794" s="46">
        <v>51500</v>
      </c>
      <c r="R2794" s="46">
        <v>51500</v>
      </c>
      <c r="S2794" s="46">
        <v>0</v>
      </c>
      <c r="T2794" s="46">
        <v>161858</v>
      </c>
      <c r="U2794" s="46" t="s">
        <v>2</v>
      </c>
      <c r="V2794" s="46" t="s">
        <v>158</v>
      </c>
      <c r="W2794" s="46" t="s">
        <v>379</v>
      </c>
      <c r="X2794" s="46"/>
      <c r="Y2794" s="47">
        <v>44504</v>
      </c>
      <c r="Z2794" s="47">
        <v>44504</v>
      </c>
      <c r="AA2794" s="46"/>
      <c r="AB2794" s="46"/>
      <c r="AC2794" s="46" t="s">
        <v>807</v>
      </c>
      <c r="AD2794" s="46" t="s">
        <v>813</v>
      </c>
      <c r="AE2794" s="46" t="s">
        <v>809</v>
      </c>
      <c r="AF2794" s="46" t="s">
        <v>814</v>
      </c>
      <c r="AG2794" s="46" t="s">
        <v>811</v>
      </c>
      <c r="AH2794" s="46"/>
    </row>
    <row r="2795" spans="1:34" x14ac:dyDescent="0.25">
      <c r="A2795" s="46" t="str">
        <f t="shared" si="43"/>
        <v>MEDEACT000439TRADICIONALNUTRESA</v>
      </c>
      <c r="B2795" s="46" t="s">
        <v>9</v>
      </c>
      <c r="C2795" s="46" t="s">
        <v>1035</v>
      </c>
      <c r="D2795" s="46" t="s">
        <v>802</v>
      </c>
      <c r="E2795" s="46" t="s">
        <v>803</v>
      </c>
      <c r="F2795" s="46" t="s">
        <v>389</v>
      </c>
      <c r="G2795" s="46" t="s">
        <v>1284</v>
      </c>
      <c r="H2795" s="46" t="s">
        <v>3596</v>
      </c>
      <c r="I2795" s="46" t="s">
        <v>3597</v>
      </c>
      <c r="J2795" s="46" t="s">
        <v>377</v>
      </c>
      <c r="K2795" s="46"/>
      <c r="L2795" s="47">
        <v>44230</v>
      </c>
      <c r="M2795" s="46">
        <v>1</v>
      </c>
      <c r="N2795" s="46">
        <v>1</v>
      </c>
      <c r="O2795" s="46">
        <v>0</v>
      </c>
      <c r="P2795" s="46">
        <v>0</v>
      </c>
      <c r="Q2795" s="46">
        <v>51500</v>
      </c>
      <c r="R2795" s="46">
        <v>51500</v>
      </c>
      <c r="S2795" s="46">
        <v>0</v>
      </c>
      <c r="T2795" s="46">
        <v>161859</v>
      </c>
      <c r="U2795" s="46" t="s">
        <v>2</v>
      </c>
      <c r="V2795" s="46" t="s">
        <v>158</v>
      </c>
      <c r="W2795" s="46" t="s">
        <v>379</v>
      </c>
      <c r="X2795" s="46"/>
      <c r="Y2795" s="47">
        <v>44504</v>
      </c>
      <c r="Z2795" s="47">
        <v>44504</v>
      </c>
      <c r="AA2795" s="46"/>
      <c r="AB2795" s="46"/>
      <c r="AC2795" s="46" t="s">
        <v>807</v>
      </c>
      <c r="AD2795" s="46" t="s">
        <v>813</v>
      </c>
      <c r="AE2795" s="46" t="s">
        <v>809</v>
      </c>
      <c r="AF2795" s="46" t="s">
        <v>814</v>
      </c>
      <c r="AG2795" s="46" t="s">
        <v>811</v>
      </c>
      <c r="AH2795" s="46"/>
    </row>
    <row r="2796" spans="1:34" x14ac:dyDescent="0.25">
      <c r="A2796" s="46" t="str">
        <f t="shared" si="43"/>
        <v>MEDEACT000439TRADICIONALNUTRESA</v>
      </c>
      <c r="B2796" s="46" t="s">
        <v>9</v>
      </c>
      <c r="C2796" s="46" t="s">
        <v>1035</v>
      </c>
      <c r="D2796" s="46" t="s">
        <v>802</v>
      </c>
      <c r="E2796" s="46" t="s">
        <v>803</v>
      </c>
      <c r="F2796" s="46" t="s">
        <v>389</v>
      </c>
      <c r="G2796" s="46" t="s">
        <v>1284</v>
      </c>
      <c r="H2796" s="46" t="s">
        <v>3596</v>
      </c>
      <c r="I2796" s="46" t="s">
        <v>3597</v>
      </c>
      <c r="J2796" s="46" t="s">
        <v>377</v>
      </c>
      <c r="K2796" s="46"/>
      <c r="L2796" s="47">
        <v>44230</v>
      </c>
      <c r="M2796" s="46">
        <v>1</v>
      </c>
      <c r="N2796" s="46">
        <v>1</v>
      </c>
      <c r="O2796" s="46">
        <v>0</v>
      </c>
      <c r="P2796" s="46">
        <v>0</v>
      </c>
      <c r="Q2796" s="46">
        <v>51500</v>
      </c>
      <c r="R2796" s="46">
        <v>51500</v>
      </c>
      <c r="S2796" s="46">
        <v>0</v>
      </c>
      <c r="T2796" s="46">
        <v>161860</v>
      </c>
      <c r="U2796" s="46" t="s">
        <v>2</v>
      </c>
      <c r="V2796" s="46" t="s">
        <v>158</v>
      </c>
      <c r="W2796" s="46" t="s">
        <v>379</v>
      </c>
      <c r="X2796" s="46"/>
      <c r="Y2796" s="47">
        <v>44504</v>
      </c>
      <c r="Z2796" s="47">
        <v>44504</v>
      </c>
      <c r="AA2796" s="46"/>
      <c r="AB2796" s="46"/>
      <c r="AC2796" s="46" t="s">
        <v>807</v>
      </c>
      <c r="AD2796" s="46" t="s">
        <v>813</v>
      </c>
      <c r="AE2796" s="46" t="s">
        <v>809</v>
      </c>
      <c r="AF2796" s="46" t="s">
        <v>814</v>
      </c>
      <c r="AG2796" s="46" t="s">
        <v>811</v>
      </c>
      <c r="AH2796" s="46"/>
    </row>
    <row r="2797" spans="1:34" x14ac:dyDescent="0.25">
      <c r="A2797" s="46" t="str">
        <f t="shared" si="43"/>
        <v>MEDEACT000439TRADICIONALNUTRESA</v>
      </c>
      <c r="B2797" s="46" t="s">
        <v>9</v>
      </c>
      <c r="C2797" s="46" t="s">
        <v>1035</v>
      </c>
      <c r="D2797" s="46" t="s">
        <v>802</v>
      </c>
      <c r="E2797" s="46" t="s">
        <v>803</v>
      </c>
      <c r="F2797" s="46" t="s">
        <v>389</v>
      </c>
      <c r="G2797" s="46" t="s">
        <v>1284</v>
      </c>
      <c r="H2797" s="46" t="s">
        <v>3596</v>
      </c>
      <c r="I2797" s="46" t="s">
        <v>3597</v>
      </c>
      <c r="J2797" s="46" t="s">
        <v>377</v>
      </c>
      <c r="K2797" s="46"/>
      <c r="L2797" s="47">
        <v>44230</v>
      </c>
      <c r="M2797" s="46">
        <v>1</v>
      </c>
      <c r="N2797" s="46">
        <v>1</v>
      </c>
      <c r="O2797" s="46">
        <v>0</v>
      </c>
      <c r="P2797" s="46">
        <v>0</v>
      </c>
      <c r="Q2797" s="46">
        <v>51500</v>
      </c>
      <c r="R2797" s="46">
        <v>51500</v>
      </c>
      <c r="S2797" s="46">
        <v>0</v>
      </c>
      <c r="T2797" s="46">
        <v>161861</v>
      </c>
      <c r="U2797" s="46" t="s">
        <v>2</v>
      </c>
      <c r="V2797" s="46" t="s">
        <v>158</v>
      </c>
      <c r="W2797" s="46" t="s">
        <v>379</v>
      </c>
      <c r="X2797" s="46"/>
      <c r="Y2797" s="47">
        <v>44504</v>
      </c>
      <c r="Z2797" s="47">
        <v>44504</v>
      </c>
      <c r="AA2797" s="46"/>
      <c r="AB2797" s="46"/>
      <c r="AC2797" s="46" t="s">
        <v>807</v>
      </c>
      <c r="AD2797" s="46" t="s">
        <v>813</v>
      </c>
      <c r="AE2797" s="46" t="s">
        <v>809</v>
      </c>
      <c r="AF2797" s="46" t="s">
        <v>814</v>
      </c>
      <c r="AG2797" s="46" t="s">
        <v>811</v>
      </c>
      <c r="AH2797" s="46"/>
    </row>
    <row r="2798" spans="1:34" x14ac:dyDescent="0.25">
      <c r="A2798" s="46" t="str">
        <f t="shared" si="43"/>
        <v>MEDEACT000439TRADICIONALNUTRESA</v>
      </c>
      <c r="B2798" s="46" t="s">
        <v>9</v>
      </c>
      <c r="C2798" s="46" t="s">
        <v>1035</v>
      </c>
      <c r="D2798" s="46" t="s">
        <v>802</v>
      </c>
      <c r="E2798" s="46" t="s">
        <v>803</v>
      </c>
      <c r="F2798" s="46" t="s">
        <v>389</v>
      </c>
      <c r="G2798" s="46" t="s">
        <v>1284</v>
      </c>
      <c r="H2798" s="46" t="s">
        <v>3596</v>
      </c>
      <c r="I2798" s="46" t="s">
        <v>3597</v>
      </c>
      <c r="J2798" s="46" t="s">
        <v>377</v>
      </c>
      <c r="K2798" s="46"/>
      <c r="L2798" s="47">
        <v>44230</v>
      </c>
      <c r="M2798" s="46">
        <v>1</v>
      </c>
      <c r="N2798" s="46">
        <v>1</v>
      </c>
      <c r="O2798" s="46">
        <v>0</v>
      </c>
      <c r="P2798" s="46">
        <v>0</v>
      </c>
      <c r="Q2798" s="46">
        <v>51500</v>
      </c>
      <c r="R2798" s="46">
        <v>51500</v>
      </c>
      <c r="S2798" s="46">
        <v>0</v>
      </c>
      <c r="T2798" s="46">
        <v>161862</v>
      </c>
      <c r="U2798" s="46" t="s">
        <v>2</v>
      </c>
      <c r="V2798" s="46" t="s">
        <v>158</v>
      </c>
      <c r="W2798" s="46" t="s">
        <v>379</v>
      </c>
      <c r="X2798" s="46"/>
      <c r="Y2798" s="47">
        <v>44504</v>
      </c>
      <c r="Z2798" s="47">
        <v>44504</v>
      </c>
      <c r="AA2798" s="46"/>
      <c r="AB2798" s="46"/>
      <c r="AC2798" s="46" t="s">
        <v>807</v>
      </c>
      <c r="AD2798" s="46" t="s">
        <v>813</v>
      </c>
      <c r="AE2798" s="46" t="s">
        <v>809</v>
      </c>
      <c r="AF2798" s="46" t="s">
        <v>814</v>
      </c>
      <c r="AG2798" s="46" t="s">
        <v>811</v>
      </c>
      <c r="AH2798" s="46"/>
    </row>
    <row r="2799" spans="1:34" x14ac:dyDescent="0.25">
      <c r="A2799" s="46" t="str">
        <f t="shared" si="43"/>
        <v>MEDEACT000439TRADICIONALNUTRESA</v>
      </c>
      <c r="B2799" s="46" t="s">
        <v>9</v>
      </c>
      <c r="C2799" s="46" t="s">
        <v>1035</v>
      </c>
      <c r="D2799" s="46" t="s">
        <v>802</v>
      </c>
      <c r="E2799" s="46" t="s">
        <v>803</v>
      </c>
      <c r="F2799" s="46" t="s">
        <v>389</v>
      </c>
      <c r="G2799" s="46" t="s">
        <v>1284</v>
      </c>
      <c r="H2799" s="46" t="s">
        <v>3596</v>
      </c>
      <c r="I2799" s="46" t="s">
        <v>3597</v>
      </c>
      <c r="J2799" s="46" t="s">
        <v>377</v>
      </c>
      <c r="K2799" s="46"/>
      <c r="L2799" s="47">
        <v>44230</v>
      </c>
      <c r="M2799" s="46">
        <v>1</v>
      </c>
      <c r="N2799" s="46">
        <v>1</v>
      </c>
      <c r="O2799" s="46">
        <v>0</v>
      </c>
      <c r="P2799" s="46">
        <v>0</v>
      </c>
      <c r="Q2799" s="46">
        <v>51500</v>
      </c>
      <c r="R2799" s="46">
        <v>51500</v>
      </c>
      <c r="S2799" s="46">
        <v>0</v>
      </c>
      <c r="T2799" s="46">
        <v>161863</v>
      </c>
      <c r="U2799" s="46" t="s">
        <v>2</v>
      </c>
      <c r="V2799" s="46" t="s">
        <v>158</v>
      </c>
      <c r="W2799" s="46" t="s">
        <v>379</v>
      </c>
      <c r="X2799" s="46"/>
      <c r="Y2799" s="47">
        <v>44504</v>
      </c>
      <c r="Z2799" s="47">
        <v>44504</v>
      </c>
      <c r="AA2799" s="46"/>
      <c r="AB2799" s="46"/>
      <c r="AC2799" s="46" t="s">
        <v>807</v>
      </c>
      <c r="AD2799" s="46" t="s">
        <v>813</v>
      </c>
      <c r="AE2799" s="46" t="s">
        <v>809</v>
      </c>
      <c r="AF2799" s="46" t="s">
        <v>814</v>
      </c>
      <c r="AG2799" s="46" t="s">
        <v>811</v>
      </c>
      <c r="AH2799" s="46"/>
    </row>
    <row r="2800" spans="1:34" x14ac:dyDescent="0.25">
      <c r="A2800" s="46" t="str">
        <f t="shared" si="43"/>
        <v>MEDEACT000439TRADICIONALNUTRESA</v>
      </c>
      <c r="B2800" s="46" t="s">
        <v>9</v>
      </c>
      <c r="C2800" s="46" t="s">
        <v>1035</v>
      </c>
      <c r="D2800" s="46" t="s">
        <v>802</v>
      </c>
      <c r="E2800" s="46" t="s">
        <v>803</v>
      </c>
      <c r="F2800" s="46" t="s">
        <v>389</v>
      </c>
      <c r="G2800" s="46" t="s">
        <v>1284</v>
      </c>
      <c r="H2800" s="46" t="s">
        <v>3596</v>
      </c>
      <c r="I2800" s="46" t="s">
        <v>3597</v>
      </c>
      <c r="J2800" s="46" t="s">
        <v>377</v>
      </c>
      <c r="K2800" s="46"/>
      <c r="L2800" s="47">
        <v>44230</v>
      </c>
      <c r="M2800" s="46">
        <v>1</v>
      </c>
      <c r="N2800" s="46">
        <v>1</v>
      </c>
      <c r="O2800" s="46">
        <v>0</v>
      </c>
      <c r="P2800" s="46">
        <v>0</v>
      </c>
      <c r="Q2800" s="46">
        <v>51500</v>
      </c>
      <c r="R2800" s="46">
        <v>51500</v>
      </c>
      <c r="S2800" s="46">
        <v>0</v>
      </c>
      <c r="T2800" s="46">
        <v>161864</v>
      </c>
      <c r="U2800" s="46" t="s">
        <v>2</v>
      </c>
      <c r="V2800" s="46" t="s">
        <v>158</v>
      </c>
      <c r="W2800" s="46" t="s">
        <v>379</v>
      </c>
      <c r="X2800" s="46"/>
      <c r="Y2800" s="47">
        <v>44504</v>
      </c>
      <c r="Z2800" s="47">
        <v>44504</v>
      </c>
      <c r="AA2800" s="46"/>
      <c r="AB2800" s="46"/>
      <c r="AC2800" s="46" t="s">
        <v>807</v>
      </c>
      <c r="AD2800" s="46" t="s">
        <v>813</v>
      </c>
      <c r="AE2800" s="46" t="s">
        <v>809</v>
      </c>
      <c r="AF2800" s="46" t="s">
        <v>814</v>
      </c>
      <c r="AG2800" s="46" t="s">
        <v>811</v>
      </c>
      <c r="AH2800" s="46"/>
    </row>
    <row r="2801" spans="1:34" x14ac:dyDescent="0.25">
      <c r="A2801" s="46" t="str">
        <f t="shared" si="43"/>
        <v>MEDEACT000439TRADICIONALNUTRESA</v>
      </c>
      <c r="B2801" s="46" t="s">
        <v>9</v>
      </c>
      <c r="C2801" s="46" t="s">
        <v>1035</v>
      </c>
      <c r="D2801" s="46" t="s">
        <v>802</v>
      </c>
      <c r="E2801" s="46" t="s">
        <v>803</v>
      </c>
      <c r="F2801" s="46" t="s">
        <v>389</v>
      </c>
      <c r="G2801" s="46" t="s">
        <v>1284</v>
      </c>
      <c r="H2801" s="46" t="s">
        <v>3596</v>
      </c>
      <c r="I2801" s="46" t="s">
        <v>3597</v>
      </c>
      <c r="J2801" s="46" t="s">
        <v>377</v>
      </c>
      <c r="K2801" s="46"/>
      <c r="L2801" s="47">
        <v>44230</v>
      </c>
      <c r="M2801" s="46">
        <v>1</v>
      </c>
      <c r="N2801" s="46">
        <v>1</v>
      </c>
      <c r="O2801" s="46">
        <v>0</v>
      </c>
      <c r="P2801" s="46">
        <v>0</v>
      </c>
      <c r="Q2801" s="46">
        <v>51500</v>
      </c>
      <c r="R2801" s="46">
        <v>51500</v>
      </c>
      <c r="S2801" s="46">
        <v>0</v>
      </c>
      <c r="T2801" s="46">
        <v>161865</v>
      </c>
      <c r="U2801" s="46" t="s">
        <v>2</v>
      </c>
      <c r="V2801" s="46" t="s">
        <v>158</v>
      </c>
      <c r="W2801" s="46" t="s">
        <v>379</v>
      </c>
      <c r="X2801" s="46"/>
      <c r="Y2801" s="47">
        <v>44504</v>
      </c>
      <c r="Z2801" s="47">
        <v>44504</v>
      </c>
      <c r="AA2801" s="46"/>
      <c r="AB2801" s="46"/>
      <c r="AC2801" s="46" t="s">
        <v>807</v>
      </c>
      <c r="AD2801" s="46" t="s">
        <v>813</v>
      </c>
      <c r="AE2801" s="46" t="s">
        <v>809</v>
      </c>
      <c r="AF2801" s="46" t="s">
        <v>814</v>
      </c>
      <c r="AG2801" s="46" t="s">
        <v>811</v>
      </c>
      <c r="AH2801" s="46"/>
    </row>
    <row r="2802" spans="1:34" x14ac:dyDescent="0.25">
      <c r="A2802" s="46" t="str">
        <f t="shared" si="43"/>
        <v>MEDEACT000439TRADICIONALNUTRESA</v>
      </c>
      <c r="B2802" s="46" t="s">
        <v>9</v>
      </c>
      <c r="C2802" s="46" t="s">
        <v>1035</v>
      </c>
      <c r="D2802" s="46" t="s">
        <v>802</v>
      </c>
      <c r="E2802" s="46" t="s">
        <v>803</v>
      </c>
      <c r="F2802" s="46" t="s">
        <v>389</v>
      </c>
      <c r="G2802" s="46" t="s">
        <v>1284</v>
      </c>
      <c r="H2802" s="46" t="s">
        <v>3596</v>
      </c>
      <c r="I2802" s="46" t="s">
        <v>3597</v>
      </c>
      <c r="J2802" s="46" t="s">
        <v>377</v>
      </c>
      <c r="K2802" s="46"/>
      <c r="L2802" s="47">
        <v>44230</v>
      </c>
      <c r="M2802" s="46">
        <v>1</v>
      </c>
      <c r="N2802" s="46">
        <v>1</v>
      </c>
      <c r="O2802" s="46">
        <v>0</v>
      </c>
      <c r="P2802" s="46">
        <v>0</v>
      </c>
      <c r="Q2802" s="46">
        <v>51500</v>
      </c>
      <c r="R2802" s="46">
        <v>51500</v>
      </c>
      <c r="S2802" s="46">
        <v>0</v>
      </c>
      <c r="T2802" s="46">
        <v>161866</v>
      </c>
      <c r="U2802" s="46" t="s">
        <v>2</v>
      </c>
      <c r="V2802" s="46" t="s">
        <v>158</v>
      </c>
      <c r="W2802" s="46" t="s">
        <v>379</v>
      </c>
      <c r="X2802" s="46"/>
      <c r="Y2802" s="47">
        <v>44504</v>
      </c>
      <c r="Z2802" s="47">
        <v>44504</v>
      </c>
      <c r="AA2802" s="46"/>
      <c r="AB2802" s="46"/>
      <c r="AC2802" s="46" t="s">
        <v>807</v>
      </c>
      <c r="AD2802" s="46" t="s">
        <v>813</v>
      </c>
      <c r="AE2802" s="46" t="s">
        <v>809</v>
      </c>
      <c r="AF2802" s="46" t="s">
        <v>814</v>
      </c>
      <c r="AG2802" s="46" t="s">
        <v>811</v>
      </c>
      <c r="AH2802" s="46"/>
    </row>
    <row r="2803" spans="1:34" x14ac:dyDescent="0.25">
      <c r="A2803" s="46" t="str">
        <f t="shared" si="43"/>
        <v>MEDEACT000439TRADICIONALNUTRESA</v>
      </c>
      <c r="B2803" s="46" t="s">
        <v>9</v>
      </c>
      <c r="C2803" s="46" t="s">
        <v>1035</v>
      </c>
      <c r="D2803" s="46" t="s">
        <v>802</v>
      </c>
      <c r="E2803" s="46" t="s">
        <v>803</v>
      </c>
      <c r="F2803" s="46" t="s">
        <v>389</v>
      </c>
      <c r="G2803" s="46" t="s">
        <v>1284</v>
      </c>
      <c r="H2803" s="46" t="s">
        <v>3596</v>
      </c>
      <c r="I2803" s="46" t="s">
        <v>3597</v>
      </c>
      <c r="J2803" s="46" t="s">
        <v>377</v>
      </c>
      <c r="K2803" s="46"/>
      <c r="L2803" s="47">
        <v>44230</v>
      </c>
      <c r="M2803" s="46">
        <v>1</v>
      </c>
      <c r="N2803" s="46">
        <v>1</v>
      </c>
      <c r="O2803" s="46">
        <v>0</v>
      </c>
      <c r="P2803" s="46">
        <v>0</v>
      </c>
      <c r="Q2803" s="46">
        <v>51500</v>
      </c>
      <c r="R2803" s="46">
        <v>51500</v>
      </c>
      <c r="S2803" s="46">
        <v>0</v>
      </c>
      <c r="T2803" s="46">
        <v>161867</v>
      </c>
      <c r="U2803" s="46" t="s">
        <v>2</v>
      </c>
      <c r="V2803" s="46" t="s">
        <v>158</v>
      </c>
      <c r="W2803" s="46" t="s">
        <v>379</v>
      </c>
      <c r="X2803" s="46"/>
      <c r="Y2803" s="47">
        <v>44504</v>
      </c>
      <c r="Z2803" s="47">
        <v>44504</v>
      </c>
      <c r="AA2803" s="46"/>
      <c r="AB2803" s="46"/>
      <c r="AC2803" s="46" t="s">
        <v>807</v>
      </c>
      <c r="AD2803" s="46" t="s">
        <v>813</v>
      </c>
      <c r="AE2803" s="46" t="s">
        <v>809</v>
      </c>
      <c r="AF2803" s="46" t="s">
        <v>814</v>
      </c>
      <c r="AG2803" s="46" t="s">
        <v>811</v>
      </c>
      <c r="AH2803" s="46"/>
    </row>
    <row r="2804" spans="1:34" x14ac:dyDescent="0.25">
      <c r="A2804" s="46" t="str">
        <f t="shared" si="43"/>
        <v>MEDEACT000439TRADICIONALNUTRESA</v>
      </c>
      <c r="B2804" s="46" t="s">
        <v>9</v>
      </c>
      <c r="C2804" s="46" t="s">
        <v>1035</v>
      </c>
      <c r="D2804" s="46" t="s">
        <v>802</v>
      </c>
      <c r="E2804" s="46" t="s">
        <v>803</v>
      </c>
      <c r="F2804" s="46" t="s">
        <v>389</v>
      </c>
      <c r="G2804" s="46" t="s">
        <v>1284</v>
      </c>
      <c r="H2804" s="46" t="s">
        <v>3596</v>
      </c>
      <c r="I2804" s="46" t="s">
        <v>3597</v>
      </c>
      <c r="J2804" s="46" t="s">
        <v>377</v>
      </c>
      <c r="K2804" s="46"/>
      <c r="L2804" s="47">
        <v>44230</v>
      </c>
      <c r="M2804" s="46">
        <v>1</v>
      </c>
      <c r="N2804" s="46">
        <v>1</v>
      </c>
      <c r="O2804" s="46">
        <v>0</v>
      </c>
      <c r="P2804" s="46">
        <v>0</v>
      </c>
      <c r="Q2804" s="46">
        <v>51500</v>
      </c>
      <c r="R2804" s="46">
        <v>51500</v>
      </c>
      <c r="S2804" s="46">
        <v>0</v>
      </c>
      <c r="T2804" s="46">
        <v>161868</v>
      </c>
      <c r="U2804" s="46" t="s">
        <v>2</v>
      </c>
      <c r="V2804" s="46" t="s">
        <v>158</v>
      </c>
      <c r="W2804" s="46" t="s">
        <v>379</v>
      </c>
      <c r="X2804" s="46"/>
      <c r="Y2804" s="47">
        <v>44504</v>
      </c>
      <c r="Z2804" s="47">
        <v>44504</v>
      </c>
      <c r="AA2804" s="46"/>
      <c r="AB2804" s="46"/>
      <c r="AC2804" s="46" t="s">
        <v>807</v>
      </c>
      <c r="AD2804" s="46" t="s">
        <v>813</v>
      </c>
      <c r="AE2804" s="46" t="s">
        <v>809</v>
      </c>
      <c r="AF2804" s="46" t="s">
        <v>814</v>
      </c>
      <c r="AG2804" s="46" t="s">
        <v>811</v>
      </c>
      <c r="AH2804" s="46"/>
    </row>
    <row r="2805" spans="1:34" x14ac:dyDescent="0.25">
      <c r="A2805" s="46" t="str">
        <f t="shared" si="43"/>
        <v>MEDEACT000439TRADICIONALNUTRESA</v>
      </c>
      <c r="B2805" s="46" t="s">
        <v>9</v>
      </c>
      <c r="C2805" s="46" t="s">
        <v>1035</v>
      </c>
      <c r="D2805" s="46" t="s">
        <v>802</v>
      </c>
      <c r="E2805" s="46" t="s">
        <v>803</v>
      </c>
      <c r="F2805" s="46" t="s">
        <v>389</v>
      </c>
      <c r="G2805" s="46" t="s">
        <v>1284</v>
      </c>
      <c r="H2805" s="46" t="s">
        <v>3596</v>
      </c>
      <c r="I2805" s="46" t="s">
        <v>3597</v>
      </c>
      <c r="J2805" s="46" t="s">
        <v>377</v>
      </c>
      <c r="K2805" s="46"/>
      <c r="L2805" s="47">
        <v>44230</v>
      </c>
      <c r="M2805" s="46">
        <v>1</v>
      </c>
      <c r="N2805" s="46">
        <v>1</v>
      </c>
      <c r="O2805" s="46">
        <v>0</v>
      </c>
      <c r="P2805" s="46">
        <v>0</v>
      </c>
      <c r="Q2805" s="46">
        <v>51500</v>
      </c>
      <c r="R2805" s="46">
        <v>51500</v>
      </c>
      <c r="S2805" s="46">
        <v>0</v>
      </c>
      <c r="T2805" s="46">
        <v>161869</v>
      </c>
      <c r="U2805" s="46" t="s">
        <v>2</v>
      </c>
      <c r="V2805" s="46" t="s">
        <v>158</v>
      </c>
      <c r="W2805" s="46" t="s">
        <v>379</v>
      </c>
      <c r="X2805" s="46"/>
      <c r="Y2805" s="47">
        <v>44504</v>
      </c>
      <c r="Z2805" s="47">
        <v>44504</v>
      </c>
      <c r="AA2805" s="46"/>
      <c r="AB2805" s="46"/>
      <c r="AC2805" s="46" t="s">
        <v>807</v>
      </c>
      <c r="AD2805" s="46" t="s">
        <v>813</v>
      </c>
      <c r="AE2805" s="46" t="s">
        <v>809</v>
      </c>
      <c r="AF2805" s="46" t="s">
        <v>814</v>
      </c>
      <c r="AG2805" s="46" t="s">
        <v>811</v>
      </c>
      <c r="AH2805" s="46"/>
    </row>
    <row r="2806" spans="1:34" x14ac:dyDescent="0.25">
      <c r="A2806" s="46" t="str">
        <f t="shared" si="43"/>
        <v>MEDEACT000439TRADICIONALNUTRESA</v>
      </c>
      <c r="B2806" s="46" t="s">
        <v>9</v>
      </c>
      <c r="C2806" s="46" t="s">
        <v>1035</v>
      </c>
      <c r="D2806" s="46" t="s">
        <v>802</v>
      </c>
      <c r="E2806" s="46" t="s">
        <v>803</v>
      </c>
      <c r="F2806" s="46" t="s">
        <v>389</v>
      </c>
      <c r="G2806" s="46" t="s">
        <v>1284</v>
      </c>
      <c r="H2806" s="46" t="s">
        <v>3596</v>
      </c>
      <c r="I2806" s="46" t="s">
        <v>3597</v>
      </c>
      <c r="J2806" s="46" t="s">
        <v>377</v>
      </c>
      <c r="K2806" s="46"/>
      <c r="L2806" s="47">
        <v>44230</v>
      </c>
      <c r="M2806" s="46">
        <v>1</v>
      </c>
      <c r="N2806" s="46">
        <v>1</v>
      </c>
      <c r="O2806" s="46">
        <v>0</v>
      </c>
      <c r="P2806" s="46">
        <v>0</v>
      </c>
      <c r="Q2806" s="46">
        <v>51500</v>
      </c>
      <c r="R2806" s="46">
        <v>51500</v>
      </c>
      <c r="S2806" s="46">
        <v>0</v>
      </c>
      <c r="T2806" s="46">
        <v>161870</v>
      </c>
      <c r="U2806" s="46" t="s">
        <v>2</v>
      </c>
      <c r="V2806" s="46" t="s">
        <v>158</v>
      </c>
      <c r="W2806" s="46" t="s">
        <v>379</v>
      </c>
      <c r="X2806" s="46"/>
      <c r="Y2806" s="47">
        <v>44504</v>
      </c>
      <c r="Z2806" s="47">
        <v>44504</v>
      </c>
      <c r="AA2806" s="46"/>
      <c r="AB2806" s="46"/>
      <c r="AC2806" s="46" t="s">
        <v>807</v>
      </c>
      <c r="AD2806" s="46" t="s">
        <v>813</v>
      </c>
      <c r="AE2806" s="46" t="s">
        <v>809</v>
      </c>
      <c r="AF2806" s="46" t="s">
        <v>814</v>
      </c>
      <c r="AG2806" s="46" t="s">
        <v>811</v>
      </c>
      <c r="AH2806" s="46"/>
    </row>
    <row r="2807" spans="1:34" x14ac:dyDescent="0.25">
      <c r="A2807" s="46" t="str">
        <f t="shared" si="43"/>
        <v>MEDEACT000439TRADICIONALNUTRESA</v>
      </c>
      <c r="B2807" s="46" t="s">
        <v>9</v>
      </c>
      <c r="C2807" s="46" t="s">
        <v>1035</v>
      </c>
      <c r="D2807" s="46" t="s">
        <v>802</v>
      </c>
      <c r="E2807" s="46" t="s">
        <v>803</v>
      </c>
      <c r="F2807" s="46" t="s">
        <v>389</v>
      </c>
      <c r="G2807" s="46" t="s">
        <v>1284</v>
      </c>
      <c r="H2807" s="46" t="s">
        <v>3596</v>
      </c>
      <c r="I2807" s="46" t="s">
        <v>3597</v>
      </c>
      <c r="J2807" s="46" t="s">
        <v>377</v>
      </c>
      <c r="K2807" s="46"/>
      <c r="L2807" s="47">
        <v>44230</v>
      </c>
      <c r="M2807" s="46">
        <v>1</v>
      </c>
      <c r="N2807" s="46">
        <v>1</v>
      </c>
      <c r="O2807" s="46">
        <v>0</v>
      </c>
      <c r="P2807" s="46">
        <v>0</v>
      </c>
      <c r="Q2807" s="46">
        <v>51500</v>
      </c>
      <c r="R2807" s="46">
        <v>51500</v>
      </c>
      <c r="S2807" s="46">
        <v>0</v>
      </c>
      <c r="T2807" s="46">
        <v>161871</v>
      </c>
      <c r="U2807" s="46" t="s">
        <v>2</v>
      </c>
      <c r="V2807" s="46" t="s">
        <v>158</v>
      </c>
      <c r="W2807" s="46" t="s">
        <v>379</v>
      </c>
      <c r="X2807" s="46"/>
      <c r="Y2807" s="47">
        <v>44504</v>
      </c>
      <c r="Z2807" s="47">
        <v>44504</v>
      </c>
      <c r="AA2807" s="46"/>
      <c r="AB2807" s="46"/>
      <c r="AC2807" s="46" t="s">
        <v>807</v>
      </c>
      <c r="AD2807" s="46" t="s">
        <v>813</v>
      </c>
      <c r="AE2807" s="46" t="s">
        <v>809</v>
      </c>
      <c r="AF2807" s="46" t="s">
        <v>814</v>
      </c>
      <c r="AG2807" s="46" t="s">
        <v>811</v>
      </c>
      <c r="AH2807" s="46"/>
    </row>
    <row r="2808" spans="1:34" x14ac:dyDescent="0.25">
      <c r="A2808" s="46" t="str">
        <f t="shared" si="43"/>
        <v>MEDEACT000439TRADICIONALNUTRESA</v>
      </c>
      <c r="B2808" s="46" t="s">
        <v>9</v>
      </c>
      <c r="C2808" s="46" t="s">
        <v>1035</v>
      </c>
      <c r="D2808" s="46" t="s">
        <v>802</v>
      </c>
      <c r="E2808" s="46" t="s">
        <v>803</v>
      </c>
      <c r="F2808" s="46" t="s">
        <v>389</v>
      </c>
      <c r="G2808" s="46" t="s">
        <v>1284</v>
      </c>
      <c r="H2808" s="46" t="s">
        <v>3596</v>
      </c>
      <c r="I2808" s="46" t="s">
        <v>3597</v>
      </c>
      <c r="J2808" s="46" t="s">
        <v>377</v>
      </c>
      <c r="K2808" s="46"/>
      <c r="L2808" s="47">
        <v>44230</v>
      </c>
      <c r="M2808" s="46">
        <v>1</v>
      </c>
      <c r="N2808" s="46">
        <v>1</v>
      </c>
      <c r="O2808" s="46">
        <v>0</v>
      </c>
      <c r="P2808" s="46">
        <v>0</v>
      </c>
      <c r="Q2808" s="46">
        <v>51500</v>
      </c>
      <c r="R2808" s="46">
        <v>51500</v>
      </c>
      <c r="S2808" s="46">
        <v>0</v>
      </c>
      <c r="T2808" s="46">
        <v>161872</v>
      </c>
      <c r="U2808" s="46" t="s">
        <v>2</v>
      </c>
      <c r="V2808" s="46" t="s">
        <v>158</v>
      </c>
      <c r="W2808" s="46" t="s">
        <v>379</v>
      </c>
      <c r="X2808" s="46"/>
      <c r="Y2808" s="47">
        <v>44504</v>
      </c>
      <c r="Z2808" s="47">
        <v>44504</v>
      </c>
      <c r="AA2808" s="46"/>
      <c r="AB2808" s="46"/>
      <c r="AC2808" s="46" t="s">
        <v>807</v>
      </c>
      <c r="AD2808" s="46" t="s">
        <v>813</v>
      </c>
      <c r="AE2808" s="46" t="s">
        <v>809</v>
      </c>
      <c r="AF2808" s="46" t="s">
        <v>814</v>
      </c>
      <c r="AG2808" s="46" t="s">
        <v>811</v>
      </c>
      <c r="AH2808" s="46"/>
    </row>
    <row r="2809" spans="1:34" x14ac:dyDescent="0.25">
      <c r="A2809" s="46" t="str">
        <f t="shared" si="43"/>
        <v>MEDEACT000439TRADICIONALNUTRESA</v>
      </c>
      <c r="B2809" s="46" t="s">
        <v>9</v>
      </c>
      <c r="C2809" s="46" t="s">
        <v>1035</v>
      </c>
      <c r="D2809" s="46" t="s">
        <v>802</v>
      </c>
      <c r="E2809" s="46" t="s">
        <v>803</v>
      </c>
      <c r="F2809" s="46" t="s">
        <v>389</v>
      </c>
      <c r="G2809" s="46" t="s">
        <v>1284</v>
      </c>
      <c r="H2809" s="46" t="s">
        <v>3596</v>
      </c>
      <c r="I2809" s="46" t="s">
        <v>3597</v>
      </c>
      <c r="J2809" s="46" t="s">
        <v>377</v>
      </c>
      <c r="K2809" s="46"/>
      <c r="L2809" s="47">
        <v>44230</v>
      </c>
      <c r="M2809" s="46">
        <v>1</v>
      </c>
      <c r="N2809" s="46">
        <v>1</v>
      </c>
      <c r="O2809" s="46">
        <v>0</v>
      </c>
      <c r="P2809" s="46">
        <v>0</v>
      </c>
      <c r="Q2809" s="46">
        <v>51500</v>
      </c>
      <c r="R2809" s="46">
        <v>51500</v>
      </c>
      <c r="S2809" s="46">
        <v>0</v>
      </c>
      <c r="T2809" s="46">
        <v>161873</v>
      </c>
      <c r="U2809" s="46" t="s">
        <v>2</v>
      </c>
      <c r="V2809" s="46" t="s">
        <v>158</v>
      </c>
      <c r="W2809" s="46" t="s">
        <v>379</v>
      </c>
      <c r="X2809" s="46"/>
      <c r="Y2809" s="47">
        <v>44504</v>
      </c>
      <c r="Z2809" s="47">
        <v>44504</v>
      </c>
      <c r="AA2809" s="46"/>
      <c r="AB2809" s="46"/>
      <c r="AC2809" s="46" t="s">
        <v>807</v>
      </c>
      <c r="AD2809" s="46" t="s">
        <v>813</v>
      </c>
      <c r="AE2809" s="46" t="s">
        <v>809</v>
      </c>
      <c r="AF2809" s="46" t="s">
        <v>814</v>
      </c>
      <c r="AG2809" s="46" t="s">
        <v>811</v>
      </c>
      <c r="AH2809" s="46"/>
    </row>
    <row r="2810" spans="1:34" x14ac:dyDescent="0.25">
      <c r="A2810" s="46" t="str">
        <f t="shared" si="43"/>
        <v>MEDEACT000439TRADICIONALNUTRESA</v>
      </c>
      <c r="B2810" s="46" t="s">
        <v>9</v>
      </c>
      <c r="C2810" s="46" t="s">
        <v>1035</v>
      </c>
      <c r="D2810" s="46" t="s">
        <v>802</v>
      </c>
      <c r="E2810" s="46" t="s">
        <v>803</v>
      </c>
      <c r="F2810" s="46" t="s">
        <v>389</v>
      </c>
      <c r="G2810" s="46" t="s">
        <v>1284</v>
      </c>
      <c r="H2810" s="46" t="s">
        <v>3596</v>
      </c>
      <c r="I2810" s="46" t="s">
        <v>3597</v>
      </c>
      <c r="J2810" s="46" t="s">
        <v>377</v>
      </c>
      <c r="K2810" s="46"/>
      <c r="L2810" s="47">
        <v>44230</v>
      </c>
      <c r="M2810" s="46">
        <v>1</v>
      </c>
      <c r="N2810" s="46">
        <v>1</v>
      </c>
      <c r="O2810" s="46">
        <v>0</v>
      </c>
      <c r="P2810" s="46">
        <v>0</v>
      </c>
      <c r="Q2810" s="46">
        <v>51500</v>
      </c>
      <c r="R2810" s="46">
        <v>51500</v>
      </c>
      <c r="S2810" s="46">
        <v>0</v>
      </c>
      <c r="T2810" s="46">
        <v>161874</v>
      </c>
      <c r="U2810" s="46" t="s">
        <v>2</v>
      </c>
      <c r="V2810" s="46" t="s">
        <v>158</v>
      </c>
      <c r="W2810" s="46" t="s">
        <v>379</v>
      </c>
      <c r="X2810" s="46"/>
      <c r="Y2810" s="47">
        <v>44504</v>
      </c>
      <c r="Z2810" s="47">
        <v>44504</v>
      </c>
      <c r="AA2810" s="46"/>
      <c r="AB2810" s="46"/>
      <c r="AC2810" s="46" t="s">
        <v>807</v>
      </c>
      <c r="AD2810" s="46" t="s">
        <v>813</v>
      </c>
      <c r="AE2810" s="46" t="s">
        <v>809</v>
      </c>
      <c r="AF2810" s="46" t="s">
        <v>814</v>
      </c>
      <c r="AG2810" s="46" t="s">
        <v>811</v>
      </c>
      <c r="AH2810" s="46"/>
    </row>
    <row r="2811" spans="1:34" x14ac:dyDescent="0.25">
      <c r="A2811" s="46" t="str">
        <f t="shared" si="43"/>
        <v>MEDEACT000439TRADICIONALNUTRESA</v>
      </c>
      <c r="B2811" s="46" t="s">
        <v>9</v>
      </c>
      <c r="C2811" s="46" t="s">
        <v>1035</v>
      </c>
      <c r="D2811" s="46" t="s">
        <v>802</v>
      </c>
      <c r="E2811" s="46" t="s">
        <v>803</v>
      </c>
      <c r="F2811" s="46" t="s">
        <v>389</v>
      </c>
      <c r="G2811" s="46" t="s">
        <v>1284</v>
      </c>
      <c r="H2811" s="46" t="s">
        <v>3596</v>
      </c>
      <c r="I2811" s="46" t="s">
        <v>3597</v>
      </c>
      <c r="J2811" s="46" t="s">
        <v>377</v>
      </c>
      <c r="K2811" s="46"/>
      <c r="L2811" s="47">
        <v>44230</v>
      </c>
      <c r="M2811" s="46">
        <v>1</v>
      </c>
      <c r="N2811" s="46">
        <v>1</v>
      </c>
      <c r="O2811" s="46">
        <v>0</v>
      </c>
      <c r="P2811" s="46">
        <v>0</v>
      </c>
      <c r="Q2811" s="46">
        <v>51500</v>
      </c>
      <c r="R2811" s="46">
        <v>51500</v>
      </c>
      <c r="S2811" s="46">
        <v>0</v>
      </c>
      <c r="T2811" s="46">
        <v>161875</v>
      </c>
      <c r="U2811" s="46" t="s">
        <v>2</v>
      </c>
      <c r="V2811" s="46" t="s">
        <v>158</v>
      </c>
      <c r="W2811" s="46" t="s">
        <v>379</v>
      </c>
      <c r="X2811" s="46"/>
      <c r="Y2811" s="47">
        <v>44504</v>
      </c>
      <c r="Z2811" s="47">
        <v>44504</v>
      </c>
      <c r="AA2811" s="46"/>
      <c r="AB2811" s="46"/>
      <c r="AC2811" s="46" t="s">
        <v>807</v>
      </c>
      <c r="AD2811" s="46" t="s">
        <v>813</v>
      </c>
      <c r="AE2811" s="46" t="s">
        <v>809</v>
      </c>
      <c r="AF2811" s="46" t="s">
        <v>814</v>
      </c>
      <c r="AG2811" s="46" t="s">
        <v>811</v>
      </c>
      <c r="AH2811" s="46"/>
    </row>
    <row r="2812" spans="1:34" x14ac:dyDescent="0.25">
      <c r="A2812" s="46" t="str">
        <f t="shared" si="43"/>
        <v>MEDEACT000439TRADICIONALNUTRESA</v>
      </c>
      <c r="B2812" s="46" t="s">
        <v>9</v>
      </c>
      <c r="C2812" s="46" t="s">
        <v>1035</v>
      </c>
      <c r="D2812" s="46" t="s">
        <v>802</v>
      </c>
      <c r="E2812" s="46" t="s">
        <v>803</v>
      </c>
      <c r="F2812" s="46" t="s">
        <v>389</v>
      </c>
      <c r="G2812" s="46" t="s">
        <v>1284</v>
      </c>
      <c r="H2812" s="46" t="s">
        <v>3596</v>
      </c>
      <c r="I2812" s="46" t="s">
        <v>3597</v>
      </c>
      <c r="J2812" s="46" t="s">
        <v>377</v>
      </c>
      <c r="K2812" s="46"/>
      <c r="L2812" s="47">
        <v>44230</v>
      </c>
      <c r="M2812" s="46">
        <v>1</v>
      </c>
      <c r="N2812" s="46">
        <v>1</v>
      </c>
      <c r="O2812" s="46">
        <v>0</v>
      </c>
      <c r="P2812" s="46">
        <v>0</v>
      </c>
      <c r="Q2812" s="46">
        <v>51500</v>
      </c>
      <c r="R2812" s="46">
        <v>51500</v>
      </c>
      <c r="S2812" s="46">
        <v>0</v>
      </c>
      <c r="T2812" s="46">
        <v>161876</v>
      </c>
      <c r="U2812" s="46" t="s">
        <v>2</v>
      </c>
      <c r="V2812" s="46" t="s">
        <v>158</v>
      </c>
      <c r="W2812" s="46" t="s">
        <v>379</v>
      </c>
      <c r="X2812" s="46"/>
      <c r="Y2812" s="47">
        <v>44504</v>
      </c>
      <c r="Z2812" s="47">
        <v>44504</v>
      </c>
      <c r="AA2812" s="46"/>
      <c r="AB2812" s="46"/>
      <c r="AC2812" s="46" t="s">
        <v>807</v>
      </c>
      <c r="AD2812" s="46" t="s">
        <v>813</v>
      </c>
      <c r="AE2812" s="46" t="s">
        <v>809</v>
      </c>
      <c r="AF2812" s="46" t="s">
        <v>814</v>
      </c>
      <c r="AG2812" s="46" t="s">
        <v>811</v>
      </c>
      <c r="AH2812" s="46"/>
    </row>
    <row r="2813" spans="1:34" x14ac:dyDescent="0.25">
      <c r="A2813" s="46" t="str">
        <f t="shared" si="43"/>
        <v>MEDEACT000439TRADICIONALNUTRESA</v>
      </c>
      <c r="B2813" s="46" t="s">
        <v>9</v>
      </c>
      <c r="C2813" s="46" t="s">
        <v>1035</v>
      </c>
      <c r="D2813" s="46" t="s">
        <v>802</v>
      </c>
      <c r="E2813" s="46" t="s">
        <v>803</v>
      </c>
      <c r="F2813" s="46" t="s">
        <v>389</v>
      </c>
      <c r="G2813" s="46" t="s">
        <v>1284</v>
      </c>
      <c r="H2813" s="46" t="s">
        <v>3596</v>
      </c>
      <c r="I2813" s="46" t="s">
        <v>3597</v>
      </c>
      <c r="J2813" s="46" t="s">
        <v>377</v>
      </c>
      <c r="K2813" s="46"/>
      <c r="L2813" s="47">
        <v>44230</v>
      </c>
      <c r="M2813" s="46">
        <v>1</v>
      </c>
      <c r="N2813" s="46">
        <v>1</v>
      </c>
      <c r="O2813" s="46">
        <v>0</v>
      </c>
      <c r="P2813" s="46">
        <v>0</v>
      </c>
      <c r="Q2813" s="46">
        <v>51500</v>
      </c>
      <c r="R2813" s="46">
        <v>51500</v>
      </c>
      <c r="S2813" s="46">
        <v>0</v>
      </c>
      <c r="T2813" s="46">
        <v>161877</v>
      </c>
      <c r="U2813" s="46" t="s">
        <v>2</v>
      </c>
      <c r="V2813" s="46" t="s">
        <v>158</v>
      </c>
      <c r="W2813" s="46" t="s">
        <v>379</v>
      </c>
      <c r="X2813" s="46"/>
      <c r="Y2813" s="47">
        <v>44504</v>
      </c>
      <c r="Z2813" s="47">
        <v>44504</v>
      </c>
      <c r="AA2813" s="46"/>
      <c r="AB2813" s="46"/>
      <c r="AC2813" s="46" t="s">
        <v>807</v>
      </c>
      <c r="AD2813" s="46" t="s">
        <v>813</v>
      </c>
      <c r="AE2813" s="46" t="s">
        <v>809</v>
      </c>
      <c r="AF2813" s="46" t="s">
        <v>814</v>
      </c>
      <c r="AG2813" s="46" t="s">
        <v>811</v>
      </c>
      <c r="AH2813" s="46"/>
    </row>
    <row r="2814" spans="1:34" x14ac:dyDescent="0.25">
      <c r="A2814" s="46" t="str">
        <f t="shared" si="43"/>
        <v>MEDEACT000439TRADICIONALNUTRESA</v>
      </c>
      <c r="B2814" s="46" t="s">
        <v>9</v>
      </c>
      <c r="C2814" s="46" t="s">
        <v>1035</v>
      </c>
      <c r="D2814" s="46" t="s">
        <v>802</v>
      </c>
      <c r="E2814" s="46" t="s">
        <v>803</v>
      </c>
      <c r="F2814" s="46" t="s">
        <v>389</v>
      </c>
      <c r="G2814" s="46" t="s">
        <v>1284</v>
      </c>
      <c r="H2814" s="46" t="s">
        <v>3596</v>
      </c>
      <c r="I2814" s="46" t="s">
        <v>3597</v>
      </c>
      <c r="J2814" s="46" t="s">
        <v>377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51500</v>
      </c>
      <c r="R2814" s="46">
        <v>51500</v>
      </c>
      <c r="S2814" s="46">
        <v>0</v>
      </c>
      <c r="T2814" s="46">
        <v>161878</v>
      </c>
      <c r="U2814" s="46" t="s">
        <v>2</v>
      </c>
      <c r="V2814" s="46" t="s">
        <v>158</v>
      </c>
      <c r="W2814" s="46" t="s">
        <v>379</v>
      </c>
      <c r="X2814" s="46"/>
      <c r="Y2814" s="47">
        <v>44504</v>
      </c>
      <c r="Z2814" s="47">
        <v>44504</v>
      </c>
      <c r="AA2814" s="46"/>
      <c r="AB2814" s="46"/>
      <c r="AC2814" s="46" t="s">
        <v>807</v>
      </c>
      <c r="AD2814" s="46" t="s">
        <v>813</v>
      </c>
      <c r="AE2814" s="46" t="s">
        <v>809</v>
      </c>
      <c r="AF2814" s="46" t="s">
        <v>814</v>
      </c>
      <c r="AG2814" s="46" t="s">
        <v>811</v>
      </c>
      <c r="AH2814" s="46"/>
    </row>
    <row r="2815" spans="1:34" x14ac:dyDescent="0.25">
      <c r="A2815" s="46" t="str">
        <f t="shared" si="43"/>
        <v>MEDEACT000439TRADICIONALNUTRESA</v>
      </c>
      <c r="B2815" s="46" t="s">
        <v>9</v>
      </c>
      <c r="C2815" s="46" t="s">
        <v>1035</v>
      </c>
      <c r="D2815" s="46" t="s">
        <v>802</v>
      </c>
      <c r="E2815" s="46" t="s">
        <v>803</v>
      </c>
      <c r="F2815" s="46" t="s">
        <v>389</v>
      </c>
      <c r="G2815" s="46" t="s">
        <v>1284</v>
      </c>
      <c r="H2815" s="46" t="s">
        <v>3596</v>
      </c>
      <c r="I2815" s="46" t="s">
        <v>3597</v>
      </c>
      <c r="J2815" s="46" t="s">
        <v>377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51500</v>
      </c>
      <c r="R2815" s="46">
        <v>51500</v>
      </c>
      <c r="S2815" s="46">
        <v>0</v>
      </c>
      <c r="T2815" s="46">
        <v>161879</v>
      </c>
      <c r="U2815" s="46" t="s">
        <v>2</v>
      </c>
      <c r="V2815" s="46" t="s">
        <v>158</v>
      </c>
      <c r="W2815" s="46" t="s">
        <v>379</v>
      </c>
      <c r="X2815" s="46"/>
      <c r="Y2815" s="47">
        <v>44504</v>
      </c>
      <c r="Z2815" s="47">
        <v>44504</v>
      </c>
      <c r="AA2815" s="46"/>
      <c r="AB2815" s="46"/>
      <c r="AC2815" s="46" t="s">
        <v>807</v>
      </c>
      <c r="AD2815" s="46" t="s">
        <v>813</v>
      </c>
      <c r="AE2815" s="46" t="s">
        <v>809</v>
      </c>
      <c r="AF2815" s="46" t="s">
        <v>814</v>
      </c>
      <c r="AG2815" s="46" t="s">
        <v>811</v>
      </c>
      <c r="AH2815" s="46"/>
    </row>
    <row r="2816" spans="1:34" x14ac:dyDescent="0.25">
      <c r="A2816" s="46" t="str">
        <f t="shared" si="43"/>
        <v>MEDEACT000442TRADICIONALNUTRESA</v>
      </c>
      <c r="B2816" s="46" t="s">
        <v>9</v>
      </c>
      <c r="C2816" s="46" t="s">
        <v>1035</v>
      </c>
      <c r="D2816" s="46" t="s">
        <v>802</v>
      </c>
      <c r="E2816" s="46" t="s">
        <v>803</v>
      </c>
      <c r="F2816" s="46" t="s">
        <v>389</v>
      </c>
      <c r="G2816" s="46" t="s">
        <v>1284</v>
      </c>
      <c r="H2816" s="46" t="s">
        <v>1918</v>
      </c>
      <c r="I2816" s="46" t="s">
        <v>2117</v>
      </c>
      <c r="J2816" s="46" t="s">
        <v>377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267000</v>
      </c>
      <c r="R2816" s="46">
        <v>267000</v>
      </c>
      <c r="S2816" s="46">
        <v>0</v>
      </c>
      <c r="T2816" s="46">
        <v>120396</v>
      </c>
      <c r="U2816" s="46" t="s">
        <v>2</v>
      </c>
      <c r="V2816" s="46" t="s">
        <v>158</v>
      </c>
      <c r="W2816" s="46" t="s">
        <v>993</v>
      </c>
      <c r="X2816" s="46"/>
      <c r="Y2816" s="47">
        <v>44252</v>
      </c>
      <c r="Z2816" s="47">
        <v>44545</v>
      </c>
      <c r="AA2816" s="46"/>
      <c r="AB2816" s="48">
        <v>44270.637267488426</v>
      </c>
      <c r="AC2816" s="46" t="s">
        <v>807</v>
      </c>
      <c r="AD2816" s="46" t="s">
        <v>808</v>
      </c>
      <c r="AE2816" s="46" t="s">
        <v>810</v>
      </c>
      <c r="AF2816" s="46" t="s">
        <v>814</v>
      </c>
      <c r="AG2816" s="46" t="s">
        <v>811</v>
      </c>
      <c r="AH2816" s="47">
        <v>44270</v>
      </c>
    </row>
    <row r="2817" spans="1:34" x14ac:dyDescent="0.25">
      <c r="A2817" s="46" t="str">
        <f t="shared" si="43"/>
        <v>MEDEACT000442TRADICIONALNUTRESA</v>
      </c>
      <c r="B2817" s="46" t="s">
        <v>9</v>
      </c>
      <c r="C2817" s="46" t="s">
        <v>1035</v>
      </c>
      <c r="D2817" s="46" t="s">
        <v>802</v>
      </c>
      <c r="E2817" s="46" t="s">
        <v>803</v>
      </c>
      <c r="F2817" s="46" t="s">
        <v>389</v>
      </c>
      <c r="G2817" s="46" t="s">
        <v>1284</v>
      </c>
      <c r="H2817" s="46" t="s">
        <v>1918</v>
      </c>
      <c r="I2817" s="46" t="s">
        <v>2117</v>
      </c>
      <c r="J2817" s="46" t="s">
        <v>377</v>
      </c>
      <c r="K2817" s="46"/>
      <c r="L2817" s="47">
        <v>44230</v>
      </c>
      <c r="M2817" s="46">
        <v>1</v>
      </c>
      <c r="N2817" s="46">
        <v>1</v>
      </c>
      <c r="O2817" s="46">
        <v>0</v>
      </c>
      <c r="P2817" s="46">
        <v>0</v>
      </c>
      <c r="Q2817" s="46">
        <v>267000</v>
      </c>
      <c r="R2817" s="46">
        <v>267000</v>
      </c>
      <c r="S2817" s="46">
        <v>0</v>
      </c>
      <c r="T2817" s="46">
        <v>141777</v>
      </c>
      <c r="U2817" s="46" t="s">
        <v>2</v>
      </c>
      <c r="V2817" s="46" t="s">
        <v>158</v>
      </c>
      <c r="W2817" s="46" t="s">
        <v>383</v>
      </c>
      <c r="X2817" s="46"/>
      <c r="Y2817" s="47">
        <v>44522</v>
      </c>
      <c r="Z2817" s="47">
        <v>44545</v>
      </c>
      <c r="AA2817" s="46"/>
      <c r="AB2817" s="46"/>
      <c r="AC2817" s="46" t="s">
        <v>807</v>
      </c>
      <c r="AD2817" s="46" t="s">
        <v>808</v>
      </c>
      <c r="AE2817" s="46" t="s">
        <v>810</v>
      </c>
      <c r="AF2817" s="46" t="s">
        <v>814</v>
      </c>
      <c r="AG2817" s="46" t="s">
        <v>811</v>
      </c>
      <c r="AH2817" s="47">
        <v>44270</v>
      </c>
    </row>
    <row r="2818" spans="1:34" x14ac:dyDescent="0.25">
      <c r="A2818" s="46" t="str">
        <f t="shared" si="43"/>
        <v>MEDEACT000442TRADICIONALNUTRESA</v>
      </c>
      <c r="B2818" s="46" t="s">
        <v>9</v>
      </c>
      <c r="C2818" s="46" t="s">
        <v>1035</v>
      </c>
      <c r="D2818" s="46" t="s">
        <v>802</v>
      </c>
      <c r="E2818" s="46" t="s">
        <v>803</v>
      </c>
      <c r="F2818" s="46" t="s">
        <v>389</v>
      </c>
      <c r="G2818" s="46" t="s">
        <v>1284</v>
      </c>
      <c r="H2818" s="46" t="s">
        <v>1918</v>
      </c>
      <c r="I2818" s="46" t="s">
        <v>2117</v>
      </c>
      <c r="J2818" s="46" t="s">
        <v>377</v>
      </c>
      <c r="K2818" s="46"/>
      <c r="L2818" s="47">
        <v>44230</v>
      </c>
      <c r="M2818" s="46">
        <v>1</v>
      </c>
      <c r="N2818" s="46">
        <v>1</v>
      </c>
      <c r="O2818" s="46">
        <v>0</v>
      </c>
      <c r="P2818" s="46">
        <v>0</v>
      </c>
      <c r="Q2818" s="46">
        <v>267000</v>
      </c>
      <c r="R2818" s="46">
        <v>267000</v>
      </c>
      <c r="S2818" s="46">
        <v>0</v>
      </c>
      <c r="T2818" s="46">
        <v>141778</v>
      </c>
      <c r="U2818" s="46" t="s">
        <v>2</v>
      </c>
      <c r="V2818" s="46" t="s">
        <v>158</v>
      </c>
      <c r="W2818" s="46" t="s">
        <v>993</v>
      </c>
      <c r="X2818" s="46"/>
      <c r="Y2818" s="47">
        <v>44524</v>
      </c>
      <c r="Z2818" s="47">
        <v>44545</v>
      </c>
      <c r="AA2818" s="46"/>
      <c r="AB2818" s="46"/>
      <c r="AC2818" s="46" t="s">
        <v>807</v>
      </c>
      <c r="AD2818" s="46" t="s">
        <v>808</v>
      </c>
      <c r="AE2818" s="46" t="s">
        <v>810</v>
      </c>
      <c r="AF2818" s="46" t="s">
        <v>814</v>
      </c>
      <c r="AG2818" s="46" t="s">
        <v>811</v>
      </c>
      <c r="AH2818" s="47">
        <v>44270</v>
      </c>
    </row>
    <row r="2819" spans="1:34" x14ac:dyDescent="0.25">
      <c r="A2819" s="46" t="str">
        <f t="shared" ref="A2819:A2882" si="44">+CONCATENATE(B2819,H2819,U2819,V2819)</f>
        <v>MEDEACT000442TRADICIONALNUTRESA</v>
      </c>
      <c r="B2819" s="46" t="s">
        <v>9</v>
      </c>
      <c r="C2819" s="46" t="s">
        <v>1035</v>
      </c>
      <c r="D2819" s="46" t="s">
        <v>802</v>
      </c>
      <c r="E2819" s="46" t="s">
        <v>803</v>
      </c>
      <c r="F2819" s="46" t="s">
        <v>389</v>
      </c>
      <c r="G2819" s="46" t="s">
        <v>1284</v>
      </c>
      <c r="H2819" s="46" t="s">
        <v>1918</v>
      </c>
      <c r="I2819" s="46" t="s">
        <v>2117</v>
      </c>
      <c r="J2819" s="46" t="s">
        <v>377</v>
      </c>
      <c r="K2819" s="46"/>
      <c r="L2819" s="47">
        <v>44230</v>
      </c>
      <c r="M2819" s="46">
        <v>1</v>
      </c>
      <c r="N2819" s="46">
        <v>1</v>
      </c>
      <c r="O2819" s="46">
        <v>0</v>
      </c>
      <c r="P2819" s="46">
        <v>0</v>
      </c>
      <c r="Q2819" s="46">
        <v>267000</v>
      </c>
      <c r="R2819" s="46">
        <v>267000</v>
      </c>
      <c r="S2819" s="46">
        <v>0</v>
      </c>
      <c r="T2819" s="46">
        <v>143173</v>
      </c>
      <c r="U2819" s="46" t="s">
        <v>2</v>
      </c>
      <c r="V2819" s="46" t="s">
        <v>158</v>
      </c>
      <c r="W2819" s="46" t="s">
        <v>383</v>
      </c>
      <c r="X2819" s="46"/>
      <c r="Y2819" s="47">
        <v>44427</v>
      </c>
      <c r="Z2819" s="47">
        <v>44545</v>
      </c>
      <c r="AA2819" s="46"/>
      <c r="AB2819" s="48">
        <v>44439.722656307873</v>
      </c>
      <c r="AC2819" s="46" t="s">
        <v>807</v>
      </c>
      <c r="AD2819" s="46" t="s">
        <v>808</v>
      </c>
      <c r="AE2819" s="46" t="s">
        <v>810</v>
      </c>
      <c r="AF2819" s="46" t="s">
        <v>814</v>
      </c>
      <c r="AG2819" s="46" t="s">
        <v>811</v>
      </c>
      <c r="AH2819" s="47">
        <v>44270</v>
      </c>
    </row>
    <row r="2820" spans="1:34" x14ac:dyDescent="0.25">
      <c r="A2820" s="46" t="str">
        <f t="shared" si="44"/>
        <v>MEDECRD022862TRADICIONALNUTRESA</v>
      </c>
      <c r="B2820" s="46" t="s">
        <v>9</v>
      </c>
      <c r="C2820" s="46" t="s">
        <v>1035</v>
      </c>
      <c r="D2820" s="46" t="s">
        <v>802</v>
      </c>
      <c r="E2820" s="46" t="s">
        <v>803</v>
      </c>
      <c r="F2820" s="46" t="s">
        <v>389</v>
      </c>
      <c r="G2820" s="46" t="s">
        <v>1284</v>
      </c>
      <c r="H2820" s="46" t="s">
        <v>3598</v>
      </c>
      <c r="I2820" s="46" t="s">
        <v>3599</v>
      </c>
      <c r="J2820" s="46" t="s">
        <v>377</v>
      </c>
      <c r="K2820" s="46"/>
      <c r="L2820" s="47">
        <v>44230</v>
      </c>
      <c r="M2820" s="46">
        <v>54</v>
      </c>
      <c r="N2820" s="46">
        <v>54</v>
      </c>
      <c r="O2820" s="46">
        <v>0</v>
      </c>
      <c r="P2820" s="46">
        <v>0</v>
      </c>
      <c r="Q2820" s="46">
        <v>12900</v>
      </c>
      <c r="R2820" s="46">
        <v>696600</v>
      </c>
      <c r="S2820" s="46">
        <v>0</v>
      </c>
      <c r="T2820" s="46">
        <v>0</v>
      </c>
      <c r="U2820" s="46" t="s">
        <v>2</v>
      </c>
      <c r="V2820" s="46" t="s">
        <v>158</v>
      </c>
      <c r="W2820" s="46" t="s">
        <v>379</v>
      </c>
      <c r="X2820" s="46"/>
      <c r="Y2820" s="47">
        <v>44231</v>
      </c>
      <c r="Z2820" s="47">
        <v>44503</v>
      </c>
      <c r="AA2820" s="47">
        <v>44517</v>
      </c>
      <c r="AB2820" s="48">
        <v>44518.420327175925</v>
      </c>
      <c r="AC2820" s="46" t="s">
        <v>807</v>
      </c>
      <c r="AD2820" s="46" t="s">
        <v>813</v>
      </c>
      <c r="AE2820" s="46" t="s">
        <v>809</v>
      </c>
      <c r="AF2820" s="46" t="s">
        <v>814</v>
      </c>
      <c r="AG2820" s="46" t="s">
        <v>811</v>
      </c>
      <c r="AH2820" s="47">
        <v>44243</v>
      </c>
    </row>
    <row r="2821" spans="1:34" x14ac:dyDescent="0.25">
      <c r="A2821" s="46" t="str">
        <f t="shared" si="44"/>
        <v>MEDECRD022864TRADICIONALNUTRESA</v>
      </c>
      <c r="B2821" s="46" t="s">
        <v>9</v>
      </c>
      <c r="C2821" s="46" t="s">
        <v>1035</v>
      </c>
      <c r="D2821" s="46" t="s">
        <v>802</v>
      </c>
      <c r="E2821" s="46" t="s">
        <v>803</v>
      </c>
      <c r="F2821" s="46" t="s">
        <v>389</v>
      </c>
      <c r="G2821" s="46" t="s">
        <v>1284</v>
      </c>
      <c r="H2821" s="46" t="s">
        <v>3600</v>
      </c>
      <c r="I2821" s="46" t="s">
        <v>3601</v>
      </c>
      <c r="J2821" s="46" t="s">
        <v>377</v>
      </c>
      <c r="K2821" s="46"/>
      <c r="L2821" s="47">
        <v>44230</v>
      </c>
      <c r="M2821" s="46">
        <v>100</v>
      </c>
      <c r="N2821" s="46">
        <v>100</v>
      </c>
      <c r="O2821" s="46">
        <v>0</v>
      </c>
      <c r="P2821" s="46">
        <v>0</v>
      </c>
      <c r="Q2821" s="46">
        <v>12900</v>
      </c>
      <c r="R2821" s="46">
        <v>1290000</v>
      </c>
      <c r="S2821" s="46">
        <v>0</v>
      </c>
      <c r="T2821" s="46">
        <v>0</v>
      </c>
      <c r="U2821" s="46" t="s">
        <v>2</v>
      </c>
      <c r="V2821" s="46" t="s">
        <v>158</v>
      </c>
      <c r="W2821" s="46" t="s">
        <v>379</v>
      </c>
      <c r="X2821" s="46"/>
      <c r="Y2821" s="47">
        <v>44231</v>
      </c>
      <c r="Z2821" s="47">
        <v>44503</v>
      </c>
      <c r="AA2821" s="46"/>
      <c r="AB2821" s="48">
        <v>44378.439602604165</v>
      </c>
      <c r="AC2821" s="46" t="s">
        <v>807</v>
      </c>
      <c r="AD2821" s="46" t="s">
        <v>813</v>
      </c>
      <c r="AE2821" s="46" t="s">
        <v>809</v>
      </c>
      <c r="AF2821" s="46" t="s">
        <v>839</v>
      </c>
      <c r="AG2821" s="46" t="s">
        <v>811</v>
      </c>
      <c r="AH2821" s="47">
        <v>44243</v>
      </c>
    </row>
    <row r="2822" spans="1:34" x14ac:dyDescent="0.25">
      <c r="A2822" s="46" t="str">
        <f t="shared" si="44"/>
        <v>MEDECRD022866TRADICIONALNUTRESA</v>
      </c>
      <c r="B2822" s="46" t="s">
        <v>9</v>
      </c>
      <c r="C2822" s="46" t="s">
        <v>1035</v>
      </c>
      <c r="D2822" s="46" t="s">
        <v>802</v>
      </c>
      <c r="E2822" s="46" t="s">
        <v>803</v>
      </c>
      <c r="F2822" s="46" t="s">
        <v>389</v>
      </c>
      <c r="G2822" s="46" t="s">
        <v>1284</v>
      </c>
      <c r="H2822" s="46" t="s">
        <v>3602</v>
      </c>
      <c r="I2822" s="46" t="s">
        <v>3603</v>
      </c>
      <c r="J2822" s="46" t="s">
        <v>377</v>
      </c>
      <c r="K2822" s="46"/>
      <c r="L2822" s="47">
        <v>44230</v>
      </c>
      <c r="M2822" s="46">
        <v>350</v>
      </c>
      <c r="N2822" s="46">
        <v>350</v>
      </c>
      <c r="O2822" s="46">
        <v>0</v>
      </c>
      <c r="P2822" s="46">
        <v>0</v>
      </c>
      <c r="Q2822" s="46">
        <v>12900</v>
      </c>
      <c r="R2822" s="46">
        <v>4515000</v>
      </c>
      <c r="S2822" s="46">
        <v>0</v>
      </c>
      <c r="T2822" s="46">
        <v>0</v>
      </c>
      <c r="U2822" s="46" t="s">
        <v>2</v>
      </c>
      <c r="V2822" s="46" t="s">
        <v>158</v>
      </c>
      <c r="W2822" s="46" t="s">
        <v>379</v>
      </c>
      <c r="X2822" s="46"/>
      <c r="Y2822" s="47">
        <v>44231</v>
      </c>
      <c r="Z2822" s="47">
        <v>44503</v>
      </c>
      <c r="AA2822" s="46"/>
      <c r="AB2822" s="48">
        <v>44328.594520150466</v>
      </c>
      <c r="AC2822" s="46" t="s">
        <v>807</v>
      </c>
      <c r="AD2822" s="46" t="s">
        <v>813</v>
      </c>
      <c r="AE2822" s="46" t="s">
        <v>809</v>
      </c>
      <c r="AF2822" s="46" t="s">
        <v>890</v>
      </c>
      <c r="AG2822" s="46" t="s">
        <v>811</v>
      </c>
      <c r="AH2822" s="47">
        <v>44243</v>
      </c>
    </row>
    <row r="2823" spans="1:34" x14ac:dyDescent="0.25">
      <c r="A2823" s="46" t="str">
        <f t="shared" si="44"/>
        <v>MEDECRD022868TRADICIONALNUTRESA</v>
      </c>
      <c r="B2823" s="46" t="s">
        <v>9</v>
      </c>
      <c r="C2823" s="46" t="s">
        <v>1035</v>
      </c>
      <c r="D2823" s="46" t="s">
        <v>802</v>
      </c>
      <c r="E2823" s="46" t="s">
        <v>803</v>
      </c>
      <c r="F2823" s="46" t="s">
        <v>389</v>
      </c>
      <c r="G2823" s="46" t="s">
        <v>1284</v>
      </c>
      <c r="H2823" s="46" t="s">
        <v>3604</v>
      </c>
      <c r="I2823" s="46" t="s">
        <v>3605</v>
      </c>
      <c r="J2823" s="46" t="s">
        <v>377</v>
      </c>
      <c r="K2823" s="46"/>
      <c r="L2823" s="47">
        <v>44230</v>
      </c>
      <c r="M2823" s="46">
        <v>180</v>
      </c>
      <c r="N2823" s="46">
        <v>180</v>
      </c>
      <c r="O2823" s="46">
        <v>0</v>
      </c>
      <c r="P2823" s="46">
        <v>0</v>
      </c>
      <c r="Q2823" s="46">
        <v>12900</v>
      </c>
      <c r="R2823" s="46">
        <v>2322000</v>
      </c>
      <c r="S2823" s="46">
        <v>0</v>
      </c>
      <c r="T2823" s="46">
        <v>0</v>
      </c>
      <c r="U2823" s="46" t="s">
        <v>2</v>
      </c>
      <c r="V2823" s="46" t="s">
        <v>158</v>
      </c>
      <c r="W2823" s="46" t="s">
        <v>379</v>
      </c>
      <c r="X2823" s="46"/>
      <c r="Y2823" s="47">
        <v>44231</v>
      </c>
      <c r="Z2823" s="47">
        <v>44503</v>
      </c>
      <c r="AA2823" s="47">
        <v>44517</v>
      </c>
      <c r="AB2823" s="48">
        <v>44518.424319490739</v>
      </c>
      <c r="AC2823" s="46" t="s">
        <v>807</v>
      </c>
      <c r="AD2823" s="46" t="s">
        <v>813</v>
      </c>
      <c r="AE2823" s="46" t="s">
        <v>822</v>
      </c>
      <c r="AF2823" s="46" t="s">
        <v>844</v>
      </c>
      <c r="AG2823" s="46" t="s">
        <v>811</v>
      </c>
      <c r="AH2823" s="47">
        <v>44243</v>
      </c>
    </row>
    <row r="2824" spans="1:34" x14ac:dyDescent="0.25">
      <c r="A2824" s="46" t="str">
        <f t="shared" si="44"/>
        <v>MEDECRD022869TRADICIONALNUTRESA</v>
      </c>
      <c r="B2824" s="46" t="s">
        <v>9</v>
      </c>
      <c r="C2824" s="46" t="s">
        <v>1035</v>
      </c>
      <c r="D2824" s="46" t="s">
        <v>802</v>
      </c>
      <c r="E2824" s="46" t="s">
        <v>803</v>
      </c>
      <c r="F2824" s="46" t="s">
        <v>389</v>
      </c>
      <c r="G2824" s="46" t="s">
        <v>1284</v>
      </c>
      <c r="H2824" s="46" t="s">
        <v>3606</v>
      </c>
      <c r="I2824" s="46" t="s">
        <v>3607</v>
      </c>
      <c r="J2824" s="46" t="s">
        <v>377</v>
      </c>
      <c r="K2824" s="46"/>
      <c r="L2824" s="47">
        <v>44230</v>
      </c>
      <c r="M2824" s="46">
        <v>180</v>
      </c>
      <c r="N2824" s="46">
        <v>180</v>
      </c>
      <c r="O2824" s="46">
        <v>0</v>
      </c>
      <c r="P2824" s="46">
        <v>0</v>
      </c>
      <c r="Q2824" s="46">
        <v>12900</v>
      </c>
      <c r="R2824" s="46">
        <v>2322000</v>
      </c>
      <c r="S2824" s="46">
        <v>0</v>
      </c>
      <c r="T2824" s="46">
        <v>0</v>
      </c>
      <c r="U2824" s="46" t="s">
        <v>2</v>
      </c>
      <c r="V2824" s="46" t="s">
        <v>158</v>
      </c>
      <c r="W2824" s="46" t="s">
        <v>379</v>
      </c>
      <c r="X2824" s="46"/>
      <c r="Y2824" s="47">
        <v>44231</v>
      </c>
      <c r="Z2824" s="47">
        <v>44503</v>
      </c>
      <c r="AA2824" s="47">
        <v>44517</v>
      </c>
      <c r="AB2824" s="48">
        <v>44518.419486053244</v>
      </c>
      <c r="AC2824" s="46" t="s">
        <v>807</v>
      </c>
      <c r="AD2824" s="46" t="s">
        <v>813</v>
      </c>
      <c r="AE2824" s="46" t="s">
        <v>822</v>
      </c>
      <c r="AF2824" s="46" t="s">
        <v>844</v>
      </c>
      <c r="AG2824" s="46" t="s">
        <v>811</v>
      </c>
      <c r="AH2824" s="47">
        <v>44243</v>
      </c>
    </row>
    <row r="2825" spans="1:34" x14ac:dyDescent="0.25">
      <c r="A2825" s="46" t="str">
        <f t="shared" si="44"/>
        <v>MEDECRD022870TRADICIONALNUTRESA</v>
      </c>
      <c r="B2825" s="46" t="s">
        <v>9</v>
      </c>
      <c r="C2825" s="46" t="s">
        <v>1035</v>
      </c>
      <c r="D2825" s="46" t="s">
        <v>802</v>
      </c>
      <c r="E2825" s="46" t="s">
        <v>803</v>
      </c>
      <c r="F2825" s="46" t="s">
        <v>389</v>
      </c>
      <c r="G2825" s="46" t="s">
        <v>1284</v>
      </c>
      <c r="H2825" s="46" t="s">
        <v>3608</v>
      </c>
      <c r="I2825" s="46" t="s">
        <v>3609</v>
      </c>
      <c r="J2825" s="46" t="s">
        <v>377</v>
      </c>
      <c r="K2825" s="46"/>
      <c r="L2825" s="47">
        <v>44230</v>
      </c>
      <c r="M2825" s="46">
        <v>20</v>
      </c>
      <c r="N2825" s="46">
        <v>20</v>
      </c>
      <c r="O2825" s="46">
        <v>0</v>
      </c>
      <c r="P2825" s="46">
        <v>0</v>
      </c>
      <c r="Q2825" s="46">
        <v>12900</v>
      </c>
      <c r="R2825" s="46">
        <v>258000</v>
      </c>
      <c r="S2825" s="46">
        <v>0</v>
      </c>
      <c r="T2825" s="46">
        <v>0</v>
      </c>
      <c r="U2825" s="46" t="s">
        <v>2</v>
      </c>
      <c r="V2825" s="46" t="s">
        <v>158</v>
      </c>
      <c r="W2825" s="46" t="s">
        <v>379</v>
      </c>
      <c r="X2825" s="46"/>
      <c r="Y2825" s="47">
        <v>44231</v>
      </c>
      <c r="Z2825" s="47">
        <v>44503</v>
      </c>
      <c r="AA2825" s="47">
        <v>44517</v>
      </c>
      <c r="AB2825" s="48">
        <v>44518.421453495372</v>
      </c>
      <c r="AC2825" s="46" t="s">
        <v>807</v>
      </c>
      <c r="AD2825" s="46" t="s">
        <v>813</v>
      </c>
      <c r="AE2825" s="46" t="s">
        <v>822</v>
      </c>
      <c r="AF2825" s="46" t="s">
        <v>1295</v>
      </c>
      <c r="AG2825" s="46" t="s">
        <v>811</v>
      </c>
      <c r="AH2825" s="47">
        <v>44243</v>
      </c>
    </row>
    <row r="2826" spans="1:34" x14ac:dyDescent="0.25">
      <c r="A2826" s="46" t="str">
        <f t="shared" si="44"/>
        <v>MEDECRD022871AUTOSERVICIONUTRESA</v>
      </c>
      <c r="B2826" s="46" t="s">
        <v>9</v>
      </c>
      <c r="C2826" s="46" t="s">
        <v>1035</v>
      </c>
      <c r="D2826" s="46" t="s">
        <v>802</v>
      </c>
      <c r="E2826" s="46" t="s">
        <v>803</v>
      </c>
      <c r="F2826" s="46" t="s">
        <v>389</v>
      </c>
      <c r="G2826" s="46" t="s">
        <v>1284</v>
      </c>
      <c r="H2826" s="46" t="s">
        <v>2108</v>
      </c>
      <c r="I2826" s="46" t="s">
        <v>2109</v>
      </c>
      <c r="J2826" s="46" t="s">
        <v>377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59300</v>
      </c>
      <c r="R2826" s="46">
        <v>59300</v>
      </c>
      <c r="S2826" s="46">
        <v>0</v>
      </c>
      <c r="T2826" s="46">
        <v>0</v>
      </c>
      <c r="U2826" s="46" t="s">
        <v>0</v>
      </c>
      <c r="V2826" s="46" t="s">
        <v>158</v>
      </c>
      <c r="W2826" s="46" t="s">
        <v>383</v>
      </c>
      <c r="X2826" s="46"/>
      <c r="Y2826" s="47">
        <v>44383</v>
      </c>
      <c r="Z2826" s="47">
        <v>44545</v>
      </c>
      <c r="AA2826" s="46"/>
      <c r="AB2826" s="46"/>
      <c r="AC2826" s="46" t="s">
        <v>807</v>
      </c>
      <c r="AD2826" s="46" t="s">
        <v>813</v>
      </c>
      <c r="AE2826" s="46" t="s">
        <v>822</v>
      </c>
      <c r="AF2826" s="46" t="s">
        <v>814</v>
      </c>
      <c r="AG2826" s="46" t="s">
        <v>811</v>
      </c>
      <c r="AH2826" s="47">
        <v>44252</v>
      </c>
    </row>
    <row r="2827" spans="1:34" x14ac:dyDescent="0.25">
      <c r="A2827" s="46" t="str">
        <f t="shared" si="44"/>
        <v>MEDEACT000370AUTOSERVICIONUTRESA</v>
      </c>
      <c r="B2827" s="46" t="s">
        <v>9</v>
      </c>
      <c r="C2827" s="46" t="s">
        <v>1035</v>
      </c>
      <c r="D2827" s="46" t="s">
        <v>802</v>
      </c>
      <c r="E2827" s="46" t="s">
        <v>803</v>
      </c>
      <c r="F2827" s="46" t="s">
        <v>389</v>
      </c>
      <c r="G2827" s="46" t="s">
        <v>3048</v>
      </c>
      <c r="H2827" s="46" t="s">
        <v>2927</v>
      </c>
      <c r="I2827" s="46" t="s">
        <v>2928</v>
      </c>
      <c r="J2827" s="46" t="s">
        <v>377</v>
      </c>
      <c r="K2827" s="46"/>
      <c r="L2827" s="47">
        <v>51501</v>
      </c>
      <c r="M2827" s="46">
        <v>1</v>
      </c>
      <c r="N2827" s="46">
        <v>1</v>
      </c>
      <c r="O2827" s="46">
        <v>0</v>
      </c>
      <c r="P2827" s="46">
        <v>0</v>
      </c>
      <c r="Q2827" s="46">
        <v>890000</v>
      </c>
      <c r="R2827" s="46">
        <v>890000</v>
      </c>
      <c r="S2827" s="46">
        <v>0</v>
      </c>
      <c r="T2827" s="46">
        <v>92877</v>
      </c>
      <c r="U2827" s="46" t="s">
        <v>0</v>
      </c>
      <c r="V2827" s="46" t="s">
        <v>158</v>
      </c>
      <c r="W2827" s="46" t="s">
        <v>941</v>
      </c>
      <c r="X2827" s="46"/>
      <c r="Y2827" s="47">
        <v>44434</v>
      </c>
      <c r="Z2827" s="47">
        <v>44545</v>
      </c>
      <c r="AA2827" s="46"/>
      <c r="AB2827" s="46"/>
      <c r="AC2827" s="46" t="s">
        <v>807</v>
      </c>
      <c r="AD2827" s="46" t="s">
        <v>813</v>
      </c>
      <c r="AE2827" s="46" t="s">
        <v>158</v>
      </c>
      <c r="AF2827" s="46" t="s">
        <v>814</v>
      </c>
      <c r="AG2827" s="46" t="s">
        <v>811</v>
      </c>
      <c r="AH2827" s="47">
        <v>43635</v>
      </c>
    </row>
    <row r="2828" spans="1:34" x14ac:dyDescent="0.25">
      <c r="A2828" s="46" t="str">
        <f t="shared" si="44"/>
        <v>MEDEACT000370TRADICIONALNUTRESA</v>
      </c>
      <c r="B2828" s="46" t="s">
        <v>9</v>
      </c>
      <c r="C2828" s="46" t="s">
        <v>1035</v>
      </c>
      <c r="D2828" s="46" t="s">
        <v>802</v>
      </c>
      <c r="E2828" s="46" t="s">
        <v>803</v>
      </c>
      <c r="F2828" s="46" t="s">
        <v>389</v>
      </c>
      <c r="G2828" s="46" t="s">
        <v>3048</v>
      </c>
      <c r="H2828" s="46" t="s">
        <v>2927</v>
      </c>
      <c r="I2828" s="46" t="s">
        <v>2928</v>
      </c>
      <c r="J2828" s="46" t="s">
        <v>377</v>
      </c>
      <c r="K2828" s="46"/>
      <c r="L2828" s="47">
        <v>51501</v>
      </c>
      <c r="M2828" s="46">
        <v>1</v>
      </c>
      <c r="N2828" s="46">
        <v>1</v>
      </c>
      <c r="O2828" s="46">
        <v>0</v>
      </c>
      <c r="P2828" s="46">
        <v>0</v>
      </c>
      <c r="Q2828" s="46">
        <v>890000</v>
      </c>
      <c r="R2828" s="46">
        <v>890000</v>
      </c>
      <c r="S2828" s="46">
        <v>0</v>
      </c>
      <c r="T2828" s="46">
        <v>93081</v>
      </c>
      <c r="U2828" s="46" t="s">
        <v>2</v>
      </c>
      <c r="V2828" s="46" t="s">
        <v>158</v>
      </c>
      <c r="W2828" s="46" t="s">
        <v>383</v>
      </c>
      <c r="X2828" s="46"/>
      <c r="Y2828" s="47">
        <v>44468</v>
      </c>
      <c r="Z2828" s="47">
        <v>44545</v>
      </c>
      <c r="AA2828" s="47">
        <v>44545</v>
      </c>
      <c r="AB2828" s="46"/>
      <c r="AC2828" s="46" t="s">
        <v>807</v>
      </c>
      <c r="AD2828" s="46" t="s">
        <v>813</v>
      </c>
      <c r="AE2828" s="46" t="s">
        <v>158</v>
      </c>
      <c r="AF2828" s="46" t="s">
        <v>814</v>
      </c>
      <c r="AG2828" s="46" t="s">
        <v>811</v>
      </c>
      <c r="AH2828" s="47">
        <v>43635</v>
      </c>
    </row>
    <row r="2829" spans="1:34" x14ac:dyDescent="0.25">
      <c r="A2829" s="46" t="str">
        <f t="shared" si="44"/>
        <v>MEDEACT000317AUTOSERVICIONUTRESA</v>
      </c>
      <c r="B2829" s="46" t="s">
        <v>9</v>
      </c>
      <c r="C2829" s="46" t="s">
        <v>1035</v>
      </c>
      <c r="D2829" s="46" t="s">
        <v>802</v>
      </c>
      <c r="E2829" s="46" t="s">
        <v>803</v>
      </c>
      <c r="F2829" s="46" t="s">
        <v>389</v>
      </c>
      <c r="G2829" s="46" t="s">
        <v>1029</v>
      </c>
      <c r="H2829" s="46" t="s">
        <v>4020</v>
      </c>
      <c r="I2829" s="46" t="s">
        <v>4163</v>
      </c>
      <c r="J2829" s="46" t="s">
        <v>377</v>
      </c>
      <c r="K2829" s="46"/>
      <c r="L2829" s="47">
        <v>51501</v>
      </c>
      <c r="M2829" s="46">
        <v>1</v>
      </c>
      <c r="N2829" s="46">
        <v>1</v>
      </c>
      <c r="O2829" s="46">
        <v>0</v>
      </c>
      <c r="P2829" s="46">
        <v>0</v>
      </c>
      <c r="Q2829" s="46">
        <v>380000</v>
      </c>
      <c r="R2829" s="46">
        <v>380000</v>
      </c>
      <c r="S2829" s="46">
        <v>0</v>
      </c>
      <c r="T2829" s="46">
        <v>141766</v>
      </c>
      <c r="U2829" s="46" t="s">
        <v>0</v>
      </c>
      <c r="V2829" s="46" t="s">
        <v>158</v>
      </c>
      <c r="W2829" s="46" t="s">
        <v>383</v>
      </c>
      <c r="X2829" s="46"/>
      <c r="Y2829" s="47">
        <v>44476</v>
      </c>
      <c r="Z2829" s="47">
        <v>44545</v>
      </c>
      <c r="AA2829" s="46"/>
      <c r="AB2829" s="46"/>
      <c r="AC2829" s="46" t="s">
        <v>807</v>
      </c>
      <c r="AD2829" s="46" t="s">
        <v>813</v>
      </c>
      <c r="AE2829" s="46" t="s">
        <v>831</v>
      </c>
      <c r="AF2829" s="46" t="s">
        <v>832</v>
      </c>
      <c r="AG2829" s="46" t="s">
        <v>811</v>
      </c>
      <c r="AH2829" s="47">
        <v>43577</v>
      </c>
    </row>
    <row r="2830" spans="1:34" x14ac:dyDescent="0.25">
      <c r="A2830" s="46" t="str">
        <f t="shared" si="44"/>
        <v>MEDEACT000324AUTOSERVICIONUTRESA</v>
      </c>
      <c r="B2830" s="46" t="s">
        <v>9</v>
      </c>
      <c r="C2830" s="46" t="s">
        <v>1035</v>
      </c>
      <c r="D2830" s="46" t="s">
        <v>802</v>
      </c>
      <c r="E2830" s="46" t="s">
        <v>803</v>
      </c>
      <c r="F2830" s="46" t="s">
        <v>389</v>
      </c>
      <c r="G2830" s="46" t="s">
        <v>1029</v>
      </c>
      <c r="H2830" s="46" t="s">
        <v>5021</v>
      </c>
      <c r="I2830" s="46" t="s">
        <v>7088</v>
      </c>
      <c r="J2830" s="46" t="s">
        <v>377</v>
      </c>
      <c r="K2830" s="46"/>
      <c r="L2830" s="47">
        <v>51501</v>
      </c>
      <c r="M2830" s="46">
        <v>1</v>
      </c>
      <c r="N2830" s="46">
        <v>1</v>
      </c>
      <c r="O2830" s="46">
        <v>0</v>
      </c>
      <c r="P2830" s="46">
        <v>0</v>
      </c>
      <c r="Q2830" s="46">
        <v>648500</v>
      </c>
      <c r="R2830" s="46">
        <v>648500</v>
      </c>
      <c r="S2830" s="46">
        <v>0</v>
      </c>
      <c r="T2830" s="46">
        <v>141773</v>
      </c>
      <c r="U2830" s="46" t="s">
        <v>0</v>
      </c>
      <c r="V2830" s="46" t="s">
        <v>158</v>
      </c>
      <c r="W2830" s="46" t="s">
        <v>379</v>
      </c>
      <c r="X2830" s="46"/>
      <c r="Y2830" s="47">
        <v>44511</v>
      </c>
      <c r="Z2830" s="47">
        <v>44511</v>
      </c>
      <c r="AA2830" s="46"/>
      <c r="AB2830" s="46"/>
      <c r="AC2830" s="46" t="s">
        <v>807</v>
      </c>
      <c r="AD2830" s="46" t="s">
        <v>813</v>
      </c>
      <c r="AE2830" s="46" t="s">
        <v>158</v>
      </c>
      <c r="AF2830" s="46" t="s">
        <v>814</v>
      </c>
      <c r="AG2830" s="46" t="s">
        <v>811</v>
      </c>
      <c r="AH2830" s="47">
        <v>43552</v>
      </c>
    </row>
    <row r="2831" spans="1:34" x14ac:dyDescent="0.25">
      <c r="A2831" s="46" t="str">
        <f t="shared" si="44"/>
        <v>MEDEACT000315AUTOSERVICIONUTRESA</v>
      </c>
      <c r="B2831" s="46" t="s">
        <v>9</v>
      </c>
      <c r="C2831" s="46" t="s">
        <v>1035</v>
      </c>
      <c r="D2831" s="46" t="s">
        <v>802</v>
      </c>
      <c r="E2831" s="46" t="s">
        <v>803</v>
      </c>
      <c r="F2831" s="46" t="s">
        <v>389</v>
      </c>
      <c r="G2831" s="46" t="s">
        <v>1081</v>
      </c>
      <c r="H2831" s="46" t="s">
        <v>4018</v>
      </c>
      <c r="I2831" s="46" t="s">
        <v>4019</v>
      </c>
      <c r="J2831" s="46" t="s">
        <v>377</v>
      </c>
      <c r="K2831" s="46"/>
      <c r="L2831" s="47">
        <v>51501</v>
      </c>
      <c r="M2831" s="46">
        <v>1</v>
      </c>
      <c r="N2831" s="46">
        <v>1</v>
      </c>
      <c r="O2831" s="46">
        <v>0</v>
      </c>
      <c r="P2831" s="46">
        <v>0</v>
      </c>
      <c r="Q2831" s="46">
        <v>215600</v>
      </c>
      <c r="R2831" s="46">
        <v>215600</v>
      </c>
      <c r="S2831" s="46">
        <v>0</v>
      </c>
      <c r="T2831" s="46">
        <v>141765</v>
      </c>
      <c r="U2831" s="46" t="s">
        <v>0</v>
      </c>
      <c r="V2831" s="46" t="s">
        <v>158</v>
      </c>
      <c r="W2831" s="46" t="s">
        <v>383</v>
      </c>
      <c r="X2831" s="46"/>
      <c r="Y2831" s="47">
        <v>44476</v>
      </c>
      <c r="Z2831" s="47">
        <v>44545</v>
      </c>
      <c r="AA2831" s="46"/>
      <c r="AB2831" s="46"/>
      <c r="AC2831" s="46" t="s">
        <v>807</v>
      </c>
      <c r="AD2831" s="46" t="s">
        <v>813</v>
      </c>
      <c r="AE2831" s="46" t="s">
        <v>809</v>
      </c>
      <c r="AF2831" s="46" t="s">
        <v>931</v>
      </c>
      <c r="AG2831" s="46" t="s">
        <v>811</v>
      </c>
      <c r="AH2831" s="47">
        <v>43564</v>
      </c>
    </row>
    <row r="2832" spans="1:34" x14ac:dyDescent="0.25">
      <c r="A2832" s="46" t="str">
        <f t="shared" si="44"/>
        <v>MEDEACT000334AUTOSERVICIONUTRESA</v>
      </c>
      <c r="B2832" s="46" t="s">
        <v>9</v>
      </c>
      <c r="C2832" s="46" t="s">
        <v>1035</v>
      </c>
      <c r="D2832" s="46" t="s">
        <v>802</v>
      </c>
      <c r="E2832" s="46" t="s">
        <v>803</v>
      </c>
      <c r="F2832" s="46" t="s">
        <v>389</v>
      </c>
      <c r="G2832" s="46" t="s">
        <v>922</v>
      </c>
      <c r="H2832" s="46" t="s">
        <v>1967</v>
      </c>
      <c r="I2832" s="46" t="s">
        <v>1968</v>
      </c>
      <c r="J2832" s="46" t="s">
        <v>377</v>
      </c>
      <c r="K2832" s="46"/>
      <c r="L2832" s="47">
        <v>51501</v>
      </c>
      <c r="M2832" s="46">
        <v>1</v>
      </c>
      <c r="N2832" s="46">
        <v>1</v>
      </c>
      <c r="O2832" s="46">
        <v>0</v>
      </c>
      <c r="P2832" s="46">
        <v>0</v>
      </c>
      <c r="Q2832" s="46">
        <v>237160</v>
      </c>
      <c r="R2832" s="46">
        <v>237160</v>
      </c>
      <c r="S2832" s="46">
        <v>0</v>
      </c>
      <c r="T2832" s="46">
        <v>119599</v>
      </c>
      <c r="U2832" s="46" t="s">
        <v>0</v>
      </c>
      <c r="V2832" s="46" t="s">
        <v>158</v>
      </c>
      <c r="W2832" s="46" t="s">
        <v>383</v>
      </c>
      <c r="X2832" s="46"/>
      <c r="Y2832" s="47">
        <v>44474</v>
      </c>
      <c r="Z2832" s="47">
        <v>44545</v>
      </c>
      <c r="AA2832" s="46"/>
      <c r="AB2832" s="46"/>
      <c r="AC2832" s="46" t="s">
        <v>807</v>
      </c>
      <c r="AD2832" s="46" t="s">
        <v>813</v>
      </c>
      <c r="AE2832" s="46" t="s">
        <v>822</v>
      </c>
      <c r="AF2832" s="46" t="s">
        <v>381</v>
      </c>
      <c r="AG2832" s="46" t="s">
        <v>811</v>
      </c>
      <c r="AH2832" s="47">
        <v>43724</v>
      </c>
    </row>
    <row r="2833" spans="1:34" x14ac:dyDescent="0.25">
      <c r="A2833" s="46" t="str">
        <f t="shared" si="44"/>
        <v>MEDEACT000334AUTOSERVICIONUTRESA</v>
      </c>
      <c r="B2833" s="46" t="s">
        <v>9</v>
      </c>
      <c r="C2833" s="46" t="s">
        <v>1035</v>
      </c>
      <c r="D2833" s="46" t="s">
        <v>802</v>
      </c>
      <c r="E2833" s="46" t="s">
        <v>803</v>
      </c>
      <c r="F2833" s="46" t="s">
        <v>389</v>
      </c>
      <c r="G2833" s="46" t="s">
        <v>922</v>
      </c>
      <c r="H2833" s="46" t="s">
        <v>1967</v>
      </c>
      <c r="I2833" s="46" t="s">
        <v>1968</v>
      </c>
      <c r="J2833" s="46" t="s">
        <v>377</v>
      </c>
      <c r="K2833" s="46"/>
      <c r="L2833" s="47">
        <v>51501</v>
      </c>
      <c r="M2833" s="46">
        <v>1</v>
      </c>
      <c r="N2833" s="46">
        <v>1</v>
      </c>
      <c r="O2833" s="46">
        <v>0</v>
      </c>
      <c r="P2833" s="46">
        <v>0</v>
      </c>
      <c r="Q2833" s="46">
        <v>237160</v>
      </c>
      <c r="R2833" s="46">
        <v>237160</v>
      </c>
      <c r="S2833" s="46">
        <v>0</v>
      </c>
      <c r="T2833" s="46">
        <v>137612</v>
      </c>
      <c r="U2833" s="46" t="s">
        <v>0</v>
      </c>
      <c r="V2833" s="46" t="s">
        <v>158</v>
      </c>
      <c r="W2833" s="46" t="s">
        <v>383</v>
      </c>
      <c r="X2833" s="46"/>
      <c r="Y2833" s="47">
        <v>44466</v>
      </c>
      <c r="Z2833" s="47">
        <v>44545</v>
      </c>
      <c r="AA2833" s="46"/>
      <c r="AB2833" s="46"/>
      <c r="AC2833" s="46" t="s">
        <v>807</v>
      </c>
      <c r="AD2833" s="46" t="s">
        <v>813</v>
      </c>
      <c r="AE2833" s="46" t="s">
        <v>822</v>
      </c>
      <c r="AF2833" s="46" t="s">
        <v>381</v>
      </c>
      <c r="AG2833" s="46" t="s">
        <v>811</v>
      </c>
      <c r="AH2833" s="47">
        <v>43724</v>
      </c>
    </row>
    <row r="2834" spans="1:34" x14ac:dyDescent="0.25">
      <c r="A2834" s="46" t="str">
        <f t="shared" si="44"/>
        <v>MEDEACT000352AUTOSERVICIONUTRESA</v>
      </c>
      <c r="B2834" s="46" t="s">
        <v>9</v>
      </c>
      <c r="C2834" s="46" t="s">
        <v>1035</v>
      </c>
      <c r="D2834" s="46" t="s">
        <v>802</v>
      </c>
      <c r="E2834" s="46" t="s">
        <v>803</v>
      </c>
      <c r="F2834" s="46" t="s">
        <v>389</v>
      </c>
      <c r="G2834" s="46" t="s">
        <v>922</v>
      </c>
      <c r="H2834" s="46" t="s">
        <v>3650</v>
      </c>
      <c r="I2834" s="46" t="s">
        <v>3651</v>
      </c>
      <c r="J2834" s="46" t="s">
        <v>377</v>
      </c>
      <c r="K2834" s="46"/>
      <c r="L2834" s="47">
        <v>51501</v>
      </c>
      <c r="M2834" s="46">
        <v>1</v>
      </c>
      <c r="N2834" s="46">
        <v>1</v>
      </c>
      <c r="O2834" s="46">
        <v>0</v>
      </c>
      <c r="P2834" s="46">
        <v>0</v>
      </c>
      <c r="Q2834" s="46">
        <v>648500</v>
      </c>
      <c r="R2834" s="46">
        <v>648500</v>
      </c>
      <c r="S2834" s="46">
        <v>0</v>
      </c>
      <c r="T2834" s="46">
        <v>119623</v>
      </c>
      <c r="U2834" s="46" t="s">
        <v>0</v>
      </c>
      <c r="V2834" s="46" t="s">
        <v>158</v>
      </c>
      <c r="W2834" s="46" t="s">
        <v>383</v>
      </c>
      <c r="X2834" s="46"/>
      <c r="Y2834" s="47">
        <v>44522</v>
      </c>
      <c r="Z2834" s="47">
        <v>44545</v>
      </c>
      <c r="AA2834" s="46"/>
      <c r="AB2834" s="46"/>
      <c r="AC2834" s="46" t="s">
        <v>807</v>
      </c>
      <c r="AD2834" s="46" t="s">
        <v>813</v>
      </c>
      <c r="AE2834" s="46" t="s">
        <v>158</v>
      </c>
      <c r="AF2834" s="46" t="s">
        <v>839</v>
      </c>
      <c r="AG2834" s="46" t="s">
        <v>811</v>
      </c>
      <c r="AH2834" s="47">
        <v>44464</v>
      </c>
    </row>
    <row r="2835" spans="1:34" x14ac:dyDescent="0.25">
      <c r="A2835" s="46" t="str">
        <f t="shared" si="44"/>
        <v>MEDEACT000352AUTOSERVICIONUTRESA</v>
      </c>
      <c r="B2835" s="46" t="s">
        <v>9</v>
      </c>
      <c r="C2835" s="46" t="s">
        <v>1035</v>
      </c>
      <c r="D2835" s="46" t="s">
        <v>802</v>
      </c>
      <c r="E2835" s="46" t="s">
        <v>803</v>
      </c>
      <c r="F2835" s="46" t="s">
        <v>389</v>
      </c>
      <c r="G2835" s="46" t="s">
        <v>922</v>
      </c>
      <c r="H2835" s="46" t="s">
        <v>3650</v>
      </c>
      <c r="I2835" s="46" t="s">
        <v>3651</v>
      </c>
      <c r="J2835" s="46" t="s">
        <v>377</v>
      </c>
      <c r="K2835" s="46"/>
      <c r="L2835" s="47">
        <v>51501</v>
      </c>
      <c r="M2835" s="46">
        <v>1</v>
      </c>
      <c r="N2835" s="46">
        <v>1</v>
      </c>
      <c r="O2835" s="46">
        <v>0</v>
      </c>
      <c r="P2835" s="46">
        <v>0</v>
      </c>
      <c r="Q2835" s="46">
        <v>648500</v>
      </c>
      <c r="R2835" s="46">
        <v>648500</v>
      </c>
      <c r="S2835" s="46">
        <v>0</v>
      </c>
      <c r="T2835" s="46">
        <v>119624</v>
      </c>
      <c r="U2835" s="46" t="s">
        <v>0</v>
      </c>
      <c r="V2835" s="46" t="s">
        <v>158</v>
      </c>
      <c r="W2835" s="46" t="s">
        <v>383</v>
      </c>
      <c r="X2835" s="46"/>
      <c r="Y2835" s="47">
        <v>44522</v>
      </c>
      <c r="Z2835" s="47">
        <v>44545</v>
      </c>
      <c r="AA2835" s="46"/>
      <c r="AB2835" s="46"/>
      <c r="AC2835" s="46" t="s">
        <v>807</v>
      </c>
      <c r="AD2835" s="46" t="s">
        <v>813</v>
      </c>
      <c r="AE2835" s="46" t="s">
        <v>158</v>
      </c>
      <c r="AF2835" s="46" t="s">
        <v>839</v>
      </c>
      <c r="AG2835" s="46" t="s">
        <v>811</v>
      </c>
      <c r="AH2835" s="47">
        <v>44464</v>
      </c>
    </row>
    <row r="2836" spans="1:34" x14ac:dyDescent="0.25">
      <c r="A2836" s="46" t="str">
        <f t="shared" si="44"/>
        <v>MEDEACT000352AUTOSERVICIONUTRESA</v>
      </c>
      <c r="B2836" s="46" t="s">
        <v>9</v>
      </c>
      <c r="C2836" s="46" t="s">
        <v>1035</v>
      </c>
      <c r="D2836" s="46" t="s">
        <v>802</v>
      </c>
      <c r="E2836" s="46" t="s">
        <v>803</v>
      </c>
      <c r="F2836" s="46" t="s">
        <v>389</v>
      </c>
      <c r="G2836" s="46" t="s">
        <v>922</v>
      </c>
      <c r="H2836" s="46" t="s">
        <v>3650</v>
      </c>
      <c r="I2836" s="46" t="s">
        <v>3651</v>
      </c>
      <c r="J2836" s="46" t="s">
        <v>377</v>
      </c>
      <c r="K2836" s="46"/>
      <c r="L2836" s="47">
        <v>51501</v>
      </c>
      <c r="M2836" s="46">
        <v>1</v>
      </c>
      <c r="N2836" s="46">
        <v>1</v>
      </c>
      <c r="O2836" s="46">
        <v>0</v>
      </c>
      <c r="P2836" s="46">
        <v>0</v>
      </c>
      <c r="Q2836" s="46">
        <v>648500</v>
      </c>
      <c r="R2836" s="46">
        <v>648500</v>
      </c>
      <c r="S2836" s="46">
        <v>0</v>
      </c>
      <c r="T2836" s="46">
        <v>141762</v>
      </c>
      <c r="U2836" s="46" t="s">
        <v>0</v>
      </c>
      <c r="V2836" s="46" t="s">
        <v>158</v>
      </c>
      <c r="W2836" s="46" t="s">
        <v>383</v>
      </c>
      <c r="X2836" s="46"/>
      <c r="Y2836" s="47">
        <v>44464</v>
      </c>
      <c r="Z2836" s="47">
        <v>44545</v>
      </c>
      <c r="AA2836" s="46"/>
      <c r="AB2836" s="46"/>
      <c r="AC2836" s="46" t="s">
        <v>807</v>
      </c>
      <c r="AD2836" s="46" t="s">
        <v>813</v>
      </c>
      <c r="AE2836" s="46" t="s">
        <v>158</v>
      </c>
      <c r="AF2836" s="46" t="s">
        <v>839</v>
      </c>
      <c r="AG2836" s="46" t="s">
        <v>811</v>
      </c>
      <c r="AH2836" s="47">
        <v>44464</v>
      </c>
    </row>
    <row r="2837" spans="1:34" x14ac:dyDescent="0.25">
      <c r="A2837" s="46" t="str">
        <f t="shared" si="44"/>
        <v>MEDEACT000352AUTOSERVICIONUTRESA</v>
      </c>
      <c r="B2837" s="46" t="s">
        <v>9</v>
      </c>
      <c r="C2837" s="46" t="s">
        <v>1035</v>
      </c>
      <c r="D2837" s="46" t="s">
        <v>802</v>
      </c>
      <c r="E2837" s="46" t="s">
        <v>803</v>
      </c>
      <c r="F2837" s="46" t="s">
        <v>389</v>
      </c>
      <c r="G2837" s="46" t="s">
        <v>922</v>
      </c>
      <c r="H2837" s="46" t="s">
        <v>3650</v>
      </c>
      <c r="I2837" s="46" t="s">
        <v>3651</v>
      </c>
      <c r="J2837" s="46" t="s">
        <v>377</v>
      </c>
      <c r="K2837" s="46"/>
      <c r="L2837" s="47">
        <v>51501</v>
      </c>
      <c r="M2837" s="46">
        <v>1</v>
      </c>
      <c r="N2837" s="46">
        <v>1</v>
      </c>
      <c r="O2837" s="46">
        <v>0</v>
      </c>
      <c r="P2837" s="46">
        <v>0</v>
      </c>
      <c r="Q2837" s="46">
        <v>648500</v>
      </c>
      <c r="R2837" s="46">
        <v>648500</v>
      </c>
      <c r="S2837" s="46">
        <v>0</v>
      </c>
      <c r="T2837" s="46">
        <v>141775</v>
      </c>
      <c r="U2837" s="46" t="s">
        <v>0</v>
      </c>
      <c r="V2837" s="46" t="s">
        <v>158</v>
      </c>
      <c r="W2837" s="46" t="s">
        <v>383</v>
      </c>
      <c r="X2837" s="46"/>
      <c r="Y2837" s="47">
        <v>44516</v>
      </c>
      <c r="Z2837" s="47">
        <v>44545</v>
      </c>
      <c r="AA2837" s="46"/>
      <c r="AB2837" s="46"/>
      <c r="AC2837" s="46" t="s">
        <v>807</v>
      </c>
      <c r="AD2837" s="46" t="s">
        <v>813</v>
      </c>
      <c r="AE2837" s="46" t="s">
        <v>158</v>
      </c>
      <c r="AF2837" s="46" t="s">
        <v>839</v>
      </c>
      <c r="AG2837" s="46" t="s">
        <v>811</v>
      </c>
      <c r="AH2837" s="47">
        <v>44464</v>
      </c>
    </row>
    <row r="2838" spans="1:34" x14ac:dyDescent="0.25">
      <c r="A2838" s="46" t="str">
        <f t="shared" si="44"/>
        <v>MEDECRD024802AUTOSERVICIONUTRESA</v>
      </c>
      <c r="B2838" s="46" t="s">
        <v>9</v>
      </c>
      <c r="C2838" s="46" t="s">
        <v>1035</v>
      </c>
      <c r="D2838" s="46" t="s">
        <v>802</v>
      </c>
      <c r="E2838" s="46" t="s">
        <v>803</v>
      </c>
      <c r="F2838" s="46" t="s">
        <v>389</v>
      </c>
      <c r="G2838" s="46" t="s">
        <v>2691</v>
      </c>
      <c r="H2838" s="46" t="s">
        <v>3789</v>
      </c>
      <c r="I2838" s="46" t="s">
        <v>3790</v>
      </c>
      <c r="J2838" s="46" t="s">
        <v>377</v>
      </c>
      <c r="K2838" s="46"/>
      <c r="L2838" s="47">
        <v>44530</v>
      </c>
      <c r="M2838" s="46">
        <v>1</v>
      </c>
      <c r="N2838" s="46">
        <v>1</v>
      </c>
      <c r="O2838" s="46">
        <v>0</v>
      </c>
      <c r="P2838" s="46">
        <v>0</v>
      </c>
      <c r="Q2838" s="46">
        <v>11900</v>
      </c>
      <c r="R2838" s="46">
        <v>11900</v>
      </c>
      <c r="S2838" s="46">
        <v>0</v>
      </c>
      <c r="T2838" s="46">
        <v>0</v>
      </c>
      <c r="U2838" s="46" t="s">
        <v>0</v>
      </c>
      <c r="V2838" s="46" t="s">
        <v>158</v>
      </c>
      <c r="W2838" s="46" t="s">
        <v>379</v>
      </c>
      <c r="X2838" s="46"/>
      <c r="Y2838" s="47">
        <v>44482</v>
      </c>
      <c r="Z2838" s="47">
        <v>44483</v>
      </c>
      <c r="AA2838" s="47">
        <v>44503</v>
      </c>
      <c r="AB2838" s="48">
        <v>44503.46726297454</v>
      </c>
      <c r="AC2838" s="46" t="s">
        <v>807</v>
      </c>
      <c r="AD2838" s="46" t="s">
        <v>808</v>
      </c>
      <c r="AE2838" s="46" t="s">
        <v>831</v>
      </c>
      <c r="AF2838" s="46" t="s">
        <v>865</v>
      </c>
      <c r="AG2838" s="46" t="s">
        <v>811</v>
      </c>
      <c r="AH2838" s="47">
        <v>44482</v>
      </c>
    </row>
    <row r="2839" spans="1:34" x14ac:dyDescent="0.25">
      <c r="A2839" s="46" t="str">
        <f t="shared" si="44"/>
        <v>MEDECRD024588AUTOSERVICIONUTRESA</v>
      </c>
      <c r="B2839" s="46" t="s">
        <v>9</v>
      </c>
      <c r="C2839" s="46" t="s">
        <v>1035</v>
      </c>
      <c r="D2839" s="46" t="s">
        <v>802</v>
      </c>
      <c r="E2839" s="46" t="s">
        <v>803</v>
      </c>
      <c r="F2839" s="46" t="s">
        <v>389</v>
      </c>
      <c r="G2839" s="46" t="s">
        <v>3123</v>
      </c>
      <c r="H2839" s="46" t="s">
        <v>3121</v>
      </c>
      <c r="I2839" s="46" t="s">
        <v>3122</v>
      </c>
      <c r="J2839" s="46" t="s">
        <v>377</v>
      </c>
      <c r="K2839" s="46"/>
      <c r="L2839" s="47">
        <v>44499</v>
      </c>
      <c r="M2839" s="46">
        <v>4</v>
      </c>
      <c r="N2839" s="46">
        <v>4</v>
      </c>
      <c r="O2839" s="46">
        <v>0</v>
      </c>
      <c r="P2839" s="46">
        <v>0</v>
      </c>
      <c r="Q2839" s="46">
        <v>613000</v>
      </c>
      <c r="R2839" s="46">
        <v>2452000</v>
      </c>
      <c r="S2839" s="46">
        <v>0</v>
      </c>
      <c r="T2839" s="46">
        <v>0</v>
      </c>
      <c r="U2839" s="46" t="s">
        <v>0</v>
      </c>
      <c r="V2839" s="46" t="s">
        <v>158</v>
      </c>
      <c r="W2839" s="46" t="s">
        <v>379</v>
      </c>
      <c r="X2839" s="46"/>
      <c r="Y2839" s="47">
        <v>44468</v>
      </c>
      <c r="Z2839" s="47">
        <v>44498</v>
      </c>
      <c r="AA2839" s="46"/>
      <c r="AB2839" s="46"/>
      <c r="AC2839" s="46" t="s">
        <v>807</v>
      </c>
      <c r="AD2839" s="46" t="s">
        <v>808</v>
      </c>
      <c r="AE2839" s="46" t="s">
        <v>815</v>
      </c>
      <c r="AF2839" s="46" t="s">
        <v>816</v>
      </c>
      <c r="AG2839" s="46" t="s">
        <v>811</v>
      </c>
      <c r="AH2839" s="47">
        <v>44468</v>
      </c>
    </row>
    <row r="2840" spans="1:34" x14ac:dyDescent="0.25">
      <c r="A2840" s="46" t="str">
        <f t="shared" si="44"/>
        <v>MEDECRD024835AUTOSERVICIONUTRESA</v>
      </c>
      <c r="B2840" s="46" t="s">
        <v>9</v>
      </c>
      <c r="C2840" s="46" t="s">
        <v>1035</v>
      </c>
      <c r="D2840" s="46" t="s">
        <v>802</v>
      </c>
      <c r="E2840" s="46" t="s">
        <v>803</v>
      </c>
      <c r="F2840" s="46" t="s">
        <v>389</v>
      </c>
      <c r="G2840" s="46" t="s">
        <v>3589</v>
      </c>
      <c r="H2840" s="46" t="s">
        <v>3971</v>
      </c>
      <c r="I2840" s="46" t="s">
        <v>3972</v>
      </c>
      <c r="J2840" s="46" t="s">
        <v>377</v>
      </c>
      <c r="K2840" s="46"/>
      <c r="L2840" s="47">
        <v>44560</v>
      </c>
      <c r="M2840" s="46">
        <v>30</v>
      </c>
      <c r="N2840" s="46">
        <v>30</v>
      </c>
      <c r="O2840" s="46">
        <v>0</v>
      </c>
      <c r="P2840" s="46">
        <v>0</v>
      </c>
      <c r="Q2840" s="46">
        <v>9800</v>
      </c>
      <c r="R2840" s="46">
        <v>294000</v>
      </c>
      <c r="S2840" s="46">
        <v>0</v>
      </c>
      <c r="T2840" s="46">
        <v>0</v>
      </c>
      <c r="U2840" s="46" t="s">
        <v>0</v>
      </c>
      <c r="V2840" s="46" t="s">
        <v>158</v>
      </c>
      <c r="W2840" s="46" t="s">
        <v>379</v>
      </c>
      <c r="X2840" s="46"/>
      <c r="Y2840" s="47">
        <v>44491</v>
      </c>
      <c r="Z2840" s="47">
        <v>44492</v>
      </c>
      <c r="AA2840" s="46"/>
      <c r="AB2840" s="46"/>
      <c r="AC2840" s="46" t="s">
        <v>807</v>
      </c>
      <c r="AD2840" s="46" t="s">
        <v>808</v>
      </c>
      <c r="AE2840" s="46" t="s">
        <v>831</v>
      </c>
      <c r="AF2840" s="46" t="s">
        <v>832</v>
      </c>
      <c r="AG2840" s="46" t="s">
        <v>811</v>
      </c>
      <c r="AH2840" s="47">
        <v>44492</v>
      </c>
    </row>
    <row r="2841" spans="1:34" x14ac:dyDescent="0.25">
      <c r="A2841" s="46" t="str">
        <f t="shared" si="44"/>
        <v>MEDECRD024836AUTOSERVICIONUTRESA</v>
      </c>
      <c r="B2841" s="46" t="s">
        <v>9</v>
      </c>
      <c r="C2841" s="46" t="s">
        <v>1035</v>
      </c>
      <c r="D2841" s="46" t="s">
        <v>802</v>
      </c>
      <c r="E2841" s="46" t="s">
        <v>803</v>
      </c>
      <c r="F2841" s="46" t="s">
        <v>389</v>
      </c>
      <c r="G2841" s="46" t="s">
        <v>3589</v>
      </c>
      <c r="H2841" s="46" t="s">
        <v>3973</v>
      </c>
      <c r="I2841" s="46" t="s">
        <v>3974</v>
      </c>
      <c r="J2841" s="46" t="s">
        <v>377</v>
      </c>
      <c r="K2841" s="46"/>
      <c r="L2841" s="47">
        <v>44560</v>
      </c>
      <c r="M2841" s="46">
        <v>70</v>
      </c>
      <c r="N2841" s="46">
        <v>70</v>
      </c>
      <c r="O2841" s="46">
        <v>0</v>
      </c>
      <c r="P2841" s="46">
        <v>0</v>
      </c>
      <c r="Q2841" s="46">
        <v>10100</v>
      </c>
      <c r="R2841" s="46">
        <v>707000</v>
      </c>
      <c r="S2841" s="46">
        <v>0</v>
      </c>
      <c r="T2841" s="46">
        <v>0</v>
      </c>
      <c r="U2841" s="46" t="s">
        <v>0</v>
      </c>
      <c r="V2841" s="46" t="s">
        <v>158</v>
      </c>
      <c r="W2841" s="46" t="s">
        <v>379</v>
      </c>
      <c r="X2841" s="46"/>
      <c r="Y2841" s="47">
        <v>44491</v>
      </c>
      <c r="Z2841" s="47">
        <v>44494</v>
      </c>
      <c r="AA2841" s="46"/>
      <c r="AB2841" s="46"/>
      <c r="AC2841" s="46" t="s">
        <v>807</v>
      </c>
      <c r="AD2841" s="46" t="s">
        <v>808</v>
      </c>
      <c r="AE2841" s="46" t="s">
        <v>831</v>
      </c>
      <c r="AF2841" s="46" t="s">
        <v>832</v>
      </c>
      <c r="AG2841" s="46" t="s">
        <v>811</v>
      </c>
      <c r="AH2841" s="47">
        <v>44492</v>
      </c>
    </row>
    <row r="2842" spans="1:34" x14ac:dyDescent="0.25">
      <c r="A2842" s="46" t="str">
        <f t="shared" si="44"/>
        <v>MEDECRD024838AUTOSERVICIONUTRESA</v>
      </c>
      <c r="B2842" s="46" t="s">
        <v>9</v>
      </c>
      <c r="C2842" s="46" t="s">
        <v>1035</v>
      </c>
      <c r="D2842" s="46" t="s">
        <v>802</v>
      </c>
      <c r="E2842" s="46" t="s">
        <v>803</v>
      </c>
      <c r="F2842" s="46" t="s">
        <v>389</v>
      </c>
      <c r="G2842" s="46" t="s">
        <v>3589</v>
      </c>
      <c r="H2842" s="46" t="s">
        <v>3976</v>
      </c>
      <c r="I2842" s="46" t="s">
        <v>4743</v>
      </c>
      <c r="J2842" s="46" t="s">
        <v>377</v>
      </c>
      <c r="K2842" s="46"/>
      <c r="L2842" s="47">
        <v>44560</v>
      </c>
      <c r="M2842" s="46">
        <v>10</v>
      </c>
      <c r="N2842" s="46">
        <v>10</v>
      </c>
      <c r="O2842" s="46">
        <v>0</v>
      </c>
      <c r="P2842" s="46">
        <v>0</v>
      </c>
      <c r="Q2842" s="46">
        <v>31210</v>
      </c>
      <c r="R2842" s="46">
        <v>312100</v>
      </c>
      <c r="S2842" s="46">
        <v>0</v>
      </c>
      <c r="T2842" s="46">
        <v>0</v>
      </c>
      <c r="U2842" s="46" t="s">
        <v>0</v>
      </c>
      <c r="V2842" s="46" t="s">
        <v>158</v>
      </c>
      <c r="W2842" s="46" t="s">
        <v>379</v>
      </c>
      <c r="X2842" s="46"/>
      <c r="Y2842" s="47">
        <v>44503</v>
      </c>
      <c r="Z2842" s="47">
        <v>44510</v>
      </c>
      <c r="AA2842" s="46"/>
      <c r="AB2842" s="46"/>
      <c r="AC2842" s="46" t="s">
        <v>807</v>
      </c>
      <c r="AD2842" s="46" t="s">
        <v>808</v>
      </c>
      <c r="AE2842" s="46" t="s">
        <v>831</v>
      </c>
      <c r="AF2842" s="46" t="s">
        <v>832</v>
      </c>
      <c r="AG2842" s="46" t="s">
        <v>811</v>
      </c>
      <c r="AH2842" s="47">
        <v>44510</v>
      </c>
    </row>
    <row r="2843" spans="1:34" x14ac:dyDescent="0.25">
      <c r="A2843" s="46" t="str">
        <f t="shared" si="44"/>
        <v>MEDECRD024556AUTOSERVICIOBPO</v>
      </c>
      <c r="B2843" s="46" t="s">
        <v>9</v>
      </c>
      <c r="C2843" s="46" t="s">
        <v>1035</v>
      </c>
      <c r="D2843" s="46" t="s">
        <v>802</v>
      </c>
      <c r="E2843" s="46" t="s">
        <v>803</v>
      </c>
      <c r="F2843" s="46" t="s">
        <v>389</v>
      </c>
      <c r="G2843" s="46" t="s">
        <v>3373</v>
      </c>
      <c r="H2843" s="46" t="s">
        <v>3247</v>
      </c>
      <c r="I2843" s="46" t="s">
        <v>3442</v>
      </c>
      <c r="J2843" s="46" t="s">
        <v>377</v>
      </c>
      <c r="K2843" s="46"/>
      <c r="L2843" s="47">
        <v>44561</v>
      </c>
      <c r="M2843" s="46">
        <v>1</v>
      </c>
      <c r="N2843" s="46">
        <v>1</v>
      </c>
      <c r="O2843" s="46">
        <v>0</v>
      </c>
      <c r="P2843" s="46">
        <v>0</v>
      </c>
      <c r="Q2843" s="46">
        <v>160000</v>
      </c>
      <c r="R2843" s="46">
        <v>160000</v>
      </c>
      <c r="S2843" s="46">
        <v>0</v>
      </c>
      <c r="T2843" s="46">
        <v>0</v>
      </c>
      <c r="U2843" s="46" t="s">
        <v>0</v>
      </c>
      <c r="V2843" s="46" t="s">
        <v>378</v>
      </c>
      <c r="W2843" s="46" t="s">
        <v>379</v>
      </c>
      <c r="X2843" s="46"/>
      <c r="Y2843" s="47">
        <v>44460</v>
      </c>
      <c r="Z2843" s="47">
        <v>44463</v>
      </c>
      <c r="AA2843" s="47">
        <v>44468</v>
      </c>
      <c r="AB2843" s="48">
        <v>44468.764234259259</v>
      </c>
      <c r="AC2843" s="46" t="s">
        <v>807</v>
      </c>
      <c r="AD2843" s="46" t="s">
        <v>808</v>
      </c>
      <c r="AE2843" s="46" t="s">
        <v>810</v>
      </c>
      <c r="AF2843" s="46" t="s">
        <v>814</v>
      </c>
      <c r="AG2843" s="46" t="s">
        <v>811</v>
      </c>
      <c r="AH2843" s="47">
        <v>44463</v>
      </c>
    </row>
    <row r="2844" spans="1:34" x14ac:dyDescent="0.25">
      <c r="A2844" s="46" t="str">
        <f t="shared" si="44"/>
        <v>MEDEACT000400TRADICIONALNUTRESA</v>
      </c>
      <c r="B2844" s="46" t="s">
        <v>9</v>
      </c>
      <c r="C2844" s="46" t="s">
        <v>1035</v>
      </c>
      <c r="D2844" s="46" t="s">
        <v>802</v>
      </c>
      <c r="E2844" s="46" t="s">
        <v>803</v>
      </c>
      <c r="F2844" s="46" t="s">
        <v>389</v>
      </c>
      <c r="G2844" s="46" t="s">
        <v>2524</v>
      </c>
      <c r="H2844" s="46" t="s">
        <v>2518</v>
      </c>
      <c r="I2844" s="46" t="s">
        <v>2519</v>
      </c>
      <c r="J2844" s="46" t="s">
        <v>377</v>
      </c>
      <c r="K2844" s="46"/>
      <c r="L2844" s="47">
        <v>44682</v>
      </c>
      <c r="M2844" s="46">
        <v>1</v>
      </c>
      <c r="N2844" s="46">
        <v>1</v>
      </c>
      <c r="O2844" s="46">
        <v>0</v>
      </c>
      <c r="P2844" s="46">
        <v>0</v>
      </c>
      <c r="Q2844" s="46">
        <v>41500</v>
      </c>
      <c r="R2844" s="46">
        <v>41500</v>
      </c>
      <c r="S2844" s="46">
        <v>0</v>
      </c>
      <c r="T2844" s="46">
        <v>137523</v>
      </c>
      <c r="U2844" s="46" t="s">
        <v>2</v>
      </c>
      <c r="V2844" s="46" t="s">
        <v>158</v>
      </c>
      <c r="W2844" s="46" t="s">
        <v>383</v>
      </c>
      <c r="X2844" s="46"/>
      <c r="Y2844" s="47">
        <v>43962</v>
      </c>
      <c r="Z2844" s="47">
        <v>44545</v>
      </c>
      <c r="AA2844" s="46"/>
      <c r="AB2844" s="48">
        <v>44119.726898449073</v>
      </c>
      <c r="AC2844" s="46" t="s">
        <v>807</v>
      </c>
      <c r="AD2844" s="46" t="s">
        <v>808</v>
      </c>
      <c r="AE2844" s="46" t="s">
        <v>810</v>
      </c>
      <c r="AF2844" s="46" t="s">
        <v>814</v>
      </c>
      <c r="AG2844" s="46" t="s">
        <v>811</v>
      </c>
      <c r="AH2844" s="47">
        <v>44202</v>
      </c>
    </row>
    <row r="2845" spans="1:34" x14ac:dyDescent="0.25">
      <c r="A2845" s="46" t="str">
        <f t="shared" si="44"/>
        <v>MEDEACT000400TRADICIONALNUTRESA</v>
      </c>
      <c r="B2845" s="46" t="s">
        <v>9</v>
      </c>
      <c r="C2845" s="46" t="s">
        <v>1035</v>
      </c>
      <c r="D2845" s="46" t="s">
        <v>802</v>
      </c>
      <c r="E2845" s="46" t="s">
        <v>803</v>
      </c>
      <c r="F2845" s="46" t="s">
        <v>389</v>
      </c>
      <c r="G2845" s="46" t="s">
        <v>2524</v>
      </c>
      <c r="H2845" s="46" t="s">
        <v>2518</v>
      </c>
      <c r="I2845" s="46" t="s">
        <v>2519</v>
      </c>
      <c r="J2845" s="46" t="s">
        <v>377</v>
      </c>
      <c r="K2845" s="46"/>
      <c r="L2845" s="47">
        <v>44682</v>
      </c>
      <c r="M2845" s="46">
        <v>1</v>
      </c>
      <c r="N2845" s="46">
        <v>1</v>
      </c>
      <c r="O2845" s="46">
        <v>0</v>
      </c>
      <c r="P2845" s="46">
        <v>0</v>
      </c>
      <c r="Q2845" s="46">
        <v>41500</v>
      </c>
      <c r="R2845" s="46">
        <v>41500</v>
      </c>
      <c r="S2845" s="46">
        <v>0</v>
      </c>
      <c r="T2845" s="46">
        <v>141774</v>
      </c>
      <c r="U2845" s="46" t="s">
        <v>2</v>
      </c>
      <c r="V2845" s="46" t="s">
        <v>158</v>
      </c>
      <c r="W2845" s="46" t="s">
        <v>383</v>
      </c>
      <c r="X2845" s="46"/>
      <c r="Y2845" s="47">
        <v>44511</v>
      </c>
      <c r="Z2845" s="47">
        <v>44545</v>
      </c>
      <c r="AA2845" s="46"/>
      <c r="AB2845" s="46"/>
      <c r="AC2845" s="46" t="s">
        <v>807</v>
      </c>
      <c r="AD2845" s="46" t="s">
        <v>808</v>
      </c>
      <c r="AE2845" s="46" t="s">
        <v>810</v>
      </c>
      <c r="AF2845" s="46" t="s">
        <v>814</v>
      </c>
      <c r="AG2845" s="46" t="s">
        <v>811</v>
      </c>
      <c r="AH2845" s="47">
        <v>44202</v>
      </c>
    </row>
    <row r="2846" spans="1:34" x14ac:dyDescent="0.25">
      <c r="A2846" s="46" t="str">
        <f t="shared" si="44"/>
        <v>MEDECRD024459AUTOSERVICIONUTRESA</v>
      </c>
      <c r="B2846" s="46" t="s">
        <v>9</v>
      </c>
      <c r="C2846" s="46" t="s">
        <v>1035</v>
      </c>
      <c r="D2846" s="46" t="s">
        <v>802</v>
      </c>
      <c r="E2846" s="46" t="s">
        <v>803</v>
      </c>
      <c r="F2846" s="46" t="s">
        <v>389</v>
      </c>
      <c r="G2846" s="46" t="s">
        <v>3352</v>
      </c>
      <c r="H2846" s="46" t="s">
        <v>2678</v>
      </c>
      <c r="I2846" s="46" t="s">
        <v>2679</v>
      </c>
      <c r="J2846" s="46" t="s">
        <v>377</v>
      </c>
      <c r="K2846" s="46"/>
      <c r="L2846" s="47">
        <v>44560</v>
      </c>
      <c r="M2846" s="46">
        <v>10</v>
      </c>
      <c r="N2846" s="46">
        <v>10</v>
      </c>
      <c r="O2846" s="46">
        <v>0</v>
      </c>
      <c r="P2846" s="46">
        <v>0</v>
      </c>
      <c r="Q2846" s="46">
        <v>345000</v>
      </c>
      <c r="R2846" s="46">
        <v>3450000</v>
      </c>
      <c r="S2846" s="46">
        <v>0</v>
      </c>
      <c r="T2846" s="46">
        <v>0</v>
      </c>
      <c r="U2846" s="46" t="s">
        <v>0</v>
      </c>
      <c r="V2846" s="46" t="s">
        <v>158</v>
      </c>
      <c r="W2846" s="46" t="s">
        <v>379</v>
      </c>
      <c r="X2846" s="46"/>
      <c r="Y2846" s="47">
        <v>44449</v>
      </c>
      <c r="Z2846" s="47">
        <v>44455</v>
      </c>
      <c r="AA2846" s="47">
        <v>44534</v>
      </c>
      <c r="AB2846" s="48">
        <v>44534.443387546293</v>
      </c>
      <c r="AC2846" s="46" t="s">
        <v>807</v>
      </c>
      <c r="AD2846" s="46" t="s">
        <v>808</v>
      </c>
      <c r="AE2846" s="46" t="s">
        <v>822</v>
      </c>
      <c r="AF2846" s="46" t="s">
        <v>381</v>
      </c>
      <c r="AG2846" s="46" t="s">
        <v>811</v>
      </c>
      <c r="AH2846" s="47">
        <v>44454</v>
      </c>
    </row>
    <row r="2847" spans="1:34" x14ac:dyDescent="0.25">
      <c r="A2847" s="46" t="str">
        <f t="shared" si="44"/>
        <v>MEDECRD024456AUTOSERVICIONUTRESA</v>
      </c>
      <c r="B2847" s="46" t="s">
        <v>9</v>
      </c>
      <c r="C2847" s="46" t="s">
        <v>1035</v>
      </c>
      <c r="D2847" s="46" t="s">
        <v>802</v>
      </c>
      <c r="E2847" s="46" t="s">
        <v>803</v>
      </c>
      <c r="F2847" s="46" t="s">
        <v>389</v>
      </c>
      <c r="G2847" s="46" t="s">
        <v>3353</v>
      </c>
      <c r="H2847" s="46" t="s">
        <v>2680</v>
      </c>
      <c r="I2847" s="46" t="s">
        <v>2681</v>
      </c>
      <c r="J2847" s="46" t="s">
        <v>377</v>
      </c>
      <c r="K2847" s="46"/>
      <c r="L2847" s="47">
        <v>44560</v>
      </c>
      <c r="M2847" s="46">
        <v>1</v>
      </c>
      <c r="N2847" s="46">
        <v>1</v>
      </c>
      <c r="O2847" s="46">
        <v>0</v>
      </c>
      <c r="P2847" s="46">
        <v>0</v>
      </c>
      <c r="Q2847" s="46">
        <v>688700</v>
      </c>
      <c r="R2847" s="46">
        <v>688700</v>
      </c>
      <c r="S2847" s="46">
        <v>0</v>
      </c>
      <c r="T2847" s="46">
        <v>0</v>
      </c>
      <c r="U2847" s="46" t="s">
        <v>0</v>
      </c>
      <c r="V2847" s="46" t="s">
        <v>158</v>
      </c>
      <c r="W2847" s="46" t="s">
        <v>379</v>
      </c>
      <c r="X2847" s="46"/>
      <c r="Y2847" s="47">
        <v>44449</v>
      </c>
      <c r="Z2847" s="47">
        <v>44453</v>
      </c>
      <c r="AA2847" s="47">
        <v>44508</v>
      </c>
      <c r="AB2847" s="48">
        <v>44508.721519155093</v>
      </c>
      <c r="AC2847" s="46" t="s">
        <v>807</v>
      </c>
      <c r="AD2847" s="46" t="s">
        <v>808</v>
      </c>
      <c r="AE2847" s="46" t="s">
        <v>936</v>
      </c>
      <c r="AF2847" s="46" t="s">
        <v>949</v>
      </c>
      <c r="AG2847" s="46" t="s">
        <v>811</v>
      </c>
      <c r="AH2847" s="47">
        <v>44452</v>
      </c>
    </row>
    <row r="2848" spans="1:34" x14ac:dyDescent="0.25">
      <c r="A2848" s="46" t="str">
        <f t="shared" si="44"/>
        <v>MEDECRD024457AUTOSERVICIONUTRESA</v>
      </c>
      <c r="B2848" s="46" t="s">
        <v>9</v>
      </c>
      <c r="C2848" s="46" t="s">
        <v>1035</v>
      </c>
      <c r="D2848" s="46" t="s">
        <v>802</v>
      </c>
      <c r="E2848" s="46" t="s">
        <v>803</v>
      </c>
      <c r="F2848" s="46" t="s">
        <v>389</v>
      </c>
      <c r="G2848" s="46" t="s">
        <v>3353</v>
      </c>
      <c r="H2848" s="46" t="s">
        <v>2682</v>
      </c>
      <c r="I2848" s="46" t="s">
        <v>2683</v>
      </c>
      <c r="J2848" s="46" t="s">
        <v>377</v>
      </c>
      <c r="K2848" s="46"/>
      <c r="L2848" s="47">
        <v>44560</v>
      </c>
      <c r="M2848" s="46">
        <v>3</v>
      </c>
      <c r="N2848" s="46">
        <v>3</v>
      </c>
      <c r="O2848" s="46">
        <v>0</v>
      </c>
      <c r="P2848" s="46">
        <v>0</v>
      </c>
      <c r="Q2848" s="46">
        <v>410000</v>
      </c>
      <c r="R2848" s="46">
        <v>1230000</v>
      </c>
      <c r="S2848" s="46">
        <v>0</v>
      </c>
      <c r="T2848" s="46">
        <v>0</v>
      </c>
      <c r="U2848" s="46" t="s">
        <v>0</v>
      </c>
      <c r="V2848" s="46" t="s">
        <v>158</v>
      </c>
      <c r="W2848" s="46" t="s">
        <v>379</v>
      </c>
      <c r="X2848" s="46"/>
      <c r="Y2848" s="47">
        <v>44449</v>
      </c>
      <c r="Z2848" s="47">
        <v>44453</v>
      </c>
      <c r="AA2848" s="47">
        <v>44526</v>
      </c>
      <c r="AB2848" s="48">
        <v>44526.59646054398</v>
      </c>
      <c r="AC2848" s="46" t="s">
        <v>807</v>
      </c>
      <c r="AD2848" s="46" t="s">
        <v>808</v>
      </c>
      <c r="AE2848" s="46" t="s">
        <v>936</v>
      </c>
      <c r="AF2848" s="46" t="s">
        <v>949</v>
      </c>
      <c r="AG2848" s="46" t="s">
        <v>811</v>
      </c>
      <c r="AH2848" s="47">
        <v>44453</v>
      </c>
    </row>
    <row r="2849" spans="1:34" x14ac:dyDescent="0.25">
      <c r="A2849" s="46" t="str">
        <f t="shared" si="44"/>
        <v>MEDEACT000418AUTOSERVICIONUTRESA</v>
      </c>
      <c r="B2849" s="46" t="s">
        <v>9</v>
      </c>
      <c r="C2849" s="46" t="s">
        <v>1035</v>
      </c>
      <c r="D2849" s="46" t="s">
        <v>802</v>
      </c>
      <c r="E2849" s="46" t="s">
        <v>803</v>
      </c>
      <c r="F2849" s="46" t="s">
        <v>389</v>
      </c>
      <c r="G2849" s="46" t="s">
        <v>985</v>
      </c>
      <c r="H2849" s="46" t="s">
        <v>776</v>
      </c>
      <c r="I2849" s="46" t="s">
        <v>986</v>
      </c>
      <c r="J2849" s="46" t="s">
        <v>377</v>
      </c>
      <c r="K2849" s="46"/>
      <c r="L2849" s="47">
        <v>44197</v>
      </c>
      <c r="M2849" s="46">
        <v>1</v>
      </c>
      <c r="N2849" s="46">
        <v>1</v>
      </c>
      <c r="O2849" s="46">
        <v>0</v>
      </c>
      <c r="P2849" s="46">
        <v>0</v>
      </c>
      <c r="Q2849" s="46">
        <v>115000</v>
      </c>
      <c r="R2849" s="46">
        <v>115000</v>
      </c>
      <c r="S2849" s="46">
        <v>0</v>
      </c>
      <c r="T2849" s="46">
        <v>141764</v>
      </c>
      <c r="U2849" s="46" t="s">
        <v>0</v>
      </c>
      <c r="V2849" s="46" t="s">
        <v>158</v>
      </c>
      <c r="W2849" s="46" t="s">
        <v>379</v>
      </c>
      <c r="X2849" s="46"/>
      <c r="Y2849" s="47">
        <v>44470</v>
      </c>
      <c r="Z2849" s="47">
        <v>44471</v>
      </c>
      <c r="AA2849" s="46"/>
      <c r="AB2849" s="46"/>
      <c r="AC2849" s="46" t="s">
        <v>807</v>
      </c>
      <c r="AD2849" s="46" t="s">
        <v>808</v>
      </c>
      <c r="AE2849" s="46" t="s">
        <v>822</v>
      </c>
      <c r="AF2849" s="46" t="s">
        <v>839</v>
      </c>
      <c r="AG2849" s="46" t="s">
        <v>811</v>
      </c>
      <c r="AH2849" s="47">
        <v>44088</v>
      </c>
    </row>
    <row r="2850" spans="1:34" x14ac:dyDescent="0.25">
      <c r="A2850" s="46" t="str">
        <f t="shared" si="44"/>
        <v>MEDEACT000418AUTOSERVICIONUTRESA</v>
      </c>
      <c r="B2850" s="46" t="s">
        <v>9</v>
      </c>
      <c r="C2850" s="46" t="s">
        <v>1035</v>
      </c>
      <c r="D2850" s="46" t="s">
        <v>802</v>
      </c>
      <c r="E2850" s="46" t="s">
        <v>803</v>
      </c>
      <c r="F2850" s="46" t="s">
        <v>389</v>
      </c>
      <c r="G2850" s="46" t="s">
        <v>985</v>
      </c>
      <c r="H2850" s="46" t="s">
        <v>776</v>
      </c>
      <c r="I2850" s="46" t="s">
        <v>986</v>
      </c>
      <c r="J2850" s="46" t="s">
        <v>377</v>
      </c>
      <c r="K2850" s="46"/>
      <c r="L2850" s="47">
        <v>44197</v>
      </c>
      <c r="M2850" s="46">
        <v>1</v>
      </c>
      <c r="N2850" s="46">
        <v>1</v>
      </c>
      <c r="O2850" s="46">
        <v>0</v>
      </c>
      <c r="P2850" s="46">
        <v>0</v>
      </c>
      <c r="Q2850" s="46">
        <v>115000</v>
      </c>
      <c r="R2850" s="46">
        <v>115000</v>
      </c>
      <c r="S2850" s="46">
        <v>0</v>
      </c>
      <c r="T2850" s="46">
        <v>141771</v>
      </c>
      <c r="U2850" s="46" t="s">
        <v>0</v>
      </c>
      <c r="V2850" s="46" t="s">
        <v>158</v>
      </c>
      <c r="W2850" s="46" t="s">
        <v>379</v>
      </c>
      <c r="X2850" s="46"/>
      <c r="Y2850" s="47">
        <v>44508</v>
      </c>
      <c r="Z2850" s="47">
        <v>44545</v>
      </c>
      <c r="AA2850" s="46"/>
      <c r="AB2850" s="46"/>
      <c r="AC2850" s="46" t="s">
        <v>807</v>
      </c>
      <c r="AD2850" s="46" t="s">
        <v>808</v>
      </c>
      <c r="AE2850" s="46" t="s">
        <v>822</v>
      </c>
      <c r="AF2850" s="46" t="s">
        <v>839</v>
      </c>
      <c r="AG2850" s="46" t="s">
        <v>811</v>
      </c>
      <c r="AH2850" s="47">
        <v>44088</v>
      </c>
    </row>
    <row r="2851" spans="1:34" x14ac:dyDescent="0.25">
      <c r="A2851" s="46" t="str">
        <f t="shared" si="44"/>
        <v>MEDEACT000418AUTOSERVICIONUTRESA</v>
      </c>
      <c r="B2851" s="46" t="s">
        <v>9</v>
      </c>
      <c r="C2851" s="46" t="s">
        <v>1035</v>
      </c>
      <c r="D2851" s="46" t="s">
        <v>802</v>
      </c>
      <c r="E2851" s="46" t="s">
        <v>803</v>
      </c>
      <c r="F2851" s="46" t="s">
        <v>389</v>
      </c>
      <c r="G2851" s="46" t="s">
        <v>985</v>
      </c>
      <c r="H2851" s="46" t="s">
        <v>776</v>
      </c>
      <c r="I2851" s="46" t="s">
        <v>986</v>
      </c>
      <c r="J2851" s="46" t="s">
        <v>377</v>
      </c>
      <c r="K2851" s="46"/>
      <c r="L2851" s="47">
        <v>44197</v>
      </c>
      <c r="M2851" s="46">
        <v>1</v>
      </c>
      <c r="N2851" s="46">
        <v>1</v>
      </c>
      <c r="O2851" s="46">
        <v>0</v>
      </c>
      <c r="P2851" s="46">
        <v>0</v>
      </c>
      <c r="Q2851" s="46">
        <v>115000</v>
      </c>
      <c r="R2851" s="46">
        <v>115000</v>
      </c>
      <c r="S2851" s="46">
        <v>0</v>
      </c>
      <c r="T2851" s="46">
        <v>145105</v>
      </c>
      <c r="U2851" s="46" t="s">
        <v>0</v>
      </c>
      <c r="V2851" s="46" t="s">
        <v>158</v>
      </c>
      <c r="W2851" s="46" t="s">
        <v>379</v>
      </c>
      <c r="X2851" s="46"/>
      <c r="Y2851" s="47">
        <v>44021</v>
      </c>
      <c r="Z2851" s="47">
        <v>44545</v>
      </c>
      <c r="AA2851" s="46"/>
      <c r="AB2851" s="48">
        <v>44027.641819293982</v>
      </c>
      <c r="AC2851" s="46" t="s">
        <v>807</v>
      </c>
      <c r="AD2851" s="46" t="s">
        <v>808</v>
      </c>
      <c r="AE2851" s="46" t="s">
        <v>822</v>
      </c>
      <c r="AF2851" s="46" t="s">
        <v>839</v>
      </c>
      <c r="AG2851" s="46" t="s">
        <v>811</v>
      </c>
      <c r="AH2851" s="47">
        <v>44088</v>
      </c>
    </row>
    <row r="2852" spans="1:34" x14ac:dyDescent="0.25">
      <c r="A2852" s="46" t="str">
        <f t="shared" si="44"/>
        <v>MEDEACT000418AUTOSERVICIONUTRESA</v>
      </c>
      <c r="B2852" s="46" t="s">
        <v>9</v>
      </c>
      <c r="C2852" s="46" t="s">
        <v>1035</v>
      </c>
      <c r="D2852" s="46" t="s">
        <v>802</v>
      </c>
      <c r="E2852" s="46" t="s">
        <v>803</v>
      </c>
      <c r="F2852" s="46" t="s">
        <v>389</v>
      </c>
      <c r="G2852" s="46" t="s">
        <v>985</v>
      </c>
      <c r="H2852" s="46" t="s">
        <v>776</v>
      </c>
      <c r="I2852" s="46" t="s">
        <v>986</v>
      </c>
      <c r="J2852" s="46" t="s">
        <v>377</v>
      </c>
      <c r="K2852" s="46"/>
      <c r="L2852" s="47">
        <v>44197</v>
      </c>
      <c r="M2852" s="46">
        <v>1</v>
      </c>
      <c r="N2852" s="46">
        <v>1</v>
      </c>
      <c r="O2852" s="46">
        <v>0</v>
      </c>
      <c r="P2852" s="46">
        <v>0</v>
      </c>
      <c r="Q2852" s="46">
        <v>115000</v>
      </c>
      <c r="R2852" s="46">
        <v>115000</v>
      </c>
      <c r="S2852" s="46">
        <v>0</v>
      </c>
      <c r="T2852" s="46">
        <v>145135</v>
      </c>
      <c r="U2852" s="46" t="s">
        <v>0</v>
      </c>
      <c r="V2852" s="46" t="s">
        <v>158</v>
      </c>
      <c r="W2852" s="46" t="s">
        <v>941</v>
      </c>
      <c r="X2852" s="46"/>
      <c r="Y2852" s="47">
        <v>44021</v>
      </c>
      <c r="Z2852" s="47">
        <v>44466</v>
      </c>
      <c r="AA2852" s="46"/>
      <c r="AB2852" s="48">
        <v>44181.667407048611</v>
      </c>
      <c r="AC2852" s="46" t="s">
        <v>807</v>
      </c>
      <c r="AD2852" s="46" t="s">
        <v>808</v>
      </c>
      <c r="AE2852" s="46" t="s">
        <v>822</v>
      </c>
      <c r="AF2852" s="46" t="s">
        <v>839</v>
      </c>
      <c r="AG2852" s="46" t="s">
        <v>811</v>
      </c>
      <c r="AH2852" s="47">
        <v>44088</v>
      </c>
    </row>
    <row r="2853" spans="1:34" x14ac:dyDescent="0.25">
      <c r="A2853" s="46" t="str">
        <f t="shared" si="44"/>
        <v>MEDEACT000418AUTOSERVICIONUTRESA</v>
      </c>
      <c r="B2853" s="46" t="s">
        <v>9</v>
      </c>
      <c r="C2853" s="46" t="s">
        <v>1035</v>
      </c>
      <c r="D2853" s="46" t="s">
        <v>802</v>
      </c>
      <c r="E2853" s="46" t="s">
        <v>803</v>
      </c>
      <c r="F2853" s="46" t="s">
        <v>389</v>
      </c>
      <c r="G2853" s="46" t="s">
        <v>985</v>
      </c>
      <c r="H2853" s="46" t="s">
        <v>776</v>
      </c>
      <c r="I2853" s="46" t="s">
        <v>986</v>
      </c>
      <c r="J2853" s="46" t="s">
        <v>377</v>
      </c>
      <c r="K2853" s="46"/>
      <c r="L2853" s="47">
        <v>44197</v>
      </c>
      <c r="M2853" s="46">
        <v>1</v>
      </c>
      <c r="N2853" s="46">
        <v>1</v>
      </c>
      <c r="O2853" s="46">
        <v>0</v>
      </c>
      <c r="P2853" s="46">
        <v>0</v>
      </c>
      <c r="Q2853" s="46">
        <v>115000</v>
      </c>
      <c r="R2853" s="46">
        <v>115000</v>
      </c>
      <c r="S2853" s="46">
        <v>0</v>
      </c>
      <c r="T2853" s="46">
        <v>145156</v>
      </c>
      <c r="U2853" s="46" t="s">
        <v>0</v>
      </c>
      <c r="V2853" s="46" t="s">
        <v>158</v>
      </c>
      <c r="W2853" s="46" t="s">
        <v>379</v>
      </c>
      <c r="X2853" s="46"/>
      <c r="Y2853" s="47">
        <v>44021</v>
      </c>
      <c r="Z2853" s="47">
        <v>44247</v>
      </c>
      <c r="AA2853" s="46"/>
      <c r="AB2853" s="46"/>
      <c r="AC2853" s="46" t="s">
        <v>807</v>
      </c>
      <c r="AD2853" s="46" t="s">
        <v>808</v>
      </c>
      <c r="AE2853" s="46" t="s">
        <v>822</v>
      </c>
      <c r="AF2853" s="46" t="s">
        <v>839</v>
      </c>
      <c r="AG2853" s="46" t="s">
        <v>811</v>
      </c>
      <c r="AH2853" s="47">
        <v>44088</v>
      </c>
    </row>
    <row r="2854" spans="1:34" x14ac:dyDescent="0.25">
      <c r="A2854" s="46" t="str">
        <f t="shared" si="44"/>
        <v>MEDEACT000418AUTOSERVICIONUTRESA</v>
      </c>
      <c r="B2854" s="46" t="s">
        <v>9</v>
      </c>
      <c r="C2854" s="46" t="s">
        <v>1035</v>
      </c>
      <c r="D2854" s="46" t="s">
        <v>802</v>
      </c>
      <c r="E2854" s="46" t="s">
        <v>803</v>
      </c>
      <c r="F2854" s="46" t="s">
        <v>389</v>
      </c>
      <c r="G2854" s="46" t="s">
        <v>985</v>
      </c>
      <c r="H2854" s="46" t="s">
        <v>776</v>
      </c>
      <c r="I2854" s="46" t="s">
        <v>986</v>
      </c>
      <c r="J2854" s="46" t="s">
        <v>377</v>
      </c>
      <c r="K2854" s="46"/>
      <c r="L2854" s="47">
        <v>44197</v>
      </c>
      <c r="M2854" s="46">
        <v>1</v>
      </c>
      <c r="N2854" s="46">
        <v>1</v>
      </c>
      <c r="O2854" s="46">
        <v>0</v>
      </c>
      <c r="P2854" s="46">
        <v>0</v>
      </c>
      <c r="Q2854" s="46">
        <v>115000</v>
      </c>
      <c r="R2854" s="46">
        <v>115000</v>
      </c>
      <c r="S2854" s="46">
        <v>0</v>
      </c>
      <c r="T2854" s="46">
        <v>145157</v>
      </c>
      <c r="U2854" s="46" t="s">
        <v>0</v>
      </c>
      <c r="V2854" s="46" t="s">
        <v>158</v>
      </c>
      <c r="W2854" s="46" t="s">
        <v>379</v>
      </c>
      <c r="X2854" s="46"/>
      <c r="Y2854" s="47">
        <v>44021</v>
      </c>
      <c r="Z2854" s="47">
        <v>44247</v>
      </c>
      <c r="AA2854" s="46"/>
      <c r="AB2854" s="46"/>
      <c r="AC2854" s="46" t="s">
        <v>807</v>
      </c>
      <c r="AD2854" s="46" t="s">
        <v>808</v>
      </c>
      <c r="AE2854" s="46" t="s">
        <v>822</v>
      </c>
      <c r="AF2854" s="46" t="s">
        <v>839</v>
      </c>
      <c r="AG2854" s="46" t="s">
        <v>811</v>
      </c>
      <c r="AH2854" s="47">
        <v>44088</v>
      </c>
    </row>
    <row r="2855" spans="1:34" x14ac:dyDescent="0.25">
      <c r="A2855" s="46" t="str">
        <f t="shared" si="44"/>
        <v>MEDEACT000418AUTOSERVICIONUTRESA</v>
      </c>
      <c r="B2855" s="46" t="s">
        <v>9</v>
      </c>
      <c r="C2855" s="46" t="s">
        <v>1035</v>
      </c>
      <c r="D2855" s="46" t="s">
        <v>802</v>
      </c>
      <c r="E2855" s="46" t="s">
        <v>803</v>
      </c>
      <c r="F2855" s="46" t="s">
        <v>389</v>
      </c>
      <c r="G2855" s="46" t="s">
        <v>985</v>
      </c>
      <c r="H2855" s="46" t="s">
        <v>776</v>
      </c>
      <c r="I2855" s="46" t="s">
        <v>986</v>
      </c>
      <c r="J2855" s="46" t="s">
        <v>377</v>
      </c>
      <c r="K2855" s="46"/>
      <c r="L2855" s="47">
        <v>44197</v>
      </c>
      <c r="M2855" s="46">
        <v>1</v>
      </c>
      <c r="N2855" s="46">
        <v>1</v>
      </c>
      <c r="O2855" s="46">
        <v>0</v>
      </c>
      <c r="P2855" s="46">
        <v>0</v>
      </c>
      <c r="Q2855" s="46">
        <v>115000</v>
      </c>
      <c r="R2855" s="46">
        <v>115000</v>
      </c>
      <c r="S2855" s="46">
        <v>0</v>
      </c>
      <c r="T2855" s="46">
        <v>145158</v>
      </c>
      <c r="U2855" s="46" t="s">
        <v>0</v>
      </c>
      <c r="V2855" s="46" t="s">
        <v>158</v>
      </c>
      <c r="W2855" s="46" t="s">
        <v>379</v>
      </c>
      <c r="X2855" s="46"/>
      <c r="Y2855" s="47">
        <v>44021</v>
      </c>
      <c r="Z2855" s="47">
        <v>44247</v>
      </c>
      <c r="AA2855" s="46"/>
      <c r="AB2855" s="46"/>
      <c r="AC2855" s="46" t="s">
        <v>807</v>
      </c>
      <c r="AD2855" s="46" t="s">
        <v>808</v>
      </c>
      <c r="AE2855" s="46" t="s">
        <v>822</v>
      </c>
      <c r="AF2855" s="46" t="s">
        <v>839</v>
      </c>
      <c r="AG2855" s="46" t="s">
        <v>811</v>
      </c>
      <c r="AH2855" s="47">
        <v>44088</v>
      </c>
    </row>
    <row r="2856" spans="1:34" x14ac:dyDescent="0.25">
      <c r="A2856" s="46" t="str">
        <f t="shared" si="44"/>
        <v>MEDECRD022887AUTOSERVICIONUTRESA</v>
      </c>
      <c r="B2856" s="46" t="s">
        <v>9</v>
      </c>
      <c r="C2856" s="46" t="s">
        <v>1035</v>
      </c>
      <c r="D2856" s="46" t="s">
        <v>802</v>
      </c>
      <c r="E2856" s="46" t="s">
        <v>803</v>
      </c>
      <c r="F2856" s="46" t="s">
        <v>389</v>
      </c>
      <c r="G2856" s="46" t="s">
        <v>4280</v>
      </c>
      <c r="H2856" s="46" t="s">
        <v>4243</v>
      </c>
      <c r="I2856" s="46" t="s">
        <v>4244</v>
      </c>
      <c r="J2856" s="46" t="s">
        <v>377</v>
      </c>
      <c r="K2856" s="46"/>
      <c r="L2856" s="47">
        <v>44258</v>
      </c>
      <c r="M2856" s="46">
        <v>1</v>
      </c>
      <c r="N2856" s="46">
        <v>1</v>
      </c>
      <c r="O2856" s="46">
        <v>0</v>
      </c>
      <c r="P2856" s="46">
        <v>0</v>
      </c>
      <c r="Q2856" s="46">
        <v>215382</v>
      </c>
      <c r="R2856" s="46">
        <v>215382</v>
      </c>
      <c r="S2856" s="46">
        <v>0</v>
      </c>
      <c r="T2856" s="46">
        <v>0</v>
      </c>
      <c r="U2856" s="46" t="s">
        <v>0</v>
      </c>
      <c r="V2856" s="46" t="s">
        <v>158</v>
      </c>
      <c r="W2856" s="46" t="s">
        <v>993</v>
      </c>
      <c r="X2856" s="46"/>
      <c r="Y2856" s="47">
        <v>44239</v>
      </c>
      <c r="Z2856" s="47">
        <v>44545</v>
      </c>
      <c r="AA2856" s="46"/>
      <c r="AB2856" s="48">
        <v>44520.38919199074</v>
      </c>
      <c r="AC2856" s="46" t="s">
        <v>807</v>
      </c>
      <c r="AD2856" s="46" t="s">
        <v>808</v>
      </c>
      <c r="AE2856" s="46" t="s">
        <v>822</v>
      </c>
      <c r="AF2856" s="46" t="s">
        <v>844</v>
      </c>
      <c r="AG2856" s="46" t="s">
        <v>811</v>
      </c>
      <c r="AH2856" s="47">
        <v>44243</v>
      </c>
    </row>
    <row r="2857" spans="1:34" x14ac:dyDescent="0.25">
      <c r="A2857" s="46" t="str">
        <f t="shared" si="44"/>
        <v>MEDECRD022887AUTOSERVICIONUTRESA</v>
      </c>
      <c r="B2857" s="46" t="s">
        <v>9</v>
      </c>
      <c r="C2857" s="46" t="s">
        <v>1035</v>
      </c>
      <c r="D2857" s="46" t="s">
        <v>802</v>
      </c>
      <c r="E2857" s="46" t="s">
        <v>803</v>
      </c>
      <c r="F2857" s="46" t="s">
        <v>389</v>
      </c>
      <c r="G2857" s="46" t="s">
        <v>4280</v>
      </c>
      <c r="H2857" s="46" t="s">
        <v>4243</v>
      </c>
      <c r="I2857" s="46" t="s">
        <v>4244</v>
      </c>
      <c r="J2857" s="46" t="s">
        <v>377</v>
      </c>
      <c r="K2857" s="46"/>
      <c r="L2857" s="47">
        <v>44258</v>
      </c>
      <c r="M2857" s="46">
        <v>2</v>
      </c>
      <c r="N2857" s="46">
        <v>2</v>
      </c>
      <c r="O2857" s="46">
        <v>0</v>
      </c>
      <c r="P2857" s="46">
        <v>0</v>
      </c>
      <c r="Q2857" s="46">
        <v>215382</v>
      </c>
      <c r="R2857" s="46">
        <v>430764</v>
      </c>
      <c r="S2857" s="46">
        <v>0</v>
      </c>
      <c r="T2857" s="46">
        <v>0</v>
      </c>
      <c r="U2857" s="46" t="s">
        <v>0</v>
      </c>
      <c r="V2857" s="46" t="s">
        <v>158</v>
      </c>
      <c r="W2857" s="46" t="s">
        <v>379</v>
      </c>
      <c r="X2857" s="46"/>
      <c r="Y2857" s="47">
        <v>44239</v>
      </c>
      <c r="Z2857" s="47">
        <v>44545</v>
      </c>
      <c r="AA2857" s="46"/>
      <c r="AB2857" s="48">
        <v>44520.38919199074</v>
      </c>
      <c r="AC2857" s="46" t="s">
        <v>807</v>
      </c>
      <c r="AD2857" s="46" t="s">
        <v>808</v>
      </c>
      <c r="AE2857" s="46" t="s">
        <v>822</v>
      </c>
      <c r="AF2857" s="46" t="s">
        <v>844</v>
      </c>
      <c r="AG2857" s="46" t="s">
        <v>811</v>
      </c>
      <c r="AH2857" s="47">
        <v>44243</v>
      </c>
    </row>
    <row r="2858" spans="1:34" x14ac:dyDescent="0.25">
      <c r="A2858" s="46" t="str">
        <f t="shared" si="44"/>
        <v>MEDECRD021613TRADICIONALNUTRESA</v>
      </c>
      <c r="B2858" s="46" t="s">
        <v>9</v>
      </c>
      <c r="C2858" s="46" t="s">
        <v>1035</v>
      </c>
      <c r="D2858" s="46" t="s">
        <v>802</v>
      </c>
      <c r="E2858" s="46" t="s">
        <v>803</v>
      </c>
      <c r="F2858" s="46" t="s">
        <v>389</v>
      </c>
      <c r="G2858" s="46" t="s">
        <v>7089</v>
      </c>
      <c r="H2858" s="46" t="s">
        <v>6504</v>
      </c>
      <c r="I2858" s="46" t="s">
        <v>6505</v>
      </c>
      <c r="J2858" s="46" t="s">
        <v>377</v>
      </c>
      <c r="K2858" s="46"/>
      <c r="L2858" s="47">
        <v>44134</v>
      </c>
      <c r="M2858" s="46">
        <v>4</v>
      </c>
      <c r="N2858" s="46">
        <v>4</v>
      </c>
      <c r="O2858" s="46">
        <v>0</v>
      </c>
      <c r="P2858" s="46">
        <v>0</v>
      </c>
      <c r="Q2858" s="46">
        <v>14903</v>
      </c>
      <c r="R2858" s="46">
        <v>59612</v>
      </c>
      <c r="S2858" s="46">
        <v>0</v>
      </c>
      <c r="T2858" s="46">
        <v>0</v>
      </c>
      <c r="U2858" s="46" t="s">
        <v>2</v>
      </c>
      <c r="V2858" s="46" t="s">
        <v>158</v>
      </c>
      <c r="W2858" s="46" t="s">
        <v>993</v>
      </c>
      <c r="X2858" s="46"/>
      <c r="Y2858" s="47">
        <v>44526</v>
      </c>
      <c r="Z2858" s="47">
        <v>44545</v>
      </c>
      <c r="AA2858" s="46"/>
      <c r="AB2858" s="46"/>
      <c r="AC2858" s="46" t="s">
        <v>807</v>
      </c>
      <c r="AD2858" s="46" t="s">
        <v>808</v>
      </c>
      <c r="AE2858" s="46" t="s">
        <v>815</v>
      </c>
      <c r="AF2858" s="46" t="s">
        <v>835</v>
      </c>
      <c r="AG2858" s="46" t="s">
        <v>811</v>
      </c>
      <c r="AH2858" s="47">
        <v>44526</v>
      </c>
    </row>
    <row r="2859" spans="1:34" x14ac:dyDescent="0.25">
      <c r="A2859" s="46" t="str">
        <f t="shared" si="44"/>
        <v>MEDECRD022744AUTOSERVICIONUTRESA</v>
      </c>
      <c r="B2859" s="46" t="s">
        <v>9</v>
      </c>
      <c r="C2859" s="46" t="s">
        <v>1035</v>
      </c>
      <c r="D2859" s="46" t="s">
        <v>802</v>
      </c>
      <c r="E2859" s="46" t="s">
        <v>803</v>
      </c>
      <c r="F2859" s="46" t="s">
        <v>389</v>
      </c>
      <c r="G2859" s="46" t="s">
        <v>1242</v>
      </c>
      <c r="H2859" s="46" t="s">
        <v>1238</v>
      </c>
      <c r="I2859" s="46" t="s">
        <v>1239</v>
      </c>
      <c r="J2859" s="46" t="s">
        <v>377</v>
      </c>
      <c r="K2859" s="46"/>
      <c r="L2859" s="47">
        <v>44409</v>
      </c>
      <c r="M2859" s="46">
        <v>405</v>
      </c>
      <c r="N2859" s="46">
        <v>405</v>
      </c>
      <c r="O2859" s="46">
        <v>0</v>
      </c>
      <c r="P2859" s="46">
        <v>0</v>
      </c>
      <c r="Q2859" s="46">
        <v>1700</v>
      </c>
      <c r="R2859" s="46">
        <v>688500</v>
      </c>
      <c r="S2859" s="46">
        <v>0</v>
      </c>
      <c r="T2859" s="46">
        <v>0</v>
      </c>
      <c r="U2859" s="46" t="s">
        <v>0</v>
      </c>
      <c r="V2859" s="46" t="s">
        <v>158</v>
      </c>
      <c r="W2859" s="46" t="s">
        <v>379</v>
      </c>
      <c r="X2859" s="46"/>
      <c r="Y2859" s="47">
        <v>44196</v>
      </c>
      <c r="Z2859" s="47">
        <v>44196</v>
      </c>
      <c r="AA2859" s="47">
        <v>44495</v>
      </c>
      <c r="AB2859" s="48">
        <v>44495.689274745368</v>
      </c>
      <c r="AC2859" s="46" t="s">
        <v>807</v>
      </c>
      <c r="AD2859" s="46" t="s">
        <v>808</v>
      </c>
      <c r="AE2859" s="46" t="s">
        <v>936</v>
      </c>
      <c r="AF2859" s="46" t="s">
        <v>949</v>
      </c>
      <c r="AG2859" s="46" t="s">
        <v>811</v>
      </c>
      <c r="AH2859" s="47">
        <v>44196</v>
      </c>
    </row>
    <row r="2860" spans="1:34" x14ac:dyDescent="0.25">
      <c r="A2860" s="46" t="str">
        <f t="shared" si="44"/>
        <v>MEDECRD023094AUTOSERVICIONUTRESA</v>
      </c>
      <c r="B2860" s="46" t="s">
        <v>9</v>
      </c>
      <c r="C2860" s="46" t="s">
        <v>1035</v>
      </c>
      <c r="D2860" s="46" t="s">
        <v>802</v>
      </c>
      <c r="E2860" s="46" t="s">
        <v>803</v>
      </c>
      <c r="F2860" s="46" t="s">
        <v>389</v>
      </c>
      <c r="G2860" s="46" t="s">
        <v>1349</v>
      </c>
      <c r="H2860" s="46" t="s">
        <v>1305</v>
      </c>
      <c r="I2860" s="46" t="s">
        <v>1306</v>
      </c>
      <c r="J2860" s="46" t="s">
        <v>377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758500</v>
      </c>
      <c r="R2860" s="46">
        <v>758500</v>
      </c>
      <c r="S2860" s="46">
        <v>0</v>
      </c>
      <c r="T2860" s="46">
        <v>0</v>
      </c>
      <c r="U2860" s="46" t="s">
        <v>0</v>
      </c>
      <c r="V2860" s="46" t="s">
        <v>158</v>
      </c>
      <c r="W2860" s="46" t="s">
        <v>383</v>
      </c>
      <c r="X2860" s="46"/>
      <c r="Y2860" s="47">
        <v>44272</v>
      </c>
      <c r="Z2860" s="47">
        <v>44545</v>
      </c>
      <c r="AA2860" s="46"/>
      <c r="AB2860" s="48">
        <v>44469.756513020831</v>
      </c>
      <c r="AC2860" s="46" t="s">
        <v>807</v>
      </c>
      <c r="AD2860" s="46" t="s">
        <v>808</v>
      </c>
      <c r="AE2860" s="46" t="s">
        <v>822</v>
      </c>
      <c r="AF2860" s="46" t="s">
        <v>923</v>
      </c>
      <c r="AG2860" s="46" t="s">
        <v>811</v>
      </c>
      <c r="AH2860" s="47">
        <v>44273</v>
      </c>
    </row>
    <row r="2861" spans="1:34" x14ac:dyDescent="0.25">
      <c r="A2861" s="46" t="str">
        <f t="shared" si="44"/>
        <v>MEDECRD023094AUTOSERVICIONUTRESA</v>
      </c>
      <c r="B2861" s="46" t="s">
        <v>9</v>
      </c>
      <c r="C2861" s="46" t="s">
        <v>1035</v>
      </c>
      <c r="D2861" s="46" t="s">
        <v>802</v>
      </c>
      <c r="E2861" s="46" t="s">
        <v>803</v>
      </c>
      <c r="F2861" s="46" t="s">
        <v>389</v>
      </c>
      <c r="G2861" s="46" t="s">
        <v>1349</v>
      </c>
      <c r="H2861" s="46" t="s">
        <v>1305</v>
      </c>
      <c r="I2861" s="46" t="s">
        <v>1306</v>
      </c>
      <c r="J2861" s="46" t="s">
        <v>377</v>
      </c>
      <c r="K2861" s="46"/>
      <c r="L2861" s="47">
        <v>44285</v>
      </c>
      <c r="M2861" s="46">
        <v>2</v>
      </c>
      <c r="N2861" s="46">
        <v>2</v>
      </c>
      <c r="O2861" s="46">
        <v>0</v>
      </c>
      <c r="P2861" s="46">
        <v>0</v>
      </c>
      <c r="Q2861" s="46">
        <v>758500</v>
      </c>
      <c r="R2861" s="46">
        <v>1517000</v>
      </c>
      <c r="S2861" s="46">
        <v>0</v>
      </c>
      <c r="T2861" s="46">
        <v>0</v>
      </c>
      <c r="U2861" s="46" t="s">
        <v>0</v>
      </c>
      <c r="V2861" s="46" t="s">
        <v>158</v>
      </c>
      <c r="W2861" s="46" t="s">
        <v>379</v>
      </c>
      <c r="X2861" s="46"/>
      <c r="Y2861" s="47">
        <v>44272</v>
      </c>
      <c r="Z2861" s="47">
        <v>44368</v>
      </c>
      <c r="AA2861" s="46"/>
      <c r="AB2861" s="48">
        <v>44469.756513020831</v>
      </c>
      <c r="AC2861" s="46" t="s">
        <v>807</v>
      </c>
      <c r="AD2861" s="46" t="s">
        <v>808</v>
      </c>
      <c r="AE2861" s="46" t="s">
        <v>822</v>
      </c>
      <c r="AF2861" s="46" t="s">
        <v>923</v>
      </c>
      <c r="AG2861" s="46" t="s">
        <v>811</v>
      </c>
      <c r="AH2861" s="47">
        <v>44273</v>
      </c>
    </row>
    <row r="2862" spans="1:34" x14ac:dyDescent="0.25">
      <c r="A2862" s="46" t="str">
        <f t="shared" si="44"/>
        <v>MEDECRD023095AUTOSERVICIONUTRESA</v>
      </c>
      <c r="B2862" s="46" t="s">
        <v>9</v>
      </c>
      <c r="C2862" s="46" t="s">
        <v>1035</v>
      </c>
      <c r="D2862" s="46" t="s">
        <v>802</v>
      </c>
      <c r="E2862" s="46" t="s">
        <v>803</v>
      </c>
      <c r="F2862" s="46" t="s">
        <v>389</v>
      </c>
      <c r="G2862" s="46" t="s">
        <v>1349</v>
      </c>
      <c r="H2862" s="46" t="s">
        <v>1307</v>
      </c>
      <c r="I2862" s="46" t="s">
        <v>1308</v>
      </c>
      <c r="J2862" s="46" t="s">
        <v>377</v>
      </c>
      <c r="K2862" s="46"/>
      <c r="L2862" s="47">
        <v>44285</v>
      </c>
      <c r="M2862" s="46">
        <v>3</v>
      </c>
      <c r="N2862" s="46">
        <v>3</v>
      </c>
      <c r="O2862" s="46">
        <v>0</v>
      </c>
      <c r="P2862" s="46">
        <v>0</v>
      </c>
      <c r="Q2862" s="46">
        <v>225000</v>
      </c>
      <c r="R2862" s="46">
        <v>675000</v>
      </c>
      <c r="S2862" s="46">
        <v>0</v>
      </c>
      <c r="T2862" s="46">
        <v>0</v>
      </c>
      <c r="U2862" s="46" t="s">
        <v>0</v>
      </c>
      <c r="V2862" s="46" t="s">
        <v>158</v>
      </c>
      <c r="W2862" s="46" t="s">
        <v>379</v>
      </c>
      <c r="X2862" s="46"/>
      <c r="Y2862" s="47">
        <v>44272</v>
      </c>
      <c r="Z2862" s="47">
        <v>44470</v>
      </c>
      <c r="AA2862" s="47">
        <v>44470</v>
      </c>
      <c r="AB2862" s="48">
        <v>44468.628479884261</v>
      </c>
      <c r="AC2862" s="46" t="s">
        <v>807</v>
      </c>
      <c r="AD2862" s="46" t="s">
        <v>808</v>
      </c>
      <c r="AE2862" s="46" t="s">
        <v>822</v>
      </c>
      <c r="AF2862" s="46" t="s">
        <v>923</v>
      </c>
      <c r="AG2862" s="46" t="s">
        <v>811</v>
      </c>
      <c r="AH2862" s="47">
        <v>44273</v>
      </c>
    </row>
    <row r="2863" spans="1:34" x14ac:dyDescent="0.25">
      <c r="A2863" s="46" t="str">
        <f t="shared" si="44"/>
        <v>MEDECRD024883AUTOSERVICIONUTRESA</v>
      </c>
      <c r="B2863" s="46" t="s">
        <v>9</v>
      </c>
      <c r="C2863" s="46" t="s">
        <v>1035</v>
      </c>
      <c r="D2863" s="46" t="s">
        <v>802</v>
      </c>
      <c r="E2863" s="46" t="s">
        <v>803</v>
      </c>
      <c r="F2863" s="46" t="s">
        <v>389</v>
      </c>
      <c r="G2863" s="46" t="s">
        <v>4398</v>
      </c>
      <c r="H2863" s="46" t="s">
        <v>5349</v>
      </c>
      <c r="I2863" s="46" t="s">
        <v>6975</v>
      </c>
      <c r="J2863" s="46" t="s">
        <v>377</v>
      </c>
      <c r="K2863" s="46"/>
      <c r="L2863" s="47">
        <v>44560</v>
      </c>
      <c r="M2863" s="46">
        <v>87</v>
      </c>
      <c r="N2863" s="46">
        <v>87</v>
      </c>
      <c r="O2863" s="46">
        <v>0</v>
      </c>
      <c r="P2863" s="46">
        <v>0</v>
      </c>
      <c r="Q2863" s="46">
        <v>29890</v>
      </c>
      <c r="R2863" s="46">
        <v>2600430</v>
      </c>
      <c r="S2863" s="46">
        <v>0</v>
      </c>
      <c r="T2863" s="46">
        <v>0</v>
      </c>
      <c r="U2863" s="46" t="s">
        <v>0</v>
      </c>
      <c r="V2863" s="46" t="s">
        <v>158</v>
      </c>
      <c r="W2863" s="46" t="s">
        <v>379</v>
      </c>
      <c r="X2863" s="46"/>
      <c r="Y2863" s="47">
        <v>44512</v>
      </c>
      <c r="Z2863" s="47">
        <v>44517</v>
      </c>
      <c r="AA2863" s="46"/>
      <c r="AB2863" s="46"/>
      <c r="AC2863" s="46" t="s">
        <v>807</v>
      </c>
      <c r="AD2863" s="46" t="s">
        <v>808</v>
      </c>
      <c r="AE2863" s="46" t="s">
        <v>822</v>
      </c>
      <c r="AF2863" s="46" t="s">
        <v>381</v>
      </c>
      <c r="AG2863" s="46" t="s">
        <v>811</v>
      </c>
      <c r="AH2863" s="47">
        <v>44517</v>
      </c>
    </row>
    <row r="2864" spans="1:34" x14ac:dyDescent="0.25">
      <c r="A2864" s="46" t="str">
        <f t="shared" si="44"/>
        <v>MEDECRD024884AUTOSERVICIONUTRESA</v>
      </c>
      <c r="B2864" s="46" t="s">
        <v>9</v>
      </c>
      <c r="C2864" s="46" t="s">
        <v>1035</v>
      </c>
      <c r="D2864" s="46" t="s">
        <v>802</v>
      </c>
      <c r="E2864" s="46" t="s">
        <v>803</v>
      </c>
      <c r="F2864" s="46" t="s">
        <v>389</v>
      </c>
      <c r="G2864" s="46" t="s">
        <v>4398</v>
      </c>
      <c r="H2864" s="46" t="s">
        <v>5350</v>
      </c>
      <c r="I2864" s="46" t="s">
        <v>5351</v>
      </c>
      <c r="J2864" s="46" t="s">
        <v>377</v>
      </c>
      <c r="K2864" s="46"/>
      <c r="L2864" s="47">
        <v>44560</v>
      </c>
      <c r="M2864" s="46">
        <v>83</v>
      </c>
      <c r="N2864" s="46">
        <v>83</v>
      </c>
      <c r="O2864" s="46">
        <v>0</v>
      </c>
      <c r="P2864" s="46">
        <v>0</v>
      </c>
      <c r="Q2864" s="46">
        <v>5600</v>
      </c>
      <c r="R2864" s="46">
        <v>464800</v>
      </c>
      <c r="S2864" s="46">
        <v>0</v>
      </c>
      <c r="T2864" s="46">
        <v>0</v>
      </c>
      <c r="U2864" s="46" t="s">
        <v>0</v>
      </c>
      <c r="V2864" s="46" t="s">
        <v>158</v>
      </c>
      <c r="W2864" s="46" t="s">
        <v>379</v>
      </c>
      <c r="X2864" s="46"/>
      <c r="Y2864" s="47">
        <v>44512</v>
      </c>
      <c r="Z2864" s="47">
        <v>44512</v>
      </c>
      <c r="AA2864" s="46"/>
      <c r="AB2864" s="46"/>
      <c r="AC2864" s="46" t="s">
        <v>807</v>
      </c>
      <c r="AD2864" s="46" t="s">
        <v>808</v>
      </c>
      <c r="AE2864" s="46" t="s">
        <v>822</v>
      </c>
      <c r="AF2864" s="46" t="s">
        <v>381</v>
      </c>
      <c r="AG2864" s="46" t="s">
        <v>811</v>
      </c>
      <c r="AH2864" s="47">
        <v>44512</v>
      </c>
    </row>
    <row r="2865" spans="1:34" x14ac:dyDescent="0.25">
      <c r="A2865" s="46" t="str">
        <f t="shared" si="44"/>
        <v>MEDECRD022467AUTOSERVICIONUTRESA</v>
      </c>
      <c r="B2865" s="46" t="s">
        <v>9</v>
      </c>
      <c r="C2865" s="46" t="s">
        <v>1035</v>
      </c>
      <c r="D2865" s="46" t="s">
        <v>802</v>
      </c>
      <c r="E2865" s="46" t="s">
        <v>803</v>
      </c>
      <c r="F2865" s="46" t="s">
        <v>389</v>
      </c>
      <c r="G2865" s="46" t="s">
        <v>1169</v>
      </c>
      <c r="H2865" s="46" t="s">
        <v>1154</v>
      </c>
      <c r="I2865" s="46" t="s">
        <v>1170</v>
      </c>
      <c r="J2865" s="46" t="s">
        <v>377</v>
      </c>
      <c r="K2865" s="46"/>
      <c r="L2865" s="47">
        <v>44195</v>
      </c>
      <c r="M2865" s="46">
        <v>2</v>
      </c>
      <c r="N2865" s="46">
        <v>2</v>
      </c>
      <c r="O2865" s="46">
        <v>0</v>
      </c>
      <c r="P2865" s="46">
        <v>0</v>
      </c>
      <c r="Q2865" s="46">
        <v>70000</v>
      </c>
      <c r="R2865" s="46">
        <v>140000</v>
      </c>
      <c r="S2865" s="46">
        <v>0</v>
      </c>
      <c r="T2865" s="46">
        <v>0</v>
      </c>
      <c r="U2865" s="46" t="s">
        <v>0</v>
      </c>
      <c r="V2865" s="46" t="s">
        <v>158</v>
      </c>
      <c r="W2865" s="46" t="s">
        <v>379</v>
      </c>
      <c r="X2865" s="46"/>
      <c r="Y2865" s="47">
        <v>44127</v>
      </c>
      <c r="Z2865" s="47">
        <v>44314</v>
      </c>
      <c r="AA2865" s="47">
        <v>44470</v>
      </c>
      <c r="AB2865" s="48">
        <v>44473.289288402775</v>
      </c>
      <c r="AC2865" s="46" t="s">
        <v>807</v>
      </c>
      <c r="AD2865" s="46" t="s">
        <v>808</v>
      </c>
      <c r="AE2865" s="46" t="s">
        <v>831</v>
      </c>
      <c r="AF2865" s="46" t="s">
        <v>865</v>
      </c>
      <c r="AG2865" s="46" t="s">
        <v>811</v>
      </c>
      <c r="AH2865" s="47">
        <v>44127</v>
      </c>
    </row>
    <row r="2866" spans="1:34" x14ac:dyDescent="0.25">
      <c r="A2866" s="46" t="str">
        <f t="shared" si="44"/>
        <v>MEDECRD023665AUTOSERVICIONUTRESA</v>
      </c>
      <c r="B2866" s="46" t="s">
        <v>9</v>
      </c>
      <c r="C2866" s="46" t="s">
        <v>1035</v>
      </c>
      <c r="D2866" s="46" t="s">
        <v>802</v>
      </c>
      <c r="E2866" s="46" t="s">
        <v>803</v>
      </c>
      <c r="F2866" s="46" t="s">
        <v>389</v>
      </c>
      <c r="G2866" s="46" t="s">
        <v>1850</v>
      </c>
      <c r="H2866" s="46" t="s">
        <v>1691</v>
      </c>
      <c r="I2866" s="46" t="s">
        <v>1851</v>
      </c>
      <c r="J2866" s="46" t="s">
        <v>377</v>
      </c>
      <c r="K2866" s="46"/>
      <c r="L2866" s="47">
        <v>44285</v>
      </c>
      <c r="M2866" s="46">
        <v>42</v>
      </c>
      <c r="N2866" s="46">
        <v>42</v>
      </c>
      <c r="O2866" s="46">
        <v>0</v>
      </c>
      <c r="P2866" s="46">
        <v>0</v>
      </c>
      <c r="Q2866" s="46">
        <v>8740</v>
      </c>
      <c r="R2866" s="46">
        <v>367080</v>
      </c>
      <c r="S2866" s="46">
        <v>0</v>
      </c>
      <c r="T2866" s="46">
        <v>0</v>
      </c>
      <c r="U2866" s="46" t="s">
        <v>0</v>
      </c>
      <c r="V2866" s="46" t="s">
        <v>158</v>
      </c>
      <c r="W2866" s="46" t="s">
        <v>379</v>
      </c>
      <c r="X2866" s="46"/>
      <c r="Y2866" s="47">
        <v>44338</v>
      </c>
      <c r="Z2866" s="47">
        <v>44341</v>
      </c>
      <c r="AA2866" s="47">
        <v>44413</v>
      </c>
      <c r="AB2866" s="48">
        <v>44413.44150277778</v>
      </c>
      <c r="AC2866" s="46" t="s">
        <v>807</v>
      </c>
      <c r="AD2866" s="46" t="s">
        <v>808</v>
      </c>
      <c r="AE2866" s="46" t="s">
        <v>809</v>
      </c>
      <c r="AF2866" s="46" t="s">
        <v>939</v>
      </c>
      <c r="AG2866" s="46" t="s">
        <v>811</v>
      </c>
      <c r="AH2866" s="47">
        <v>44341</v>
      </c>
    </row>
    <row r="2867" spans="1:34" x14ac:dyDescent="0.25">
      <c r="A2867" s="46" t="str">
        <f t="shared" si="44"/>
        <v>MEDEACT000552TRADICIONALNUTRESA</v>
      </c>
      <c r="B2867" s="46" t="s">
        <v>9</v>
      </c>
      <c r="C2867" s="46" t="s">
        <v>1035</v>
      </c>
      <c r="D2867" s="46" t="s">
        <v>802</v>
      </c>
      <c r="E2867" s="46" t="s">
        <v>803</v>
      </c>
      <c r="F2867" s="46" t="s">
        <v>389</v>
      </c>
      <c r="G2867" s="46" t="s">
        <v>6976</v>
      </c>
      <c r="H2867" s="46" t="s">
        <v>7031</v>
      </c>
      <c r="I2867" s="46" t="s">
        <v>7032</v>
      </c>
      <c r="J2867" s="46" t="s">
        <v>377</v>
      </c>
      <c r="K2867" s="46"/>
      <c r="L2867" s="47">
        <v>44560</v>
      </c>
      <c r="M2867" s="46">
        <v>1</v>
      </c>
      <c r="N2867" s="46">
        <v>1</v>
      </c>
      <c r="O2867" s="46">
        <v>0</v>
      </c>
      <c r="P2867" s="46">
        <v>0</v>
      </c>
      <c r="Q2867" s="46">
        <v>480000</v>
      </c>
      <c r="R2867" s="46">
        <v>480000</v>
      </c>
      <c r="S2867" s="46">
        <v>0</v>
      </c>
      <c r="T2867" s="46">
        <v>183724</v>
      </c>
      <c r="U2867" s="46" t="s">
        <v>2</v>
      </c>
      <c r="V2867" s="46" t="s">
        <v>158</v>
      </c>
      <c r="W2867" s="46" t="s">
        <v>379</v>
      </c>
      <c r="X2867" s="46"/>
      <c r="Y2867" s="47">
        <v>44540</v>
      </c>
      <c r="Z2867" s="47">
        <v>44540</v>
      </c>
      <c r="AA2867" s="46"/>
      <c r="AB2867" s="46"/>
      <c r="AC2867" s="46" t="s">
        <v>807</v>
      </c>
      <c r="AD2867" s="46" t="s">
        <v>808</v>
      </c>
      <c r="AE2867" s="46" t="s">
        <v>158</v>
      </c>
      <c r="AF2867" s="46" t="s">
        <v>814</v>
      </c>
      <c r="AG2867" s="46" t="s">
        <v>811</v>
      </c>
      <c r="AH2867" s="46"/>
    </row>
    <row r="2868" spans="1:34" x14ac:dyDescent="0.25">
      <c r="A2868" s="46" t="str">
        <f t="shared" si="44"/>
        <v>MEDEACT000552TRADICIONALNUTRESA</v>
      </c>
      <c r="B2868" s="46" t="s">
        <v>9</v>
      </c>
      <c r="C2868" s="46" t="s">
        <v>1035</v>
      </c>
      <c r="D2868" s="46" t="s">
        <v>802</v>
      </c>
      <c r="E2868" s="46" t="s">
        <v>803</v>
      </c>
      <c r="F2868" s="46" t="s">
        <v>389</v>
      </c>
      <c r="G2868" s="46" t="s">
        <v>6976</v>
      </c>
      <c r="H2868" s="46" t="s">
        <v>7031</v>
      </c>
      <c r="I2868" s="46" t="s">
        <v>7032</v>
      </c>
      <c r="J2868" s="46" t="s">
        <v>377</v>
      </c>
      <c r="K2868" s="46"/>
      <c r="L2868" s="47">
        <v>44560</v>
      </c>
      <c r="M2868" s="46">
        <v>1</v>
      </c>
      <c r="N2868" s="46">
        <v>1</v>
      </c>
      <c r="O2868" s="46">
        <v>0</v>
      </c>
      <c r="P2868" s="46">
        <v>0</v>
      </c>
      <c r="Q2868" s="46">
        <v>480000</v>
      </c>
      <c r="R2868" s="46">
        <v>480000</v>
      </c>
      <c r="S2868" s="46">
        <v>0</v>
      </c>
      <c r="T2868" s="46">
        <v>183727</v>
      </c>
      <c r="U2868" s="46" t="s">
        <v>2</v>
      </c>
      <c r="V2868" s="46" t="s">
        <v>158</v>
      </c>
      <c r="W2868" s="46" t="s">
        <v>379</v>
      </c>
      <c r="X2868" s="46"/>
      <c r="Y2868" s="47">
        <v>44540</v>
      </c>
      <c r="Z2868" s="47">
        <v>44540</v>
      </c>
      <c r="AA2868" s="46"/>
      <c r="AB2868" s="46"/>
      <c r="AC2868" s="46" t="s">
        <v>807</v>
      </c>
      <c r="AD2868" s="46" t="s">
        <v>808</v>
      </c>
      <c r="AE2868" s="46" t="s">
        <v>158</v>
      </c>
      <c r="AF2868" s="46" t="s">
        <v>814</v>
      </c>
      <c r="AG2868" s="46" t="s">
        <v>811</v>
      </c>
      <c r="AH2868" s="46"/>
    </row>
    <row r="2869" spans="1:34" x14ac:dyDescent="0.25">
      <c r="A2869" s="46" t="str">
        <f t="shared" si="44"/>
        <v>MEDEACT000552TRADICIONALNUTRESA</v>
      </c>
      <c r="B2869" s="46" t="s">
        <v>9</v>
      </c>
      <c r="C2869" s="46" t="s">
        <v>1035</v>
      </c>
      <c r="D2869" s="46" t="s">
        <v>802</v>
      </c>
      <c r="E2869" s="46" t="s">
        <v>803</v>
      </c>
      <c r="F2869" s="46" t="s">
        <v>389</v>
      </c>
      <c r="G2869" s="46" t="s">
        <v>6976</v>
      </c>
      <c r="H2869" s="46" t="s">
        <v>7031</v>
      </c>
      <c r="I2869" s="46" t="s">
        <v>7032</v>
      </c>
      <c r="J2869" s="46" t="s">
        <v>377</v>
      </c>
      <c r="K2869" s="46"/>
      <c r="L2869" s="47">
        <v>44560</v>
      </c>
      <c r="M2869" s="46">
        <v>1</v>
      </c>
      <c r="N2869" s="46">
        <v>1</v>
      </c>
      <c r="O2869" s="46">
        <v>0</v>
      </c>
      <c r="P2869" s="46">
        <v>0</v>
      </c>
      <c r="Q2869" s="46">
        <v>480000</v>
      </c>
      <c r="R2869" s="46">
        <v>480000</v>
      </c>
      <c r="S2869" s="46">
        <v>0</v>
      </c>
      <c r="T2869" s="46">
        <v>183728</v>
      </c>
      <c r="U2869" s="46" t="s">
        <v>2</v>
      </c>
      <c r="V2869" s="46" t="s">
        <v>158</v>
      </c>
      <c r="W2869" s="46" t="s">
        <v>379</v>
      </c>
      <c r="X2869" s="46"/>
      <c r="Y2869" s="47">
        <v>44540</v>
      </c>
      <c r="Z2869" s="47">
        <v>44540</v>
      </c>
      <c r="AA2869" s="46"/>
      <c r="AB2869" s="46"/>
      <c r="AC2869" s="46" t="s">
        <v>807</v>
      </c>
      <c r="AD2869" s="46" t="s">
        <v>808</v>
      </c>
      <c r="AE2869" s="46" t="s">
        <v>158</v>
      </c>
      <c r="AF2869" s="46" t="s">
        <v>814</v>
      </c>
      <c r="AG2869" s="46" t="s">
        <v>811</v>
      </c>
      <c r="AH2869" s="46"/>
    </row>
    <row r="2870" spans="1:34" x14ac:dyDescent="0.25">
      <c r="A2870" s="46" t="str">
        <f t="shared" si="44"/>
        <v>MEDEACT000552TRADICIONALNUTRESA</v>
      </c>
      <c r="B2870" s="46" t="s">
        <v>9</v>
      </c>
      <c r="C2870" s="46" t="s">
        <v>1035</v>
      </c>
      <c r="D2870" s="46" t="s">
        <v>802</v>
      </c>
      <c r="E2870" s="46" t="s">
        <v>803</v>
      </c>
      <c r="F2870" s="46" t="s">
        <v>389</v>
      </c>
      <c r="G2870" s="46" t="s">
        <v>6976</v>
      </c>
      <c r="H2870" s="46" t="s">
        <v>7031</v>
      </c>
      <c r="I2870" s="46" t="s">
        <v>7032</v>
      </c>
      <c r="J2870" s="46" t="s">
        <v>377</v>
      </c>
      <c r="K2870" s="46"/>
      <c r="L2870" s="47">
        <v>44560</v>
      </c>
      <c r="M2870" s="46">
        <v>1</v>
      </c>
      <c r="N2870" s="46">
        <v>1</v>
      </c>
      <c r="O2870" s="46">
        <v>0</v>
      </c>
      <c r="P2870" s="46">
        <v>0</v>
      </c>
      <c r="Q2870" s="46">
        <v>480000</v>
      </c>
      <c r="R2870" s="46">
        <v>480000</v>
      </c>
      <c r="S2870" s="46">
        <v>0</v>
      </c>
      <c r="T2870" s="46">
        <v>183729</v>
      </c>
      <c r="U2870" s="46" t="s">
        <v>2</v>
      </c>
      <c r="V2870" s="46" t="s">
        <v>158</v>
      </c>
      <c r="W2870" s="46" t="s">
        <v>379</v>
      </c>
      <c r="X2870" s="46"/>
      <c r="Y2870" s="47">
        <v>44540</v>
      </c>
      <c r="Z2870" s="47">
        <v>44540</v>
      </c>
      <c r="AA2870" s="47">
        <v>44540</v>
      </c>
      <c r="AB2870" s="46"/>
      <c r="AC2870" s="46" t="s">
        <v>807</v>
      </c>
      <c r="AD2870" s="46" t="s">
        <v>808</v>
      </c>
      <c r="AE2870" s="46" t="s">
        <v>158</v>
      </c>
      <c r="AF2870" s="46" t="s">
        <v>814</v>
      </c>
      <c r="AG2870" s="46" t="s">
        <v>811</v>
      </c>
      <c r="AH2870" s="46"/>
    </row>
    <row r="2871" spans="1:34" x14ac:dyDescent="0.25">
      <c r="A2871" s="46" t="str">
        <f t="shared" si="44"/>
        <v>MEDEACT000552TRADICIONALNUTRESA</v>
      </c>
      <c r="B2871" s="46" t="s">
        <v>9</v>
      </c>
      <c r="C2871" s="46" t="s">
        <v>1035</v>
      </c>
      <c r="D2871" s="46" t="s">
        <v>802</v>
      </c>
      <c r="E2871" s="46" t="s">
        <v>803</v>
      </c>
      <c r="F2871" s="46" t="s">
        <v>389</v>
      </c>
      <c r="G2871" s="46" t="s">
        <v>6976</v>
      </c>
      <c r="H2871" s="46" t="s">
        <v>7031</v>
      </c>
      <c r="I2871" s="46" t="s">
        <v>7032</v>
      </c>
      <c r="J2871" s="46" t="s">
        <v>377</v>
      </c>
      <c r="K2871" s="46"/>
      <c r="L2871" s="47">
        <v>44560</v>
      </c>
      <c r="M2871" s="46">
        <v>1</v>
      </c>
      <c r="N2871" s="46">
        <v>1</v>
      </c>
      <c r="O2871" s="46">
        <v>0</v>
      </c>
      <c r="P2871" s="46">
        <v>0</v>
      </c>
      <c r="Q2871" s="46">
        <v>480000</v>
      </c>
      <c r="R2871" s="46">
        <v>480000</v>
      </c>
      <c r="S2871" s="46">
        <v>0</v>
      </c>
      <c r="T2871" s="46">
        <v>183730</v>
      </c>
      <c r="U2871" s="46" t="s">
        <v>2</v>
      </c>
      <c r="V2871" s="46" t="s">
        <v>158</v>
      </c>
      <c r="W2871" s="46" t="s">
        <v>379</v>
      </c>
      <c r="X2871" s="46"/>
      <c r="Y2871" s="47">
        <v>44540</v>
      </c>
      <c r="Z2871" s="47">
        <v>44540</v>
      </c>
      <c r="AA2871" s="46"/>
      <c r="AB2871" s="46"/>
      <c r="AC2871" s="46" t="s">
        <v>807</v>
      </c>
      <c r="AD2871" s="46" t="s">
        <v>808</v>
      </c>
      <c r="AE2871" s="46" t="s">
        <v>158</v>
      </c>
      <c r="AF2871" s="46" t="s">
        <v>814</v>
      </c>
      <c r="AG2871" s="46" t="s">
        <v>811</v>
      </c>
      <c r="AH2871" s="46"/>
    </row>
    <row r="2872" spans="1:34" x14ac:dyDescent="0.25">
      <c r="A2872" s="46" t="str">
        <f t="shared" si="44"/>
        <v>MEDEACT000552TRADICIONALNUTRESA</v>
      </c>
      <c r="B2872" s="46" t="s">
        <v>9</v>
      </c>
      <c r="C2872" s="46" t="s">
        <v>1035</v>
      </c>
      <c r="D2872" s="46" t="s">
        <v>802</v>
      </c>
      <c r="E2872" s="46" t="s">
        <v>803</v>
      </c>
      <c r="F2872" s="46" t="s">
        <v>389</v>
      </c>
      <c r="G2872" s="46" t="s">
        <v>6976</v>
      </c>
      <c r="H2872" s="46" t="s">
        <v>7031</v>
      </c>
      <c r="I2872" s="46" t="s">
        <v>7032</v>
      </c>
      <c r="J2872" s="46" t="s">
        <v>377</v>
      </c>
      <c r="K2872" s="46"/>
      <c r="L2872" s="47">
        <v>44560</v>
      </c>
      <c r="M2872" s="46">
        <v>1</v>
      </c>
      <c r="N2872" s="46">
        <v>1</v>
      </c>
      <c r="O2872" s="46">
        <v>0</v>
      </c>
      <c r="P2872" s="46">
        <v>0</v>
      </c>
      <c r="Q2872" s="46">
        <v>480000</v>
      </c>
      <c r="R2872" s="46">
        <v>480000</v>
      </c>
      <c r="S2872" s="46">
        <v>0</v>
      </c>
      <c r="T2872" s="46">
        <v>183731</v>
      </c>
      <c r="U2872" s="46" t="s">
        <v>2</v>
      </c>
      <c r="V2872" s="46" t="s">
        <v>158</v>
      </c>
      <c r="W2872" s="46" t="s">
        <v>379</v>
      </c>
      <c r="X2872" s="46"/>
      <c r="Y2872" s="47">
        <v>44540</v>
      </c>
      <c r="Z2872" s="47">
        <v>44540</v>
      </c>
      <c r="AA2872" s="46"/>
      <c r="AB2872" s="46"/>
      <c r="AC2872" s="46" t="s">
        <v>807</v>
      </c>
      <c r="AD2872" s="46" t="s">
        <v>808</v>
      </c>
      <c r="AE2872" s="46" t="s">
        <v>158</v>
      </c>
      <c r="AF2872" s="46" t="s">
        <v>814</v>
      </c>
      <c r="AG2872" s="46" t="s">
        <v>811</v>
      </c>
      <c r="AH2872" s="46"/>
    </row>
    <row r="2873" spans="1:34" x14ac:dyDescent="0.25">
      <c r="A2873" s="46" t="str">
        <f t="shared" si="44"/>
        <v>MEDECRD023895AUTOSERVICIONUTRESA</v>
      </c>
      <c r="B2873" s="46" t="s">
        <v>9</v>
      </c>
      <c r="C2873" s="46" t="s">
        <v>1035</v>
      </c>
      <c r="D2873" s="46" t="s">
        <v>802</v>
      </c>
      <c r="E2873" s="46" t="s">
        <v>803</v>
      </c>
      <c r="F2873" s="46" t="s">
        <v>389</v>
      </c>
      <c r="G2873" s="46" t="s">
        <v>2180</v>
      </c>
      <c r="H2873" s="46" t="s">
        <v>2031</v>
      </c>
      <c r="I2873" s="46" t="s">
        <v>2032</v>
      </c>
      <c r="J2873" s="46" t="s">
        <v>377</v>
      </c>
      <c r="K2873" s="46"/>
      <c r="L2873" s="47">
        <v>44499</v>
      </c>
      <c r="M2873" s="46">
        <v>4</v>
      </c>
      <c r="N2873" s="46">
        <v>4</v>
      </c>
      <c r="O2873" s="46">
        <v>0</v>
      </c>
      <c r="P2873" s="46">
        <v>0</v>
      </c>
      <c r="Q2873" s="46">
        <v>573000</v>
      </c>
      <c r="R2873" s="46">
        <v>2292000</v>
      </c>
      <c r="S2873" s="46">
        <v>0</v>
      </c>
      <c r="T2873" s="46">
        <v>0</v>
      </c>
      <c r="U2873" s="46" t="s">
        <v>0</v>
      </c>
      <c r="V2873" s="46" t="s">
        <v>158</v>
      </c>
      <c r="W2873" s="46" t="s">
        <v>379</v>
      </c>
      <c r="X2873" s="46"/>
      <c r="Y2873" s="47">
        <v>44389</v>
      </c>
      <c r="Z2873" s="47">
        <v>44439</v>
      </c>
      <c r="AA2873" s="47">
        <v>44536</v>
      </c>
      <c r="AB2873" s="48">
        <v>44426.48470241898</v>
      </c>
      <c r="AC2873" s="46" t="s">
        <v>807</v>
      </c>
      <c r="AD2873" s="46" t="s">
        <v>813</v>
      </c>
      <c r="AE2873" s="46" t="s">
        <v>158</v>
      </c>
      <c r="AF2873" s="46" t="s">
        <v>814</v>
      </c>
      <c r="AG2873" s="46" t="s">
        <v>811</v>
      </c>
      <c r="AH2873" s="47">
        <v>44390</v>
      </c>
    </row>
    <row r="2874" spans="1:34" x14ac:dyDescent="0.25">
      <c r="A2874" s="46" t="str">
        <f t="shared" si="44"/>
        <v>MEDECRD022273AUTOSERVICIONUTRESA</v>
      </c>
      <c r="B2874" s="46" t="s">
        <v>9</v>
      </c>
      <c r="C2874" s="46" t="s">
        <v>1035</v>
      </c>
      <c r="D2874" s="46" t="s">
        <v>802</v>
      </c>
      <c r="E2874" s="46" t="s">
        <v>803</v>
      </c>
      <c r="F2874" s="46" t="s">
        <v>389</v>
      </c>
      <c r="G2874" s="46" t="s">
        <v>1651</v>
      </c>
      <c r="H2874" s="46" t="s">
        <v>1652</v>
      </c>
      <c r="I2874" s="46" t="s">
        <v>1747</v>
      </c>
      <c r="J2874" s="46" t="s">
        <v>377</v>
      </c>
      <c r="K2874" s="46"/>
      <c r="L2874" s="47">
        <v>44572</v>
      </c>
      <c r="M2874" s="46">
        <v>2</v>
      </c>
      <c r="N2874" s="46">
        <v>2</v>
      </c>
      <c r="O2874" s="46">
        <v>0</v>
      </c>
      <c r="P2874" s="46">
        <v>0</v>
      </c>
      <c r="Q2874" s="46">
        <v>252363</v>
      </c>
      <c r="R2874" s="46">
        <v>504726</v>
      </c>
      <c r="S2874" s="46">
        <v>0</v>
      </c>
      <c r="T2874" s="46">
        <v>0</v>
      </c>
      <c r="U2874" s="46" t="s">
        <v>0</v>
      </c>
      <c r="V2874" s="46" t="s">
        <v>158</v>
      </c>
      <c r="W2874" s="46" t="s">
        <v>383</v>
      </c>
      <c r="X2874" s="46"/>
      <c r="Y2874" s="47">
        <v>44092</v>
      </c>
      <c r="Z2874" s="47">
        <v>44533</v>
      </c>
      <c r="AA2874" s="47">
        <v>44545</v>
      </c>
      <c r="AB2874" s="48">
        <v>44520.389039872687</v>
      </c>
      <c r="AC2874" s="46" t="s">
        <v>807</v>
      </c>
      <c r="AD2874" s="46" t="s">
        <v>808</v>
      </c>
      <c r="AE2874" s="46" t="s">
        <v>809</v>
      </c>
      <c r="AF2874" s="46" t="s">
        <v>814</v>
      </c>
      <c r="AG2874" s="46" t="s">
        <v>811</v>
      </c>
      <c r="AH2874" s="47">
        <v>44092</v>
      </c>
    </row>
    <row r="2875" spans="1:34" x14ac:dyDescent="0.25">
      <c r="A2875" s="46" t="str">
        <f t="shared" si="44"/>
        <v>MEDECRD022273AUTOSERVICIONUTRESA</v>
      </c>
      <c r="B2875" s="46" t="s">
        <v>9</v>
      </c>
      <c r="C2875" s="46" t="s">
        <v>1035</v>
      </c>
      <c r="D2875" s="46" t="s">
        <v>802</v>
      </c>
      <c r="E2875" s="46" t="s">
        <v>803</v>
      </c>
      <c r="F2875" s="46" t="s">
        <v>389</v>
      </c>
      <c r="G2875" s="46" t="s">
        <v>1651</v>
      </c>
      <c r="H2875" s="46" t="s">
        <v>1652</v>
      </c>
      <c r="I2875" s="46" t="s">
        <v>1747</v>
      </c>
      <c r="J2875" s="46" t="s">
        <v>377</v>
      </c>
      <c r="K2875" s="46"/>
      <c r="L2875" s="47">
        <v>44572</v>
      </c>
      <c r="M2875" s="46">
        <v>1</v>
      </c>
      <c r="N2875" s="46">
        <v>1</v>
      </c>
      <c r="O2875" s="46">
        <v>0</v>
      </c>
      <c r="P2875" s="46">
        <v>0</v>
      </c>
      <c r="Q2875" s="46">
        <v>252363</v>
      </c>
      <c r="R2875" s="46">
        <v>252363</v>
      </c>
      <c r="S2875" s="46">
        <v>0</v>
      </c>
      <c r="T2875" s="46">
        <v>0</v>
      </c>
      <c r="U2875" s="46" t="s">
        <v>0</v>
      </c>
      <c r="V2875" s="46" t="s">
        <v>158</v>
      </c>
      <c r="W2875" s="46" t="s">
        <v>993</v>
      </c>
      <c r="X2875" s="46"/>
      <c r="Y2875" s="47">
        <v>44092</v>
      </c>
      <c r="Z2875" s="47">
        <v>44545</v>
      </c>
      <c r="AA2875" s="46"/>
      <c r="AB2875" s="48">
        <v>44520.389039872687</v>
      </c>
      <c r="AC2875" s="46" t="s">
        <v>807</v>
      </c>
      <c r="AD2875" s="46" t="s">
        <v>808</v>
      </c>
      <c r="AE2875" s="46" t="s">
        <v>809</v>
      </c>
      <c r="AF2875" s="46" t="s">
        <v>814</v>
      </c>
      <c r="AG2875" s="46" t="s">
        <v>811</v>
      </c>
      <c r="AH2875" s="47">
        <v>44092</v>
      </c>
    </row>
    <row r="2876" spans="1:34" x14ac:dyDescent="0.25">
      <c r="A2876" s="46" t="str">
        <f t="shared" si="44"/>
        <v>MEDECRD023981AUTOSERVICIONUTRESA</v>
      </c>
      <c r="B2876" s="46" t="s">
        <v>9</v>
      </c>
      <c r="C2876" s="46" t="s">
        <v>1035</v>
      </c>
      <c r="D2876" s="46" t="s">
        <v>802</v>
      </c>
      <c r="E2876" s="46" t="s">
        <v>803</v>
      </c>
      <c r="F2876" s="46" t="s">
        <v>389</v>
      </c>
      <c r="G2876" s="46" t="s">
        <v>2007</v>
      </c>
      <c r="H2876" s="46" t="s">
        <v>1999</v>
      </c>
      <c r="I2876" s="46" t="s">
        <v>2130</v>
      </c>
      <c r="J2876" s="46" t="s">
        <v>377</v>
      </c>
      <c r="K2876" s="46"/>
      <c r="L2876" s="47">
        <v>44377</v>
      </c>
      <c r="M2876" s="46">
        <v>1</v>
      </c>
      <c r="N2876" s="46">
        <v>1</v>
      </c>
      <c r="O2876" s="46">
        <v>0</v>
      </c>
      <c r="P2876" s="46">
        <v>0</v>
      </c>
      <c r="Q2876" s="46">
        <v>390000</v>
      </c>
      <c r="R2876" s="46">
        <v>390000</v>
      </c>
      <c r="S2876" s="46">
        <v>0</v>
      </c>
      <c r="T2876" s="46">
        <v>0</v>
      </c>
      <c r="U2876" s="46" t="s">
        <v>0</v>
      </c>
      <c r="V2876" s="46" t="s">
        <v>158</v>
      </c>
      <c r="W2876" s="46" t="s">
        <v>379</v>
      </c>
      <c r="X2876" s="46"/>
      <c r="Y2876" s="47">
        <v>44399</v>
      </c>
      <c r="Z2876" s="47">
        <v>44545</v>
      </c>
      <c r="AA2876" s="46"/>
      <c r="AB2876" s="48">
        <v>44530.62623548611</v>
      </c>
      <c r="AC2876" s="46" t="s">
        <v>807</v>
      </c>
      <c r="AD2876" s="46" t="s">
        <v>808</v>
      </c>
      <c r="AE2876" s="46" t="s">
        <v>809</v>
      </c>
      <c r="AF2876" s="46" t="s">
        <v>814</v>
      </c>
      <c r="AG2876" s="46" t="s">
        <v>811</v>
      </c>
      <c r="AH2876" s="47">
        <v>44371</v>
      </c>
    </row>
    <row r="2877" spans="1:34" x14ac:dyDescent="0.25">
      <c r="A2877" s="46" t="str">
        <f t="shared" si="44"/>
        <v>MEDECRD023981TRADICIONALNUTRESA</v>
      </c>
      <c r="B2877" s="46" t="s">
        <v>9</v>
      </c>
      <c r="C2877" s="46" t="s">
        <v>1035</v>
      </c>
      <c r="D2877" s="46" t="s">
        <v>802</v>
      </c>
      <c r="E2877" s="46" t="s">
        <v>803</v>
      </c>
      <c r="F2877" s="46" t="s">
        <v>389</v>
      </c>
      <c r="G2877" s="46" t="s">
        <v>2007</v>
      </c>
      <c r="H2877" s="46" t="s">
        <v>1999</v>
      </c>
      <c r="I2877" s="46" t="s">
        <v>2130</v>
      </c>
      <c r="J2877" s="46" t="s">
        <v>377</v>
      </c>
      <c r="K2877" s="46"/>
      <c r="L2877" s="47">
        <v>44377</v>
      </c>
      <c r="M2877" s="46">
        <v>1</v>
      </c>
      <c r="N2877" s="46">
        <v>1</v>
      </c>
      <c r="O2877" s="46">
        <v>0</v>
      </c>
      <c r="P2877" s="46">
        <v>0</v>
      </c>
      <c r="Q2877" s="46">
        <v>390000</v>
      </c>
      <c r="R2877" s="46">
        <v>390000</v>
      </c>
      <c r="S2877" s="46">
        <v>0</v>
      </c>
      <c r="T2877" s="46">
        <v>0</v>
      </c>
      <c r="U2877" s="46" t="s">
        <v>2</v>
      </c>
      <c r="V2877" s="46" t="s">
        <v>158</v>
      </c>
      <c r="W2877" s="46" t="s">
        <v>383</v>
      </c>
      <c r="X2877" s="46"/>
      <c r="Y2877" s="47">
        <v>44370</v>
      </c>
      <c r="Z2877" s="47">
        <v>44545</v>
      </c>
      <c r="AA2877" s="46"/>
      <c r="AB2877" s="48">
        <v>44496.646010717595</v>
      </c>
      <c r="AC2877" s="46" t="s">
        <v>807</v>
      </c>
      <c r="AD2877" s="46" t="s">
        <v>808</v>
      </c>
      <c r="AE2877" s="46" t="s">
        <v>809</v>
      </c>
      <c r="AF2877" s="46" t="s">
        <v>814</v>
      </c>
      <c r="AG2877" s="46" t="s">
        <v>811</v>
      </c>
      <c r="AH2877" s="47">
        <v>44371</v>
      </c>
    </row>
    <row r="2878" spans="1:34" x14ac:dyDescent="0.25">
      <c r="A2878" s="46" t="str">
        <f t="shared" si="44"/>
        <v>MEDECRD024732AUTOSERVICIONUTRESA</v>
      </c>
      <c r="B2878" s="46" t="s">
        <v>9</v>
      </c>
      <c r="C2878" s="46" t="s">
        <v>1035</v>
      </c>
      <c r="D2878" s="46" t="s">
        <v>802</v>
      </c>
      <c r="E2878" s="46" t="s">
        <v>803</v>
      </c>
      <c r="F2878" s="46" t="s">
        <v>389</v>
      </c>
      <c r="G2878" s="46" t="s">
        <v>3578</v>
      </c>
      <c r="H2878" s="46" t="s">
        <v>3579</v>
      </c>
      <c r="I2878" s="46" t="s">
        <v>3580</v>
      </c>
      <c r="J2878" s="46" t="s">
        <v>377</v>
      </c>
      <c r="K2878" s="46"/>
      <c r="L2878" s="47">
        <v>44560</v>
      </c>
      <c r="M2878" s="46">
        <v>20</v>
      </c>
      <c r="N2878" s="46">
        <v>20</v>
      </c>
      <c r="O2878" s="46">
        <v>0</v>
      </c>
      <c r="P2878" s="46">
        <v>0</v>
      </c>
      <c r="Q2878" s="46">
        <v>6800</v>
      </c>
      <c r="R2878" s="46">
        <v>136000</v>
      </c>
      <c r="S2878" s="46">
        <v>0</v>
      </c>
      <c r="T2878" s="46">
        <v>0</v>
      </c>
      <c r="U2878" s="46" t="s">
        <v>0</v>
      </c>
      <c r="V2878" s="46" t="s">
        <v>158</v>
      </c>
      <c r="W2878" s="46" t="s">
        <v>379</v>
      </c>
      <c r="X2878" s="46"/>
      <c r="Y2878" s="47">
        <v>44482</v>
      </c>
      <c r="Z2878" s="47">
        <v>44483</v>
      </c>
      <c r="AA2878" s="46"/>
      <c r="AB2878" s="46"/>
      <c r="AC2878" s="46" t="s">
        <v>807</v>
      </c>
      <c r="AD2878" s="46" t="s">
        <v>808</v>
      </c>
      <c r="AE2878" s="46" t="s">
        <v>815</v>
      </c>
      <c r="AF2878" s="46" t="s">
        <v>835</v>
      </c>
      <c r="AG2878" s="46" t="s">
        <v>811</v>
      </c>
      <c r="AH2878" s="47">
        <v>44482</v>
      </c>
    </row>
    <row r="2879" spans="1:34" x14ac:dyDescent="0.25">
      <c r="A2879" s="46" t="str">
        <f t="shared" si="44"/>
        <v>MEDENUTDUR000001TRADICIONALNUTRESA</v>
      </c>
      <c r="B2879" s="46" t="s">
        <v>9</v>
      </c>
      <c r="C2879" s="46" t="s">
        <v>1035</v>
      </c>
      <c r="D2879" s="46" t="s">
        <v>802</v>
      </c>
      <c r="E2879" s="46" t="s">
        <v>803</v>
      </c>
      <c r="F2879" s="46" t="s">
        <v>389</v>
      </c>
      <c r="G2879" s="46" t="s">
        <v>4149</v>
      </c>
      <c r="H2879" s="46" t="s">
        <v>4255</v>
      </c>
      <c r="I2879" s="46" t="s">
        <v>4150</v>
      </c>
      <c r="J2879" s="46" t="s">
        <v>377</v>
      </c>
      <c r="K2879" s="46"/>
      <c r="L2879" s="47">
        <v>51501</v>
      </c>
      <c r="M2879" s="46">
        <v>1180</v>
      </c>
      <c r="N2879" s="46">
        <v>1180</v>
      </c>
      <c r="O2879" s="46">
        <v>0</v>
      </c>
      <c r="P2879" s="46">
        <v>0</v>
      </c>
      <c r="Q2879" s="46">
        <v>1000</v>
      </c>
      <c r="R2879" s="46">
        <v>1180000</v>
      </c>
      <c r="S2879" s="46">
        <v>0</v>
      </c>
      <c r="T2879" s="46">
        <v>0</v>
      </c>
      <c r="U2879" s="46" t="s">
        <v>2</v>
      </c>
      <c r="V2879" s="46" t="s">
        <v>158</v>
      </c>
      <c r="W2879" s="46" t="s">
        <v>379</v>
      </c>
      <c r="X2879" s="46"/>
      <c r="Y2879" s="47">
        <v>44490</v>
      </c>
      <c r="Z2879" s="47">
        <v>44497</v>
      </c>
      <c r="AA2879" s="47">
        <v>44508</v>
      </c>
      <c r="AB2879" s="48">
        <v>44508.51192261574</v>
      </c>
      <c r="AC2879" s="46" t="s">
        <v>807</v>
      </c>
      <c r="AD2879" s="46" t="s">
        <v>808</v>
      </c>
      <c r="AE2879" s="46" t="s">
        <v>4151</v>
      </c>
      <c r="AF2879" s="46" t="s">
        <v>814</v>
      </c>
      <c r="AG2879" s="46" t="s">
        <v>811</v>
      </c>
      <c r="AH2879" s="47">
        <v>44490</v>
      </c>
    </row>
    <row r="2880" spans="1:34" x14ac:dyDescent="0.25">
      <c r="A2880" s="46" t="str">
        <f t="shared" si="44"/>
        <v>MEDENUTDUR000002AUTOSERVICIONUTRESA</v>
      </c>
      <c r="B2880" s="46" t="s">
        <v>9</v>
      </c>
      <c r="C2880" s="46" t="s">
        <v>1035</v>
      </c>
      <c r="D2880" s="46" t="s">
        <v>802</v>
      </c>
      <c r="E2880" s="46" t="s">
        <v>803</v>
      </c>
      <c r="F2880" s="46" t="s">
        <v>389</v>
      </c>
      <c r="G2880" s="46" t="s">
        <v>4149</v>
      </c>
      <c r="H2880" s="46" t="s">
        <v>4268</v>
      </c>
      <c r="I2880" s="46" t="s">
        <v>4153</v>
      </c>
      <c r="J2880" s="46" t="s">
        <v>377</v>
      </c>
      <c r="K2880" s="46"/>
      <c r="L2880" s="47">
        <v>51501</v>
      </c>
      <c r="M2880" s="46">
        <v>13</v>
      </c>
      <c r="N2880" s="46">
        <v>13</v>
      </c>
      <c r="O2880" s="46">
        <v>0</v>
      </c>
      <c r="P2880" s="46">
        <v>0</v>
      </c>
      <c r="Q2880" s="46">
        <v>1000</v>
      </c>
      <c r="R2880" s="46">
        <v>13000</v>
      </c>
      <c r="S2880" s="46">
        <v>0</v>
      </c>
      <c r="T2880" s="46">
        <v>0</v>
      </c>
      <c r="U2880" s="46" t="s">
        <v>0</v>
      </c>
      <c r="V2880" s="46" t="s">
        <v>158</v>
      </c>
      <c r="W2880" s="46" t="s">
        <v>379</v>
      </c>
      <c r="X2880" s="46"/>
      <c r="Y2880" s="47">
        <v>44488</v>
      </c>
      <c r="Z2880" s="47">
        <v>44539</v>
      </c>
      <c r="AA2880" s="46"/>
      <c r="AB2880" s="48">
        <v>44532.705083645837</v>
      </c>
      <c r="AC2880" s="46" t="s">
        <v>807</v>
      </c>
      <c r="AD2880" s="46" t="s">
        <v>808</v>
      </c>
      <c r="AE2880" s="46" t="s">
        <v>4151</v>
      </c>
      <c r="AF2880" s="46" t="s">
        <v>814</v>
      </c>
      <c r="AG2880" s="46" t="s">
        <v>811</v>
      </c>
      <c r="AH2880" s="47">
        <v>44490</v>
      </c>
    </row>
    <row r="2881" spans="1:34" x14ac:dyDescent="0.25">
      <c r="A2881" s="46" t="str">
        <f t="shared" si="44"/>
        <v>MEDENUTDUR000003AUTOSERVICIONUTRESA</v>
      </c>
      <c r="B2881" s="46" t="s">
        <v>9</v>
      </c>
      <c r="C2881" s="46" t="s">
        <v>1035</v>
      </c>
      <c r="D2881" s="46" t="s">
        <v>802</v>
      </c>
      <c r="E2881" s="46" t="s">
        <v>803</v>
      </c>
      <c r="F2881" s="46" t="s">
        <v>389</v>
      </c>
      <c r="G2881" s="46" t="s">
        <v>4149</v>
      </c>
      <c r="H2881" s="46" t="s">
        <v>4253</v>
      </c>
      <c r="I2881" s="46" t="s">
        <v>4152</v>
      </c>
      <c r="J2881" s="46" t="s">
        <v>377</v>
      </c>
      <c r="K2881" s="46"/>
      <c r="L2881" s="47">
        <v>51501</v>
      </c>
      <c r="M2881" s="46">
        <v>5</v>
      </c>
      <c r="N2881" s="46">
        <v>5</v>
      </c>
      <c r="O2881" s="46">
        <v>0</v>
      </c>
      <c r="P2881" s="46">
        <v>0</v>
      </c>
      <c r="Q2881" s="46">
        <v>5000</v>
      </c>
      <c r="R2881" s="46">
        <v>25000</v>
      </c>
      <c r="S2881" s="46">
        <v>0</v>
      </c>
      <c r="T2881" s="46">
        <v>0</v>
      </c>
      <c r="U2881" s="46" t="s">
        <v>0</v>
      </c>
      <c r="V2881" s="46" t="s">
        <v>158</v>
      </c>
      <c r="W2881" s="46" t="s">
        <v>379</v>
      </c>
      <c r="X2881" s="46"/>
      <c r="Y2881" s="47">
        <v>44489</v>
      </c>
      <c r="Z2881" s="47">
        <v>44539</v>
      </c>
      <c r="AA2881" s="46"/>
      <c r="AB2881" s="48">
        <v>44532.705172789349</v>
      </c>
      <c r="AC2881" s="46" t="s">
        <v>807</v>
      </c>
      <c r="AD2881" s="46" t="s">
        <v>808</v>
      </c>
      <c r="AE2881" s="46" t="s">
        <v>4151</v>
      </c>
      <c r="AF2881" s="46" t="s">
        <v>814</v>
      </c>
      <c r="AG2881" s="46" t="s">
        <v>811</v>
      </c>
      <c r="AH2881" s="47">
        <v>44490</v>
      </c>
    </row>
    <row r="2882" spans="1:34" x14ac:dyDescent="0.25">
      <c r="A2882" s="46" t="str">
        <f t="shared" si="44"/>
        <v>MEDENUTDUR000004AUTOSERVICIONUTRESA</v>
      </c>
      <c r="B2882" s="46" t="s">
        <v>9</v>
      </c>
      <c r="C2882" s="46" t="s">
        <v>1035</v>
      </c>
      <c r="D2882" s="46" t="s">
        <v>802</v>
      </c>
      <c r="E2882" s="46" t="s">
        <v>803</v>
      </c>
      <c r="F2882" s="46" t="s">
        <v>389</v>
      </c>
      <c r="G2882" s="46" t="s">
        <v>4149</v>
      </c>
      <c r="H2882" s="46" t="s">
        <v>4254</v>
      </c>
      <c r="I2882" s="46" t="s">
        <v>4154</v>
      </c>
      <c r="J2882" s="46" t="s">
        <v>377</v>
      </c>
      <c r="K2882" s="46"/>
      <c r="L2882" s="47">
        <v>51501</v>
      </c>
      <c r="M2882" s="46">
        <v>11</v>
      </c>
      <c r="N2882" s="46">
        <v>11</v>
      </c>
      <c r="O2882" s="46">
        <v>0</v>
      </c>
      <c r="P2882" s="46">
        <v>0</v>
      </c>
      <c r="Q2882" s="46">
        <v>3000</v>
      </c>
      <c r="R2882" s="46">
        <v>33000</v>
      </c>
      <c r="S2882" s="46">
        <v>0</v>
      </c>
      <c r="T2882" s="46">
        <v>0</v>
      </c>
      <c r="U2882" s="46" t="s">
        <v>0</v>
      </c>
      <c r="V2882" s="46" t="s">
        <v>158</v>
      </c>
      <c r="W2882" s="46" t="s">
        <v>379</v>
      </c>
      <c r="X2882" s="46"/>
      <c r="Y2882" s="47">
        <v>44488</v>
      </c>
      <c r="Z2882" s="47">
        <v>44539</v>
      </c>
      <c r="AA2882" s="46"/>
      <c r="AB2882" s="48">
        <v>44532.705226828701</v>
      </c>
      <c r="AC2882" s="46" t="s">
        <v>807</v>
      </c>
      <c r="AD2882" s="46" t="s">
        <v>808</v>
      </c>
      <c r="AE2882" s="46" t="s">
        <v>4151</v>
      </c>
      <c r="AF2882" s="46" t="s">
        <v>814</v>
      </c>
      <c r="AG2882" s="46" t="s">
        <v>811</v>
      </c>
      <c r="AH2882" s="47">
        <v>44490</v>
      </c>
    </row>
    <row r="2883" spans="1:34" x14ac:dyDescent="0.25">
      <c r="A2883" s="46" t="str">
        <f t="shared" ref="A2883:A2946" si="45">+CONCATENATE(B2883,H2883,U2883,V2883)</f>
        <v>MEDENUTDUR000005AUTOSERVICIONUTRESA</v>
      </c>
      <c r="B2883" s="46" t="s">
        <v>9</v>
      </c>
      <c r="C2883" s="46" t="s">
        <v>1035</v>
      </c>
      <c r="D2883" s="46" t="s">
        <v>802</v>
      </c>
      <c r="E2883" s="46" t="s">
        <v>803</v>
      </c>
      <c r="F2883" s="46" t="s">
        <v>389</v>
      </c>
      <c r="G2883" s="46" t="s">
        <v>4149</v>
      </c>
      <c r="H2883" s="46" t="s">
        <v>4880</v>
      </c>
      <c r="I2883" s="46" t="s">
        <v>4881</v>
      </c>
      <c r="J2883" s="46" t="s">
        <v>377</v>
      </c>
      <c r="K2883" s="46"/>
      <c r="L2883" s="47">
        <v>51501</v>
      </c>
      <c r="M2883" s="46">
        <v>2</v>
      </c>
      <c r="N2883" s="46">
        <v>2</v>
      </c>
      <c r="O2883" s="46">
        <v>0</v>
      </c>
      <c r="P2883" s="46">
        <v>0</v>
      </c>
      <c r="Q2883" s="46">
        <v>20000</v>
      </c>
      <c r="R2883" s="46">
        <v>40000</v>
      </c>
      <c r="S2883" s="46">
        <v>0</v>
      </c>
      <c r="T2883" s="46">
        <v>0</v>
      </c>
      <c r="U2883" s="46" t="s">
        <v>0</v>
      </c>
      <c r="V2883" s="46" t="s">
        <v>158</v>
      </c>
      <c r="W2883" s="46" t="s">
        <v>379</v>
      </c>
      <c r="X2883" s="46"/>
      <c r="Y2883" s="47">
        <v>44498</v>
      </c>
      <c r="Z2883" s="47">
        <v>44510</v>
      </c>
      <c r="AA2883" s="46"/>
      <c r="AB2883" s="46"/>
      <c r="AC2883" s="46" t="s">
        <v>807</v>
      </c>
      <c r="AD2883" s="46" t="s">
        <v>808</v>
      </c>
      <c r="AE2883" s="46" t="s">
        <v>4151</v>
      </c>
      <c r="AF2883" s="46" t="s">
        <v>814</v>
      </c>
      <c r="AG2883" s="46" t="s">
        <v>811</v>
      </c>
      <c r="AH2883" s="47">
        <v>44509</v>
      </c>
    </row>
    <row r="2884" spans="1:34" x14ac:dyDescent="0.25">
      <c r="A2884" s="46" t="str">
        <f t="shared" si="45"/>
        <v>MEDENUTDUR000007AUTOSERVICIONUTRESA</v>
      </c>
      <c r="B2884" s="46" t="s">
        <v>9</v>
      </c>
      <c r="C2884" s="46" t="s">
        <v>1035</v>
      </c>
      <c r="D2884" s="46" t="s">
        <v>802</v>
      </c>
      <c r="E2884" s="46" t="s">
        <v>803</v>
      </c>
      <c r="F2884" s="46" t="s">
        <v>389</v>
      </c>
      <c r="G2884" s="46" t="s">
        <v>4149</v>
      </c>
      <c r="H2884" s="46" t="s">
        <v>4884</v>
      </c>
      <c r="I2884" s="46" t="s">
        <v>4885</v>
      </c>
      <c r="J2884" s="46" t="s">
        <v>377</v>
      </c>
      <c r="K2884" s="46"/>
      <c r="L2884" s="47">
        <v>51501</v>
      </c>
      <c r="M2884" s="46">
        <v>5</v>
      </c>
      <c r="N2884" s="46">
        <v>5</v>
      </c>
      <c r="O2884" s="46">
        <v>0</v>
      </c>
      <c r="P2884" s="46">
        <v>0</v>
      </c>
      <c r="Q2884" s="46">
        <v>100000</v>
      </c>
      <c r="R2884" s="46">
        <v>500000</v>
      </c>
      <c r="S2884" s="46">
        <v>0</v>
      </c>
      <c r="T2884" s="46">
        <v>0</v>
      </c>
      <c r="U2884" s="46" t="s">
        <v>0</v>
      </c>
      <c r="V2884" s="46" t="s">
        <v>158</v>
      </c>
      <c r="W2884" s="46" t="s">
        <v>379</v>
      </c>
      <c r="X2884" s="46"/>
      <c r="Y2884" s="47">
        <v>44498</v>
      </c>
      <c r="Z2884" s="47">
        <v>44524</v>
      </c>
      <c r="AA2884" s="46"/>
      <c r="AB2884" s="46"/>
      <c r="AC2884" s="46" t="s">
        <v>807</v>
      </c>
      <c r="AD2884" s="46" t="s">
        <v>808</v>
      </c>
      <c r="AE2884" s="46" t="s">
        <v>4151</v>
      </c>
      <c r="AF2884" s="46" t="s">
        <v>814</v>
      </c>
      <c r="AG2884" s="46" t="s">
        <v>811</v>
      </c>
      <c r="AH2884" s="47">
        <v>44524</v>
      </c>
    </row>
    <row r="2885" spans="1:34" x14ac:dyDescent="0.25">
      <c r="A2885" s="46" t="str">
        <f t="shared" si="45"/>
        <v>MEDECRD023115AUTOSERVICIONUTRESA</v>
      </c>
      <c r="B2885" s="46" t="s">
        <v>9</v>
      </c>
      <c r="C2885" s="46" t="s">
        <v>1035</v>
      </c>
      <c r="D2885" s="46" t="s">
        <v>802</v>
      </c>
      <c r="E2885" s="46" t="s">
        <v>803</v>
      </c>
      <c r="F2885" s="46" t="s">
        <v>389</v>
      </c>
      <c r="G2885" s="46" t="s">
        <v>1324</v>
      </c>
      <c r="H2885" s="46" t="s">
        <v>1323</v>
      </c>
      <c r="I2885" s="46" t="s">
        <v>1423</v>
      </c>
      <c r="J2885" s="46" t="s">
        <v>377</v>
      </c>
      <c r="K2885" s="46"/>
      <c r="L2885" s="47">
        <v>44285</v>
      </c>
      <c r="M2885" s="46">
        <v>1</v>
      </c>
      <c r="N2885" s="46">
        <v>1</v>
      </c>
      <c r="O2885" s="46">
        <v>0</v>
      </c>
      <c r="P2885" s="46">
        <v>0</v>
      </c>
      <c r="Q2885" s="46">
        <v>549900</v>
      </c>
      <c r="R2885" s="46">
        <v>549900</v>
      </c>
      <c r="S2885" s="46">
        <v>0</v>
      </c>
      <c r="T2885" s="46">
        <v>0</v>
      </c>
      <c r="U2885" s="46" t="s">
        <v>0</v>
      </c>
      <c r="V2885" s="46" t="s">
        <v>158</v>
      </c>
      <c r="W2885" s="46" t="s">
        <v>379</v>
      </c>
      <c r="X2885" s="46"/>
      <c r="Y2885" s="47">
        <v>44280</v>
      </c>
      <c r="Z2885" s="47">
        <v>44280</v>
      </c>
      <c r="AA2885" s="47">
        <v>44341</v>
      </c>
      <c r="AB2885" s="48">
        <v>44341.677164108798</v>
      </c>
      <c r="AC2885" s="46" t="s">
        <v>807</v>
      </c>
      <c r="AD2885" s="46" t="s">
        <v>808</v>
      </c>
      <c r="AE2885" s="46" t="s">
        <v>810</v>
      </c>
      <c r="AF2885" s="46" t="s">
        <v>814</v>
      </c>
      <c r="AG2885" s="46" t="s">
        <v>811</v>
      </c>
      <c r="AH2885" s="47">
        <v>44280</v>
      </c>
    </row>
    <row r="2886" spans="1:34" x14ac:dyDescent="0.25">
      <c r="A2886" s="46" t="str">
        <f t="shared" si="45"/>
        <v>MEDECRD023116AUTOSERVICIONUTRESA</v>
      </c>
      <c r="B2886" s="46" t="s">
        <v>9</v>
      </c>
      <c r="C2886" s="46" t="s">
        <v>1035</v>
      </c>
      <c r="D2886" s="46" t="s">
        <v>802</v>
      </c>
      <c r="E2886" s="46" t="s">
        <v>803</v>
      </c>
      <c r="F2886" s="46" t="s">
        <v>389</v>
      </c>
      <c r="G2886" s="46" t="s">
        <v>1324</v>
      </c>
      <c r="H2886" s="46" t="s">
        <v>1325</v>
      </c>
      <c r="I2886" s="46" t="s">
        <v>1326</v>
      </c>
      <c r="J2886" s="46" t="s">
        <v>377</v>
      </c>
      <c r="K2886" s="46"/>
      <c r="L2886" s="47">
        <v>44285</v>
      </c>
      <c r="M2886" s="46">
        <v>3</v>
      </c>
      <c r="N2886" s="46">
        <v>3</v>
      </c>
      <c r="O2886" s="46">
        <v>0</v>
      </c>
      <c r="P2886" s="46">
        <v>0</v>
      </c>
      <c r="Q2886" s="46">
        <v>346000</v>
      </c>
      <c r="R2886" s="46">
        <v>1038000</v>
      </c>
      <c r="S2886" s="46">
        <v>0</v>
      </c>
      <c r="T2886" s="46">
        <v>0</v>
      </c>
      <c r="U2886" s="46" t="s">
        <v>0</v>
      </c>
      <c r="V2886" s="46" t="s">
        <v>158</v>
      </c>
      <c r="W2886" s="46" t="s">
        <v>379</v>
      </c>
      <c r="X2886" s="46"/>
      <c r="Y2886" s="47">
        <v>44278</v>
      </c>
      <c r="Z2886" s="47">
        <v>44279</v>
      </c>
      <c r="AA2886" s="47">
        <v>44321</v>
      </c>
      <c r="AB2886" s="48">
        <v>44321.614552013889</v>
      </c>
      <c r="AC2886" s="46" t="s">
        <v>807</v>
      </c>
      <c r="AD2886" s="46" t="s">
        <v>808</v>
      </c>
      <c r="AE2886" s="46" t="s">
        <v>810</v>
      </c>
      <c r="AF2886" s="46" t="s">
        <v>814</v>
      </c>
      <c r="AG2886" s="46" t="s">
        <v>811</v>
      </c>
      <c r="AH2886" s="47">
        <v>44279</v>
      </c>
    </row>
    <row r="2887" spans="1:34" x14ac:dyDescent="0.25">
      <c r="A2887" s="46" t="str">
        <f t="shared" si="45"/>
        <v>MEDEACT000303AUTOSERVICIONUTRESA</v>
      </c>
      <c r="B2887" s="46" t="s">
        <v>9</v>
      </c>
      <c r="C2887" s="46" t="s">
        <v>1035</v>
      </c>
      <c r="D2887" s="46" t="s">
        <v>802</v>
      </c>
      <c r="E2887" s="46" t="s">
        <v>803</v>
      </c>
      <c r="F2887" s="46" t="s">
        <v>389</v>
      </c>
      <c r="G2887" s="46" t="s">
        <v>990</v>
      </c>
      <c r="H2887" s="46" t="s">
        <v>222</v>
      </c>
      <c r="I2887" s="46" t="s">
        <v>994</v>
      </c>
      <c r="J2887" s="46" t="s">
        <v>377</v>
      </c>
      <c r="K2887" s="46"/>
      <c r="L2887" s="47">
        <v>51501</v>
      </c>
      <c r="M2887" s="46">
        <v>1</v>
      </c>
      <c r="N2887" s="46">
        <v>1</v>
      </c>
      <c r="O2887" s="46">
        <v>0</v>
      </c>
      <c r="P2887" s="46">
        <v>0</v>
      </c>
      <c r="Q2887" s="46">
        <v>502700</v>
      </c>
      <c r="R2887" s="46">
        <v>502700</v>
      </c>
      <c r="S2887" s="46">
        <v>0</v>
      </c>
      <c r="T2887" s="46">
        <v>141741</v>
      </c>
      <c r="U2887" s="46" t="s">
        <v>0</v>
      </c>
      <c r="V2887" s="46" t="s">
        <v>158</v>
      </c>
      <c r="W2887" s="46" t="s">
        <v>383</v>
      </c>
      <c r="X2887" s="46"/>
      <c r="Y2887" s="47">
        <v>44355</v>
      </c>
      <c r="Z2887" s="47">
        <v>44356</v>
      </c>
      <c r="AA2887" s="46"/>
      <c r="AB2887" s="46"/>
      <c r="AC2887" s="46" t="s">
        <v>807</v>
      </c>
      <c r="AD2887" s="46" t="s">
        <v>808</v>
      </c>
      <c r="AE2887" s="46" t="s">
        <v>810</v>
      </c>
      <c r="AF2887" s="46" t="s">
        <v>814</v>
      </c>
      <c r="AG2887" s="46" t="s">
        <v>811</v>
      </c>
      <c r="AH2887" s="47">
        <v>43732</v>
      </c>
    </row>
    <row r="2888" spans="1:34" x14ac:dyDescent="0.25">
      <c r="A2888" s="46" t="str">
        <f t="shared" si="45"/>
        <v>MEDEACT000303AUTOSERVICIONUTRESA</v>
      </c>
      <c r="B2888" s="46" t="s">
        <v>9</v>
      </c>
      <c r="C2888" s="46" t="s">
        <v>1035</v>
      </c>
      <c r="D2888" s="46" t="s">
        <v>802</v>
      </c>
      <c r="E2888" s="46" t="s">
        <v>803</v>
      </c>
      <c r="F2888" s="46" t="s">
        <v>389</v>
      </c>
      <c r="G2888" s="46" t="s">
        <v>990</v>
      </c>
      <c r="H2888" s="46" t="s">
        <v>222</v>
      </c>
      <c r="I2888" s="46" t="s">
        <v>994</v>
      </c>
      <c r="J2888" s="46" t="s">
        <v>377</v>
      </c>
      <c r="K2888" s="46"/>
      <c r="L2888" s="47">
        <v>51501</v>
      </c>
      <c r="M2888" s="46">
        <v>1</v>
      </c>
      <c r="N2888" s="46">
        <v>1</v>
      </c>
      <c r="O2888" s="46">
        <v>0</v>
      </c>
      <c r="P2888" s="46">
        <v>0</v>
      </c>
      <c r="Q2888" s="46">
        <v>502700</v>
      </c>
      <c r="R2888" s="46">
        <v>502700</v>
      </c>
      <c r="S2888" s="46">
        <v>0</v>
      </c>
      <c r="T2888" s="46">
        <v>141763</v>
      </c>
      <c r="U2888" s="46" t="s">
        <v>0</v>
      </c>
      <c r="V2888" s="46" t="s">
        <v>158</v>
      </c>
      <c r="W2888" s="46" t="s">
        <v>383</v>
      </c>
      <c r="X2888" s="46"/>
      <c r="Y2888" s="47">
        <v>44468</v>
      </c>
      <c r="Z2888" s="47">
        <v>44545</v>
      </c>
      <c r="AA2888" s="46"/>
      <c r="AB2888" s="46"/>
      <c r="AC2888" s="46" t="s">
        <v>807</v>
      </c>
      <c r="AD2888" s="46" t="s">
        <v>808</v>
      </c>
      <c r="AE2888" s="46" t="s">
        <v>810</v>
      </c>
      <c r="AF2888" s="46" t="s">
        <v>814</v>
      </c>
      <c r="AG2888" s="46" t="s">
        <v>811</v>
      </c>
      <c r="AH2888" s="47">
        <v>43732</v>
      </c>
    </row>
    <row r="2889" spans="1:34" x14ac:dyDescent="0.25">
      <c r="A2889" s="46" t="str">
        <f t="shared" si="45"/>
        <v>MEDECRD018324AUTOSERVICIONUTRESA</v>
      </c>
      <c r="B2889" s="46" t="s">
        <v>9</v>
      </c>
      <c r="C2889" s="46" t="s">
        <v>1035</v>
      </c>
      <c r="D2889" s="46" t="s">
        <v>802</v>
      </c>
      <c r="E2889" s="46" t="s">
        <v>803</v>
      </c>
      <c r="F2889" s="46" t="s">
        <v>389</v>
      </c>
      <c r="G2889" s="46" t="s">
        <v>990</v>
      </c>
      <c r="H2889" s="46" t="s">
        <v>223</v>
      </c>
      <c r="I2889" s="46" t="s">
        <v>998</v>
      </c>
      <c r="J2889" s="46" t="s">
        <v>377</v>
      </c>
      <c r="K2889" s="46" t="s">
        <v>806</v>
      </c>
      <c r="L2889" s="47">
        <v>43312</v>
      </c>
      <c r="M2889" s="46">
        <v>2</v>
      </c>
      <c r="N2889" s="46">
        <v>2</v>
      </c>
      <c r="O2889" s="46">
        <v>0</v>
      </c>
      <c r="P2889" s="46">
        <v>0</v>
      </c>
      <c r="Q2889" s="46">
        <v>502700</v>
      </c>
      <c r="R2889" s="46">
        <v>1005400</v>
      </c>
      <c r="S2889" s="46">
        <v>0</v>
      </c>
      <c r="T2889" s="46">
        <v>0</v>
      </c>
      <c r="U2889" s="46" t="s">
        <v>0</v>
      </c>
      <c r="V2889" s="46" t="s">
        <v>158</v>
      </c>
      <c r="W2889" s="46" t="s">
        <v>383</v>
      </c>
      <c r="X2889" s="46"/>
      <c r="Y2889" s="47">
        <v>43526</v>
      </c>
      <c r="Z2889" s="47">
        <v>44545</v>
      </c>
      <c r="AA2889" s="46"/>
      <c r="AB2889" s="48">
        <v>44337.729766921293</v>
      </c>
      <c r="AC2889" s="46" t="s">
        <v>807</v>
      </c>
      <c r="AD2889" s="46" t="s">
        <v>808</v>
      </c>
      <c r="AE2889" s="46" t="s">
        <v>810</v>
      </c>
      <c r="AF2889" s="46" t="s">
        <v>814</v>
      </c>
      <c r="AG2889" s="46" t="s">
        <v>811</v>
      </c>
      <c r="AH2889" s="47">
        <v>43312</v>
      </c>
    </row>
    <row r="2890" spans="1:34" x14ac:dyDescent="0.25">
      <c r="A2890" s="46" t="str">
        <f t="shared" si="45"/>
        <v>MEDECRD018325AUTOSERVICIONUTRESA</v>
      </c>
      <c r="B2890" s="46" t="s">
        <v>9</v>
      </c>
      <c r="C2890" s="46" t="s">
        <v>1035</v>
      </c>
      <c r="D2890" s="46" t="s">
        <v>802</v>
      </c>
      <c r="E2890" s="46" t="s">
        <v>803</v>
      </c>
      <c r="F2890" s="46" t="s">
        <v>389</v>
      </c>
      <c r="G2890" s="46" t="s">
        <v>990</v>
      </c>
      <c r="H2890" s="46" t="s">
        <v>221</v>
      </c>
      <c r="I2890" s="46" t="s">
        <v>991</v>
      </c>
      <c r="J2890" s="46" t="s">
        <v>377</v>
      </c>
      <c r="K2890" s="46" t="s">
        <v>806</v>
      </c>
      <c r="L2890" s="47">
        <v>43312</v>
      </c>
      <c r="M2890" s="46">
        <v>2</v>
      </c>
      <c r="N2890" s="46">
        <v>2</v>
      </c>
      <c r="O2890" s="46">
        <v>0</v>
      </c>
      <c r="P2890" s="46">
        <v>0</v>
      </c>
      <c r="Q2890" s="46">
        <v>502700</v>
      </c>
      <c r="R2890" s="46">
        <v>1005400</v>
      </c>
      <c r="S2890" s="46">
        <v>0</v>
      </c>
      <c r="T2890" s="46">
        <v>0</v>
      </c>
      <c r="U2890" s="46" t="s">
        <v>0</v>
      </c>
      <c r="V2890" s="46" t="s">
        <v>158</v>
      </c>
      <c r="W2890" s="46" t="s">
        <v>383</v>
      </c>
      <c r="X2890" s="46"/>
      <c r="Y2890" s="47">
        <v>43526</v>
      </c>
      <c r="Z2890" s="47">
        <v>44545</v>
      </c>
      <c r="AA2890" s="47">
        <v>44545</v>
      </c>
      <c r="AB2890" s="48">
        <v>44337.729768090278</v>
      </c>
      <c r="AC2890" s="46" t="s">
        <v>807</v>
      </c>
      <c r="AD2890" s="46" t="s">
        <v>808</v>
      </c>
      <c r="AE2890" s="46" t="s">
        <v>810</v>
      </c>
      <c r="AF2890" s="46" t="s">
        <v>814</v>
      </c>
      <c r="AG2890" s="46" t="s">
        <v>811</v>
      </c>
      <c r="AH2890" s="47">
        <v>43312</v>
      </c>
    </row>
    <row r="2891" spans="1:34" x14ac:dyDescent="0.25">
      <c r="A2891" s="46" t="str">
        <f t="shared" si="45"/>
        <v>MEDECRD024957CADENASNUTRESA</v>
      </c>
      <c r="B2891" s="46" t="s">
        <v>9</v>
      </c>
      <c r="C2891" s="46" t="s">
        <v>1035</v>
      </c>
      <c r="D2891" s="46" t="s">
        <v>802</v>
      </c>
      <c r="E2891" s="46" t="s">
        <v>803</v>
      </c>
      <c r="F2891" s="46" t="s">
        <v>389</v>
      </c>
      <c r="G2891" s="46" t="s">
        <v>7090</v>
      </c>
      <c r="H2891" s="46" t="s">
        <v>6368</v>
      </c>
      <c r="I2891" s="46" t="s">
        <v>6369</v>
      </c>
      <c r="J2891" s="46" t="s">
        <v>377</v>
      </c>
      <c r="K2891" s="46"/>
      <c r="L2891" s="47">
        <v>44592</v>
      </c>
      <c r="M2891" s="46">
        <v>1</v>
      </c>
      <c r="N2891" s="46">
        <v>1</v>
      </c>
      <c r="O2891" s="46">
        <v>0</v>
      </c>
      <c r="P2891" s="46">
        <v>0</v>
      </c>
      <c r="Q2891" s="46">
        <v>2191800</v>
      </c>
      <c r="R2891" s="46">
        <v>2191800</v>
      </c>
      <c r="S2891" s="46">
        <v>0</v>
      </c>
      <c r="T2891" s="46">
        <v>0</v>
      </c>
      <c r="U2891" s="46" t="s">
        <v>1</v>
      </c>
      <c r="V2891" s="46" t="s">
        <v>158</v>
      </c>
      <c r="W2891" s="46" t="s">
        <v>383</v>
      </c>
      <c r="X2891" s="46"/>
      <c r="Y2891" s="47">
        <v>44522</v>
      </c>
      <c r="Z2891" s="47">
        <v>44522</v>
      </c>
      <c r="AA2891" s="46"/>
      <c r="AB2891" s="46"/>
      <c r="AC2891" s="46" t="s">
        <v>807</v>
      </c>
      <c r="AD2891" s="46" t="s">
        <v>813</v>
      </c>
      <c r="AE2891" s="46" t="s">
        <v>158</v>
      </c>
      <c r="AF2891" s="46" t="s">
        <v>814</v>
      </c>
      <c r="AG2891" s="46" t="s">
        <v>811</v>
      </c>
      <c r="AH2891" s="47">
        <v>44522</v>
      </c>
    </row>
    <row r="2892" spans="1:34" x14ac:dyDescent="0.25">
      <c r="A2892" s="46" t="str">
        <f t="shared" si="45"/>
        <v>MEDECRD019458AUTOSERVICIONUTRESA</v>
      </c>
      <c r="B2892" s="46" t="s">
        <v>9</v>
      </c>
      <c r="C2892" s="46" t="s">
        <v>1035</v>
      </c>
      <c r="D2892" s="46" t="s">
        <v>802</v>
      </c>
      <c r="E2892" s="46" t="s">
        <v>803</v>
      </c>
      <c r="F2892" s="46" t="s">
        <v>389</v>
      </c>
      <c r="G2892" s="46" t="s">
        <v>7091</v>
      </c>
      <c r="H2892" s="46" t="s">
        <v>6377</v>
      </c>
      <c r="I2892" s="46" t="s">
        <v>6378</v>
      </c>
      <c r="J2892" s="46" t="s">
        <v>377</v>
      </c>
      <c r="K2892" s="46"/>
      <c r="L2892" s="47">
        <v>43830</v>
      </c>
      <c r="M2892" s="46">
        <v>1</v>
      </c>
      <c r="N2892" s="46">
        <v>1</v>
      </c>
      <c r="O2892" s="46">
        <v>0</v>
      </c>
      <c r="P2892" s="46">
        <v>0</v>
      </c>
      <c r="Q2892" s="46">
        <v>220000</v>
      </c>
      <c r="R2892" s="46">
        <v>220000</v>
      </c>
      <c r="S2892" s="46">
        <v>0</v>
      </c>
      <c r="T2892" s="46">
        <v>0</v>
      </c>
      <c r="U2892" s="46" t="s">
        <v>0</v>
      </c>
      <c r="V2892" s="46" t="s">
        <v>158</v>
      </c>
      <c r="W2892" s="46" t="s">
        <v>383</v>
      </c>
      <c r="X2892" s="46"/>
      <c r="Y2892" s="47">
        <v>43532</v>
      </c>
      <c r="Z2892" s="47">
        <v>44545</v>
      </c>
      <c r="AA2892" s="46"/>
      <c r="AB2892" s="48">
        <v>44221.427024525467</v>
      </c>
      <c r="AC2892" s="46" t="s">
        <v>807</v>
      </c>
      <c r="AD2892" s="46" t="s">
        <v>808</v>
      </c>
      <c r="AE2892" s="46" t="s">
        <v>936</v>
      </c>
      <c r="AF2892" s="46" t="s">
        <v>949</v>
      </c>
      <c r="AG2892" s="46" t="s">
        <v>811</v>
      </c>
      <c r="AH2892" s="47">
        <v>43532</v>
      </c>
    </row>
    <row r="2893" spans="1:34" x14ac:dyDescent="0.25">
      <c r="A2893" s="46" t="str">
        <f t="shared" si="45"/>
        <v>MEDECRD019458AUTOSERVICIONUTRESA</v>
      </c>
      <c r="B2893" s="46" t="s">
        <v>9</v>
      </c>
      <c r="C2893" s="46" t="s">
        <v>1035</v>
      </c>
      <c r="D2893" s="46" t="s">
        <v>802</v>
      </c>
      <c r="E2893" s="46" t="s">
        <v>803</v>
      </c>
      <c r="F2893" s="46" t="s">
        <v>389</v>
      </c>
      <c r="G2893" s="46" t="s">
        <v>7091</v>
      </c>
      <c r="H2893" s="46" t="s">
        <v>6377</v>
      </c>
      <c r="I2893" s="46" t="s">
        <v>6378</v>
      </c>
      <c r="J2893" s="46" t="s">
        <v>377</v>
      </c>
      <c r="K2893" s="46"/>
      <c r="L2893" s="47">
        <v>43830</v>
      </c>
      <c r="M2893" s="46">
        <v>1</v>
      </c>
      <c r="N2893" s="46">
        <v>1</v>
      </c>
      <c r="O2893" s="46">
        <v>0</v>
      </c>
      <c r="P2893" s="46">
        <v>0</v>
      </c>
      <c r="Q2893" s="46">
        <v>220000</v>
      </c>
      <c r="R2893" s="46">
        <v>220000</v>
      </c>
      <c r="S2893" s="46">
        <v>0</v>
      </c>
      <c r="T2893" s="46">
        <v>0</v>
      </c>
      <c r="U2893" s="46" t="s">
        <v>0</v>
      </c>
      <c r="V2893" s="46" t="s">
        <v>158</v>
      </c>
      <c r="W2893" s="46" t="s">
        <v>993</v>
      </c>
      <c r="X2893" s="46"/>
      <c r="Y2893" s="47">
        <v>43532</v>
      </c>
      <c r="Z2893" s="47">
        <v>44545</v>
      </c>
      <c r="AA2893" s="46"/>
      <c r="AB2893" s="48">
        <v>44221.427024525467</v>
      </c>
      <c r="AC2893" s="46" t="s">
        <v>807</v>
      </c>
      <c r="AD2893" s="46" t="s">
        <v>808</v>
      </c>
      <c r="AE2893" s="46" t="s">
        <v>936</v>
      </c>
      <c r="AF2893" s="46" t="s">
        <v>949</v>
      </c>
      <c r="AG2893" s="46" t="s">
        <v>811</v>
      </c>
      <c r="AH2893" s="47">
        <v>43532</v>
      </c>
    </row>
    <row r="2894" spans="1:34" x14ac:dyDescent="0.25">
      <c r="A2894" s="46" t="str">
        <f t="shared" si="45"/>
        <v>MEDECRD019458AUTOSERVICIONUTRESA</v>
      </c>
      <c r="B2894" s="46" t="s">
        <v>9</v>
      </c>
      <c r="C2894" s="46" t="s">
        <v>1035</v>
      </c>
      <c r="D2894" s="46" t="s">
        <v>802</v>
      </c>
      <c r="E2894" s="46" t="s">
        <v>803</v>
      </c>
      <c r="F2894" s="46" t="s">
        <v>389</v>
      </c>
      <c r="G2894" s="46" t="s">
        <v>7091</v>
      </c>
      <c r="H2894" s="46" t="s">
        <v>6377</v>
      </c>
      <c r="I2894" s="46" t="s">
        <v>6378</v>
      </c>
      <c r="J2894" s="46" t="s">
        <v>377</v>
      </c>
      <c r="K2894" s="46"/>
      <c r="L2894" s="47">
        <v>43830</v>
      </c>
      <c r="M2894" s="46">
        <v>1</v>
      </c>
      <c r="N2894" s="46">
        <v>1</v>
      </c>
      <c r="O2894" s="46">
        <v>0</v>
      </c>
      <c r="P2894" s="46">
        <v>0</v>
      </c>
      <c r="Q2894" s="46">
        <v>220000</v>
      </c>
      <c r="R2894" s="46">
        <v>220000</v>
      </c>
      <c r="S2894" s="46">
        <v>0</v>
      </c>
      <c r="T2894" s="46">
        <v>0</v>
      </c>
      <c r="U2894" s="46" t="s">
        <v>0</v>
      </c>
      <c r="V2894" s="46" t="s">
        <v>158</v>
      </c>
      <c r="W2894" s="46" t="s">
        <v>925</v>
      </c>
      <c r="X2894" s="46"/>
      <c r="Y2894" s="47">
        <v>43532</v>
      </c>
      <c r="Z2894" s="47">
        <v>44537</v>
      </c>
      <c r="AA2894" s="46"/>
      <c r="AB2894" s="48">
        <v>44221.427024525467</v>
      </c>
      <c r="AC2894" s="46" t="s">
        <v>807</v>
      </c>
      <c r="AD2894" s="46" t="s">
        <v>808</v>
      </c>
      <c r="AE2894" s="46" t="s">
        <v>936</v>
      </c>
      <c r="AF2894" s="46" t="s">
        <v>949</v>
      </c>
      <c r="AG2894" s="46" t="s">
        <v>811</v>
      </c>
      <c r="AH2894" s="47">
        <v>43532</v>
      </c>
    </row>
    <row r="2895" spans="1:34" x14ac:dyDescent="0.25">
      <c r="A2895" s="46" t="str">
        <f t="shared" si="45"/>
        <v>MEDECRD024346AUTOSERVICIONUTRESA</v>
      </c>
      <c r="B2895" s="46" t="s">
        <v>9</v>
      </c>
      <c r="C2895" s="46" t="s">
        <v>1035</v>
      </c>
      <c r="D2895" s="46" t="s">
        <v>956</v>
      </c>
      <c r="E2895" s="46" t="s">
        <v>957</v>
      </c>
      <c r="F2895" s="46" t="s">
        <v>389</v>
      </c>
      <c r="G2895" s="46" t="s">
        <v>3703</v>
      </c>
      <c r="H2895" s="46" t="s">
        <v>2447</v>
      </c>
      <c r="I2895" s="46" t="s">
        <v>3806</v>
      </c>
      <c r="J2895" s="46" t="s">
        <v>377</v>
      </c>
      <c r="K2895" s="46"/>
      <c r="L2895" s="47">
        <v>44499</v>
      </c>
      <c r="M2895" s="46">
        <v>2</v>
      </c>
      <c r="N2895" s="46">
        <v>2</v>
      </c>
      <c r="O2895" s="46">
        <v>0</v>
      </c>
      <c r="P2895" s="46">
        <v>0</v>
      </c>
      <c r="Q2895" s="46">
        <v>865000</v>
      </c>
      <c r="R2895" s="46">
        <v>1730000</v>
      </c>
      <c r="S2895" s="46">
        <v>0</v>
      </c>
      <c r="T2895" s="46">
        <v>0</v>
      </c>
      <c r="U2895" s="46" t="s">
        <v>0</v>
      </c>
      <c r="V2895" s="46" t="s">
        <v>158</v>
      </c>
      <c r="W2895" s="46" t="s">
        <v>379</v>
      </c>
      <c r="X2895" s="46"/>
      <c r="Y2895" s="47">
        <v>44474</v>
      </c>
      <c r="Z2895" s="47">
        <v>44484</v>
      </c>
      <c r="AA2895" s="46"/>
      <c r="AB2895" s="48">
        <v>44478.324961736114</v>
      </c>
      <c r="AC2895" s="46" t="s">
        <v>807</v>
      </c>
      <c r="AD2895" s="46" t="s">
        <v>808</v>
      </c>
      <c r="AE2895" s="46" t="s">
        <v>822</v>
      </c>
      <c r="AF2895" s="46" t="s">
        <v>839</v>
      </c>
      <c r="AG2895" s="46" t="s">
        <v>811</v>
      </c>
      <c r="AH2895" s="47">
        <v>44476</v>
      </c>
    </row>
    <row r="2896" spans="1:34" x14ac:dyDescent="0.25">
      <c r="A2896" s="46" t="str">
        <f t="shared" si="45"/>
        <v>MEDECRD024337AUTOSERVICIONUTRESA</v>
      </c>
      <c r="B2896" s="46" t="s">
        <v>9</v>
      </c>
      <c r="C2896" s="46" t="s">
        <v>1035</v>
      </c>
      <c r="D2896" s="46" t="s">
        <v>956</v>
      </c>
      <c r="E2896" s="46" t="s">
        <v>957</v>
      </c>
      <c r="F2896" s="46" t="s">
        <v>389</v>
      </c>
      <c r="G2896" s="46" t="s">
        <v>2651</v>
      </c>
      <c r="H2896" s="46" t="s">
        <v>2380</v>
      </c>
      <c r="I2896" s="46" t="s">
        <v>2381</v>
      </c>
      <c r="J2896" s="46" t="s">
        <v>377</v>
      </c>
      <c r="K2896" s="46"/>
      <c r="L2896" s="47">
        <v>44438</v>
      </c>
      <c r="M2896" s="46">
        <v>1</v>
      </c>
      <c r="N2896" s="46">
        <v>1</v>
      </c>
      <c r="O2896" s="46">
        <v>0</v>
      </c>
      <c r="P2896" s="46">
        <v>0</v>
      </c>
      <c r="Q2896" s="46">
        <v>558000</v>
      </c>
      <c r="R2896" s="46">
        <v>558000</v>
      </c>
      <c r="S2896" s="46">
        <v>0</v>
      </c>
      <c r="T2896" s="46">
        <v>0</v>
      </c>
      <c r="U2896" s="46" t="s">
        <v>0</v>
      </c>
      <c r="V2896" s="46" t="s">
        <v>158</v>
      </c>
      <c r="W2896" s="46" t="s">
        <v>379</v>
      </c>
      <c r="X2896" s="46"/>
      <c r="Y2896" s="47">
        <v>44426</v>
      </c>
      <c r="Z2896" s="47">
        <v>44545</v>
      </c>
      <c r="AA2896" s="46"/>
      <c r="AB2896" s="48">
        <v>44460.620802500001</v>
      </c>
      <c r="AC2896" s="46" t="s">
        <v>807</v>
      </c>
      <c r="AD2896" s="46" t="s">
        <v>808</v>
      </c>
      <c r="AE2896" s="46" t="s">
        <v>822</v>
      </c>
      <c r="AF2896" s="46" t="s">
        <v>844</v>
      </c>
      <c r="AG2896" s="46" t="s">
        <v>811</v>
      </c>
      <c r="AH2896" s="47">
        <v>44427</v>
      </c>
    </row>
    <row r="2897" spans="1:34" x14ac:dyDescent="0.25">
      <c r="A2897" s="46" t="str">
        <f t="shared" si="45"/>
        <v>MEDECRD024588AUTOSERVICIONUTRESA</v>
      </c>
      <c r="B2897" s="46" t="s">
        <v>9</v>
      </c>
      <c r="C2897" s="46" t="s">
        <v>1035</v>
      </c>
      <c r="D2897" s="46" t="s">
        <v>956</v>
      </c>
      <c r="E2897" s="46" t="s">
        <v>957</v>
      </c>
      <c r="F2897" s="46" t="s">
        <v>389</v>
      </c>
      <c r="G2897" s="46" t="s">
        <v>3123</v>
      </c>
      <c r="H2897" s="46" t="s">
        <v>3121</v>
      </c>
      <c r="I2897" s="46" t="s">
        <v>3122</v>
      </c>
      <c r="J2897" s="46" t="s">
        <v>377</v>
      </c>
      <c r="K2897" s="46"/>
      <c r="L2897" s="47">
        <v>44499</v>
      </c>
      <c r="M2897" s="46">
        <v>12</v>
      </c>
      <c r="N2897" s="46">
        <v>12</v>
      </c>
      <c r="O2897" s="46">
        <v>0</v>
      </c>
      <c r="P2897" s="46">
        <v>0</v>
      </c>
      <c r="Q2897" s="46">
        <v>613000</v>
      </c>
      <c r="R2897" s="46">
        <v>7356000</v>
      </c>
      <c r="S2897" s="46">
        <v>0</v>
      </c>
      <c r="T2897" s="46">
        <v>0</v>
      </c>
      <c r="U2897" s="46" t="s">
        <v>0</v>
      </c>
      <c r="V2897" s="46" t="s">
        <v>158</v>
      </c>
      <c r="W2897" s="46" t="s">
        <v>379</v>
      </c>
      <c r="X2897" s="46"/>
      <c r="Y2897" s="47">
        <v>44468</v>
      </c>
      <c r="Z2897" s="47">
        <v>44468</v>
      </c>
      <c r="AA2897" s="47">
        <v>44498</v>
      </c>
      <c r="AB2897" s="46"/>
      <c r="AC2897" s="46" t="s">
        <v>807</v>
      </c>
      <c r="AD2897" s="46" t="s">
        <v>808</v>
      </c>
      <c r="AE2897" s="46" t="s">
        <v>815</v>
      </c>
      <c r="AF2897" s="46" t="s">
        <v>816</v>
      </c>
      <c r="AG2897" s="46" t="s">
        <v>811</v>
      </c>
      <c r="AH2897" s="47">
        <v>44468</v>
      </c>
    </row>
    <row r="2898" spans="1:34" x14ac:dyDescent="0.25">
      <c r="A2898" s="46" t="str">
        <f t="shared" si="45"/>
        <v>MEDEACT000552TRADICIONALNUTRESA</v>
      </c>
      <c r="B2898" s="46" t="s">
        <v>9</v>
      </c>
      <c r="C2898" s="46" t="s">
        <v>1035</v>
      </c>
      <c r="D2898" s="46" t="s">
        <v>956</v>
      </c>
      <c r="E2898" s="46" t="s">
        <v>957</v>
      </c>
      <c r="F2898" s="46" t="s">
        <v>389</v>
      </c>
      <c r="G2898" s="46" t="s">
        <v>6976</v>
      </c>
      <c r="H2898" s="46" t="s">
        <v>7031</v>
      </c>
      <c r="I2898" s="46" t="s">
        <v>7032</v>
      </c>
      <c r="J2898" s="46" t="s">
        <v>377</v>
      </c>
      <c r="K2898" s="46"/>
      <c r="L2898" s="47">
        <v>44560</v>
      </c>
      <c r="M2898" s="46">
        <v>1</v>
      </c>
      <c r="N2898" s="46">
        <v>1</v>
      </c>
      <c r="O2898" s="46">
        <v>0</v>
      </c>
      <c r="P2898" s="46">
        <v>0</v>
      </c>
      <c r="Q2898" s="46">
        <v>480000</v>
      </c>
      <c r="R2898" s="46">
        <v>480000</v>
      </c>
      <c r="S2898" s="46">
        <v>0</v>
      </c>
      <c r="T2898" s="46">
        <v>183719</v>
      </c>
      <c r="U2898" s="46" t="s">
        <v>2</v>
      </c>
      <c r="V2898" s="46" t="s">
        <v>158</v>
      </c>
      <c r="W2898" s="46" t="s">
        <v>379</v>
      </c>
      <c r="X2898" s="46"/>
      <c r="Y2898" s="47">
        <v>44540</v>
      </c>
      <c r="Z2898" s="47">
        <v>44540</v>
      </c>
      <c r="AA2898" s="46"/>
      <c r="AB2898" s="46"/>
      <c r="AC2898" s="46" t="s">
        <v>807</v>
      </c>
      <c r="AD2898" s="46" t="s">
        <v>808</v>
      </c>
      <c r="AE2898" s="46" t="s">
        <v>158</v>
      </c>
      <c r="AF2898" s="46" t="s">
        <v>814</v>
      </c>
      <c r="AG2898" s="46" t="s">
        <v>811</v>
      </c>
      <c r="AH2898" s="46"/>
    </row>
    <row r="2899" spans="1:34" x14ac:dyDescent="0.25">
      <c r="A2899" s="46" t="str">
        <f t="shared" si="45"/>
        <v>MEDEACT000552TRADICIONALNUTRESA</v>
      </c>
      <c r="B2899" s="46" t="s">
        <v>9</v>
      </c>
      <c r="C2899" s="46" t="s">
        <v>1035</v>
      </c>
      <c r="D2899" s="46" t="s">
        <v>956</v>
      </c>
      <c r="E2899" s="46" t="s">
        <v>957</v>
      </c>
      <c r="F2899" s="46" t="s">
        <v>389</v>
      </c>
      <c r="G2899" s="46" t="s">
        <v>6976</v>
      </c>
      <c r="H2899" s="46" t="s">
        <v>7031</v>
      </c>
      <c r="I2899" s="46" t="s">
        <v>7032</v>
      </c>
      <c r="J2899" s="46" t="s">
        <v>377</v>
      </c>
      <c r="K2899" s="46"/>
      <c r="L2899" s="47">
        <v>44560</v>
      </c>
      <c r="M2899" s="46">
        <v>1</v>
      </c>
      <c r="N2899" s="46">
        <v>1</v>
      </c>
      <c r="O2899" s="46">
        <v>0</v>
      </c>
      <c r="P2899" s="46">
        <v>0</v>
      </c>
      <c r="Q2899" s="46">
        <v>480000</v>
      </c>
      <c r="R2899" s="46">
        <v>480000</v>
      </c>
      <c r="S2899" s="46">
        <v>0</v>
      </c>
      <c r="T2899" s="46">
        <v>183720</v>
      </c>
      <c r="U2899" s="46" t="s">
        <v>2</v>
      </c>
      <c r="V2899" s="46" t="s">
        <v>158</v>
      </c>
      <c r="W2899" s="46" t="s">
        <v>379</v>
      </c>
      <c r="X2899" s="46"/>
      <c r="Y2899" s="47">
        <v>44540</v>
      </c>
      <c r="Z2899" s="47">
        <v>44540</v>
      </c>
      <c r="AA2899" s="46"/>
      <c r="AB2899" s="46"/>
      <c r="AC2899" s="46" t="s">
        <v>807</v>
      </c>
      <c r="AD2899" s="46" t="s">
        <v>808</v>
      </c>
      <c r="AE2899" s="46" t="s">
        <v>158</v>
      </c>
      <c r="AF2899" s="46" t="s">
        <v>814</v>
      </c>
      <c r="AG2899" s="46" t="s">
        <v>811</v>
      </c>
      <c r="AH2899" s="46"/>
    </row>
    <row r="2900" spans="1:34" x14ac:dyDescent="0.25">
      <c r="A2900" s="46" t="str">
        <f t="shared" si="45"/>
        <v>MEDEACT000552TRADICIONALNUTRESA</v>
      </c>
      <c r="B2900" s="46" t="s">
        <v>9</v>
      </c>
      <c r="C2900" s="46" t="s">
        <v>1035</v>
      </c>
      <c r="D2900" s="46" t="s">
        <v>956</v>
      </c>
      <c r="E2900" s="46" t="s">
        <v>957</v>
      </c>
      <c r="F2900" s="46" t="s">
        <v>389</v>
      </c>
      <c r="G2900" s="46" t="s">
        <v>6976</v>
      </c>
      <c r="H2900" s="46" t="s">
        <v>7031</v>
      </c>
      <c r="I2900" s="46" t="s">
        <v>7032</v>
      </c>
      <c r="J2900" s="46" t="s">
        <v>377</v>
      </c>
      <c r="K2900" s="46"/>
      <c r="L2900" s="47">
        <v>44560</v>
      </c>
      <c r="M2900" s="46">
        <v>1</v>
      </c>
      <c r="N2900" s="46">
        <v>1</v>
      </c>
      <c r="O2900" s="46">
        <v>0</v>
      </c>
      <c r="P2900" s="46">
        <v>0</v>
      </c>
      <c r="Q2900" s="46">
        <v>480000</v>
      </c>
      <c r="R2900" s="46">
        <v>480000</v>
      </c>
      <c r="S2900" s="46">
        <v>0</v>
      </c>
      <c r="T2900" s="46">
        <v>183721</v>
      </c>
      <c r="U2900" s="46" t="s">
        <v>2</v>
      </c>
      <c r="V2900" s="46" t="s">
        <v>158</v>
      </c>
      <c r="W2900" s="46" t="s">
        <v>379</v>
      </c>
      <c r="X2900" s="46"/>
      <c r="Y2900" s="47">
        <v>44540</v>
      </c>
      <c r="Z2900" s="47">
        <v>44540</v>
      </c>
      <c r="AA2900" s="46"/>
      <c r="AB2900" s="46"/>
      <c r="AC2900" s="46" t="s">
        <v>807</v>
      </c>
      <c r="AD2900" s="46" t="s">
        <v>808</v>
      </c>
      <c r="AE2900" s="46" t="s">
        <v>158</v>
      </c>
      <c r="AF2900" s="46" t="s">
        <v>814</v>
      </c>
      <c r="AG2900" s="46" t="s">
        <v>811</v>
      </c>
      <c r="AH2900" s="46"/>
    </row>
    <row r="2901" spans="1:34" x14ac:dyDescent="0.25">
      <c r="A2901" s="46" t="str">
        <f t="shared" si="45"/>
        <v>MEDEACT000552TRADICIONALNUTRESA</v>
      </c>
      <c r="B2901" s="46" t="s">
        <v>9</v>
      </c>
      <c r="C2901" s="46" t="s">
        <v>1035</v>
      </c>
      <c r="D2901" s="46" t="s">
        <v>956</v>
      </c>
      <c r="E2901" s="46" t="s">
        <v>957</v>
      </c>
      <c r="F2901" s="46" t="s">
        <v>389</v>
      </c>
      <c r="G2901" s="46" t="s">
        <v>6976</v>
      </c>
      <c r="H2901" s="46" t="s">
        <v>7031</v>
      </c>
      <c r="I2901" s="46" t="s">
        <v>7032</v>
      </c>
      <c r="J2901" s="46" t="s">
        <v>377</v>
      </c>
      <c r="K2901" s="46"/>
      <c r="L2901" s="47">
        <v>44560</v>
      </c>
      <c r="M2901" s="46">
        <v>1</v>
      </c>
      <c r="N2901" s="46">
        <v>1</v>
      </c>
      <c r="O2901" s="46">
        <v>0</v>
      </c>
      <c r="P2901" s="46">
        <v>0</v>
      </c>
      <c r="Q2901" s="46">
        <v>480000</v>
      </c>
      <c r="R2901" s="46">
        <v>480000</v>
      </c>
      <c r="S2901" s="46">
        <v>0</v>
      </c>
      <c r="T2901" s="46">
        <v>183722</v>
      </c>
      <c r="U2901" s="46" t="s">
        <v>2</v>
      </c>
      <c r="V2901" s="46" t="s">
        <v>158</v>
      </c>
      <c r="W2901" s="46" t="s">
        <v>379</v>
      </c>
      <c r="X2901" s="46"/>
      <c r="Y2901" s="47">
        <v>44540</v>
      </c>
      <c r="Z2901" s="47">
        <v>44540</v>
      </c>
      <c r="AA2901" s="46"/>
      <c r="AB2901" s="46"/>
      <c r="AC2901" s="46" t="s">
        <v>807</v>
      </c>
      <c r="AD2901" s="46" t="s">
        <v>808</v>
      </c>
      <c r="AE2901" s="46" t="s">
        <v>158</v>
      </c>
      <c r="AF2901" s="46" t="s">
        <v>814</v>
      </c>
      <c r="AG2901" s="46" t="s">
        <v>811</v>
      </c>
      <c r="AH2901" s="46"/>
    </row>
    <row r="2902" spans="1:34" x14ac:dyDescent="0.25">
      <c r="A2902" s="46" t="str">
        <f t="shared" si="45"/>
        <v>MEDEACT000552TRADICIONALNUTRESA</v>
      </c>
      <c r="B2902" s="46" t="s">
        <v>9</v>
      </c>
      <c r="C2902" s="46" t="s">
        <v>1035</v>
      </c>
      <c r="D2902" s="46" t="s">
        <v>956</v>
      </c>
      <c r="E2902" s="46" t="s">
        <v>957</v>
      </c>
      <c r="F2902" s="46" t="s">
        <v>389</v>
      </c>
      <c r="G2902" s="46" t="s">
        <v>6976</v>
      </c>
      <c r="H2902" s="46" t="s">
        <v>7031</v>
      </c>
      <c r="I2902" s="46" t="s">
        <v>7032</v>
      </c>
      <c r="J2902" s="46" t="s">
        <v>377</v>
      </c>
      <c r="K2902" s="46"/>
      <c r="L2902" s="47">
        <v>44560</v>
      </c>
      <c r="M2902" s="46">
        <v>1</v>
      </c>
      <c r="N2902" s="46">
        <v>1</v>
      </c>
      <c r="O2902" s="46">
        <v>0</v>
      </c>
      <c r="P2902" s="46">
        <v>0</v>
      </c>
      <c r="Q2902" s="46">
        <v>480000</v>
      </c>
      <c r="R2902" s="46">
        <v>480000</v>
      </c>
      <c r="S2902" s="46">
        <v>0</v>
      </c>
      <c r="T2902" s="46">
        <v>183723</v>
      </c>
      <c r="U2902" s="46" t="s">
        <v>2</v>
      </c>
      <c r="V2902" s="46" t="s">
        <v>158</v>
      </c>
      <c r="W2902" s="46" t="s">
        <v>379</v>
      </c>
      <c r="X2902" s="46"/>
      <c r="Y2902" s="47">
        <v>44540</v>
      </c>
      <c r="Z2902" s="47">
        <v>44540</v>
      </c>
      <c r="AA2902" s="46"/>
      <c r="AB2902" s="46"/>
      <c r="AC2902" s="46" t="s">
        <v>807</v>
      </c>
      <c r="AD2902" s="46" t="s">
        <v>808</v>
      </c>
      <c r="AE2902" s="46" t="s">
        <v>158</v>
      </c>
      <c r="AF2902" s="46" t="s">
        <v>814</v>
      </c>
      <c r="AG2902" s="46" t="s">
        <v>811</v>
      </c>
      <c r="AH2902" s="46"/>
    </row>
    <row r="2903" spans="1:34" x14ac:dyDescent="0.25">
      <c r="A2903" s="46" t="str">
        <f t="shared" si="45"/>
        <v>MEDEACT000552TRADICIONALNUTRESA</v>
      </c>
      <c r="B2903" s="46" t="s">
        <v>9</v>
      </c>
      <c r="C2903" s="46" t="s">
        <v>1035</v>
      </c>
      <c r="D2903" s="46" t="s">
        <v>956</v>
      </c>
      <c r="E2903" s="46" t="s">
        <v>957</v>
      </c>
      <c r="F2903" s="46" t="s">
        <v>389</v>
      </c>
      <c r="G2903" s="46" t="s">
        <v>6976</v>
      </c>
      <c r="H2903" s="46" t="s">
        <v>7031</v>
      </c>
      <c r="I2903" s="46" t="s">
        <v>7032</v>
      </c>
      <c r="J2903" s="46" t="s">
        <v>377</v>
      </c>
      <c r="K2903" s="46"/>
      <c r="L2903" s="47">
        <v>44560</v>
      </c>
      <c r="M2903" s="46">
        <v>1</v>
      </c>
      <c r="N2903" s="46">
        <v>1</v>
      </c>
      <c r="O2903" s="46">
        <v>0</v>
      </c>
      <c r="P2903" s="46">
        <v>0</v>
      </c>
      <c r="Q2903" s="46">
        <v>480000</v>
      </c>
      <c r="R2903" s="46">
        <v>480000</v>
      </c>
      <c r="S2903" s="46">
        <v>0</v>
      </c>
      <c r="T2903" s="46">
        <v>183725</v>
      </c>
      <c r="U2903" s="46" t="s">
        <v>2</v>
      </c>
      <c r="V2903" s="46" t="s">
        <v>158</v>
      </c>
      <c r="W2903" s="46" t="s">
        <v>379</v>
      </c>
      <c r="X2903" s="46"/>
      <c r="Y2903" s="47">
        <v>44540</v>
      </c>
      <c r="Z2903" s="47">
        <v>44540</v>
      </c>
      <c r="AA2903" s="46"/>
      <c r="AB2903" s="46"/>
      <c r="AC2903" s="46" t="s">
        <v>807</v>
      </c>
      <c r="AD2903" s="46" t="s">
        <v>808</v>
      </c>
      <c r="AE2903" s="46" t="s">
        <v>158</v>
      </c>
      <c r="AF2903" s="46" t="s">
        <v>814</v>
      </c>
      <c r="AG2903" s="46" t="s">
        <v>811</v>
      </c>
      <c r="AH2903" s="46"/>
    </row>
    <row r="2904" spans="1:34" x14ac:dyDescent="0.25">
      <c r="A2904" s="46" t="str">
        <f t="shared" si="45"/>
        <v>MEDEACT000552TRADICIONALNUTRESA</v>
      </c>
      <c r="B2904" s="46" t="s">
        <v>9</v>
      </c>
      <c r="C2904" s="46" t="s">
        <v>1035</v>
      </c>
      <c r="D2904" s="46" t="s">
        <v>956</v>
      </c>
      <c r="E2904" s="46" t="s">
        <v>957</v>
      </c>
      <c r="F2904" s="46" t="s">
        <v>389</v>
      </c>
      <c r="G2904" s="46" t="s">
        <v>6976</v>
      </c>
      <c r="H2904" s="46" t="s">
        <v>7031</v>
      </c>
      <c r="I2904" s="46" t="s">
        <v>7032</v>
      </c>
      <c r="J2904" s="46" t="s">
        <v>377</v>
      </c>
      <c r="K2904" s="46"/>
      <c r="L2904" s="47">
        <v>44560</v>
      </c>
      <c r="M2904" s="46">
        <v>1</v>
      </c>
      <c r="N2904" s="46">
        <v>1</v>
      </c>
      <c r="O2904" s="46">
        <v>0</v>
      </c>
      <c r="P2904" s="46">
        <v>0</v>
      </c>
      <c r="Q2904" s="46">
        <v>480000</v>
      </c>
      <c r="R2904" s="46">
        <v>480000</v>
      </c>
      <c r="S2904" s="46">
        <v>0</v>
      </c>
      <c r="T2904" s="46">
        <v>183726</v>
      </c>
      <c r="U2904" s="46" t="s">
        <v>2</v>
      </c>
      <c r="V2904" s="46" t="s">
        <v>158</v>
      </c>
      <c r="W2904" s="46" t="s">
        <v>379</v>
      </c>
      <c r="X2904" s="46"/>
      <c r="Y2904" s="47">
        <v>44540</v>
      </c>
      <c r="Z2904" s="47">
        <v>44540</v>
      </c>
      <c r="AA2904" s="46"/>
      <c r="AB2904" s="46"/>
      <c r="AC2904" s="46" t="s">
        <v>807</v>
      </c>
      <c r="AD2904" s="46" t="s">
        <v>808</v>
      </c>
      <c r="AE2904" s="46" t="s">
        <v>158</v>
      </c>
      <c r="AF2904" s="46" t="s">
        <v>814</v>
      </c>
      <c r="AG2904" s="46" t="s">
        <v>811</v>
      </c>
      <c r="AH2904" s="46"/>
    </row>
    <row r="2905" spans="1:34" x14ac:dyDescent="0.25">
      <c r="A2905" s="46" t="str">
        <f t="shared" si="45"/>
        <v>MEDECRD023894AUTOSERVICIONUTRESA</v>
      </c>
      <c r="B2905" s="46" t="s">
        <v>9</v>
      </c>
      <c r="C2905" s="46" t="s">
        <v>1035</v>
      </c>
      <c r="D2905" s="46" t="s">
        <v>956</v>
      </c>
      <c r="E2905" s="46" t="s">
        <v>957</v>
      </c>
      <c r="F2905" s="46" t="s">
        <v>389</v>
      </c>
      <c r="G2905" s="46" t="s">
        <v>2180</v>
      </c>
      <c r="H2905" s="46" t="s">
        <v>2029</v>
      </c>
      <c r="I2905" s="46" t="s">
        <v>2030</v>
      </c>
      <c r="J2905" s="46" t="s">
        <v>377</v>
      </c>
      <c r="K2905" s="46"/>
      <c r="L2905" s="47">
        <v>44499</v>
      </c>
      <c r="M2905" s="46">
        <v>1</v>
      </c>
      <c r="N2905" s="46">
        <v>1</v>
      </c>
      <c r="O2905" s="46">
        <v>0</v>
      </c>
      <c r="P2905" s="46">
        <v>0</v>
      </c>
      <c r="Q2905" s="46">
        <v>948000</v>
      </c>
      <c r="R2905" s="46">
        <v>948000</v>
      </c>
      <c r="S2905" s="46">
        <v>0</v>
      </c>
      <c r="T2905" s="46">
        <v>0</v>
      </c>
      <c r="U2905" s="46" t="s">
        <v>0</v>
      </c>
      <c r="V2905" s="46" t="s">
        <v>158</v>
      </c>
      <c r="W2905" s="46" t="s">
        <v>379</v>
      </c>
      <c r="X2905" s="46"/>
      <c r="Y2905" s="47">
        <v>44390</v>
      </c>
      <c r="Z2905" s="47">
        <v>44545</v>
      </c>
      <c r="AA2905" s="47">
        <v>44524</v>
      </c>
      <c r="AB2905" s="48">
        <v>44421.698282083336</v>
      </c>
      <c r="AC2905" s="46" t="s">
        <v>807</v>
      </c>
      <c r="AD2905" s="46" t="s">
        <v>813</v>
      </c>
      <c r="AE2905" s="46" t="s">
        <v>158</v>
      </c>
      <c r="AF2905" s="46" t="s">
        <v>814</v>
      </c>
      <c r="AG2905" s="46" t="s">
        <v>811</v>
      </c>
      <c r="AH2905" s="47">
        <v>44390</v>
      </c>
    </row>
    <row r="2906" spans="1:34" x14ac:dyDescent="0.25">
      <c r="A2906" s="46" t="str">
        <f t="shared" si="45"/>
        <v>MEDECRD016684AUTOSERVICIONUTRESA</v>
      </c>
      <c r="B2906" s="46" t="s">
        <v>9</v>
      </c>
      <c r="C2906" s="46" t="s">
        <v>1035</v>
      </c>
      <c r="D2906" s="46" t="s">
        <v>802</v>
      </c>
      <c r="E2906" s="46" t="s">
        <v>803</v>
      </c>
      <c r="F2906" s="46" t="s">
        <v>390</v>
      </c>
      <c r="G2906" s="46">
        <v>1</v>
      </c>
      <c r="H2906" s="46" t="s">
        <v>131</v>
      </c>
      <c r="I2906" s="46" t="s">
        <v>1007</v>
      </c>
      <c r="J2906" s="46" t="s">
        <v>377</v>
      </c>
      <c r="K2906" s="46"/>
      <c r="L2906" s="47">
        <v>54789</v>
      </c>
      <c r="M2906" s="46">
        <v>10</v>
      </c>
      <c r="N2906" s="46">
        <v>10</v>
      </c>
      <c r="O2906" s="46">
        <v>0</v>
      </c>
      <c r="P2906" s="46">
        <v>0</v>
      </c>
      <c r="Q2906" s="46">
        <v>99500</v>
      </c>
      <c r="R2906" s="46">
        <v>995000</v>
      </c>
      <c r="S2906" s="46">
        <v>0</v>
      </c>
      <c r="T2906" s="46">
        <v>0</v>
      </c>
      <c r="U2906" s="46" t="s">
        <v>0</v>
      </c>
      <c r="V2906" s="46" t="s">
        <v>158</v>
      </c>
      <c r="W2906" s="46" t="s">
        <v>379</v>
      </c>
      <c r="X2906" s="46"/>
      <c r="Y2906" s="47">
        <v>43524</v>
      </c>
      <c r="Z2906" s="47">
        <v>44298</v>
      </c>
      <c r="AA2906" s="46"/>
      <c r="AB2906" s="48">
        <v>43607.592622777775</v>
      </c>
      <c r="AC2906" s="46" t="s">
        <v>807</v>
      </c>
      <c r="AD2906" s="46" t="s">
        <v>808</v>
      </c>
      <c r="AE2906" s="46" t="s">
        <v>822</v>
      </c>
      <c r="AF2906" s="46" t="s">
        <v>814</v>
      </c>
      <c r="AG2906" s="46" t="s">
        <v>811</v>
      </c>
      <c r="AH2906" s="47">
        <v>42935</v>
      </c>
    </row>
    <row r="2907" spans="1:34" x14ac:dyDescent="0.25">
      <c r="A2907" s="46" t="str">
        <f t="shared" si="45"/>
        <v>MEDECRD024796AUTOSERVICIOBPO</v>
      </c>
      <c r="B2907" s="46" t="s">
        <v>9</v>
      </c>
      <c r="C2907" s="46" t="s">
        <v>1035</v>
      </c>
      <c r="D2907" s="46" t="s">
        <v>802</v>
      </c>
      <c r="E2907" s="46" t="s">
        <v>803</v>
      </c>
      <c r="F2907" s="46" t="s">
        <v>390</v>
      </c>
      <c r="G2907" s="46" t="s">
        <v>4876</v>
      </c>
      <c r="H2907" s="46" t="s">
        <v>4737</v>
      </c>
      <c r="I2907" s="46" t="s">
        <v>4877</v>
      </c>
      <c r="J2907" s="46" t="s">
        <v>377</v>
      </c>
      <c r="K2907" s="46"/>
      <c r="L2907" s="47">
        <v>44592</v>
      </c>
      <c r="M2907" s="46">
        <v>35</v>
      </c>
      <c r="N2907" s="46">
        <v>35</v>
      </c>
      <c r="O2907" s="46">
        <v>0</v>
      </c>
      <c r="P2907" s="46">
        <v>0</v>
      </c>
      <c r="Q2907" s="46">
        <v>5970</v>
      </c>
      <c r="R2907" s="46">
        <v>208950</v>
      </c>
      <c r="S2907" s="46">
        <v>0</v>
      </c>
      <c r="T2907" s="46">
        <v>0</v>
      </c>
      <c r="U2907" s="46" t="s">
        <v>0</v>
      </c>
      <c r="V2907" s="46" t="s">
        <v>378</v>
      </c>
      <c r="W2907" s="46" t="s">
        <v>379</v>
      </c>
      <c r="X2907" s="46"/>
      <c r="Y2907" s="47">
        <v>44497</v>
      </c>
      <c r="Z2907" s="47">
        <v>44498</v>
      </c>
      <c r="AA2907" s="46"/>
      <c r="AB2907" s="46"/>
      <c r="AC2907" s="46" t="s">
        <v>807</v>
      </c>
      <c r="AD2907" s="46" t="s">
        <v>808</v>
      </c>
      <c r="AE2907" s="46" t="s">
        <v>822</v>
      </c>
      <c r="AF2907" s="46" t="s">
        <v>855</v>
      </c>
      <c r="AG2907" s="46" t="s">
        <v>811</v>
      </c>
      <c r="AH2907" s="47">
        <v>44498</v>
      </c>
    </row>
    <row r="2908" spans="1:34" x14ac:dyDescent="0.25">
      <c r="A2908" s="46" t="str">
        <f t="shared" si="45"/>
        <v>MEDECRD024997CADENASNUTRESA</v>
      </c>
      <c r="B2908" s="46" t="s">
        <v>9</v>
      </c>
      <c r="C2908" s="46" t="s">
        <v>1035</v>
      </c>
      <c r="D2908" s="46" t="s">
        <v>802</v>
      </c>
      <c r="E2908" s="46" t="s">
        <v>803</v>
      </c>
      <c r="F2908" s="46" t="s">
        <v>390</v>
      </c>
      <c r="G2908" s="46" t="s">
        <v>6943</v>
      </c>
      <c r="H2908" s="46" t="s">
        <v>5700</v>
      </c>
      <c r="I2908" s="46" t="s">
        <v>6944</v>
      </c>
      <c r="J2908" s="46" t="s">
        <v>380</v>
      </c>
      <c r="K2908" s="46"/>
      <c r="L2908" s="47">
        <v>44620</v>
      </c>
      <c r="M2908" s="46">
        <v>1</v>
      </c>
      <c r="N2908" s="46">
        <v>1</v>
      </c>
      <c r="O2908" s="46">
        <v>0</v>
      </c>
      <c r="P2908" s="46">
        <v>0</v>
      </c>
      <c r="Q2908" s="46">
        <v>96000</v>
      </c>
      <c r="R2908" s="46">
        <v>96000</v>
      </c>
      <c r="S2908" s="46">
        <v>0</v>
      </c>
      <c r="T2908" s="46">
        <v>0</v>
      </c>
      <c r="U2908" s="46" t="s">
        <v>1</v>
      </c>
      <c r="V2908" s="46" t="s">
        <v>158</v>
      </c>
      <c r="W2908" s="46" t="s">
        <v>379</v>
      </c>
      <c r="X2908" s="46"/>
      <c r="Y2908" s="47">
        <v>44527</v>
      </c>
      <c r="Z2908" s="47">
        <v>44527</v>
      </c>
      <c r="AA2908" s="47">
        <v>44537</v>
      </c>
      <c r="AB2908" s="48">
        <v>44537.683335925925</v>
      </c>
      <c r="AC2908" s="46" t="s">
        <v>807</v>
      </c>
      <c r="AD2908" s="46" t="s">
        <v>808</v>
      </c>
      <c r="AE2908" s="46" t="s">
        <v>815</v>
      </c>
      <c r="AF2908" s="46" t="s">
        <v>835</v>
      </c>
      <c r="AG2908" s="46" t="s">
        <v>811</v>
      </c>
      <c r="AH2908" s="47">
        <v>44527</v>
      </c>
    </row>
    <row r="2909" spans="1:34" x14ac:dyDescent="0.25">
      <c r="A2909" s="46" t="str">
        <f t="shared" si="45"/>
        <v>MEDECRD022939AUTOSERVICIONUTRESA</v>
      </c>
      <c r="B2909" s="46" t="s">
        <v>9</v>
      </c>
      <c r="C2909" s="46" t="s">
        <v>1035</v>
      </c>
      <c r="D2909" s="46" t="s">
        <v>802</v>
      </c>
      <c r="E2909" s="46" t="s">
        <v>803</v>
      </c>
      <c r="F2909" s="46" t="s">
        <v>390</v>
      </c>
      <c r="G2909" s="46" t="s">
        <v>1274</v>
      </c>
      <c r="H2909" s="46" t="s">
        <v>1275</v>
      </c>
      <c r="I2909" s="46" t="s">
        <v>1276</v>
      </c>
      <c r="J2909" s="46" t="s">
        <v>377</v>
      </c>
      <c r="K2909" s="46"/>
      <c r="L2909" s="47">
        <v>44953</v>
      </c>
      <c r="M2909" s="46">
        <v>391</v>
      </c>
      <c r="N2909" s="46">
        <v>391</v>
      </c>
      <c r="O2909" s="46">
        <v>0</v>
      </c>
      <c r="P2909" s="46">
        <v>0</v>
      </c>
      <c r="Q2909" s="46">
        <v>194</v>
      </c>
      <c r="R2909" s="46">
        <v>75854</v>
      </c>
      <c r="S2909" s="46">
        <v>0</v>
      </c>
      <c r="T2909" s="46">
        <v>0</v>
      </c>
      <c r="U2909" s="46" t="s">
        <v>0</v>
      </c>
      <c r="V2909" s="46" t="s">
        <v>158</v>
      </c>
      <c r="W2909" s="46" t="s">
        <v>379</v>
      </c>
      <c r="X2909" s="46"/>
      <c r="Y2909" s="47">
        <v>44227</v>
      </c>
      <c r="Z2909" s="47">
        <v>44356</v>
      </c>
      <c r="AA2909" s="47">
        <v>44544</v>
      </c>
      <c r="AB2909" s="48">
        <v>44544.666139513887</v>
      </c>
      <c r="AC2909" s="46" t="s">
        <v>807</v>
      </c>
      <c r="AD2909" s="46" t="s">
        <v>808</v>
      </c>
      <c r="AE2909" s="46" t="s">
        <v>822</v>
      </c>
      <c r="AF2909" s="46" t="s">
        <v>844</v>
      </c>
      <c r="AG2909" s="46" t="s">
        <v>811</v>
      </c>
      <c r="AH2909" s="47">
        <v>44284</v>
      </c>
    </row>
    <row r="2910" spans="1:34" x14ac:dyDescent="0.25">
      <c r="A2910" s="46" t="str">
        <f t="shared" si="45"/>
        <v>MEDECRD024810AUTOSERVICIONUTRESA</v>
      </c>
      <c r="B2910" s="46" t="s">
        <v>9</v>
      </c>
      <c r="C2910" s="46" t="s">
        <v>1035</v>
      </c>
      <c r="D2910" s="46" t="s">
        <v>802</v>
      </c>
      <c r="E2910" s="46" t="s">
        <v>803</v>
      </c>
      <c r="F2910" s="46" t="s">
        <v>390</v>
      </c>
      <c r="G2910" s="46" t="s">
        <v>4155</v>
      </c>
      <c r="H2910" s="46" t="s">
        <v>3795</v>
      </c>
      <c r="I2910" s="46" t="s">
        <v>3796</v>
      </c>
      <c r="J2910" s="46" t="s">
        <v>377</v>
      </c>
      <c r="K2910" s="46"/>
      <c r="L2910" s="47">
        <v>44499</v>
      </c>
      <c r="M2910" s="46">
        <v>1</v>
      </c>
      <c r="N2910" s="46">
        <v>1</v>
      </c>
      <c r="O2910" s="46">
        <v>0</v>
      </c>
      <c r="P2910" s="46">
        <v>0</v>
      </c>
      <c r="Q2910" s="46">
        <v>1003000</v>
      </c>
      <c r="R2910" s="46">
        <v>1003000</v>
      </c>
      <c r="S2910" s="46">
        <v>0</v>
      </c>
      <c r="T2910" s="46">
        <v>0</v>
      </c>
      <c r="U2910" s="46" t="s">
        <v>0</v>
      </c>
      <c r="V2910" s="46" t="s">
        <v>158</v>
      </c>
      <c r="W2910" s="46" t="s">
        <v>379</v>
      </c>
      <c r="X2910" s="46"/>
      <c r="Y2910" s="47">
        <v>44480</v>
      </c>
      <c r="Z2910" s="47">
        <v>44545</v>
      </c>
      <c r="AA2910" s="46"/>
      <c r="AB2910" s="48">
        <v>44506.385122245367</v>
      </c>
      <c r="AC2910" s="46" t="s">
        <v>807</v>
      </c>
      <c r="AD2910" s="46" t="s">
        <v>813</v>
      </c>
      <c r="AE2910" s="46" t="s">
        <v>158</v>
      </c>
      <c r="AF2910" s="46" t="s">
        <v>834</v>
      </c>
      <c r="AG2910" s="46" t="s">
        <v>811</v>
      </c>
      <c r="AH2910" s="47">
        <v>44481</v>
      </c>
    </row>
    <row r="2911" spans="1:34" x14ac:dyDescent="0.25">
      <c r="A2911" s="46" t="str">
        <f t="shared" si="45"/>
        <v>MEDECRD024701AUTOSERVICIONUTRESA</v>
      </c>
      <c r="B2911" s="46" t="s">
        <v>9</v>
      </c>
      <c r="C2911" s="46" t="s">
        <v>1035</v>
      </c>
      <c r="D2911" s="46" t="s">
        <v>802</v>
      </c>
      <c r="E2911" s="46" t="s">
        <v>803</v>
      </c>
      <c r="F2911" s="46" t="s">
        <v>390</v>
      </c>
      <c r="G2911" s="46" t="s">
        <v>3903</v>
      </c>
      <c r="H2911" s="46" t="s">
        <v>3799</v>
      </c>
      <c r="I2911" s="46" t="s">
        <v>3904</v>
      </c>
      <c r="J2911" s="46" t="s">
        <v>377</v>
      </c>
      <c r="K2911" s="46"/>
      <c r="L2911" s="47">
        <v>44561</v>
      </c>
      <c r="M2911" s="46">
        <v>282</v>
      </c>
      <c r="N2911" s="46">
        <v>282</v>
      </c>
      <c r="O2911" s="46">
        <v>0</v>
      </c>
      <c r="P2911" s="46">
        <v>0</v>
      </c>
      <c r="Q2911" s="46">
        <v>158</v>
      </c>
      <c r="R2911" s="46">
        <v>44556</v>
      </c>
      <c r="S2911" s="46">
        <v>0</v>
      </c>
      <c r="T2911" s="46">
        <v>0</v>
      </c>
      <c r="U2911" s="46" t="s">
        <v>0</v>
      </c>
      <c r="V2911" s="46" t="s">
        <v>158</v>
      </c>
      <c r="W2911" s="46" t="s">
        <v>379</v>
      </c>
      <c r="X2911" s="46"/>
      <c r="Y2911" s="47">
        <v>44470</v>
      </c>
      <c r="Z2911" s="47">
        <v>44471</v>
      </c>
      <c r="AA2911" s="46"/>
      <c r="AB2911" s="46"/>
      <c r="AC2911" s="46" t="s">
        <v>807</v>
      </c>
      <c r="AD2911" s="46" t="s">
        <v>808</v>
      </c>
      <c r="AE2911" s="46" t="s">
        <v>819</v>
      </c>
      <c r="AF2911" s="46" t="s">
        <v>820</v>
      </c>
      <c r="AG2911" s="46" t="s">
        <v>811</v>
      </c>
      <c r="AH2911" s="47">
        <v>44471</v>
      </c>
    </row>
    <row r="2912" spans="1:34" x14ac:dyDescent="0.25">
      <c r="A2912" s="46" t="str">
        <f t="shared" si="45"/>
        <v>MEDECRD024952CADENASNUTRESA</v>
      </c>
      <c r="B2912" s="46" t="s">
        <v>9</v>
      </c>
      <c r="C2912" s="46" t="s">
        <v>1035</v>
      </c>
      <c r="D2912" s="46" t="s">
        <v>802</v>
      </c>
      <c r="E2912" s="46" t="s">
        <v>803</v>
      </c>
      <c r="F2912" s="46" t="s">
        <v>390</v>
      </c>
      <c r="G2912" s="46" t="s">
        <v>2221</v>
      </c>
      <c r="H2912" s="46" t="s">
        <v>4986</v>
      </c>
      <c r="I2912" s="46" t="s">
        <v>4987</v>
      </c>
      <c r="J2912" s="46" t="s">
        <v>377</v>
      </c>
      <c r="K2912" s="46"/>
      <c r="L2912" s="47">
        <v>44560</v>
      </c>
      <c r="M2912" s="46">
        <v>1</v>
      </c>
      <c r="N2912" s="46">
        <v>1</v>
      </c>
      <c r="O2912" s="46">
        <v>0</v>
      </c>
      <c r="P2912" s="46">
        <v>0</v>
      </c>
      <c r="Q2912" s="46">
        <v>204500</v>
      </c>
      <c r="R2912" s="46">
        <v>204500</v>
      </c>
      <c r="S2912" s="46">
        <v>0</v>
      </c>
      <c r="T2912" s="46">
        <v>0</v>
      </c>
      <c r="U2912" s="46" t="s">
        <v>1</v>
      </c>
      <c r="V2912" s="46" t="s">
        <v>158</v>
      </c>
      <c r="W2912" s="46" t="s">
        <v>993</v>
      </c>
      <c r="X2912" s="46"/>
      <c r="Y2912" s="47">
        <v>44518</v>
      </c>
      <c r="Z2912" s="47">
        <v>44536</v>
      </c>
      <c r="AA2912" s="46"/>
      <c r="AB2912" s="48">
        <v>44527.361976712964</v>
      </c>
      <c r="AC2912" s="46" t="s">
        <v>807</v>
      </c>
      <c r="AD2912" s="46" t="s">
        <v>808</v>
      </c>
      <c r="AE2912" s="46" t="s">
        <v>809</v>
      </c>
      <c r="AF2912" s="46" t="s">
        <v>839</v>
      </c>
      <c r="AG2912" s="46" t="s">
        <v>811</v>
      </c>
      <c r="AH2912" s="47">
        <v>44519</v>
      </c>
    </row>
    <row r="2913" spans="1:34" x14ac:dyDescent="0.25">
      <c r="A2913" s="46" t="str">
        <f t="shared" si="45"/>
        <v>MEDECRD023246AUTOSERVICIONUTRESA</v>
      </c>
      <c r="B2913" s="46" t="s">
        <v>9</v>
      </c>
      <c r="C2913" s="46" t="s">
        <v>1035</v>
      </c>
      <c r="D2913" s="46" t="s">
        <v>802</v>
      </c>
      <c r="E2913" s="46" t="s">
        <v>803</v>
      </c>
      <c r="F2913" s="46" t="s">
        <v>390</v>
      </c>
      <c r="G2913" s="46" t="s">
        <v>1482</v>
      </c>
      <c r="H2913" s="46" t="s">
        <v>1366</v>
      </c>
      <c r="I2913" s="46" t="s">
        <v>1367</v>
      </c>
      <c r="J2913" s="46" t="s">
        <v>377</v>
      </c>
      <c r="K2913" s="46"/>
      <c r="L2913" s="47">
        <v>44560</v>
      </c>
      <c r="M2913" s="46">
        <v>273</v>
      </c>
      <c r="N2913" s="46">
        <v>273</v>
      </c>
      <c r="O2913" s="46">
        <v>0</v>
      </c>
      <c r="P2913" s="46">
        <v>0</v>
      </c>
      <c r="Q2913" s="46">
        <v>1454</v>
      </c>
      <c r="R2913" s="46">
        <v>396942</v>
      </c>
      <c r="S2913" s="46">
        <v>0</v>
      </c>
      <c r="T2913" s="46">
        <v>0</v>
      </c>
      <c r="U2913" s="46" t="s">
        <v>0</v>
      </c>
      <c r="V2913" s="46" t="s">
        <v>158</v>
      </c>
      <c r="W2913" s="46" t="s">
        <v>379</v>
      </c>
      <c r="X2913" s="46"/>
      <c r="Y2913" s="47">
        <v>44281</v>
      </c>
      <c r="Z2913" s="47">
        <v>44281</v>
      </c>
      <c r="AA2913" s="46"/>
      <c r="AB2913" s="46"/>
      <c r="AC2913" s="46" t="s">
        <v>807</v>
      </c>
      <c r="AD2913" s="46" t="s">
        <v>813</v>
      </c>
      <c r="AE2913" s="46" t="s">
        <v>822</v>
      </c>
      <c r="AF2913" s="46" t="s">
        <v>814</v>
      </c>
      <c r="AG2913" s="46" t="s">
        <v>811</v>
      </c>
      <c r="AH2913" s="47">
        <v>44281</v>
      </c>
    </row>
    <row r="2914" spans="1:34" x14ac:dyDescent="0.25">
      <c r="A2914" s="46" t="str">
        <f t="shared" si="45"/>
        <v>MEDECRD023249AUTOSERVICIONUTRESA</v>
      </c>
      <c r="B2914" s="46" t="s">
        <v>9</v>
      </c>
      <c r="C2914" s="46" t="s">
        <v>1035</v>
      </c>
      <c r="D2914" s="46" t="s">
        <v>802</v>
      </c>
      <c r="E2914" s="46" t="s">
        <v>803</v>
      </c>
      <c r="F2914" s="46" t="s">
        <v>390</v>
      </c>
      <c r="G2914" s="46" t="s">
        <v>1482</v>
      </c>
      <c r="H2914" s="46" t="s">
        <v>1378</v>
      </c>
      <c r="I2914" s="46" t="s">
        <v>1379</v>
      </c>
      <c r="J2914" s="46" t="s">
        <v>377</v>
      </c>
      <c r="K2914" s="46"/>
      <c r="L2914" s="47">
        <v>44560</v>
      </c>
      <c r="M2914" s="46">
        <v>984</v>
      </c>
      <c r="N2914" s="46">
        <v>984</v>
      </c>
      <c r="O2914" s="46">
        <v>0</v>
      </c>
      <c r="P2914" s="46">
        <v>0</v>
      </c>
      <c r="Q2914" s="46">
        <v>1454</v>
      </c>
      <c r="R2914" s="46">
        <v>1430736</v>
      </c>
      <c r="S2914" s="46">
        <v>0</v>
      </c>
      <c r="T2914" s="46">
        <v>0</v>
      </c>
      <c r="U2914" s="46" t="s">
        <v>0</v>
      </c>
      <c r="V2914" s="46" t="s">
        <v>158</v>
      </c>
      <c r="W2914" s="46" t="s">
        <v>379</v>
      </c>
      <c r="X2914" s="46"/>
      <c r="Y2914" s="47">
        <v>44281</v>
      </c>
      <c r="Z2914" s="47">
        <v>44531</v>
      </c>
      <c r="AA2914" s="47">
        <v>44419</v>
      </c>
      <c r="AB2914" s="48">
        <v>44419.808786793983</v>
      </c>
      <c r="AC2914" s="46" t="s">
        <v>807</v>
      </c>
      <c r="AD2914" s="46" t="s">
        <v>813</v>
      </c>
      <c r="AE2914" s="46" t="s">
        <v>822</v>
      </c>
      <c r="AF2914" s="46" t="s">
        <v>814</v>
      </c>
      <c r="AG2914" s="46" t="s">
        <v>811</v>
      </c>
      <c r="AH2914" s="47">
        <v>44281</v>
      </c>
    </row>
    <row r="2915" spans="1:34" x14ac:dyDescent="0.25">
      <c r="A2915" s="46" t="str">
        <f t="shared" si="45"/>
        <v>MEDECRD023250AUTOSERVICIONUTRESA</v>
      </c>
      <c r="B2915" s="46" t="s">
        <v>9</v>
      </c>
      <c r="C2915" s="46" t="s">
        <v>1035</v>
      </c>
      <c r="D2915" s="46" t="s">
        <v>802</v>
      </c>
      <c r="E2915" s="46" t="s">
        <v>803</v>
      </c>
      <c r="F2915" s="46" t="s">
        <v>390</v>
      </c>
      <c r="G2915" s="46" t="s">
        <v>1482</v>
      </c>
      <c r="H2915" s="46" t="s">
        <v>1368</v>
      </c>
      <c r="I2915" s="46" t="s">
        <v>1369</v>
      </c>
      <c r="J2915" s="46" t="s">
        <v>377</v>
      </c>
      <c r="K2915" s="46"/>
      <c r="L2915" s="47">
        <v>44560</v>
      </c>
      <c r="M2915" s="46">
        <v>618</v>
      </c>
      <c r="N2915" s="46">
        <v>618</v>
      </c>
      <c r="O2915" s="46">
        <v>0</v>
      </c>
      <c r="P2915" s="46">
        <v>0</v>
      </c>
      <c r="Q2915" s="46">
        <v>1454</v>
      </c>
      <c r="R2915" s="46">
        <v>898572</v>
      </c>
      <c r="S2915" s="46">
        <v>0</v>
      </c>
      <c r="T2915" s="46">
        <v>0</v>
      </c>
      <c r="U2915" s="46" t="s">
        <v>0</v>
      </c>
      <c r="V2915" s="46" t="s">
        <v>158</v>
      </c>
      <c r="W2915" s="46" t="s">
        <v>379</v>
      </c>
      <c r="X2915" s="46"/>
      <c r="Y2915" s="47">
        <v>44281</v>
      </c>
      <c r="Z2915" s="47">
        <v>44537</v>
      </c>
      <c r="AA2915" s="46"/>
      <c r="AB2915" s="48">
        <v>44508.72411880787</v>
      </c>
      <c r="AC2915" s="46" t="s">
        <v>807</v>
      </c>
      <c r="AD2915" s="46" t="s">
        <v>813</v>
      </c>
      <c r="AE2915" s="46" t="s">
        <v>822</v>
      </c>
      <c r="AF2915" s="46" t="s">
        <v>814</v>
      </c>
      <c r="AG2915" s="46" t="s">
        <v>811</v>
      </c>
      <c r="AH2915" s="47">
        <v>44281</v>
      </c>
    </row>
    <row r="2916" spans="1:34" x14ac:dyDescent="0.25">
      <c r="A2916" s="46" t="str">
        <f t="shared" si="45"/>
        <v>MEDECRD023251AUTOSERVICIONUTRESA</v>
      </c>
      <c r="B2916" s="46" t="s">
        <v>9</v>
      </c>
      <c r="C2916" s="46" t="s">
        <v>1035</v>
      </c>
      <c r="D2916" s="46" t="s">
        <v>802</v>
      </c>
      <c r="E2916" s="46" t="s">
        <v>803</v>
      </c>
      <c r="F2916" s="46" t="s">
        <v>390</v>
      </c>
      <c r="G2916" s="46" t="s">
        <v>1482</v>
      </c>
      <c r="H2916" s="46" t="s">
        <v>1370</v>
      </c>
      <c r="I2916" s="46" t="s">
        <v>1371</v>
      </c>
      <c r="J2916" s="46" t="s">
        <v>377</v>
      </c>
      <c r="K2916" s="46"/>
      <c r="L2916" s="47">
        <v>44560</v>
      </c>
      <c r="M2916" s="46">
        <v>237</v>
      </c>
      <c r="N2916" s="46">
        <v>237</v>
      </c>
      <c r="O2916" s="46">
        <v>0</v>
      </c>
      <c r="P2916" s="46">
        <v>0</v>
      </c>
      <c r="Q2916" s="46">
        <v>1454</v>
      </c>
      <c r="R2916" s="46">
        <v>344598</v>
      </c>
      <c r="S2916" s="46">
        <v>0</v>
      </c>
      <c r="T2916" s="46">
        <v>0</v>
      </c>
      <c r="U2916" s="46" t="s">
        <v>0</v>
      </c>
      <c r="V2916" s="46" t="s">
        <v>158</v>
      </c>
      <c r="W2916" s="46" t="s">
        <v>379</v>
      </c>
      <c r="X2916" s="46"/>
      <c r="Y2916" s="47">
        <v>44281</v>
      </c>
      <c r="Z2916" s="47">
        <v>44281</v>
      </c>
      <c r="AA2916" s="47">
        <v>44336</v>
      </c>
      <c r="AB2916" s="48">
        <v>44336.762722106483</v>
      </c>
      <c r="AC2916" s="46" t="s">
        <v>807</v>
      </c>
      <c r="AD2916" s="46" t="s">
        <v>813</v>
      </c>
      <c r="AE2916" s="46" t="s">
        <v>822</v>
      </c>
      <c r="AF2916" s="46" t="s">
        <v>814</v>
      </c>
      <c r="AG2916" s="46" t="s">
        <v>811</v>
      </c>
      <c r="AH2916" s="47">
        <v>44281</v>
      </c>
    </row>
    <row r="2917" spans="1:34" x14ac:dyDescent="0.25">
      <c r="A2917" s="46" t="str">
        <f t="shared" si="45"/>
        <v>MEDECRD023252AUTOSERVICIONUTRESA</v>
      </c>
      <c r="B2917" s="46" t="s">
        <v>9</v>
      </c>
      <c r="C2917" s="46" t="s">
        <v>1035</v>
      </c>
      <c r="D2917" s="46" t="s">
        <v>802</v>
      </c>
      <c r="E2917" s="46" t="s">
        <v>803</v>
      </c>
      <c r="F2917" s="46" t="s">
        <v>390</v>
      </c>
      <c r="G2917" s="46" t="s">
        <v>1482</v>
      </c>
      <c r="H2917" s="46" t="s">
        <v>1380</v>
      </c>
      <c r="I2917" s="46" t="s">
        <v>1381</v>
      </c>
      <c r="J2917" s="46" t="s">
        <v>377</v>
      </c>
      <c r="K2917" s="46"/>
      <c r="L2917" s="47">
        <v>44560</v>
      </c>
      <c r="M2917" s="46">
        <v>210</v>
      </c>
      <c r="N2917" s="46">
        <v>210</v>
      </c>
      <c r="O2917" s="46">
        <v>0</v>
      </c>
      <c r="P2917" s="46">
        <v>0</v>
      </c>
      <c r="Q2917" s="46">
        <v>1454</v>
      </c>
      <c r="R2917" s="46">
        <v>305340</v>
      </c>
      <c r="S2917" s="46">
        <v>0</v>
      </c>
      <c r="T2917" s="46">
        <v>0</v>
      </c>
      <c r="U2917" s="46" t="s">
        <v>0</v>
      </c>
      <c r="V2917" s="46" t="s">
        <v>158</v>
      </c>
      <c r="W2917" s="46" t="s">
        <v>379</v>
      </c>
      <c r="X2917" s="46"/>
      <c r="Y2917" s="47">
        <v>44281</v>
      </c>
      <c r="Z2917" s="47">
        <v>44356</v>
      </c>
      <c r="AA2917" s="47">
        <v>44508</v>
      </c>
      <c r="AB2917" s="48">
        <v>44508.80012605324</v>
      </c>
      <c r="AC2917" s="46" t="s">
        <v>807</v>
      </c>
      <c r="AD2917" s="46" t="s">
        <v>813</v>
      </c>
      <c r="AE2917" s="46" t="s">
        <v>822</v>
      </c>
      <c r="AF2917" s="46" t="s">
        <v>814</v>
      </c>
      <c r="AG2917" s="46" t="s">
        <v>811</v>
      </c>
      <c r="AH2917" s="47">
        <v>44281</v>
      </c>
    </row>
    <row r="2918" spans="1:34" x14ac:dyDescent="0.25">
      <c r="A2918" s="46" t="str">
        <f t="shared" si="45"/>
        <v>MEDECRD023253AUTOSERVICIONUTRESA</v>
      </c>
      <c r="B2918" s="46" t="s">
        <v>9</v>
      </c>
      <c r="C2918" s="46" t="s">
        <v>1035</v>
      </c>
      <c r="D2918" s="46" t="s">
        <v>802</v>
      </c>
      <c r="E2918" s="46" t="s">
        <v>803</v>
      </c>
      <c r="F2918" s="46" t="s">
        <v>390</v>
      </c>
      <c r="G2918" s="46" t="s">
        <v>1482</v>
      </c>
      <c r="H2918" s="46" t="s">
        <v>1358</v>
      </c>
      <c r="I2918" s="46" t="s">
        <v>1359</v>
      </c>
      <c r="J2918" s="46" t="s">
        <v>377</v>
      </c>
      <c r="K2918" s="46"/>
      <c r="L2918" s="47">
        <v>44560</v>
      </c>
      <c r="M2918" s="46">
        <v>83</v>
      </c>
      <c r="N2918" s="46">
        <v>83</v>
      </c>
      <c r="O2918" s="46">
        <v>0</v>
      </c>
      <c r="P2918" s="46">
        <v>0</v>
      </c>
      <c r="Q2918" s="46">
        <v>1454</v>
      </c>
      <c r="R2918" s="46">
        <v>120682</v>
      </c>
      <c r="S2918" s="46">
        <v>0</v>
      </c>
      <c r="T2918" s="46">
        <v>0</v>
      </c>
      <c r="U2918" s="46" t="s">
        <v>0</v>
      </c>
      <c r="V2918" s="46" t="s">
        <v>158</v>
      </c>
      <c r="W2918" s="46" t="s">
        <v>379</v>
      </c>
      <c r="X2918" s="46"/>
      <c r="Y2918" s="47">
        <v>44281</v>
      </c>
      <c r="Z2918" s="47">
        <v>44539</v>
      </c>
      <c r="AA2918" s="46"/>
      <c r="AB2918" s="48">
        <v>44336.758861087961</v>
      </c>
      <c r="AC2918" s="46" t="s">
        <v>807</v>
      </c>
      <c r="AD2918" s="46" t="s">
        <v>813</v>
      </c>
      <c r="AE2918" s="46" t="s">
        <v>158</v>
      </c>
      <c r="AF2918" s="46" t="s">
        <v>814</v>
      </c>
      <c r="AG2918" s="46" t="s">
        <v>811</v>
      </c>
      <c r="AH2918" s="47">
        <v>44281</v>
      </c>
    </row>
    <row r="2919" spans="1:34" x14ac:dyDescent="0.25">
      <c r="A2919" s="46" t="str">
        <f t="shared" si="45"/>
        <v>MEDECRD023254AUTOSERVICIONUTRESA</v>
      </c>
      <c r="B2919" s="46" t="s">
        <v>9</v>
      </c>
      <c r="C2919" s="46" t="s">
        <v>1035</v>
      </c>
      <c r="D2919" s="46" t="s">
        <v>802</v>
      </c>
      <c r="E2919" s="46" t="s">
        <v>803</v>
      </c>
      <c r="F2919" s="46" t="s">
        <v>390</v>
      </c>
      <c r="G2919" s="46" t="s">
        <v>1482</v>
      </c>
      <c r="H2919" s="46" t="s">
        <v>1353</v>
      </c>
      <c r="I2919" s="46" t="s">
        <v>1431</v>
      </c>
      <c r="J2919" s="46" t="s">
        <v>377</v>
      </c>
      <c r="K2919" s="46"/>
      <c r="L2919" s="47">
        <v>44560</v>
      </c>
      <c r="M2919" s="46">
        <v>359</v>
      </c>
      <c r="N2919" s="46">
        <v>359</v>
      </c>
      <c r="O2919" s="46">
        <v>0</v>
      </c>
      <c r="P2919" s="46">
        <v>0</v>
      </c>
      <c r="Q2919" s="46">
        <v>1454</v>
      </c>
      <c r="R2919" s="46">
        <v>521986</v>
      </c>
      <c r="S2919" s="46">
        <v>0</v>
      </c>
      <c r="T2919" s="46">
        <v>0</v>
      </c>
      <c r="U2919" s="46" t="s">
        <v>0</v>
      </c>
      <c r="V2919" s="46" t="s">
        <v>158</v>
      </c>
      <c r="W2919" s="46" t="s">
        <v>379</v>
      </c>
      <c r="X2919" s="46"/>
      <c r="Y2919" s="47">
        <v>44281</v>
      </c>
      <c r="Z2919" s="47">
        <v>44356</v>
      </c>
      <c r="AA2919" s="47">
        <v>44508</v>
      </c>
      <c r="AB2919" s="48">
        <v>44508.801110057873</v>
      </c>
      <c r="AC2919" s="46" t="s">
        <v>807</v>
      </c>
      <c r="AD2919" s="46" t="s">
        <v>813</v>
      </c>
      <c r="AE2919" s="46" t="s">
        <v>158</v>
      </c>
      <c r="AF2919" s="46" t="s">
        <v>814</v>
      </c>
      <c r="AG2919" s="46" t="s">
        <v>811</v>
      </c>
      <c r="AH2919" s="47">
        <v>44281</v>
      </c>
    </row>
    <row r="2920" spans="1:34" x14ac:dyDescent="0.25">
      <c r="A2920" s="46" t="str">
        <f t="shared" si="45"/>
        <v>MEDECRD023255AUTOSERVICIONUTRESA</v>
      </c>
      <c r="B2920" s="46" t="s">
        <v>9</v>
      </c>
      <c r="C2920" s="46" t="s">
        <v>1035</v>
      </c>
      <c r="D2920" s="46" t="s">
        <v>802</v>
      </c>
      <c r="E2920" s="46" t="s">
        <v>803</v>
      </c>
      <c r="F2920" s="46" t="s">
        <v>390</v>
      </c>
      <c r="G2920" s="46" t="s">
        <v>1482</v>
      </c>
      <c r="H2920" s="46" t="s">
        <v>1354</v>
      </c>
      <c r="I2920" s="46" t="s">
        <v>1355</v>
      </c>
      <c r="J2920" s="46" t="s">
        <v>377</v>
      </c>
      <c r="K2920" s="46"/>
      <c r="L2920" s="47">
        <v>44560</v>
      </c>
      <c r="M2920" s="46">
        <v>158</v>
      </c>
      <c r="N2920" s="46">
        <v>158</v>
      </c>
      <c r="O2920" s="46">
        <v>0</v>
      </c>
      <c r="P2920" s="46">
        <v>0</v>
      </c>
      <c r="Q2920" s="46">
        <v>1454</v>
      </c>
      <c r="R2920" s="46">
        <v>229732</v>
      </c>
      <c r="S2920" s="46">
        <v>0</v>
      </c>
      <c r="T2920" s="46">
        <v>0</v>
      </c>
      <c r="U2920" s="46" t="s">
        <v>0</v>
      </c>
      <c r="V2920" s="46" t="s">
        <v>158</v>
      </c>
      <c r="W2920" s="46" t="s">
        <v>379</v>
      </c>
      <c r="X2920" s="46"/>
      <c r="Y2920" s="47">
        <v>44281</v>
      </c>
      <c r="Z2920" s="47">
        <v>44356</v>
      </c>
      <c r="AA2920" s="47">
        <v>44508</v>
      </c>
      <c r="AB2920" s="48">
        <v>44508.802002326389</v>
      </c>
      <c r="AC2920" s="46" t="s">
        <v>807</v>
      </c>
      <c r="AD2920" s="46" t="s">
        <v>813</v>
      </c>
      <c r="AE2920" s="46" t="s">
        <v>158</v>
      </c>
      <c r="AF2920" s="46" t="s">
        <v>814</v>
      </c>
      <c r="AG2920" s="46" t="s">
        <v>811</v>
      </c>
      <c r="AH2920" s="47">
        <v>44281</v>
      </c>
    </row>
    <row r="2921" spans="1:34" x14ac:dyDescent="0.25">
      <c r="A2921" s="46" t="str">
        <f t="shared" si="45"/>
        <v>MEDECRD023256AUTOSERVICIONUTRESA</v>
      </c>
      <c r="B2921" s="46" t="s">
        <v>9</v>
      </c>
      <c r="C2921" s="46" t="s">
        <v>1035</v>
      </c>
      <c r="D2921" s="46" t="s">
        <v>802</v>
      </c>
      <c r="E2921" s="46" t="s">
        <v>803</v>
      </c>
      <c r="F2921" s="46" t="s">
        <v>390</v>
      </c>
      <c r="G2921" s="46" t="s">
        <v>1482</v>
      </c>
      <c r="H2921" s="46" t="s">
        <v>1356</v>
      </c>
      <c r="I2921" s="46" t="s">
        <v>1357</v>
      </c>
      <c r="J2921" s="46" t="s">
        <v>377</v>
      </c>
      <c r="K2921" s="46"/>
      <c r="L2921" s="47">
        <v>44560</v>
      </c>
      <c r="M2921" s="46">
        <v>19</v>
      </c>
      <c r="N2921" s="46">
        <v>19</v>
      </c>
      <c r="O2921" s="46">
        <v>0</v>
      </c>
      <c r="P2921" s="46">
        <v>0</v>
      </c>
      <c r="Q2921" s="46">
        <v>1454</v>
      </c>
      <c r="R2921" s="46">
        <v>27626</v>
      </c>
      <c r="S2921" s="46">
        <v>0</v>
      </c>
      <c r="T2921" s="46">
        <v>0</v>
      </c>
      <c r="U2921" s="46" t="s">
        <v>0</v>
      </c>
      <c r="V2921" s="46" t="s">
        <v>158</v>
      </c>
      <c r="W2921" s="46" t="s">
        <v>379</v>
      </c>
      <c r="X2921" s="46"/>
      <c r="Y2921" s="47">
        <v>44281</v>
      </c>
      <c r="Z2921" s="47">
        <v>44281</v>
      </c>
      <c r="AA2921" s="47">
        <v>44508</v>
      </c>
      <c r="AB2921" s="48">
        <v>44508.727272916665</v>
      </c>
      <c r="AC2921" s="46" t="s">
        <v>807</v>
      </c>
      <c r="AD2921" s="46" t="s">
        <v>813</v>
      </c>
      <c r="AE2921" s="46" t="s">
        <v>158</v>
      </c>
      <c r="AF2921" s="46" t="s">
        <v>814</v>
      </c>
      <c r="AG2921" s="46" t="s">
        <v>811</v>
      </c>
      <c r="AH2921" s="47">
        <v>44281</v>
      </c>
    </row>
    <row r="2922" spans="1:34" x14ac:dyDescent="0.25">
      <c r="A2922" s="46" t="str">
        <f t="shared" si="45"/>
        <v>MEDECRD023261AUTOSERVICIONUTRESA</v>
      </c>
      <c r="B2922" s="46" t="s">
        <v>9</v>
      </c>
      <c r="C2922" s="46" t="s">
        <v>1035</v>
      </c>
      <c r="D2922" s="46" t="s">
        <v>802</v>
      </c>
      <c r="E2922" s="46" t="s">
        <v>803</v>
      </c>
      <c r="F2922" s="46" t="s">
        <v>390</v>
      </c>
      <c r="G2922" s="46" t="s">
        <v>1482</v>
      </c>
      <c r="H2922" s="46" t="s">
        <v>1374</v>
      </c>
      <c r="I2922" s="46" t="s">
        <v>1375</v>
      </c>
      <c r="J2922" s="46" t="s">
        <v>377</v>
      </c>
      <c r="K2922" s="46"/>
      <c r="L2922" s="47">
        <v>44560</v>
      </c>
      <c r="M2922" s="46">
        <v>2</v>
      </c>
      <c r="N2922" s="46">
        <v>2</v>
      </c>
      <c r="O2922" s="46">
        <v>0</v>
      </c>
      <c r="P2922" s="46">
        <v>0</v>
      </c>
      <c r="Q2922" s="46">
        <v>1454</v>
      </c>
      <c r="R2922" s="46">
        <v>2908</v>
      </c>
      <c r="S2922" s="46">
        <v>0</v>
      </c>
      <c r="T2922" s="46">
        <v>0</v>
      </c>
      <c r="U2922" s="46" t="s">
        <v>0</v>
      </c>
      <c r="V2922" s="46" t="s">
        <v>158</v>
      </c>
      <c r="W2922" s="46" t="s">
        <v>379</v>
      </c>
      <c r="X2922" s="46"/>
      <c r="Y2922" s="47">
        <v>44281</v>
      </c>
      <c r="Z2922" s="47">
        <v>44382</v>
      </c>
      <c r="AA2922" s="47">
        <v>44508</v>
      </c>
      <c r="AB2922" s="48">
        <v>44508.80207258102</v>
      </c>
      <c r="AC2922" s="46" t="s">
        <v>807</v>
      </c>
      <c r="AD2922" s="46" t="s">
        <v>813</v>
      </c>
      <c r="AE2922" s="46" t="s">
        <v>809</v>
      </c>
      <c r="AF2922" s="46" t="s">
        <v>814</v>
      </c>
      <c r="AG2922" s="46" t="s">
        <v>811</v>
      </c>
      <c r="AH2922" s="47">
        <v>44281</v>
      </c>
    </row>
    <row r="2923" spans="1:34" x14ac:dyDescent="0.25">
      <c r="A2923" s="46" t="str">
        <f t="shared" si="45"/>
        <v>MEDECRD023262AUTOSERVICIONUTRESA</v>
      </c>
      <c r="B2923" s="46" t="s">
        <v>9</v>
      </c>
      <c r="C2923" s="46" t="s">
        <v>1035</v>
      </c>
      <c r="D2923" s="46" t="s">
        <v>802</v>
      </c>
      <c r="E2923" s="46" t="s">
        <v>803</v>
      </c>
      <c r="F2923" s="46" t="s">
        <v>390</v>
      </c>
      <c r="G2923" s="46" t="s">
        <v>1482</v>
      </c>
      <c r="H2923" s="46" t="s">
        <v>1360</v>
      </c>
      <c r="I2923" s="46" t="s">
        <v>1361</v>
      </c>
      <c r="J2923" s="46" t="s">
        <v>377</v>
      </c>
      <c r="K2923" s="46"/>
      <c r="L2923" s="47">
        <v>44560</v>
      </c>
      <c r="M2923" s="46">
        <v>1</v>
      </c>
      <c r="N2923" s="46">
        <v>1</v>
      </c>
      <c r="O2923" s="46">
        <v>0</v>
      </c>
      <c r="P2923" s="46">
        <v>0</v>
      </c>
      <c r="Q2923" s="46">
        <v>1454</v>
      </c>
      <c r="R2923" s="46">
        <v>1454</v>
      </c>
      <c r="S2923" s="46">
        <v>0</v>
      </c>
      <c r="T2923" s="46">
        <v>0</v>
      </c>
      <c r="U2923" s="46" t="s">
        <v>0</v>
      </c>
      <c r="V2923" s="46" t="s">
        <v>158</v>
      </c>
      <c r="W2923" s="46" t="s">
        <v>379</v>
      </c>
      <c r="X2923" s="46"/>
      <c r="Y2923" s="47">
        <v>44281</v>
      </c>
      <c r="Z2923" s="47">
        <v>44539</v>
      </c>
      <c r="AA2923" s="46"/>
      <c r="AB2923" s="48">
        <v>44508.802291261571</v>
      </c>
      <c r="AC2923" s="46" t="s">
        <v>807</v>
      </c>
      <c r="AD2923" s="46" t="s">
        <v>813</v>
      </c>
      <c r="AE2923" s="46" t="s">
        <v>809</v>
      </c>
      <c r="AF2923" s="46" t="s">
        <v>814</v>
      </c>
      <c r="AG2923" s="46" t="s">
        <v>811</v>
      </c>
      <c r="AH2923" s="47">
        <v>44281</v>
      </c>
    </row>
    <row r="2924" spans="1:34" x14ac:dyDescent="0.25">
      <c r="A2924" s="46" t="str">
        <f t="shared" si="45"/>
        <v>MEDECRD023265AUTOSERVICIONUTRESA</v>
      </c>
      <c r="B2924" s="46" t="s">
        <v>9</v>
      </c>
      <c r="C2924" s="46" t="s">
        <v>1035</v>
      </c>
      <c r="D2924" s="46" t="s">
        <v>802</v>
      </c>
      <c r="E2924" s="46" t="s">
        <v>803</v>
      </c>
      <c r="F2924" s="46" t="s">
        <v>390</v>
      </c>
      <c r="G2924" s="46" t="s">
        <v>1482</v>
      </c>
      <c r="H2924" s="46" t="s">
        <v>1376</v>
      </c>
      <c r="I2924" s="46" t="s">
        <v>1377</v>
      </c>
      <c r="J2924" s="46" t="s">
        <v>377</v>
      </c>
      <c r="K2924" s="46"/>
      <c r="L2924" s="47">
        <v>44560</v>
      </c>
      <c r="M2924" s="46">
        <v>106</v>
      </c>
      <c r="N2924" s="46">
        <v>106</v>
      </c>
      <c r="O2924" s="46">
        <v>0</v>
      </c>
      <c r="P2924" s="46">
        <v>0</v>
      </c>
      <c r="Q2924" s="46">
        <v>1454</v>
      </c>
      <c r="R2924" s="46">
        <v>154124</v>
      </c>
      <c r="S2924" s="46">
        <v>0</v>
      </c>
      <c r="T2924" s="46">
        <v>0</v>
      </c>
      <c r="U2924" s="46" t="s">
        <v>0</v>
      </c>
      <c r="V2924" s="46" t="s">
        <v>158</v>
      </c>
      <c r="W2924" s="46" t="s">
        <v>379</v>
      </c>
      <c r="X2924" s="46"/>
      <c r="Y2924" s="47">
        <v>44281</v>
      </c>
      <c r="Z2924" s="47">
        <v>44281</v>
      </c>
      <c r="AA2924" s="47">
        <v>44336</v>
      </c>
      <c r="AB2924" s="48">
        <v>44336.690647291667</v>
      </c>
      <c r="AC2924" s="46" t="s">
        <v>807</v>
      </c>
      <c r="AD2924" s="46" t="s">
        <v>813</v>
      </c>
      <c r="AE2924" s="46" t="s">
        <v>809</v>
      </c>
      <c r="AF2924" s="46" t="s">
        <v>814</v>
      </c>
      <c r="AG2924" s="46" t="s">
        <v>811</v>
      </c>
      <c r="AH2924" s="47">
        <v>44281</v>
      </c>
    </row>
    <row r="2925" spans="1:34" x14ac:dyDescent="0.25">
      <c r="A2925" s="46" t="str">
        <f t="shared" si="45"/>
        <v>MEDECRD023268AUTOSERVICIONUTRESA</v>
      </c>
      <c r="B2925" s="46" t="s">
        <v>9</v>
      </c>
      <c r="C2925" s="46" t="s">
        <v>1035</v>
      </c>
      <c r="D2925" s="46" t="s">
        <v>802</v>
      </c>
      <c r="E2925" s="46" t="s">
        <v>803</v>
      </c>
      <c r="F2925" s="46" t="s">
        <v>390</v>
      </c>
      <c r="G2925" s="46" t="s">
        <v>1482</v>
      </c>
      <c r="H2925" s="46" t="s">
        <v>1362</v>
      </c>
      <c r="I2925" s="46" t="s">
        <v>1363</v>
      </c>
      <c r="J2925" s="46" t="s">
        <v>377</v>
      </c>
      <c r="K2925" s="46"/>
      <c r="L2925" s="47">
        <v>44560</v>
      </c>
      <c r="M2925" s="46">
        <v>17</v>
      </c>
      <c r="N2925" s="46">
        <v>17</v>
      </c>
      <c r="O2925" s="46">
        <v>0</v>
      </c>
      <c r="P2925" s="46">
        <v>0</v>
      </c>
      <c r="Q2925" s="46">
        <v>1454</v>
      </c>
      <c r="R2925" s="46">
        <v>24718</v>
      </c>
      <c r="S2925" s="46">
        <v>0</v>
      </c>
      <c r="T2925" s="46">
        <v>0</v>
      </c>
      <c r="U2925" s="46" t="s">
        <v>0</v>
      </c>
      <c r="V2925" s="46" t="s">
        <v>158</v>
      </c>
      <c r="W2925" s="46" t="s">
        <v>379</v>
      </c>
      <c r="X2925" s="46"/>
      <c r="Y2925" s="47">
        <v>44281</v>
      </c>
      <c r="Z2925" s="47">
        <v>44539</v>
      </c>
      <c r="AA2925" s="46"/>
      <c r="AB2925" s="48">
        <v>44508.728669189812</v>
      </c>
      <c r="AC2925" s="46" t="s">
        <v>807</v>
      </c>
      <c r="AD2925" s="46" t="s">
        <v>813</v>
      </c>
      <c r="AE2925" s="46" t="s">
        <v>809</v>
      </c>
      <c r="AF2925" s="46" t="s">
        <v>814</v>
      </c>
      <c r="AG2925" s="46" t="s">
        <v>811</v>
      </c>
      <c r="AH2925" s="47">
        <v>44281</v>
      </c>
    </row>
    <row r="2926" spans="1:34" x14ac:dyDescent="0.25">
      <c r="A2926" s="46" t="str">
        <f t="shared" si="45"/>
        <v>MEDECRD023271AUTOSERVICIONUTRESA</v>
      </c>
      <c r="B2926" s="46" t="s">
        <v>9</v>
      </c>
      <c r="C2926" s="46" t="s">
        <v>1035</v>
      </c>
      <c r="D2926" s="46" t="s">
        <v>802</v>
      </c>
      <c r="E2926" s="46" t="s">
        <v>803</v>
      </c>
      <c r="F2926" s="46" t="s">
        <v>390</v>
      </c>
      <c r="G2926" s="46" t="s">
        <v>1482</v>
      </c>
      <c r="H2926" s="46" t="s">
        <v>1516</v>
      </c>
      <c r="I2926" s="46" t="s">
        <v>1787</v>
      </c>
      <c r="J2926" s="46" t="s">
        <v>377</v>
      </c>
      <c r="K2926" s="46"/>
      <c r="L2926" s="47">
        <v>44560</v>
      </c>
      <c r="M2926" s="46">
        <v>205</v>
      </c>
      <c r="N2926" s="46">
        <v>205</v>
      </c>
      <c r="O2926" s="46">
        <v>0</v>
      </c>
      <c r="P2926" s="46">
        <v>0</v>
      </c>
      <c r="Q2926" s="46">
        <v>1454</v>
      </c>
      <c r="R2926" s="46">
        <v>298070</v>
      </c>
      <c r="S2926" s="46">
        <v>0</v>
      </c>
      <c r="T2926" s="46">
        <v>0</v>
      </c>
      <c r="U2926" s="46" t="s">
        <v>0</v>
      </c>
      <c r="V2926" s="46" t="s">
        <v>158</v>
      </c>
      <c r="W2926" s="46" t="s">
        <v>379</v>
      </c>
      <c r="X2926" s="46"/>
      <c r="Y2926" s="47">
        <v>44336</v>
      </c>
      <c r="Z2926" s="47">
        <v>44336</v>
      </c>
      <c r="AA2926" s="47">
        <v>44508</v>
      </c>
      <c r="AB2926" s="48">
        <v>44508.802338668982</v>
      </c>
      <c r="AC2926" s="46" t="s">
        <v>807</v>
      </c>
      <c r="AD2926" s="46" t="s">
        <v>808</v>
      </c>
      <c r="AE2926" s="46" t="s">
        <v>822</v>
      </c>
      <c r="AF2926" s="46" t="s">
        <v>381</v>
      </c>
      <c r="AG2926" s="46" t="s">
        <v>811</v>
      </c>
      <c r="AH2926" s="47">
        <v>44336</v>
      </c>
    </row>
    <row r="2927" spans="1:34" x14ac:dyDescent="0.25">
      <c r="A2927" s="46" t="str">
        <f t="shared" si="45"/>
        <v>MEDECRD023274AUTOSERVICIONUTRESA</v>
      </c>
      <c r="B2927" s="46" t="s">
        <v>9</v>
      </c>
      <c r="C2927" s="46" t="s">
        <v>1035</v>
      </c>
      <c r="D2927" s="46" t="s">
        <v>802</v>
      </c>
      <c r="E2927" s="46" t="s">
        <v>803</v>
      </c>
      <c r="F2927" s="46" t="s">
        <v>390</v>
      </c>
      <c r="G2927" s="46" t="s">
        <v>1482</v>
      </c>
      <c r="H2927" s="46" t="s">
        <v>1520</v>
      </c>
      <c r="I2927" s="46" t="s">
        <v>1783</v>
      </c>
      <c r="J2927" s="46" t="s">
        <v>377</v>
      </c>
      <c r="K2927" s="46"/>
      <c r="L2927" s="47">
        <v>44560</v>
      </c>
      <c r="M2927" s="46">
        <v>1102</v>
      </c>
      <c r="N2927" s="46">
        <v>1102</v>
      </c>
      <c r="O2927" s="46">
        <v>0</v>
      </c>
      <c r="P2927" s="46">
        <v>0</v>
      </c>
      <c r="Q2927" s="46">
        <v>1454</v>
      </c>
      <c r="R2927" s="46">
        <v>1602308</v>
      </c>
      <c r="S2927" s="46">
        <v>0</v>
      </c>
      <c r="T2927" s="46">
        <v>0</v>
      </c>
      <c r="U2927" s="46" t="s">
        <v>0</v>
      </c>
      <c r="V2927" s="46" t="s">
        <v>158</v>
      </c>
      <c r="W2927" s="46" t="s">
        <v>379</v>
      </c>
      <c r="X2927" s="46"/>
      <c r="Y2927" s="47">
        <v>44336</v>
      </c>
      <c r="Z2927" s="47">
        <v>44336</v>
      </c>
      <c r="AA2927" s="47">
        <v>44508</v>
      </c>
      <c r="AB2927" s="48">
        <v>44508.802375358799</v>
      </c>
      <c r="AC2927" s="46" t="s">
        <v>807</v>
      </c>
      <c r="AD2927" s="46" t="s">
        <v>808</v>
      </c>
      <c r="AE2927" s="46" t="s">
        <v>822</v>
      </c>
      <c r="AF2927" s="46" t="s">
        <v>844</v>
      </c>
      <c r="AG2927" s="46" t="s">
        <v>811</v>
      </c>
      <c r="AH2927" s="47">
        <v>44336</v>
      </c>
    </row>
    <row r="2928" spans="1:34" x14ac:dyDescent="0.25">
      <c r="A2928" s="46" t="str">
        <f t="shared" si="45"/>
        <v>MEDECRD023275AUTOSERVICIONUTRESA</v>
      </c>
      <c r="B2928" s="46" t="s">
        <v>9</v>
      </c>
      <c r="C2928" s="46" t="s">
        <v>1035</v>
      </c>
      <c r="D2928" s="46" t="s">
        <v>802</v>
      </c>
      <c r="E2928" s="46" t="s">
        <v>803</v>
      </c>
      <c r="F2928" s="46" t="s">
        <v>390</v>
      </c>
      <c r="G2928" s="46" t="s">
        <v>1482</v>
      </c>
      <c r="H2928" s="46" t="s">
        <v>1517</v>
      </c>
      <c r="I2928" s="46" t="s">
        <v>1789</v>
      </c>
      <c r="J2928" s="46" t="s">
        <v>377</v>
      </c>
      <c r="K2928" s="46"/>
      <c r="L2928" s="47">
        <v>44560</v>
      </c>
      <c r="M2928" s="46">
        <v>904</v>
      </c>
      <c r="N2928" s="46">
        <v>904</v>
      </c>
      <c r="O2928" s="46">
        <v>0</v>
      </c>
      <c r="P2928" s="46">
        <v>0</v>
      </c>
      <c r="Q2928" s="46">
        <v>1454</v>
      </c>
      <c r="R2928" s="46">
        <v>1314416</v>
      </c>
      <c r="S2928" s="46">
        <v>0</v>
      </c>
      <c r="T2928" s="46">
        <v>0</v>
      </c>
      <c r="U2928" s="46" t="s">
        <v>0</v>
      </c>
      <c r="V2928" s="46" t="s">
        <v>158</v>
      </c>
      <c r="W2928" s="46" t="s">
        <v>379</v>
      </c>
      <c r="X2928" s="46"/>
      <c r="Y2928" s="47">
        <v>44336</v>
      </c>
      <c r="Z2928" s="47">
        <v>44336</v>
      </c>
      <c r="AA2928" s="47">
        <v>44508</v>
      </c>
      <c r="AB2928" s="48">
        <v>44508.680637731479</v>
      </c>
      <c r="AC2928" s="46" t="s">
        <v>807</v>
      </c>
      <c r="AD2928" s="46" t="s">
        <v>808</v>
      </c>
      <c r="AE2928" s="46" t="s">
        <v>822</v>
      </c>
      <c r="AF2928" s="46" t="s">
        <v>381</v>
      </c>
      <c r="AG2928" s="46" t="s">
        <v>811</v>
      </c>
      <c r="AH2928" s="47">
        <v>44336</v>
      </c>
    </row>
    <row r="2929" spans="1:34" x14ac:dyDescent="0.25">
      <c r="A2929" s="46" t="str">
        <f t="shared" si="45"/>
        <v>MEDECRD023276AUTOSERVICIONUTRESA</v>
      </c>
      <c r="B2929" s="46" t="s">
        <v>9</v>
      </c>
      <c r="C2929" s="46" t="s">
        <v>1035</v>
      </c>
      <c r="D2929" s="46" t="s">
        <v>802</v>
      </c>
      <c r="E2929" s="46" t="s">
        <v>803</v>
      </c>
      <c r="F2929" s="46" t="s">
        <v>390</v>
      </c>
      <c r="G2929" s="46" t="s">
        <v>1482</v>
      </c>
      <c r="H2929" s="46" t="s">
        <v>1519</v>
      </c>
      <c r="I2929" s="46" t="s">
        <v>1784</v>
      </c>
      <c r="J2929" s="46" t="s">
        <v>377</v>
      </c>
      <c r="K2929" s="46"/>
      <c r="L2929" s="47">
        <v>44560</v>
      </c>
      <c r="M2929" s="46">
        <v>319</v>
      </c>
      <c r="N2929" s="46">
        <v>319</v>
      </c>
      <c r="O2929" s="46">
        <v>0</v>
      </c>
      <c r="P2929" s="46">
        <v>0</v>
      </c>
      <c r="Q2929" s="46">
        <v>1454</v>
      </c>
      <c r="R2929" s="46">
        <v>463826</v>
      </c>
      <c r="S2929" s="46">
        <v>0</v>
      </c>
      <c r="T2929" s="46">
        <v>0</v>
      </c>
      <c r="U2929" s="46" t="s">
        <v>0</v>
      </c>
      <c r="V2929" s="46" t="s">
        <v>158</v>
      </c>
      <c r="W2929" s="46" t="s">
        <v>379</v>
      </c>
      <c r="X2929" s="46"/>
      <c r="Y2929" s="47">
        <v>44336</v>
      </c>
      <c r="Z2929" s="47">
        <v>44336</v>
      </c>
      <c r="AA2929" s="47">
        <v>44420</v>
      </c>
      <c r="AB2929" s="48">
        <v>44420.636553854165</v>
      </c>
      <c r="AC2929" s="46" t="s">
        <v>807</v>
      </c>
      <c r="AD2929" s="46" t="s">
        <v>808</v>
      </c>
      <c r="AE2929" s="46" t="s">
        <v>822</v>
      </c>
      <c r="AF2929" s="46" t="s">
        <v>840</v>
      </c>
      <c r="AG2929" s="46" t="s">
        <v>811</v>
      </c>
      <c r="AH2929" s="47">
        <v>44336</v>
      </c>
    </row>
    <row r="2930" spans="1:34" x14ac:dyDescent="0.25">
      <c r="A2930" s="46" t="str">
        <f t="shared" si="45"/>
        <v>MEDECRD023277AUTOSERVICIONUTRESA</v>
      </c>
      <c r="B2930" s="46" t="s">
        <v>9</v>
      </c>
      <c r="C2930" s="46" t="s">
        <v>1035</v>
      </c>
      <c r="D2930" s="46" t="s">
        <v>802</v>
      </c>
      <c r="E2930" s="46" t="s">
        <v>803</v>
      </c>
      <c r="F2930" s="46" t="s">
        <v>390</v>
      </c>
      <c r="G2930" s="46" t="s">
        <v>1482</v>
      </c>
      <c r="H2930" s="46" t="s">
        <v>1518</v>
      </c>
      <c r="I2930" s="46" t="s">
        <v>1790</v>
      </c>
      <c r="J2930" s="46" t="s">
        <v>377</v>
      </c>
      <c r="K2930" s="46"/>
      <c r="L2930" s="47">
        <v>44560</v>
      </c>
      <c r="M2930" s="46">
        <v>344</v>
      </c>
      <c r="N2930" s="46">
        <v>344</v>
      </c>
      <c r="O2930" s="46">
        <v>0</v>
      </c>
      <c r="P2930" s="46">
        <v>0</v>
      </c>
      <c r="Q2930" s="46">
        <v>1454</v>
      </c>
      <c r="R2930" s="46">
        <v>500176</v>
      </c>
      <c r="S2930" s="46">
        <v>0</v>
      </c>
      <c r="T2930" s="46">
        <v>0</v>
      </c>
      <c r="U2930" s="46" t="s">
        <v>0</v>
      </c>
      <c r="V2930" s="46" t="s">
        <v>158</v>
      </c>
      <c r="W2930" s="46" t="s">
        <v>379</v>
      </c>
      <c r="X2930" s="46"/>
      <c r="Y2930" s="47">
        <v>44336</v>
      </c>
      <c r="Z2930" s="47">
        <v>44382</v>
      </c>
      <c r="AA2930" s="47">
        <v>44508</v>
      </c>
      <c r="AB2930" s="48">
        <v>44508.802435949074</v>
      </c>
      <c r="AC2930" s="46" t="s">
        <v>807</v>
      </c>
      <c r="AD2930" s="46" t="s">
        <v>808</v>
      </c>
      <c r="AE2930" s="46" t="s">
        <v>822</v>
      </c>
      <c r="AF2930" s="46" t="s">
        <v>839</v>
      </c>
      <c r="AG2930" s="46" t="s">
        <v>811</v>
      </c>
      <c r="AH2930" s="47">
        <v>44336</v>
      </c>
    </row>
    <row r="2931" spans="1:34" x14ac:dyDescent="0.25">
      <c r="A2931" s="46" t="str">
        <f t="shared" si="45"/>
        <v>MEDECRD023278AUTOSERVICIONUTRESA</v>
      </c>
      <c r="B2931" s="46" t="s">
        <v>9</v>
      </c>
      <c r="C2931" s="46" t="s">
        <v>1035</v>
      </c>
      <c r="D2931" s="46" t="s">
        <v>802</v>
      </c>
      <c r="E2931" s="46" t="s">
        <v>803</v>
      </c>
      <c r="F2931" s="46" t="s">
        <v>390</v>
      </c>
      <c r="G2931" s="46" t="s">
        <v>1482</v>
      </c>
      <c r="H2931" s="46" t="s">
        <v>1509</v>
      </c>
      <c r="I2931" s="46" t="s">
        <v>1853</v>
      </c>
      <c r="J2931" s="46" t="s">
        <v>377</v>
      </c>
      <c r="K2931" s="46"/>
      <c r="L2931" s="47">
        <v>44560</v>
      </c>
      <c r="M2931" s="46">
        <v>126</v>
      </c>
      <c r="N2931" s="46">
        <v>126</v>
      </c>
      <c r="O2931" s="46">
        <v>0</v>
      </c>
      <c r="P2931" s="46">
        <v>0</v>
      </c>
      <c r="Q2931" s="46">
        <v>1454</v>
      </c>
      <c r="R2931" s="46">
        <v>183204</v>
      </c>
      <c r="S2931" s="46">
        <v>0</v>
      </c>
      <c r="T2931" s="46">
        <v>0</v>
      </c>
      <c r="U2931" s="46" t="s">
        <v>0</v>
      </c>
      <c r="V2931" s="46" t="s">
        <v>158</v>
      </c>
      <c r="W2931" s="46" t="s">
        <v>379</v>
      </c>
      <c r="X2931" s="46"/>
      <c r="Y2931" s="47">
        <v>44336</v>
      </c>
      <c r="Z2931" s="47">
        <v>44336</v>
      </c>
      <c r="AA2931" s="47">
        <v>44420</v>
      </c>
      <c r="AB2931" s="48">
        <v>44420.631409525464</v>
      </c>
      <c r="AC2931" s="46" t="s">
        <v>807</v>
      </c>
      <c r="AD2931" s="46" t="s">
        <v>808</v>
      </c>
      <c r="AE2931" s="46" t="s">
        <v>831</v>
      </c>
      <c r="AF2931" s="46" t="s">
        <v>846</v>
      </c>
      <c r="AG2931" s="46" t="s">
        <v>811</v>
      </c>
      <c r="AH2931" s="47">
        <v>44336</v>
      </c>
    </row>
    <row r="2932" spans="1:34" x14ac:dyDescent="0.25">
      <c r="A2932" s="46" t="str">
        <f t="shared" si="45"/>
        <v>MEDECRD023279AUTOSERVICIONUTRESA</v>
      </c>
      <c r="B2932" s="46" t="s">
        <v>9</v>
      </c>
      <c r="C2932" s="46" t="s">
        <v>1035</v>
      </c>
      <c r="D2932" s="46" t="s">
        <v>802</v>
      </c>
      <c r="E2932" s="46" t="s">
        <v>803</v>
      </c>
      <c r="F2932" s="46" t="s">
        <v>390</v>
      </c>
      <c r="G2932" s="46" t="s">
        <v>1482</v>
      </c>
      <c r="H2932" s="46" t="s">
        <v>1505</v>
      </c>
      <c r="I2932" s="46" t="s">
        <v>1779</v>
      </c>
      <c r="J2932" s="46" t="s">
        <v>377</v>
      </c>
      <c r="K2932" s="46"/>
      <c r="L2932" s="47">
        <v>44560</v>
      </c>
      <c r="M2932" s="46">
        <v>564</v>
      </c>
      <c r="N2932" s="46">
        <v>564</v>
      </c>
      <c r="O2932" s="46">
        <v>0</v>
      </c>
      <c r="P2932" s="46">
        <v>0</v>
      </c>
      <c r="Q2932" s="46">
        <v>1454</v>
      </c>
      <c r="R2932" s="46">
        <v>820056</v>
      </c>
      <c r="S2932" s="46">
        <v>0</v>
      </c>
      <c r="T2932" s="46">
        <v>0</v>
      </c>
      <c r="U2932" s="46" t="s">
        <v>0</v>
      </c>
      <c r="V2932" s="46" t="s">
        <v>158</v>
      </c>
      <c r="W2932" s="46" t="s">
        <v>379</v>
      </c>
      <c r="X2932" s="46"/>
      <c r="Y2932" s="47">
        <v>44336</v>
      </c>
      <c r="Z2932" s="47">
        <v>44435</v>
      </c>
      <c r="AA2932" s="47">
        <v>44508</v>
      </c>
      <c r="AB2932" s="48">
        <v>44508.802489953705</v>
      </c>
      <c r="AC2932" s="46" t="s">
        <v>807</v>
      </c>
      <c r="AD2932" s="46" t="s">
        <v>808</v>
      </c>
      <c r="AE2932" s="46" t="s">
        <v>831</v>
      </c>
      <c r="AF2932" s="46" t="s">
        <v>845</v>
      </c>
      <c r="AG2932" s="46" t="s">
        <v>811</v>
      </c>
      <c r="AH2932" s="47">
        <v>44336</v>
      </c>
    </row>
    <row r="2933" spans="1:34" x14ac:dyDescent="0.25">
      <c r="A2933" s="46" t="str">
        <f t="shared" si="45"/>
        <v>MEDECRD023280AUTOSERVICIONUTRESA</v>
      </c>
      <c r="B2933" s="46" t="s">
        <v>9</v>
      </c>
      <c r="C2933" s="46" t="s">
        <v>1035</v>
      </c>
      <c r="D2933" s="46" t="s">
        <v>802</v>
      </c>
      <c r="E2933" s="46" t="s">
        <v>803</v>
      </c>
      <c r="F2933" s="46" t="s">
        <v>390</v>
      </c>
      <c r="G2933" s="46" t="s">
        <v>1482</v>
      </c>
      <c r="H2933" s="46" t="s">
        <v>1506</v>
      </c>
      <c r="I2933" s="46" t="s">
        <v>1781</v>
      </c>
      <c r="J2933" s="46" t="s">
        <v>377</v>
      </c>
      <c r="K2933" s="46"/>
      <c r="L2933" s="47">
        <v>44560</v>
      </c>
      <c r="M2933" s="46">
        <v>1</v>
      </c>
      <c r="N2933" s="46">
        <v>1</v>
      </c>
      <c r="O2933" s="46">
        <v>0</v>
      </c>
      <c r="P2933" s="46">
        <v>0</v>
      </c>
      <c r="Q2933" s="46">
        <v>1454</v>
      </c>
      <c r="R2933" s="46">
        <v>1454</v>
      </c>
      <c r="S2933" s="46">
        <v>0</v>
      </c>
      <c r="T2933" s="46">
        <v>0</v>
      </c>
      <c r="U2933" s="46" t="s">
        <v>0</v>
      </c>
      <c r="V2933" s="46" t="s">
        <v>158</v>
      </c>
      <c r="W2933" s="46" t="s">
        <v>379</v>
      </c>
      <c r="X2933" s="46"/>
      <c r="Y2933" s="47">
        <v>44336</v>
      </c>
      <c r="Z2933" s="47">
        <v>44537</v>
      </c>
      <c r="AA2933" s="46"/>
      <c r="AB2933" s="48">
        <v>44508.802539687502</v>
      </c>
      <c r="AC2933" s="46" t="s">
        <v>807</v>
      </c>
      <c r="AD2933" s="46" t="s">
        <v>808</v>
      </c>
      <c r="AE2933" s="46" t="s">
        <v>831</v>
      </c>
      <c r="AF2933" s="46" t="s">
        <v>859</v>
      </c>
      <c r="AG2933" s="46" t="s">
        <v>811</v>
      </c>
      <c r="AH2933" s="47">
        <v>44336</v>
      </c>
    </row>
    <row r="2934" spans="1:34" x14ac:dyDescent="0.25">
      <c r="A2934" s="46" t="str">
        <f t="shared" si="45"/>
        <v>MEDECRD023281AUTOSERVICIONUTRESA</v>
      </c>
      <c r="B2934" s="46" t="s">
        <v>9</v>
      </c>
      <c r="C2934" s="46" t="s">
        <v>1035</v>
      </c>
      <c r="D2934" s="46" t="s">
        <v>802</v>
      </c>
      <c r="E2934" s="46" t="s">
        <v>803</v>
      </c>
      <c r="F2934" s="46" t="s">
        <v>390</v>
      </c>
      <c r="G2934" s="46" t="s">
        <v>1482</v>
      </c>
      <c r="H2934" s="46" t="s">
        <v>1507</v>
      </c>
      <c r="I2934" s="46" t="s">
        <v>1782</v>
      </c>
      <c r="J2934" s="46" t="s">
        <v>377</v>
      </c>
      <c r="K2934" s="46"/>
      <c r="L2934" s="47">
        <v>44560</v>
      </c>
      <c r="M2934" s="46">
        <v>29</v>
      </c>
      <c r="N2934" s="46">
        <v>29</v>
      </c>
      <c r="O2934" s="46">
        <v>0</v>
      </c>
      <c r="P2934" s="46">
        <v>0</v>
      </c>
      <c r="Q2934" s="46">
        <v>1454</v>
      </c>
      <c r="R2934" s="46">
        <v>42166</v>
      </c>
      <c r="S2934" s="46">
        <v>0</v>
      </c>
      <c r="T2934" s="46">
        <v>0</v>
      </c>
      <c r="U2934" s="46" t="s">
        <v>0</v>
      </c>
      <c r="V2934" s="46" t="s">
        <v>158</v>
      </c>
      <c r="W2934" s="46" t="s">
        <v>379</v>
      </c>
      <c r="X2934" s="46"/>
      <c r="Y2934" s="47">
        <v>44336</v>
      </c>
      <c r="Z2934" s="47">
        <v>44336</v>
      </c>
      <c r="AA2934" s="47">
        <v>44508</v>
      </c>
      <c r="AB2934" s="48">
        <v>44508.682155324073</v>
      </c>
      <c r="AC2934" s="46" t="s">
        <v>807</v>
      </c>
      <c r="AD2934" s="46" t="s">
        <v>808</v>
      </c>
      <c r="AE2934" s="46" t="s">
        <v>831</v>
      </c>
      <c r="AF2934" s="46" t="s">
        <v>865</v>
      </c>
      <c r="AG2934" s="46" t="s">
        <v>811</v>
      </c>
      <c r="AH2934" s="47">
        <v>44336</v>
      </c>
    </row>
    <row r="2935" spans="1:34" x14ac:dyDescent="0.25">
      <c r="A2935" s="46" t="str">
        <f t="shared" si="45"/>
        <v>MEDECRD023286AUTOSERVICIONUTRESA</v>
      </c>
      <c r="B2935" s="46" t="s">
        <v>9</v>
      </c>
      <c r="C2935" s="46" t="s">
        <v>1035</v>
      </c>
      <c r="D2935" s="46" t="s">
        <v>802</v>
      </c>
      <c r="E2935" s="46" t="s">
        <v>803</v>
      </c>
      <c r="F2935" s="46" t="s">
        <v>390</v>
      </c>
      <c r="G2935" s="46" t="s">
        <v>1482</v>
      </c>
      <c r="H2935" s="46" t="s">
        <v>1521</v>
      </c>
      <c r="I2935" s="46" t="s">
        <v>1707</v>
      </c>
      <c r="J2935" s="46" t="s">
        <v>377</v>
      </c>
      <c r="K2935" s="46"/>
      <c r="L2935" s="47">
        <v>44560</v>
      </c>
      <c r="M2935" s="46">
        <v>12</v>
      </c>
      <c r="N2935" s="46">
        <v>12</v>
      </c>
      <c r="O2935" s="46">
        <v>0</v>
      </c>
      <c r="P2935" s="46">
        <v>0</v>
      </c>
      <c r="Q2935" s="46">
        <v>1454</v>
      </c>
      <c r="R2935" s="46">
        <v>17448</v>
      </c>
      <c r="S2935" s="46">
        <v>0</v>
      </c>
      <c r="T2935" s="46">
        <v>0</v>
      </c>
      <c r="U2935" s="46" t="s">
        <v>0</v>
      </c>
      <c r="V2935" s="46" t="s">
        <v>158</v>
      </c>
      <c r="W2935" s="46" t="s">
        <v>379</v>
      </c>
      <c r="X2935" s="46"/>
      <c r="Y2935" s="47">
        <v>44336</v>
      </c>
      <c r="Z2935" s="47">
        <v>44435</v>
      </c>
      <c r="AA2935" s="47">
        <v>44508</v>
      </c>
      <c r="AB2935" s="48">
        <v>44508.802592650463</v>
      </c>
      <c r="AC2935" s="46" t="s">
        <v>807</v>
      </c>
      <c r="AD2935" s="46" t="s">
        <v>808</v>
      </c>
      <c r="AE2935" s="46" t="s">
        <v>809</v>
      </c>
      <c r="AF2935" s="46" t="s">
        <v>814</v>
      </c>
      <c r="AG2935" s="46" t="s">
        <v>811</v>
      </c>
      <c r="AH2935" s="47">
        <v>44336</v>
      </c>
    </row>
    <row r="2936" spans="1:34" x14ac:dyDescent="0.25">
      <c r="A2936" s="46" t="str">
        <f t="shared" si="45"/>
        <v>MEDECRD023290AUTOSERVICIONUTRESA</v>
      </c>
      <c r="B2936" s="46" t="s">
        <v>9</v>
      </c>
      <c r="C2936" s="46" t="s">
        <v>1035</v>
      </c>
      <c r="D2936" s="46" t="s">
        <v>802</v>
      </c>
      <c r="E2936" s="46" t="s">
        <v>803</v>
      </c>
      <c r="F2936" s="46" t="s">
        <v>390</v>
      </c>
      <c r="G2936" s="46" t="s">
        <v>1482</v>
      </c>
      <c r="H2936" s="46" t="s">
        <v>1522</v>
      </c>
      <c r="I2936" s="46" t="s">
        <v>1710</v>
      </c>
      <c r="J2936" s="46" t="s">
        <v>377</v>
      </c>
      <c r="K2936" s="46"/>
      <c r="L2936" s="47">
        <v>44560</v>
      </c>
      <c r="M2936" s="46">
        <v>120</v>
      </c>
      <c r="N2936" s="46">
        <v>120</v>
      </c>
      <c r="O2936" s="46">
        <v>0</v>
      </c>
      <c r="P2936" s="46">
        <v>0</v>
      </c>
      <c r="Q2936" s="46">
        <v>1454</v>
      </c>
      <c r="R2936" s="46">
        <v>174480</v>
      </c>
      <c r="S2936" s="46">
        <v>0</v>
      </c>
      <c r="T2936" s="46">
        <v>0</v>
      </c>
      <c r="U2936" s="46" t="s">
        <v>0</v>
      </c>
      <c r="V2936" s="46" t="s">
        <v>158</v>
      </c>
      <c r="W2936" s="46" t="s">
        <v>379</v>
      </c>
      <c r="X2936" s="46"/>
      <c r="Y2936" s="47">
        <v>44336</v>
      </c>
      <c r="Z2936" s="47">
        <v>44336</v>
      </c>
      <c r="AA2936" s="47">
        <v>44419</v>
      </c>
      <c r="AB2936" s="48">
        <v>44419.794347384261</v>
      </c>
      <c r="AC2936" s="46" t="s">
        <v>807</v>
      </c>
      <c r="AD2936" s="46" t="s">
        <v>808</v>
      </c>
      <c r="AE2936" s="46" t="s">
        <v>809</v>
      </c>
      <c r="AF2936" s="46" t="s">
        <v>834</v>
      </c>
      <c r="AG2936" s="46" t="s">
        <v>811</v>
      </c>
      <c r="AH2936" s="47">
        <v>44336</v>
      </c>
    </row>
    <row r="2937" spans="1:34" x14ac:dyDescent="0.25">
      <c r="A2937" s="46" t="str">
        <f t="shared" si="45"/>
        <v>MEDECRD023293AUTOSERVICIONUTRESA</v>
      </c>
      <c r="B2937" s="46" t="s">
        <v>9</v>
      </c>
      <c r="C2937" s="46" t="s">
        <v>1035</v>
      </c>
      <c r="D2937" s="46" t="s">
        <v>802</v>
      </c>
      <c r="E2937" s="46" t="s">
        <v>803</v>
      </c>
      <c r="F2937" s="46" t="s">
        <v>390</v>
      </c>
      <c r="G2937" s="46" t="s">
        <v>1482</v>
      </c>
      <c r="H2937" s="46" t="s">
        <v>1513</v>
      </c>
      <c r="I2937" s="46" t="s">
        <v>1708</v>
      </c>
      <c r="J2937" s="46" t="s">
        <v>377</v>
      </c>
      <c r="K2937" s="46"/>
      <c r="L2937" s="47">
        <v>44560</v>
      </c>
      <c r="M2937" s="46">
        <v>149</v>
      </c>
      <c r="N2937" s="46">
        <v>149</v>
      </c>
      <c r="O2937" s="46">
        <v>0</v>
      </c>
      <c r="P2937" s="46">
        <v>0</v>
      </c>
      <c r="Q2937" s="46">
        <v>1454</v>
      </c>
      <c r="R2937" s="46">
        <v>216646</v>
      </c>
      <c r="S2937" s="46">
        <v>0</v>
      </c>
      <c r="T2937" s="46">
        <v>0</v>
      </c>
      <c r="U2937" s="46" t="s">
        <v>0</v>
      </c>
      <c r="V2937" s="46" t="s">
        <v>158</v>
      </c>
      <c r="W2937" s="46" t="s">
        <v>379</v>
      </c>
      <c r="X2937" s="46"/>
      <c r="Y2937" s="47">
        <v>44336</v>
      </c>
      <c r="Z2937" s="47">
        <v>44420</v>
      </c>
      <c r="AA2937" s="47">
        <v>44508</v>
      </c>
      <c r="AB2937" s="48">
        <v>44508.802695011575</v>
      </c>
      <c r="AC2937" s="46" t="s">
        <v>807</v>
      </c>
      <c r="AD2937" s="46" t="s">
        <v>808</v>
      </c>
      <c r="AE2937" s="46" t="s">
        <v>809</v>
      </c>
      <c r="AF2937" s="46" t="s">
        <v>839</v>
      </c>
      <c r="AG2937" s="46" t="s">
        <v>811</v>
      </c>
      <c r="AH2937" s="47">
        <v>44336</v>
      </c>
    </row>
    <row r="2938" spans="1:34" x14ac:dyDescent="0.25">
      <c r="A2938" s="46" t="str">
        <f t="shared" si="45"/>
        <v>MEDECRD024599AUTOSERVICIONUTRESA</v>
      </c>
      <c r="B2938" s="46" t="s">
        <v>9</v>
      </c>
      <c r="C2938" s="46" t="s">
        <v>1035</v>
      </c>
      <c r="D2938" s="46" t="s">
        <v>802</v>
      </c>
      <c r="E2938" s="46" t="s">
        <v>803</v>
      </c>
      <c r="F2938" s="46" t="s">
        <v>390</v>
      </c>
      <c r="G2938" s="46" t="s">
        <v>3354</v>
      </c>
      <c r="H2938" s="46" t="s">
        <v>3269</v>
      </c>
      <c r="I2938" s="46" t="s">
        <v>3270</v>
      </c>
      <c r="J2938" s="46" t="s">
        <v>377</v>
      </c>
      <c r="K2938" s="46"/>
      <c r="L2938" s="47">
        <v>44681</v>
      </c>
      <c r="M2938" s="46">
        <v>150</v>
      </c>
      <c r="N2938" s="46">
        <v>150</v>
      </c>
      <c r="O2938" s="46">
        <v>0</v>
      </c>
      <c r="P2938" s="46">
        <v>0</v>
      </c>
      <c r="Q2938" s="46">
        <v>500</v>
      </c>
      <c r="R2938" s="46">
        <v>75000</v>
      </c>
      <c r="S2938" s="46">
        <v>0</v>
      </c>
      <c r="T2938" s="46">
        <v>0</v>
      </c>
      <c r="U2938" s="46" t="s">
        <v>0</v>
      </c>
      <c r="V2938" s="46" t="s">
        <v>158</v>
      </c>
      <c r="W2938" s="46" t="s">
        <v>379</v>
      </c>
      <c r="X2938" s="46"/>
      <c r="Y2938" s="47">
        <v>44452</v>
      </c>
      <c r="Z2938" s="47">
        <v>44452</v>
      </c>
      <c r="AA2938" s="46"/>
      <c r="AB2938" s="46"/>
      <c r="AC2938" s="46" t="s">
        <v>807</v>
      </c>
      <c r="AD2938" s="46" t="s">
        <v>808</v>
      </c>
      <c r="AE2938" s="46" t="s">
        <v>831</v>
      </c>
      <c r="AF2938" s="46" t="s">
        <v>832</v>
      </c>
      <c r="AG2938" s="46" t="s">
        <v>811</v>
      </c>
      <c r="AH2938" s="47">
        <v>44452</v>
      </c>
    </row>
    <row r="2939" spans="1:34" x14ac:dyDescent="0.25">
      <c r="A2939" s="46" t="str">
        <f t="shared" si="45"/>
        <v>MEDECRD024239AUTOSERVICIONUTRESA</v>
      </c>
      <c r="B2939" s="46" t="s">
        <v>9</v>
      </c>
      <c r="C2939" s="46" t="s">
        <v>1035</v>
      </c>
      <c r="D2939" s="46" t="s">
        <v>802</v>
      </c>
      <c r="E2939" s="46" t="s">
        <v>803</v>
      </c>
      <c r="F2939" s="46" t="s">
        <v>390</v>
      </c>
      <c r="G2939" s="46" t="s">
        <v>2418</v>
      </c>
      <c r="H2939" s="46" t="s">
        <v>2143</v>
      </c>
      <c r="I2939" s="46" t="s">
        <v>2104</v>
      </c>
      <c r="J2939" s="46" t="s">
        <v>377</v>
      </c>
      <c r="K2939" s="46"/>
      <c r="L2939" s="47">
        <v>44438</v>
      </c>
      <c r="M2939" s="46">
        <v>1</v>
      </c>
      <c r="N2939" s="46">
        <v>1</v>
      </c>
      <c r="O2939" s="46">
        <v>0</v>
      </c>
      <c r="P2939" s="46">
        <v>0</v>
      </c>
      <c r="Q2939" s="46">
        <v>68810</v>
      </c>
      <c r="R2939" s="46">
        <v>68810</v>
      </c>
      <c r="S2939" s="46">
        <v>0</v>
      </c>
      <c r="T2939" s="46">
        <v>0</v>
      </c>
      <c r="U2939" s="46" t="s">
        <v>0</v>
      </c>
      <c r="V2939" s="46" t="s">
        <v>158</v>
      </c>
      <c r="W2939" s="46" t="s">
        <v>379</v>
      </c>
      <c r="X2939" s="46"/>
      <c r="Y2939" s="47">
        <v>44413</v>
      </c>
      <c r="Z2939" s="47">
        <v>44413</v>
      </c>
      <c r="AA2939" s="47">
        <v>44445</v>
      </c>
      <c r="AB2939" s="48">
        <v>44445.734309756946</v>
      </c>
      <c r="AC2939" s="46" t="s">
        <v>807</v>
      </c>
      <c r="AD2939" s="46" t="s">
        <v>808</v>
      </c>
      <c r="AE2939" s="46" t="s">
        <v>822</v>
      </c>
      <c r="AF2939" s="46" t="s">
        <v>857</v>
      </c>
      <c r="AG2939" s="46" t="s">
        <v>811</v>
      </c>
      <c r="AH2939" s="47">
        <v>44413</v>
      </c>
    </row>
    <row r="2940" spans="1:34" x14ac:dyDescent="0.25">
      <c r="A2940" s="46" t="str">
        <f t="shared" si="45"/>
        <v>MEDECRD024582AUTOSERVICIONUTRESA</v>
      </c>
      <c r="B2940" s="46" t="s">
        <v>9</v>
      </c>
      <c r="C2940" s="46" t="s">
        <v>1035</v>
      </c>
      <c r="D2940" s="46" t="s">
        <v>802</v>
      </c>
      <c r="E2940" s="46" t="s">
        <v>803</v>
      </c>
      <c r="F2940" s="46" t="s">
        <v>390</v>
      </c>
      <c r="G2940" s="46" t="s">
        <v>3117</v>
      </c>
      <c r="H2940" s="46" t="s">
        <v>3120</v>
      </c>
      <c r="I2940" s="46" t="s">
        <v>3625</v>
      </c>
      <c r="J2940" s="46" t="s">
        <v>377</v>
      </c>
      <c r="K2940" s="46"/>
      <c r="L2940" s="47">
        <v>44499</v>
      </c>
      <c r="M2940" s="46">
        <v>3</v>
      </c>
      <c r="N2940" s="46">
        <v>3</v>
      </c>
      <c r="O2940" s="46">
        <v>0</v>
      </c>
      <c r="P2940" s="46">
        <v>0</v>
      </c>
      <c r="Q2940" s="46">
        <v>12400</v>
      </c>
      <c r="R2940" s="46">
        <v>37200</v>
      </c>
      <c r="S2940" s="46">
        <v>0</v>
      </c>
      <c r="T2940" s="46">
        <v>0</v>
      </c>
      <c r="U2940" s="46" t="s">
        <v>0</v>
      </c>
      <c r="V2940" s="46" t="s">
        <v>158</v>
      </c>
      <c r="W2940" s="46" t="s">
        <v>379</v>
      </c>
      <c r="X2940" s="46"/>
      <c r="Y2940" s="47">
        <v>44463</v>
      </c>
      <c r="Z2940" s="47">
        <v>44463</v>
      </c>
      <c r="AA2940" s="47">
        <v>44480</v>
      </c>
      <c r="AB2940" s="48">
        <v>44480.596350462962</v>
      </c>
      <c r="AC2940" s="46" t="s">
        <v>807</v>
      </c>
      <c r="AD2940" s="46" t="s">
        <v>808</v>
      </c>
      <c r="AE2940" s="46" t="s">
        <v>831</v>
      </c>
      <c r="AF2940" s="46" t="s">
        <v>845</v>
      </c>
      <c r="AG2940" s="46" t="s">
        <v>811</v>
      </c>
      <c r="AH2940" s="47">
        <v>44463</v>
      </c>
    </row>
    <row r="2941" spans="1:34" x14ac:dyDescent="0.25">
      <c r="A2941" s="46" t="str">
        <f t="shared" si="45"/>
        <v>MEDECRD023165AUTOSERVICIONUTRESA</v>
      </c>
      <c r="B2941" s="46" t="s">
        <v>9</v>
      </c>
      <c r="C2941" s="46" t="s">
        <v>1035</v>
      </c>
      <c r="D2941" s="46" t="s">
        <v>802</v>
      </c>
      <c r="E2941" s="46" t="s">
        <v>803</v>
      </c>
      <c r="F2941" s="46" t="s">
        <v>390</v>
      </c>
      <c r="G2941" s="46" t="s">
        <v>1331</v>
      </c>
      <c r="H2941" s="46" t="s">
        <v>1386</v>
      </c>
      <c r="I2941" s="46" t="s">
        <v>1387</v>
      </c>
      <c r="J2941" s="46" t="s">
        <v>377</v>
      </c>
      <c r="K2941" s="46"/>
      <c r="L2941" s="47">
        <v>44561</v>
      </c>
      <c r="M2941" s="46">
        <v>126</v>
      </c>
      <c r="N2941" s="46">
        <v>126</v>
      </c>
      <c r="O2941" s="46">
        <v>0</v>
      </c>
      <c r="P2941" s="46">
        <v>0</v>
      </c>
      <c r="Q2941" s="46">
        <v>1300</v>
      </c>
      <c r="R2941" s="46">
        <v>163800</v>
      </c>
      <c r="S2941" s="46">
        <v>0</v>
      </c>
      <c r="T2941" s="46">
        <v>0</v>
      </c>
      <c r="U2941" s="46" t="s">
        <v>0</v>
      </c>
      <c r="V2941" s="46" t="s">
        <v>158</v>
      </c>
      <c r="W2941" s="46" t="s">
        <v>379</v>
      </c>
      <c r="X2941" s="46"/>
      <c r="Y2941" s="47">
        <v>44525</v>
      </c>
      <c r="Z2941" s="47">
        <v>44525</v>
      </c>
      <c r="AA2941" s="47">
        <v>44540</v>
      </c>
      <c r="AB2941" s="48">
        <v>44541.35159943287</v>
      </c>
      <c r="AC2941" s="46" t="s">
        <v>807</v>
      </c>
      <c r="AD2941" s="46" t="s">
        <v>813</v>
      </c>
      <c r="AE2941" s="46" t="s">
        <v>158</v>
      </c>
      <c r="AF2941" s="46" t="s">
        <v>814</v>
      </c>
      <c r="AG2941" s="46" t="s">
        <v>811</v>
      </c>
      <c r="AH2941" s="47">
        <v>44272</v>
      </c>
    </row>
    <row r="2942" spans="1:34" x14ac:dyDescent="0.25">
      <c r="A2942" s="46" t="str">
        <f t="shared" si="45"/>
        <v>MEDECRD023165CADENASNUTRESA</v>
      </c>
      <c r="B2942" s="46" t="s">
        <v>9</v>
      </c>
      <c r="C2942" s="46" t="s">
        <v>1035</v>
      </c>
      <c r="D2942" s="46" t="s">
        <v>802</v>
      </c>
      <c r="E2942" s="46" t="s">
        <v>803</v>
      </c>
      <c r="F2942" s="46" t="s">
        <v>390</v>
      </c>
      <c r="G2942" s="46" t="s">
        <v>1331</v>
      </c>
      <c r="H2942" s="46" t="s">
        <v>1386</v>
      </c>
      <c r="I2942" s="46" t="s">
        <v>1387</v>
      </c>
      <c r="J2942" s="46" t="s">
        <v>377</v>
      </c>
      <c r="K2942" s="46"/>
      <c r="L2942" s="47">
        <v>44561</v>
      </c>
      <c r="M2942" s="46">
        <v>23</v>
      </c>
      <c r="N2942" s="46">
        <v>23</v>
      </c>
      <c r="O2942" s="46">
        <v>0</v>
      </c>
      <c r="P2942" s="46">
        <v>0</v>
      </c>
      <c r="Q2942" s="46">
        <v>1300</v>
      </c>
      <c r="R2942" s="46">
        <v>29900</v>
      </c>
      <c r="S2942" s="46">
        <v>0</v>
      </c>
      <c r="T2942" s="46">
        <v>0</v>
      </c>
      <c r="U2942" s="46" t="s">
        <v>1</v>
      </c>
      <c r="V2942" s="46" t="s">
        <v>158</v>
      </c>
      <c r="W2942" s="46" t="s">
        <v>379</v>
      </c>
      <c r="X2942" s="46"/>
      <c r="Y2942" s="47">
        <v>44271</v>
      </c>
      <c r="Z2942" s="47">
        <v>44530</v>
      </c>
      <c r="AA2942" s="46"/>
      <c r="AB2942" s="48">
        <v>44525.495041643517</v>
      </c>
      <c r="AC2942" s="46" t="s">
        <v>807</v>
      </c>
      <c r="AD2942" s="46" t="s">
        <v>813</v>
      </c>
      <c r="AE2942" s="46" t="s">
        <v>158</v>
      </c>
      <c r="AF2942" s="46" t="s">
        <v>814</v>
      </c>
      <c r="AG2942" s="46" t="s">
        <v>811</v>
      </c>
      <c r="AH2942" s="47">
        <v>44272</v>
      </c>
    </row>
    <row r="2943" spans="1:34" x14ac:dyDescent="0.25">
      <c r="A2943" s="46" t="str">
        <f t="shared" si="45"/>
        <v>MEDECRD023166AUTOSERVICIONUTRESA</v>
      </c>
      <c r="B2943" s="46" t="s">
        <v>9</v>
      </c>
      <c r="C2943" s="46" t="s">
        <v>1035</v>
      </c>
      <c r="D2943" s="46" t="s">
        <v>802</v>
      </c>
      <c r="E2943" s="46" t="s">
        <v>803</v>
      </c>
      <c r="F2943" s="46" t="s">
        <v>390</v>
      </c>
      <c r="G2943" s="46" t="s">
        <v>1331</v>
      </c>
      <c r="H2943" s="46" t="s">
        <v>1382</v>
      </c>
      <c r="I2943" s="46" t="s">
        <v>1383</v>
      </c>
      <c r="J2943" s="46" t="s">
        <v>377</v>
      </c>
      <c r="K2943" s="46"/>
      <c r="L2943" s="47">
        <v>44561</v>
      </c>
      <c r="M2943" s="46">
        <v>160</v>
      </c>
      <c r="N2943" s="46">
        <v>160</v>
      </c>
      <c r="O2943" s="46">
        <v>0</v>
      </c>
      <c r="P2943" s="46">
        <v>0</v>
      </c>
      <c r="Q2943" s="46">
        <v>1400</v>
      </c>
      <c r="R2943" s="46">
        <v>224000</v>
      </c>
      <c r="S2943" s="46">
        <v>0</v>
      </c>
      <c r="T2943" s="46">
        <v>0</v>
      </c>
      <c r="U2943" s="46" t="s">
        <v>0</v>
      </c>
      <c r="V2943" s="46" t="s">
        <v>158</v>
      </c>
      <c r="W2943" s="46" t="s">
        <v>379</v>
      </c>
      <c r="X2943" s="46"/>
      <c r="Y2943" s="47">
        <v>44525</v>
      </c>
      <c r="Z2943" s="47">
        <v>44525</v>
      </c>
      <c r="AA2943" s="47">
        <v>44536</v>
      </c>
      <c r="AB2943" s="48">
        <v>44536.723841562503</v>
      </c>
      <c r="AC2943" s="46" t="s">
        <v>807</v>
      </c>
      <c r="AD2943" s="46" t="s">
        <v>813</v>
      </c>
      <c r="AE2943" s="46" t="s">
        <v>158</v>
      </c>
      <c r="AF2943" s="46" t="s">
        <v>814</v>
      </c>
      <c r="AG2943" s="46" t="s">
        <v>811</v>
      </c>
      <c r="AH2943" s="47">
        <v>44272</v>
      </c>
    </row>
    <row r="2944" spans="1:34" x14ac:dyDescent="0.25">
      <c r="A2944" s="46" t="str">
        <f t="shared" si="45"/>
        <v>MEDECRD023166CADENASNUTRESA</v>
      </c>
      <c r="B2944" s="46" t="s">
        <v>9</v>
      </c>
      <c r="C2944" s="46" t="s">
        <v>1035</v>
      </c>
      <c r="D2944" s="46" t="s">
        <v>802</v>
      </c>
      <c r="E2944" s="46" t="s">
        <v>803</v>
      </c>
      <c r="F2944" s="46" t="s">
        <v>390</v>
      </c>
      <c r="G2944" s="46" t="s">
        <v>1331</v>
      </c>
      <c r="H2944" s="46" t="s">
        <v>1382</v>
      </c>
      <c r="I2944" s="46" t="s">
        <v>1383</v>
      </c>
      <c r="J2944" s="46" t="s">
        <v>377</v>
      </c>
      <c r="K2944" s="46"/>
      <c r="L2944" s="47">
        <v>44561</v>
      </c>
      <c r="M2944" s="46">
        <v>25</v>
      </c>
      <c r="N2944" s="46">
        <v>25</v>
      </c>
      <c r="O2944" s="46">
        <v>0</v>
      </c>
      <c r="P2944" s="46">
        <v>0</v>
      </c>
      <c r="Q2944" s="46">
        <v>1400</v>
      </c>
      <c r="R2944" s="46">
        <v>35000</v>
      </c>
      <c r="S2944" s="46">
        <v>0</v>
      </c>
      <c r="T2944" s="46">
        <v>0</v>
      </c>
      <c r="U2944" s="46" t="s">
        <v>1</v>
      </c>
      <c r="V2944" s="46" t="s">
        <v>158</v>
      </c>
      <c r="W2944" s="46" t="s">
        <v>379</v>
      </c>
      <c r="X2944" s="46"/>
      <c r="Y2944" s="47">
        <v>44271</v>
      </c>
      <c r="Z2944" s="47">
        <v>44477</v>
      </c>
      <c r="AA2944" s="47">
        <v>44536</v>
      </c>
      <c r="AB2944" s="48">
        <v>44536.725252511576</v>
      </c>
      <c r="AC2944" s="46" t="s">
        <v>807</v>
      </c>
      <c r="AD2944" s="46" t="s">
        <v>813</v>
      </c>
      <c r="AE2944" s="46" t="s">
        <v>158</v>
      </c>
      <c r="AF2944" s="46" t="s">
        <v>814</v>
      </c>
      <c r="AG2944" s="46" t="s">
        <v>811</v>
      </c>
      <c r="AH2944" s="47">
        <v>44272</v>
      </c>
    </row>
    <row r="2945" spans="1:34" x14ac:dyDescent="0.25">
      <c r="A2945" s="46" t="str">
        <f t="shared" si="45"/>
        <v>MEDECRD023167CADENASNUTRESA</v>
      </c>
      <c r="B2945" s="46" t="s">
        <v>9</v>
      </c>
      <c r="C2945" s="46" t="s">
        <v>1035</v>
      </c>
      <c r="D2945" s="46" t="s">
        <v>802</v>
      </c>
      <c r="E2945" s="46" t="s">
        <v>803</v>
      </c>
      <c r="F2945" s="46" t="s">
        <v>390</v>
      </c>
      <c r="G2945" s="46" t="s">
        <v>1331</v>
      </c>
      <c r="H2945" s="46" t="s">
        <v>1384</v>
      </c>
      <c r="I2945" s="46" t="s">
        <v>1385</v>
      </c>
      <c r="J2945" s="46" t="s">
        <v>377</v>
      </c>
      <c r="K2945" s="46"/>
      <c r="L2945" s="47">
        <v>44561</v>
      </c>
      <c r="M2945" s="46">
        <v>47</v>
      </c>
      <c r="N2945" s="46">
        <v>47</v>
      </c>
      <c r="O2945" s="46">
        <v>0</v>
      </c>
      <c r="P2945" s="46">
        <v>0</v>
      </c>
      <c r="Q2945" s="46">
        <v>1500</v>
      </c>
      <c r="R2945" s="46">
        <v>70500</v>
      </c>
      <c r="S2945" s="46">
        <v>0</v>
      </c>
      <c r="T2945" s="46">
        <v>0</v>
      </c>
      <c r="U2945" s="46" t="s">
        <v>1</v>
      </c>
      <c r="V2945" s="46" t="s">
        <v>158</v>
      </c>
      <c r="W2945" s="46" t="s">
        <v>379</v>
      </c>
      <c r="X2945" s="46"/>
      <c r="Y2945" s="47">
        <v>44271</v>
      </c>
      <c r="Z2945" s="47">
        <v>44477</v>
      </c>
      <c r="AA2945" s="47">
        <v>44544</v>
      </c>
      <c r="AB2945" s="48">
        <v>44544.66669903935</v>
      </c>
      <c r="AC2945" s="46" t="s">
        <v>807</v>
      </c>
      <c r="AD2945" s="46" t="s">
        <v>813</v>
      </c>
      <c r="AE2945" s="46" t="s">
        <v>158</v>
      </c>
      <c r="AF2945" s="46" t="s">
        <v>814</v>
      </c>
      <c r="AG2945" s="46" t="s">
        <v>811</v>
      </c>
      <c r="AH2945" s="47">
        <v>44272</v>
      </c>
    </row>
    <row r="2946" spans="1:34" x14ac:dyDescent="0.25">
      <c r="A2946" s="46" t="str">
        <f t="shared" si="45"/>
        <v>MEDECRD018082AUTOSERVICIONUTRESA</v>
      </c>
      <c r="B2946" s="46" t="s">
        <v>9</v>
      </c>
      <c r="C2946" s="46" t="s">
        <v>1035</v>
      </c>
      <c r="D2946" s="46" t="s">
        <v>802</v>
      </c>
      <c r="E2946" s="46" t="s">
        <v>803</v>
      </c>
      <c r="F2946" s="46" t="s">
        <v>390</v>
      </c>
      <c r="G2946" s="46" t="s">
        <v>3030</v>
      </c>
      <c r="H2946" s="46" t="s">
        <v>2911</v>
      </c>
      <c r="I2946" s="46" t="s">
        <v>2912</v>
      </c>
      <c r="J2946" s="46" t="s">
        <v>377</v>
      </c>
      <c r="K2946" s="46" t="s">
        <v>806</v>
      </c>
      <c r="L2946" s="47">
        <v>43830</v>
      </c>
      <c r="M2946" s="46">
        <v>237</v>
      </c>
      <c r="N2946" s="46">
        <v>237</v>
      </c>
      <c r="O2946" s="46">
        <v>0</v>
      </c>
      <c r="P2946" s="46">
        <v>0</v>
      </c>
      <c r="Q2946" s="46">
        <v>3094</v>
      </c>
      <c r="R2946" s="46">
        <v>733278</v>
      </c>
      <c r="S2946" s="46">
        <v>0</v>
      </c>
      <c r="T2946" s="46">
        <v>0</v>
      </c>
      <c r="U2946" s="46" t="s">
        <v>0</v>
      </c>
      <c r="V2946" s="46" t="s">
        <v>158</v>
      </c>
      <c r="W2946" s="46" t="s">
        <v>379</v>
      </c>
      <c r="X2946" s="46"/>
      <c r="Y2946" s="47">
        <v>43594</v>
      </c>
      <c r="Z2946" s="47">
        <v>44439</v>
      </c>
      <c r="AA2946" s="46"/>
      <c r="AB2946" s="48">
        <v>43794.670908807871</v>
      </c>
      <c r="AC2946" s="46" t="s">
        <v>807</v>
      </c>
      <c r="AD2946" s="46" t="s">
        <v>808</v>
      </c>
      <c r="AE2946" s="46" t="s">
        <v>831</v>
      </c>
      <c r="AF2946" s="46" t="s">
        <v>845</v>
      </c>
      <c r="AG2946" s="46" t="s">
        <v>811</v>
      </c>
      <c r="AH2946" s="47">
        <v>43235</v>
      </c>
    </row>
    <row r="2947" spans="1:34" x14ac:dyDescent="0.25">
      <c r="A2947" s="46" t="str">
        <f t="shared" ref="A2947:A3010" si="46">+CONCATENATE(B2947,H2947,U2947,V2947)</f>
        <v>MEDECRD024387AUTOSERVICIONUTRESA</v>
      </c>
      <c r="B2947" s="46" t="s">
        <v>9</v>
      </c>
      <c r="C2947" s="46" t="s">
        <v>1035</v>
      </c>
      <c r="D2947" s="46" t="s">
        <v>802</v>
      </c>
      <c r="E2947" s="46" t="s">
        <v>803</v>
      </c>
      <c r="F2947" s="46" t="s">
        <v>390</v>
      </c>
      <c r="G2947" s="46" t="s">
        <v>7092</v>
      </c>
      <c r="H2947" s="46" t="s">
        <v>6531</v>
      </c>
      <c r="I2947" s="46" t="s">
        <v>6532</v>
      </c>
      <c r="J2947" s="46" t="s">
        <v>377</v>
      </c>
      <c r="K2947" s="46"/>
      <c r="L2947" s="47">
        <v>44499</v>
      </c>
      <c r="M2947" s="46">
        <v>6</v>
      </c>
      <c r="N2947" s="46">
        <v>6</v>
      </c>
      <c r="O2947" s="46">
        <v>0</v>
      </c>
      <c r="P2947" s="46">
        <v>0</v>
      </c>
      <c r="Q2947" s="46">
        <v>7690</v>
      </c>
      <c r="R2947" s="46">
        <v>46140</v>
      </c>
      <c r="S2947" s="46">
        <v>0</v>
      </c>
      <c r="T2947" s="46">
        <v>0</v>
      </c>
      <c r="U2947" s="46" t="s">
        <v>0</v>
      </c>
      <c r="V2947" s="46" t="s">
        <v>158</v>
      </c>
      <c r="W2947" s="46" t="s">
        <v>379</v>
      </c>
      <c r="X2947" s="46"/>
      <c r="Y2947" s="47">
        <v>44429</v>
      </c>
      <c r="Z2947" s="47">
        <v>44529</v>
      </c>
      <c r="AA2947" s="47">
        <v>44534</v>
      </c>
      <c r="AB2947" s="48">
        <v>44534.436235555557</v>
      </c>
      <c r="AC2947" s="46" t="s">
        <v>807</v>
      </c>
      <c r="AD2947" s="46" t="s">
        <v>808</v>
      </c>
      <c r="AE2947" s="46" t="s">
        <v>815</v>
      </c>
      <c r="AF2947" s="46" t="s">
        <v>835</v>
      </c>
      <c r="AG2947" s="46" t="s">
        <v>811</v>
      </c>
      <c r="AH2947" s="47">
        <v>44429</v>
      </c>
    </row>
    <row r="2948" spans="1:34" x14ac:dyDescent="0.25">
      <c r="A2948" s="46" t="str">
        <f t="shared" si="46"/>
        <v>MEDECRD024388AUTOSERVICIONUTRESA</v>
      </c>
      <c r="B2948" s="46" t="s">
        <v>9</v>
      </c>
      <c r="C2948" s="46" t="s">
        <v>1035</v>
      </c>
      <c r="D2948" s="46" t="s">
        <v>802</v>
      </c>
      <c r="E2948" s="46" t="s">
        <v>803</v>
      </c>
      <c r="F2948" s="46" t="s">
        <v>390</v>
      </c>
      <c r="G2948" s="46" t="s">
        <v>7092</v>
      </c>
      <c r="H2948" s="46" t="s">
        <v>6526</v>
      </c>
      <c r="I2948" s="46" t="s">
        <v>6527</v>
      </c>
      <c r="J2948" s="46" t="s">
        <v>377</v>
      </c>
      <c r="K2948" s="46"/>
      <c r="L2948" s="47">
        <v>44499</v>
      </c>
      <c r="M2948" s="46">
        <v>6</v>
      </c>
      <c r="N2948" s="46">
        <v>6</v>
      </c>
      <c r="O2948" s="46">
        <v>0</v>
      </c>
      <c r="P2948" s="46">
        <v>0</v>
      </c>
      <c r="Q2948" s="46">
        <v>9100</v>
      </c>
      <c r="R2948" s="46">
        <v>54600</v>
      </c>
      <c r="S2948" s="46">
        <v>0</v>
      </c>
      <c r="T2948" s="46">
        <v>0</v>
      </c>
      <c r="U2948" s="46" t="s">
        <v>0</v>
      </c>
      <c r="V2948" s="46" t="s">
        <v>158</v>
      </c>
      <c r="W2948" s="46" t="s">
        <v>379</v>
      </c>
      <c r="X2948" s="46"/>
      <c r="Y2948" s="47">
        <v>44429</v>
      </c>
      <c r="Z2948" s="47">
        <v>44529</v>
      </c>
      <c r="AA2948" s="47">
        <v>44534</v>
      </c>
      <c r="AB2948" s="48">
        <v>44534.436281979164</v>
      </c>
      <c r="AC2948" s="46" t="s">
        <v>807</v>
      </c>
      <c r="AD2948" s="46" t="s">
        <v>808</v>
      </c>
      <c r="AE2948" s="46" t="s">
        <v>815</v>
      </c>
      <c r="AF2948" s="46" t="s">
        <v>835</v>
      </c>
      <c r="AG2948" s="46" t="s">
        <v>811</v>
      </c>
      <c r="AH2948" s="47">
        <v>44429</v>
      </c>
    </row>
    <row r="2949" spans="1:34" x14ac:dyDescent="0.25">
      <c r="A2949" s="46" t="str">
        <f t="shared" si="46"/>
        <v>MEDECRD024925AUTOSERVICIONUTRESA</v>
      </c>
      <c r="B2949" s="46" t="s">
        <v>9</v>
      </c>
      <c r="C2949" s="46" t="s">
        <v>1035</v>
      </c>
      <c r="D2949" s="46" t="s">
        <v>802</v>
      </c>
      <c r="E2949" s="46" t="s">
        <v>803</v>
      </c>
      <c r="F2949" s="46" t="s">
        <v>390</v>
      </c>
      <c r="G2949" s="46" t="s">
        <v>7093</v>
      </c>
      <c r="H2949" s="46" t="s">
        <v>6393</v>
      </c>
      <c r="I2949" s="46" t="s">
        <v>7094</v>
      </c>
      <c r="J2949" s="46" t="s">
        <v>377</v>
      </c>
      <c r="K2949" s="46"/>
      <c r="L2949" s="47">
        <v>44635</v>
      </c>
      <c r="M2949" s="46">
        <v>6</v>
      </c>
      <c r="N2949" s="46">
        <v>6</v>
      </c>
      <c r="O2949" s="46">
        <v>0</v>
      </c>
      <c r="P2949" s="46">
        <v>0</v>
      </c>
      <c r="Q2949" s="46">
        <v>4295</v>
      </c>
      <c r="R2949" s="46">
        <v>25770</v>
      </c>
      <c r="S2949" s="46">
        <v>0</v>
      </c>
      <c r="T2949" s="46">
        <v>0</v>
      </c>
      <c r="U2949" s="46" t="s">
        <v>0</v>
      </c>
      <c r="V2949" s="46" t="s">
        <v>158</v>
      </c>
      <c r="W2949" s="46" t="s">
        <v>379</v>
      </c>
      <c r="X2949" s="46"/>
      <c r="Y2949" s="47">
        <v>44523</v>
      </c>
      <c r="Z2949" s="47">
        <v>44529</v>
      </c>
      <c r="AA2949" s="47">
        <v>44531</v>
      </c>
      <c r="AB2949" s="48">
        <v>44531.414369756945</v>
      </c>
      <c r="AC2949" s="46" t="s">
        <v>807</v>
      </c>
      <c r="AD2949" s="46" t="s">
        <v>808</v>
      </c>
      <c r="AE2949" s="46" t="s">
        <v>815</v>
      </c>
      <c r="AF2949" s="46" t="s">
        <v>835</v>
      </c>
      <c r="AG2949" s="46" t="s">
        <v>811</v>
      </c>
      <c r="AH2949" s="47">
        <v>44523</v>
      </c>
    </row>
    <row r="2950" spans="1:34" x14ac:dyDescent="0.25">
      <c r="A2950" s="46" t="str">
        <f t="shared" si="46"/>
        <v>MEDECRD024847CADENASBPO</v>
      </c>
      <c r="B2950" s="46" t="s">
        <v>9</v>
      </c>
      <c r="C2950" s="46" t="s">
        <v>1035</v>
      </c>
      <c r="D2950" s="46" t="s">
        <v>802</v>
      </c>
      <c r="E2950" s="46" t="s">
        <v>803</v>
      </c>
      <c r="F2950" s="46" t="s">
        <v>390</v>
      </c>
      <c r="G2950" s="46" t="s">
        <v>4269</v>
      </c>
      <c r="H2950" s="46" t="s">
        <v>4270</v>
      </c>
      <c r="I2950" s="46" t="s">
        <v>4271</v>
      </c>
      <c r="J2950" s="46" t="s">
        <v>377</v>
      </c>
      <c r="K2950" s="46"/>
      <c r="L2950" s="47">
        <v>44592</v>
      </c>
      <c r="M2950" s="46">
        <v>10</v>
      </c>
      <c r="N2950" s="46">
        <v>10</v>
      </c>
      <c r="O2950" s="46">
        <v>0</v>
      </c>
      <c r="P2950" s="46">
        <v>0</v>
      </c>
      <c r="Q2950" s="46">
        <v>8945</v>
      </c>
      <c r="R2950" s="46">
        <v>89450</v>
      </c>
      <c r="S2950" s="46">
        <v>0</v>
      </c>
      <c r="T2950" s="46">
        <v>0</v>
      </c>
      <c r="U2950" s="46" t="s">
        <v>1</v>
      </c>
      <c r="V2950" s="46" t="s">
        <v>378</v>
      </c>
      <c r="W2950" s="46" t="s">
        <v>379</v>
      </c>
      <c r="X2950" s="46"/>
      <c r="Y2950" s="47">
        <v>44489</v>
      </c>
      <c r="Z2950" s="47">
        <v>44539</v>
      </c>
      <c r="AA2950" s="46"/>
      <c r="AB2950" s="48">
        <v>44504.749347835648</v>
      </c>
      <c r="AC2950" s="46" t="s">
        <v>807</v>
      </c>
      <c r="AD2950" s="46" t="s">
        <v>808</v>
      </c>
      <c r="AE2950" s="46" t="s">
        <v>809</v>
      </c>
      <c r="AF2950" s="46" t="s">
        <v>834</v>
      </c>
      <c r="AG2950" s="46" t="s">
        <v>811</v>
      </c>
      <c r="AH2950" s="47">
        <v>44492</v>
      </c>
    </row>
    <row r="2951" spans="1:34" x14ac:dyDescent="0.25">
      <c r="A2951" s="46" t="str">
        <f t="shared" si="46"/>
        <v>MEDECRD023312CADENASBPO</v>
      </c>
      <c r="B2951" s="46" t="s">
        <v>9</v>
      </c>
      <c r="C2951" s="46" t="s">
        <v>1035</v>
      </c>
      <c r="D2951" s="46" t="s">
        <v>802</v>
      </c>
      <c r="E2951" s="46" t="s">
        <v>803</v>
      </c>
      <c r="F2951" s="46" t="s">
        <v>390</v>
      </c>
      <c r="G2951" s="46" t="s">
        <v>1504</v>
      </c>
      <c r="H2951" s="46" t="s">
        <v>1496</v>
      </c>
      <c r="I2951" s="46" t="s">
        <v>1497</v>
      </c>
      <c r="J2951" s="46" t="s">
        <v>377</v>
      </c>
      <c r="K2951" s="46"/>
      <c r="L2951" s="47">
        <v>44378</v>
      </c>
      <c r="M2951" s="46">
        <v>1</v>
      </c>
      <c r="N2951" s="46">
        <v>1</v>
      </c>
      <c r="O2951" s="46">
        <v>0</v>
      </c>
      <c r="P2951" s="46">
        <v>0</v>
      </c>
      <c r="Q2951" s="46">
        <v>14000</v>
      </c>
      <c r="R2951" s="46">
        <v>14000</v>
      </c>
      <c r="S2951" s="46">
        <v>0</v>
      </c>
      <c r="T2951" s="46">
        <v>0</v>
      </c>
      <c r="U2951" s="46" t="s">
        <v>1</v>
      </c>
      <c r="V2951" s="46" t="s">
        <v>378</v>
      </c>
      <c r="W2951" s="46" t="s">
        <v>379</v>
      </c>
      <c r="X2951" s="46"/>
      <c r="Y2951" s="47">
        <v>44293</v>
      </c>
      <c r="Z2951" s="47">
        <v>44350</v>
      </c>
      <c r="AA2951" s="46"/>
      <c r="AB2951" s="48">
        <v>44337.648586087962</v>
      </c>
      <c r="AC2951" s="46" t="s">
        <v>807</v>
      </c>
      <c r="AD2951" s="46" t="s">
        <v>808</v>
      </c>
      <c r="AE2951" s="46" t="s">
        <v>822</v>
      </c>
      <c r="AF2951" s="46" t="s">
        <v>840</v>
      </c>
      <c r="AG2951" s="46" t="s">
        <v>811</v>
      </c>
      <c r="AH2951" s="47">
        <v>44293</v>
      </c>
    </row>
    <row r="2952" spans="1:34" x14ac:dyDescent="0.25">
      <c r="A2952" s="46" t="str">
        <f t="shared" si="46"/>
        <v>MEDECRD023312TRADICIONALBPO</v>
      </c>
      <c r="B2952" s="46" t="s">
        <v>9</v>
      </c>
      <c r="C2952" s="46" t="s">
        <v>1035</v>
      </c>
      <c r="D2952" s="46" t="s">
        <v>802</v>
      </c>
      <c r="E2952" s="46" t="s">
        <v>803</v>
      </c>
      <c r="F2952" s="46" t="s">
        <v>390</v>
      </c>
      <c r="G2952" s="46" t="s">
        <v>1504</v>
      </c>
      <c r="H2952" s="46" t="s">
        <v>1496</v>
      </c>
      <c r="I2952" s="46" t="s">
        <v>1497</v>
      </c>
      <c r="J2952" s="46" t="s">
        <v>377</v>
      </c>
      <c r="K2952" s="46"/>
      <c r="L2952" s="47">
        <v>44378</v>
      </c>
      <c r="M2952" s="46">
        <v>4</v>
      </c>
      <c r="N2952" s="46">
        <v>4</v>
      </c>
      <c r="O2952" s="46">
        <v>0</v>
      </c>
      <c r="P2952" s="46">
        <v>0</v>
      </c>
      <c r="Q2952" s="46">
        <v>14000</v>
      </c>
      <c r="R2952" s="46">
        <v>56000</v>
      </c>
      <c r="S2952" s="46">
        <v>0</v>
      </c>
      <c r="T2952" s="46">
        <v>0</v>
      </c>
      <c r="U2952" s="46" t="s">
        <v>2</v>
      </c>
      <c r="V2952" s="46" t="s">
        <v>378</v>
      </c>
      <c r="W2952" s="46" t="s">
        <v>379</v>
      </c>
      <c r="X2952" s="46"/>
      <c r="Y2952" s="47">
        <v>44293</v>
      </c>
      <c r="Z2952" s="47">
        <v>44352</v>
      </c>
      <c r="AA2952" s="47">
        <v>44456</v>
      </c>
      <c r="AB2952" s="48">
        <v>44456.466882361114</v>
      </c>
      <c r="AC2952" s="46" t="s">
        <v>807</v>
      </c>
      <c r="AD2952" s="46" t="s">
        <v>808</v>
      </c>
      <c r="AE2952" s="46" t="s">
        <v>822</v>
      </c>
      <c r="AF2952" s="46" t="s">
        <v>840</v>
      </c>
      <c r="AG2952" s="46" t="s">
        <v>811</v>
      </c>
      <c r="AH2952" s="47">
        <v>44293</v>
      </c>
    </row>
    <row r="2953" spans="1:34" x14ac:dyDescent="0.25">
      <c r="A2953" s="46" t="str">
        <f t="shared" si="46"/>
        <v>MEDECRD022322AUTOSERVICIONUTRESA</v>
      </c>
      <c r="B2953" s="46" t="s">
        <v>9</v>
      </c>
      <c r="C2953" s="46" t="s">
        <v>1035</v>
      </c>
      <c r="D2953" s="46" t="s">
        <v>802</v>
      </c>
      <c r="E2953" s="46" t="s">
        <v>803</v>
      </c>
      <c r="F2953" s="46" t="s">
        <v>390</v>
      </c>
      <c r="G2953" s="46" t="s">
        <v>4878</v>
      </c>
      <c r="H2953" s="46" t="s">
        <v>4739</v>
      </c>
      <c r="I2953" s="46" t="s">
        <v>4740</v>
      </c>
      <c r="J2953" s="46" t="s">
        <v>380</v>
      </c>
      <c r="K2953" s="46"/>
      <c r="L2953" s="47">
        <v>44561</v>
      </c>
      <c r="M2953" s="46">
        <v>29</v>
      </c>
      <c r="N2953" s="46">
        <v>29</v>
      </c>
      <c r="O2953" s="46">
        <v>0</v>
      </c>
      <c r="P2953" s="46">
        <v>0</v>
      </c>
      <c r="Q2953" s="46">
        <v>105440</v>
      </c>
      <c r="R2953" s="46">
        <v>3057760</v>
      </c>
      <c r="S2953" s="46">
        <v>0</v>
      </c>
      <c r="T2953" s="46">
        <v>0</v>
      </c>
      <c r="U2953" s="46" t="s">
        <v>0</v>
      </c>
      <c r="V2953" s="46" t="s">
        <v>158</v>
      </c>
      <c r="W2953" s="46" t="s">
        <v>379</v>
      </c>
      <c r="X2953" s="46"/>
      <c r="Y2953" s="47">
        <v>44134</v>
      </c>
      <c r="Z2953" s="47">
        <v>44531</v>
      </c>
      <c r="AA2953" s="47">
        <v>44539</v>
      </c>
      <c r="AB2953" s="48">
        <v>44539.619370682871</v>
      </c>
      <c r="AC2953" s="46" t="s">
        <v>807</v>
      </c>
      <c r="AD2953" s="46" t="s">
        <v>813</v>
      </c>
      <c r="AE2953" s="46" t="s">
        <v>158</v>
      </c>
      <c r="AF2953" s="46" t="s">
        <v>814</v>
      </c>
      <c r="AG2953" s="46" t="s">
        <v>811</v>
      </c>
      <c r="AH2953" s="47">
        <v>44138</v>
      </c>
    </row>
    <row r="2954" spans="1:34" x14ac:dyDescent="0.25">
      <c r="A2954" s="46" t="str">
        <f t="shared" si="46"/>
        <v>MEDECRD025018AUTOSERVICIONUTRESA</v>
      </c>
      <c r="B2954" s="46" t="s">
        <v>9</v>
      </c>
      <c r="C2954" s="46" t="s">
        <v>1035</v>
      </c>
      <c r="D2954" s="46" t="s">
        <v>802</v>
      </c>
      <c r="E2954" s="46" t="s">
        <v>803</v>
      </c>
      <c r="F2954" s="46" t="s">
        <v>390</v>
      </c>
      <c r="G2954" s="46" t="s">
        <v>4878</v>
      </c>
      <c r="H2954" s="46" t="s">
        <v>6908</v>
      </c>
      <c r="I2954" s="46" t="s">
        <v>6909</v>
      </c>
      <c r="J2954" s="46" t="s">
        <v>377</v>
      </c>
      <c r="K2954" s="46"/>
      <c r="L2954" s="47">
        <v>44561</v>
      </c>
      <c r="M2954" s="46">
        <v>20</v>
      </c>
      <c r="N2954" s="46">
        <v>20</v>
      </c>
      <c r="O2954" s="46">
        <v>0</v>
      </c>
      <c r="P2954" s="46">
        <v>0</v>
      </c>
      <c r="Q2954" s="46">
        <v>2636</v>
      </c>
      <c r="R2954" s="46">
        <v>52720</v>
      </c>
      <c r="S2954" s="46">
        <v>0</v>
      </c>
      <c r="T2954" s="46">
        <v>0</v>
      </c>
      <c r="U2954" s="46" t="s">
        <v>0</v>
      </c>
      <c r="V2954" s="46" t="s">
        <v>158</v>
      </c>
      <c r="W2954" s="46" t="s">
        <v>379</v>
      </c>
      <c r="X2954" s="46"/>
      <c r="Y2954" s="47">
        <v>44533</v>
      </c>
      <c r="Z2954" s="47">
        <v>44533</v>
      </c>
      <c r="AA2954" s="46"/>
      <c r="AB2954" s="46"/>
      <c r="AC2954" s="46" t="s">
        <v>807</v>
      </c>
      <c r="AD2954" s="46" t="s">
        <v>813</v>
      </c>
      <c r="AE2954" s="46" t="s">
        <v>158</v>
      </c>
      <c r="AF2954" s="46" t="s">
        <v>814</v>
      </c>
      <c r="AG2954" s="46" t="s">
        <v>811</v>
      </c>
      <c r="AH2954" s="46"/>
    </row>
    <row r="2955" spans="1:34" x14ac:dyDescent="0.25">
      <c r="A2955" s="46" t="str">
        <f t="shared" si="46"/>
        <v>MEDECRD022497AUTOSERVICIONUTRESA</v>
      </c>
      <c r="B2955" s="46" t="s">
        <v>9</v>
      </c>
      <c r="C2955" s="46" t="s">
        <v>1035</v>
      </c>
      <c r="D2955" s="46" t="s">
        <v>802</v>
      </c>
      <c r="E2955" s="46" t="s">
        <v>803</v>
      </c>
      <c r="F2955" s="46" t="s">
        <v>390</v>
      </c>
      <c r="G2955" s="46" t="s">
        <v>4257</v>
      </c>
      <c r="H2955" s="46" t="s">
        <v>4447</v>
      </c>
      <c r="I2955" s="46" t="s">
        <v>4448</v>
      </c>
      <c r="J2955" s="46" t="s">
        <v>377</v>
      </c>
      <c r="K2955" s="46"/>
      <c r="L2955" s="47">
        <v>44196</v>
      </c>
      <c r="M2955" s="46">
        <v>80</v>
      </c>
      <c r="N2955" s="46">
        <v>80</v>
      </c>
      <c r="O2955" s="46">
        <v>0</v>
      </c>
      <c r="P2955" s="46">
        <v>0</v>
      </c>
      <c r="Q2955" s="46">
        <v>143</v>
      </c>
      <c r="R2955" s="46">
        <v>11440</v>
      </c>
      <c r="S2955" s="46">
        <v>0</v>
      </c>
      <c r="T2955" s="46">
        <v>0</v>
      </c>
      <c r="U2955" s="46" t="s">
        <v>0</v>
      </c>
      <c r="V2955" s="46" t="s">
        <v>158</v>
      </c>
      <c r="W2955" s="46" t="s">
        <v>379</v>
      </c>
      <c r="X2955" s="46"/>
      <c r="Y2955" s="47">
        <v>44161</v>
      </c>
      <c r="Z2955" s="47">
        <v>44505</v>
      </c>
      <c r="AA2955" s="47">
        <v>44539</v>
      </c>
      <c r="AB2955" s="48">
        <v>44539.630079305556</v>
      </c>
      <c r="AC2955" s="46" t="s">
        <v>807</v>
      </c>
      <c r="AD2955" s="46" t="s">
        <v>813</v>
      </c>
      <c r="AE2955" s="46" t="s">
        <v>158</v>
      </c>
      <c r="AF2955" s="46" t="s">
        <v>814</v>
      </c>
      <c r="AG2955" s="46" t="s">
        <v>811</v>
      </c>
      <c r="AH2955" s="47">
        <v>44138</v>
      </c>
    </row>
    <row r="2956" spans="1:34" x14ac:dyDescent="0.25">
      <c r="A2956" s="46" t="str">
        <f t="shared" si="46"/>
        <v>MEDECRD020181CADENASBPO</v>
      </c>
      <c r="B2956" s="46" t="s">
        <v>9</v>
      </c>
      <c r="C2956" s="46" t="s">
        <v>1035</v>
      </c>
      <c r="D2956" s="46" t="s">
        <v>802</v>
      </c>
      <c r="E2956" s="46" t="s">
        <v>803</v>
      </c>
      <c r="F2956" s="46" t="s">
        <v>390</v>
      </c>
      <c r="G2956" s="46" t="s">
        <v>2778</v>
      </c>
      <c r="H2956" s="46" t="s">
        <v>2697</v>
      </c>
      <c r="I2956" s="46" t="s">
        <v>2779</v>
      </c>
      <c r="J2956" s="46" t="s">
        <v>377</v>
      </c>
      <c r="K2956" s="46"/>
      <c r="L2956" s="47">
        <v>44074</v>
      </c>
      <c r="M2956" s="46">
        <v>3</v>
      </c>
      <c r="N2956" s="46">
        <v>3</v>
      </c>
      <c r="O2956" s="46">
        <v>0</v>
      </c>
      <c r="P2956" s="46">
        <v>0</v>
      </c>
      <c r="Q2956" s="46">
        <v>100000</v>
      </c>
      <c r="R2956" s="46">
        <v>300000</v>
      </c>
      <c r="S2956" s="46">
        <v>0</v>
      </c>
      <c r="T2956" s="46">
        <v>0</v>
      </c>
      <c r="U2956" s="46" t="s">
        <v>1</v>
      </c>
      <c r="V2956" s="46" t="s">
        <v>378</v>
      </c>
      <c r="W2956" s="46" t="s">
        <v>379</v>
      </c>
      <c r="X2956" s="46"/>
      <c r="Y2956" s="47">
        <v>43643</v>
      </c>
      <c r="Z2956" s="47">
        <v>44428</v>
      </c>
      <c r="AA2956" s="47">
        <v>44441</v>
      </c>
      <c r="AB2956" s="48">
        <v>44445.283486446759</v>
      </c>
      <c r="AC2956" s="46" t="s">
        <v>807</v>
      </c>
      <c r="AD2956" s="46" t="s">
        <v>808</v>
      </c>
      <c r="AE2956" s="46" t="s">
        <v>809</v>
      </c>
      <c r="AF2956" s="46" t="s">
        <v>834</v>
      </c>
      <c r="AG2956" s="46" t="s">
        <v>811</v>
      </c>
      <c r="AH2956" s="47">
        <v>43642</v>
      </c>
    </row>
    <row r="2957" spans="1:34" x14ac:dyDescent="0.25">
      <c r="A2957" s="46" t="str">
        <f t="shared" si="46"/>
        <v>MEDECRD024268CADENASBPO</v>
      </c>
      <c r="B2957" s="46" t="s">
        <v>9</v>
      </c>
      <c r="C2957" s="46" t="s">
        <v>1035</v>
      </c>
      <c r="D2957" s="46" t="s">
        <v>802</v>
      </c>
      <c r="E2957" s="46" t="s">
        <v>803</v>
      </c>
      <c r="F2957" s="46" t="s">
        <v>390</v>
      </c>
      <c r="G2957" s="46" t="s">
        <v>2274</v>
      </c>
      <c r="H2957" s="46" t="s">
        <v>2239</v>
      </c>
      <c r="I2957" s="46" t="s">
        <v>2240</v>
      </c>
      <c r="J2957" s="46" t="s">
        <v>377</v>
      </c>
      <c r="K2957" s="46"/>
      <c r="L2957" s="47">
        <v>44469</v>
      </c>
      <c r="M2957" s="46">
        <v>1</v>
      </c>
      <c r="N2957" s="46">
        <v>1</v>
      </c>
      <c r="O2957" s="46">
        <v>0</v>
      </c>
      <c r="P2957" s="46">
        <v>0</v>
      </c>
      <c r="Q2957" s="46">
        <v>5000</v>
      </c>
      <c r="R2957" s="46">
        <v>5000</v>
      </c>
      <c r="S2957" s="46">
        <v>0</v>
      </c>
      <c r="T2957" s="46">
        <v>0</v>
      </c>
      <c r="U2957" s="46" t="s">
        <v>1</v>
      </c>
      <c r="V2957" s="46" t="s">
        <v>378</v>
      </c>
      <c r="W2957" s="46" t="s">
        <v>379</v>
      </c>
      <c r="X2957" s="46"/>
      <c r="Y2957" s="47">
        <v>44406</v>
      </c>
      <c r="Z2957" s="47">
        <v>44433</v>
      </c>
      <c r="AA2957" s="47">
        <v>44420</v>
      </c>
      <c r="AB2957" s="48">
        <v>44428.284611215277</v>
      </c>
      <c r="AC2957" s="46" t="s">
        <v>807</v>
      </c>
      <c r="AD2957" s="46" t="s">
        <v>808</v>
      </c>
      <c r="AE2957" s="46" t="s">
        <v>809</v>
      </c>
      <c r="AF2957" s="46" t="s">
        <v>926</v>
      </c>
      <c r="AG2957" s="46" t="s">
        <v>811</v>
      </c>
      <c r="AH2957" s="47">
        <v>44407</v>
      </c>
    </row>
    <row r="2958" spans="1:34" x14ac:dyDescent="0.25">
      <c r="A2958" s="46" t="str">
        <f t="shared" si="46"/>
        <v>MEDECRD024867AUTOSERVICIONUTRESA</v>
      </c>
      <c r="B2958" s="46" t="s">
        <v>9</v>
      </c>
      <c r="C2958" s="46" t="s">
        <v>1035</v>
      </c>
      <c r="D2958" s="46" t="s">
        <v>802</v>
      </c>
      <c r="E2958" s="46" t="s">
        <v>803</v>
      </c>
      <c r="F2958" s="46" t="s">
        <v>390</v>
      </c>
      <c r="G2958" s="46" t="s">
        <v>4638</v>
      </c>
      <c r="H2958" s="46" t="s">
        <v>4419</v>
      </c>
      <c r="I2958" s="46" t="s">
        <v>4639</v>
      </c>
      <c r="J2958" s="46" t="s">
        <v>377</v>
      </c>
      <c r="K2958" s="46"/>
      <c r="L2958" s="47">
        <v>44227</v>
      </c>
      <c r="M2958" s="46">
        <v>4</v>
      </c>
      <c r="N2958" s="46">
        <v>4</v>
      </c>
      <c r="O2958" s="46">
        <v>0</v>
      </c>
      <c r="P2958" s="46">
        <v>0</v>
      </c>
      <c r="Q2958" s="46">
        <v>40000</v>
      </c>
      <c r="R2958" s="46">
        <v>160000</v>
      </c>
      <c r="S2958" s="46">
        <v>0</v>
      </c>
      <c r="T2958" s="46">
        <v>0</v>
      </c>
      <c r="U2958" s="46" t="s">
        <v>0</v>
      </c>
      <c r="V2958" s="46" t="s">
        <v>158</v>
      </c>
      <c r="W2958" s="46" t="s">
        <v>379</v>
      </c>
      <c r="X2958" s="46"/>
      <c r="Y2958" s="47">
        <v>44491</v>
      </c>
      <c r="Z2958" s="47">
        <v>44494</v>
      </c>
      <c r="AA2958" s="47">
        <v>44534</v>
      </c>
      <c r="AB2958" s="48">
        <v>44534.424523587964</v>
      </c>
      <c r="AC2958" s="46" t="s">
        <v>807</v>
      </c>
      <c r="AD2958" s="46" t="s">
        <v>808</v>
      </c>
      <c r="AE2958" s="46" t="s">
        <v>831</v>
      </c>
      <c r="AF2958" s="46" t="s">
        <v>865</v>
      </c>
      <c r="AG2958" s="46" t="s">
        <v>811</v>
      </c>
      <c r="AH2958" s="47">
        <v>44491</v>
      </c>
    </row>
    <row r="2959" spans="1:34" x14ac:dyDescent="0.25">
      <c r="A2959" s="46" t="str">
        <f t="shared" si="46"/>
        <v>MEDEACT000280AUTOSERVICIONUTRESA</v>
      </c>
      <c r="B2959" s="46" t="s">
        <v>9</v>
      </c>
      <c r="C2959" s="46" t="s">
        <v>1035</v>
      </c>
      <c r="D2959" s="46" t="s">
        <v>802</v>
      </c>
      <c r="E2959" s="46" t="s">
        <v>803</v>
      </c>
      <c r="F2959" s="46" t="s">
        <v>390</v>
      </c>
      <c r="G2959" s="46" t="s">
        <v>930</v>
      </c>
      <c r="H2959" s="46" t="s">
        <v>2110</v>
      </c>
      <c r="I2959" s="46" t="s">
        <v>2111</v>
      </c>
      <c r="J2959" s="46" t="s">
        <v>377</v>
      </c>
      <c r="K2959" s="46"/>
      <c r="L2959" s="47">
        <v>54789</v>
      </c>
      <c r="M2959" s="46">
        <v>1</v>
      </c>
      <c r="N2959" s="46">
        <v>1</v>
      </c>
      <c r="O2959" s="46">
        <v>0</v>
      </c>
      <c r="P2959" s="46">
        <v>0</v>
      </c>
      <c r="Q2959" s="46">
        <v>398500</v>
      </c>
      <c r="R2959" s="46">
        <v>398500</v>
      </c>
      <c r="S2959" s="46">
        <v>0</v>
      </c>
      <c r="T2959" s="46">
        <v>121841</v>
      </c>
      <c r="U2959" s="46" t="s">
        <v>0</v>
      </c>
      <c r="V2959" s="46" t="s">
        <v>158</v>
      </c>
      <c r="W2959" s="46" t="s">
        <v>925</v>
      </c>
      <c r="X2959" s="46"/>
      <c r="Y2959" s="47">
        <v>44383</v>
      </c>
      <c r="Z2959" s="47">
        <v>44545</v>
      </c>
      <c r="AA2959" s="46"/>
      <c r="AB2959" s="46"/>
      <c r="AC2959" s="46" t="s">
        <v>807</v>
      </c>
      <c r="AD2959" s="46" t="s">
        <v>813</v>
      </c>
      <c r="AE2959" s="46" t="s">
        <v>158</v>
      </c>
      <c r="AF2959" s="46" t="s">
        <v>814</v>
      </c>
      <c r="AG2959" s="46" t="s">
        <v>811</v>
      </c>
      <c r="AH2959" s="47">
        <v>44383</v>
      </c>
    </row>
    <row r="2960" spans="1:34" x14ac:dyDescent="0.25">
      <c r="A2960" s="46" t="str">
        <f t="shared" si="46"/>
        <v>MEDECRD017899AUTOSERVICIONUTRESA</v>
      </c>
      <c r="B2960" s="46" t="s">
        <v>9</v>
      </c>
      <c r="C2960" s="46" t="s">
        <v>1035</v>
      </c>
      <c r="D2960" s="46" t="s">
        <v>802</v>
      </c>
      <c r="E2960" s="46" t="s">
        <v>803</v>
      </c>
      <c r="F2960" s="46" t="s">
        <v>390</v>
      </c>
      <c r="G2960" s="46" t="s">
        <v>930</v>
      </c>
      <c r="H2960" s="46" t="s">
        <v>598</v>
      </c>
      <c r="I2960" s="46" t="s">
        <v>940</v>
      </c>
      <c r="J2960" s="46" t="s">
        <v>377</v>
      </c>
      <c r="K2960" s="46" t="s">
        <v>806</v>
      </c>
      <c r="L2960" s="47">
        <v>54789</v>
      </c>
      <c r="M2960" s="46">
        <v>500</v>
      </c>
      <c r="N2960" s="46">
        <v>500</v>
      </c>
      <c r="O2960" s="46">
        <v>0</v>
      </c>
      <c r="P2960" s="46">
        <v>0</v>
      </c>
      <c r="Q2960" s="46">
        <v>1048</v>
      </c>
      <c r="R2960" s="46">
        <v>524000</v>
      </c>
      <c r="S2960" s="46">
        <v>0</v>
      </c>
      <c r="T2960" s="46">
        <v>0</v>
      </c>
      <c r="U2960" s="46" t="s">
        <v>0</v>
      </c>
      <c r="V2960" s="46" t="s">
        <v>158</v>
      </c>
      <c r="W2960" s="46" t="s">
        <v>379</v>
      </c>
      <c r="X2960" s="46"/>
      <c r="Y2960" s="47">
        <v>43525</v>
      </c>
      <c r="Z2960" s="47">
        <v>44517</v>
      </c>
      <c r="AA2960" s="46"/>
      <c r="AB2960" s="48">
        <v>44433.51914921296</v>
      </c>
      <c r="AC2960" s="46" t="s">
        <v>807</v>
      </c>
      <c r="AD2960" s="46" t="s">
        <v>813</v>
      </c>
      <c r="AE2960" s="46" t="s">
        <v>158</v>
      </c>
      <c r="AF2960" s="46" t="s">
        <v>810</v>
      </c>
      <c r="AG2960" s="46" t="s">
        <v>811</v>
      </c>
      <c r="AH2960" s="47">
        <v>43273</v>
      </c>
    </row>
    <row r="2961" spans="1:34" x14ac:dyDescent="0.25">
      <c r="A2961" s="46" t="str">
        <f t="shared" si="46"/>
        <v>MEDECRD018497AUTOSERVICIONUTRESA</v>
      </c>
      <c r="B2961" s="46" t="s">
        <v>9</v>
      </c>
      <c r="C2961" s="46" t="s">
        <v>1035</v>
      </c>
      <c r="D2961" s="46" t="s">
        <v>802</v>
      </c>
      <c r="E2961" s="46" t="s">
        <v>803</v>
      </c>
      <c r="F2961" s="46" t="s">
        <v>390</v>
      </c>
      <c r="G2961" s="46" t="s">
        <v>951</v>
      </c>
      <c r="H2961" s="46" t="s">
        <v>1944</v>
      </c>
      <c r="I2961" s="46" t="s">
        <v>1945</v>
      </c>
      <c r="J2961" s="46" t="s">
        <v>377</v>
      </c>
      <c r="K2961" s="46" t="s">
        <v>806</v>
      </c>
      <c r="L2961" s="47">
        <v>51136</v>
      </c>
      <c r="M2961" s="46">
        <v>1</v>
      </c>
      <c r="N2961" s="46">
        <v>1</v>
      </c>
      <c r="O2961" s="46">
        <v>0</v>
      </c>
      <c r="P2961" s="46">
        <v>0</v>
      </c>
      <c r="Q2961" s="46">
        <v>41997</v>
      </c>
      <c r="R2961" s="46">
        <v>41997</v>
      </c>
      <c r="S2961" s="46">
        <v>0</v>
      </c>
      <c r="T2961" s="46">
        <v>0</v>
      </c>
      <c r="U2961" s="46" t="s">
        <v>0</v>
      </c>
      <c r="V2961" s="46" t="s">
        <v>158</v>
      </c>
      <c r="W2961" s="46" t="s">
        <v>379</v>
      </c>
      <c r="X2961" s="46"/>
      <c r="Y2961" s="47">
        <v>43538</v>
      </c>
      <c r="Z2961" s="47">
        <v>44356</v>
      </c>
      <c r="AA2961" s="47">
        <v>44336</v>
      </c>
      <c r="AB2961" s="48">
        <v>44336.742122488424</v>
      </c>
      <c r="AC2961" s="46" t="s">
        <v>807</v>
      </c>
      <c r="AD2961" s="46" t="s">
        <v>813</v>
      </c>
      <c r="AE2961" s="46" t="s">
        <v>158</v>
      </c>
      <c r="AF2961" s="46" t="s">
        <v>810</v>
      </c>
      <c r="AG2961" s="46" t="s">
        <v>811</v>
      </c>
      <c r="AH2961" s="47">
        <v>43347</v>
      </c>
    </row>
    <row r="2962" spans="1:34" x14ac:dyDescent="0.25">
      <c r="A2962" s="46" t="str">
        <f t="shared" si="46"/>
        <v>MEDECRD023584AUTOSERVICIONUTRESA</v>
      </c>
      <c r="B2962" s="46" t="s">
        <v>9</v>
      </c>
      <c r="C2962" s="46" t="s">
        <v>1035</v>
      </c>
      <c r="D2962" s="46" t="s">
        <v>802</v>
      </c>
      <c r="E2962" s="46" t="s">
        <v>803</v>
      </c>
      <c r="F2962" s="46" t="s">
        <v>390</v>
      </c>
      <c r="G2962" s="46" t="s">
        <v>1586</v>
      </c>
      <c r="H2962" s="46" t="s">
        <v>1621</v>
      </c>
      <c r="I2962" s="46" t="s">
        <v>1622</v>
      </c>
      <c r="J2962" s="46" t="s">
        <v>377</v>
      </c>
      <c r="K2962" s="46"/>
      <c r="L2962" s="47">
        <v>44346</v>
      </c>
      <c r="M2962" s="46">
        <v>15000</v>
      </c>
      <c r="N2962" s="46">
        <v>15000</v>
      </c>
      <c r="O2962" s="46">
        <v>0</v>
      </c>
      <c r="P2962" s="46">
        <v>0</v>
      </c>
      <c r="Q2962" s="46">
        <v>9</v>
      </c>
      <c r="R2962" s="46">
        <v>135000</v>
      </c>
      <c r="S2962" s="46">
        <v>0</v>
      </c>
      <c r="T2962" s="46">
        <v>0</v>
      </c>
      <c r="U2962" s="46" t="s">
        <v>0</v>
      </c>
      <c r="V2962" s="46" t="s">
        <v>158</v>
      </c>
      <c r="W2962" s="46" t="s">
        <v>379</v>
      </c>
      <c r="X2962" s="46"/>
      <c r="Y2962" s="47">
        <v>44328</v>
      </c>
      <c r="Z2962" s="47">
        <v>44511</v>
      </c>
      <c r="AA2962" s="46"/>
      <c r="AB2962" s="48">
        <v>44399.320696793984</v>
      </c>
      <c r="AC2962" s="46" t="s">
        <v>807</v>
      </c>
      <c r="AD2962" s="46" t="s">
        <v>813</v>
      </c>
      <c r="AE2962" s="46" t="s">
        <v>158</v>
      </c>
      <c r="AF2962" s="46" t="s">
        <v>814</v>
      </c>
      <c r="AG2962" s="46" t="s">
        <v>811</v>
      </c>
      <c r="AH2962" s="47">
        <v>44329</v>
      </c>
    </row>
    <row r="2963" spans="1:34" x14ac:dyDescent="0.25">
      <c r="A2963" s="46" t="str">
        <f t="shared" si="46"/>
        <v>MEDECRD023585AUTOSERVICIONUTRESA</v>
      </c>
      <c r="B2963" s="46" t="s">
        <v>9</v>
      </c>
      <c r="C2963" s="46" t="s">
        <v>1035</v>
      </c>
      <c r="D2963" s="46" t="s">
        <v>802</v>
      </c>
      <c r="E2963" s="46" t="s">
        <v>803</v>
      </c>
      <c r="F2963" s="46" t="s">
        <v>390</v>
      </c>
      <c r="G2963" s="46" t="s">
        <v>1586</v>
      </c>
      <c r="H2963" s="46" t="s">
        <v>1623</v>
      </c>
      <c r="I2963" s="46" t="s">
        <v>1624</v>
      </c>
      <c r="J2963" s="46" t="s">
        <v>377</v>
      </c>
      <c r="K2963" s="46"/>
      <c r="L2963" s="47">
        <v>44346</v>
      </c>
      <c r="M2963" s="46">
        <v>15000</v>
      </c>
      <c r="N2963" s="46">
        <v>15000</v>
      </c>
      <c r="O2963" s="46">
        <v>0</v>
      </c>
      <c r="P2963" s="46">
        <v>0</v>
      </c>
      <c r="Q2963" s="46">
        <v>23</v>
      </c>
      <c r="R2963" s="46">
        <v>345000</v>
      </c>
      <c r="S2963" s="46">
        <v>0</v>
      </c>
      <c r="T2963" s="46">
        <v>0</v>
      </c>
      <c r="U2963" s="46" t="s">
        <v>0</v>
      </c>
      <c r="V2963" s="46" t="s">
        <v>158</v>
      </c>
      <c r="W2963" s="46" t="s">
        <v>379</v>
      </c>
      <c r="X2963" s="46"/>
      <c r="Y2963" s="47">
        <v>44328</v>
      </c>
      <c r="Z2963" s="47">
        <v>44511</v>
      </c>
      <c r="AA2963" s="46"/>
      <c r="AB2963" s="48">
        <v>44399.320743449076</v>
      </c>
      <c r="AC2963" s="46" t="s">
        <v>807</v>
      </c>
      <c r="AD2963" s="46" t="s">
        <v>813</v>
      </c>
      <c r="AE2963" s="46" t="s">
        <v>158</v>
      </c>
      <c r="AF2963" s="46" t="s">
        <v>814</v>
      </c>
      <c r="AG2963" s="46" t="s">
        <v>811</v>
      </c>
      <c r="AH2963" s="47">
        <v>44329</v>
      </c>
    </row>
    <row r="2964" spans="1:34" x14ac:dyDescent="0.25">
      <c r="A2964" s="46" t="str">
        <f t="shared" si="46"/>
        <v>MEDECRD023608AUTOSERVICIONUTRESA</v>
      </c>
      <c r="B2964" s="46" t="s">
        <v>9</v>
      </c>
      <c r="C2964" s="46" t="s">
        <v>1035</v>
      </c>
      <c r="D2964" s="46" t="s">
        <v>802</v>
      </c>
      <c r="E2964" s="46" t="s">
        <v>803</v>
      </c>
      <c r="F2964" s="46" t="s">
        <v>390</v>
      </c>
      <c r="G2964" s="46" t="s">
        <v>1586</v>
      </c>
      <c r="H2964" s="46" t="s">
        <v>1619</v>
      </c>
      <c r="I2964" s="46" t="s">
        <v>1620</v>
      </c>
      <c r="J2964" s="46" t="s">
        <v>377</v>
      </c>
      <c r="K2964" s="46"/>
      <c r="L2964" s="47">
        <v>44346</v>
      </c>
      <c r="M2964" s="46">
        <v>15</v>
      </c>
      <c r="N2964" s="46">
        <v>15</v>
      </c>
      <c r="O2964" s="46">
        <v>0</v>
      </c>
      <c r="P2964" s="46">
        <v>0</v>
      </c>
      <c r="Q2964" s="46">
        <v>77730</v>
      </c>
      <c r="R2964" s="46">
        <v>1165950</v>
      </c>
      <c r="S2964" s="46">
        <v>0</v>
      </c>
      <c r="T2964" s="46">
        <v>0</v>
      </c>
      <c r="U2964" s="46" t="s">
        <v>0</v>
      </c>
      <c r="V2964" s="46" t="s">
        <v>158</v>
      </c>
      <c r="W2964" s="46" t="s">
        <v>379</v>
      </c>
      <c r="X2964" s="46"/>
      <c r="Y2964" s="47">
        <v>44344</v>
      </c>
      <c r="Z2964" s="47">
        <v>44348</v>
      </c>
      <c r="AA2964" s="47">
        <v>44399</v>
      </c>
      <c r="AB2964" s="48">
        <v>44399.320996759256</v>
      </c>
      <c r="AC2964" s="46" t="s">
        <v>807</v>
      </c>
      <c r="AD2964" s="46" t="s">
        <v>813</v>
      </c>
      <c r="AE2964" s="46" t="s">
        <v>158</v>
      </c>
      <c r="AF2964" s="46" t="s">
        <v>814</v>
      </c>
      <c r="AG2964" s="46" t="s">
        <v>811</v>
      </c>
      <c r="AH2964" s="47">
        <v>44348</v>
      </c>
    </row>
    <row r="2965" spans="1:34" x14ac:dyDescent="0.25">
      <c r="A2965" s="46" t="str">
        <f t="shared" si="46"/>
        <v>MEDECRD022858TRADICIONALNUTRESA</v>
      </c>
      <c r="B2965" s="46" t="s">
        <v>9</v>
      </c>
      <c r="C2965" s="46" t="s">
        <v>1035</v>
      </c>
      <c r="D2965" s="46" t="s">
        <v>802</v>
      </c>
      <c r="E2965" s="46" t="s">
        <v>803</v>
      </c>
      <c r="F2965" s="46" t="s">
        <v>390</v>
      </c>
      <c r="G2965" s="46" t="s">
        <v>1284</v>
      </c>
      <c r="H2965" s="46" t="s">
        <v>1255</v>
      </c>
      <c r="I2965" s="46" t="s">
        <v>1256</v>
      </c>
      <c r="J2965" s="46" t="s">
        <v>377</v>
      </c>
      <c r="K2965" s="46"/>
      <c r="L2965" s="47">
        <v>44230</v>
      </c>
      <c r="M2965" s="46">
        <v>129</v>
      </c>
      <c r="N2965" s="46">
        <v>129</v>
      </c>
      <c r="O2965" s="46">
        <v>0</v>
      </c>
      <c r="P2965" s="46">
        <v>0</v>
      </c>
      <c r="Q2965" s="46">
        <v>13800</v>
      </c>
      <c r="R2965" s="46">
        <v>1780200</v>
      </c>
      <c r="S2965" s="46">
        <v>0</v>
      </c>
      <c r="T2965" s="46">
        <v>0</v>
      </c>
      <c r="U2965" s="46" t="s">
        <v>2</v>
      </c>
      <c r="V2965" s="46" t="s">
        <v>158</v>
      </c>
      <c r="W2965" s="46" t="s">
        <v>379</v>
      </c>
      <c r="X2965" s="46"/>
      <c r="Y2965" s="47">
        <v>44231</v>
      </c>
      <c r="Z2965" s="47">
        <v>44243</v>
      </c>
      <c r="AA2965" s="47">
        <v>44495</v>
      </c>
      <c r="AB2965" s="48">
        <v>44497.499569525462</v>
      </c>
      <c r="AC2965" s="46" t="s">
        <v>807</v>
      </c>
      <c r="AD2965" s="46" t="s">
        <v>813</v>
      </c>
      <c r="AE2965" s="46" t="s">
        <v>809</v>
      </c>
      <c r="AF2965" s="46" t="s">
        <v>814</v>
      </c>
      <c r="AG2965" s="46" t="s">
        <v>811</v>
      </c>
      <c r="AH2965" s="47">
        <v>44243</v>
      </c>
    </row>
    <row r="2966" spans="1:34" x14ac:dyDescent="0.25">
      <c r="A2966" s="46" t="str">
        <f t="shared" si="46"/>
        <v>MEDECRD022874TRADICIONALNUTRESA</v>
      </c>
      <c r="B2966" s="46" t="s">
        <v>9</v>
      </c>
      <c r="C2966" s="46" t="s">
        <v>1035</v>
      </c>
      <c r="D2966" s="46" t="s">
        <v>802</v>
      </c>
      <c r="E2966" s="46" t="s">
        <v>803</v>
      </c>
      <c r="F2966" s="46" t="s">
        <v>390</v>
      </c>
      <c r="G2966" s="46" t="s">
        <v>1284</v>
      </c>
      <c r="H2966" s="46" t="s">
        <v>1262</v>
      </c>
      <c r="I2966" s="46" t="s">
        <v>1310</v>
      </c>
      <c r="J2966" s="46" t="s">
        <v>377</v>
      </c>
      <c r="K2966" s="46"/>
      <c r="L2966" s="47">
        <v>44230</v>
      </c>
      <c r="M2966" s="46">
        <v>56</v>
      </c>
      <c r="N2966" s="46">
        <v>56</v>
      </c>
      <c r="O2966" s="46">
        <v>0</v>
      </c>
      <c r="P2966" s="46">
        <v>0</v>
      </c>
      <c r="Q2966" s="46">
        <v>5334</v>
      </c>
      <c r="R2966" s="46">
        <v>298704</v>
      </c>
      <c r="S2966" s="46">
        <v>0</v>
      </c>
      <c r="T2966" s="46">
        <v>0</v>
      </c>
      <c r="U2966" s="46" t="s">
        <v>2</v>
      </c>
      <c r="V2966" s="46" t="s">
        <v>158</v>
      </c>
      <c r="W2966" s="46" t="s">
        <v>379</v>
      </c>
      <c r="X2966" s="46"/>
      <c r="Y2966" s="47">
        <v>44242</v>
      </c>
      <c r="Z2966" s="47">
        <v>44532</v>
      </c>
      <c r="AA2966" s="47">
        <v>44516</v>
      </c>
      <c r="AB2966" s="48">
        <v>44519.69369728009</v>
      </c>
      <c r="AC2966" s="46" t="s">
        <v>807</v>
      </c>
      <c r="AD2966" s="46" t="s">
        <v>813</v>
      </c>
      <c r="AE2966" s="46" t="s">
        <v>158</v>
      </c>
      <c r="AF2966" s="46" t="s">
        <v>814</v>
      </c>
      <c r="AG2966" s="46" t="s">
        <v>811</v>
      </c>
      <c r="AH2966" s="47">
        <v>44249</v>
      </c>
    </row>
    <row r="2967" spans="1:34" x14ac:dyDescent="0.25">
      <c r="A2967" s="46" t="str">
        <f t="shared" si="46"/>
        <v>MEDECRD022876TRADICIONALNUTRESA</v>
      </c>
      <c r="B2967" s="46" t="s">
        <v>9</v>
      </c>
      <c r="C2967" s="46" t="s">
        <v>1035</v>
      </c>
      <c r="D2967" s="46" t="s">
        <v>802</v>
      </c>
      <c r="E2967" s="46" t="s">
        <v>803</v>
      </c>
      <c r="F2967" s="46" t="s">
        <v>390</v>
      </c>
      <c r="G2967" s="46" t="s">
        <v>1284</v>
      </c>
      <c r="H2967" s="46" t="s">
        <v>1260</v>
      </c>
      <c r="I2967" s="46" t="s">
        <v>1261</v>
      </c>
      <c r="J2967" s="46" t="s">
        <v>377</v>
      </c>
      <c r="K2967" s="46"/>
      <c r="L2967" s="47">
        <v>44230</v>
      </c>
      <c r="M2967" s="46">
        <v>2</v>
      </c>
      <c r="N2967" s="46">
        <v>2</v>
      </c>
      <c r="O2967" s="46">
        <v>0</v>
      </c>
      <c r="P2967" s="46">
        <v>0</v>
      </c>
      <c r="Q2967" s="46">
        <v>34000</v>
      </c>
      <c r="R2967" s="46">
        <v>68000</v>
      </c>
      <c r="S2967" s="46">
        <v>0</v>
      </c>
      <c r="T2967" s="46">
        <v>0</v>
      </c>
      <c r="U2967" s="46" t="s">
        <v>2</v>
      </c>
      <c r="V2967" s="46" t="s">
        <v>158</v>
      </c>
      <c r="W2967" s="46" t="s">
        <v>379</v>
      </c>
      <c r="X2967" s="46"/>
      <c r="Y2967" s="47">
        <v>44237</v>
      </c>
      <c r="Z2967" s="47">
        <v>44532</v>
      </c>
      <c r="AA2967" s="46"/>
      <c r="AB2967" s="48">
        <v>44519.69369728009</v>
      </c>
      <c r="AC2967" s="46" t="s">
        <v>807</v>
      </c>
      <c r="AD2967" s="46" t="s">
        <v>813</v>
      </c>
      <c r="AE2967" s="46" t="s">
        <v>158</v>
      </c>
      <c r="AF2967" s="46" t="s">
        <v>814</v>
      </c>
      <c r="AG2967" s="46" t="s">
        <v>811</v>
      </c>
      <c r="AH2967" s="47">
        <v>44238</v>
      </c>
    </row>
    <row r="2968" spans="1:34" x14ac:dyDescent="0.25">
      <c r="A2968" s="46" t="str">
        <f t="shared" si="46"/>
        <v>MEDECRD022905AUTOSERVICIONUTRESA</v>
      </c>
      <c r="B2968" s="46" t="s">
        <v>9</v>
      </c>
      <c r="C2968" s="46" t="s">
        <v>1035</v>
      </c>
      <c r="D2968" s="46" t="s">
        <v>802</v>
      </c>
      <c r="E2968" s="46" t="s">
        <v>803</v>
      </c>
      <c r="F2968" s="46" t="s">
        <v>390</v>
      </c>
      <c r="G2968" s="46" t="s">
        <v>1287</v>
      </c>
      <c r="H2968" s="46" t="s">
        <v>1288</v>
      </c>
      <c r="I2968" s="46" t="s">
        <v>1289</v>
      </c>
      <c r="J2968" s="46" t="s">
        <v>377</v>
      </c>
      <c r="K2968" s="46"/>
      <c r="L2968" s="47">
        <v>44317</v>
      </c>
      <c r="M2968" s="46">
        <v>40</v>
      </c>
      <c r="N2968" s="46">
        <v>40</v>
      </c>
      <c r="O2968" s="46">
        <v>0</v>
      </c>
      <c r="P2968" s="46">
        <v>0</v>
      </c>
      <c r="Q2968" s="46">
        <v>575</v>
      </c>
      <c r="R2968" s="46">
        <v>23000</v>
      </c>
      <c r="S2968" s="46">
        <v>0</v>
      </c>
      <c r="T2968" s="46">
        <v>0</v>
      </c>
      <c r="U2968" s="46" t="s">
        <v>0</v>
      </c>
      <c r="V2968" s="46" t="s">
        <v>158</v>
      </c>
      <c r="W2968" s="46" t="s">
        <v>379</v>
      </c>
      <c r="X2968" s="46"/>
      <c r="Y2968" s="47">
        <v>44236</v>
      </c>
      <c r="Z2968" s="47">
        <v>44237</v>
      </c>
      <c r="AA2968" s="47">
        <v>44508</v>
      </c>
      <c r="AB2968" s="48">
        <v>44508.74953306713</v>
      </c>
      <c r="AC2968" s="46" t="s">
        <v>807</v>
      </c>
      <c r="AD2968" s="46" t="s">
        <v>808</v>
      </c>
      <c r="AE2968" s="46" t="s">
        <v>822</v>
      </c>
      <c r="AF2968" s="46" t="s">
        <v>814</v>
      </c>
      <c r="AG2968" s="46" t="s">
        <v>811</v>
      </c>
      <c r="AH2968" s="47">
        <v>44237</v>
      </c>
    </row>
    <row r="2969" spans="1:34" x14ac:dyDescent="0.25">
      <c r="A2969" s="46" t="str">
        <f t="shared" si="46"/>
        <v>MEDECRD022906AUTOSERVICIONUTRESA</v>
      </c>
      <c r="B2969" s="46" t="s">
        <v>9</v>
      </c>
      <c r="C2969" s="46" t="s">
        <v>1035</v>
      </c>
      <c r="D2969" s="46" t="s">
        <v>802</v>
      </c>
      <c r="E2969" s="46" t="s">
        <v>803</v>
      </c>
      <c r="F2969" s="46" t="s">
        <v>390</v>
      </c>
      <c r="G2969" s="46" t="s">
        <v>1287</v>
      </c>
      <c r="H2969" s="46" t="s">
        <v>1290</v>
      </c>
      <c r="I2969" s="46" t="s">
        <v>1291</v>
      </c>
      <c r="J2969" s="46" t="s">
        <v>377</v>
      </c>
      <c r="K2969" s="46"/>
      <c r="L2969" s="47">
        <v>44317</v>
      </c>
      <c r="M2969" s="46">
        <v>111</v>
      </c>
      <c r="N2969" s="46">
        <v>111</v>
      </c>
      <c r="O2969" s="46">
        <v>0</v>
      </c>
      <c r="P2969" s="46">
        <v>0</v>
      </c>
      <c r="Q2969" s="46">
        <v>438</v>
      </c>
      <c r="R2969" s="46">
        <v>48618</v>
      </c>
      <c r="S2969" s="46">
        <v>0</v>
      </c>
      <c r="T2969" s="46">
        <v>0</v>
      </c>
      <c r="U2969" s="46" t="s">
        <v>0</v>
      </c>
      <c r="V2969" s="46" t="s">
        <v>158</v>
      </c>
      <c r="W2969" s="46" t="s">
        <v>379</v>
      </c>
      <c r="X2969" s="46"/>
      <c r="Y2969" s="47">
        <v>44236</v>
      </c>
      <c r="Z2969" s="47">
        <v>44237</v>
      </c>
      <c r="AA2969" s="47">
        <v>44253</v>
      </c>
      <c r="AB2969" s="48">
        <v>44253.628640509261</v>
      </c>
      <c r="AC2969" s="46" t="s">
        <v>807</v>
      </c>
      <c r="AD2969" s="46" t="s">
        <v>808</v>
      </c>
      <c r="AE2969" s="46" t="s">
        <v>822</v>
      </c>
      <c r="AF2969" s="46" t="s">
        <v>814</v>
      </c>
      <c r="AG2969" s="46" t="s">
        <v>811</v>
      </c>
      <c r="AH2969" s="47">
        <v>44237</v>
      </c>
    </row>
    <row r="2970" spans="1:34" x14ac:dyDescent="0.25">
      <c r="A2970" s="46" t="str">
        <f t="shared" si="46"/>
        <v>MEDECRD022907AUTOSERVICIONUTRESA</v>
      </c>
      <c r="B2970" s="46" t="s">
        <v>9</v>
      </c>
      <c r="C2970" s="46" t="s">
        <v>1035</v>
      </c>
      <c r="D2970" s="46" t="s">
        <v>802</v>
      </c>
      <c r="E2970" s="46" t="s">
        <v>803</v>
      </c>
      <c r="F2970" s="46" t="s">
        <v>390</v>
      </c>
      <c r="G2970" s="46" t="s">
        <v>1287</v>
      </c>
      <c r="H2970" s="46" t="s">
        <v>1293</v>
      </c>
      <c r="I2970" s="46" t="s">
        <v>1294</v>
      </c>
      <c r="J2970" s="46" t="s">
        <v>377</v>
      </c>
      <c r="K2970" s="46"/>
      <c r="L2970" s="47">
        <v>44317</v>
      </c>
      <c r="M2970" s="46">
        <v>32</v>
      </c>
      <c r="N2970" s="46">
        <v>32</v>
      </c>
      <c r="O2970" s="46">
        <v>0</v>
      </c>
      <c r="P2970" s="46">
        <v>0</v>
      </c>
      <c r="Q2970" s="46">
        <v>1200</v>
      </c>
      <c r="R2970" s="46">
        <v>38400</v>
      </c>
      <c r="S2970" s="46">
        <v>0</v>
      </c>
      <c r="T2970" s="46">
        <v>0</v>
      </c>
      <c r="U2970" s="46" t="s">
        <v>0</v>
      </c>
      <c r="V2970" s="46" t="s">
        <v>158</v>
      </c>
      <c r="W2970" s="46" t="s">
        <v>379</v>
      </c>
      <c r="X2970" s="46"/>
      <c r="Y2970" s="47">
        <v>44236</v>
      </c>
      <c r="Z2970" s="47">
        <v>44237</v>
      </c>
      <c r="AA2970" s="47">
        <v>44253</v>
      </c>
      <c r="AB2970" s="48">
        <v>44253.62555960648</v>
      </c>
      <c r="AC2970" s="46" t="s">
        <v>807</v>
      </c>
      <c r="AD2970" s="46" t="s">
        <v>808</v>
      </c>
      <c r="AE2970" s="46" t="s">
        <v>822</v>
      </c>
      <c r="AF2970" s="46" t="s">
        <v>814</v>
      </c>
      <c r="AG2970" s="46" t="s">
        <v>811</v>
      </c>
      <c r="AH2970" s="47">
        <v>44237</v>
      </c>
    </row>
    <row r="2971" spans="1:34" x14ac:dyDescent="0.25">
      <c r="A2971" s="46" t="str">
        <f t="shared" si="46"/>
        <v>MEDECRD022911AUTOSERVICIONUTRESA</v>
      </c>
      <c r="B2971" s="46" t="s">
        <v>9</v>
      </c>
      <c r="C2971" s="46" t="s">
        <v>1035</v>
      </c>
      <c r="D2971" s="46" t="s">
        <v>802</v>
      </c>
      <c r="E2971" s="46" t="s">
        <v>803</v>
      </c>
      <c r="F2971" s="46" t="s">
        <v>390</v>
      </c>
      <c r="G2971" s="46" t="s">
        <v>1287</v>
      </c>
      <c r="H2971" s="46" t="s">
        <v>1350</v>
      </c>
      <c r="I2971" s="46" t="s">
        <v>1351</v>
      </c>
      <c r="J2971" s="46" t="s">
        <v>377</v>
      </c>
      <c r="K2971" s="46"/>
      <c r="L2971" s="47">
        <v>44317</v>
      </c>
      <c r="M2971" s="46">
        <v>10</v>
      </c>
      <c r="N2971" s="46">
        <v>10</v>
      </c>
      <c r="O2971" s="46">
        <v>0</v>
      </c>
      <c r="P2971" s="46">
        <v>0</v>
      </c>
      <c r="Q2971" s="46">
        <v>18750</v>
      </c>
      <c r="R2971" s="46">
        <v>187500</v>
      </c>
      <c r="S2971" s="46">
        <v>0</v>
      </c>
      <c r="T2971" s="46">
        <v>0</v>
      </c>
      <c r="U2971" s="46" t="s">
        <v>0</v>
      </c>
      <c r="V2971" s="46" t="s">
        <v>158</v>
      </c>
      <c r="W2971" s="46" t="s">
        <v>379</v>
      </c>
      <c r="X2971" s="46"/>
      <c r="Y2971" s="47">
        <v>44265</v>
      </c>
      <c r="Z2971" s="47">
        <v>44525</v>
      </c>
      <c r="AA2971" s="46"/>
      <c r="AB2971" s="46"/>
      <c r="AC2971" s="46" t="s">
        <v>807</v>
      </c>
      <c r="AD2971" s="46" t="s">
        <v>808</v>
      </c>
      <c r="AE2971" s="46" t="s">
        <v>822</v>
      </c>
      <c r="AF2971" s="46" t="s">
        <v>814</v>
      </c>
      <c r="AG2971" s="46" t="s">
        <v>811</v>
      </c>
      <c r="AH2971" s="47">
        <v>44266</v>
      </c>
    </row>
    <row r="2972" spans="1:34" x14ac:dyDescent="0.25">
      <c r="A2972" s="46" t="str">
        <f t="shared" si="46"/>
        <v>MEDECRD023632AUTOSERVICIONUTRESA</v>
      </c>
      <c r="B2972" s="46" t="s">
        <v>9</v>
      </c>
      <c r="C2972" s="46" t="s">
        <v>1035</v>
      </c>
      <c r="D2972" s="46" t="s">
        <v>802</v>
      </c>
      <c r="E2972" s="46" t="s">
        <v>803</v>
      </c>
      <c r="F2972" s="46" t="s">
        <v>390</v>
      </c>
      <c r="G2972" s="46" t="s">
        <v>1742</v>
      </c>
      <c r="H2972" s="46" t="s">
        <v>1695</v>
      </c>
      <c r="I2972" s="46" t="s">
        <v>1696</v>
      </c>
      <c r="J2972" s="46" t="s">
        <v>377</v>
      </c>
      <c r="K2972" s="46"/>
      <c r="L2972" s="47">
        <v>44423</v>
      </c>
      <c r="M2972" s="46">
        <v>4</v>
      </c>
      <c r="N2972" s="46">
        <v>4</v>
      </c>
      <c r="O2972" s="46">
        <v>0</v>
      </c>
      <c r="P2972" s="46">
        <v>0</v>
      </c>
      <c r="Q2972" s="46">
        <v>49</v>
      </c>
      <c r="R2972" s="46">
        <v>196</v>
      </c>
      <c r="S2972" s="46">
        <v>0</v>
      </c>
      <c r="T2972" s="46">
        <v>0</v>
      </c>
      <c r="U2972" s="46" t="s">
        <v>0</v>
      </c>
      <c r="V2972" s="46" t="s">
        <v>158</v>
      </c>
      <c r="W2972" s="46" t="s">
        <v>379</v>
      </c>
      <c r="X2972" s="46"/>
      <c r="Y2972" s="47">
        <v>44331</v>
      </c>
      <c r="Z2972" s="47">
        <v>44530</v>
      </c>
      <c r="AA2972" s="46"/>
      <c r="AB2972" s="48">
        <v>44489.725821759261</v>
      </c>
      <c r="AC2972" s="46" t="s">
        <v>807</v>
      </c>
      <c r="AD2972" s="46" t="s">
        <v>808</v>
      </c>
      <c r="AE2972" s="46" t="s">
        <v>809</v>
      </c>
      <c r="AF2972" s="46" t="s">
        <v>939</v>
      </c>
      <c r="AG2972" s="46" t="s">
        <v>811</v>
      </c>
      <c r="AH2972" s="47">
        <v>44331</v>
      </c>
    </row>
    <row r="2973" spans="1:34" x14ac:dyDescent="0.25">
      <c r="A2973" s="46" t="str">
        <f t="shared" si="46"/>
        <v>MEDECRD023633AUTOSERVICIONUTRESA</v>
      </c>
      <c r="B2973" s="46" t="s">
        <v>9</v>
      </c>
      <c r="C2973" s="46" t="s">
        <v>1035</v>
      </c>
      <c r="D2973" s="46" t="s">
        <v>802</v>
      </c>
      <c r="E2973" s="46" t="s">
        <v>803</v>
      </c>
      <c r="F2973" s="46" t="s">
        <v>390</v>
      </c>
      <c r="G2973" s="46" t="s">
        <v>1742</v>
      </c>
      <c r="H2973" s="46" t="s">
        <v>1693</v>
      </c>
      <c r="I2973" s="46" t="s">
        <v>1694</v>
      </c>
      <c r="J2973" s="46" t="s">
        <v>377</v>
      </c>
      <c r="K2973" s="46"/>
      <c r="L2973" s="47">
        <v>44423</v>
      </c>
      <c r="M2973" s="46">
        <v>42</v>
      </c>
      <c r="N2973" s="46">
        <v>42</v>
      </c>
      <c r="O2973" s="46">
        <v>0</v>
      </c>
      <c r="P2973" s="46">
        <v>0</v>
      </c>
      <c r="Q2973" s="46">
        <v>103</v>
      </c>
      <c r="R2973" s="46">
        <v>4326</v>
      </c>
      <c r="S2973" s="46">
        <v>0</v>
      </c>
      <c r="T2973" s="46">
        <v>0</v>
      </c>
      <c r="U2973" s="46" t="s">
        <v>0</v>
      </c>
      <c r="V2973" s="46" t="s">
        <v>158</v>
      </c>
      <c r="W2973" s="46" t="s">
        <v>379</v>
      </c>
      <c r="X2973" s="46"/>
      <c r="Y2973" s="47">
        <v>44331</v>
      </c>
      <c r="Z2973" s="47">
        <v>44539</v>
      </c>
      <c r="AA2973" s="46"/>
      <c r="AB2973" s="48">
        <v>44508.802808206019</v>
      </c>
      <c r="AC2973" s="46" t="s">
        <v>807</v>
      </c>
      <c r="AD2973" s="46" t="s">
        <v>808</v>
      </c>
      <c r="AE2973" s="46" t="s">
        <v>809</v>
      </c>
      <c r="AF2973" s="46" t="s">
        <v>939</v>
      </c>
      <c r="AG2973" s="46" t="s">
        <v>811</v>
      </c>
      <c r="AH2973" s="47">
        <v>44331</v>
      </c>
    </row>
    <row r="2974" spans="1:34" x14ac:dyDescent="0.25">
      <c r="A2974" s="46" t="str">
        <f t="shared" si="46"/>
        <v>MEDECRD022912AUTOSERVICIONUTRESA</v>
      </c>
      <c r="B2974" s="46" t="s">
        <v>9</v>
      </c>
      <c r="C2974" s="46" t="s">
        <v>1035</v>
      </c>
      <c r="D2974" s="46" t="s">
        <v>802</v>
      </c>
      <c r="E2974" s="46" t="s">
        <v>803</v>
      </c>
      <c r="F2974" s="46" t="s">
        <v>390</v>
      </c>
      <c r="G2974" s="46" t="s">
        <v>1273</v>
      </c>
      <c r="H2974" s="46" t="s">
        <v>1280</v>
      </c>
      <c r="I2974" s="46" t="s">
        <v>1281</v>
      </c>
      <c r="J2974" s="46" t="s">
        <v>377</v>
      </c>
      <c r="K2974" s="46"/>
      <c r="L2974" s="47">
        <v>44317</v>
      </c>
      <c r="M2974" s="46">
        <v>100</v>
      </c>
      <c r="N2974" s="46">
        <v>100</v>
      </c>
      <c r="O2974" s="46">
        <v>0</v>
      </c>
      <c r="P2974" s="46">
        <v>0</v>
      </c>
      <c r="Q2974" s="46">
        <v>438</v>
      </c>
      <c r="R2974" s="46">
        <v>43800</v>
      </c>
      <c r="S2974" s="46">
        <v>0</v>
      </c>
      <c r="T2974" s="46">
        <v>0</v>
      </c>
      <c r="U2974" s="46" t="s">
        <v>0</v>
      </c>
      <c r="V2974" s="46" t="s">
        <v>158</v>
      </c>
      <c r="W2974" s="46" t="s">
        <v>379</v>
      </c>
      <c r="X2974" s="46"/>
      <c r="Y2974" s="47">
        <v>44236</v>
      </c>
      <c r="Z2974" s="47">
        <v>44237</v>
      </c>
      <c r="AA2974" s="47">
        <v>44253</v>
      </c>
      <c r="AB2974" s="48">
        <v>44253.628856157404</v>
      </c>
      <c r="AC2974" s="46" t="s">
        <v>807</v>
      </c>
      <c r="AD2974" s="46" t="s">
        <v>808</v>
      </c>
      <c r="AE2974" s="46" t="s">
        <v>822</v>
      </c>
      <c r="AF2974" s="46" t="s">
        <v>814</v>
      </c>
      <c r="AG2974" s="46" t="s">
        <v>811</v>
      </c>
      <c r="AH2974" s="47">
        <v>44237</v>
      </c>
    </row>
    <row r="2975" spans="1:34" x14ac:dyDescent="0.25">
      <c r="A2975" s="46" t="str">
        <f t="shared" si="46"/>
        <v>MEDECRD022913AUTOSERVICIONUTRESA</v>
      </c>
      <c r="B2975" s="46" t="s">
        <v>9</v>
      </c>
      <c r="C2975" s="46" t="s">
        <v>1035</v>
      </c>
      <c r="D2975" s="46" t="s">
        <v>802</v>
      </c>
      <c r="E2975" s="46" t="s">
        <v>803</v>
      </c>
      <c r="F2975" s="46" t="s">
        <v>390</v>
      </c>
      <c r="G2975" s="46" t="s">
        <v>1273</v>
      </c>
      <c r="H2975" s="46" t="s">
        <v>1278</v>
      </c>
      <c r="I2975" s="46" t="s">
        <v>1279</v>
      </c>
      <c r="J2975" s="46" t="s">
        <v>377</v>
      </c>
      <c r="K2975" s="46"/>
      <c r="L2975" s="47">
        <v>44317</v>
      </c>
      <c r="M2975" s="46">
        <v>52</v>
      </c>
      <c r="N2975" s="46">
        <v>52</v>
      </c>
      <c r="O2975" s="46">
        <v>0</v>
      </c>
      <c r="P2975" s="46">
        <v>0</v>
      </c>
      <c r="Q2975" s="46">
        <v>575</v>
      </c>
      <c r="R2975" s="46">
        <v>29900</v>
      </c>
      <c r="S2975" s="46">
        <v>0</v>
      </c>
      <c r="T2975" s="46">
        <v>0</v>
      </c>
      <c r="U2975" s="46" t="s">
        <v>0</v>
      </c>
      <c r="V2975" s="46" t="s">
        <v>158</v>
      </c>
      <c r="W2975" s="46" t="s">
        <v>379</v>
      </c>
      <c r="X2975" s="46"/>
      <c r="Y2975" s="47">
        <v>44236</v>
      </c>
      <c r="Z2975" s="47">
        <v>44237</v>
      </c>
      <c r="AA2975" s="47">
        <v>44253</v>
      </c>
      <c r="AB2975" s="48">
        <v>44253.627117592594</v>
      </c>
      <c r="AC2975" s="46" t="s">
        <v>807</v>
      </c>
      <c r="AD2975" s="46" t="s">
        <v>808</v>
      </c>
      <c r="AE2975" s="46" t="s">
        <v>822</v>
      </c>
      <c r="AF2975" s="46" t="s">
        <v>814</v>
      </c>
      <c r="AG2975" s="46" t="s">
        <v>811</v>
      </c>
      <c r="AH2975" s="47">
        <v>44237</v>
      </c>
    </row>
    <row r="2976" spans="1:34" x14ac:dyDescent="0.25">
      <c r="A2976" s="46" t="str">
        <f t="shared" si="46"/>
        <v>MEDECRD022914AUTOSERVICIONUTRESA</v>
      </c>
      <c r="B2976" s="46" t="s">
        <v>9</v>
      </c>
      <c r="C2976" s="46" t="s">
        <v>1035</v>
      </c>
      <c r="D2976" s="46" t="s">
        <v>802</v>
      </c>
      <c r="E2976" s="46" t="s">
        <v>803</v>
      </c>
      <c r="F2976" s="46" t="s">
        <v>390</v>
      </c>
      <c r="G2976" s="46" t="s">
        <v>1273</v>
      </c>
      <c r="H2976" s="46" t="s">
        <v>1285</v>
      </c>
      <c r="I2976" s="46" t="s">
        <v>1286</v>
      </c>
      <c r="J2976" s="46" t="s">
        <v>377</v>
      </c>
      <c r="K2976" s="46"/>
      <c r="L2976" s="47">
        <v>44317</v>
      </c>
      <c r="M2976" s="46">
        <v>28</v>
      </c>
      <c r="N2976" s="46">
        <v>28</v>
      </c>
      <c r="O2976" s="46">
        <v>0</v>
      </c>
      <c r="P2976" s="46">
        <v>0</v>
      </c>
      <c r="Q2976" s="46">
        <v>1200</v>
      </c>
      <c r="R2976" s="46">
        <v>33600</v>
      </c>
      <c r="S2976" s="46">
        <v>0</v>
      </c>
      <c r="T2976" s="46">
        <v>0</v>
      </c>
      <c r="U2976" s="46" t="s">
        <v>0</v>
      </c>
      <c r="V2976" s="46" t="s">
        <v>158</v>
      </c>
      <c r="W2976" s="46" t="s">
        <v>379</v>
      </c>
      <c r="X2976" s="46"/>
      <c r="Y2976" s="47">
        <v>44236</v>
      </c>
      <c r="Z2976" s="47">
        <v>44237</v>
      </c>
      <c r="AA2976" s="47">
        <v>44253</v>
      </c>
      <c r="AB2976" s="48">
        <v>44253.626042835647</v>
      </c>
      <c r="AC2976" s="46" t="s">
        <v>807</v>
      </c>
      <c r="AD2976" s="46" t="s">
        <v>808</v>
      </c>
      <c r="AE2976" s="46" t="s">
        <v>822</v>
      </c>
      <c r="AF2976" s="46" t="s">
        <v>814</v>
      </c>
      <c r="AG2976" s="46" t="s">
        <v>811</v>
      </c>
      <c r="AH2976" s="47">
        <v>44237</v>
      </c>
    </row>
    <row r="2977" spans="1:34" x14ac:dyDescent="0.25">
      <c r="A2977" s="46" t="str">
        <f t="shared" si="46"/>
        <v>MEDECRD024637AUTOSERVICIONUTRESA</v>
      </c>
      <c r="B2977" s="46" t="s">
        <v>9</v>
      </c>
      <c r="C2977" s="46" t="s">
        <v>1035</v>
      </c>
      <c r="D2977" s="46" t="s">
        <v>802</v>
      </c>
      <c r="E2977" s="46" t="s">
        <v>803</v>
      </c>
      <c r="F2977" s="46" t="s">
        <v>390</v>
      </c>
      <c r="G2977" s="46" t="s">
        <v>3906</v>
      </c>
      <c r="H2977" s="46" t="s">
        <v>3421</v>
      </c>
      <c r="I2977" s="46" t="s">
        <v>3909</v>
      </c>
      <c r="J2977" s="46" t="s">
        <v>377</v>
      </c>
      <c r="K2977" s="46"/>
      <c r="L2977" s="47">
        <v>44560</v>
      </c>
      <c r="M2977" s="46">
        <v>3</v>
      </c>
      <c r="N2977" s="46">
        <v>3</v>
      </c>
      <c r="O2977" s="46">
        <v>0</v>
      </c>
      <c r="P2977" s="46">
        <v>0</v>
      </c>
      <c r="Q2977" s="46">
        <v>110950</v>
      </c>
      <c r="R2977" s="46">
        <v>332850</v>
      </c>
      <c r="S2977" s="46">
        <v>0</v>
      </c>
      <c r="T2977" s="46">
        <v>0</v>
      </c>
      <c r="U2977" s="46" t="s">
        <v>0</v>
      </c>
      <c r="V2977" s="46" t="s">
        <v>158</v>
      </c>
      <c r="W2977" s="46" t="s">
        <v>379</v>
      </c>
      <c r="X2977" s="46"/>
      <c r="Y2977" s="47">
        <v>44469</v>
      </c>
      <c r="Z2977" s="47">
        <v>44470</v>
      </c>
      <c r="AA2977" s="46"/>
      <c r="AB2977" s="46"/>
      <c r="AC2977" s="46" t="s">
        <v>807</v>
      </c>
      <c r="AD2977" s="46" t="s">
        <v>808</v>
      </c>
      <c r="AE2977" s="46" t="s">
        <v>831</v>
      </c>
      <c r="AF2977" s="46" t="s">
        <v>845</v>
      </c>
      <c r="AG2977" s="46" t="s">
        <v>811</v>
      </c>
      <c r="AH2977" s="47">
        <v>44470</v>
      </c>
    </row>
    <row r="2978" spans="1:34" x14ac:dyDescent="0.25">
      <c r="A2978" s="46" t="str">
        <f t="shared" si="46"/>
        <v>MEDECRD024638AUTOSERVICIONUTRESA</v>
      </c>
      <c r="B2978" s="46" t="s">
        <v>9</v>
      </c>
      <c r="C2978" s="46" t="s">
        <v>1035</v>
      </c>
      <c r="D2978" s="46" t="s">
        <v>802</v>
      </c>
      <c r="E2978" s="46" t="s">
        <v>803</v>
      </c>
      <c r="F2978" s="46" t="s">
        <v>390</v>
      </c>
      <c r="G2978" s="46" t="s">
        <v>3906</v>
      </c>
      <c r="H2978" s="46" t="s">
        <v>3422</v>
      </c>
      <c r="I2978" s="46" t="s">
        <v>3907</v>
      </c>
      <c r="J2978" s="46" t="s">
        <v>377</v>
      </c>
      <c r="K2978" s="46"/>
      <c r="L2978" s="47">
        <v>44560</v>
      </c>
      <c r="M2978" s="46">
        <v>30</v>
      </c>
      <c r="N2978" s="46">
        <v>30</v>
      </c>
      <c r="O2978" s="46">
        <v>0</v>
      </c>
      <c r="P2978" s="46">
        <v>0</v>
      </c>
      <c r="Q2978" s="46">
        <v>8990</v>
      </c>
      <c r="R2978" s="46">
        <v>269700</v>
      </c>
      <c r="S2978" s="46">
        <v>0</v>
      </c>
      <c r="T2978" s="46">
        <v>0</v>
      </c>
      <c r="U2978" s="46" t="s">
        <v>0</v>
      </c>
      <c r="V2978" s="46" t="s">
        <v>158</v>
      </c>
      <c r="W2978" s="46" t="s">
        <v>379</v>
      </c>
      <c r="X2978" s="46"/>
      <c r="Y2978" s="47">
        <v>44469</v>
      </c>
      <c r="Z2978" s="47">
        <v>44470</v>
      </c>
      <c r="AA2978" s="46"/>
      <c r="AB2978" s="46"/>
      <c r="AC2978" s="46" t="s">
        <v>807</v>
      </c>
      <c r="AD2978" s="46" t="s">
        <v>808</v>
      </c>
      <c r="AE2978" s="46" t="s">
        <v>831</v>
      </c>
      <c r="AF2978" s="46" t="s">
        <v>845</v>
      </c>
      <c r="AG2978" s="46" t="s">
        <v>811</v>
      </c>
      <c r="AH2978" s="47">
        <v>44470</v>
      </c>
    </row>
    <row r="2979" spans="1:34" x14ac:dyDescent="0.25">
      <c r="A2979" s="46" t="str">
        <f t="shared" si="46"/>
        <v>MEDECRD024694AUTOSERVICIOBPO</v>
      </c>
      <c r="B2979" s="46" t="s">
        <v>9</v>
      </c>
      <c r="C2979" s="46" t="s">
        <v>1035</v>
      </c>
      <c r="D2979" s="46" t="s">
        <v>802</v>
      </c>
      <c r="E2979" s="46" t="s">
        <v>803</v>
      </c>
      <c r="F2979" s="46" t="s">
        <v>390</v>
      </c>
      <c r="G2979" s="46" t="s">
        <v>4131</v>
      </c>
      <c r="H2979" s="46" t="s">
        <v>3993</v>
      </c>
      <c r="I2979" s="46" t="s">
        <v>3994</v>
      </c>
      <c r="J2979" s="46" t="s">
        <v>377</v>
      </c>
      <c r="K2979" s="46"/>
      <c r="L2979" s="47">
        <v>44561</v>
      </c>
      <c r="M2979" s="46">
        <v>50</v>
      </c>
      <c r="N2979" s="46">
        <v>50</v>
      </c>
      <c r="O2979" s="46">
        <v>0</v>
      </c>
      <c r="P2979" s="46">
        <v>0</v>
      </c>
      <c r="Q2979" s="46">
        <v>1400</v>
      </c>
      <c r="R2979" s="46">
        <v>70000</v>
      </c>
      <c r="S2979" s="46">
        <v>0</v>
      </c>
      <c r="T2979" s="46">
        <v>0</v>
      </c>
      <c r="U2979" s="46" t="s">
        <v>0</v>
      </c>
      <c r="V2979" s="46" t="s">
        <v>378</v>
      </c>
      <c r="W2979" s="46" t="s">
        <v>379</v>
      </c>
      <c r="X2979" s="46"/>
      <c r="Y2979" s="47">
        <v>44477</v>
      </c>
      <c r="Z2979" s="47">
        <v>44478</v>
      </c>
      <c r="AA2979" s="46"/>
      <c r="AB2979" s="46"/>
      <c r="AC2979" s="46" t="s">
        <v>807</v>
      </c>
      <c r="AD2979" s="46" t="s">
        <v>808</v>
      </c>
      <c r="AE2979" s="46" t="s">
        <v>936</v>
      </c>
      <c r="AF2979" s="46" t="s">
        <v>949</v>
      </c>
      <c r="AG2979" s="46" t="s">
        <v>811</v>
      </c>
      <c r="AH2979" s="47">
        <v>44477</v>
      </c>
    </row>
    <row r="2980" spans="1:34" x14ac:dyDescent="0.25">
      <c r="A2980" s="46" t="str">
        <f t="shared" si="46"/>
        <v>MEDECRD024695AUTOSERVICIOBPO</v>
      </c>
      <c r="B2980" s="46" t="s">
        <v>9</v>
      </c>
      <c r="C2980" s="46" t="s">
        <v>1035</v>
      </c>
      <c r="D2980" s="46" t="s">
        <v>802</v>
      </c>
      <c r="E2980" s="46" t="s">
        <v>803</v>
      </c>
      <c r="F2980" s="46" t="s">
        <v>390</v>
      </c>
      <c r="G2980" s="46" t="s">
        <v>4131</v>
      </c>
      <c r="H2980" s="46" t="s">
        <v>3995</v>
      </c>
      <c r="I2980" s="46" t="s">
        <v>3996</v>
      </c>
      <c r="J2980" s="46" t="s">
        <v>377</v>
      </c>
      <c r="K2980" s="46"/>
      <c r="L2980" s="47">
        <v>44561</v>
      </c>
      <c r="M2980" s="46">
        <v>50</v>
      </c>
      <c r="N2980" s="46">
        <v>50</v>
      </c>
      <c r="O2980" s="46">
        <v>0</v>
      </c>
      <c r="P2980" s="46">
        <v>0</v>
      </c>
      <c r="Q2980" s="46">
        <v>1400</v>
      </c>
      <c r="R2980" s="46">
        <v>70000</v>
      </c>
      <c r="S2980" s="46">
        <v>0</v>
      </c>
      <c r="T2980" s="46">
        <v>0</v>
      </c>
      <c r="U2980" s="46" t="s">
        <v>0</v>
      </c>
      <c r="V2980" s="46" t="s">
        <v>378</v>
      </c>
      <c r="W2980" s="46" t="s">
        <v>379</v>
      </c>
      <c r="X2980" s="46"/>
      <c r="Y2980" s="47">
        <v>44477</v>
      </c>
      <c r="Z2980" s="47">
        <v>44478</v>
      </c>
      <c r="AA2980" s="46"/>
      <c r="AB2980" s="46"/>
      <c r="AC2980" s="46" t="s">
        <v>807</v>
      </c>
      <c r="AD2980" s="46" t="s">
        <v>808</v>
      </c>
      <c r="AE2980" s="46" t="s">
        <v>936</v>
      </c>
      <c r="AF2980" s="46" t="s">
        <v>949</v>
      </c>
      <c r="AG2980" s="46" t="s">
        <v>811</v>
      </c>
      <c r="AH2980" s="47">
        <v>44477</v>
      </c>
    </row>
    <row r="2981" spans="1:34" x14ac:dyDescent="0.25">
      <c r="A2981" s="46" t="str">
        <f t="shared" si="46"/>
        <v>MEDECRD024700AUTOSERVICIOBPO</v>
      </c>
      <c r="B2981" s="46" t="s">
        <v>9</v>
      </c>
      <c r="C2981" s="46" t="s">
        <v>1035</v>
      </c>
      <c r="D2981" s="46" t="s">
        <v>802</v>
      </c>
      <c r="E2981" s="46" t="s">
        <v>803</v>
      </c>
      <c r="F2981" s="46" t="s">
        <v>390</v>
      </c>
      <c r="G2981" s="46" t="s">
        <v>4131</v>
      </c>
      <c r="H2981" s="46" t="s">
        <v>3997</v>
      </c>
      <c r="I2981" s="46" t="s">
        <v>3998</v>
      </c>
      <c r="J2981" s="46" t="s">
        <v>377</v>
      </c>
      <c r="K2981" s="46"/>
      <c r="L2981" s="47">
        <v>44561</v>
      </c>
      <c r="M2981" s="46">
        <v>200</v>
      </c>
      <c r="N2981" s="46">
        <v>200</v>
      </c>
      <c r="O2981" s="46">
        <v>0</v>
      </c>
      <c r="P2981" s="46">
        <v>0</v>
      </c>
      <c r="Q2981" s="46">
        <v>1500</v>
      </c>
      <c r="R2981" s="46">
        <v>300000</v>
      </c>
      <c r="S2981" s="46">
        <v>0</v>
      </c>
      <c r="T2981" s="46">
        <v>0</v>
      </c>
      <c r="U2981" s="46" t="s">
        <v>0</v>
      </c>
      <c r="V2981" s="46" t="s">
        <v>378</v>
      </c>
      <c r="W2981" s="46" t="s">
        <v>379</v>
      </c>
      <c r="X2981" s="46"/>
      <c r="Y2981" s="47">
        <v>44477</v>
      </c>
      <c r="Z2981" s="47">
        <v>44478</v>
      </c>
      <c r="AA2981" s="46"/>
      <c r="AB2981" s="46"/>
      <c r="AC2981" s="46" t="s">
        <v>807</v>
      </c>
      <c r="AD2981" s="46" t="s">
        <v>808</v>
      </c>
      <c r="AE2981" s="46" t="s">
        <v>936</v>
      </c>
      <c r="AF2981" s="46" t="s">
        <v>949</v>
      </c>
      <c r="AG2981" s="46" t="s">
        <v>811</v>
      </c>
      <c r="AH2981" s="47">
        <v>44477</v>
      </c>
    </row>
    <row r="2982" spans="1:34" x14ac:dyDescent="0.25">
      <c r="A2982" s="46" t="str">
        <f t="shared" si="46"/>
        <v>MEDECRD024839AUTOSERVICIONUTRESA</v>
      </c>
      <c r="B2982" s="46" t="s">
        <v>9</v>
      </c>
      <c r="C2982" s="46" t="s">
        <v>1035</v>
      </c>
      <c r="D2982" s="46" t="s">
        <v>802</v>
      </c>
      <c r="E2982" s="46" t="s">
        <v>803</v>
      </c>
      <c r="F2982" s="46" t="s">
        <v>390</v>
      </c>
      <c r="G2982" s="46" t="s">
        <v>3589</v>
      </c>
      <c r="H2982" s="46" t="s">
        <v>3977</v>
      </c>
      <c r="I2982" s="46" t="s">
        <v>3978</v>
      </c>
      <c r="J2982" s="46" t="s">
        <v>377</v>
      </c>
      <c r="K2982" s="46"/>
      <c r="L2982" s="47">
        <v>44560</v>
      </c>
      <c r="M2982" s="46">
        <v>50</v>
      </c>
      <c r="N2982" s="46">
        <v>50</v>
      </c>
      <c r="O2982" s="46">
        <v>0</v>
      </c>
      <c r="P2982" s="46">
        <v>0</v>
      </c>
      <c r="Q2982" s="46">
        <v>6700</v>
      </c>
      <c r="R2982" s="46">
        <v>335000</v>
      </c>
      <c r="S2982" s="46">
        <v>0</v>
      </c>
      <c r="T2982" s="46">
        <v>0</v>
      </c>
      <c r="U2982" s="46" t="s">
        <v>0</v>
      </c>
      <c r="V2982" s="46" t="s">
        <v>158</v>
      </c>
      <c r="W2982" s="46" t="s">
        <v>379</v>
      </c>
      <c r="X2982" s="46"/>
      <c r="Y2982" s="47">
        <v>44491</v>
      </c>
      <c r="Z2982" s="47">
        <v>44492</v>
      </c>
      <c r="AA2982" s="46"/>
      <c r="AB2982" s="46"/>
      <c r="AC2982" s="46" t="s">
        <v>807</v>
      </c>
      <c r="AD2982" s="46" t="s">
        <v>808</v>
      </c>
      <c r="AE2982" s="46" t="s">
        <v>831</v>
      </c>
      <c r="AF2982" s="46" t="s">
        <v>832</v>
      </c>
      <c r="AG2982" s="46" t="s">
        <v>811</v>
      </c>
      <c r="AH2982" s="47">
        <v>44492</v>
      </c>
    </row>
    <row r="2983" spans="1:34" x14ac:dyDescent="0.25">
      <c r="A2983" s="46" t="str">
        <f t="shared" si="46"/>
        <v>MEDECRD024840AUTOSERVICIONUTRESA</v>
      </c>
      <c r="B2983" s="46" t="s">
        <v>9</v>
      </c>
      <c r="C2983" s="46" t="s">
        <v>1035</v>
      </c>
      <c r="D2983" s="46" t="s">
        <v>802</v>
      </c>
      <c r="E2983" s="46" t="s">
        <v>803</v>
      </c>
      <c r="F2983" s="46" t="s">
        <v>390</v>
      </c>
      <c r="G2983" s="46" t="s">
        <v>3589</v>
      </c>
      <c r="H2983" s="46" t="s">
        <v>3979</v>
      </c>
      <c r="I2983" s="46" t="s">
        <v>3980</v>
      </c>
      <c r="J2983" s="46" t="s">
        <v>377</v>
      </c>
      <c r="K2983" s="46"/>
      <c r="L2983" s="47">
        <v>44560</v>
      </c>
      <c r="M2983" s="46">
        <v>100</v>
      </c>
      <c r="N2983" s="46">
        <v>100</v>
      </c>
      <c r="O2983" s="46">
        <v>0</v>
      </c>
      <c r="P2983" s="46">
        <v>0</v>
      </c>
      <c r="Q2983" s="46">
        <v>590</v>
      </c>
      <c r="R2983" s="46">
        <v>59000</v>
      </c>
      <c r="S2983" s="46">
        <v>0</v>
      </c>
      <c r="T2983" s="46">
        <v>0</v>
      </c>
      <c r="U2983" s="46" t="s">
        <v>0</v>
      </c>
      <c r="V2983" s="46" t="s">
        <v>158</v>
      </c>
      <c r="W2983" s="46" t="s">
        <v>379</v>
      </c>
      <c r="X2983" s="46"/>
      <c r="Y2983" s="47">
        <v>44491</v>
      </c>
      <c r="Z2983" s="47">
        <v>44492</v>
      </c>
      <c r="AA2983" s="46"/>
      <c r="AB2983" s="46"/>
      <c r="AC2983" s="46" t="s">
        <v>807</v>
      </c>
      <c r="AD2983" s="46" t="s">
        <v>808</v>
      </c>
      <c r="AE2983" s="46" t="s">
        <v>831</v>
      </c>
      <c r="AF2983" s="46" t="s">
        <v>832</v>
      </c>
      <c r="AG2983" s="46" t="s">
        <v>811</v>
      </c>
      <c r="AH2983" s="47">
        <v>44492</v>
      </c>
    </row>
    <row r="2984" spans="1:34" x14ac:dyDescent="0.25">
      <c r="A2984" s="46" t="str">
        <f t="shared" si="46"/>
        <v>MEDECRD023672TRADICIONALNUTRESA</v>
      </c>
      <c r="B2984" s="46" t="s">
        <v>9</v>
      </c>
      <c r="C2984" s="46" t="s">
        <v>1035</v>
      </c>
      <c r="D2984" s="46" t="s">
        <v>802</v>
      </c>
      <c r="E2984" s="46" t="s">
        <v>803</v>
      </c>
      <c r="F2984" s="46" t="s">
        <v>390</v>
      </c>
      <c r="G2984" s="46" t="s">
        <v>2793</v>
      </c>
      <c r="H2984" s="46" t="s">
        <v>2714</v>
      </c>
      <c r="I2984" s="46" t="s">
        <v>2715</v>
      </c>
      <c r="J2984" s="46" t="s">
        <v>377</v>
      </c>
      <c r="K2984" s="46"/>
      <c r="L2984" s="47">
        <v>44621</v>
      </c>
      <c r="M2984" s="46">
        <v>60</v>
      </c>
      <c r="N2984" s="46">
        <v>60</v>
      </c>
      <c r="O2984" s="46">
        <v>0</v>
      </c>
      <c r="P2984" s="46">
        <v>0</v>
      </c>
      <c r="Q2984" s="46">
        <v>94</v>
      </c>
      <c r="R2984" s="46">
        <v>5640</v>
      </c>
      <c r="S2984" s="46">
        <v>0</v>
      </c>
      <c r="T2984" s="46">
        <v>0</v>
      </c>
      <c r="U2984" s="46" t="s">
        <v>2</v>
      </c>
      <c r="V2984" s="46" t="s">
        <v>158</v>
      </c>
      <c r="W2984" s="46" t="s">
        <v>379</v>
      </c>
      <c r="X2984" s="46"/>
      <c r="Y2984" s="47">
        <v>44433</v>
      </c>
      <c r="Z2984" s="47">
        <v>44532</v>
      </c>
      <c r="AA2984" s="46"/>
      <c r="AB2984" s="48">
        <v>44530.61759814815</v>
      </c>
      <c r="AC2984" s="46" t="s">
        <v>807</v>
      </c>
      <c r="AD2984" s="46" t="s">
        <v>808</v>
      </c>
      <c r="AE2984" s="46" t="s">
        <v>809</v>
      </c>
      <c r="AF2984" s="46" t="s">
        <v>939</v>
      </c>
      <c r="AG2984" s="46" t="s">
        <v>811</v>
      </c>
      <c r="AH2984" s="47">
        <v>44433</v>
      </c>
    </row>
    <row r="2985" spans="1:34" x14ac:dyDescent="0.25">
      <c r="A2985" s="46" t="str">
        <f t="shared" si="46"/>
        <v>MEDECRD023673AUTOSERVICIONUTRESA</v>
      </c>
      <c r="B2985" s="46" t="s">
        <v>9</v>
      </c>
      <c r="C2985" s="46" t="s">
        <v>1035</v>
      </c>
      <c r="D2985" s="46" t="s">
        <v>802</v>
      </c>
      <c r="E2985" s="46" t="s">
        <v>803</v>
      </c>
      <c r="F2985" s="46" t="s">
        <v>390</v>
      </c>
      <c r="G2985" s="46" t="s">
        <v>2793</v>
      </c>
      <c r="H2985" s="46" t="s">
        <v>2906</v>
      </c>
      <c r="I2985" s="46" t="s">
        <v>2907</v>
      </c>
      <c r="J2985" s="46" t="s">
        <v>377</v>
      </c>
      <c r="K2985" s="46"/>
      <c r="L2985" s="47">
        <v>44621</v>
      </c>
      <c r="M2985" s="46">
        <v>9</v>
      </c>
      <c r="N2985" s="46">
        <v>9</v>
      </c>
      <c r="O2985" s="46">
        <v>0</v>
      </c>
      <c r="P2985" s="46">
        <v>0</v>
      </c>
      <c r="Q2985" s="46">
        <v>99</v>
      </c>
      <c r="R2985" s="46">
        <v>891</v>
      </c>
      <c r="S2985" s="46">
        <v>0</v>
      </c>
      <c r="T2985" s="46">
        <v>0</v>
      </c>
      <c r="U2985" s="46" t="s">
        <v>0</v>
      </c>
      <c r="V2985" s="46" t="s">
        <v>158</v>
      </c>
      <c r="W2985" s="46" t="s">
        <v>379</v>
      </c>
      <c r="X2985" s="46"/>
      <c r="Y2985" s="47">
        <v>44434</v>
      </c>
      <c r="Z2985" s="47">
        <v>44537</v>
      </c>
      <c r="AA2985" s="46"/>
      <c r="AB2985" s="48">
        <v>44531.438498414354</v>
      </c>
      <c r="AC2985" s="46" t="s">
        <v>807</v>
      </c>
      <c r="AD2985" s="46" t="s">
        <v>808</v>
      </c>
      <c r="AE2985" s="46" t="s">
        <v>809</v>
      </c>
      <c r="AF2985" s="46" t="s">
        <v>939</v>
      </c>
      <c r="AG2985" s="46" t="s">
        <v>811</v>
      </c>
      <c r="AH2985" s="47">
        <v>44434</v>
      </c>
    </row>
    <row r="2986" spans="1:34" x14ac:dyDescent="0.25">
      <c r="A2986" s="46" t="str">
        <f t="shared" si="46"/>
        <v>MEDECRD023675CADENASNUTRESA</v>
      </c>
      <c r="B2986" s="46" t="s">
        <v>9</v>
      </c>
      <c r="C2986" s="46" t="s">
        <v>1035</v>
      </c>
      <c r="D2986" s="46" t="s">
        <v>802</v>
      </c>
      <c r="E2986" s="46" t="s">
        <v>803</v>
      </c>
      <c r="F2986" s="46" t="s">
        <v>390</v>
      </c>
      <c r="G2986" s="46" t="s">
        <v>2793</v>
      </c>
      <c r="H2986" s="46" t="s">
        <v>2716</v>
      </c>
      <c r="I2986" s="46" t="s">
        <v>2717</v>
      </c>
      <c r="J2986" s="46" t="s">
        <v>377</v>
      </c>
      <c r="K2986" s="46"/>
      <c r="L2986" s="47">
        <v>44621</v>
      </c>
      <c r="M2986" s="46">
        <v>30</v>
      </c>
      <c r="N2986" s="46">
        <v>30</v>
      </c>
      <c r="O2986" s="46">
        <v>0</v>
      </c>
      <c r="P2986" s="46">
        <v>0</v>
      </c>
      <c r="Q2986" s="46">
        <v>1403</v>
      </c>
      <c r="R2986" s="46">
        <v>42090</v>
      </c>
      <c r="S2986" s="46">
        <v>0</v>
      </c>
      <c r="T2986" s="46">
        <v>0</v>
      </c>
      <c r="U2986" s="46" t="s">
        <v>1</v>
      </c>
      <c r="V2986" s="46" t="s">
        <v>158</v>
      </c>
      <c r="W2986" s="46" t="s">
        <v>379</v>
      </c>
      <c r="X2986" s="46"/>
      <c r="Y2986" s="47">
        <v>44433</v>
      </c>
      <c r="Z2986" s="47">
        <v>44434</v>
      </c>
      <c r="AA2986" s="47">
        <v>44543</v>
      </c>
      <c r="AB2986" s="48">
        <v>44543.607063391202</v>
      </c>
      <c r="AC2986" s="46" t="s">
        <v>807</v>
      </c>
      <c r="AD2986" s="46" t="s">
        <v>808</v>
      </c>
      <c r="AE2986" s="46" t="s">
        <v>809</v>
      </c>
      <c r="AF2986" s="46" t="s">
        <v>939</v>
      </c>
      <c r="AG2986" s="46" t="s">
        <v>811</v>
      </c>
      <c r="AH2986" s="47">
        <v>44433</v>
      </c>
    </row>
    <row r="2987" spans="1:34" x14ac:dyDescent="0.25">
      <c r="A2987" s="46" t="str">
        <f t="shared" si="46"/>
        <v>MEDECRD023677TRADICIONALNUTRESA</v>
      </c>
      <c r="B2987" s="46" t="s">
        <v>9</v>
      </c>
      <c r="C2987" s="46" t="s">
        <v>1035</v>
      </c>
      <c r="D2987" s="46" t="s">
        <v>802</v>
      </c>
      <c r="E2987" s="46" t="s">
        <v>803</v>
      </c>
      <c r="F2987" s="46" t="s">
        <v>390</v>
      </c>
      <c r="G2987" s="46" t="s">
        <v>2793</v>
      </c>
      <c r="H2987" s="46" t="s">
        <v>3267</v>
      </c>
      <c r="I2987" s="46" t="s">
        <v>3268</v>
      </c>
      <c r="J2987" s="46" t="s">
        <v>377</v>
      </c>
      <c r="K2987" s="46"/>
      <c r="L2987" s="47">
        <v>44621</v>
      </c>
      <c r="M2987" s="46">
        <v>2</v>
      </c>
      <c r="N2987" s="46">
        <v>2</v>
      </c>
      <c r="O2987" s="46">
        <v>0</v>
      </c>
      <c r="P2987" s="46">
        <v>0</v>
      </c>
      <c r="Q2987" s="46">
        <v>116000</v>
      </c>
      <c r="R2987" s="46">
        <v>232000</v>
      </c>
      <c r="S2987" s="46">
        <v>0</v>
      </c>
      <c r="T2987" s="46">
        <v>0</v>
      </c>
      <c r="U2987" s="46" t="s">
        <v>2</v>
      </c>
      <c r="V2987" s="46" t="s">
        <v>158</v>
      </c>
      <c r="W2987" s="46" t="s">
        <v>379</v>
      </c>
      <c r="X2987" s="46"/>
      <c r="Y2987" s="47">
        <v>44452</v>
      </c>
      <c r="Z2987" s="47">
        <v>44531</v>
      </c>
      <c r="AA2987" s="46"/>
      <c r="AB2987" s="48">
        <v>44530.542323761576</v>
      </c>
      <c r="AC2987" s="46" t="s">
        <v>807</v>
      </c>
      <c r="AD2987" s="46" t="s">
        <v>808</v>
      </c>
      <c r="AE2987" s="46" t="s">
        <v>809</v>
      </c>
      <c r="AF2987" s="46" t="s">
        <v>939</v>
      </c>
      <c r="AG2987" s="46" t="s">
        <v>811</v>
      </c>
      <c r="AH2987" s="47">
        <v>44455</v>
      </c>
    </row>
    <row r="2988" spans="1:34" x14ac:dyDescent="0.25">
      <c r="A2988" s="46" t="str">
        <f t="shared" si="46"/>
        <v>MEDECRD023681AUTOSERVICIONUTRESA</v>
      </c>
      <c r="B2988" s="46" t="s">
        <v>9</v>
      </c>
      <c r="C2988" s="46" t="s">
        <v>1035</v>
      </c>
      <c r="D2988" s="46" t="s">
        <v>802</v>
      </c>
      <c r="E2988" s="46" t="s">
        <v>803</v>
      </c>
      <c r="F2988" s="46" t="s">
        <v>390</v>
      </c>
      <c r="G2988" s="46" t="s">
        <v>2793</v>
      </c>
      <c r="H2988" s="46" t="s">
        <v>2909</v>
      </c>
      <c r="I2988" s="46" t="s">
        <v>2910</v>
      </c>
      <c r="J2988" s="46" t="s">
        <v>377</v>
      </c>
      <c r="K2988" s="46"/>
      <c r="L2988" s="47">
        <v>44621</v>
      </c>
      <c r="M2988" s="46">
        <v>1</v>
      </c>
      <c r="N2988" s="46">
        <v>1</v>
      </c>
      <c r="O2988" s="46">
        <v>0</v>
      </c>
      <c r="P2988" s="46">
        <v>0</v>
      </c>
      <c r="Q2988" s="46">
        <v>263</v>
      </c>
      <c r="R2988" s="46">
        <v>263</v>
      </c>
      <c r="S2988" s="46">
        <v>0</v>
      </c>
      <c r="T2988" s="46">
        <v>0</v>
      </c>
      <c r="U2988" s="46" t="s">
        <v>0</v>
      </c>
      <c r="V2988" s="46" t="s">
        <v>158</v>
      </c>
      <c r="W2988" s="46" t="s">
        <v>379</v>
      </c>
      <c r="X2988" s="46"/>
      <c r="Y2988" s="47">
        <v>44434</v>
      </c>
      <c r="Z2988" s="47">
        <v>44537</v>
      </c>
      <c r="AA2988" s="46"/>
      <c r="AB2988" s="48">
        <v>44536.480086249998</v>
      </c>
      <c r="AC2988" s="46" t="s">
        <v>807</v>
      </c>
      <c r="AD2988" s="46" t="s">
        <v>808</v>
      </c>
      <c r="AE2988" s="46" t="s">
        <v>809</v>
      </c>
      <c r="AF2988" s="46" t="s">
        <v>939</v>
      </c>
      <c r="AG2988" s="46" t="s">
        <v>811</v>
      </c>
      <c r="AH2988" s="47">
        <v>44434</v>
      </c>
    </row>
    <row r="2989" spans="1:34" x14ac:dyDescent="0.25">
      <c r="A2989" s="46" t="str">
        <f t="shared" si="46"/>
        <v>MEDECRD023685TRADICIONALNUTRESA</v>
      </c>
      <c r="B2989" s="46" t="s">
        <v>9</v>
      </c>
      <c r="C2989" s="46" t="s">
        <v>1035</v>
      </c>
      <c r="D2989" s="46" t="s">
        <v>802</v>
      </c>
      <c r="E2989" s="46" t="s">
        <v>803</v>
      </c>
      <c r="F2989" s="46" t="s">
        <v>390</v>
      </c>
      <c r="G2989" s="46" t="s">
        <v>2793</v>
      </c>
      <c r="H2989" s="46" t="s">
        <v>2718</v>
      </c>
      <c r="I2989" s="46" t="s">
        <v>2719</v>
      </c>
      <c r="J2989" s="46" t="s">
        <v>377</v>
      </c>
      <c r="K2989" s="46"/>
      <c r="L2989" s="47">
        <v>44621</v>
      </c>
      <c r="M2989" s="46">
        <v>5</v>
      </c>
      <c r="N2989" s="46">
        <v>5</v>
      </c>
      <c r="O2989" s="46">
        <v>0</v>
      </c>
      <c r="P2989" s="46">
        <v>0</v>
      </c>
      <c r="Q2989" s="46">
        <v>156</v>
      </c>
      <c r="R2989" s="46">
        <v>780</v>
      </c>
      <c r="S2989" s="46">
        <v>0</v>
      </c>
      <c r="T2989" s="46">
        <v>0</v>
      </c>
      <c r="U2989" s="46" t="s">
        <v>2</v>
      </c>
      <c r="V2989" s="46" t="s">
        <v>158</v>
      </c>
      <c r="W2989" s="46" t="s">
        <v>379</v>
      </c>
      <c r="X2989" s="46"/>
      <c r="Y2989" s="47">
        <v>44428</v>
      </c>
      <c r="Z2989" s="47">
        <v>44532</v>
      </c>
      <c r="AA2989" s="47">
        <v>44545</v>
      </c>
      <c r="AB2989" s="48">
        <v>44544.636497881947</v>
      </c>
      <c r="AC2989" s="46" t="s">
        <v>807</v>
      </c>
      <c r="AD2989" s="46" t="s">
        <v>808</v>
      </c>
      <c r="AE2989" s="46" t="s">
        <v>809</v>
      </c>
      <c r="AF2989" s="46" t="s">
        <v>939</v>
      </c>
      <c r="AG2989" s="46" t="s">
        <v>811</v>
      </c>
      <c r="AH2989" s="47">
        <v>44438</v>
      </c>
    </row>
    <row r="2990" spans="1:34" x14ac:dyDescent="0.25">
      <c r="A2990" s="46" t="str">
        <f t="shared" si="46"/>
        <v>MEDECRD023597TRADICIONALNUTRESA</v>
      </c>
      <c r="B2990" s="46" t="s">
        <v>9</v>
      </c>
      <c r="C2990" s="46" t="s">
        <v>1035</v>
      </c>
      <c r="D2990" s="46" t="s">
        <v>802</v>
      </c>
      <c r="E2990" s="46" t="s">
        <v>803</v>
      </c>
      <c r="F2990" s="46" t="s">
        <v>390</v>
      </c>
      <c r="G2990" s="46" t="s">
        <v>2082</v>
      </c>
      <c r="H2990" s="46" t="s">
        <v>2460</v>
      </c>
      <c r="I2990" s="46" t="s">
        <v>2461</v>
      </c>
      <c r="J2990" s="46" t="s">
        <v>377</v>
      </c>
      <c r="K2990" s="46"/>
      <c r="L2990" s="47">
        <v>44621</v>
      </c>
      <c r="M2990" s="46">
        <v>690</v>
      </c>
      <c r="N2990" s="46">
        <v>690</v>
      </c>
      <c r="O2990" s="46">
        <v>0</v>
      </c>
      <c r="P2990" s="46">
        <v>0</v>
      </c>
      <c r="Q2990" s="46">
        <v>773</v>
      </c>
      <c r="R2990" s="46">
        <v>533370</v>
      </c>
      <c r="S2990" s="46">
        <v>0</v>
      </c>
      <c r="T2990" s="46">
        <v>0</v>
      </c>
      <c r="U2990" s="46" t="s">
        <v>2</v>
      </c>
      <c r="V2990" s="46" t="s">
        <v>158</v>
      </c>
      <c r="W2990" s="46" t="s">
        <v>379</v>
      </c>
      <c r="X2990" s="46"/>
      <c r="Y2990" s="47">
        <v>44418</v>
      </c>
      <c r="Z2990" s="47">
        <v>44532</v>
      </c>
      <c r="AA2990" s="47">
        <v>44545</v>
      </c>
      <c r="AB2990" s="48">
        <v>44545.353438506943</v>
      </c>
      <c r="AC2990" s="46" t="s">
        <v>807</v>
      </c>
      <c r="AD2990" s="46" t="s">
        <v>808</v>
      </c>
      <c r="AE2990" s="46" t="s">
        <v>809</v>
      </c>
      <c r="AF2990" s="46" t="s">
        <v>939</v>
      </c>
      <c r="AG2990" s="46" t="s">
        <v>811</v>
      </c>
      <c r="AH2990" s="47">
        <v>44421</v>
      </c>
    </row>
    <row r="2991" spans="1:34" x14ac:dyDescent="0.25">
      <c r="A2991" s="46" t="str">
        <f t="shared" si="46"/>
        <v>MEDECRD023598TRADICIONALNUTRESA</v>
      </c>
      <c r="B2991" s="46" t="s">
        <v>9</v>
      </c>
      <c r="C2991" s="46" t="s">
        <v>1035</v>
      </c>
      <c r="D2991" s="46" t="s">
        <v>802</v>
      </c>
      <c r="E2991" s="46" t="s">
        <v>803</v>
      </c>
      <c r="F2991" s="46" t="s">
        <v>390</v>
      </c>
      <c r="G2991" s="46" t="s">
        <v>2082</v>
      </c>
      <c r="H2991" s="46" t="s">
        <v>2458</v>
      </c>
      <c r="I2991" s="46" t="s">
        <v>2459</v>
      </c>
      <c r="J2991" s="46" t="s">
        <v>377</v>
      </c>
      <c r="K2991" s="46"/>
      <c r="L2991" s="47">
        <v>44621</v>
      </c>
      <c r="M2991" s="46">
        <v>690</v>
      </c>
      <c r="N2991" s="46">
        <v>690</v>
      </c>
      <c r="O2991" s="46">
        <v>0</v>
      </c>
      <c r="P2991" s="46">
        <v>0</v>
      </c>
      <c r="Q2991" s="46">
        <v>773</v>
      </c>
      <c r="R2991" s="46">
        <v>533370</v>
      </c>
      <c r="S2991" s="46">
        <v>0</v>
      </c>
      <c r="T2991" s="46">
        <v>0</v>
      </c>
      <c r="U2991" s="46" t="s">
        <v>2</v>
      </c>
      <c r="V2991" s="46" t="s">
        <v>158</v>
      </c>
      <c r="W2991" s="46" t="s">
        <v>379</v>
      </c>
      <c r="X2991" s="46"/>
      <c r="Y2991" s="47">
        <v>44418</v>
      </c>
      <c r="Z2991" s="47">
        <v>44497</v>
      </c>
      <c r="AA2991" s="47">
        <v>44545</v>
      </c>
      <c r="AB2991" s="48">
        <v>44545.354006018519</v>
      </c>
      <c r="AC2991" s="46" t="s">
        <v>807</v>
      </c>
      <c r="AD2991" s="46" t="s">
        <v>808</v>
      </c>
      <c r="AE2991" s="46" t="s">
        <v>809</v>
      </c>
      <c r="AF2991" s="46" t="s">
        <v>939</v>
      </c>
      <c r="AG2991" s="46" t="s">
        <v>811</v>
      </c>
      <c r="AH2991" s="47">
        <v>44421</v>
      </c>
    </row>
    <row r="2992" spans="1:34" x14ac:dyDescent="0.25">
      <c r="A2992" s="46" t="str">
        <f t="shared" si="46"/>
        <v>MEDECRD023599AUTOSERVICIONUTRESA</v>
      </c>
      <c r="B2992" s="46" t="s">
        <v>9</v>
      </c>
      <c r="C2992" s="46" t="s">
        <v>1035</v>
      </c>
      <c r="D2992" s="46" t="s">
        <v>802</v>
      </c>
      <c r="E2992" s="46" t="s">
        <v>803</v>
      </c>
      <c r="F2992" s="46" t="s">
        <v>390</v>
      </c>
      <c r="G2992" s="46" t="s">
        <v>2082</v>
      </c>
      <c r="H2992" s="46" t="s">
        <v>2092</v>
      </c>
      <c r="I2992" s="46" t="s">
        <v>2093</v>
      </c>
      <c r="J2992" s="46" t="s">
        <v>380</v>
      </c>
      <c r="K2992" s="46"/>
      <c r="L2992" s="47">
        <v>44621</v>
      </c>
      <c r="M2992" s="46">
        <v>1</v>
      </c>
      <c r="N2992" s="46">
        <v>1</v>
      </c>
      <c r="O2992" s="46">
        <v>0</v>
      </c>
      <c r="P2992" s="46">
        <v>0</v>
      </c>
      <c r="Q2992" s="46">
        <v>139</v>
      </c>
      <c r="R2992" s="46">
        <v>139</v>
      </c>
      <c r="S2992" s="46">
        <v>0</v>
      </c>
      <c r="T2992" s="46">
        <v>0</v>
      </c>
      <c r="U2992" s="46" t="s">
        <v>0</v>
      </c>
      <c r="V2992" s="46" t="s">
        <v>158</v>
      </c>
      <c r="W2992" s="46" t="s">
        <v>379</v>
      </c>
      <c r="X2992" s="46"/>
      <c r="Y2992" s="47">
        <v>44384</v>
      </c>
      <c r="Z2992" s="47">
        <v>44511</v>
      </c>
      <c r="AA2992" s="47">
        <v>44527</v>
      </c>
      <c r="AB2992" s="48">
        <v>44529.331534490739</v>
      </c>
      <c r="AC2992" s="46" t="s">
        <v>807</v>
      </c>
      <c r="AD2992" s="46" t="s">
        <v>808</v>
      </c>
      <c r="AE2992" s="46" t="s">
        <v>809</v>
      </c>
      <c r="AF2992" s="46" t="s">
        <v>939</v>
      </c>
      <c r="AG2992" s="46" t="s">
        <v>811</v>
      </c>
      <c r="AH2992" s="47">
        <v>44410</v>
      </c>
    </row>
    <row r="2993" spans="1:34" x14ac:dyDescent="0.25">
      <c r="A2993" s="46" t="str">
        <f t="shared" si="46"/>
        <v>MEDECRD023599TRADICIONALNUTRESA</v>
      </c>
      <c r="B2993" s="46" t="s">
        <v>9</v>
      </c>
      <c r="C2993" s="46" t="s">
        <v>1035</v>
      </c>
      <c r="D2993" s="46" t="s">
        <v>802</v>
      </c>
      <c r="E2993" s="46" t="s">
        <v>803</v>
      </c>
      <c r="F2993" s="46" t="s">
        <v>390</v>
      </c>
      <c r="G2993" s="46" t="s">
        <v>2082</v>
      </c>
      <c r="H2993" s="46" t="s">
        <v>2092</v>
      </c>
      <c r="I2993" s="46" t="s">
        <v>2093</v>
      </c>
      <c r="J2993" s="46" t="s">
        <v>380</v>
      </c>
      <c r="K2993" s="46"/>
      <c r="L2993" s="47">
        <v>44621</v>
      </c>
      <c r="M2993" s="46">
        <v>46</v>
      </c>
      <c r="N2993" s="46">
        <v>46</v>
      </c>
      <c r="O2993" s="46">
        <v>0</v>
      </c>
      <c r="P2993" s="46">
        <v>0</v>
      </c>
      <c r="Q2993" s="46">
        <v>139</v>
      </c>
      <c r="R2993" s="46">
        <v>6394</v>
      </c>
      <c r="S2993" s="46">
        <v>0</v>
      </c>
      <c r="T2993" s="46">
        <v>0</v>
      </c>
      <c r="U2993" s="46" t="s">
        <v>2</v>
      </c>
      <c r="V2993" s="46" t="s">
        <v>158</v>
      </c>
      <c r="W2993" s="46" t="s">
        <v>379</v>
      </c>
      <c r="X2993" s="46"/>
      <c r="Y2993" s="47">
        <v>44384</v>
      </c>
      <c r="Z2993" s="47">
        <v>44532</v>
      </c>
      <c r="AA2993" s="47">
        <v>44517</v>
      </c>
      <c r="AB2993" s="48">
        <v>44519.69369728009</v>
      </c>
      <c r="AC2993" s="46" t="s">
        <v>807</v>
      </c>
      <c r="AD2993" s="46" t="s">
        <v>808</v>
      </c>
      <c r="AE2993" s="46" t="s">
        <v>809</v>
      </c>
      <c r="AF2993" s="46" t="s">
        <v>939</v>
      </c>
      <c r="AG2993" s="46" t="s">
        <v>811</v>
      </c>
      <c r="AH2993" s="47">
        <v>44410</v>
      </c>
    </row>
    <row r="2994" spans="1:34" x14ac:dyDescent="0.25">
      <c r="A2994" s="46" t="str">
        <f t="shared" si="46"/>
        <v>MEDECRD024124AUTOSERVICIONUTRESA</v>
      </c>
      <c r="B2994" s="46" t="s">
        <v>9</v>
      </c>
      <c r="C2994" s="46" t="s">
        <v>1035</v>
      </c>
      <c r="D2994" s="46" t="s">
        <v>802</v>
      </c>
      <c r="E2994" s="46" t="s">
        <v>803</v>
      </c>
      <c r="F2994" s="46" t="s">
        <v>390</v>
      </c>
      <c r="G2994" s="46" t="s">
        <v>2082</v>
      </c>
      <c r="H2994" s="46" t="s">
        <v>2083</v>
      </c>
      <c r="I2994" s="46" t="s">
        <v>3212</v>
      </c>
      <c r="J2994" s="46" t="s">
        <v>377</v>
      </c>
      <c r="K2994" s="46"/>
      <c r="L2994" s="47">
        <v>44438</v>
      </c>
      <c r="M2994" s="46">
        <v>3</v>
      </c>
      <c r="N2994" s="46">
        <v>3</v>
      </c>
      <c r="O2994" s="46">
        <v>0</v>
      </c>
      <c r="P2994" s="46">
        <v>0</v>
      </c>
      <c r="Q2994" s="46">
        <v>71100</v>
      </c>
      <c r="R2994" s="46">
        <v>213300</v>
      </c>
      <c r="S2994" s="46">
        <v>0</v>
      </c>
      <c r="T2994" s="46">
        <v>0</v>
      </c>
      <c r="U2994" s="46" t="s">
        <v>0</v>
      </c>
      <c r="V2994" s="46" t="s">
        <v>158</v>
      </c>
      <c r="W2994" s="46" t="s">
        <v>379</v>
      </c>
      <c r="X2994" s="46"/>
      <c r="Y2994" s="47">
        <v>44446</v>
      </c>
      <c r="Z2994" s="47">
        <v>44466</v>
      </c>
      <c r="AA2994" s="47">
        <v>44526</v>
      </c>
      <c r="AB2994" s="48">
        <v>44526.532607199071</v>
      </c>
      <c r="AC2994" s="46" t="s">
        <v>807</v>
      </c>
      <c r="AD2994" s="46" t="s">
        <v>808</v>
      </c>
      <c r="AE2994" s="46" t="s">
        <v>809</v>
      </c>
      <c r="AF2994" s="46" t="s">
        <v>814</v>
      </c>
      <c r="AG2994" s="46" t="s">
        <v>811</v>
      </c>
      <c r="AH2994" s="47">
        <v>44448</v>
      </c>
    </row>
    <row r="2995" spans="1:34" x14ac:dyDescent="0.25">
      <c r="A2995" s="46" t="str">
        <f t="shared" si="46"/>
        <v>MEDECRD024125AUTOSERVICIONUTRESA</v>
      </c>
      <c r="B2995" s="46" t="s">
        <v>9</v>
      </c>
      <c r="C2995" s="46" t="s">
        <v>1035</v>
      </c>
      <c r="D2995" s="46" t="s">
        <v>802</v>
      </c>
      <c r="E2995" s="46" t="s">
        <v>803</v>
      </c>
      <c r="F2995" s="46" t="s">
        <v>390</v>
      </c>
      <c r="G2995" s="46" t="s">
        <v>2082</v>
      </c>
      <c r="H2995" s="46" t="s">
        <v>2084</v>
      </c>
      <c r="I2995" s="46" t="s">
        <v>3208</v>
      </c>
      <c r="J2995" s="46" t="s">
        <v>377</v>
      </c>
      <c r="K2995" s="46"/>
      <c r="L2995" s="47">
        <v>44438</v>
      </c>
      <c r="M2995" s="46">
        <v>1</v>
      </c>
      <c r="N2995" s="46">
        <v>1</v>
      </c>
      <c r="O2995" s="46">
        <v>0</v>
      </c>
      <c r="P2995" s="46">
        <v>0</v>
      </c>
      <c r="Q2995" s="46">
        <v>108100</v>
      </c>
      <c r="R2995" s="46">
        <v>108100</v>
      </c>
      <c r="S2995" s="46">
        <v>0</v>
      </c>
      <c r="T2995" s="46">
        <v>0</v>
      </c>
      <c r="U2995" s="46" t="s">
        <v>0</v>
      </c>
      <c r="V2995" s="46" t="s">
        <v>158</v>
      </c>
      <c r="W2995" s="46" t="s">
        <v>993</v>
      </c>
      <c r="X2995" s="46"/>
      <c r="Y2995" s="47">
        <v>44446</v>
      </c>
      <c r="Z2995" s="47">
        <v>44545</v>
      </c>
      <c r="AA2995" s="46"/>
      <c r="AB2995" s="48">
        <v>44526.44286505787</v>
      </c>
      <c r="AC2995" s="46" t="s">
        <v>807</v>
      </c>
      <c r="AD2995" s="46" t="s">
        <v>808</v>
      </c>
      <c r="AE2995" s="46" t="s">
        <v>809</v>
      </c>
      <c r="AF2995" s="46" t="s">
        <v>814</v>
      </c>
      <c r="AG2995" s="46" t="s">
        <v>811</v>
      </c>
      <c r="AH2995" s="47">
        <v>44448</v>
      </c>
    </row>
    <row r="2996" spans="1:34" x14ac:dyDescent="0.25">
      <c r="A2996" s="46" t="str">
        <f t="shared" si="46"/>
        <v>MEDECRD024125AUTOSERVICIONUTRESA</v>
      </c>
      <c r="B2996" s="46" t="s">
        <v>9</v>
      </c>
      <c r="C2996" s="46" t="s">
        <v>1035</v>
      </c>
      <c r="D2996" s="46" t="s">
        <v>802</v>
      </c>
      <c r="E2996" s="46" t="s">
        <v>803</v>
      </c>
      <c r="F2996" s="46" t="s">
        <v>390</v>
      </c>
      <c r="G2996" s="46" t="s">
        <v>2082</v>
      </c>
      <c r="H2996" s="46" t="s">
        <v>2084</v>
      </c>
      <c r="I2996" s="46" t="s">
        <v>3208</v>
      </c>
      <c r="J2996" s="46" t="s">
        <v>377</v>
      </c>
      <c r="K2996" s="46"/>
      <c r="L2996" s="47">
        <v>44438</v>
      </c>
      <c r="M2996" s="46">
        <v>3</v>
      </c>
      <c r="N2996" s="46">
        <v>3</v>
      </c>
      <c r="O2996" s="46">
        <v>0</v>
      </c>
      <c r="P2996" s="46">
        <v>0</v>
      </c>
      <c r="Q2996" s="46">
        <v>108100</v>
      </c>
      <c r="R2996" s="46">
        <v>324300</v>
      </c>
      <c r="S2996" s="46">
        <v>0</v>
      </c>
      <c r="T2996" s="46">
        <v>0</v>
      </c>
      <c r="U2996" s="46" t="s">
        <v>0</v>
      </c>
      <c r="V2996" s="46" t="s">
        <v>158</v>
      </c>
      <c r="W2996" s="46" t="s">
        <v>379</v>
      </c>
      <c r="X2996" s="46"/>
      <c r="Y2996" s="47">
        <v>44446</v>
      </c>
      <c r="Z2996" s="47">
        <v>44467</v>
      </c>
      <c r="AA2996" s="47">
        <v>44526</v>
      </c>
      <c r="AB2996" s="48">
        <v>44526.44286505787</v>
      </c>
      <c r="AC2996" s="46" t="s">
        <v>807</v>
      </c>
      <c r="AD2996" s="46" t="s">
        <v>808</v>
      </c>
      <c r="AE2996" s="46" t="s">
        <v>809</v>
      </c>
      <c r="AF2996" s="46" t="s">
        <v>814</v>
      </c>
      <c r="AG2996" s="46" t="s">
        <v>811</v>
      </c>
      <c r="AH2996" s="47">
        <v>44448</v>
      </c>
    </row>
    <row r="2997" spans="1:34" x14ac:dyDescent="0.25">
      <c r="A2997" s="46" t="str">
        <f t="shared" si="46"/>
        <v>MEDECRD024129AUTOSERVICIONUTRESA</v>
      </c>
      <c r="B2997" s="46" t="s">
        <v>9</v>
      </c>
      <c r="C2997" s="46" t="s">
        <v>1035</v>
      </c>
      <c r="D2997" s="46" t="s">
        <v>802</v>
      </c>
      <c r="E2997" s="46" t="s">
        <v>803</v>
      </c>
      <c r="F2997" s="46" t="s">
        <v>390</v>
      </c>
      <c r="G2997" s="46" t="s">
        <v>2082</v>
      </c>
      <c r="H2997" s="46" t="s">
        <v>2088</v>
      </c>
      <c r="I2997" s="46" t="s">
        <v>3211</v>
      </c>
      <c r="J2997" s="46" t="s">
        <v>377</v>
      </c>
      <c r="K2997" s="46"/>
      <c r="L2997" s="47">
        <v>44438</v>
      </c>
      <c r="M2997" s="46">
        <v>2</v>
      </c>
      <c r="N2997" s="46">
        <v>2</v>
      </c>
      <c r="O2997" s="46">
        <v>0</v>
      </c>
      <c r="P2997" s="46">
        <v>0</v>
      </c>
      <c r="Q2997" s="46">
        <v>237200</v>
      </c>
      <c r="R2997" s="46">
        <v>474400</v>
      </c>
      <c r="S2997" s="46">
        <v>0</v>
      </c>
      <c r="T2997" s="46">
        <v>0</v>
      </c>
      <c r="U2997" s="46" t="s">
        <v>0</v>
      </c>
      <c r="V2997" s="46" t="s">
        <v>158</v>
      </c>
      <c r="W2997" s="46" t="s">
        <v>379</v>
      </c>
      <c r="X2997" s="46"/>
      <c r="Y2997" s="47">
        <v>44445</v>
      </c>
      <c r="Z2997" s="47">
        <v>44530</v>
      </c>
      <c r="AA2997" s="47">
        <v>44508</v>
      </c>
      <c r="AB2997" s="48">
        <v>44526.585807592593</v>
      </c>
      <c r="AC2997" s="46" t="s">
        <v>807</v>
      </c>
      <c r="AD2997" s="46" t="s">
        <v>808</v>
      </c>
      <c r="AE2997" s="46" t="s">
        <v>809</v>
      </c>
      <c r="AF2997" s="46" t="s">
        <v>814</v>
      </c>
      <c r="AG2997" s="46" t="s">
        <v>811</v>
      </c>
      <c r="AH2997" s="47">
        <v>44448</v>
      </c>
    </row>
    <row r="2998" spans="1:34" x14ac:dyDescent="0.25">
      <c r="A2998" s="46" t="str">
        <f t="shared" si="46"/>
        <v>MEDECRD024131AUTOSERVICIONUTRESA</v>
      </c>
      <c r="B2998" s="46" t="s">
        <v>9</v>
      </c>
      <c r="C2998" s="46" t="s">
        <v>1035</v>
      </c>
      <c r="D2998" s="46" t="s">
        <v>802</v>
      </c>
      <c r="E2998" s="46" t="s">
        <v>803</v>
      </c>
      <c r="F2998" s="46" t="s">
        <v>390</v>
      </c>
      <c r="G2998" s="46" t="s">
        <v>2082</v>
      </c>
      <c r="H2998" s="46" t="s">
        <v>2090</v>
      </c>
      <c r="I2998" s="46" t="s">
        <v>2091</v>
      </c>
      <c r="J2998" s="46" t="s">
        <v>377</v>
      </c>
      <c r="K2998" s="46"/>
      <c r="L2998" s="47">
        <v>44438</v>
      </c>
      <c r="M2998" s="46">
        <v>9</v>
      </c>
      <c r="N2998" s="46">
        <v>9</v>
      </c>
      <c r="O2998" s="46">
        <v>0</v>
      </c>
      <c r="P2998" s="46">
        <v>0</v>
      </c>
      <c r="Q2998" s="46">
        <v>25200</v>
      </c>
      <c r="R2998" s="46">
        <v>226800</v>
      </c>
      <c r="S2998" s="46">
        <v>0</v>
      </c>
      <c r="T2998" s="46">
        <v>0</v>
      </c>
      <c r="U2998" s="46" t="s">
        <v>0</v>
      </c>
      <c r="V2998" s="46" t="s">
        <v>158</v>
      </c>
      <c r="W2998" s="46" t="s">
        <v>379</v>
      </c>
      <c r="X2998" s="46"/>
      <c r="Y2998" s="47">
        <v>44446</v>
      </c>
      <c r="Z2998" s="47">
        <v>44449</v>
      </c>
      <c r="AA2998" s="47">
        <v>44519</v>
      </c>
      <c r="AB2998" s="48">
        <v>44519.523326215276</v>
      </c>
      <c r="AC2998" s="46" t="s">
        <v>807</v>
      </c>
      <c r="AD2998" s="46" t="s">
        <v>808</v>
      </c>
      <c r="AE2998" s="46" t="s">
        <v>809</v>
      </c>
      <c r="AF2998" s="46" t="s">
        <v>814</v>
      </c>
      <c r="AG2998" s="46" t="s">
        <v>811</v>
      </c>
      <c r="AH2998" s="47">
        <v>44448</v>
      </c>
    </row>
    <row r="2999" spans="1:34" x14ac:dyDescent="0.25">
      <c r="A2999" s="46" t="str">
        <f t="shared" si="46"/>
        <v>MEDECRD024624AUTOSERVICIOBPO</v>
      </c>
      <c r="B2999" s="46" t="s">
        <v>9</v>
      </c>
      <c r="C2999" s="46" t="s">
        <v>1035</v>
      </c>
      <c r="D2999" s="46" t="s">
        <v>802</v>
      </c>
      <c r="E2999" s="46" t="s">
        <v>803</v>
      </c>
      <c r="F2999" s="46" t="s">
        <v>390</v>
      </c>
      <c r="G2999" s="46" t="s">
        <v>2082</v>
      </c>
      <c r="H2999" s="46" t="s">
        <v>3262</v>
      </c>
      <c r="I2999" s="46" t="s">
        <v>4418</v>
      </c>
      <c r="J2999" s="46" t="s">
        <v>377</v>
      </c>
      <c r="K2999" s="46"/>
      <c r="L2999" s="47">
        <v>44560</v>
      </c>
      <c r="M2999" s="46">
        <v>1</v>
      </c>
      <c r="N2999" s="46">
        <v>1</v>
      </c>
      <c r="O2999" s="46">
        <v>0</v>
      </c>
      <c r="P2999" s="46">
        <v>0</v>
      </c>
      <c r="Q2999" s="46">
        <v>104900</v>
      </c>
      <c r="R2999" s="46">
        <v>104900</v>
      </c>
      <c r="S2999" s="46">
        <v>0</v>
      </c>
      <c r="T2999" s="46">
        <v>0</v>
      </c>
      <c r="U2999" s="46" t="s">
        <v>0</v>
      </c>
      <c r="V2999" s="46" t="s">
        <v>378</v>
      </c>
      <c r="W2999" s="46" t="s">
        <v>379</v>
      </c>
      <c r="X2999" s="46"/>
      <c r="Y2999" s="47">
        <v>44496</v>
      </c>
      <c r="Z2999" s="47">
        <v>44497</v>
      </c>
      <c r="AA2999" s="47">
        <v>44544</v>
      </c>
      <c r="AB2999" s="48">
        <v>44544.644909976851</v>
      </c>
      <c r="AC2999" s="46" t="s">
        <v>807</v>
      </c>
      <c r="AD2999" s="46" t="s">
        <v>813</v>
      </c>
      <c r="AE2999" s="46" t="s">
        <v>809</v>
      </c>
      <c r="AF2999" s="46" t="s">
        <v>814</v>
      </c>
      <c r="AG2999" s="46" t="s">
        <v>811</v>
      </c>
      <c r="AH2999" s="47">
        <v>44497</v>
      </c>
    </row>
    <row r="3000" spans="1:34" x14ac:dyDescent="0.25">
      <c r="A3000" s="46" t="str">
        <f t="shared" si="46"/>
        <v>MEDECRD022278TRADICIONALNUTRESA</v>
      </c>
      <c r="B3000" s="46" t="s">
        <v>9</v>
      </c>
      <c r="C3000" s="46" t="s">
        <v>1035</v>
      </c>
      <c r="D3000" s="46" t="s">
        <v>802</v>
      </c>
      <c r="E3000" s="46" t="s">
        <v>803</v>
      </c>
      <c r="F3000" s="46" t="s">
        <v>390</v>
      </c>
      <c r="G3000" s="46" t="s">
        <v>4641</v>
      </c>
      <c r="H3000" s="46" t="s">
        <v>4412</v>
      </c>
      <c r="I3000" s="46" t="s">
        <v>4413</v>
      </c>
      <c r="J3000" s="46" t="s">
        <v>377</v>
      </c>
      <c r="K3000" s="46"/>
      <c r="L3000" s="47">
        <v>44225</v>
      </c>
      <c r="M3000" s="46">
        <v>14000</v>
      </c>
      <c r="N3000" s="46">
        <v>14000</v>
      </c>
      <c r="O3000" s="46">
        <v>0</v>
      </c>
      <c r="P3000" s="46">
        <v>0</v>
      </c>
      <c r="Q3000" s="46">
        <v>250</v>
      </c>
      <c r="R3000" s="46">
        <v>3500000</v>
      </c>
      <c r="S3000" s="46">
        <v>0</v>
      </c>
      <c r="T3000" s="46">
        <v>0</v>
      </c>
      <c r="U3000" s="46" t="s">
        <v>2</v>
      </c>
      <c r="V3000" s="46" t="s">
        <v>158</v>
      </c>
      <c r="W3000" s="46" t="s">
        <v>379</v>
      </c>
      <c r="X3000" s="46"/>
      <c r="Y3000" s="47">
        <v>44113</v>
      </c>
      <c r="Z3000" s="47">
        <v>44503</v>
      </c>
      <c r="AA3000" s="46"/>
      <c r="AB3000" s="48">
        <v>44172.533105555558</v>
      </c>
      <c r="AC3000" s="46" t="s">
        <v>807</v>
      </c>
      <c r="AD3000" s="46" t="s">
        <v>808</v>
      </c>
      <c r="AE3000" s="46" t="s">
        <v>936</v>
      </c>
      <c r="AF3000" s="46" t="s">
        <v>949</v>
      </c>
      <c r="AG3000" s="46" t="s">
        <v>811</v>
      </c>
      <c r="AH3000" s="47">
        <v>44123</v>
      </c>
    </row>
    <row r="3001" spans="1:34" x14ac:dyDescent="0.25">
      <c r="A3001" s="46" t="str">
        <f t="shared" si="46"/>
        <v>MEDECRD018933TRADICIONALNUTRESA</v>
      </c>
      <c r="B3001" s="46" t="s">
        <v>9</v>
      </c>
      <c r="C3001" s="46" t="s">
        <v>1035</v>
      </c>
      <c r="D3001" s="46" t="s">
        <v>802</v>
      </c>
      <c r="E3001" s="46" t="s">
        <v>803</v>
      </c>
      <c r="F3001" s="46" t="s">
        <v>390</v>
      </c>
      <c r="G3001" s="46" t="s">
        <v>947</v>
      </c>
      <c r="H3001" s="46" t="s">
        <v>136</v>
      </c>
      <c r="I3001" s="46" t="s">
        <v>948</v>
      </c>
      <c r="J3001" s="46" t="s">
        <v>377</v>
      </c>
      <c r="K3001" s="46"/>
      <c r="L3001" s="47">
        <v>54789</v>
      </c>
      <c r="M3001" s="46">
        <v>3</v>
      </c>
      <c r="N3001" s="46">
        <v>3</v>
      </c>
      <c r="O3001" s="46">
        <v>0</v>
      </c>
      <c r="P3001" s="46">
        <v>0</v>
      </c>
      <c r="Q3001" s="46">
        <v>20370</v>
      </c>
      <c r="R3001" s="46">
        <v>61110</v>
      </c>
      <c r="S3001" s="46">
        <v>0</v>
      </c>
      <c r="T3001" s="46">
        <v>0</v>
      </c>
      <c r="U3001" s="46" t="s">
        <v>2</v>
      </c>
      <c r="V3001" s="46" t="s">
        <v>158</v>
      </c>
      <c r="W3001" s="46" t="s">
        <v>379</v>
      </c>
      <c r="X3001" s="47">
        <v>44020</v>
      </c>
      <c r="Y3001" s="47">
        <v>43524</v>
      </c>
      <c r="Z3001" s="47">
        <v>44169</v>
      </c>
      <c r="AA3001" s="47">
        <v>44490</v>
      </c>
      <c r="AB3001" s="48">
        <v>44490.646920543979</v>
      </c>
      <c r="AC3001" s="46" t="s">
        <v>807</v>
      </c>
      <c r="AD3001" s="46" t="s">
        <v>808</v>
      </c>
      <c r="AE3001" s="46" t="s">
        <v>822</v>
      </c>
      <c r="AF3001" s="46" t="s">
        <v>814</v>
      </c>
      <c r="AG3001" s="46" t="s">
        <v>811</v>
      </c>
      <c r="AH3001" s="47">
        <v>43453</v>
      </c>
    </row>
    <row r="3002" spans="1:34" x14ac:dyDescent="0.25">
      <c r="A3002" s="46" t="str">
        <f t="shared" si="46"/>
        <v>MEDECRD018934AUTOSERVICIONUTRESA</v>
      </c>
      <c r="B3002" s="46" t="s">
        <v>9</v>
      </c>
      <c r="C3002" s="46" t="s">
        <v>1035</v>
      </c>
      <c r="D3002" s="46" t="s">
        <v>802</v>
      </c>
      <c r="E3002" s="46" t="s">
        <v>803</v>
      </c>
      <c r="F3002" s="46" t="s">
        <v>390</v>
      </c>
      <c r="G3002" s="46" t="s">
        <v>947</v>
      </c>
      <c r="H3002" s="46" t="s">
        <v>137</v>
      </c>
      <c r="I3002" s="46" t="s">
        <v>1006</v>
      </c>
      <c r="J3002" s="46" t="s">
        <v>377</v>
      </c>
      <c r="K3002" s="46"/>
      <c r="L3002" s="47">
        <v>54789</v>
      </c>
      <c r="M3002" s="46">
        <v>6</v>
      </c>
      <c r="N3002" s="46">
        <v>6</v>
      </c>
      <c r="O3002" s="46">
        <v>0</v>
      </c>
      <c r="P3002" s="46">
        <v>0</v>
      </c>
      <c r="Q3002" s="46">
        <v>49980</v>
      </c>
      <c r="R3002" s="46">
        <v>299880</v>
      </c>
      <c r="S3002" s="46">
        <v>0</v>
      </c>
      <c r="T3002" s="46">
        <v>0</v>
      </c>
      <c r="U3002" s="46" t="s">
        <v>0</v>
      </c>
      <c r="V3002" s="46" t="s">
        <v>158</v>
      </c>
      <c r="W3002" s="46" t="s">
        <v>379</v>
      </c>
      <c r="X3002" s="46"/>
      <c r="Y3002" s="47">
        <v>43524</v>
      </c>
      <c r="Z3002" s="47">
        <v>44382</v>
      </c>
      <c r="AA3002" s="47">
        <v>44490</v>
      </c>
      <c r="AB3002" s="48">
        <v>44490.646936527781</v>
      </c>
      <c r="AC3002" s="46" t="s">
        <v>807</v>
      </c>
      <c r="AD3002" s="46" t="s">
        <v>808</v>
      </c>
      <c r="AE3002" s="46" t="s">
        <v>822</v>
      </c>
      <c r="AF3002" s="46" t="s">
        <v>814</v>
      </c>
      <c r="AG3002" s="46" t="s">
        <v>811</v>
      </c>
      <c r="AH3002" s="47">
        <v>43453</v>
      </c>
    </row>
    <row r="3003" spans="1:34" x14ac:dyDescent="0.25">
      <c r="A3003" s="46" t="str">
        <f t="shared" si="46"/>
        <v>MEDECRD018935AUTOSERVICIONUTRESA</v>
      </c>
      <c r="B3003" s="46" t="s">
        <v>9</v>
      </c>
      <c r="C3003" s="46" t="s">
        <v>1035</v>
      </c>
      <c r="D3003" s="46" t="s">
        <v>802</v>
      </c>
      <c r="E3003" s="46" t="s">
        <v>803</v>
      </c>
      <c r="F3003" s="46" t="s">
        <v>390</v>
      </c>
      <c r="G3003" s="46" t="s">
        <v>947</v>
      </c>
      <c r="H3003" s="46" t="s">
        <v>138</v>
      </c>
      <c r="I3003" s="46" t="s">
        <v>1025</v>
      </c>
      <c r="J3003" s="46" t="s">
        <v>377</v>
      </c>
      <c r="K3003" s="46"/>
      <c r="L3003" s="47">
        <v>54789</v>
      </c>
      <c r="M3003" s="46">
        <v>3</v>
      </c>
      <c r="N3003" s="46">
        <v>3</v>
      </c>
      <c r="O3003" s="46">
        <v>0</v>
      </c>
      <c r="P3003" s="46">
        <v>0</v>
      </c>
      <c r="Q3003" s="46">
        <v>43299</v>
      </c>
      <c r="R3003" s="46">
        <v>129897</v>
      </c>
      <c r="S3003" s="46">
        <v>0</v>
      </c>
      <c r="T3003" s="46">
        <v>0</v>
      </c>
      <c r="U3003" s="46" t="s">
        <v>0</v>
      </c>
      <c r="V3003" s="46" t="s">
        <v>158</v>
      </c>
      <c r="W3003" s="46" t="s">
        <v>379</v>
      </c>
      <c r="X3003" s="46"/>
      <c r="Y3003" s="47">
        <v>43524</v>
      </c>
      <c r="Z3003" s="47">
        <v>44188</v>
      </c>
      <c r="AA3003" s="47">
        <v>44536</v>
      </c>
      <c r="AB3003" s="48">
        <v>44536.468537141205</v>
      </c>
      <c r="AC3003" s="46" t="s">
        <v>807</v>
      </c>
      <c r="AD3003" s="46" t="s">
        <v>808</v>
      </c>
      <c r="AE3003" s="46" t="s">
        <v>822</v>
      </c>
      <c r="AF3003" s="46" t="s">
        <v>814</v>
      </c>
      <c r="AG3003" s="46" t="s">
        <v>811</v>
      </c>
      <c r="AH3003" s="47">
        <v>43453</v>
      </c>
    </row>
    <row r="3004" spans="1:34" x14ac:dyDescent="0.25">
      <c r="A3004" s="46" t="str">
        <f t="shared" si="46"/>
        <v>MEDECRD021015TRADICIONALNUTRESA</v>
      </c>
      <c r="B3004" s="46" t="s">
        <v>9</v>
      </c>
      <c r="C3004" s="46" t="s">
        <v>1035</v>
      </c>
      <c r="D3004" s="46" t="s">
        <v>802</v>
      </c>
      <c r="E3004" s="46" t="s">
        <v>803</v>
      </c>
      <c r="F3004" s="46" t="s">
        <v>390</v>
      </c>
      <c r="G3004" s="46" t="s">
        <v>944</v>
      </c>
      <c r="H3004" s="46" t="s">
        <v>405</v>
      </c>
      <c r="I3004" s="46" t="s">
        <v>945</v>
      </c>
      <c r="J3004" s="46" t="s">
        <v>377</v>
      </c>
      <c r="K3004" s="46"/>
      <c r="L3004" s="47">
        <v>43159</v>
      </c>
      <c r="M3004" s="46">
        <v>1</v>
      </c>
      <c r="N3004" s="46">
        <v>1</v>
      </c>
      <c r="O3004" s="46">
        <v>0</v>
      </c>
      <c r="P3004" s="46">
        <v>0</v>
      </c>
      <c r="Q3004" s="46">
        <v>45000</v>
      </c>
      <c r="R3004" s="46">
        <v>45000</v>
      </c>
      <c r="S3004" s="46">
        <v>0</v>
      </c>
      <c r="T3004" s="46">
        <v>0</v>
      </c>
      <c r="U3004" s="46" t="s">
        <v>2</v>
      </c>
      <c r="V3004" s="46" t="s">
        <v>158</v>
      </c>
      <c r="W3004" s="46" t="s">
        <v>379</v>
      </c>
      <c r="X3004" s="46"/>
      <c r="Y3004" s="47">
        <v>43812</v>
      </c>
      <c r="Z3004" s="47">
        <v>44426</v>
      </c>
      <c r="AA3004" s="46"/>
      <c r="AB3004" s="48">
        <v>44140.517881504631</v>
      </c>
      <c r="AC3004" s="46" t="s">
        <v>807</v>
      </c>
      <c r="AD3004" s="46" t="s">
        <v>808</v>
      </c>
      <c r="AE3004" s="46" t="s">
        <v>822</v>
      </c>
      <c r="AF3004" s="46" t="s">
        <v>814</v>
      </c>
      <c r="AG3004" s="46" t="s">
        <v>811</v>
      </c>
      <c r="AH3004" s="47">
        <v>44139</v>
      </c>
    </row>
    <row r="3005" spans="1:34" x14ac:dyDescent="0.25">
      <c r="A3005" s="46" t="str">
        <f t="shared" si="46"/>
        <v>MEDECRD025004TRADICIONALNUTRESA</v>
      </c>
      <c r="B3005" s="46" t="s">
        <v>9</v>
      </c>
      <c r="C3005" s="46" t="s">
        <v>1035</v>
      </c>
      <c r="D3005" s="46" t="s">
        <v>802</v>
      </c>
      <c r="E3005" s="46" t="s">
        <v>803</v>
      </c>
      <c r="F3005" s="46" t="s">
        <v>390</v>
      </c>
      <c r="G3005" s="46" t="s">
        <v>6986</v>
      </c>
      <c r="H3005" s="46" t="s">
        <v>5534</v>
      </c>
      <c r="I3005" s="46" t="s">
        <v>6987</v>
      </c>
      <c r="J3005" s="46" t="s">
        <v>377</v>
      </c>
      <c r="K3005" s="46"/>
      <c r="L3005" s="47">
        <v>44618</v>
      </c>
      <c r="M3005" s="46">
        <v>141</v>
      </c>
      <c r="N3005" s="46">
        <v>141</v>
      </c>
      <c r="O3005" s="46">
        <v>0</v>
      </c>
      <c r="P3005" s="46">
        <v>0</v>
      </c>
      <c r="Q3005" s="46">
        <v>573</v>
      </c>
      <c r="R3005" s="46">
        <v>80793</v>
      </c>
      <c r="S3005" s="46">
        <v>0</v>
      </c>
      <c r="T3005" s="46">
        <v>0</v>
      </c>
      <c r="U3005" s="46" t="s">
        <v>2</v>
      </c>
      <c r="V3005" s="46" t="s">
        <v>158</v>
      </c>
      <c r="W3005" s="46" t="s">
        <v>379</v>
      </c>
      <c r="X3005" s="46"/>
      <c r="Y3005" s="47">
        <v>44537</v>
      </c>
      <c r="Z3005" s="47">
        <v>44539</v>
      </c>
      <c r="AA3005" s="46"/>
      <c r="AB3005" s="46"/>
      <c r="AC3005" s="46" t="s">
        <v>807</v>
      </c>
      <c r="AD3005" s="46" t="s">
        <v>808</v>
      </c>
      <c r="AE3005" s="46" t="s">
        <v>809</v>
      </c>
      <c r="AF3005" s="46" t="s">
        <v>839</v>
      </c>
      <c r="AG3005" s="46" t="s">
        <v>811</v>
      </c>
      <c r="AH3005" s="47">
        <v>44537</v>
      </c>
    </row>
    <row r="3006" spans="1:34" x14ac:dyDescent="0.25">
      <c r="A3006" s="46" t="str">
        <f t="shared" si="46"/>
        <v>MEDECRD024771AUTOSERVICIONUTRESA</v>
      </c>
      <c r="B3006" s="46" t="s">
        <v>9</v>
      </c>
      <c r="C3006" s="46" t="s">
        <v>1035</v>
      </c>
      <c r="D3006" s="46" t="s">
        <v>802</v>
      </c>
      <c r="E3006" s="46" t="s">
        <v>803</v>
      </c>
      <c r="F3006" s="46" t="s">
        <v>390</v>
      </c>
      <c r="G3006" s="46" t="s">
        <v>3778</v>
      </c>
      <c r="H3006" s="46" t="s">
        <v>3780</v>
      </c>
      <c r="I3006" s="46" t="s">
        <v>3781</v>
      </c>
      <c r="J3006" s="46" t="s">
        <v>377</v>
      </c>
      <c r="K3006" s="46"/>
      <c r="L3006" s="47">
        <v>44530</v>
      </c>
      <c r="M3006" s="46">
        <v>19</v>
      </c>
      <c r="N3006" s="46">
        <v>19</v>
      </c>
      <c r="O3006" s="46">
        <v>0</v>
      </c>
      <c r="P3006" s="46">
        <v>0</v>
      </c>
      <c r="Q3006" s="46">
        <v>98500</v>
      </c>
      <c r="R3006" s="46">
        <v>1871500</v>
      </c>
      <c r="S3006" s="46">
        <v>0</v>
      </c>
      <c r="T3006" s="46">
        <v>0</v>
      </c>
      <c r="U3006" s="46" t="s">
        <v>0</v>
      </c>
      <c r="V3006" s="46" t="s">
        <v>158</v>
      </c>
      <c r="W3006" s="46" t="s">
        <v>993</v>
      </c>
      <c r="X3006" s="46"/>
      <c r="Y3006" s="47">
        <v>44492</v>
      </c>
      <c r="Z3006" s="47">
        <v>44532</v>
      </c>
      <c r="AA3006" s="46"/>
      <c r="AB3006" s="48">
        <v>44518.678224293981</v>
      </c>
      <c r="AC3006" s="46" t="s">
        <v>807</v>
      </c>
      <c r="AD3006" s="46" t="s">
        <v>813</v>
      </c>
      <c r="AE3006" s="46" t="s">
        <v>158</v>
      </c>
      <c r="AF3006" s="46" t="s">
        <v>814</v>
      </c>
      <c r="AG3006" s="46" t="s">
        <v>811</v>
      </c>
      <c r="AH3006" s="47">
        <v>44494</v>
      </c>
    </row>
    <row r="3007" spans="1:34" x14ac:dyDescent="0.25">
      <c r="A3007" s="46" t="str">
        <f t="shared" si="46"/>
        <v>MEDECRD024772AUTOSERVICIONUTRESA</v>
      </c>
      <c r="B3007" s="46" t="s">
        <v>9</v>
      </c>
      <c r="C3007" s="46" t="s">
        <v>1035</v>
      </c>
      <c r="D3007" s="46" t="s">
        <v>802</v>
      </c>
      <c r="E3007" s="46" t="s">
        <v>803</v>
      </c>
      <c r="F3007" s="46" t="s">
        <v>390</v>
      </c>
      <c r="G3007" s="46" t="s">
        <v>3778</v>
      </c>
      <c r="H3007" s="46" t="s">
        <v>3782</v>
      </c>
      <c r="I3007" s="46" t="s">
        <v>3783</v>
      </c>
      <c r="J3007" s="46" t="s">
        <v>377</v>
      </c>
      <c r="K3007" s="46"/>
      <c r="L3007" s="47">
        <v>44530</v>
      </c>
      <c r="M3007" s="46">
        <v>19</v>
      </c>
      <c r="N3007" s="46">
        <v>19</v>
      </c>
      <c r="O3007" s="46">
        <v>0</v>
      </c>
      <c r="P3007" s="46">
        <v>0</v>
      </c>
      <c r="Q3007" s="46">
        <v>3847</v>
      </c>
      <c r="R3007" s="46">
        <v>73093</v>
      </c>
      <c r="S3007" s="46">
        <v>0</v>
      </c>
      <c r="T3007" s="46">
        <v>0</v>
      </c>
      <c r="U3007" s="46" t="s">
        <v>0</v>
      </c>
      <c r="V3007" s="46" t="s">
        <v>158</v>
      </c>
      <c r="W3007" s="46" t="s">
        <v>993</v>
      </c>
      <c r="X3007" s="46"/>
      <c r="Y3007" s="47">
        <v>44494</v>
      </c>
      <c r="Z3007" s="47">
        <v>44532</v>
      </c>
      <c r="AA3007" s="46"/>
      <c r="AB3007" s="48">
        <v>44518.678355671298</v>
      </c>
      <c r="AC3007" s="46" t="s">
        <v>807</v>
      </c>
      <c r="AD3007" s="46" t="s">
        <v>813</v>
      </c>
      <c r="AE3007" s="46" t="s">
        <v>158</v>
      </c>
      <c r="AF3007" s="46" t="s">
        <v>814</v>
      </c>
      <c r="AG3007" s="46" t="s">
        <v>811</v>
      </c>
      <c r="AH3007" s="47">
        <v>44495</v>
      </c>
    </row>
    <row r="3008" spans="1:34" x14ac:dyDescent="0.25">
      <c r="A3008" s="46" t="str">
        <f t="shared" si="46"/>
        <v>MEDECRD024773AUTOSERVICIONUTRESA</v>
      </c>
      <c r="B3008" s="46" t="s">
        <v>9</v>
      </c>
      <c r="C3008" s="46" t="s">
        <v>1035</v>
      </c>
      <c r="D3008" s="46" t="s">
        <v>802</v>
      </c>
      <c r="E3008" s="46" t="s">
        <v>803</v>
      </c>
      <c r="F3008" s="46" t="s">
        <v>390</v>
      </c>
      <c r="G3008" s="46" t="s">
        <v>3778</v>
      </c>
      <c r="H3008" s="46" t="s">
        <v>3784</v>
      </c>
      <c r="I3008" s="46" t="s">
        <v>3785</v>
      </c>
      <c r="J3008" s="46" t="s">
        <v>377</v>
      </c>
      <c r="K3008" s="46"/>
      <c r="L3008" s="47">
        <v>44530</v>
      </c>
      <c r="M3008" s="46">
        <v>85</v>
      </c>
      <c r="N3008" s="46">
        <v>85</v>
      </c>
      <c r="O3008" s="46">
        <v>0</v>
      </c>
      <c r="P3008" s="46">
        <v>0</v>
      </c>
      <c r="Q3008" s="46">
        <v>6400</v>
      </c>
      <c r="R3008" s="46">
        <v>544000</v>
      </c>
      <c r="S3008" s="46">
        <v>0</v>
      </c>
      <c r="T3008" s="46">
        <v>0</v>
      </c>
      <c r="U3008" s="46" t="s">
        <v>0</v>
      </c>
      <c r="V3008" s="46" t="s">
        <v>158</v>
      </c>
      <c r="W3008" s="46" t="s">
        <v>993</v>
      </c>
      <c r="X3008" s="46"/>
      <c r="Y3008" s="47">
        <v>44494</v>
      </c>
      <c r="Z3008" s="47">
        <v>44532</v>
      </c>
      <c r="AA3008" s="46"/>
      <c r="AB3008" s="48">
        <v>44518.678419166667</v>
      </c>
      <c r="AC3008" s="46" t="s">
        <v>807</v>
      </c>
      <c r="AD3008" s="46" t="s">
        <v>813</v>
      </c>
      <c r="AE3008" s="46" t="s">
        <v>158</v>
      </c>
      <c r="AF3008" s="46" t="s">
        <v>814</v>
      </c>
      <c r="AG3008" s="46" t="s">
        <v>811</v>
      </c>
      <c r="AH3008" s="47">
        <v>44497</v>
      </c>
    </row>
    <row r="3009" spans="1:34" x14ac:dyDescent="0.25">
      <c r="A3009" s="46" t="str">
        <f t="shared" si="46"/>
        <v>MEDECRD024774AUTOSERVICIONUTRESA</v>
      </c>
      <c r="B3009" s="46" t="s">
        <v>9</v>
      </c>
      <c r="C3009" s="46" t="s">
        <v>1035</v>
      </c>
      <c r="D3009" s="46" t="s">
        <v>802</v>
      </c>
      <c r="E3009" s="46" t="s">
        <v>803</v>
      </c>
      <c r="F3009" s="46" t="s">
        <v>390</v>
      </c>
      <c r="G3009" s="46" t="s">
        <v>3778</v>
      </c>
      <c r="H3009" s="46" t="s">
        <v>3786</v>
      </c>
      <c r="I3009" s="46" t="s">
        <v>3787</v>
      </c>
      <c r="J3009" s="46" t="s">
        <v>377</v>
      </c>
      <c r="K3009" s="46"/>
      <c r="L3009" s="47">
        <v>44530</v>
      </c>
      <c r="M3009" s="46">
        <v>950</v>
      </c>
      <c r="N3009" s="46">
        <v>950</v>
      </c>
      <c r="O3009" s="46">
        <v>0</v>
      </c>
      <c r="P3009" s="46">
        <v>0</v>
      </c>
      <c r="Q3009" s="46">
        <v>260</v>
      </c>
      <c r="R3009" s="46">
        <v>247000</v>
      </c>
      <c r="S3009" s="46">
        <v>0</v>
      </c>
      <c r="T3009" s="46">
        <v>0</v>
      </c>
      <c r="U3009" s="46" t="s">
        <v>0</v>
      </c>
      <c r="V3009" s="46" t="s">
        <v>158</v>
      </c>
      <c r="W3009" s="46" t="s">
        <v>993</v>
      </c>
      <c r="X3009" s="46"/>
      <c r="Y3009" s="47">
        <v>44494</v>
      </c>
      <c r="Z3009" s="47">
        <v>44532</v>
      </c>
      <c r="AA3009" s="46"/>
      <c r="AB3009" s="48">
        <v>44518.678494386571</v>
      </c>
      <c r="AC3009" s="46" t="s">
        <v>807</v>
      </c>
      <c r="AD3009" s="46" t="s">
        <v>813</v>
      </c>
      <c r="AE3009" s="46" t="s">
        <v>158</v>
      </c>
      <c r="AF3009" s="46" t="s">
        <v>814</v>
      </c>
      <c r="AG3009" s="46" t="s">
        <v>811</v>
      </c>
      <c r="AH3009" s="47">
        <v>44496</v>
      </c>
    </row>
    <row r="3010" spans="1:34" x14ac:dyDescent="0.25">
      <c r="A3010" s="46" t="str">
        <f t="shared" si="46"/>
        <v>MEDECRD024775AUTOSERVICIONUTRESA</v>
      </c>
      <c r="B3010" s="46" t="s">
        <v>9</v>
      </c>
      <c r="C3010" s="46" t="s">
        <v>1035</v>
      </c>
      <c r="D3010" s="46" t="s">
        <v>802</v>
      </c>
      <c r="E3010" s="46" t="s">
        <v>803</v>
      </c>
      <c r="F3010" s="46" t="s">
        <v>390</v>
      </c>
      <c r="G3010" s="46" t="s">
        <v>3778</v>
      </c>
      <c r="H3010" s="46" t="s">
        <v>3776</v>
      </c>
      <c r="I3010" s="46" t="s">
        <v>3777</v>
      </c>
      <c r="J3010" s="46" t="s">
        <v>377</v>
      </c>
      <c r="K3010" s="46"/>
      <c r="L3010" s="47">
        <v>44530</v>
      </c>
      <c r="M3010" s="46">
        <v>2906</v>
      </c>
      <c r="N3010" s="46">
        <v>2906</v>
      </c>
      <c r="O3010" s="46">
        <v>0</v>
      </c>
      <c r="P3010" s="46">
        <v>0</v>
      </c>
      <c r="Q3010" s="46">
        <v>23</v>
      </c>
      <c r="R3010" s="46">
        <v>66838</v>
      </c>
      <c r="S3010" s="46">
        <v>0</v>
      </c>
      <c r="T3010" s="46">
        <v>0</v>
      </c>
      <c r="U3010" s="46" t="s">
        <v>0</v>
      </c>
      <c r="V3010" s="46" t="s">
        <v>158</v>
      </c>
      <c r="W3010" s="46" t="s">
        <v>993</v>
      </c>
      <c r="X3010" s="46"/>
      <c r="Y3010" s="47">
        <v>44490</v>
      </c>
      <c r="Z3010" s="47">
        <v>44539</v>
      </c>
      <c r="AA3010" s="46"/>
      <c r="AB3010" s="48">
        <v>44518.678667129629</v>
      </c>
      <c r="AC3010" s="46" t="s">
        <v>807</v>
      </c>
      <c r="AD3010" s="46" t="s">
        <v>813</v>
      </c>
      <c r="AE3010" s="46" t="s">
        <v>158</v>
      </c>
      <c r="AF3010" s="46" t="s">
        <v>814</v>
      </c>
      <c r="AG3010" s="46" t="s">
        <v>811</v>
      </c>
      <c r="AH3010" s="47">
        <v>44490</v>
      </c>
    </row>
    <row r="3011" spans="1:34" x14ac:dyDescent="0.25">
      <c r="A3011" s="46" t="str">
        <f t="shared" ref="A3011:A3074" si="47">+CONCATENATE(B3011,H3011,U3011,V3011)</f>
        <v>MEDECRD024967AUTOSERVICIONUTRESA</v>
      </c>
      <c r="B3011" s="46" t="s">
        <v>9</v>
      </c>
      <c r="C3011" s="46" t="s">
        <v>1035</v>
      </c>
      <c r="D3011" s="46" t="s">
        <v>802</v>
      </c>
      <c r="E3011" s="46" t="s">
        <v>803</v>
      </c>
      <c r="F3011" s="46" t="s">
        <v>390</v>
      </c>
      <c r="G3011" s="46" t="s">
        <v>3778</v>
      </c>
      <c r="H3011" s="46" t="s">
        <v>5371</v>
      </c>
      <c r="I3011" s="46" t="s">
        <v>5372</v>
      </c>
      <c r="J3011" s="46" t="s">
        <v>377</v>
      </c>
      <c r="K3011" s="46"/>
      <c r="L3011" s="47">
        <v>44530</v>
      </c>
      <c r="M3011" s="46">
        <v>1</v>
      </c>
      <c r="N3011" s="46">
        <v>1</v>
      </c>
      <c r="O3011" s="46">
        <v>0</v>
      </c>
      <c r="P3011" s="46">
        <v>0</v>
      </c>
      <c r="Q3011" s="46">
        <v>5500</v>
      </c>
      <c r="R3011" s="46">
        <v>5500</v>
      </c>
      <c r="S3011" s="46">
        <v>0</v>
      </c>
      <c r="T3011" s="46">
        <v>0</v>
      </c>
      <c r="U3011" s="46" t="s">
        <v>0</v>
      </c>
      <c r="V3011" s="46" t="s">
        <v>158</v>
      </c>
      <c r="W3011" s="46" t="s">
        <v>993</v>
      </c>
      <c r="X3011" s="46"/>
      <c r="Y3011" s="47">
        <v>44522</v>
      </c>
      <c r="Z3011" s="47">
        <v>44532</v>
      </c>
      <c r="AA3011" s="46"/>
      <c r="AB3011" s="48">
        <v>44529.641883032411</v>
      </c>
      <c r="AC3011" s="46" t="s">
        <v>807</v>
      </c>
      <c r="AD3011" s="46" t="s">
        <v>813</v>
      </c>
      <c r="AE3011" s="46" t="s">
        <v>158</v>
      </c>
      <c r="AF3011" s="46" t="s">
        <v>814</v>
      </c>
      <c r="AG3011" s="46" t="s">
        <v>811</v>
      </c>
      <c r="AH3011" s="47">
        <v>44523</v>
      </c>
    </row>
    <row r="3012" spans="1:34" x14ac:dyDescent="0.25">
      <c r="A3012" s="46" t="str">
        <f t="shared" si="47"/>
        <v>MEDECRD024969AUTOSERVICIONUTRESA</v>
      </c>
      <c r="B3012" s="46" t="s">
        <v>9</v>
      </c>
      <c r="C3012" s="46" t="s">
        <v>1035</v>
      </c>
      <c r="D3012" s="46" t="s">
        <v>802</v>
      </c>
      <c r="E3012" s="46" t="s">
        <v>803</v>
      </c>
      <c r="F3012" s="46" t="s">
        <v>390</v>
      </c>
      <c r="G3012" s="46" t="s">
        <v>3778</v>
      </c>
      <c r="H3012" s="46" t="s">
        <v>5366</v>
      </c>
      <c r="I3012" s="46" t="s">
        <v>5367</v>
      </c>
      <c r="J3012" s="46" t="s">
        <v>377</v>
      </c>
      <c r="K3012" s="46"/>
      <c r="L3012" s="47">
        <v>44530</v>
      </c>
      <c r="M3012" s="46">
        <v>1</v>
      </c>
      <c r="N3012" s="46">
        <v>1</v>
      </c>
      <c r="O3012" s="46">
        <v>0</v>
      </c>
      <c r="P3012" s="46">
        <v>0</v>
      </c>
      <c r="Q3012" s="46">
        <v>510</v>
      </c>
      <c r="R3012" s="46">
        <v>510</v>
      </c>
      <c r="S3012" s="46">
        <v>0</v>
      </c>
      <c r="T3012" s="46">
        <v>0</v>
      </c>
      <c r="U3012" s="46" t="s">
        <v>0</v>
      </c>
      <c r="V3012" s="46" t="s">
        <v>158</v>
      </c>
      <c r="W3012" s="46" t="s">
        <v>993</v>
      </c>
      <c r="X3012" s="46"/>
      <c r="Y3012" s="47">
        <v>44522</v>
      </c>
      <c r="Z3012" s="47">
        <v>44532</v>
      </c>
      <c r="AA3012" s="46"/>
      <c r="AB3012" s="48">
        <v>44530.50594314815</v>
      </c>
      <c r="AC3012" s="46" t="s">
        <v>807</v>
      </c>
      <c r="AD3012" s="46" t="s">
        <v>813</v>
      </c>
      <c r="AE3012" s="46" t="s">
        <v>158</v>
      </c>
      <c r="AF3012" s="46" t="s">
        <v>814</v>
      </c>
      <c r="AG3012" s="46" t="s">
        <v>811</v>
      </c>
      <c r="AH3012" s="47">
        <v>44524</v>
      </c>
    </row>
    <row r="3013" spans="1:34" x14ac:dyDescent="0.25">
      <c r="A3013" s="46" t="str">
        <f t="shared" si="47"/>
        <v>MEDECRD024970AUTOSERVICIONUTRESA</v>
      </c>
      <c r="B3013" s="46" t="s">
        <v>9</v>
      </c>
      <c r="C3013" s="46" t="s">
        <v>1035</v>
      </c>
      <c r="D3013" s="46" t="s">
        <v>802</v>
      </c>
      <c r="E3013" s="46" t="s">
        <v>803</v>
      </c>
      <c r="F3013" s="46" t="s">
        <v>390</v>
      </c>
      <c r="G3013" s="46" t="s">
        <v>3778</v>
      </c>
      <c r="H3013" s="46" t="s">
        <v>5369</v>
      </c>
      <c r="I3013" s="46" t="s">
        <v>5370</v>
      </c>
      <c r="J3013" s="46" t="s">
        <v>377</v>
      </c>
      <c r="K3013" s="46"/>
      <c r="L3013" s="47">
        <v>44530</v>
      </c>
      <c r="M3013" s="46">
        <v>7</v>
      </c>
      <c r="N3013" s="46">
        <v>7</v>
      </c>
      <c r="O3013" s="46">
        <v>0</v>
      </c>
      <c r="P3013" s="46">
        <v>0</v>
      </c>
      <c r="Q3013" s="46">
        <v>620</v>
      </c>
      <c r="R3013" s="46">
        <v>4340</v>
      </c>
      <c r="S3013" s="46">
        <v>0</v>
      </c>
      <c r="T3013" s="46">
        <v>0</v>
      </c>
      <c r="U3013" s="46" t="s">
        <v>0</v>
      </c>
      <c r="V3013" s="46" t="s">
        <v>158</v>
      </c>
      <c r="W3013" s="46" t="s">
        <v>993</v>
      </c>
      <c r="X3013" s="46"/>
      <c r="Y3013" s="47">
        <v>44522</v>
      </c>
      <c r="Z3013" s="47">
        <v>44532</v>
      </c>
      <c r="AA3013" s="46"/>
      <c r="AB3013" s="48">
        <v>44530.506015381943</v>
      </c>
      <c r="AC3013" s="46" t="s">
        <v>807</v>
      </c>
      <c r="AD3013" s="46" t="s">
        <v>813</v>
      </c>
      <c r="AE3013" s="46" t="s">
        <v>158</v>
      </c>
      <c r="AF3013" s="46" t="s">
        <v>814</v>
      </c>
      <c r="AG3013" s="46" t="s">
        <v>811</v>
      </c>
      <c r="AH3013" s="47">
        <v>44524</v>
      </c>
    </row>
    <row r="3014" spans="1:34" x14ac:dyDescent="0.25">
      <c r="A3014" s="46" t="str">
        <f t="shared" si="47"/>
        <v>MEDECRD022325TRADICIONALNUTRESA</v>
      </c>
      <c r="B3014" s="46" t="s">
        <v>9</v>
      </c>
      <c r="C3014" s="46" t="s">
        <v>1035</v>
      </c>
      <c r="D3014" s="46" t="s">
        <v>802</v>
      </c>
      <c r="E3014" s="46" t="s">
        <v>803</v>
      </c>
      <c r="F3014" s="46" t="s">
        <v>390</v>
      </c>
      <c r="G3014" s="46" t="s">
        <v>1680</v>
      </c>
      <c r="H3014" s="46" t="s">
        <v>1674</v>
      </c>
      <c r="I3014" s="46" t="s">
        <v>2280</v>
      </c>
      <c r="J3014" s="46" t="s">
        <v>377</v>
      </c>
      <c r="K3014" s="46"/>
      <c r="L3014" s="47">
        <v>44196</v>
      </c>
      <c r="M3014" s="46">
        <v>4</v>
      </c>
      <c r="N3014" s="46">
        <v>4</v>
      </c>
      <c r="O3014" s="46">
        <v>0</v>
      </c>
      <c r="P3014" s="46">
        <v>0</v>
      </c>
      <c r="Q3014" s="46">
        <v>18600</v>
      </c>
      <c r="R3014" s="46">
        <v>74400</v>
      </c>
      <c r="S3014" s="46">
        <v>0</v>
      </c>
      <c r="T3014" s="46">
        <v>0</v>
      </c>
      <c r="U3014" s="46" t="s">
        <v>2</v>
      </c>
      <c r="V3014" s="46" t="s">
        <v>158</v>
      </c>
      <c r="W3014" s="46" t="s">
        <v>993</v>
      </c>
      <c r="X3014" s="46"/>
      <c r="Y3014" s="47">
        <v>44321</v>
      </c>
      <c r="Z3014" s="47">
        <v>44544</v>
      </c>
      <c r="AA3014" s="46"/>
      <c r="AB3014" s="48">
        <v>44390.418957546295</v>
      </c>
      <c r="AC3014" s="46" t="s">
        <v>807</v>
      </c>
      <c r="AD3014" s="46" t="s">
        <v>808</v>
      </c>
      <c r="AE3014" s="46" t="s">
        <v>936</v>
      </c>
      <c r="AF3014" s="46" t="s">
        <v>949</v>
      </c>
      <c r="AG3014" s="46" t="s">
        <v>811</v>
      </c>
      <c r="AH3014" s="47">
        <v>44321</v>
      </c>
    </row>
    <row r="3015" spans="1:34" x14ac:dyDescent="0.25">
      <c r="A3015" s="46" t="str">
        <f t="shared" si="47"/>
        <v>MEDECRD024885AUTOSERVICIONUTRESA</v>
      </c>
      <c r="B3015" s="46" t="s">
        <v>9</v>
      </c>
      <c r="C3015" s="46" t="s">
        <v>1035</v>
      </c>
      <c r="D3015" s="46" t="s">
        <v>802</v>
      </c>
      <c r="E3015" s="46" t="s">
        <v>803</v>
      </c>
      <c r="F3015" s="46" t="s">
        <v>390</v>
      </c>
      <c r="G3015" s="46" t="s">
        <v>4398</v>
      </c>
      <c r="H3015" s="46" t="s">
        <v>5352</v>
      </c>
      <c r="I3015" s="46" t="s">
        <v>5353</v>
      </c>
      <c r="J3015" s="46" t="s">
        <v>377</v>
      </c>
      <c r="K3015" s="46"/>
      <c r="L3015" s="47">
        <v>44560</v>
      </c>
      <c r="M3015" s="46">
        <v>129</v>
      </c>
      <c r="N3015" s="46">
        <v>129</v>
      </c>
      <c r="O3015" s="46">
        <v>0</v>
      </c>
      <c r="P3015" s="46">
        <v>0</v>
      </c>
      <c r="Q3015" s="46">
        <v>590</v>
      </c>
      <c r="R3015" s="46">
        <v>76110</v>
      </c>
      <c r="S3015" s="46">
        <v>0</v>
      </c>
      <c r="T3015" s="46">
        <v>0</v>
      </c>
      <c r="U3015" s="46" t="s">
        <v>0</v>
      </c>
      <c r="V3015" s="46" t="s">
        <v>158</v>
      </c>
      <c r="W3015" s="46" t="s">
        <v>379</v>
      </c>
      <c r="X3015" s="46"/>
      <c r="Y3015" s="47">
        <v>44517</v>
      </c>
      <c r="Z3015" s="47">
        <v>44520</v>
      </c>
      <c r="AA3015" s="46"/>
      <c r="AB3015" s="46"/>
      <c r="AC3015" s="46" t="s">
        <v>807</v>
      </c>
      <c r="AD3015" s="46" t="s">
        <v>808</v>
      </c>
      <c r="AE3015" s="46" t="s">
        <v>822</v>
      </c>
      <c r="AF3015" s="46" t="s">
        <v>381</v>
      </c>
      <c r="AG3015" s="46" t="s">
        <v>811</v>
      </c>
      <c r="AH3015" s="47">
        <v>44520</v>
      </c>
    </row>
    <row r="3016" spans="1:34" x14ac:dyDescent="0.25">
      <c r="A3016" s="46" t="str">
        <f t="shared" si="47"/>
        <v>MEDECRD024887AUTOSERVICIONUTRESA</v>
      </c>
      <c r="B3016" s="46" t="s">
        <v>9</v>
      </c>
      <c r="C3016" s="46" t="s">
        <v>1035</v>
      </c>
      <c r="D3016" s="46" t="s">
        <v>802</v>
      </c>
      <c r="E3016" s="46" t="s">
        <v>803</v>
      </c>
      <c r="F3016" s="46" t="s">
        <v>390</v>
      </c>
      <c r="G3016" s="46" t="s">
        <v>4398</v>
      </c>
      <c r="H3016" s="46" t="s">
        <v>5354</v>
      </c>
      <c r="I3016" s="46" t="s">
        <v>5355</v>
      </c>
      <c r="J3016" s="46" t="s">
        <v>377</v>
      </c>
      <c r="K3016" s="46"/>
      <c r="L3016" s="47">
        <v>44560</v>
      </c>
      <c r="M3016" s="46">
        <v>125</v>
      </c>
      <c r="N3016" s="46">
        <v>125</v>
      </c>
      <c r="O3016" s="46">
        <v>0</v>
      </c>
      <c r="P3016" s="46">
        <v>0</v>
      </c>
      <c r="Q3016" s="46">
        <v>4100</v>
      </c>
      <c r="R3016" s="46">
        <v>512500</v>
      </c>
      <c r="S3016" s="46">
        <v>0</v>
      </c>
      <c r="T3016" s="46">
        <v>0</v>
      </c>
      <c r="U3016" s="46" t="s">
        <v>0</v>
      </c>
      <c r="V3016" s="46" t="s">
        <v>158</v>
      </c>
      <c r="W3016" s="46" t="s">
        <v>379</v>
      </c>
      <c r="X3016" s="46"/>
      <c r="Y3016" s="47">
        <v>44537</v>
      </c>
      <c r="Z3016" s="47">
        <v>44537</v>
      </c>
      <c r="AA3016" s="46"/>
      <c r="AB3016" s="46"/>
      <c r="AC3016" s="46" t="s">
        <v>807</v>
      </c>
      <c r="AD3016" s="46" t="s">
        <v>808</v>
      </c>
      <c r="AE3016" s="46" t="s">
        <v>822</v>
      </c>
      <c r="AF3016" s="46" t="s">
        <v>381</v>
      </c>
      <c r="AG3016" s="46" t="s">
        <v>811</v>
      </c>
      <c r="AH3016" s="47">
        <v>44520</v>
      </c>
    </row>
    <row r="3017" spans="1:34" x14ac:dyDescent="0.25">
      <c r="A3017" s="46" t="str">
        <f t="shared" si="47"/>
        <v>MEDECRD024491AUTOSERVICIONUTRESA</v>
      </c>
      <c r="B3017" s="46" t="s">
        <v>9</v>
      </c>
      <c r="C3017" s="46" t="s">
        <v>1035</v>
      </c>
      <c r="D3017" s="46" t="s">
        <v>802</v>
      </c>
      <c r="E3017" s="46" t="s">
        <v>803</v>
      </c>
      <c r="F3017" s="46" t="s">
        <v>390</v>
      </c>
      <c r="G3017" s="46" t="s">
        <v>3206</v>
      </c>
      <c r="H3017" s="46" t="s">
        <v>2893</v>
      </c>
      <c r="I3017" s="46" t="s">
        <v>3147</v>
      </c>
      <c r="J3017" s="46" t="s">
        <v>377</v>
      </c>
      <c r="K3017" s="46"/>
      <c r="L3017" s="47">
        <v>44499</v>
      </c>
      <c r="M3017" s="46">
        <v>2</v>
      </c>
      <c r="N3017" s="46">
        <v>2</v>
      </c>
      <c r="O3017" s="46">
        <v>0</v>
      </c>
      <c r="P3017" s="46">
        <v>0</v>
      </c>
      <c r="Q3017" s="46">
        <v>1400</v>
      </c>
      <c r="R3017" s="46">
        <v>2800</v>
      </c>
      <c r="S3017" s="46">
        <v>0</v>
      </c>
      <c r="T3017" s="46">
        <v>0</v>
      </c>
      <c r="U3017" s="46" t="s">
        <v>0</v>
      </c>
      <c r="V3017" s="46" t="s">
        <v>158</v>
      </c>
      <c r="W3017" s="46" t="s">
        <v>379</v>
      </c>
      <c r="X3017" s="46"/>
      <c r="Y3017" s="47">
        <v>44447</v>
      </c>
      <c r="Z3017" s="47">
        <v>44496</v>
      </c>
      <c r="AA3017" s="46"/>
      <c r="AB3017" s="48">
        <v>44489.720788981482</v>
      </c>
      <c r="AC3017" s="46" t="s">
        <v>807</v>
      </c>
      <c r="AD3017" s="46" t="s">
        <v>808</v>
      </c>
      <c r="AE3017" s="46" t="s">
        <v>936</v>
      </c>
      <c r="AF3017" s="46" t="s">
        <v>949</v>
      </c>
      <c r="AG3017" s="46" t="s">
        <v>811</v>
      </c>
      <c r="AH3017" s="47">
        <v>44448</v>
      </c>
    </row>
    <row r="3018" spans="1:34" x14ac:dyDescent="0.25">
      <c r="A3018" s="46" t="str">
        <f t="shared" si="47"/>
        <v>MEDECRD024877AUTOSERVICIONUTRESA</v>
      </c>
      <c r="B3018" s="46" t="s">
        <v>9</v>
      </c>
      <c r="C3018" s="46" t="s">
        <v>1035</v>
      </c>
      <c r="D3018" s="46" t="s">
        <v>802</v>
      </c>
      <c r="E3018" s="46" t="s">
        <v>803</v>
      </c>
      <c r="F3018" s="46" t="s">
        <v>390</v>
      </c>
      <c r="G3018" s="46" t="s">
        <v>7095</v>
      </c>
      <c r="H3018" s="46" t="s">
        <v>5400</v>
      </c>
      <c r="I3018" s="46" t="s">
        <v>5401</v>
      </c>
      <c r="J3018" s="46" t="s">
        <v>377</v>
      </c>
      <c r="K3018" s="46"/>
      <c r="L3018" s="47">
        <v>44591</v>
      </c>
      <c r="M3018" s="46">
        <v>100</v>
      </c>
      <c r="N3018" s="46">
        <v>100</v>
      </c>
      <c r="O3018" s="46">
        <v>0</v>
      </c>
      <c r="P3018" s="46">
        <v>0</v>
      </c>
      <c r="Q3018" s="46">
        <v>2000</v>
      </c>
      <c r="R3018" s="46">
        <v>200000</v>
      </c>
      <c r="S3018" s="46">
        <v>0</v>
      </c>
      <c r="T3018" s="46">
        <v>0</v>
      </c>
      <c r="U3018" s="46" t="s">
        <v>0</v>
      </c>
      <c r="V3018" s="46" t="s">
        <v>158</v>
      </c>
      <c r="W3018" s="46" t="s">
        <v>379</v>
      </c>
      <c r="X3018" s="46"/>
      <c r="Y3018" s="47">
        <v>44537</v>
      </c>
      <c r="Z3018" s="47">
        <v>44537</v>
      </c>
      <c r="AA3018" s="46"/>
      <c r="AB3018" s="46"/>
      <c r="AC3018" s="46" t="s">
        <v>807</v>
      </c>
      <c r="AD3018" s="46" t="s">
        <v>808</v>
      </c>
      <c r="AE3018" s="46" t="s">
        <v>936</v>
      </c>
      <c r="AF3018" s="46" t="s">
        <v>949</v>
      </c>
      <c r="AG3018" s="46" t="s">
        <v>811</v>
      </c>
      <c r="AH3018" s="47">
        <v>44523</v>
      </c>
    </row>
    <row r="3019" spans="1:34" x14ac:dyDescent="0.25">
      <c r="A3019" s="46" t="str">
        <f t="shared" si="47"/>
        <v>MEDECRD024878AUTOSERVICIONUTRESA</v>
      </c>
      <c r="B3019" s="46" t="s">
        <v>9</v>
      </c>
      <c r="C3019" s="46" t="s">
        <v>1035</v>
      </c>
      <c r="D3019" s="46" t="s">
        <v>802</v>
      </c>
      <c r="E3019" s="46" t="s">
        <v>803</v>
      </c>
      <c r="F3019" s="46" t="s">
        <v>390</v>
      </c>
      <c r="G3019" s="46" t="s">
        <v>7095</v>
      </c>
      <c r="H3019" s="46" t="s">
        <v>5403</v>
      </c>
      <c r="I3019" s="46" t="s">
        <v>5404</v>
      </c>
      <c r="J3019" s="46" t="s">
        <v>377</v>
      </c>
      <c r="K3019" s="46"/>
      <c r="L3019" s="47">
        <v>44591</v>
      </c>
      <c r="M3019" s="46">
        <v>500</v>
      </c>
      <c r="N3019" s="46">
        <v>500</v>
      </c>
      <c r="O3019" s="46">
        <v>0</v>
      </c>
      <c r="P3019" s="46">
        <v>0</v>
      </c>
      <c r="Q3019" s="46">
        <v>1400</v>
      </c>
      <c r="R3019" s="46">
        <v>700000</v>
      </c>
      <c r="S3019" s="46">
        <v>0</v>
      </c>
      <c r="T3019" s="46">
        <v>0</v>
      </c>
      <c r="U3019" s="46" t="s">
        <v>0</v>
      </c>
      <c r="V3019" s="46" t="s">
        <v>158</v>
      </c>
      <c r="W3019" s="46" t="s">
        <v>379</v>
      </c>
      <c r="X3019" s="46"/>
      <c r="Y3019" s="47">
        <v>44537</v>
      </c>
      <c r="Z3019" s="47">
        <v>44537</v>
      </c>
      <c r="AA3019" s="46"/>
      <c r="AB3019" s="46"/>
      <c r="AC3019" s="46" t="s">
        <v>807</v>
      </c>
      <c r="AD3019" s="46" t="s">
        <v>808</v>
      </c>
      <c r="AE3019" s="46" t="s">
        <v>936</v>
      </c>
      <c r="AF3019" s="46" t="s">
        <v>949</v>
      </c>
      <c r="AG3019" s="46" t="s">
        <v>811</v>
      </c>
      <c r="AH3019" s="47">
        <v>44523</v>
      </c>
    </row>
    <row r="3020" spans="1:34" x14ac:dyDescent="0.25">
      <c r="A3020" s="46" t="str">
        <f t="shared" si="47"/>
        <v>MEDECRD024882AUTOSERVICIONUTRESA</v>
      </c>
      <c r="B3020" s="46" t="s">
        <v>9</v>
      </c>
      <c r="C3020" s="46" t="s">
        <v>1035</v>
      </c>
      <c r="D3020" s="46" t="s">
        <v>802</v>
      </c>
      <c r="E3020" s="46" t="s">
        <v>803</v>
      </c>
      <c r="F3020" s="46" t="s">
        <v>390</v>
      </c>
      <c r="G3020" s="46" t="s">
        <v>7095</v>
      </c>
      <c r="H3020" s="46" t="s">
        <v>5397</v>
      </c>
      <c r="I3020" s="46" t="s">
        <v>7096</v>
      </c>
      <c r="J3020" s="46" t="s">
        <v>377</v>
      </c>
      <c r="K3020" s="46"/>
      <c r="L3020" s="47">
        <v>44591</v>
      </c>
      <c r="M3020" s="46">
        <v>300</v>
      </c>
      <c r="N3020" s="46">
        <v>300</v>
      </c>
      <c r="O3020" s="46">
        <v>0</v>
      </c>
      <c r="P3020" s="46">
        <v>0</v>
      </c>
      <c r="Q3020" s="46">
        <v>1500</v>
      </c>
      <c r="R3020" s="46">
        <v>450000</v>
      </c>
      <c r="S3020" s="46">
        <v>0</v>
      </c>
      <c r="T3020" s="46">
        <v>0</v>
      </c>
      <c r="U3020" s="46" t="s">
        <v>0</v>
      </c>
      <c r="V3020" s="46" t="s">
        <v>158</v>
      </c>
      <c r="W3020" s="46" t="s">
        <v>379</v>
      </c>
      <c r="X3020" s="46"/>
      <c r="Y3020" s="47">
        <v>44537</v>
      </c>
      <c r="Z3020" s="47">
        <v>44537</v>
      </c>
      <c r="AA3020" s="46"/>
      <c r="AB3020" s="46"/>
      <c r="AC3020" s="46" t="s">
        <v>807</v>
      </c>
      <c r="AD3020" s="46" t="s">
        <v>808</v>
      </c>
      <c r="AE3020" s="46" t="s">
        <v>936</v>
      </c>
      <c r="AF3020" s="46" t="s">
        <v>949</v>
      </c>
      <c r="AG3020" s="46" t="s">
        <v>811</v>
      </c>
      <c r="AH3020" s="47">
        <v>44523</v>
      </c>
    </row>
    <row r="3021" spans="1:34" x14ac:dyDescent="0.25">
      <c r="A3021" s="46" t="str">
        <f t="shared" si="47"/>
        <v>MEDECRD024843AUTOSERVICIOBPO</v>
      </c>
      <c r="B3021" s="46" t="s">
        <v>9</v>
      </c>
      <c r="C3021" s="46" t="s">
        <v>1035</v>
      </c>
      <c r="D3021" s="46" t="s">
        <v>802</v>
      </c>
      <c r="E3021" s="46" t="s">
        <v>803</v>
      </c>
      <c r="F3021" s="46" t="s">
        <v>390</v>
      </c>
      <c r="G3021" s="46" t="s">
        <v>6953</v>
      </c>
      <c r="H3021" s="46" t="s">
        <v>5485</v>
      </c>
      <c r="I3021" s="46" t="s">
        <v>6954</v>
      </c>
      <c r="J3021" s="46" t="s">
        <v>377</v>
      </c>
      <c r="K3021" s="46"/>
      <c r="L3021" s="47">
        <v>44561</v>
      </c>
      <c r="M3021" s="46">
        <v>1500</v>
      </c>
      <c r="N3021" s="46">
        <v>1500</v>
      </c>
      <c r="O3021" s="46">
        <v>0</v>
      </c>
      <c r="P3021" s="46">
        <v>0</v>
      </c>
      <c r="Q3021" s="46">
        <v>82</v>
      </c>
      <c r="R3021" s="46">
        <v>123000</v>
      </c>
      <c r="S3021" s="46">
        <v>0</v>
      </c>
      <c r="T3021" s="46">
        <v>0</v>
      </c>
      <c r="U3021" s="46" t="s">
        <v>0</v>
      </c>
      <c r="V3021" s="46" t="s">
        <v>378</v>
      </c>
      <c r="W3021" s="46" t="s">
        <v>379</v>
      </c>
      <c r="X3021" s="46"/>
      <c r="Y3021" s="47">
        <v>44529</v>
      </c>
      <c r="Z3021" s="47">
        <v>44531</v>
      </c>
      <c r="AA3021" s="46"/>
      <c r="AB3021" s="46"/>
      <c r="AC3021" s="46" t="s">
        <v>807</v>
      </c>
      <c r="AD3021" s="46" t="s">
        <v>808</v>
      </c>
      <c r="AE3021" s="46" t="s">
        <v>831</v>
      </c>
      <c r="AF3021" s="46" t="s">
        <v>845</v>
      </c>
      <c r="AG3021" s="46" t="s">
        <v>811</v>
      </c>
      <c r="AH3021" s="47">
        <v>44531</v>
      </c>
    </row>
    <row r="3022" spans="1:34" x14ac:dyDescent="0.25">
      <c r="A3022" s="46" t="str">
        <f t="shared" si="47"/>
        <v>MEDECRD024843CADENASBPO</v>
      </c>
      <c r="B3022" s="46" t="s">
        <v>9</v>
      </c>
      <c r="C3022" s="46" t="s">
        <v>1035</v>
      </c>
      <c r="D3022" s="46" t="s">
        <v>802</v>
      </c>
      <c r="E3022" s="46" t="s">
        <v>803</v>
      </c>
      <c r="F3022" s="46" t="s">
        <v>390</v>
      </c>
      <c r="G3022" s="46" t="s">
        <v>6953</v>
      </c>
      <c r="H3022" s="46" t="s">
        <v>5485</v>
      </c>
      <c r="I3022" s="46" t="s">
        <v>6954</v>
      </c>
      <c r="J3022" s="46" t="s">
        <v>377</v>
      </c>
      <c r="K3022" s="46"/>
      <c r="L3022" s="47">
        <v>44561</v>
      </c>
      <c r="M3022" s="46">
        <v>1500</v>
      </c>
      <c r="N3022" s="46">
        <v>1500</v>
      </c>
      <c r="O3022" s="46">
        <v>0</v>
      </c>
      <c r="P3022" s="46">
        <v>0</v>
      </c>
      <c r="Q3022" s="46">
        <v>82</v>
      </c>
      <c r="R3022" s="46">
        <v>123000</v>
      </c>
      <c r="S3022" s="46">
        <v>0</v>
      </c>
      <c r="T3022" s="46">
        <v>0</v>
      </c>
      <c r="U3022" s="46" t="s">
        <v>1</v>
      </c>
      <c r="V3022" s="46" t="s">
        <v>378</v>
      </c>
      <c r="W3022" s="46" t="s">
        <v>379</v>
      </c>
      <c r="X3022" s="46"/>
      <c r="Y3022" s="47">
        <v>44529</v>
      </c>
      <c r="Z3022" s="47">
        <v>44531</v>
      </c>
      <c r="AA3022" s="46"/>
      <c r="AB3022" s="46"/>
      <c r="AC3022" s="46" t="s">
        <v>807</v>
      </c>
      <c r="AD3022" s="46" t="s">
        <v>808</v>
      </c>
      <c r="AE3022" s="46" t="s">
        <v>831</v>
      </c>
      <c r="AF3022" s="46" t="s">
        <v>845</v>
      </c>
      <c r="AG3022" s="46" t="s">
        <v>811</v>
      </c>
      <c r="AH3022" s="47">
        <v>44531</v>
      </c>
    </row>
    <row r="3023" spans="1:34" x14ac:dyDescent="0.25">
      <c r="A3023" s="46" t="str">
        <f t="shared" si="47"/>
        <v>MEDECRD024842AUTOSERVICIOBPO</v>
      </c>
      <c r="B3023" s="46" t="s">
        <v>9</v>
      </c>
      <c r="C3023" s="46" t="s">
        <v>1035</v>
      </c>
      <c r="D3023" s="46" t="s">
        <v>802</v>
      </c>
      <c r="E3023" s="46" t="s">
        <v>803</v>
      </c>
      <c r="F3023" s="46" t="s">
        <v>390</v>
      </c>
      <c r="G3023" s="46" t="s">
        <v>6955</v>
      </c>
      <c r="H3023" s="46" t="s">
        <v>5477</v>
      </c>
      <c r="I3023" s="46" t="s">
        <v>5478</v>
      </c>
      <c r="J3023" s="46" t="s">
        <v>377</v>
      </c>
      <c r="K3023" s="46"/>
      <c r="L3023" s="47">
        <v>44561</v>
      </c>
      <c r="M3023" s="46">
        <v>1500</v>
      </c>
      <c r="N3023" s="46">
        <v>1500</v>
      </c>
      <c r="O3023" s="46">
        <v>0</v>
      </c>
      <c r="P3023" s="46">
        <v>0</v>
      </c>
      <c r="Q3023" s="46">
        <v>82</v>
      </c>
      <c r="R3023" s="46">
        <v>123000</v>
      </c>
      <c r="S3023" s="46">
        <v>0</v>
      </c>
      <c r="T3023" s="46">
        <v>0</v>
      </c>
      <c r="U3023" s="46" t="s">
        <v>0</v>
      </c>
      <c r="V3023" s="46" t="s">
        <v>378</v>
      </c>
      <c r="W3023" s="46" t="s">
        <v>379</v>
      </c>
      <c r="X3023" s="46"/>
      <c r="Y3023" s="47">
        <v>44529</v>
      </c>
      <c r="Z3023" s="47">
        <v>44531</v>
      </c>
      <c r="AA3023" s="46"/>
      <c r="AB3023" s="46"/>
      <c r="AC3023" s="46" t="s">
        <v>807</v>
      </c>
      <c r="AD3023" s="46" t="s">
        <v>808</v>
      </c>
      <c r="AE3023" s="46" t="s">
        <v>831</v>
      </c>
      <c r="AF3023" s="46" t="s">
        <v>845</v>
      </c>
      <c r="AG3023" s="46" t="s">
        <v>811</v>
      </c>
      <c r="AH3023" s="47">
        <v>44531</v>
      </c>
    </row>
    <row r="3024" spans="1:34" x14ac:dyDescent="0.25">
      <c r="A3024" s="46" t="str">
        <f t="shared" si="47"/>
        <v>MEDECRD024842CADENASBPO</v>
      </c>
      <c r="B3024" s="46" t="s">
        <v>9</v>
      </c>
      <c r="C3024" s="46" t="s">
        <v>1035</v>
      </c>
      <c r="D3024" s="46" t="s">
        <v>802</v>
      </c>
      <c r="E3024" s="46" t="s">
        <v>803</v>
      </c>
      <c r="F3024" s="46" t="s">
        <v>390</v>
      </c>
      <c r="G3024" s="46" t="s">
        <v>6955</v>
      </c>
      <c r="H3024" s="46" t="s">
        <v>5477</v>
      </c>
      <c r="I3024" s="46" t="s">
        <v>5478</v>
      </c>
      <c r="J3024" s="46" t="s">
        <v>377</v>
      </c>
      <c r="K3024" s="46"/>
      <c r="L3024" s="47">
        <v>44561</v>
      </c>
      <c r="M3024" s="46">
        <v>1500</v>
      </c>
      <c r="N3024" s="46">
        <v>1500</v>
      </c>
      <c r="O3024" s="46">
        <v>0</v>
      </c>
      <c r="P3024" s="46">
        <v>0</v>
      </c>
      <c r="Q3024" s="46">
        <v>82</v>
      </c>
      <c r="R3024" s="46">
        <v>123000</v>
      </c>
      <c r="S3024" s="46">
        <v>0</v>
      </c>
      <c r="T3024" s="46">
        <v>0</v>
      </c>
      <c r="U3024" s="46" t="s">
        <v>1</v>
      </c>
      <c r="V3024" s="46" t="s">
        <v>378</v>
      </c>
      <c r="W3024" s="46" t="s">
        <v>379</v>
      </c>
      <c r="X3024" s="46"/>
      <c r="Y3024" s="47">
        <v>44529</v>
      </c>
      <c r="Z3024" s="47">
        <v>44531</v>
      </c>
      <c r="AA3024" s="46"/>
      <c r="AB3024" s="46"/>
      <c r="AC3024" s="46" t="s">
        <v>807</v>
      </c>
      <c r="AD3024" s="46" t="s">
        <v>808</v>
      </c>
      <c r="AE3024" s="46" t="s">
        <v>831</v>
      </c>
      <c r="AF3024" s="46" t="s">
        <v>845</v>
      </c>
      <c r="AG3024" s="46" t="s">
        <v>811</v>
      </c>
      <c r="AH3024" s="47">
        <v>44531</v>
      </c>
    </row>
    <row r="3025" spans="1:34" x14ac:dyDescent="0.25">
      <c r="A3025" s="46" t="str">
        <f t="shared" si="47"/>
        <v>MEDECRD024845AUTOSERVICIOBPO</v>
      </c>
      <c r="B3025" s="46" t="s">
        <v>9</v>
      </c>
      <c r="C3025" s="46" t="s">
        <v>1035</v>
      </c>
      <c r="D3025" s="46" t="s">
        <v>802</v>
      </c>
      <c r="E3025" s="46" t="s">
        <v>803</v>
      </c>
      <c r="F3025" s="46" t="s">
        <v>390</v>
      </c>
      <c r="G3025" s="46" t="s">
        <v>6956</v>
      </c>
      <c r="H3025" s="46" t="s">
        <v>5489</v>
      </c>
      <c r="I3025" s="46" t="s">
        <v>5490</v>
      </c>
      <c r="J3025" s="46" t="s">
        <v>377</v>
      </c>
      <c r="K3025" s="46"/>
      <c r="L3025" s="47">
        <v>44561</v>
      </c>
      <c r="M3025" s="46">
        <v>1500</v>
      </c>
      <c r="N3025" s="46">
        <v>1500</v>
      </c>
      <c r="O3025" s="46">
        <v>0</v>
      </c>
      <c r="P3025" s="46">
        <v>0</v>
      </c>
      <c r="Q3025" s="46">
        <v>82</v>
      </c>
      <c r="R3025" s="46">
        <v>123000</v>
      </c>
      <c r="S3025" s="46">
        <v>0</v>
      </c>
      <c r="T3025" s="46">
        <v>0</v>
      </c>
      <c r="U3025" s="46" t="s">
        <v>0</v>
      </c>
      <c r="V3025" s="46" t="s">
        <v>378</v>
      </c>
      <c r="W3025" s="46" t="s">
        <v>379</v>
      </c>
      <c r="X3025" s="46"/>
      <c r="Y3025" s="47">
        <v>44529</v>
      </c>
      <c r="Z3025" s="47">
        <v>44531</v>
      </c>
      <c r="AA3025" s="46"/>
      <c r="AB3025" s="46"/>
      <c r="AC3025" s="46" t="s">
        <v>807</v>
      </c>
      <c r="AD3025" s="46" t="s">
        <v>808</v>
      </c>
      <c r="AE3025" s="46" t="s">
        <v>831</v>
      </c>
      <c r="AF3025" s="46" t="s">
        <v>845</v>
      </c>
      <c r="AG3025" s="46" t="s">
        <v>811</v>
      </c>
      <c r="AH3025" s="47">
        <v>44531</v>
      </c>
    </row>
    <row r="3026" spans="1:34" x14ac:dyDescent="0.25">
      <c r="A3026" s="46" t="str">
        <f t="shared" si="47"/>
        <v>MEDECRD024845CADENASBPO</v>
      </c>
      <c r="B3026" s="46" t="s">
        <v>9</v>
      </c>
      <c r="C3026" s="46" t="s">
        <v>1035</v>
      </c>
      <c r="D3026" s="46" t="s">
        <v>802</v>
      </c>
      <c r="E3026" s="46" t="s">
        <v>803</v>
      </c>
      <c r="F3026" s="46" t="s">
        <v>390</v>
      </c>
      <c r="G3026" s="46" t="s">
        <v>6956</v>
      </c>
      <c r="H3026" s="46" t="s">
        <v>5489</v>
      </c>
      <c r="I3026" s="46" t="s">
        <v>5490</v>
      </c>
      <c r="J3026" s="46" t="s">
        <v>377</v>
      </c>
      <c r="K3026" s="46"/>
      <c r="L3026" s="47">
        <v>44561</v>
      </c>
      <c r="M3026" s="46">
        <v>1500</v>
      </c>
      <c r="N3026" s="46">
        <v>1500</v>
      </c>
      <c r="O3026" s="46">
        <v>0</v>
      </c>
      <c r="P3026" s="46">
        <v>0</v>
      </c>
      <c r="Q3026" s="46">
        <v>82</v>
      </c>
      <c r="R3026" s="46">
        <v>123000</v>
      </c>
      <c r="S3026" s="46">
        <v>0</v>
      </c>
      <c r="T3026" s="46">
        <v>0</v>
      </c>
      <c r="U3026" s="46" t="s">
        <v>1</v>
      </c>
      <c r="V3026" s="46" t="s">
        <v>378</v>
      </c>
      <c r="W3026" s="46" t="s">
        <v>379</v>
      </c>
      <c r="X3026" s="46"/>
      <c r="Y3026" s="47">
        <v>44529</v>
      </c>
      <c r="Z3026" s="47">
        <v>44531</v>
      </c>
      <c r="AA3026" s="46"/>
      <c r="AB3026" s="46"/>
      <c r="AC3026" s="46" t="s">
        <v>807</v>
      </c>
      <c r="AD3026" s="46" t="s">
        <v>808</v>
      </c>
      <c r="AE3026" s="46" t="s">
        <v>831</v>
      </c>
      <c r="AF3026" s="46" t="s">
        <v>845</v>
      </c>
      <c r="AG3026" s="46" t="s">
        <v>811</v>
      </c>
      <c r="AH3026" s="47">
        <v>44531</v>
      </c>
    </row>
    <row r="3027" spans="1:34" x14ac:dyDescent="0.25">
      <c r="A3027" s="46" t="str">
        <f t="shared" si="47"/>
        <v>MEDECRD024844AUTOSERVICIOBPO</v>
      </c>
      <c r="B3027" s="46" t="s">
        <v>9</v>
      </c>
      <c r="C3027" s="46" t="s">
        <v>1035</v>
      </c>
      <c r="D3027" s="46" t="s">
        <v>802</v>
      </c>
      <c r="E3027" s="46" t="s">
        <v>803</v>
      </c>
      <c r="F3027" s="46" t="s">
        <v>390</v>
      </c>
      <c r="G3027" s="46" t="s">
        <v>6957</v>
      </c>
      <c r="H3027" s="46" t="s">
        <v>5480</v>
      </c>
      <c r="I3027" s="46" t="s">
        <v>5481</v>
      </c>
      <c r="J3027" s="46" t="s">
        <v>377</v>
      </c>
      <c r="K3027" s="46"/>
      <c r="L3027" s="47">
        <v>44561</v>
      </c>
      <c r="M3027" s="46">
        <v>1500</v>
      </c>
      <c r="N3027" s="46">
        <v>1500</v>
      </c>
      <c r="O3027" s="46">
        <v>0</v>
      </c>
      <c r="P3027" s="46">
        <v>0</v>
      </c>
      <c r="Q3027" s="46">
        <v>82</v>
      </c>
      <c r="R3027" s="46">
        <v>123000</v>
      </c>
      <c r="S3027" s="46">
        <v>0</v>
      </c>
      <c r="T3027" s="46">
        <v>0</v>
      </c>
      <c r="U3027" s="46" t="s">
        <v>0</v>
      </c>
      <c r="V3027" s="46" t="s">
        <v>378</v>
      </c>
      <c r="W3027" s="46" t="s">
        <v>379</v>
      </c>
      <c r="X3027" s="46"/>
      <c r="Y3027" s="47">
        <v>44529</v>
      </c>
      <c r="Z3027" s="47">
        <v>44531</v>
      </c>
      <c r="AA3027" s="46"/>
      <c r="AB3027" s="46"/>
      <c r="AC3027" s="46" t="s">
        <v>807</v>
      </c>
      <c r="AD3027" s="46" t="s">
        <v>808</v>
      </c>
      <c r="AE3027" s="46" t="s">
        <v>831</v>
      </c>
      <c r="AF3027" s="46" t="s">
        <v>845</v>
      </c>
      <c r="AG3027" s="46" t="s">
        <v>811</v>
      </c>
      <c r="AH3027" s="47">
        <v>44531</v>
      </c>
    </row>
    <row r="3028" spans="1:34" x14ac:dyDescent="0.25">
      <c r="A3028" s="46" t="str">
        <f t="shared" si="47"/>
        <v>MEDECRD024844CADENASBPO</v>
      </c>
      <c r="B3028" s="46" t="s">
        <v>9</v>
      </c>
      <c r="C3028" s="46" t="s">
        <v>1035</v>
      </c>
      <c r="D3028" s="46" t="s">
        <v>802</v>
      </c>
      <c r="E3028" s="46" t="s">
        <v>803</v>
      </c>
      <c r="F3028" s="46" t="s">
        <v>390</v>
      </c>
      <c r="G3028" s="46" t="s">
        <v>6957</v>
      </c>
      <c r="H3028" s="46" t="s">
        <v>5480</v>
      </c>
      <c r="I3028" s="46" t="s">
        <v>5481</v>
      </c>
      <c r="J3028" s="46" t="s">
        <v>377</v>
      </c>
      <c r="K3028" s="46"/>
      <c r="L3028" s="47">
        <v>44561</v>
      </c>
      <c r="M3028" s="46">
        <v>1500</v>
      </c>
      <c r="N3028" s="46">
        <v>1500</v>
      </c>
      <c r="O3028" s="46">
        <v>0</v>
      </c>
      <c r="P3028" s="46">
        <v>0</v>
      </c>
      <c r="Q3028" s="46">
        <v>82</v>
      </c>
      <c r="R3028" s="46">
        <v>123000</v>
      </c>
      <c r="S3028" s="46">
        <v>0</v>
      </c>
      <c r="T3028" s="46">
        <v>0</v>
      </c>
      <c r="U3028" s="46" t="s">
        <v>1</v>
      </c>
      <c r="V3028" s="46" t="s">
        <v>378</v>
      </c>
      <c r="W3028" s="46" t="s">
        <v>379</v>
      </c>
      <c r="X3028" s="46"/>
      <c r="Y3028" s="47">
        <v>44529</v>
      </c>
      <c r="Z3028" s="47">
        <v>44531</v>
      </c>
      <c r="AA3028" s="46"/>
      <c r="AB3028" s="46"/>
      <c r="AC3028" s="46" t="s">
        <v>807</v>
      </c>
      <c r="AD3028" s="46" t="s">
        <v>808</v>
      </c>
      <c r="AE3028" s="46" t="s">
        <v>831</v>
      </c>
      <c r="AF3028" s="46" t="s">
        <v>845</v>
      </c>
      <c r="AG3028" s="46" t="s">
        <v>811</v>
      </c>
      <c r="AH3028" s="47">
        <v>44531</v>
      </c>
    </row>
    <row r="3029" spans="1:34" x14ac:dyDescent="0.25">
      <c r="A3029" s="46" t="str">
        <f t="shared" si="47"/>
        <v>MEDECRD023488AUTOSERVICIONUTRESA</v>
      </c>
      <c r="B3029" s="46" t="s">
        <v>9</v>
      </c>
      <c r="C3029" s="46" t="s">
        <v>1035</v>
      </c>
      <c r="D3029" s="46" t="s">
        <v>802</v>
      </c>
      <c r="E3029" s="46" t="s">
        <v>803</v>
      </c>
      <c r="F3029" s="46" t="s">
        <v>390</v>
      </c>
      <c r="G3029" s="46" t="s">
        <v>1651</v>
      </c>
      <c r="H3029" s="46" t="s">
        <v>1633</v>
      </c>
      <c r="I3029" s="46" t="s">
        <v>1754</v>
      </c>
      <c r="J3029" s="46" t="s">
        <v>377</v>
      </c>
      <c r="K3029" s="46"/>
      <c r="L3029" s="47">
        <v>44561</v>
      </c>
      <c r="M3029" s="46">
        <v>3</v>
      </c>
      <c r="N3029" s="46">
        <v>3</v>
      </c>
      <c r="O3029" s="46">
        <v>0</v>
      </c>
      <c r="P3029" s="46">
        <v>0</v>
      </c>
      <c r="Q3029" s="46">
        <v>686</v>
      </c>
      <c r="R3029" s="46">
        <v>2058</v>
      </c>
      <c r="S3029" s="46">
        <v>0</v>
      </c>
      <c r="T3029" s="46">
        <v>0</v>
      </c>
      <c r="U3029" s="46" t="s">
        <v>0</v>
      </c>
      <c r="V3029" s="46" t="s">
        <v>158</v>
      </c>
      <c r="W3029" s="46" t="s">
        <v>379</v>
      </c>
      <c r="X3029" s="46"/>
      <c r="Y3029" s="47">
        <v>44310</v>
      </c>
      <c r="Z3029" s="47">
        <v>44428</v>
      </c>
      <c r="AA3029" s="47">
        <v>44466</v>
      </c>
      <c r="AB3029" s="48">
        <v>44466.390778969908</v>
      </c>
      <c r="AC3029" s="46" t="s">
        <v>807</v>
      </c>
      <c r="AD3029" s="46" t="s">
        <v>808</v>
      </c>
      <c r="AE3029" s="46" t="s">
        <v>809</v>
      </c>
      <c r="AF3029" s="46" t="s">
        <v>814</v>
      </c>
      <c r="AG3029" s="46" t="s">
        <v>811</v>
      </c>
      <c r="AH3029" s="47">
        <v>44310</v>
      </c>
    </row>
    <row r="3030" spans="1:34" x14ac:dyDescent="0.25">
      <c r="A3030" s="46" t="str">
        <f t="shared" si="47"/>
        <v>MEDECRD021724TRADICIONALNUTRESA</v>
      </c>
      <c r="B3030" s="46" t="s">
        <v>9</v>
      </c>
      <c r="C3030" s="46" t="s">
        <v>1035</v>
      </c>
      <c r="D3030" s="46" t="s">
        <v>802</v>
      </c>
      <c r="E3030" s="46" t="s">
        <v>803</v>
      </c>
      <c r="F3030" s="46" t="s">
        <v>390</v>
      </c>
      <c r="G3030" s="46" t="s">
        <v>952</v>
      </c>
      <c r="H3030" s="46" t="s">
        <v>763</v>
      </c>
      <c r="I3030" s="46" t="s">
        <v>952</v>
      </c>
      <c r="J3030" s="46" t="s">
        <v>377</v>
      </c>
      <c r="K3030" s="46"/>
      <c r="L3030" s="47">
        <v>44197</v>
      </c>
      <c r="M3030" s="46">
        <v>19</v>
      </c>
      <c r="N3030" s="46">
        <v>19</v>
      </c>
      <c r="O3030" s="46">
        <v>0</v>
      </c>
      <c r="P3030" s="46">
        <v>0</v>
      </c>
      <c r="Q3030" s="46">
        <v>11900</v>
      </c>
      <c r="R3030" s="46">
        <v>226100</v>
      </c>
      <c r="S3030" s="46">
        <v>0</v>
      </c>
      <c r="T3030" s="46">
        <v>0</v>
      </c>
      <c r="U3030" s="46" t="s">
        <v>2</v>
      </c>
      <c r="V3030" s="46" t="s">
        <v>158</v>
      </c>
      <c r="W3030" s="46" t="s">
        <v>379</v>
      </c>
      <c r="X3030" s="46"/>
      <c r="Y3030" s="47">
        <v>43984</v>
      </c>
      <c r="Z3030" s="47">
        <v>44250</v>
      </c>
      <c r="AA3030" s="47">
        <v>44482</v>
      </c>
      <c r="AB3030" s="48">
        <v>44482.602729583334</v>
      </c>
      <c r="AC3030" s="46" t="s">
        <v>807</v>
      </c>
      <c r="AD3030" s="46" t="s">
        <v>813</v>
      </c>
      <c r="AE3030" s="46" t="s">
        <v>822</v>
      </c>
      <c r="AF3030" s="46" t="s">
        <v>844</v>
      </c>
      <c r="AG3030" s="46" t="s">
        <v>811</v>
      </c>
      <c r="AH3030" s="47">
        <v>43985</v>
      </c>
    </row>
    <row r="3031" spans="1:34" x14ac:dyDescent="0.25">
      <c r="A3031" s="46" t="str">
        <f t="shared" si="47"/>
        <v>MEDECRD024729AUTOSERVICIONUTRESA</v>
      </c>
      <c r="B3031" s="46" t="s">
        <v>9</v>
      </c>
      <c r="C3031" s="46" t="s">
        <v>1035</v>
      </c>
      <c r="D3031" s="46" t="s">
        <v>802</v>
      </c>
      <c r="E3031" s="46" t="s">
        <v>803</v>
      </c>
      <c r="F3031" s="46" t="s">
        <v>390</v>
      </c>
      <c r="G3031" s="46" t="s">
        <v>3576</v>
      </c>
      <c r="H3031" s="46" t="s">
        <v>3581</v>
      </c>
      <c r="I3031" s="46" t="s">
        <v>3582</v>
      </c>
      <c r="J3031" s="46" t="s">
        <v>377</v>
      </c>
      <c r="K3031" s="46"/>
      <c r="L3031" s="47">
        <v>44560</v>
      </c>
      <c r="M3031" s="46">
        <v>1</v>
      </c>
      <c r="N3031" s="46">
        <v>1</v>
      </c>
      <c r="O3031" s="46">
        <v>0</v>
      </c>
      <c r="P3031" s="46">
        <v>0</v>
      </c>
      <c r="Q3031" s="46">
        <v>6700</v>
      </c>
      <c r="R3031" s="46">
        <v>6700</v>
      </c>
      <c r="S3031" s="46">
        <v>0</v>
      </c>
      <c r="T3031" s="46">
        <v>0</v>
      </c>
      <c r="U3031" s="46" t="s">
        <v>0</v>
      </c>
      <c r="V3031" s="46" t="s">
        <v>158</v>
      </c>
      <c r="W3031" s="46" t="s">
        <v>379</v>
      </c>
      <c r="X3031" s="46"/>
      <c r="Y3031" s="47">
        <v>44482</v>
      </c>
      <c r="Z3031" s="47">
        <v>44483</v>
      </c>
      <c r="AA3031" s="47">
        <v>44499</v>
      </c>
      <c r="AB3031" s="48">
        <v>44499.368675810183</v>
      </c>
      <c r="AC3031" s="46" t="s">
        <v>807</v>
      </c>
      <c r="AD3031" s="46" t="s">
        <v>808</v>
      </c>
      <c r="AE3031" s="46" t="s">
        <v>815</v>
      </c>
      <c r="AF3031" s="46" t="s">
        <v>835</v>
      </c>
      <c r="AG3031" s="46" t="s">
        <v>811</v>
      </c>
      <c r="AH3031" s="47">
        <v>44482</v>
      </c>
    </row>
    <row r="3032" spans="1:34" x14ac:dyDescent="0.25">
      <c r="A3032" s="46" t="str">
        <f t="shared" si="47"/>
        <v>MEDECRD022717CADENASBPO</v>
      </c>
      <c r="B3032" s="46" t="s">
        <v>9</v>
      </c>
      <c r="C3032" s="46" t="s">
        <v>1035</v>
      </c>
      <c r="D3032" s="46" t="s">
        <v>802</v>
      </c>
      <c r="E3032" s="46" t="s">
        <v>803</v>
      </c>
      <c r="F3032" s="46" t="s">
        <v>390</v>
      </c>
      <c r="G3032" s="46" t="s">
        <v>1479</v>
      </c>
      <c r="H3032" s="46" t="s">
        <v>6959</v>
      </c>
      <c r="I3032" s="46" t="s">
        <v>6960</v>
      </c>
      <c r="J3032" s="46" t="s">
        <v>377</v>
      </c>
      <c r="K3032" s="46"/>
      <c r="L3032" s="47">
        <v>44196</v>
      </c>
      <c r="M3032" s="46">
        <v>10</v>
      </c>
      <c r="N3032" s="46">
        <v>10</v>
      </c>
      <c r="O3032" s="46">
        <v>0</v>
      </c>
      <c r="P3032" s="46">
        <v>0</v>
      </c>
      <c r="Q3032" s="46">
        <v>600</v>
      </c>
      <c r="R3032" s="46">
        <v>6000</v>
      </c>
      <c r="S3032" s="46">
        <v>0</v>
      </c>
      <c r="T3032" s="46">
        <v>0</v>
      </c>
      <c r="U3032" s="46" t="s">
        <v>1</v>
      </c>
      <c r="V3032" s="46" t="s">
        <v>378</v>
      </c>
      <c r="W3032" s="46" t="s">
        <v>379</v>
      </c>
      <c r="X3032" s="46"/>
      <c r="Y3032" s="47">
        <v>44162</v>
      </c>
      <c r="Z3032" s="47">
        <v>44519</v>
      </c>
      <c r="AA3032" s="46"/>
      <c r="AB3032" s="48">
        <v>44406.472514340276</v>
      </c>
      <c r="AC3032" s="46" t="s">
        <v>807</v>
      </c>
      <c r="AD3032" s="46" t="s">
        <v>808</v>
      </c>
      <c r="AE3032" s="46" t="s">
        <v>831</v>
      </c>
      <c r="AF3032" s="46" t="s">
        <v>846</v>
      </c>
      <c r="AG3032" s="46" t="s">
        <v>811</v>
      </c>
      <c r="AH3032" s="47">
        <v>44162</v>
      </c>
    </row>
    <row r="3033" spans="1:34" x14ac:dyDescent="0.25">
      <c r="A3033" s="46" t="str">
        <f t="shared" si="47"/>
        <v>MEDECRD024733AUTOSERVICIONUTRESA</v>
      </c>
      <c r="B3033" s="46" t="s">
        <v>9</v>
      </c>
      <c r="C3033" s="46" t="s">
        <v>1035</v>
      </c>
      <c r="D3033" s="46" t="s">
        <v>802</v>
      </c>
      <c r="E3033" s="46" t="s">
        <v>803</v>
      </c>
      <c r="F3033" s="46" t="s">
        <v>390</v>
      </c>
      <c r="G3033" s="46" t="s">
        <v>3578</v>
      </c>
      <c r="H3033" s="46" t="s">
        <v>3583</v>
      </c>
      <c r="I3033" s="46" t="s">
        <v>3584</v>
      </c>
      <c r="J3033" s="46" t="s">
        <v>377</v>
      </c>
      <c r="K3033" s="46"/>
      <c r="L3033" s="47">
        <v>44560</v>
      </c>
      <c r="M3033" s="46">
        <v>3</v>
      </c>
      <c r="N3033" s="46">
        <v>3</v>
      </c>
      <c r="O3033" s="46">
        <v>0</v>
      </c>
      <c r="P3033" s="46">
        <v>0</v>
      </c>
      <c r="Q3033" s="46">
        <v>6700</v>
      </c>
      <c r="R3033" s="46">
        <v>20100</v>
      </c>
      <c r="S3033" s="46">
        <v>0</v>
      </c>
      <c r="T3033" s="46">
        <v>0</v>
      </c>
      <c r="U3033" s="46" t="s">
        <v>0</v>
      </c>
      <c r="V3033" s="46" t="s">
        <v>158</v>
      </c>
      <c r="W3033" s="46" t="s">
        <v>379</v>
      </c>
      <c r="X3033" s="46"/>
      <c r="Y3033" s="47">
        <v>44491</v>
      </c>
      <c r="Z3033" s="47">
        <v>44492</v>
      </c>
      <c r="AA3033" s="47">
        <v>44531</v>
      </c>
      <c r="AB3033" s="48">
        <v>44531.379346608795</v>
      </c>
      <c r="AC3033" s="46" t="s">
        <v>807</v>
      </c>
      <c r="AD3033" s="46" t="s">
        <v>808</v>
      </c>
      <c r="AE3033" s="46" t="s">
        <v>815</v>
      </c>
      <c r="AF3033" s="46" t="s">
        <v>835</v>
      </c>
      <c r="AG3033" s="46" t="s">
        <v>811</v>
      </c>
      <c r="AH3033" s="47">
        <v>44492</v>
      </c>
    </row>
    <row r="3034" spans="1:34" x14ac:dyDescent="0.25">
      <c r="A3034" s="46" t="str">
        <f t="shared" si="47"/>
        <v>MEDECRD024734AUTOSERVICIONUTRESA</v>
      </c>
      <c r="B3034" s="46" t="s">
        <v>9</v>
      </c>
      <c r="C3034" s="46" t="s">
        <v>1035</v>
      </c>
      <c r="D3034" s="46" t="s">
        <v>802</v>
      </c>
      <c r="E3034" s="46" t="s">
        <v>803</v>
      </c>
      <c r="F3034" s="46" t="s">
        <v>390</v>
      </c>
      <c r="G3034" s="46" t="s">
        <v>3578</v>
      </c>
      <c r="H3034" s="46" t="s">
        <v>3585</v>
      </c>
      <c r="I3034" s="46" t="s">
        <v>3586</v>
      </c>
      <c r="J3034" s="46" t="s">
        <v>377</v>
      </c>
      <c r="K3034" s="46"/>
      <c r="L3034" s="47">
        <v>44560</v>
      </c>
      <c r="M3034" s="46">
        <v>93</v>
      </c>
      <c r="N3034" s="46">
        <v>93</v>
      </c>
      <c r="O3034" s="46">
        <v>0</v>
      </c>
      <c r="P3034" s="46">
        <v>0</v>
      </c>
      <c r="Q3034" s="46">
        <v>590</v>
      </c>
      <c r="R3034" s="46">
        <v>54870</v>
      </c>
      <c r="S3034" s="46">
        <v>0</v>
      </c>
      <c r="T3034" s="46">
        <v>0</v>
      </c>
      <c r="U3034" s="46" t="s">
        <v>0</v>
      </c>
      <c r="V3034" s="46" t="s">
        <v>158</v>
      </c>
      <c r="W3034" s="46" t="s">
        <v>379</v>
      </c>
      <c r="X3034" s="46"/>
      <c r="Y3034" s="47">
        <v>44491</v>
      </c>
      <c r="Z3034" s="47">
        <v>44492</v>
      </c>
      <c r="AA3034" s="47">
        <v>44531</v>
      </c>
      <c r="AB3034" s="48">
        <v>44531.380728495373</v>
      </c>
      <c r="AC3034" s="46" t="s">
        <v>807</v>
      </c>
      <c r="AD3034" s="46" t="s">
        <v>808</v>
      </c>
      <c r="AE3034" s="46" t="s">
        <v>815</v>
      </c>
      <c r="AF3034" s="46" t="s">
        <v>835</v>
      </c>
      <c r="AG3034" s="46" t="s">
        <v>811</v>
      </c>
      <c r="AH3034" s="47">
        <v>44492</v>
      </c>
    </row>
    <row r="3035" spans="1:34" x14ac:dyDescent="0.25">
      <c r="A3035" s="46" t="str">
        <f t="shared" si="47"/>
        <v>MEDECRD022088TRADICIONALNUTRESA</v>
      </c>
      <c r="B3035" s="46" t="s">
        <v>9</v>
      </c>
      <c r="C3035" s="46" t="s">
        <v>1035</v>
      </c>
      <c r="D3035" s="46" t="s">
        <v>802</v>
      </c>
      <c r="E3035" s="46" t="s">
        <v>803</v>
      </c>
      <c r="F3035" s="46" t="s">
        <v>390</v>
      </c>
      <c r="G3035" s="46" t="s">
        <v>1080</v>
      </c>
      <c r="H3035" s="46" t="s">
        <v>1078</v>
      </c>
      <c r="I3035" s="46" t="s">
        <v>1079</v>
      </c>
      <c r="J3035" s="46" t="s">
        <v>377</v>
      </c>
      <c r="K3035" s="46"/>
      <c r="L3035" s="47">
        <v>44196</v>
      </c>
      <c r="M3035" s="46">
        <v>619</v>
      </c>
      <c r="N3035" s="46">
        <v>619</v>
      </c>
      <c r="O3035" s="46">
        <v>0</v>
      </c>
      <c r="P3035" s="46">
        <v>0</v>
      </c>
      <c r="Q3035" s="46">
        <v>100</v>
      </c>
      <c r="R3035" s="46">
        <v>61900</v>
      </c>
      <c r="S3035" s="46">
        <v>0</v>
      </c>
      <c r="T3035" s="46">
        <v>0</v>
      </c>
      <c r="U3035" s="46" t="s">
        <v>2</v>
      </c>
      <c r="V3035" s="46" t="s">
        <v>158</v>
      </c>
      <c r="W3035" s="46" t="s">
        <v>379</v>
      </c>
      <c r="X3035" s="46"/>
      <c r="Y3035" s="47">
        <v>44053</v>
      </c>
      <c r="Z3035" s="47">
        <v>44512</v>
      </c>
      <c r="AA3035" s="47">
        <v>44541</v>
      </c>
      <c r="AB3035" s="48">
        <v>44541.401815347221</v>
      </c>
      <c r="AC3035" s="46" t="s">
        <v>807</v>
      </c>
      <c r="AD3035" s="46" t="s">
        <v>813</v>
      </c>
      <c r="AE3035" s="46" t="s">
        <v>158</v>
      </c>
      <c r="AF3035" s="46" t="s">
        <v>814</v>
      </c>
      <c r="AG3035" s="46" t="s">
        <v>811</v>
      </c>
      <c r="AH3035" s="47">
        <v>44062</v>
      </c>
    </row>
    <row r="3036" spans="1:34" x14ac:dyDescent="0.25">
      <c r="A3036" s="46" t="str">
        <f t="shared" si="47"/>
        <v>MEDECRD018927AUTOSERVICIONUTRESA</v>
      </c>
      <c r="B3036" s="46" t="s">
        <v>9</v>
      </c>
      <c r="C3036" s="46" t="s">
        <v>1035</v>
      </c>
      <c r="D3036" s="46" t="s">
        <v>802</v>
      </c>
      <c r="E3036" s="46" t="s">
        <v>803</v>
      </c>
      <c r="F3036" s="46" t="s">
        <v>390</v>
      </c>
      <c r="G3036" s="46" t="s">
        <v>4164</v>
      </c>
      <c r="H3036" s="46" t="s">
        <v>4022</v>
      </c>
      <c r="I3036" s="46" t="s">
        <v>4023</v>
      </c>
      <c r="J3036" s="46" t="s">
        <v>377</v>
      </c>
      <c r="K3036" s="46"/>
      <c r="L3036" s="47">
        <v>54789</v>
      </c>
      <c r="M3036" s="46">
        <v>1</v>
      </c>
      <c r="N3036" s="46">
        <v>1</v>
      </c>
      <c r="O3036" s="46">
        <v>0</v>
      </c>
      <c r="P3036" s="46">
        <v>0</v>
      </c>
      <c r="Q3036" s="46">
        <v>650000</v>
      </c>
      <c r="R3036" s="46">
        <v>650000</v>
      </c>
      <c r="S3036" s="46">
        <v>0</v>
      </c>
      <c r="T3036" s="46">
        <v>0</v>
      </c>
      <c r="U3036" s="46" t="s">
        <v>0</v>
      </c>
      <c r="V3036" s="46" t="s">
        <v>158</v>
      </c>
      <c r="W3036" s="46" t="s">
        <v>941</v>
      </c>
      <c r="X3036" s="46"/>
      <c r="Y3036" s="47">
        <v>44481</v>
      </c>
      <c r="Z3036" s="47">
        <v>44491</v>
      </c>
      <c r="AA3036" s="47">
        <v>44491</v>
      </c>
      <c r="AB3036" s="46"/>
      <c r="AC3036" s="46" t="s">
        <v>807</v>
      </c>
      <c r="AD3036" s="46" t="s">
        <v>813</v>
      </c>
      <c r="AE3036" s="46" t="s">
        <v>158</v>
      </c>
      <c r="AF3036" s="46" t="s">
        <v>814</v>
      </c>
      <c r="AG3036" s="46" t="s">
        <v>811</v>
      </c>
      <c r="AH3036" s="47">
        <v>43475</v>
      </c>
    </row>
    <row r="3037" spans="1:34" x14ac:dyDescent="0.25">
      <c r="A3037" s="46" t="str">
        <f t="shared" si="47"/>
        <v>MEDECRD024568CADENASNUTRESA</v>
      </c>
      <c r="B3037" s="46" t="s">
        <v>9</v>
      </c>
      <c r="C3037" s="46" t="s">
        <v>1035</v>
      </c>
      <c r="D3037" s="46" t="s">
        <v>802</v>
      </c>
      <c r="E3037" s="46" t="s">
        <v>803</v>
      </c>
      <c r="F3037" s="46" t="s">
        <v>390</v>
      </c>
      <c r="G3037" s="46"/>
      <c r="H3037" s="46" t="s">
        <v>3264</v>
      </c>
      <c r="I3037" s="46" t="s">
        <v>3265</v>
      </c>
      <c r="J3037" s="46" t="s">
        <v>377</v>
      </c>
      <c r="K3037" s="46"/>
      <c r="L3037" s="47">
        <v>44561</v>
      </c>
      <c r="M3037" s="46">
        <v>4000</v>
      </c>
      <c r="N3037" s="46">
        <v>4000</v>
      </c>
      <c r="O3037" s="46">
        <v>0</v>
      </c>
      <c r="P3037" s="46">
        <v>0</v>
      </c>
      <c r="Q3037" s="46">
        <v>135</v>
      </c>
      <c r="R3037" s="46">
        <v>540000</v>
      </c>
      <c r="S3037" s="46">
        <v>0</v>
      </c>
      <c r="T3037" s="46">
        <v>0</v>
      </c>
      <c r="U3037" s="46" t="s">
        <v>1</v>
      </c>
      <c r="V3037" s="46" t="s">
        <v>158</v>
      </c>
      <c r="W3037" s="46" t="s">
        <v>379</v>
      </c>
      <c r="X3037" s="46"/>
      <c r="Y3037" s="47">
        <v>44450</v>
      </c>
      <c r="Z3037" s="47">
        <v>44450</v>
      </c>
      <c r="AA3037" s="46"/>
      <c r="AB3037" s="46"/>
      <c r="AC3037" s="46" t="s">
        <v>807</v>
      </c>
      <c r="AD3037" s="46" t="s">
        <v>808</v>
      </c>
      <c r="AE3037" s="46" t="s">
        <v>831</v>
      </c>
      <c r="AF3037" s="46" t="s">
        <v>845</v>
      </c>
      <c r="AG3037" s="46" t="s">
        <v>811</v>
      </c>
      <c r="AH3037" s="47">
        <v>44450</v>
      </c>
    </row>
    <row r="3038" spans="1:34" x14ac:dyDescent="0.25">
      <c r="A3038" s="46" t="str">
        <f t="shared" si="47"/>
        <v>MEDECRD005030AUTOSERVICIOBPO</v>
      </c>
      <c r="B3038" s="46" t="s">
        <v>9</v>
      </c>
      <c r="C3038" s="46" t="s">
        <v>1035</v>
      </c>
      <c r="D3038" s="46" t="s">
        <v>802</v>
      </c>
      <c r="E3038" s="46" t="s">
        <v>803</v>
      </c>
      <c r="F3038" s="46" t="s">
        <v>391</v>
      </c>
      <c r="G3038" s="46">
        <v>1</v>
      </c>
      <c r="H3038" s="46" t="s">
        <v>1657</v>
      </c>
      <c r="I3038" s="46" t="s">
        <v>1658</v>
      </c>
      <c r="J3038" s="46" t="s">
        <v>377</v>
      </c>
      <c r="K3038" s="46" t="s">
        <v>806</v>
      </c>
      <c r="L3038" s="47">
        <v>51501</v>
      </c>
      <c r="M3038" s="46">
        <v>2</v>
      </c>
      <c r="N3038" s="46">
        <v>2</v>
      </c>
      <c r="O3038" s="46">
        <v>0</v>
      </c>
      <c r="P3038" s="46">
        <v>0</v>
      </c>
      <c r="Q3038" s="46">
        <v>280</v>
      </c>
      <c r="R3038" s="46">
        <v>560</v>
      </c>
      <c r="S3038" s="46" t="s">
        <v>1681</v>
      </c>
      <c r="T3038" s="46">
        <v>0</v>
      </c>
      <c r="U3038" s="46" t="s">
        <v>0</v>
      </c>
      <c r="V3038" s="46" t="s">
        <v>378</v>
      </c>
      <c r="W3038" s="46" t="s">
        <v>379</v>
      </c>
      <c r="X3038" s="47">
        <v>44591</v>
      </c>
      <c r="Y3038" s="47">
        <v>44320</v>
      </c>
      <c r="Z3038" s="47">
        <v>44405</v>
      </c>
      <c r="AA3038" s="47">
        <v>44406</v>
      </c>
      <c r="AB3038" s="48">
        <v>44406.901222141205</v>
      </c>
      <c r="AC3038" s="46" t="s">
        <v>807</v>
      </c>
      <c r="AD3038" s="46" t="s">
        <v>808</v>
      </c>
      <c r="AE3038" s="46" t="s">
        <v>809</v>
      </c>
      <c r="AF3038" s="46" t="s">
        <v>926</v>
      </c>
      <c r="AG3038" s="46" t="s">
        <v>811</v>
      </c>
      <c r="AH3038" s="47">
        <v>41789</v>
      </c>
    </row>
    <row r="3039" spans="1:34" x14ac:dyDescent="0.25">
      <c r="A3039" s="46" t="str">
        <f t="shared" si="47"/>
        <v>MEDECRD005541AUTOSERVICIONUTRESA</v>
      </c>
      <c r="B3039" s="46" t="s">
        <v>9</v>
      </c>
      <c r="C3039" s="46" t="s">
        <v>1035</v>
      </c>
      <c r="D3039" s="46" t="s">
        <v>802</v>
      </c>
      <c r="E3039" s="46" t="s">
        <v>803</v>
      </c>
      <c r="F3039" s="46" t="s">
        <v>391</v>
      </c>
      <c r="G3039" s="46">
        <v>1</v>
      </c>
      <c r="H3039" s="46" t="s">
        <v>1654</v>
      </c>
      <c r="I3039" s="46" t="s">
        <v>1655</v>
      </c>
      <c r="J3039" s="46" t="s">
        <v>377</v>
      </c>
      <c r="K3039" s="46" t="s">
        <v>806</v>
      </c>
      <c r="L3039" s="47">
        <v>51501</v>
      </c>
      <c r="M3039" s="46">
        <v>478</v>
      </c>
      <c r="N3039" s="46">
        <v>478</v>
      </c>
      <c r="O3039" s="46">
        <v>0</v>
      </c>
      <c r="P3039" s="46">
        <v>0</v>
      </c>
      <c r="Q3039" s="46">
        <v>440</v>
      </c>
      <c r="R3039" s="46">
        <v>210320</v>
      </c>
      <c r="S3039" s="46" t="s">
        <v>1683</v>
      </c>
      <c r="T3039" s="46">
        <v>0</v>
      </c>
      <c r="U3039" s="46" t="s">
        <v>0</v>
      </c>
      <c r="V3039" s="46" t="s">
        <v>158</v>
      </c>
      <c r="W3039" s="46" t="s">
        <v>379</v>
      </c>
      <c r="X3039" s="47">
        <v>44598</v>
      </c>
      <c r="Y3039" s="47">
        <v>44405</v>
      </c>
      <c r="Z3039" s="47">
        <v>44410</v>
      </c>
      <c r="AA3039" s="47">
        <v>44543</v>
      </c>
      <c r="AB3039" s="48">
        <v>44543.506158402779</v>
      </c>
      <c r="AC3039" s="46" t="s">
        <v>807</v>
      </c>
      <c r="AD3039" s="46" t="s">
        <v>808</v>
      </c>
      <c r="AE3039" s="46" t="s">
        <v>809</v>
      </c>
      <c r="AF3039" s="46" t="s">
        <v>931</v>
      </c>
      <c r="AG3039" s="46" t="s">
        <v>811</v>
      </c>
      <c r="AH3039" s="47">
        <v>41885</v>
      </c>
    </row>
    <row r="3040" spans="1:34" x14ac:dyDescent="0.25">
      <c r="A3040" s="46" t="str">
        <f t="shared" si="47"/>
        <v>MEDECRD014116CADENASBPO</v>
      </c>
      <c r="B3040" s="46" t="s">
        <v>9</v>
      </c>
      <c r="C3040" s="46" t="s">
        <v>1035</v>
      </c>
      <c r="D3040" s="46" t="s">
        <v>802</v>
      </c>
      <c r="E3040" s="46" t="s">
        <v>803</v>
      </c>
      <c r="F3040" s="46" t="s">
        <v>391</v>
      </c>
      <c r="G3040" s="46">
        <v>1</v>
      </c>
      <c r="H3040" s="46" t="s">
        <v>1426</v>
      </c>
      <c r="I3040" s="46" t="s">
        <v>5165</v>
      </c>
      <c r="J3040" s="46" t="s">
        <v>377</v>
      </c>
      <c r="K3040" s="46" t="s">
        <v>806</v>
      </c>
      <c r="L3040" s="47">
        <v>51501</v>
      </c>
      <c r="M3040" s="46">
        <v>1</v>
      </c>
      <c r="N3040" s="46">
        <v>1</v>
      </c>
      <c r="O3040" s="46">
        <v>0</v>
      </c>
      <c r="P3040" s="46">
        <v>0</v>
      </c>
      <c r="Q3040" s="46">
        <v>13000</v>
      </c>
      <c r="R3040" s="46">
        <v>13000</v>
      </c>
      <c r="S3040" s="46" t="s">
        <v>6577</v>
      </c>
      <c r="T3040" s="46">
        <v>0</v>
      </c>
      <c r="U3040" s="46" t="s">
        <v>1</v>
      </c>
      <c r="V3040" s="46" t="s">
        <v>378</v>
      </c>
      <c r="W3040" s="46" t="s">
        <v>925</v>
      </c>
      <c r="X3040" s="47">
        <v>44826</v>
      </c>
      <c r="Y3040" s="47">
        <v>44531</v>
      </c>
      <c r="Z3040" s="47">
        <v>44532</v>
      </c>
      <c r="AA3040" s="46"/>
      <c r="AB3040" s="46"/>
      <c r="AC3040" s="46" t="s">
        <v>807</v>
      </c>
      <c r="AD3040" s="46" t="s">
        <v>808</v>
      </c>
      <c r="AE3040" s="46" t="s">
        <v>831</v>
      </c>
      <c r="AF3040" s="46" t="s">
        <v>846</v>
      </c>
      <c r="AG3040" s="46" t="s">
        <v>811</v>
      </c>
      <c r="AH3040" s="47">
        <v>42628</v>
      </c>
    </row>
    <row r="3041" spans="1:34" x14ac:dyDescent="0.25">
      <c r="A3041" s="46" t="str">
        <f t="shared" si="47"/>
        <v>MEDECRD014117CADENASBPO</v>
      </c>
      <c r="B3041" s="46" t="s">
        <v>9</v>
      </c>
      <c r="C3041" s="46" t="s">
        <v>1035</v>
      </c>
      <c r="D3041" s="46" t="s">
        <v>802</v>
      </c>
      <c r="E3041" s="46" t="s">
        <v>803</v>
      </c>
      <c r="F3041" s="46" t="s">
        <v>391</v>
      </c>
      <c r="G3041" s="46">
        <v>1</v>
      </c>
      <c r="H3041" s="46" t="s">
        <v>5750</v>
      </c>
      <c r="I3041" s="46" t="s">
        <v>5751</v>
      </c>
      <c r="J3041" s="46" t="s">
        <v>377</v>
      </c>
      <c r="K3041" s="46" t="s">
        <v>806</v>
      </c>
      <c r="L3041" s="47">
        <v>51501</v>
      </c>
      <c r="M3041" s="46">
        <v>1</v>
      </c>
      <c r="N3041" s="46">
        <v>1</v>
      </c>
      <c r="O3041" s="46">
        <v>0</v>
      </c>
      <c r="P3041" s="46">
        <v>0</v>
      </c>
      <c r="Q3041" s="46">
        <v>10000</v>
      </c>
      <c r="R3041" s="46">
        <v>10000</v>
      </c>
      <c r="S3041" s="46" t="s">
        <v>7097</v>
      </c>
      <c r="T3041" s="46">
        <v>0</v>
      </c>
      <c r="U3041" s="46" t="s">
        <v>1</v>
      </c>
      <c r="V3041" s="46" t="s">
        <v>378</v>
      </c>
      <c r="W3041" s="46" t="s">
        <v>379</v>
      </c>
      <c r="X3041" s="47">
        <v>45068</v>
      </c>
      <c r="Y3041" s="47">
        <v>44519</v>
      </c>
      <c r="Z3041" s="47">
        <v>44519</v>
      </c>
      <c r="AA3041" s="47">
        <v>44531</v>
      </c>
      <c r="AB3041" s="48">
        <v>44531.68923517361</v>
      </c>
      <c r="AC3041" s="46" t="s">
        <v>807</v>
      </c>
      <c r="AD3041" s="46" t="s">
        <v>808</v>
      </c>
      <c r="AE3041" s="46" t="s">
        <v>831</v>
      </c>
      <c r="AF3041" s="46" t="s">
        <v>846</v>
      </c>
      <c r="AG3041" s="46" t="s">
        <v>811</v>
      </c>
      <c r="AH3041" s="47">
        <v>42628</v>
      </c>
    </row>
    <row r="3042" spans="1:34" x14ac:dyDescent="0.25">
      <c r="A3042" s="46" t="str">
        <f t="shared" si="47"/>
        <v>MEDECRD014118CADENASBPO</v>
      </c>
      <c r="B3042" s="46" t="s">
        <v>9</v>
      </c>
      <c r="C3042" s="46" t="s">
        <v>1035</v>
      </c>
      <c r="D3042" s="46" t="s">
        <v>802</v>
      </c>
      <c r="E3042" s="46" t="s">
        <v>803</v>
      </c>
      <c r="F3042" s="46" t="s">
        <v>391</v>
      </c>
      <c r="G3042" s="46">
        <v>1</v>
      </c>
      <c r="H3042" s="46" t="s">
        <v>2476</v>
      </c>
      <c r="I3042" s="46" t="s">
        <v>2477</v>
      </c>
      <c r="J3042" s="46" t="s">
        <v>377</v>
      </c>
      <c r="K3042" s="46" t="s">
        <v>806</v>
      </c>
      <c r="L3042" s="47">
        <v>51501</v>
      </c>
      <c r="M3042" s="46">
        <v>1</v>
      </c>
      <c r="N3042" s="46">
        <v>1</v>
      </c>
      <c r="O3042" s="46">
        <v>0</v>
      </c>
      <c r="P3042" s="46">
        <v>0</v>
      </c>
      <c r="Q3042" s="46">
        <v>12000</v>
      </c>
      <c r="R3042" s="46">
        <v>12000</v>
      </c>
      <c r="S3042" s="46" t="s">
        <v>4250</v>
      </c>
      <c r="T3042" s="46">
        <v>0</v>
      </c>
      <c r="U3042" s="46" t="s">
        <v>1</v>
      </c>
      <c r="V3042" s="46" t="s">
        <v>378</v>
      </c>
      <c r="W3042" s="46" t="s">
        <v>925</v>
      </c>
      <c r="X3042" s="47">
        <v>44704</v>
      </c>
      <c r="Y3042" s="47">
        <v>44390</v>
      </c>
      <c r="Z3042" s="47">
        <v>44532</v>
      </c>
      <c r="AA3042" s="46"/>
      <c r="AB3042" s="48">
        <v>44531.692154155091</v>
      </c>
      <c r="AC3042" s="46" t="s">
        <v>807</v>
      </c>
      <c r="AD3042" s="46" t="s">
        <v>808</v>
      </c>
      <c r="AE3042" s="46" t="s">
        <v>831</v>
      </c>
      <c r="AF3042" s="46" t="s">
        <v>846</v>
      </c>
      <c r="AG3042" s="46" t="s">
        <v>811</v>
      </c>
      <c r="AH3042" s="47">
        <v>42628</v>
      </c>
    </row>
    <row r="3043" spans="1:34" x14ac:dyDescent="0.25">
      <c r="A3043" s="46" t="str">
        <f t="shared" si="47"/>
        <v>MEDECRD014119CADENASBPO</v>
      </c>
      <c r="B3043" s="46" t="s">
        <v>9</v>
      </c>
      <c r="C3043" s="46" t="s">
        <v>1035</v>
      </c>
      <c r="D3043" s="46" t="s">
        <v>802</v>
      </c>
      <c r="E3043" s="46" t="s">
        <v>803</v>
      </c>
      <c r="F3043" s="46" t="s">
        <v>391</v>
      </c>
      <c r="G3043" s="46">
        <v>1</v>
      </c>
      <c r="H3043" s="46" t="s">
        <v>160</v>
      </c>
      <c r="I3043" s="46" t="s">
        <v>958</v>
      </c>
      <c r="J3043" s="46" t="s">
        <v>377</v>
      </c>
      <c r="K3043" s="46" t="s">
        <v>806</v>
      </c>
      <c r="L3043" s="47">
        <v>51501</v>
      </c>
      <c r="M3043" s="46">
        <v>1</v>
      </c>
      <c r="N3043" s="46">
        <v>1</v>
      </c>
      <c r="O3043" s="46">
        <v>0</v>
      </c>
      <c r="P3043" s="46">
        <v>0</v>
      </c>
      <c r="Q3043" s="46">
        <v>12000</v>
      </c>
      <c r="R3043" s="46">
        <v>12000</v>
      </c>
      <c r="S3043" s="46" t="s">
        <v>1317</v>
      </c>
      <c r="T3043" s="46">
        <v>0</v>
      </c>
      <c r="U3043" s="46" t="s">
        <v>1</v>
      </c>
      <c r="V3043" s="46" t="s">
        <v>378</v>
      </c>
      <c r="W3043" s="46" t="s">
        <v>925</v>
      </c>
      <c r="X3043" s="47">
        <v>44612</v>
      </c>
      <c r="Y3043" s="47">
        <v>44531</v>
      </c>
      <c r="Z3043" s="47">
        <v>44532</v>
      </c>
      <c r="AA3043" s="46"/>
      <c r="AB3043" s="46"/>
      <c r="AC3043" s="46" t="s">
        <v>807</v>
      </c>
      <c r="AD3043" s="46" t="s">
        <v>808</v>
      </c>
      <c r="AE3043" s="46" t="s">
        <v>831</v>
      </c>
      <c r="AF3043" s="46" t="s">
        <v>846</v>
      </c>
      <c r="AG3043" s="46" t="s">
        <v>811</v>
      </c>
      <c r="AH3043" s="47">
        <v>42628</v>
      </c>
    </row>
    <row r="3044" spans="1:34" x14ac:dyDescent="0.25">
      <c r="A3044" s="46" t="str">
        <f t="shared" si="47"/>
        <v>MEDECRD014119CADENASBPO</v>
      </c>
      <c r="B3044" s="46" t="s">
        <v>9</v>
      </c>
      <c r="C3044" s="46" t="s">
        <v>1035</v>
      </c>
      <c r="D3044" s="46" t="s">
        <v>802</v>
      </c>
      <c r="E3044" s="46" t="s">
        <v>803</v>
      </c>
      <c r="F3044" s="46" t="s">
        <v>391</v>
      </c>
      <c r="G3044" s="46">
        <v>1</v>
      </c>
      <c r="H3044" s="46" t="s">
        <v>160</v>
      </c>
      <c r="I3044" s="46" t="s">
        <v>958</v>
      </c>
      <c r="J3044" s="46" t="s">
        <v>377</v>
      </c>
      <c r="K3044" s="46" t="s">
        <v>806</v>
      </c>
      <c r="L3044" s="47">
        <v>51501</v>
      </c>
      <c r="M3044" s="46">
        <v>1</v>
      </c>
      <c r="N3044" s="46">
        <v>1</v>
      </c>
      <c r="O3044" s="46">
        <v>0</v>
      </c>
      <c r="P3044" s="46">
        <v>0</v>
      </c>
      <c r="Q3044" s="46">
        <v>12000</v>
      </c>
      <c r="R3044" s="46">
        <v>12000</v>
      </c>
      <c r="S3044" s="46" t="s">
        <v>7098</v>
      </c>
      <c r="T3044" s="46">
        <v>0</v>
      </c>
      <c r="U3044" s="46" t="s">
        <v>1</v>
      </c>
      <c r="V3044" s="46" t="s">
        <v>378</v>
      </c>
      <c r="W3044" s="46" t="s">
        <v>379</v>
      </c>
      <c r="X3044" s="47">
        <v>45071</v>
      </c>
      <c r="Y3044" s="47">
        <v>44519</v>
      </c>
      <c r="Z3044" s="47">
        <v>44519</v>
      </c>
      <c r="AA3044" s="47">
        <v>44531</v>
      </c>
      <c r="AB3044" s="48">
        <v>44531.692954895836</v>
      </c>
      <c r="AC3044" s="46" t="s">
        <v>807</v>
      </c>
      <c r="AD3044" s="46" t="s">
        <v>808</v>
      </c>
      <c r="AE3044" s="46" t="s">
        <v>831</v>
      </c>
      <c r="AF3044" s="46" t="s">
        <v>846</v>
      </c>
      <c r="AG3044" s="46" t="s">
        <v>811</v>
      </c>
      <c r="AH3044" s="47">
        <v>42628</v>
      </c>
    </row>
    <row r="3045" spans="1:34" x14ac:dyDescent="0.25">
      <c r="A3045" s="46" t="str">
        <f t="shared" si="47"/>
        <v>MEDECRD014120CADENASBPO</v>
      </c>
      <c r="B3045" s="46" t="s">
        <v>9</v>
      </c>
      <c r="C3045" s="46" t="s">
        <v>1035</v>
      </c>
      <c r="D3045" s="46" t="s">
        <v>802</v>
      </c>
      <c r="E3045" s="46" t="s">
        <v>803</v>
      </c>
      <c r="F3045" s="46" t="s">
        <v>391</v>
      </c>
      <c r="G3045" s="46">
        <v>1</v>
      </c>
      <c r="H3045" s="46" t="s">
        <v>1165</v>
      </c>
      <c r="I3045" s="46" t="s">
        <v>1166</v>
      </c>
      <c r="J3045" s="46" t="s">
        <v>377</v>
      </c>
      <c r="K3045" s="46" t="s">
        <v>806</v>
      </c>
      <c r="L3045" s="47">
        <v>51501</v>
      </c>
      <c r="M3045" s="46">
        <v>1</v>
      </c>
      <c r="N3045" s="46">
        <v>1</v>
      </c>
      <c r="O3045" s="46">
        <v>0</v>
      </c>
      <c r="P3045" s="46">
        <v>0</v>
      </c>
      <c r="Q3045" s="46">
        <v>13000</v>
      </c>
      <c r="R3045" s="46">
        <v>13000</v>
      </c>
      <c r="S3045" s="46" t="s">
        <v>1317</v>
      </c>
      <c r="T3045" s="46">
        <v>0</v>
      </c>
      <c r="U3045" s="46" t="s">
        <v>1</v>
      </c>
      <c r="V3045" s="46" t="s">
        <v>378</v>
      </c>
      <c r="W3045" s="46" t="s">
        <v>925</v>
      </c>
      <c r="X3045" s="47">
        <v>44612</v>
      </c>
      <c r="Y3045" s="47">
        <v>44531</v>
      </c>
      <c r="Z3045" s="47">
        <v>44532</v>
      </c>
      <c r="AA3045" s="46"/>
      <c r="AB3045" s="46"/>
      <c r="AC3045" s="46" t="s">
        <v>807</v>
      </c>
      <c r="AD3045" s="46" t="s">
        <v>808</v>
      </c>
      <c r="AE3045" s="46" t="s">
        <v>822</v>
      </c>
      <c r="AF3045" s="46" t="s">
        <v>855</v>
      </c>
      <c r="AG3045" s="46" t="s">
        <v>811</v>
      </c>
      <c r="AH3045" s="47">
        <v>42641</v>
      </c>
    </row>
    <row r="3046" spans="1:34" x14ac:dyDescent="0.25">
      <c r="A3046" s="46" t="str">
        <f t="shared" si="47"/>
        <v>MEDECRD014120AUTOSERVICIONUTRESA</v>
      </c>
      <c r="B3046" s="46" t="s">
        <v>9</v>
      </c>
      <c r="C3046" s="46" t="s">
        <v>1035</v>
      </c>
      <c r="D3046" s="46" t="s">
        <v>802</v>
      </c>
      <c r="E3046" s="46" t="s">
        <v>803</v>
      </c>
      <c r="F3046" s="46" t="s">
        <v>391</v>
      </c>
      <c r="G3046" s="46">
        <v>1</v>
      </c>
      <c r="H3046" s="46" t="s">
        <v>1165</v>
      </c>
      <c r="I3046" s="46" t="s">
        <v>1166</v>
      </c>
      <c r="J3046" s="46" t="s">
        <v>377</v>
      </c>
      <c r="K3046" s="46" t="s">
        <v>806</v>
      </c>
      <c r="L3046" s="47">
        <v>51501</v>
      </c>
      <c r="M3046" s="46">
        <v>5</v>
      </c>
      <c r="N3046" s="46">
        <v>5</v>
      </c>
      <c r="O3046" s="46">
        <v>0</v>
      </c>
      <c r="P3046" s="46">
        <v>0</v>
      </c>
      <c r="Q3046" s="46">
        <v>13000</v>
      </c>
      <c r="R3046" s="46">
        <v>65000</v>
      </c>
      <c r="S3046" s="46" t="s">
        <v>2430</v>
      </c>
      <c r="T3046" s="46">
        <v>0</v>
      </c>
      <c r="U3046" s="46" t="s">
        <v>0</v>
      </c>
      <c r="V3046" s="46" t="s">
        <v>158</v>
      </c>
      <c r="W3046" s="46" t="s">
        <v>379</v>
      </c>
      <c r="X3046" s="47">
        <v>44805</v>
      </c>
      <c r="Y3046" s="47">
        <v>44417</v>
      </c>
      <c r="Z3046" s="47">
        <v>44536</v>
      </c>
      <c r="AA3046" s="46"/>
      <c r="AB3046" s="46"/>
      <c r="AC3046" s="46" t="s">
        <v>807</v>
      </c>
      <c r="AD3046" s="46" t="s">
        <v>808</v>
      </c>
      <c r="AE3046" s="46" t="s">
        <v>822</v>
      </c>
      <c r="AF3046" s="46" t="s">
        <v>855</v>
      </c>
      <c r="AG3046" s="46" t="s">
        <v>811</v>
      </c>
      <c r="AH3046" s="47">
        <v>42641</v>
      </c>
    </row>
    <row r="3047" spans="1:34" x14ac:dyDescent="0.25">
      <c r="A3047" s="46" t="str">
        <f t="shared" si="47"/>
        <v>MEDECRD014120CADENASBPO</v>
      </c>
      <c r="B3047" s="46" t="s">
        <v>9</v>
      </c>
      <c r="C3047" s="46" t="s">
        <v>1035</v>
      </c>
      <c r="D3047" s="46" t="s">
        <v>802</v>
      </c>
      <c r="E3047" s="46" t="s">
        <v>803</v>
      </c>
      <c r="F3047" s="46" t="s">
        <v>391</v>
      </c>
      <c r="G3047" s="46">
        <v>1</v>
      </c>
      <c r="H3047" s="46" t="s">
        <v>1165</v>
      </c>
      <c r="I3047" s="46" t="s">
        <v>1166</v>
      </c>
      <c r="J3047" s="46" t="s">
        <v>377</v>
      </c>
      <c r="K3047" s="46" t="s">
        <v>806</v>
      </c>
      <c r="L3047" s="47">
        <v>51501</v>
      </c>
      <c r="M3047" s="46">
        <v>1</v>
      </c>
      <c r="N3047" s="46">
        <v>1</v>
      </c>
      <c r="O3047" s="46">
        <v>0</v>
      </c>
      <c r="P3047" s="46">
        <v>0</v>
      </c>
      <c r="Q3047" s="46">
        <v>13000</v>
      </c>
      <c r="R3047" s="46">
        <v>13000</v>
      </c>
      <c r="S3047" s="46" t="s">
        <v>2430</v>
      </c>
      <c r="T3047" s="46">
        <v>0</v>
      </c>
      <c r="U3047" s="46" t="s">
        <v>1</v>
      </c>
      <c r="V3047" s="46" t="s">
        <v>378</v>
      </c>
      <c r="W3047" s="46" t="s">
        <v>379</v>
      </c>
      <c r="X3047" s="47">
        <v>44805</v>
      </c>
      <c r="Y3047" s="47">
        <v>44519</v>
      </c>
      <c r="Z3047" s="47">
        <v>44519</v>
      </c>
      <c r="AA3047" s="47">
        <v>44531</v>
      </c>
      <c r="AB3047" s="48">
        <v>44531.693019675928</v>
      </c>
      <c r="AC3047" s="46" t="s">
        <v>807</v>
      </c>
      <c r="AD3047" s="46" t="s">
        <v>808</v>
      </c>
      <c r="AE3047" s="46" t="s">
        <v>822</v>
      </c>
      <c r="AF3047" s="46" t="s">
        <v>855</v>
      </c>
      <c r="AG3047" s="46" t="s">
        <v>811</v>
      </c>
      <c r="AH3047" s="47">
        <v>42641</v>
      </c>
    </row>
    <row r="3048" spans="1:34" x14ac:dyDescent="0.25">
      <c r="A3048" s="46" t="str">
        <f t="shared" si="47"/>
        <v>MEDECRD014744CADENASBPO</v>
      </c>
      <c r="B3048" s="46" t="s">
        <v>9</v>
      </c>
      <c r="C3048" s="46" t="s">
        <v>1035</v>
      </c>
      <c r="D3048" s="46" t="s">
        <v>802</v>
      </c>
      <c r="E3048" s="46" t="s">
        <v>803</v>
      </c>
      <c r="F3048" s="46" t="s">
        <v>391</v>
      </c>
      <c r="G3048" s="46">
        <v>1</v>
      </c>
      <c r="H3048" s="46" t="s">
        <v>265</v>
      </c>
      <c r="I3048" s="46" t="s">
        <v>959</v>
      </c>
      <c r="J3048" s="46" t="s">
        <v>377</v>
      </c>
      <c r="K3048" s="46" t="s">
        <v>806</v>
      </c>
      <c r="L3048" s="47">
        <v>51501</v>
      </c>
      <c r="M3048" s="46">
        <v>4</v>
      </c>
      <c r="N3048" s="46">
        <v>4</v>
      </c>
      <c r="O3048" s="46">
        <v>0</v>
      </c>
      <c r="P3048" s="46">
        <v>0</v>
      </c>
      <c r="Q3048" s="46">
        <v>2842</v>
      </c>
      <c r="R3048" s="46">
        <v>11368</v>
      </c>
      <c r="S3048" s="46" t="s">
        <v>1198</v>
      </c>
      <c r="T3048" s="46">
        <v>0</v>
      </c>
      <c r="U3048" s="46" t="s">
        <v>1</v>
      </c>
      <c r="V3048" s="46" t="s">
        <v>378</v>
      </c>
      <c r="W3048" s="46" t="s">
        <v>383</v>
      </c>
      <c r="X3048" s="47">
        <v>44877</v>
      </c>
      <c r="Y3048" s="47">
        <v>44434</v>
      </c>
      <c r="Z3048" s="47">
        <v>44545</v>
      </c>
      <c r="AA3048" s="46"/>
      <c r="AB3048" s="48">
        <v>44524.662390844911</v>
      </c>
      <c r="AC3048" s="46" t="s">
        <v>807</v>
      </c>
      <c r="AD3048" s="46" t="s">
        <v>808</v>
      </c>
      <c r="AE3048" s="46" t="s">
        <v>815</v>
      </c>
      <c r="AF3048" s="46" t="s">
        <v>816</v>
      </c>
      <c r="AG3048" s="46" t="s">
        <v>811</v>
      </c>
      <c r="AH3048" s="47">
        <v>42636</v>
      </c>
    </row>
    <row r="3049" spans="1:34" x14ac:dyDescent="0.25">
      <c r="A3049" s="46" t="str">
        <f t="shared" si="47"/>
        <v>MEDECRD014744CADENASBPO</v>
      </c>
      <c r="B3049" s="46" t="s">
        <v>9</v>
      </c>
      <c r="C3049" s="46" t="s">
        <v>1035</v>
      </c>
      <c r="D3049" s="46" t="s">
        <v>802</v>
      </c>
      <c r="E3049" s="46" t="s">
        <v>803</v>
      </c>
      <c r="F3049" s="46" t="s">
        <v>391</v>
      </c>
      <c r="G3049" s="46">
        <v>1</v>
      </c>
      <c r="H3049" s="46" t="s">
        <v>265</v>
      </c>
      <c r="I3049" s="46" t="s">
        <v>959</v>
      </c>
      <c r="J3049" s="46" t="s">
        <v>377</v>
      </c>
      <c r="K3049" s="46" t="s">
        <v>806</v>
      </c>
      <c r="L3049" s="47">
        <v>51501</v>
      </c>
      <c r="M3049" s="46">
        <v>26</v>
      </c>
      <c r="N3049" s="46">
        <v>26</v>
      </c>
      <c r="O3049" s="46">
        <v>0</v>
      </c>
      <c r="P3049" s="46">
        <v>0</v>
      </c>
      <c r="Q3049" s="46">
        <v>2842</v>
      </c>
      <c r="R3049" s="46">
        <v>73892</v>
      </c>
      <c r="S3049" s="46" t="s">
        <v>1198</v>
      </c>
      <c r="T3049" s="46">
        <v>0</v>
      </c>
      <c r="U3049" s="46" t="s">
        <v>1</v>
      </c>
      <c r="V3049" s="46" t="s">
        <v>378</v>
      </c>
      <c r="W3049" s="46" t="s">
        <v>379</v>
      </c>
      <c r="X3049" s="47">
        <v>44877</v>
      </c>
      <c r="Y3049" s="47">
        <v>44434</v>
      </c>
      <c r="Z3049" s="47">
        <v>44532</v>
      </c>
      <c r="AA3049" s="46"/>
      <c r="AB3049" s="48">
        <v>44524.662390844911</v>
      </c>
      <c r="AC3049" s="46" t="s">
        <v>807</v>
      </c>
      <c r="AD3049" s="46" t="s">
        <v>808</v>
      </c>
      <c r="AE3049" s="46" t="s">
        <v>815</v>
      </c>
      <c r="AF3049" s="46" t="s">
        <v>816</v>
      </c>
      <c r="AG3049" s="46" t="s">
        <v>811</v>
      </c>
      <c r="AH3049" s="47">
        <v>42636</v>
      </c>
    </row>
    <row r="3050" spans="1:34" x14ac:dyDescent="0.25">
      <c r="A3050" s="46" t="str">
        <f t="shared" si="47"/>
        <v>MEDECRD016669AUTOSERVICIONUTRESA</v>
      </c>
      <c r="B3050" s="46" t="s">
        <v>9</v>
      </c>
      <c r="C3050" s="46" t="s">
        <v>1035</v>
      </c>
      <c r="D3050" s="46" t="s">
        <v>802</v>
      </c>
      <c r="E3050" s="46" t="s">
        <v>803</v>
      </c>
      <c r="F3050" s="46" t="s">
        <v>391</v>
      </c>
      <c r="G3050" s="46">
        <v>1</v>
      </c>
      <c r="H3050" s="46" t="s">
        <v>1800</v>
      </c>
      <c r="I3050" s="46" t="s">
        <v>1801</v>
      </c>
      <c r="J3050" s="46" t="s">
        <v>377</v>
      </c>
      <c r="K3050" s="46" t="s">
        <v>806</v>
      </c>
      <c r="L3050" s="47">
        <v>51501</v>
      </c>
      <c r="M3050" s="46">
        <v>5</v>
      </c>
      <c r="N3050" s="46">
        <v>5</v>
      </c>
      <c r="O3050" s="46">
        <v>0</v>
      </c>
      <c r="P3050" s="46">
        <v>0</v>
      </c>
      <c r="Q3050" s="46">
        <v>11729</v>
      </c>
      <c r="R3050" s="46">
        <v>58645</v>
      </c>
      <c r="S3050" s="46" t="s">
        <v>1857</v>
      </c>
      <c r="T3050" s="46">
        <v>0</v>
      </c>
      <c r="U3050" s="46" t="s">
        <v>0</v>
      </c>
      <c r="V3050" s="46" t="s">
        <v>158</v>
      </c>
      <c r="W3050" s="46" t="s">
        <v>379</v>
      </c>
      <c r="X3050" s="47">
        <v>44741</v>
      </c>
      <c r="Y3050" s="47">
        <v>44389</v>
      </c>
      <c r="Z3050" s="47">
        <v>44389</v>
      </c>
      <c r="AA3050" s="46"/>
      <c r="AB3050" s="46"/>
      <c r="AC3050" s="46" t="s">
        <v>807</v>
      </c>
      <c r="AD3050" s="46" t="s">
        <v>808</v>
      </c>
      <c r="AE3050" s="46" t="s">
        <v>822</v>
      </c>
      <c r="AF3050" s="46" t="s">
        <v>937</v>
      </c>
      <c r="AG3050" s="46" t="s">
        <v>811</v>
      </c>
      <c r="AH3050" s="47">
        <v>42943</v>
      </c>
    </row>
    <row r="3051" spans="1:34" x14ac:dyDescent="0.25">
      <c r="A3051" s="46" t="str">
        <f t="shared" si="47"/>
        <v>MEDECRD024737AUTOSERVICIONUTRESA</v>
      </c>
      <c r="B3051" s="46" t="s">
        <v>9</v>
      </c>
      <c r="C3051" s="46" t="s">
        <v>1035</v>
      </c>
      <c r="D3051" s="46" t="s">
        <v>802</v>
      </c>
      <c r="E3051" s="46" t="s">
        <v>803</v>
      </c>
      <c r="F3051" s="46" t="s">
        <v>391</v>
      </c>
      <c r="G3051" s="46" t="s">
        <v>3642</v>
      </c>
      <c r="H3051" s="46" t="s">
        <v>3641</v>
      </c>
      <c r="I3051" s="46" t="s">
        <v>3642</v>
      </c>
      <c r="J3051" s="46" t="s">
        <v>377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5747</v>
      </c>
      <c r="R3051" s="46">
        <v>258615</v>
      </c>
      <c r="S3051" s="46" t="s">
        <v>1486</v>
      </c>
      <c r="T3051" s="46">
        <v>0</v>
      </c>
      <c r="U3051" s="46" t="s">
        <v>0</v>
      </c>
      <c r="V3051" s="46" t="s">
        <v>158</v>
      </c>
      <c r="W3051" s="46" t="s">
        <v>379</v>
      </c>
      <c r="X3051" s="47">
        <v>44986</v>
      </c>
      <c r="Y3051" s="47">
        <v>44473</v>
      </c>
      <c r="Z3051" s="47">
        <v>44473</v>
      </c>
      <c r="AA3051" s="47">
        <v>44482</v>
      </c>
      <c r="AB3051" s="48">
        <v>44482.522315775466</v>
      </c>
      <c r="AC3051" s="46" t="s">
        <v>807</v>
      </c>
      <c r="AD3051" s="46" t="s">
        <v>808</v>
      </c>
      <c r="AE3051" s="46" t="s">
        <v>831</v>
      </c>
      <c r="AF3051" s="46" t="s">
        <v>845</v>
      </c>
      <c r="AG3051" s="46" t="s">
        <v>811</v>
      </c>
      <c r="AH3051" s="47">
        <v>44470</v>
      </c>
    </row>
    <row r="3052" spans="1:34" x14ac:dyDescent="0.25">
      <c r="A3052" s="46" t="str">
        <f t="shared" si="47"/>
        <v>MEDECRD024908AUTOSERVICIONUTRESA</v>
      </c>
      <c r="B3052" s="46" t="s">
        <v>9</v>
      </c>
      <c r="C3052" s="46" t="s">
        <v>1035</v>
      </c>
      <c r="D3052" s="46" t="s">
        <v>802</v>
      </c>
      <c r="E3052" s="46" t="s">
        <v>803</v>
      </c>
      <c r="F3052" s="46" t="s">
        <v>391</v>
      </c>
      <c r="G3052" s="46" t="s">
        <v>7053</v>
      </c>
      <c r="H3052" s="46" t="s">
        <v>5573</v>
      </c>
      <c r="I3052" s="46" t="s">
        <v>5574</v>
      </c>
      <c r="J3052" s="46" t="s">
        <v>377</v>
      </c>
      <c r="K3052" s="46"/>
      <c r="L3052" s="47">
        <v>44592</v>
      </c>
      <c r="M3052" s="46">
        <v>79</v>
      </c>
      <c r="N3052" s="46">
        <v>79</v>
      </c>
      <c r="O3052" s="46">
        <v>0</v>
      </c>
      <c r="P3052" s="46">
        <v>0</v>
      </c>
      <c r="Q3052" s="46">
        <v>4750</v>
      </c>
      <c r="R3052" s="46">
        <v>375250</v>
      </c>
      <c r="S3052" s="46" t="s">
        <v>6485</v>
      </c>
      <c r="T3052" s="46">
        <v>0</v>
      </c>
      <c r="U3052" s="46" t="s">
        <v>0</v>
      </c>
      <c r="V3052" s="46" t="s">
        <v>158</v>
      </c>
      <c r="W3052" s="46" t="s">
        <v>379</v>
      </c>
      <c r="X3052" s="47">
        <v>45180</v>
      </c>
      <c r="Y3052" s="47">
        <v>44525</v>
      </c>
      <c r="Z3052" s="47">
        <v>44526</v>
      </c>
      <c r="AA3052" s="46"/>
      <c r="AB3052" s="46"/>
      <c r="AC3052" s="46" t="s">
        <v>807</v>
      </c>
      <c r="AD3052" s="46" t="s">
        <v>808</v>
      </c>
      <c r="AE3052" s="46" t="s">
        <v>831</v>
      </c>
      <c r="AF3052" s="46" t="s">
        <v>839</v>
      </c>
      <c r="AG3052" s="46" t="s">
        <v>811</v>
      </c>
      <c r="AH3052" s="47">
        <v>44525</v>
      </c>
    </row>
    <row r="3053" spans="1:34" x14ac:dyDescent="0.25">
      <c r="A3053" s="46" t="str">
        <f t="shared" si="47"/>
        <v>MEDECRD024980AUTOSERVICIONUTRESA</v>
      </c>
      <c r="B3053" s="46" t="s">
        <v>9</v>
      </c>
      <c r="C3053" s="46" t="s">
        <v>1035</v>
      </c>
      <c r="D3053" s="46" t="s">
        <v>802</v>
      </c>
      <c r="E3053" s="46" t="s">
        <v>803</v>
      </c>
      <c r="F3053" s="46" t="s">
        <v>391</v>
      </c>
      <c r="G3053" s="46" t="s">
        <v>6994</v>
      </c>
      <c r="H3053" s="46" t="s">
        <v>6653</v>
      </c>
      <c r="I3053" s="46" t="s">
        <v>6654</v>
      </c>
      <c r="J3053" s="46" t="s">
        <v>377</v>
      </c>
      <c r="K3053" s="46"/>
      <c r="L3053" s="47">
        <v>51501</v>
      </c>
      <c r="M3053" s="46">
        <v>377</v>
      </c>
      <c r="N3053" s="46">
        <v>377</v>
      </c>
      <c r="O3053" s="46">
        <v>0</v>
      </c>
      <c r="P3053" s="46">
        <v>0</v>
      </c>
      <c r="Q3053" s="46">
        <v>30300</v>
      </c>
      <c r="R3053" s="46">
        <v>11423100</v>
      </c>
      <c r="S3053" s="46" t="s">
        <v>6655</v>
      </c>
      <c r="T3053" s="46">
        <v>0</v>
      </c>
      <c r="U3053" s="46" t="s">
        <v>0</v>
      </c>
      <c r="V3053" s="46" t="s">
        <v>158</v>
      </c>
      <c r="W3053" s="46" t="s">
        <v>379</v>
      </c>
      <c r="X3053" s="47">
        <v>44648</v>
      </c>
      <c r="Y3053" s="47">
        <v>44540</v>
      </c>
      <c r="Z3053" s="47">
        <v>44540</v>
      </c>
      <c r="AA3053" s="46"/>
      <c r="AB3053" s="46"/>
      <c r="AC3053" s="46" t="s">
        <v>807</v>
      </c>
      <c r="AD3053" s="46" t="s">
        <v>808</v>
      </c>
      <c r="AE3053" s="46" t="s">
        <v>809</v>
      </c>
      <c r="AF3053" s="46" t="s">
        <v>839</v>
      </c>
      <c r="AG3053" s="46" t="s">
        <v>811</v>
      </c>
      <c r="AH3053" s="47">
        <v>44540</v>
      </c>
    </row>
    <row r="3054" spans="1:34" x14ac:dyDescent="0.25">
      <c r="A3054" s="46" t="str">
        <f t="shared" si="47"/>
        <v>MEDECRD024981AUTOSERVICIONUTRESA</v>
      </c>
      <c r="B3054" s="46" t="s">
        <v>9</v>
      </c>
      <c r="C3054" s="46" t="s">
        <v>1035</v>
      </c>
      <c r="D3054" s="46" t="s">
        <v>802</v>
      </c>
      <c r="E3054" s="46" t="s">
        <v>803</v>
      </c>
      <c r="F3054" s="46" t="s">
        <v>391</v>
      </c>
      <c r="G3054" s="46" t="s">
        <v>6994</v>
      </c>
      <c r="H3054" s="46" t="s">
        <v>5761</v>
      </c>
      <c r="I3054" s="46" t="s">
        <v>5762</v>
      </c>
      <c r="J3054" s="46" t="s">
        <v>377</v>
      </c>
      <c r="K3054" s="46"/>
      <c r="L3054" s="47">
        <v>51501</v>
      </c>
      <c r="M3054" s="46">
        <v>377</v>
      </c>
      <c r="N3054" s="46">
        <v>377</v>
      </c>
      <c r="O3054" s="46">
        <v>0</v>
      </c>
      <c r="P3054" s="46">
        <v>0</v>
      </c>
      <c r="Q3054" s="46">
        <v>11100</v>
      </c>
      <c r="R3054" s="46">
        <v>4184700</v>
      </c>
      <c r="S3054" s="46" t="s">
        <v>2578</v>
      </c>
      <c r="T3054" s="46">
        <v>0</v>
      </c>
      <c r="U3054" s="46" t="s">
        <v>0</v>
      </c>
      <c r="V3054" s="46" t="s">
        <v>158</v>
      </c>
      <c r="W3054" s="46" t="s">
        <v>379</v>
      </c>
      <c r="X3054" s="47">
        <v>44779</v>
      </c>
      <c r="Y3054" s="47">
        <v>44540</v>
      </c>
      <c r="Z3054" s="47">
        <v>44540</v>
      </c>
      <c r="AA3054" s="46"/>
      <c r="AB3054" s="46"/>
      <c r="AC3054" s="46" t="s">
        <v>807</v>
      </c>
      <c r="AD3054" s="46" t="s">
        <v>808</v>
      </c>
      <c r="AE3054" s="46" t="s">
        <v>809</v>
      </c>
      <c r="AF3054" s="46" t="s">
        <v>839</v>
      </c>
      <c r="AG3054" s="46" t="s">
        <v>811</v>
      </c>
      <c r="AH3054" s="47">
        <v>44540</v>
      </c>
    </row>
    <row r="3055" spans="1:34" x14ac:dyDescent="0.25">
      <c r="A3055" s="46" t="str">
        <f t="shared" si="47"/>
        <v>MEDECRD024788AUTOSERVICIOBPO</v>
      </c>
      <c r="B3055" s="46" t="s">
        <v>9</v>
      </c>
      <c r="C3055" s="46" t="s">
        <v>1035</v>
      </c>
      <c r="D3055" s="46" t="s">
        <v>802</v>
      </c>
      <c r="E3055" s="46" t="s">
        <v>803</v>
      </c>
      <c r="F3055" s="46" t="s">
        <v>391</v>
      </c>
      <c r="G3055" s="46" t="s">
        <v>6963</v>
      </c>
      <c r="H3055" s="46" t="s">
        <v>5436</v>
      </c>
      <c r="I3055" s="46" t="s">
        <v>5437</v>
      </c>
      <c r="J3055" s="46" t="s">
        <v>377</v>
      </c>
      <c r="K3055" s="46"/>
      <c r="L3055" s="47">
        <v>51147</v>
      </c>
      <c r="M3055" s="46">
        <v>13500</v>
      </c>
      <c r="N3055" s="46">
        <v>13500</v>
      </c>
      <c r="O3055" s="46">
        <v>0</v>
      </c>
      <c r="P3055" s="46">
        <v>0</v>
      </c>
      <c r="Q3055" s="46">
        <v>289</v>
      </c>
      <c r="R3055" s="46">
        <v>3901500</v>
      </c>
      <c r="S3055" s="46" t="s">
        <v>7099</v>
      </c>
      <c r="T3055" s="46">
        <v>0</v>
      </c>
      <c r="U3055" s="46" t="s">
        <v>0</v>
      </c>
      <c r="V3055" s="46" t="s">
        <v>378</v>
      </c>
      <c r="W3055" s="46" t="s">
        <v>379</v>
      </c>
      <c r="X3055" s="47">
        <v>44836</v>
      </c>
      <c r="Y3055" s="47">
        <v>44544</v>
      </c>
      <c r="Z3055" s="47">
        <v>44544</v>
      </c>
      <c r="AA3055" s="46"/>
      <c r="AB3055" s="46"/>
      <c r="AC3055" s="46" t="s">
        <v>807</v>
      </c>
      <c r="AD3055" s="46" t="s">
        <v>808</v>
      </c>
      <c r="AE3055" s="46" t="s">
        <v>809</v>
      </c>
      <c r="AF3055" s="46" t="s">
        <v>939</v>
      </c>
      <c r="AG3055" s="46" t="s">
        <v>811</v>
      </c>
      <c r="AH3055" s="47">
        <v>44525</v>
      </c>
    </row>
    <row r="3056" spans="1:34" x14ac:dyDescent="0.25">
      <c r="A3056" s="46" t="str">
        <f t="shared" si="47"/>
        <v>MEDECRD024912AUTOSERVICIONUTRESA</v>
      </c>
      <c r="B3056" s="46" t="s">
        <v>9</v>
      </c>
      <c r="C3056" s="46" t="s">
        <v>1035</v>
      </c>
      <c r="D3056" s="46" t="s">
        <v>802</v>
      </c>
      <c r="E3056" s="46" t="s">
        <v>803</v>
      </c>
      <c r="F3056" s="46" t="s">
        <v>391</v>
      </c>
      <c r="G3056" s="46" t="s">
        <v>5678</v>
      </c>
      <c r="H3056" s="46" t="s">
        <v>5677</v>
      </c>
      <c r="I3056" s="46" t="s">
        <v>5678</v>
      </c>
      <c r="J3056" s="46" t="s">
        <v>377</v>
      </c>
      <c r="K3056" s="46"/>
      <c r="L3056" s="47">
        <v>51501</v>
      </c>
      <c r="M3056" s="46">
        <v>365</v>
      </c>
      <c r="N3056" s="46">
        <v>365</v>
      </c>
      <c r="O3056" s="46">
        <v>0</v>
      </c>
      <c r="P3056" s="46">
        <v>0</v>
      </c>
      <c r="Q3056" s="46">
        <v>1910</v>
      </c>
      <c r="R3056" s="46">
        <v>697150</v>
      </c>
      <c r="S3056" s="46" t="s">
        <v>6422</v>
      </c>
      <c r="T3056" s="46">
        <v>0</v>
      </c>
      <c r="U3056" s="46" t="s">
        <v>0</v>
      </c>
      <c r="V3056" s="46" t="s">
        <v>158</v>
      </c>
      <c r="W3056" s="46" t="s">
        <v>379</v>
      </c>
      <c r="X3056" s="47">
        <v>44934</v>
      </c>
      <c r="Y3056" s="47">
        <v>44524</v>
      </c>
      <c r="Z3056" s="47">
        <v>44525</v>
      </c>
      <c r="AA3056" s="47">
        <v>44534</v>
      </c>
      <c r="AB3056" s="48">
        <v>44534.428796354165</v>
      </c>
      <c r="AC3056" s="46" t="s">
        <v>807</v>
      </c>
      <c r="AD3056" s="46" t="s">
        <v>808</v>
      </c>
      <c r="AE3056" s="46" t="s">
        <v>831</v>
      </c>
      <c r="AF3056" s="46" t="s">
        <v>845</v>
      </c>
      <c r="AG3056" s="46" t="s">
        <v>811</v>
      </c>
      <c r="AH3056" s="47">
        <v>44524</v>
      </c>
    </row>
    <row r="3057" spans="1:34" x14ac:dyDescent="0.25">
      <c r="A3057" s="46" t="str">
        <f t="shared" si="47"/>
        <v>MEDECRD024834AUTOSERVICIONUTRESA</v>
      </c>
      <c r="B3057" s="46" t="s">
        <v>9</v>
      </c>
      <c r="C3057" s="46" t="s">
        <v>1035</v>
      </c>
      <c r="D3057" s="46" t="s">
        <v>802</v>
      </c>
      <c r="E3057" s="46" t="s">
        <v>803</v>
      </c>
      <c r="F3057" s="46" t="s">
        <v>391</v>
      </c>
      <c r="G3057" s="46" t="s">
        <v>4260</v>
      </c>
      <c r="H3057" s="46" t="s">
        <v>4261</v>
      </c>
      <c r="I3057" s="46" t="s">
        <v>4262</v>
      </c>
      <c r="J3057" s="46" t="s">
        <v>377</v>
      </c>
      <c r="K3057" s="46"/>
      <c r="L3057" s="47">
        <v>51501</v>
      </c>
      <c r="M3057" s="46">
        <v>22</v>
      </c>
      <c r="N3057" s="46">
        <v>22</v>
      </c>
      <c r="O3057" s="46">
        <v>0</v>
      </c>
      <c r="P3057" s="46">
        <v>0</v>
      </c>
      <c r="Q3057" s="46">
        <v>4750</v>
      </c>
      <c r="R3057" s="46">
        <v>104500</v>
      </c>
      <c r="S3057" s="46" t="s">
        <v>4282</v>
      </c>
      <c r="T3057" s="46">
        <v>0</v>
      </c>
      <c r="U3057" s="46" t="s">
        <v>0</v>
      </c>
      <c r="V3057" s="46" t="s">
        <v>158</v>
      </c>
      <c r="W3057" s="46" t="s">
        <v>379</v>
      </c>
      <c r="X3057" s="47">
        <v>44854</v>
      </c>
      <c r="Y3057" s="47">
        <v>44489</v>
      </c>
      <c r="Z3057" s="47">
        <v>44531</v>
      </c>
      <c r="AA3057" s="46"/>
      <c r="AB3057" s="48">
        <v>44491.847545150464</v>
      </c>
      <c r="AC3057" s="46" t="s">
        <v>807</v>
      </c>
      <c r="AD3057" s="46" t="s">
        <v>808</v>
      </c>
      <c r="AE3057" s="46" t="s">
        <v>831</v>
      </c>
      <c r="AF3057" s="46" t="s">
        <v>839</v>
      </c>
      <c r="AG3057" s="46" t="s">
        <v>811</v>
      </c>
      <c r="AH3057" s="47">
        <v>44489</v>
      </c>
    </row>
    <row r="3058" spans="1:34" x14ac:dyDescent="0.25">
      <c r="A3058" s="46" t="str">
        <f t="shared" si="47"/>
        <v>MEDECRD024392AUTOSERVICIONUTRESA</v>
      </c>
      <c r="B3058" s="46" t="s">
        <v>9</v>
      </c>
      <c r="C3058" s="46" t="s">
        <v>1035</v>
      </c>
      <c r="D3058" s="46" t="s">
        <v>802</v>
      </c>
      <c r="E3058" s="46" t="s">
        <v>803</v>
      </c>
      <c r="F3058" s="46" t="s">
        <v>391</v>
      </c>
      <c r="G3058" s="46" t="s">
        <v>2640</v>
      </c>
      <c r="H3058" s="46" t="s">
        <v>2573</v>
      </c>
      <c r="I3058" s="46" t="s">
        <v>2645</v>
      </c>
      <c r="J3058" s="46" t="s">
        <v>377</v>
      </c>
      <c r="K3058" s="46"/>
      <c r="L3058" s="47">
        <v>51501</v>
      </c>
      <c r="M3058" s="46">
        <v>232</v>
      </c>
      <c r="N3058" s="46">
        <v>232</v>
      </c>
      <c r="O3058" s="46">
        <v>0</v>
      </c>
      <c r="P3058" s="46">
        <v>0</v>
      </c>
      <c r="Q3058" s="46">
        <v>8128</v>
      </c>
      <c r="R3058" s="46">
        <v>1885696</v>
      </c>
      <c r="S3058" s="46" t="s">
        <v>3050</v>
      </c>
      <c r="T3058" s="46">
        <v>0</v>
      </c>
      <c r="U3058" s="46" t="s">
        <v>0</v>
      </c>
      <c r="V3058" s="46" t="s">
        <v>158</v>
      </c>
      <c r="W3058" s="46" t="s">
        <v>379</v>
      </c>
      <c r="X3058" s="47">
        <v>44761</v>
      </c>
      <c r="Y3058" s="47">
        <v>44434</v>
      </c>
      <c r="Z3058" s="47">
        <v>44445</v>
      </c>
      <c r="AA3058" s="47">
        <v>44497</v>
      </c>
      <c r="AB3058" s="48">
        <v>44497.456196435189</v>
      </c>
      <c r="AC3058" s="46" t="s">
        <v>807</v>
      </c>
      <c r="AD3058" s="46" t="s">
        <v>808</v>
      </c>
      <c r="AE3058" s="46" t="s">
        <v>809</v>
      </c>
      <c r="AF3058" s="46" t="s">
        <v>839</v>
      </c>
      <c r="AG3058" s="46" t="s">
        <v>811</v>
      </c>
      <c r="AH3058" s="47">
        <v>44434</v>
      </c>
    </row>
    <row r="3059" spans="1:34" x14ac:dyDescent="0.25">
      <c r="A3059" s="46" t="str">
        <f t="shared" si="47"/>
        <v>MEDECRD017758AUTOSERVICIONUTRESA</v>
      </c>
      <c r="B3059" s="46" t="s">
        <v>9</v>
      </c>
      <c r="C3059" s="46" t="s">
        <v>1035</v>
      </c>
      <c r="D3059" s="46" t="s">
        <v>802</v>
      </c>
      <c r="E3059" s="46" t="s">
        <v>803</v>
      </c>
      <c r="F3059" s="46" t="s">
        <v>391</v>
      </c>
      <c r="G3059" s="46" t="s">
        <v>865</v>
      </c>
      <c r="H3059" s="46" t="s">
        <v>4232</v>
      </c>
      <c r="I3059" s="46" t="s">
        <v>4233</v>
      </c>
      <c r="J3059" s="46" t="s">
        <v>377</v>
      </c>
      <c r="K3059" s="46"/>
      <c r="L3059" s="47">
        <v>51501</v>
      </c>
      <c r="M3059" s="46">
        <v>27</v>
      </c>
      <c r="N3059" s="46">
        <v>27</v>
      </c>
      <c r="O3059" s="46">
        <v>0</v>
      </c>
      <c r="P3059" s="46">
        <v>0</v>
      </c>
      <c r="Q3059" s="46">
        <v>7800</v>
      </c>
      <c r="R3059" s="46">
        <v>210600</v>
      </c>
      <c r="S3059" s="46" t="s">
        <v>4281</v>
      </c>
      <c r="T3059" s="46">
        <v>0</v>
      </c>
      <c r="U3059" s="46" t="s">
        <v>0</v>
      </c>
      <c r="V3059" s="46" t="s">
        <v>158</v>
      </c>
      <c r="W3059" s="46" t="s">
        <v>379</v>
      </c>
      <c r="X3059" s="47">
        <v>45021</v>
      </c>
      <c r="Y3059" s="47">
        <v>44495</v>
      </c>
      <c r="Z3059" s="47">
        <v>44497</v>
      </c>
      <c r="AA3059" s="47">
        <v>44540</v>
      </c>
      <c r="AB3059" s="48">
        <v>44541.348453819446</v>
      </c>
      <c r="AC3059" s="46" t="s">
        <v>807</v>
      </c>
      <c r="AD3059" s="46" t="s">
        <v>808</v>
      </c>
      <c r="AE3059" s="46" t="s">
        <v>831</v>
      </c>
      <c r="AF3059" s="46" t="s">
        <v>865</v>
      </c>
      <c r="AG3059" s="46" t="s">
        <v>811</v>
      </c>
      <c r="AH3059" s="47">
        <v>43566</v>
      </c>
    </row>
    <row r="3060" spans="1:34" x14ac:dyDescent="0.25">
      <c r="A3060" s="46" t="str">
        <f t="shared" si="47"/>
        <v>MEDECRD024431AUTOSERVICIONUTRESA</v>
      </c>
      <c r="B3060" s="46" t="s">
        <v>9</v>
      </c>
      <c r="C3060" s="46" t="s">
        <v>1035</v>
      </c>
      <c r="D3060" s="46" t="s">
        <v>802</v>
      </c>
      <c r="E3060" s="46" t="s">
        <v>803</v>
      </c>
      <c r="F3060" s="46" t="s">
        <v>391</v>
      </c>
      <c r="G3060" s="46" t="s">
        <v>3033</v>
      </c>
      <c r="H3060" s="46" t="s">
        <v>2944</v>
      </c>
      <c r="I3060" s="46" t="s">
        <v>2945</v>
      </c>
      <c r="J3060" s="46" t="s">
        <v>377</v>
      </c>
      <c r="K3060" s="46"/>
      <c r="L3060" s="47">
        <v>51501</v>
      </c>
      <c r="M3060" s="46">
        <v>12</v>
      </c>
      <c r="N3060" s="46">
        <v>12</v>
      </c>
      <c r="O3060" s="46">
        <v>0</v>
      </c>
      <c r="P3060" s="46">
        <v>0</v>
      </c>
      <c r="Q3060" s="46">
        <v>3600</v>
      </c>
      <c r="R3060" s="46">
        <v>43200</v>
      </c>
      <c r="S3060" s="46" t="s">
        <v>2399</v>
      </c>
      <c r="T3060" s="46">
        <v>0</v>
      </c>
      <c r="U3060" s="46" t="s">
        <v>0</v>
      </c>
      <c r="V3060" s="46" t="s">
        <v>158</v>
      </c>
      <c r="W3060" s="46" t="s">
        <v>379</v>
      </c>
      <c r="X3060" s="47">
        <v>45126</v>
      </c>
      <c r="Y3060" s="47">
        <v>44438</v>
      </c>
      <c r="Z3060" s="47">
        <v>44445</v>
      </c>
      <c r="AA3060" s="47">
        <v>44540</v>
      </c>
      <c r="AB3060" s="48">
        <v>44544.659338912039</v>
      </c>
      <c r="AC3060" s="46" t="s">
        <v>807</v>
      </c>
      <c r="AD3060" s="46" t="s">
        <v>808</v>
      </c>
      <c r="AE3060" s="46" t="s">
        <v>936</v>
      </c>
      <c r="AF3060" s="46" t="s">
        <v>949</v>
      </c>
      <c r="AG3060" s="46" t="s">
        <v>811</v>
      </c>
      <c r="AH3060" s="47">
        <v>44438</v>
      </c>
    </row>
    <row r="3061" spans="1:34" x14ac:dyDescent="0.25">
      <c r="A3061" s="46" t="str">
        <f t="shared" si="47"/>
        <v>MEDECRD024432AUTOSERVICIONUTRESA</v>
      </c>
      <c r="B3061" s="46" t="s">
        <v>9</v>
      </c>
      <c r="C3061" s="46" t="s">
        <v>1035</v>
      </c>
      <c r="D3061" s="46" t="s">
        <v>802</v>
      </c>
      <c r="E3061" s="46" t="s">
        <v>803</v>
      </c>
      <c r="F3061" s="46" t="s">
        <v>391</v>
      </c>
      <c r="G3061" s="46" t="s">
        <v>3033</v>
      </c>
      <c r="H3061" s="46" t="s">
        <v>2942</v>
      </c>
      <c r="I3061" s="46" t="s">
        <v>2943</v>
      </c>
      <c r="J3061" s="46" t="s">
        <v>377</v>
      </c>
      <c r="K3061" s="46"/>
      <c r="L3061" s="47">
        <v>51501</v>
      </c>
      <c r="M3061" s="46">
        <v>16</v>
      </c>
      <c r="N3061" s="46">
        <v>16</v>
      </c>
      <c r="O3061" s="46">
        <v>0</v>
      </c>
      <c r="P3061" s="46">
        <v>0</v>
      </c>
      <c r="Q3061" s="46">
        <v>8200</v>
      </c>
      <c r="R3061" s="46">
        <v>131200</v>
      </c>
      <c r="S3061" s="46" t="s">
        <v>3049</v>
      </c>
      <c r="T3061" s="46">
        <v>0</v>
      </c>
      <c r="U3061" s="46" t="s">
        <v>0</v>
      </c>
      <c r="V3061" s="46" t="s">
        <v>158</v>
      </c>
      <c r="W3061" s="46" t="s">
        <v>379</v>
      </c>
      <c r="X3061" s="47">
        <v>45124</v>
      </c>
      <c r="Y3061" s="47">
        <v>44438</v>
      </c>
      <c r="Z3061" s="47">
        <v>44445</v>
      </c>
      <c r="AA3061" s="47">
        <v>44497</v>
      </c>
      <c r="AB3061" s="48">
        <v>44497.456082187498</v>
      </c>
      <c r="AC3061" s="46" t="s">
        <v>807</v>
      </c>
      <c r="AD3061" s="46" t="s">
        <v>808</v>
      </c>
      <c r="AE3061" s="46" t="s">
        <v>936</v>
      </c>
      <c r="AF3061" s="46" t="s">
        <v>949</v>
      </c>
      <c r="AG3061" s="46" t="s">
        <v>811</v>
      </c>
      <c r="AH3061" s="47">
        <v>44438</v>
      </c>
    </row>
    <row r="3062" spans="1:34" x14ac:dyDescent="0.25">
      <c r="A3062" s="46" t="str">
        <f t="shared" si="47"/>
        <v>MEDECRD024692AUTOSERVICIONUTRESA</v>
      </c>
      <c r="B3062" s="46" t="s">
        <v>9</v>
      </c>
      <c r="C3062" s="46" t="s">
        <v>1035</v>
      </c>
      <c r="D3062" s="46" t="s">
        <v>802</v>
      </c>
      <c r="E3062" s="46" t="s">
        <v>803</v>
      </c>
      <c r="F3062" s="46" t="s">
        <v>391</v>
      </c>
      <c r="G3062" s="46" t="s">
        <v>3705</v>
      </c>
      <c r="H3062" s="46" t="s">
        <v>3617</v>
      </c>
      <c r="I3062" s="46" t="s">
        <v>3618</v>
      </c>
      <c r="J3062" s="46" t="s">
        <v>377</v>
      </c>
      <c r="K3062" s="46"/>
      <c r="L3062" s="47">
        <v>51501</v>
      </c>
      <c r="M3062" s="46">
        <v>41</v>
      </c>
      <c r="N3062" s="46">
        <v>41</v>
      </c>
      <c r="O3062" s="46">
        <v>0</v>
      </c>
      <c r="P3062" s="46">
        <v>0</v>
      </c>
      <c r="Q3062" s="46">
        <v>5900</v>
      </c>
      <c r="R3062" s="46">
        <v>241900</v>
      </c>
      <c r="S3062" s="46" t="s">
        <v>7100</v>
      </c>
      <c r="T3062" s="46">
        <v>0</v>
      </c>
      <c r="U3062" s="46" t="s">
        <v>0</v>
      </c>
      <c r="V3062" s="46" t="s">
        <v>158</v>
      </c>
      <c r="W3062" s="46" t="s">
        <v>379</v>
      </c>
      <c r="X3062" s="47">
        <v>44787</v>
      </c>
      <c r="Y3062" s="47">
        <v>44529</v>
      </c>
      <c r="Z3062" s="47">
        <v>44529</v>
      </c>
      <c r="AA3062" s="47">
        <v>44540</v>
      </c>
      <c r="AB3062" s="48">
        <v>44541.348261064813</v>
      </c>
      <c r="AC3062" s="46" t="s">
        <v>807</v>
      </c>
      <c r="AD3062" s="46" t="s">
        <v>808</v>
      </c>
      <c r="AE3062" s="46" t="s">
        <v>819</v>
      </c>
      <c r="AF3062" s="46" t="s">
        <v>820</v>
      </c>
      <c r="AG3062" s="46" t="s">
        <v>811</v>
      </c>
      <c r="AH3062" s="47">
        <v>44471</v>
      </c>
    </row>
    <row r="3063" spans="1:34" x14ac:dyDescent="0.25">
      <c r="A3063" s="46" t="str">
        <f t="shared" si="47"/>
        <v>MEDECRD024692AUTOSERVICIONUTRESA</v>
      </c>
      <c r="B3063" s="46" t="s">
        <v>9</v>
      </c>
      <c r="C3063" s="46" t="s">
        <v>1035</v>
      </c>
      <c r="D3063" s="46" t="s">
        <v>802</v>
      </c>
      <c r="E3063" s="46" t="s">
        <v>803</v>
      </c>
      <c r="F3063" s="46" t="s">
        <v>391</v>
      </c>
      <c r="G3063" s="46" t="s">
        <v>3705</v>
      </c>
      <c r="H3063" s="46" t="s">
        <v>3617</v>
      </c>
      <c r="I3063" s="46" t="s">
        <v>3618</v>
      </c>
      <c r="J3063" s="46" t="s">
        <v>377</v>
      </c>
      <c r="K3063" s="46"/>
      <c r="L3063" s="47">
        <v>51501</v>
      </c>
      <c r="M3063" s="46">
        <v>242</v>
      </c>
      <c r="N3063" s="46">
        <v>242</v>
      </c>
      <c r="O3063" s="46">
        <v>0</v>
      </c>
      <c r="P3063" s="46">
        <v>0</v>
      </c>
      <c r="Q3063" s="46">
        <v>5900</v>
      </c>
      <c r="R3063" s="46">
        <v>1427800</v>
      </c>
      <c r="S3063" s="46" t="s">
        <v>3811</v>
      </c>
      <c r="T3063" s="46">
        <v>0</v>
      </c>
      <c r="U3063" s="46" t="s">
        <v>0</v>
      </c>
      <c r="V3063" s="46" t="s">
        <v>158</v>
      </c>
      <c r="W3063" s="46" t="s">
        <v>379</v>
      </c>
      <c r="X3063" s="47">
        <v>44804</v>
      </c>
      <c r="Y3063" s="47">
        <v>44471</v>
      </c>
      <c r="Z3063" s="47">
        <v>44473</v>
      </c>
      <c r="AA3063" s="47">
        <v>44497</v>
      </c>
      <c r="AB3063" s="48">
        <v>44497.456506944443</v>
      </c>
      <c r="AC3063" s="46" t="s">
        <v>807</v>
      </c>
      <c r="AD3063" s="46" t="s">
        <v>808</v>
      </c>
      <c r="AE3063" s="46" t="s">
        <v>819</v>
      </c>
      <c r="AF3063" s="46" t="s">
        <v>820</v>
      </c>
      <c r="AG3063" s="46" t="s">
        <v>811</v>
      </c>
      <c r="AH3063" s="47">
        <v>44471</v>
      </c>
    </row>
    <row r="3064" spans="1:34" x14ac:dyDescent="0.25">
      <c r="A3064" s="46" t="str">
        <f t="shared" si="47"/>
        <v>MEDECRD024693AUTOSERVICIONUTRESA</v>
      </c>
      <c r="B3064" s="46" t="s">
        <v>9</v>
      </c>
      <c r="C3064" s="46" t="s">
        <v>1035</v>
      </c>
      <c r="D3064" s="46" t="s">
        <v>802</v>
      </c>
      <c r="E3064" s="46" t="s">
        <v>803</v>
      </c>
      <c r="F3064" s="46" t="s">
        <v>391</v>
      </c>
      <c r="G3064" s="46" t="s">
        <v>3705</v>
      </c>
      <c r="H3064" s="46" t="s">
        <v>3619</v>
      </c>
      <c r="I3064" s="46" t="s">
        <v>3620</v>
      </c>
      <c r="J3064" s="46" t="s">
        <v>377</v>
      </c>
      <c r="K3064" s="46"/>
      <c r="L3064" s="47">
        <v>51501</v>
      </c>
      <c r="M3064" s="46">
        <v>167</v>
      </c>
      <c r="N3064" s="46">
        <v>167</v>
      </c>
      <c r="O3064" s="46">
        <v>0</v>
      </c>
      <c r="P3064" s="46">
        <v>0</v>
      </c>
      <c r="Q3064" s="46">
        <v>5900</v>
      </c>
      <c r="R3064" s="46">
        <v>985300</v>
      </c>
      <c r="S3064" s="46" t="s">
        <v>3813</v>
      </c>
      <c r="T3064" s="46">
        <v>0</v>
      </c>
      <c r="U3064" s="46" t="s">
        <v>0</v>
      </c>
      <c r="V3064" s="46" t="s">
        <v>158</v>
      </c>
      <c r="W3064" s="46" t="s">
        <v>379</v>
      </c>
      <c r="X3064" s="47">
        <v>44786</v>
      </c>
      <c r="Y3064" s="47">
        <v>44471</v>
      </c>
      <c r="Z3064" s="47">
        <v>44471</v>
      </c>
      <c r="AA3064" s="47">
        <v>44544</v>
      </c>
      <c r="AB3064" s="48">
        <v>44544.669363530091</v>
      </c>
      <c r="AC3064" s="46" t="s">
        <v>807</v>
      </c>
      <c r="AD3064" s="46" t="s">
        <v>808</v>
      </c>
      <c r="AE3064" s="46" t="s">
        <v>819</v>
      </c>
      <c r="AF3064" s="46" t="s">
        <v>820</v>
      </c>
      <c r="AG3064" s="46" t="s">
        <v>811</v>
      </c>
      <c r="AH3064" s="47">
        <v>44471</v>
      </c>
    </row>
    <row r="3065" spans="1:34" x14ac:dyDescent="0.25">
      <c r="A3065" s="46" t="str">
        <f t="shared" si="47"/>
        <v>MEDECRD024469TRADICIONALNUTRESA</v>
      </c>
      <c r="B3065" s="46" t="s">
        <v>9</v>
      </c>
      <c r="C3065" s="46" t="s">
        <v>1035</v>
      </c>
      <c r="D3065" s="46" t="s">
        <v>802</v>
      </c>
      <c r="E3065" s="46" t="s">
        <v>803</v>
      </c>
      <c r="F3065" s="46" t="s">
        <v>391</v>
      </c>
      <c r="G3065" s="46" t="s">
        <v>3036</v>
      </c>
      <c r="H3065" s="46" t="s">
        <v>3037</v>
      </c>
      <c r="I3065" s="46" t="s">
        <v>3038</v>
      </c>
      <c r="J3065" s="46" t="s">
        <v>377</v>
      </c>
      <c r="K3065" s="46"/>
      <c r="L3065" s="47">
        <v>51501</v>
      </c>
      <c r="M3065" s="46">
        <v>30</v>
      </c>
      <c r="N3065" s="46">
        <v>30</v>
      </c>
      <c r="O3065" s="46">
        <v>0</v>
      </c>
      <c r="P3065" s="46">
        <v>0</v>
      </c>
      <c r="Q3065" s="46">
        <v>250</v>
      </c>
      <c r="R3065" s="46">
        <v>7500</v>
      </c>
      <c r="S3065" s="46" t="s">
        <v>2281</v>
      </c>
      <c r="T3065" s="46">
        <v>0</v>
      </c>
      <c r="U3065" s="46" t="s">
        <v>2</v>
      </c>
      <c r="V3065" s="46" t="s">
        <v>158</v>
      </c>
      <c r="W3065" s="46" t="s">
        <v>379</v>
      </c>
      <c r="X3065" s="47">
        <v>44664</v>
      </c>
      <c r="Y3065" s="47">
        <v>44464</v>
      </c>
      <c r="Z3065" s="47">
        <v>44532</v>
      </c>
      <c r="AA3065" s="46"/>
      <c r="AB3065" s="48">
        <v>44523.818853969904</v>
      </c>
      <c r="AC3065" s="46" t="s">
        <v>807</v>
      </c>
      <c r="AD3065" s="46" t="s">
        <v>808</v>
      </c>
      <c r="AE3065" s="46" t="s">
        <v>809</v>
      </c>
      <c r="AF3065" s="46" t="s">
        <v>939</v>
      </c>
      <c r="AG3065" s="46" t="s">
        <v>811</v>
      </c>
      <c r="AH3065" s="47">
        <v>44442</v>
      </c>
    </row>
    <row r="3066" spans="1:34" x14ac:dyDescent="0.25">
      <c r="A3066" s="46" t="str">
        <f t="shared" si="47"/>
        <v>MEDECRD024470TRADICIONALNUTRESA</v>
      </c>
      <c r="B3066" s="46" t="s">
        <v>9</v>
      </c>
      <c r="C3066" s="46" t="s">
        <v>1035</v>
      </c>
      <c r="D3066" s="46" t="s">
        <v>802</v>
      </c>
      <c r="E3066" s="46" t="s">
        <v>803</v>
      </c>
      <c r="F3066" s="46" t="s">
        <v>391</v>
      </c>
      <c r="G3066" s="46" t="s">
        <v>3036</v>
      </c>
      <c r="H3066" s="46" t="s">
        <v>3040</v>
      </c>
      <c r="I3066" s="46" t="s">
        <v>3041</v>
      </c>
      <c r="J3066" s="46" t="s">
        <v>377</v>
      </c>
      <c r="K3066" s="46"/>
      <c r="L3066" s="47">
        <v>51501</v>
      </c>
      <c r="M3066" s="46">
        <v>30</v>
      </c>
      <c r="N3066" s="46">
        <v>30</v>
      </c>
      <c r="O3066" s="46">
        <v>0</v>
      </c>
      <c r="P3066" s="46">
        <v>0</v>
      </c>
      <c r="Q3066" s="46">
        <v>250</v>
      </c>
      <c r="R3066" s="46">
        <v>7500</v>
      </c>
      <c r="S3066" s="46" t="s">
        <v>2281</v>
      </c>
      <c r="T3066" s="46">
        <v>0</v>
      </c>
      <c r="U3066" s="46" t="s">
        <v>2</v>
      </c>
      <c r="V3066" s="46" t="s">
        <v>158</v>
      </c>
      <c r="W3066" s="46" t="s">
        <v>379</v>
      </c>
      <c r="X3066" s="47">
        <v>44664</v>
      </c>
      <c r="Y3066" s="47">
        <v>44464</v>
      </c>
      <c r="Z3066" s="47">
        <v>44532</v>
      </c>
      <c r="AA3066" s="46"/>
      <c r="AB3066" s="48">
        <v>44523.818913148149</v>
      </c>
      <c r="AC3066" s="46" t="s">
        <v>807</v>
      </c>
      <c r="AD3066" s="46" t="s">
        <v>808</v>
      </c>
      <c r="AE3066" s="46" t="s">
        <v>809</v>
      </c>
      <c r="AF3066" s="46" t="s">
        <v>939</v>
      </c>
      <c r="AG3066" s="46" t="s">
        <v>811</v>
      </c>
      <c r="AH3066" s="47">
        <v>44442</v>
      </c>
    </row>
    <row r="3067" spans="1:34" x14ac:dyDescent="0.25">
      <c r="A3067" s="46" t="str">
        <f t="shared" si="47"/>
        <v>MEDECRD024964CADENASBPO</v>
      </c>
      <c r="B3067" s="46" t="s">
        <v>9</v>
      </c>
      <c r="C3067" s="46" t="s">
        <v>1035</v>
      </c>
      <c r="D3067" s="46" t="s">
        <v>802</v>
      </c>
      <c r="E3067" s="46" t="s">
        <v>803</v>
      </c>
      <c r="F3067" s="46" t="s">
        <v>391</v>
      </c>
      <c r="G3067" s="46" t="s">
        <v>7055</v>
      </c>
      <c r="H3067" s="46" t="s">
        <v>7056</v>
      </c>
      <c r="I3067" s="46" t="s">
        <v>7057</v>
      </c>
      <c r="J3067" s="46" t="s">
        <v>377</v>
      </c>
      <c r="K3067" s="46"/>
      <c r="L3067" s="47">
        <v>51501</v>
      </c>
      <c r="M3067" s="46">
        <v>64</v>
      </c>
      <c r="N3067" s="46">
        <v>64</v>
      </c>
      <c r="O3067" s="46">
        <v>0</v>
      </c>
      <c r="P3067" s="46">
        <v>0</v>
      </c>
      <c r="Q3067" s="46">
        <v>7065</v>
      </c>
      <c r="R3067" s="46">
        <v>452160</v>
      </c>
      <c r="S3067" s="46" t="s">
        <v>7101</v>
      </c>
      <c r="T3067" s="46">
        <v>0</v>
      </c>
      <c r="U3067" s="46" t="s">
        <v>1</v>
      </c>
      <c r="V3067" s="46" t="s">
        <v>378</v>
      </c>
      <c r="W3067" s="46" t="s">
        <v>379</v>
      </c>
      <c r="X3067" s="47">
        <v>44717</v>
      </c>
      <c r="Y3067" s="47">
        <v>44519</v>
      </c>
      <c r="Z3067" s="47">
        <v>44519</v>
      </c>
      <c r="AA3067" s="46"/>
      <c r="AB3067" s="46"/>
      <c r="AC3067" s="46" t="s">
        <v>807</v>
      </c>
      <c r="AD3067" s="46" t="s">
        <v>808</v>
      </c>
      <c r="AE3067" s="46" t="s">
        <v>831</v>
      </c>
      <c r="AF3067" s="46" t="s">
        <v>845</v>
      </c>
      <c r="AG3067" s="46" t="s">
        <v>811</v>
      </c>
      <c r="AH3067" s="47">
        <v>44519</v>
      </c>
    </row>
    <row r="3068" spans="1:34" x14ac:dyDescent="0.25">
      <c r="A3068" s="46" t="str">
        <f t="shared" si="47"/>
        <v>MEDECRD024965CADENASBPO</v>
      </c>
      <c r="B3068" s="46" t="s">
        <v>9</v>
      </c>
      <c r="C3068" s="46" t="s">
        <v>1035</v>
      </c>
      <c r="D3068" s="46" t="s">
        <v>802</v>
      </c>
      <c r="E3068" s="46" t="s">
        <v>803</v>
      </c>
      <c r="F3068" s="46" t="s">
        <v>391</v>
      </c>
      <c r="G3068" s="46" t="s">
        <v>7055</v>
      </c>
      <c r="H3068" s="46" t="s">
        <v>7059</v>
      </c>
      <c r="I3068" s="46" t="s">
        <v>7060</v>
      </c>
      <c r="J3068" s="46" t="s">
        <v>377</v>
      </c>
      <c r="K3068" s="46"/>
      <c r="L3068" s="47">
        <v>51501</v>
      </c>
      <c r="M3068" s="46">
        <v>64</v>
      </c>
      <c r="N3068" s="46">
        <v>64</v>
      </c>
      <c r="O3068" s="46">
        <v>0</v>
      </c>
      <c r="P3068" s="46">
        <v>0</v>
      </c>
      <c r="Q3068" s="46">
        <v>7927</v>
      </c>
      <c r="R3068" s="46">
        <v>507328</v>
      </c>
      <c r="S3068" s="46" t="s">
        <v>7101</v>
      </c>
      <c r="T3068" s="46">
        <v>0</v>
      </c>
      <c r="U3068" s="46" t="s">
        <v>1</v>
      </c>
      <c r="V3068" s="46" t="s">
        <v>378</v>
      </c>
      <c r="W3068" s="46" t="s">
        <v>379</v>
      </c>
      <c r="X3068" s="47">
        <v>44717</v>
      </c>
      <c r="Y3068" s="47">
        <v>44519</v>
      </c>
      <c r="Z3068" s="47">
        <v>44539</v>
      </c>
      <c r="AA3068" s="46"/>
      <c r="AB3068" s="46"/>
      <c r="AC3068" s="46" t="s">
        <v>807</v>
      </c>
      <c r="AD3068" s="46" t="s">
        <v>808</v>
      </c>
      <c r="AE3068" s="46" t="s">
        <v>831</v>
      </c>
      <c r="AF3068" s="46" t="s">
        <v>845</v>
      </c>
      <c r="AG3068" s="46" t="s">
        <v>811</v>
      </c>
      <c r="AH3068" s="47">
        <v>44519</v>
      </c>
    </row>
    <row r="3069" spans="1:34" x14ac:dyDescent="0.25">
      <c r="A3069" s="46" t="str">
        <f t="shared" si="47"/>
        <v>MEDECRD025000AUTOSERVICIONUTRESA</v>
      </c>
      <c r="B3069" s="46" t="s">
        <v>9</v>
      </c>
      <c r="C3069" s="46" t="s">
        <v>1035</v>
      </c>
      <c r="D3069" s="46" t="s">
        <v>802</v>
      </c>
      <c r="E3069" s="46" t="s">
        <v>803</v>
      </c>
      <c r="F3069" s="46" t="s">
        <v>391</v>
      </c>
      <c r="G3069" s="46" t="s">
        <v>7055</v>
      </c>
      <c r="H3069" s="46" t="s">
        <v>7102</v>
      </c>
      <c r="I3069" s="46" t="s">
        <v>7103</v>
      </c>
      <c r="J3069" s="46" t="s">
        <v>377</v>
      </c>
      <c r="K3069" s="46"/>
      <c r="L3069" s="47">
        <v>51501</v>
      </c>
      <c r="M3069" s="46">
        <v>20</v>
      </c>
      <c r="N3069" s="46">
        <v>20</v>
      </c>
      <c r="O3069" s="46">
        <v>0</v>
      </c>
      <c r="P3069" s="46">
        <v>0</v>
      </c>
      <c r="Q3069" s="46">
        <v>7927</v>
      </c>
      <c r="R3069" s="46">
        <v>158540</v>
      </c>
      <c r="S3069" s="46" t="s">
        <v>7101</v>
      </c>
      <c r="T3069" s="46">
        <v>0</v>
      </c>
      <c r="U3069" s="46" t="s">
        <v>0</v>
      </c>
      <c r="V3069" s="46" t="s">
        <v>158</v>
      </c>
      <c r="W3069" s="46" t="s">
        <v>379</v>
      </c>
      <c r="X3069" s="47">
        <v>44717</v>
      </c>
      <c r="Y3069" s="47">
        <v>44530</v>
      </c>
      <c r="Z3069" s="47">
        <v>44530</v>
      </c>
      <c r="AA3069" s="47">
        <v>44534</v>
      </c>
      <c r="AB3069" s="48">
        <v>44534.430259537039</v>
      </c>
      <c r="AC3069" s="46" t="s">
        <v>807</v>
      </c>
      <c r="AD3069" s="46" t="s">
        <v>808</v>
      </c>
      <c r="AE3069" s="46" t="s">
        <v>831</v>
      </c>
      <c r="AF3069" s="46" t="s">
        <v>845</v>
      </c>
      <c r="AG3069" s="46" t="s">
        <v>811</v>
      </c>
      <c r="AH3069" s="47">
        <v>44526</v>
      </c>
    </row>
    <row r="3070" spans="1:34" x14ac:dyDescent="0.25">
      <c r="A3070" s="46" t="str">
        <f t="shared" si="47"/>
        <v>MEDECRD018870TRADICIONALNUTRESA</v>
      </c>
      <c r="B3070" s="46" t="s">
        <v>9</v>
      </c>
      <c r="C3070" s="46" t="s">
        <v>1035</v>
      </c>
      <c r="D3070" s="46" t="s">
        <v>802</v>
      </c>
      <c r="E3070" s="46" t="s">
        <v>803</v>
      </c>
      <c r="F3070" s="46" t="s">
        <v>391</v>
      </c>
      <c r="G3070" s="46" t="s">
        <v>955</v>
      </c>
      <c r="H3070" s="46" t="s">
        <v>6213</v>
      </c>
      <c r="I3070" s="46" t="s">
        <v>6214</v>
      </c>
      <c r="J3070" s="46" t="s">
        <v>377</v>
      </c>
      <c r="K3070" s="46"/>
      <c r="L3070" s="47">
        <v>51501</v>
      </c>
      <c r="M3070" s="46">
        <v>297</v>
      </c>
      <c r="N3070" s="46">
        <v>297</v>
      </c>
      <c r="O3070" s="46">
        <v>0</v>
      </c>
      <c r="P3070" s="46">
        <v>0</v>
      </c>
      <c r="Q3070" s="46">
        <v>845</v>
      </c>
      <c r="R3070" s="46">
        <v>250965</v>
      </c>
      <c r="S3070" s="46" t="s">
        <v>6495</v>
      </c>
      <c r="T3070" s="46">
        <v>0</v>
      </c>
      <c r="U3070" s="46" t="s">
        <v>2</v>
      </c>
      <c r="V3070" s="46" t="s">
        <v>158</v>
      </c>
      <c r="W3070" s="46" t="s">
        <v>379</v>
      </c>
      <c r="X3070" s="47">
        <v>45020</v>
      </c>
      <c r="Y3070" s="47">
        <v>44525</v>
      </c>
      <c r="Z3070" s="47">
        <v>44530</v>
      </c>
      <c r="AA3070" s="46"/>
      <c r="AB3070" s="46"/>
      <c r="AC3070" s="46" t="s">
        <v>807</v>
      </c>
      <c r="AD3070" s="46" t="s">
        <v>808</v>
      </c>
      <c r="AE3070" s="46" t="s">
        <v>936</v>
      </c>
      <c r="AF3070" s="46" t="s">
        <v>949</v>
      </c>
      <c r="AG3070" s="46" t="s">
        <v>811</v>
      </c>
      <c r="AH3070" s="47">
        <v>43795</v>
      </c>
    </row>
    <row r="3071" spans="1:34" x14ac:dyDescent="0.25">
      <c r="A3071" s="46" t="str">
        <f t="shared" si="47"/>
        <v>MEDECRD020241AUTOSERVICIONUTRESA</v>
      </c>
      <c r="B3071" s="46" t="s">
        <v>9</v>
      </c>
      <c r="C3071" s="46" t="s">
        <v>1035</v>
      </c>
      <c r="D3071" s="46" t="s">
        <v>802</v>
      </c>
      <c r="E3071" s="46" t="s">
        <v>803</v>
      </c>
      <c r="F3071" s="46" t="s">
        <v>391</v>
      </c>
      <c r="G3071" s="46" t="s">
        <v>955</v>
      </c>
      <c r="H3071" s="46" t="s">
        <v>2395</v>
      </c>
      <c r="I3071" s="46" t="s">
        <v>2396</v>
      </c>
      <c r="J3071" s="46" t="s">
        <v>377</v>
      </c>
      <c r="K3071" s="46"/>
      <c r="L3071" s="47">
        <v>51501</v>
      </c>
      <c r="M3071" s="46">
        <v>60</v>
      </c>
      <c r="N3071" s="46">
        <v>60</v>
      </c>
      <c r="O3071" s="46">
        <v>0</v>
      </c>
      <c r="P3071" s="46">
        <v>0</v>
      </c>
      <c r="Q3071" s="46">
        <v>421</v>
      </c>
      <c r="R3071" s="46">
        <v>25260</v>
      </c>
      <c r="S3071" s="46" t="s">
        <v>2397</v>
      </c>
      <c r="T3071" s="46">
        <v>0</v>
      </c>
      <c r="U3071" s="46" t="s">
        <v>0</v>
      </c>
      <c r="V3071" s="46" t="s">
        <v>158</v>
      </c>
      <c r="W3071" s="46" t="s">
        <v>379</v>
      </c>
      <c r="X3071" s="47">
        <v>44979</v>
      </c>
      <c r="Y3071" s="47">
        <v>44410</v>
      </c>
      <c r="Z3071" s="47">
        <v>44539</v>
      </c>
      <c r="AA3071" s="46"/>
      <c r="AB3071" s="48">
        <v>44473.687014733798</v>
      </c>
      <c r="AC3071" s="46" t="s">
        <v>807</v>
      </c>
      <c r="AD3071" s="46" t="s">
        <v>808</v>
      </c>
      <c r="AE3071" s="46" t="s">
        <v>822</v>
      </c>
      <c r="AF3071" s="46" t="s">
        <v>839</v>
      </c>
      <c r="AG3071" s="46" t="s">
        <v>811</v>
      </c>
      <c r="AH3071" s="47">
        <v>43651</v>
      </c>
    </row>
    <row r="3072" spans="1:34" x14ac:dyDescent="0.25">
      <c r="A3072" s="46" t="str">
        <f t="shared" si="47"/>
        <v>MEDECRD020861AUTOSERVICIONUTRESA</v>
      </c>
      <c r="B3072" s="46" t="s">
        <v>9</v>
      </c>
      <c r="C3072" s="46" t="s">
        <v>1035</v>
      </c>
      <c r="D3072" s="46" t="s">
        <v>802</v>
      </c>
      <c r="E3072" s="46" t="s">
        <v>803</v>
      </c>
      <c r="F3072" s="46" t="s">
        <v>391</v>
      </c>
      <c r="G3072" s="46" t="s">
        <v>955</v>
      </c>
      <c r="H3072" s="46" t="s">
        <v>2054</v>
      </c>
      <c r="I3072" s="46" t="s">
        <v>2055</v>
      </c>
      <c r="J3072" s="46" t="s">
        <v>377</v>
      </c>
      <c r="K3072" s="46"/>
      <c r="L3072" s="47">
        <v>51501</v>
      </c>
      <c r="M3072" s="46">
        <v>36</v>
      </c>
      <c r="N3072" s="46">
        <v>36</v>
      </c>
      <c r="O3072" s="46">
        <v>0</v>
      </c>
      <c r="P3072" s="46">
        <v>0</v>
      </c>
      <c r="Q3072" s="46">
        <v>702</v>
      </c>
      <c r="R3072" s="46">
        <v>25272</v>
      </c>
      <c r="S3072" s="46" t="s">
        <v>2660</v>
      </c>
      <c r="T3072" s="46">
        <v>0</v>
      </c>
      <c r="U3072" s="46" t="s">
        <v>0</v>
      </c>
      <c r="V3072" s="46" t="s">
        <v>158</v>
      </c>
      <c r="W3072" s="46" t="s">
        <v>379</v>
      </c>
      <c r="X3072" s="47">
        <v>44763</v>
      </c>
      <c r="Y3072" s="47">
        <v>44473</v>
      </c>
      <c r="Z3072" s="47">
        <v>44473</v>
      </c>
      <c r="AA3072" s="47">
        <v>44540</v>
      </c>
      <c r="AB3072" s="48">
        <v>44544.648290150464</v>
      </c>
      <c r="AC3072" s="46" t="s">
        <v>807</v>
      </c>
      <c r="AD3072" s="46" t="s">
        <v>808</v>
      </c>
      <c r="AE3072" s="46" t="s">
        <v>809</v>
      </c>
      <c r="AF3072" s="46" t="s">
        <v>890</v>
      </c>
      <c r="AG3072" s="46" t="s">
        <v>811</v>
      </c>
      <c r="AH3072" s="47">
        <v>43748</v>
      </c>
    </row>
    <row r="3073" spans="1:34" x14ac:dyDescent="0.25">
      <c r="A3073" s="46" t="str">
        <f t="shared" si="47"/>
        <v>MEDECRD020909TRADICIONALNUTRESA</v>
      </c>
      <c r="B3073" s="46" t="s">
        <v>9</v>
      </c>
      <c r="C3073" s="46" t="s">
        <v>1035</v>
      </c>
      <c r="D3073" s="46" t="s">
        <v>802</v>
      </c>
      <c r="E3073" s="46" t="s">
        <v>803</v>
      </c>
      <c r="F3073" s="46" t="s">
        <v>391</v>
      </c>
      <c r="G3073" s="46" t="s">
        <v>955</v>
      </c>
      <c r="H3073" s="46" t="s">
        <v>6217</v>
      </c>
      <c r="I3073" s="46" t="s">
        <v>6218</v>
      </c>
      <c r="J3073" s="46" t="s">
        <v>377</v>
      </c>
      <c r="K3073" s="46"/>
      <c r="L3073" s="47">
        <v>51501</v>
      </c>
      <c r="M3073" s="46">
        <v>4170</v>
      </c>
      <c r="N3073" s="46">
        <v>4170</v>
      </c>
      <c r="O3073" s="46">
        <v>0</v>
      </c>
      <c r="P3073" s="46">
        <v>0</v>
      </c>
      <c r="Q3073" s="46">
        <v>1800</v>
      </c>
      <c r="R3073" s="46">
        <v>7506000</v>
      </c>
      <c r="S3073" s="46" t="s">
        <v>6492</v>
      </c>
      <c r="T3073" s="46">
        <v>0</v>
      </c>
      <c r="U3073" s="46" t="s">
        <v>2</v>
      </c>
      <c r="V3073" s="46" t="s">
        <v>158</v>
      </c>
      <c r="W3073" s="46" t="s">
        <v>379</v>
      </c>
      <c r="X3073" s="47">
        <v>44817</v>
      </c>
      <c r="Y3073" s="47">
        <v>44525</v>
      </c>
      <c r="Z3073" s="47">
        <v>44525</v>
      </c>
      <c r="AA3073" s="46"/>
      <c r="AB3073" s="46"/>
      <c r="AC3073" s="46" t="s">
        <v>807</v>
      </c>
      <c r="AD3073" s="46" t="s">
        <v>808</v>
      </c>
      <c r="AE3073" s="46" t="s">
        <v>936</v>
      </c>
      <c r="AF3073" s="46" t="s">
        <v>949</v>
      </c>
      <c r="AG3073" s="46" t="s">
        <v>811</v>
      </c>
      <c r="AH3073" s="47">
        <v>43769</v>
      </c>
    </row>
    <row r="3074" spans="1:34" x14ac:dyDescent="0.25">
      <c r="A3074" s="46" t="str">
        <f t="shared" si="47"/>
        <v>MEDECRD021350AUTOSERVICIONUTRESA</v>
      </c>
      <c r="B3074" s="46" t="s">
        <v>9</v>
      </c>
      <c r="C3074" s="46" t="s">
        <v>1035</v>
      </c>
      <c r="D3074" s="46" t="s">
        <v>802</v>
      </c>
      <c r="E3074" s="46" t="s">
        <v>803</v>
      </c>
      <c r="F3074" s="46" t="s">
        <v>391</v>
      </c>
      <c r="G3074" s="46" t="s">
        <v>955</v>
      </c>
      <c r="H3074" s="46" t="s">
        <v>2385</v>
      </c>
      <c r="I3074" s="46" t="s">
        <v>2386</v>
      </c>
      <c r="J3074" s="46" t="s">
        <v>377</v>
      </c>
      <c r="K3074" s="46"/>
      <c r="L3074" s="47">
        <v>51501</v>
      </c>
      <c r="M3074" s="46">
        <v>5</v>
      </c>
      <c r="N3074" s="46">
        <v>5</v>
      </c>
      <c r="O3074" s="46">
        <v>0</v>
      </c>
      <c r="P3074" s="46">
        <v>0</v>
      </c>
      <c r="Q3074" s="46">
        <v>13000</v>
      </c>
      <c r="R3074" s="46">
        <v>65000</v>
      </c>
      <c r="S3074" s="46" t="s">
        <v>2431</v>
      </c>
      <c r="T3074" s="46">
        <v>0</v>
      </c>
      <c r="U3074" s="46" t="s">
        <v>0</v>
      </c>
      <c r="V3074" s="46" t="s">
        <v>158</v>
      </c>
      <c r="W3074" s="46" t="s">
        <v>379</v>
      </c>
      <c r="X3074" s="47">
        <v>44782</v>
      </c>
      <c r="Y3074" s="47">
        <v>44417</v>
      </c>
      <c r="Z3074" s="47">
        <v>44536</v>
      </c>
      <c r="AA3074" s="46"/>
      <c r="AB3074" s="46"/>
      <c r="AC3074" s="46" t="s">
        <v>807</v>
      </c>
      <c r="AD3074" s="46" t="s">
        <v>808</v>
      </c>
      <c r="AE3074" s="46" t="s">
        <v>831</v>
      </c>
      <c r="AF3074" s="46" t="s">
        <v>846</v>
      </c>
      <c r="AG3074" s="46" t="s">
        <v>811</v>
      </c>
      <c r="AH3074" s="47">
        <v>43865</v>
      </c>
    </row>
    <row r="3075" spans="1:34" x14ac:dyDescent="0.25">
      <c r="A3075" s="46" t="str">
        <f t="shared" ref="A3075:A3138" si="48">+CONCATENATE(B3075,H3075,U3075,V3075)</f>
        <v>MEDECRD021350CADENASBPO</v>
      </c>
      <c r="B3075" s="46" t="s">
        <v>9</v>
      </c>
      <c r="C3075" s="46" t="s">
        <v>1035</v>
      </c>
      <c r="D3075" s="46" t="s">
        <v>802</v>
      </c>
      <c r="E3075" s="46" t="s">
        <v>803</v>
      </c>
      <c r="F3075" s="46" t="s">
        <v>391</v>
      </c>
      <c r="G3075" s="46" t="s">
        <v>955</v>
      </c>
      <c r="H3075" s="46" t="s">
        <v>2385</v>
      </c>
      <c r="I3075" s="46" t="s">
        <v>2386</v>
      </c>
      <c r="J3075" s="46" t="s">
        <v>377</v>
      </c>
      <c r="K3075" s="46"/>
      <c r="L3075" s="47">
        <v>51501</v>
      </c>
      <c r="M3075" s="46">
        <v>1</v>
      </c>
      <c r="N3075" s="46">
        <v>1</v>
      </c>
      <c r="O3075" s="46">
        <v>0</v>
      </c>
      <c r="P3075" s="46">
        <v>0</v>
      </c>
      <c r="Q3075" s="46">
        <v>13000</v>
      </c>
      <c r="R3075" s="46">
        <v>13000</v>
      </c>
      <c r="S3075" s="46" t="s">
        <v>2431</v>
      </c>
      <c r="T3075" s="46">
        <v>0</v>
      </c>
      <c r="U3075" s="46" t="s">
        <v>1</v>
      </c>
      <c r="V3075" s="46" t="s">
        <v>378</v>
      </c>
      <c r="W3075" s="46" t="s">
        <v>379</v>
      </c>
      <c r="X3075" s="47">
        <v>44782</v>
      </c>
      <c r="Y3075" s="47">
        <v>44519</v>
      </c>
      <c r="Z3075" s="47">
        <v>44519</v>
      </c>
      <c r="AA3075" s="47">
        <v>44531</v>
      </c>
      <c r="AB3075" s="48">
        <v>44531.69231726852</v>
      </c>
      <c r="AC3075" s="46" t="s">
        <v>807</v>
      </c>
      <c r="AD3075" s="46" t="s">
        <v>808</v>
      </c>
      <c r="AE3075" s="46" t="s">
        <v>831</v>
      </c>
      <c r="AF3075" s="46" t="s">
        <v>846</v>
      </c>
      <c r="AG3075" s="46" t="s">
        <v>811</v>
      </c>
      <c r="AH3075" s="47">
        <v>43865</v>
      </c>
    </row>
    <row r="3076" spans="1:34" x14ac:dyDescent="0.25">
      <c r="A3076" s="46" t="str">
        <f t="shared" si="48"/>
        <v>MEDECRD021451AUTOSERVICIONUTRESA</v>
      </c>
      <c r="B3076" s="46" t="s">
        <v>9</v>
      </c>
      <c r="C3076" s="46" t="s">
        <v>1035</v>
      </c>
      <c r="D3076" s="46" t="s">
        <v>802</v>
      </c>
      <c r="E3076" s="46" t="s">
        <v>803</v>
      </c>
      <c r="F3076" s="46" t="s">
        <v>391</v>
      </c>
      <c r="G3076" s="46" t="s">
        <v>955</v>
      </c>
      <c r="H3076" s="46" t="s">
        <v>2096</v>
      </c>
      <c r="I3076" s="46" t="s">
        <v>2097</v>
      </c>
      <c r="J3076" s="46" t="s">
        <v>377</v>
      </c>
      <c r="K3076" s="46"/>
      <c r="L3076" s="47">
        <v>51501</v>
      </c>
      <c r="M3076" s="46">
        <v>467</v>
      </c>
      <c r="N3076" s="46">
        <v>467</v>
      </c>
      <c r="O3076" s="46">
        <v>0</v>
      </c>
      <c r="P3076" s="46">
        <v>0</v>
      </c>
      <c r="Q3076" s="46">
        <v>500</v>
      </c>
      <c r="R3076" s="46">
        <v>233500</v>
      </c>
      <c r="S3076" s="46" t="s">
        <v>2247</v>
      </c>
      <c r="T3076" s="46">
        <v>0</v>
      </c>
      <c r="U3076" s="46" t="s">
        <v>0</v>
      </c>
      <c r="V3076" s="46" t="s">
        <v>158</v>
      </c>
      <c r="W3076" s="46" t="s">
        <v>379</v>
      </c>
      <c r="X3076" s="47">
        <v>44691</v>
      </c>
      <c r="Y3076" s="47">
        <v>44508</v>
      </c>
      <c r="Z3076" s="47">
        <v>44510</v>
      </c>
      <c r="AA3076" s="47">
        <v>44543</v>
      </c>
      <c r="AB3076" s="48">
        <v>44543.508444502317</v>
      </c>
      <c r="AC3076" s="46" t="s">
        <v>807</v>
      </c>
      <c r="AD3076" s="46" t="s">
        <v>808</v>
      </c>
      <c r="AE3076" s="46" t="s">
        <v>822</v>
      </c>
      <c r="AF3076" s="46" t="s">
        <v>381</v>
      </c>
      <c r="AG3076" s="46" t="s">
        <v>811</v>
      </c>
      <c r="AH3076" s="47">
        <v>44403</v>
      </c>
    </row>
    <row r="3077" spans="1:34" x14ac:dyDescent="0.25">
      <c r="A3077" s="46" t="str">
        <f t="shared" si="48"/>
        <v>MEDECRD021822TRADICIONALNUTRESA</v>
      </c>
      <c r="B3077" s="46" t="s">
        <v>9</v>
      </c>
      <c r="C3077" s="46" t="s">
        <v>1035</v>
      </c>
      <c r="D3077" s="46" t="s">
        <v>802</v>
      </c>
      <c r="E3077" s="46" t="s">
        <v>803</v>
      </c>
      <c r="F3077" s="46" t="s">
        <v>391</v>
      </c>
      <c r="G3077" s="46" t="s">
        <v>955</v>
      </c>
      <c r="H3077" s="46" t="s">
        <v>6208</v>
      </c>
      <c r="I3077" s="46" t="s">
        <v>6209</v>
      </c>
      <c r="J3077" s="46" t="s">
        <v>377</v>
      </c>
      <c r="K3077" s="46"/>
      <c r="L3077" s="47">
        <v>51501</v>
      </c>
      <c r="M3077" s="46">
        <v>710</v>
      </c>
      <c r="N3077" s="46">
        <v>710</v>
      </c>
      <c r="O3077" s="46">
        <v>0</v>
      </c>
      <c r="P3077" s="46">
        <v>0</v>
      </c>
      <c r="Q3077" s="46">
        <v>1722</v>
      </c>
      <c r="R3077" s="46">
        <v>1222620</v>
      </c>
      <c r="S3077" s="46" t="s">
        <v>6490</v>
      </c>
      <c r="T3077" s="46">
        <v>0</v>
      </c>
      <c r="U3077" s="46" t="s">
        <v>2</v>
      </c>
      <c r="V3077" s="46" t="s">
        <v>158</v>
      </c>
      <c r="W3077" s="46" t="s">
        <v>379</v>
      </c>
      <c r="X3077" s="47">
        <v>45200</v>
      </c>
      <c r="Y3077" s="47">
        <v>44525</v>
      </c>
      <c r="Z3077" s="47">
        <v>44526</v>
      </c>
      <c r="AA3077" s="46"/>
      <c r="AB3077" s="46"/>
      <c r="AC3077" s="46" t="s">
        <v>807</v>
      </c>
      <c r="AD3077" s="46" t="s">
        <v>808</v>
      </c>
      <c r="AE3077" s="46" t="s">
        <v>936</v>
      </c>
      <c r="AF3077" s="46" t="s">
        <v>949</v>
      </c>
      <c r="AG3077" s="46" t="s">
        <v>811</v>
      </c>
      <c r="AH3077" s="47">
        <v>44166</v>
      </c>
    </row>
    <row r="3078" spans="1:34" x14ac:dyDescent="0.25">
      <c r="A3078" s="46" t="str">
        <f t="shared" si="48"/>
        <v>MEDECRD021973CADENASBPO</v>
      </c>
      <c r="B3078" s="46" t="s">
        <v>9</v>
      </c>
      <c r="C3078" s="46" t="s">
        <v>1035</v>
      </c>
      <c r="D3078" s="46" t="s">
        <v>802</v>
      </c>
      <c r="E3078" s="46" t="s">
        <v>803</v>
      </c>
      <c r="F3078" s="46" t="s">
        <v>391</v>
      </c>
      <c r="G3078" s="46" t="s">
        <v>955</v>
      </c>
      <c r="H3078" s="46" t="s">
        <v>2468</v>
      </c>
      <c r="I3078" s="46" t="s">
        <v>2469</v>
      </c>
      <c r="J3078" s="46" t="s">
        <v>377</v>
      </c>
      <c r="K3078" s="46"/>
      <c r="L3078" s="47">
        <v>51501</v>
      </c>
      <c r="M3078" s="46">
        <v>2</v>
      </c>
      <c r="N3078" s="46">
        <v>2</v>
      </c>
      <c r="O3078" s="46">
        <v>0</v>
      </c>
      <c r="P3078" s="46">
        <v>0</v>
      </c>
      <c r="Q3078" s="46">
        <v>8640</v>
      </c>
      <c r="R3078" s="46">
        <v>17280</v>
      </c>
      <c r="S3078" s="46" t="s">
        <v>2043</v>
      </c>
      <c r="T3078" s="46">
        <v>0</v>
      </c>
      <c r="U3078" s="46" t="s">
        <v>1</v>
      </c>
      <c r="V3078" s="46" t="s">
        <v>378</v>
      </c>
      <c r="W3078" s="46" t="s">
        <v>379</v>
      </c>
      <c r="X3078" s="47">
        <v>44694</v>
      </c>
      <c r="Y3078" s="47">
        <v>44166</v>
      </c>
      <c r="Z3078" s="47">
        <v>44489</v>
      </c>
      <c r="AA3078" s="46"/>
      <c r="AB3078" s="48">
        <v>44531.693130810185</v>
      </c>
      <c r="AC3078" s="46" t="s">
        <v>807</v>
      </c>
      <c r="AD3078" s="46" t="s">
        <v>808</v>
      </c>
      <c r="AE3078" s="46" t="s">
        <v>831</v>
      </c>
      <c r="AF3078" s="46" t="s">
        <v>846</v>
      </c>
      <c r="AG3078" s="46" t="s">
        <v>811</v>
      </c>
      <c r="AH3078" s="47">
        <v>44156</v>
      </c>
    </row>
    <row r="3079" spans="1:34" x14ac:dyDescent="0.25">
      <c r="A3079" s="46" t="str">
        <f t="shared" si="48"/>
        <v>MEDECRD022024AUTOSERVICIONUTRESA</v>
      </c>
      <c r="B3079" s="46" t="s">
        <v>9</v>
      </c>
      <c r="C3079" s="46" t="s">
        <v>1035</v>
      </c>
      <c r="D3079" s="46" t="s">
        <v>802</v>
      </c>
      <c r="E3079" s="46" t="s">
        <v>803</v>
      </c>
      <c r="F3079" s="46" t="s">
        <v>391</v>
      </c>
      <c r="G3079" s="46" t="s">
        <v>955</v>
      </c>
      <c r="H3079" s="46" t="s">
        <v>2655</v>
      </c>
      <c r="I3079" s="46" t="s">
        <v>2656</v>
      </c>
      <c r="J3079" s="46" t="s">
        <v>377</v>
      </c>
      <c r="K3079" s="46"/>
      <c r="L3079" s="47">
        <v>51501</v>
      </c>
      <c r="M3079" s="46">
        <v>176</v>
      </c>
      <c r="N3079" s="46">
        <v>176</v>
      </c>
      <c r="O3079" s="46">
        <v>0</v>
      </c>
      <c r="P3079" s="46">
        <v>0</v>
      </c>
      <c r="Q3079" s="46">
        <v>9600</v>
      </c>
      <c r="R3079" s="46">
        <v>1689600</v>
      </c>
      <c r="S3079" s="46" t="s">
        <v>2517</v>
      </c>
      <c r="T3079" s="46">
        <v>0</v>
      </c>
      <c r="U3079" s="46" t="s">
        <v>0</v>
      </c>
      <c r="V3079" s="46" t="s">
        <v>158</v>
      </c>
      <c r="W3079" s="46" t="s">
        <v>379</v>
      </c>
      <c r="X3079" s="47">
        <v>44680</v>
      </c>
      <c r="Y3079" s="47">
        <v>44434</v>
      </c>
      <c r="Z3079" s="47">
        <v>44460</v>
      </c>
      <c r="AA3079" s="47">
        <v>44460</v>
      </c>
      <c r="AB3079" s="48">
        <v>44460.51666587963</v>
      </c>
      <c r="AC3079" s="46" t="s">
        <v>807</v>
      </c>
      <c r="AD3079" s="46" t="s">
        <v>808</v>
      </c>
      <c r="AE3079" s="46" t="s">
        <v>822</v>
      </c>
      <c r="AF3079" s="46" t="s">
        <v>1295</v>
      </c>
      <c r="AG3079" s="46" t="s">
        <v>811</v>
      </c>
      <c r="AH3079" s="47">
        <v>44434</v>
      </c>
    </row>
    <row r="3080" spans="1:34" x14ac:dyDescent="0.25">
      <c r="A3080" s="46" t="str">
        <f t="shared" si="48"/>
        <v>MEDECRD022662AUTOSERVICIONUTRESA</v>
      </c>
      <c r="B3080" s="46" t="s">
        <v>9</v>
      </c>
      <c r="C3080" s="46" t="s">
        <v>1035</v>
      </c>
      <c r="D3080" s="46" t="s">
        <v>802</v>
      </c>
      <c r="E3080" s="46" t="s">
        <v>803</v>
      </c>
      <c r="F3080" s="46" t="s">
        <v>391</v>
      </c>
      <c r="G3080" s="46" t="s">
        <v>955</v>
      </c>
      <c r="H3080" s="46" t="s">
        <v>1194</v>
      </c>
      <c r="I3080" s="46" t="s">
        <v>1207</v>
      </c>
      <c r="J3080" s="46" t="s">
        <v>377</v>
      </c>
      <c r="K3080" s="46"/>
      <c r="L3080" s="47">
        <v>51501</v>
      </c>
      <c r="M3080" s="46">
        <v>131</v>
      </c>
      <c r="N3080" s="46">
        <v>131</v>
      </c>
      <c r="O3080" s="46">
        <v>0</v>
      </c>
      <c r="P3080" s="46">
        <v>0</v>
      </c>
      <c r="Q3080" s="46">
        <v>1161</v>
      </c>
      <c r="R3080" s="46">
        <v>152091</v>
      </c>
      <c r="S3080" s="46" t="s">
        <v>2392</v>
      </c>
      <c r="T3080" s="46">
        <v>0</v>
      </c>
      <c r="U3080" s="46" t="s">
        <v>0</v>
      </c>
      <c r="V3080" s="46" t="s">
        <v>158</v>
      </c>
      <c r="W3080" s="46" t="s">
        <v>379</v>
      </c>
      <c r="X3080" s="47">
        <v>45118</v>
      </c>
      <c r="Y3080" s="47">
        <v>44410</v>
      </c>
      <c r="Z3080" s="47">
        <v>44411</v>
      </c>
      <c r="AA3080" s="47">
        <v>44540</v>
      </c>
      <c r="AB3080" s="48">
        <v>44540.49534050926</v>
      </c>
      <c r="AC3080" s="46" t="s">
        <v>807</v>
      </c>
      <c r="AD3080" s="46" t="s">
        <v>808</v>
      </c>
      <c r="AE3080" s="46" t="s">
        <v>822</v>
      </c>
      <c r="AF3080" s="46" t="s">
        <v>857</v>
      </c>
      <c r="AG3080" s="46" t="s">
        <v>811</v>
      </c>
      <c r="AH3080" s="47">
        <v>44166</v>
      </c>
    </row>
    <row r="3081" spans="1:34" x14ac:dyDescent="0.25">
      <c r="A3081" s="46" t="str">
        <f t="shared" si="48"/>
        <v>MEDECRD022663AUTOSERVICIONUTRESA</v>
      </c>
      <c r="B3081" s="46" t="s">
        <v>9</v>
      </c>
      <c r="C3081" s="46" t="s">
        <v>1035</v>
      </c>
      <c r="D3081" s="46" t="s">
        <v>802</v>
      </c>
      <c r="E3081" s="46" t="s">
        <v>803</v>
      </c>
      <c r="F3081" s="46" t="s">
        <v>391</v>
      </c>
      <c r="G3081" s="46" t="s">
        <v>955</v>
      </c>
      <c r="H3081" s="46" t="s">
        <v>1196</v>
      </c>
      <c r="I3081" s="46" t="s">
        <v>1197</v>
      </c>
      <c r="J3081" s="46" t="s">
        <v>377</v>
      </c>
      <c r="K3081" s="46"/>
      <c r="L3081" s="47">
        <v>51501</v>
      </c>
      <c r="M3081" s="46">
        <v>287</v>
      </c>
      <c r="N3081" s="46">
        <v>287</v>
      </c>
      <c r="O3081" s="46">
        <v>0</v>
      </c>
      <c r="P3081" s="46">
        <v>0</v>
      </c>
      <c r="Q3081" s="46">
        <v>2539</v>
      </c>
      <c r="R3081" s="46">
        <v>728693</v>
      </c>
      <c r="S3081" s="46" t="s">
        <v>2391</v>
      </c>
      <c r="T3081" s="46">
        <v>0</v>
      </c>
      <c r="U3081" s="46" t="s">
        <v>0</v>
      </c>
      <c r="V3081" s="46" t="s">
        <v>158</v>
      </c>
      <c r="W3081" s="46" t="s">
        <v>379</v>
      </c>
      <c r="X3081" s="47">
        <v>45101</v>
      </c>
      <c r="Y3081" s="47">
        <v>44410</v>
      </c>
      <c r="Z3081" s="47">
        <v>44411</v>
      </c>
      <c r="AA3081" s="47">
        <v>44540</v>
      </c>
      <c r="AB3081" s="48">
        <v>44540.486891944442</v>
      </c>
      <c r="AC3081" s="46" t="s">
        <v>807</v>
      </c>
      <c r="AD3081" s="46" t="s">
        <v>808</v>
      </c>
      <c r="AE3081" s="46" t="s">
        <v>822</v>
      </c>
      <c r="AF3081" s="46" t="s">
        <v>857</v>
      </c>
      <c r="AG3081" s="46" t="s">
        <v>811</v>
      </c>
      <c r="AH3081" s="47">
        <v>44166</v>
      </c>
    </row>
    <row r="3082" spans="1:34" x14ac:dyDescent="0.25">
      <c r="A3082" s="46" t="str">
        <f t="shared" si="48"/>
        <v>MEDECRD022666AUTOSERVICIONUTRESA</v>
      </c>
      <c r="B3082" s="46" t="s">
        <v>9</v>
      </c>
      <c r="C3082" s="46" t="s">
        <v>1035</v>
      </c>
      <c r="D3082" s="46" t="s">
        <v>802</v>
      </c>
      <c r="E3082" s="46" t="s">
        <v>803</v>
      </c>
      <c r="F3082" s="46" t="s">
        <v>391</v>
      </c>
      <c r="G3082" s="46" t="s">
        <v>955</v>
      </c>
      <c r="H3082" s="46" t="s">
        <v>1199</v>
      </c>
      <c r="I3082" s="46" t="s">
        <v>1200</v>
      </c>
      <c r="J3082" s="46" t="s">
        <v>377</v>
      </c>
      <c r="K3082" s="46"/>
      <c r="L3082" s="47">
        <v>51501</v>
      </c>
      <c r="M3082" s="46">
        <v>58</v>
      </c>
      <c r="N3082" s="46">
        <v>58</v>
      </c>
      <c r="O3082" s="46">
        <v>0</v>
      </c>
      <c r="P3082" s="46">
        <v>0</v>
      </c>
      <c r="Q3082" s="46">
        <v>5977</v>
      </c>
      <c r="R3082" s="46">
        <v>346666</v>
      </c>
      <c r="S3082" s="46" t="s">
        <v>2398</v>
      </c>
      <c r="T3082" s="46">
        <v>0</v>
      </c>
      <c r="U3082" s="46" t="s">
        <v>0</v>
      </c>
      <c r="V3082" s="46" t="s">
        <v>158</v>
      </c>
      <c r="W3082" s="46" t="s">
        <v>379</v>
      </c>
      <c r="X3082" s="47">
        <v>45123</v>
      </c>
      <c r="Y3082" s="47">
        <v>44410</v>
      </c>
      <c r="Z3082" s="47">
        <v>44411</v>
      </c>
      <c r="AA3082" s="47">
        <v>44540</v>
      </c>
      <c r="AB3082" s="48">
        <v>44541.345012789352</v>
      </c>
      <c r="AC3082" s="46" t="s">
        <v>807</v>
      </c>
      <c r="AD3082" s="46" t="s">
        <v>808</v>
      </c>
      <c r="AE3082" s="46" t="s">
        <v>822</v>
      </c>
      <c r="AF3082" s="46" t="s">
        <v>857</v>
      </c>
      <c r="AG3082" s="46" t="s">
        <v>811</v>
      </c>
      <c r="AH3082" s="47">
        <v>44166</v>
      </c>
    </row>
    <row r="3083" spans="1:34" x14ac:dyDescent="0.25">
      <c r="A3083" s="46" t="str">
        <f t="shared" si="48"/>
        <v>MEDECRD022670CADENASBPO</v>
      </c>
      <c r="B3083" s="46" t="s">
        <v>9</v>
      </c>
      <c r="C3083" s="46" t="s">
        <v>1035</v>
      </c>
      <c r="D3083" s="46" t="s">
        <v>802</v>
      </c>
      <c r="E3083" s="46" t="s">
        <v>803</v>
      </c>
      <c r="F3083" s="46" t="s">
        <v>391</v>
      </c>
      <c r="G3083" s="46" t="s">
        <v>955</v>
      </c>
      <c r="H3083" s="46" t="s">
        <v>2471</v>
      </c>
      <c r="I3083" s="46" t="s">
        <v>2472</v>
      </c>
      <c r="J3083" s="46" t="s">
        <v>377</v>
      </c>
      <c r="K3083" s="46"/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14900</v>
      </c>
      <c r="R3083" s="46">
        <v>14900</v>
      </c>
      <c r="S3083" s="46" t="s">
        <v>2482</v>
      </c>
      <c r="T3083" s="46">
        <v>0</v>
      </c>
      <c r="U3083" s="46" t="s">
        <v>1</v>
      </c>
      <c r="V3083" s="46" t="s">
        <v>378</v>
      </c>
      <c r="W3083" s="46" t="s">
        <v>379</v>
      </c>
      <c r="X3083" s="47">
        <v>44734</v>
      </c>
      <c r="Y3083" s="47">
        <v>44390</v>
      </c>
      <c r="Z3083" s="47">
        <v>44529</v>
      </c>
      <c r="AA3083" s="47">
        <v>44531</v>
      </c>
      <c r="AB3083" s="48">
        <v>44531.69328028935</v>
      </c>
      <c r="AC3083" s="46" t="s">
        <v>807</v>
      </c>
      <c r="AD3083" s="46" t="s">
        <v>808</v>
      </c>
      <c r="AE3083" s="46" t="s">
        <v>822</v>
      </c>
      <c r="AF3083" s="46" t="s">
        <v>857</v>
      </c>
      <c r="AG3083" s="46" t="s">
        <v>811</v>
      </c>
      <c r="AH3083" s="47">
        <v>44156</v>
      </c>
    </row>
    <row r="3084" spans="1:34" x14ac:dyDescent="0.25">
      <c r="A3084" s="46" t="str">
        <f t="shared" si="48"/>
        <v>MEDECRD023227AUTOSERVICIONUTRESA</v>
      </c>
      <c r="B3084" s="46" t="s">
        <v>9</v>
      </c>
      <c r="C3084" s="46" t="s">
        <v>1035</v>
      </c>
      <c r="D3084" s="46" t="s">
        <v>802</v>
      </c>
      <c r="E3084" s="46" t="s">
        <v>803</v>
      </c>
      <c r="F3084" s="46" t="s">
        <v>391</v>
      </c>
      <c r="G3084" s="46" t="s">
        <v>955</v>
      </c>
      <c r="H3084" s="46" t="s">
        <v>2423</v>
      </c>
      <c r="I3084" s="46" t="s">
        <v>2424</v>
      </c>
      <c r="J3084" s="46" t="s">
        <v>377</v>
      </c>
      <c r="K3084" s="46"/>
      <c r="L3084" s="47">
        <v>51501</v>
      </c>
      <c r="M3084" s="46">
        <v>64</v>
      </c>
      <c r="N3084" s="46">
        <v>64</v>
      </c>
      <c r="O3084" s="46">
        <v>0</v>
      </c>
      <c r="P3084" s="46">
        <v>0</v>
      </c>
      <c r="Q3084" s="46">
        <v>584</v>
      </c>
      <c r="R3084" s="46">
        <v>37376</v>
      </c>
      <c r="S3084" s="46" t="s">
        <v>2659</v>
      </c>
      <c r="T3084" s="46">
        <v>0</v>
      </c>
      <c r="U3084" s="46" t="s">
        <v>0</v>
      </c>
      <c r="V3084" s="46" t="s">
        <v>158</v>
      </c>
      <c r="W3084" s="46" t="s">
        <v>379</v>
      </c>
      <c r="X3084" s="47">
        <v>44756</v>
      </c>
      <c r="Y3084" s="47">
        <v>44473</v>
      </c>
      <c r="Z3084" s="47">
        <v>44473</v>
      </c>
      <c r="AA3084" s="47">
        <v>44508</v>
      </c>
      <c r="AB3084" s="48">
        <v>44508.715862997684</v>
      </c>
      <c r="AC3084" s="46" t="s">
        <v>807</v>
      </c>
      <c r="AD3084" s="46" t="s">
        <v>808</v>
      </c>
      <c r="AE3084" s="46" t="s">
        <v>809</v>
      </c>
      <c r="AF3084" s="46" t="s">
        <v>890</v>
      </c>
      <c r="AG3084" s="46" t="s">
        <v>811</v>
      </c>
      <c r="AH3084" s="47">
        <v>44305</v>
      </c>
    </row>
    <row r="3085" spans="1:34" x14ac:dyDescent="0.25">
      <c r="A3085" s="46" t="str">
        <f t="shared" si="48"/>
        <v>MEDECRD023441TRADICIONALNUTRESA</v>
      </c>
      <c r="B3085" s="46" t="s">
        <v>9</v>
      </c>
      <c r="C3085" s="46" t="s">
        <v>1035</v>
      </c>
      <c r="D3085" s="46" t="s">
        <v>802</v>
      </c>
      <c r="E3085" s="46" t="s">
        <v>803</v>
      </c>
      <c r="F3085" s="46" t="s">
        <v>391</v>
      </c>
      <c r="G3085" s="46" t="s">
        <v>955</v>
      </c>
      <c r="H3085" s="46" t="s">
        <v>1713</v>
      </c>
      <c r="I3085" s="46" t="s">
        <v>1714</v>
      </c>
      <c r="J3085" s="46" t="s">
        <v>377</v>
      </c>
      <c r="K3085" s="46"/>
      <c r="L3085" s="47">
        <v>51501</v>
      </c>
      <c r="M3085" s="46">
        <v>3</v>
      </c>
      <c r="N3085" s="46">
        <v>3</v>
      </c>
      <c r="O3085" s="46">
        <v>0</v>
      </c>
      <c r="P3085" s="46">
        <v>0</v>
      </c>
      <c r="Q3085" s="46">
        <v>6500</v>
      </c>
      <c r="R3085" s="46">
        <v>19500</v>
      </c>
      <c r="S3085" s="46" t="s">
        <v>1904</v>
      </c>
      <c r="T3085" s="46">
        <v>0</v>
      </c>
      <c r="U3085" s="46" t="s">
        <v>2</v>
      </c>
      <c r="V3085" s="46" t="s">
        <v>158</v>
      </c>
      <c r="W3085" s="46" t="s">
        <v>379</v>
      </c>
      <c r="X3085" s="47">
        <v>44659</v>
      </c>
      <c r="Y3085" s="47">
        <v>44345</v>
      </c>
      <c r="Z3085" s="47">
        <v>44539</v>
      </c>
      <c r="AA3085" s="46"/>
      <c r="AB3085" s="48">
        <v>44477.758005034724</v>
      </c>
      <c r="AC3085" s="46" t="s">
        <v>807</v>
      </c>
      <c r="AD3085" s="46" t="s">
        <v>808</v>
      </c>
      <c r="AE3085" s="46" t="s">
        <v>822</v>
      </c>
      <c r="AF3085" s="46" t="s">
        <v>381</v>
      </c>
      <c r="AG3085" s="46" t="s">
        <v>811</v>
      </c>
      <c r="AH3085" s="47">
        <v>44345</v>
      </c>
    </row>
    <row r="3086" spans="1:34" x14ac:dyDescent="0.25">
      <c r="A3086" s="46" t="str">
        <f t="shared" si="48"/>
        <v>MEDECRD023448CADENASBPO</v>
      </c>
      <c r="B3086" s="46" t="s">
        <v>9</v>
      </c>
      <c r="C3086" s="46" t="s">
        <v>1035</v>
      </c>
      <c r="D3086" s="46" t="s">
        <v>802</v>
      </c>
      <c r="E3086" s="46" t="s">
        <v>803</v>
      </c>
      <c r="F3086" s="46" t="s">
        <v>391</v>
      </c>
      <c r="G3086" s="46" t="s">
        <v>955</v>
      </c>
      <c r="H3086" s="46" t="s">
        <v>2919</v>
      </c>
      <c r="I3086" s="46" t="s">
        <v>2920</v>
      </c>
      <c r="J3086" s="46" t="s">
        <v>377</v>
      </c>
      <c r="K3086" s="46"/>
      <c r="L3086" s="47">
        <v>51501</v>
      </c>
      <c r="M3086" s="46">
        <v>305</v>
      </c>
      <c r="N3086" s="46">
        <v>305</v>
      </c>
      <c r="O3086" s="46">
        <v>0</v>
      </c>
      <c r="P3086" s="46">
        <v>0</v>
      </c>
      <c r="Q3086" s="46">
        <v>1500</v>
      </c>
      <c r="R3086" s="46">
        <v>457500</v>
      </c>
      <c r="S3086" s="46" t="s">
        <v>3379</v>
      </c>
      <c r="T3086" s="46">
        <v>0</v>
      </c>
      <c r="U3086" s="46" t="s">
        <v>1</v>
      </c>
      <c r="V3086" s="46" t="s">
        <v>378</v>
      </c>
      <c r="W3086" s="46" t="s">
        <v>379</v>
      </c>
      <c r="X3086" s="47">
        <v>44867</v>
      </c>
      <c r="Y3086" s="47">
        <v>44455</v>
      </c>
      <c r="Z3086" s="47">
        <v>44497</v>
      </c>
      <c r="AA3086" s="47">
        <v>44504</v>
      </c>
      <c r="AB3086" s="48">
        <v>44504.734190405092</v>
      </c>
      <c r="AC3086" s="46" t="s">
        <v>807</v>
      </c>
      <c r="AD3086" s="46" t="s">
        <v>808</v>
      </c>
      <c r="AE3086" s="46" t="s">
        <v>819</v>
      </c>
      <c r="AF3086" s="46" t="s">
        <v>820</v>
      </c>
      <c r="AG3086" s="46" t="s">
        <v>811</v>
      </c>
      <c r="AH3086" s="47">
        <v>44330</v>
      </c>
    </row>
    <row r="3087" spans="1:34" x14ac:dyDescent="0.25">
      <c r="A3087" s="46" t="str">
        <f t="shared" si="48"/>
        <v>MEDECRD023497AUTOSERVICIONUTRESA</v>
      </c>
      <c r="B3087" s="46" t="s">
        <v>9</v>
      </c>
      <c r="C3087" s="46" t="s">
        <v>1035</v>
      </c>
      <c r="D3087" s="46" t="s">
        <v>802</v>
      </c>
      <c r="E3087" s="46" t="s">
        <v>803</v>
      </c>
      <c r="F3087" s="46" t="s">
        <v>391</v>
      </c>
      <c r="G3087" s="46" t="s">
        <v>955</v>
      </c>
      <c r="H3087" s="46" t="s">
        <v>1579</v>
      </c>
      <c r="I3087" s="46" t="s">
        <v>1580</v>
      </c>
      <c r="J3087" s="46" t="s">
        <v>377</v>
      </c>
      <c r="K3087" s="46"/>
      <c r="L3087" s="47">
        <v>51501</v>
      </c>
      <c r="M3087" s="46">
        <v>5</v>
      </c>
      <c r="N3087" s="46">
        <v>5</v>
      </c>
      <c r="O3087" s="46">
        <v>0</v>
      </c>
      <c r="P3087" s="46">
        <v>0</v>
      </c>
      <c r="Q3087" s="46">
        <v>2366</v>
      </c>
      <c r="R3087" s="46">
        <v>11830</v>
      </c>
      <c r="S3087" s="46" t="s">
        <v>1673</v>
      </c>
      <c r="T3087" s="46">
        <v>0</v>
      </c>
      <c r="U3087" s="46" t="s">
        <v>0</v>
      </c>
      <c r="V3087" s="46" t="s">
        <v>158</v>
      </c>
      <c r="W3087" s="46" t="s">
        <v>379</v>
      </c>
      <c r="X3087" s="47">
        <v>44622</v>
      </c>
      <c r="Y3087" s="47">
        <v>44319</v>
      </c>
      <c r="Z3087" s="47">
        <v>44531</v>
      </c>
      <c r="AA3087" s="46"/>
      <c r="AB3087" s="48">
        <v>44455.732655613429</v>
      </c>
      <c r="AC3087" s="46" t="s">
        <v>807</v>
      </c>
      <c r="AD3087" s="46" t="s">
        <v>808</v>
      </c>
      <c r="AE3087" s="46" t="s">
        <v>822</v>
      </c>
      <c r="AF3087" s="46" t="s">
        <v>857</v>
      </c>
      <c r="AG3087" s="46" t="s">
        <v>811</v>
      </c>
      <c r="AH3087" s="47">
        <v>44319</v>
      </c>
    </row>
    <row r="3088" spans="1:34" x14ac:dyDescent="0.25">
      <c r="A3088" s="46" t="str">
        <f t="shared" si="48"/>
        <v>MEDECRD023570AUTOSERVICIONUTRESA</v>
      </c>
      <c r="B3088" s="46" t="s">
        <v>9</v>
      </c>
      <c r="C3088" s="46" t="s">
        <v>1035</v>
      </c>
      <c r="D3088" s="46" t="s">
        <v>802</v>
      </c>
      <c r="E3088" s="46" t="s">
        <v>803</v>
      </c>
      <c r="F3088" s="46" t="s">
        <v>391</v>
      </c>
      <c r="G3088" s="46" t="s">
        <v>955</v>
      </c>
      <c r="H3088" s="46" t="s">
        <v>1666</v>
      </c>
      <c r="I3088" s="46" t="s">
        <v>1667</v>
      </c>
      <c r="J3088" s="46" t="s">
        <v>377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1500</v>
      </c>
      <c r="R3088" s="46">
        <v>1500</v>
      </c>
      <c r="S3088" s="46" t="s">
        <v>1684</v>
      </c>
      <c r="T3088" s="46">
        <v>0</v>
      </c>
      <c r="U3088" s="46" t="s">
        <v>0</v>
      </c>
      <c r="V3088" s="46" t="s">
        <v>158</v>
      </c>
      <c r="W3088" s="46" t="s">
        <v>379</v>
      </c>
      <c r="X3088" s="47">
        <v>44671</v>
      </c>
      <c r="Y3088" s="47">
        <v>44320</v>
      </c>
      <c r="Z3088" s="47">
        <v>44320</v>
      </c>
      <c r="AA3088" s="47">
        <v>44516</v>
      </c>
      <c r="AB3088" s="48">
        <v>44516.749621967596</v>
      </c>
      <c r="AC3088" s="46" t="s">
        <v>807</v>
      </c>
      <c r="AD3088" s="46" t="s">
        <v>808</v>
      </c>
      <c r="AE3088" s="46" t="s">
        <v>822</v>
      </c>
      <c r="AF3088" s="46" t="s">
        <v>923</v>
      </c>
      <c r="AG3088" s="46" t="s">
        <v>811</v>
      </c>
      <c r="AH3088" s="47">
        <v>44320</v>
      </c>
    </row>
    <row r="3089" spans="1:34" x14ac:dyDescent="0.25">
      <c r="A3089" s="46" t="str">
        <f t="shared" si="48"/>
        <v>MEDECRD023611AUTOSERVICIONUTRESA</v>
      </c>
      <c r="B3089" s="46" t="s">
        <v>9</v>
      </c>
      <c r="C3089" s="46" t="s">
        <v>1035</v>
      </c>
      <c r="D3089" s="46" t="s">
        <v>802</v>
      </c>
      <c r="E3089" s="46" t="s">
        <v>803</v>
      </c>
      <c r="F3089" s="46" t="s">
        <v>391</v>
      </c>
      <c r="G3089" s="46" t="s">
        <v>955</v>
      </c>
      <c r="H3089" s="46" t="s">
        <v>1670</v>
      </c>
      <c r="I3089" s="46" t="s">
        <v>1671</v>
      </c>
      <c r="J3089" s="46" t="s">
        <v>377</v>
      </c>
      <c r="K3089" s="46"/>
      <c r="L3089" s="47">
        <v>51501</v>
      </c>
      <c r="M3089" s="46">
        <v>5</v>
      </c>
      <c r="N3089" s="46">
        <v>5</v>
      </c>
      <c r="O3089" s="46">
        <v>0</v>
      </c>
      <c r="P3089" s="46">
        <v>0</v>
      </c>
      <c r="Q3089" s="46">
        <v>10080</v>
      </c>
      <c r="R3089" s="46">
        <v>50400</v>
      </c>
      <c r="S3089" s="46" t="s">
        <v>1759</v>
      </c>
      <c r="T3089" s="46">
        <v>0</v>
      </c>
      <c r="U3089" s="46" t="s">
        <v>0</v>
      </c>
      <c r="V3089" s="46" t="s">
        <v>158</v>
      </c>
      <c r="W3089" s="46" t="s">
        <v>379</v>
      </c>
      <c r="X3089" s="47">
        <v>44983</v>
      </c>
      <c r="Y3089" s="47">
        <v>44417</v>
      </c>
      <c r="Z3089" s="47">
        <v>44417</v>
      </c>
      <c r="AA3089" s="46"/>
      <c r="AB3089" s="46"/>
      <c r="AC3089" s="46" t="s">
        <v>807</v>
      </c>
      <c r="AD3089" s="46" t="s">
        <v>808</v>
      </c>
      <c r="AE3089" s="46" t="s">
        <v>831</v>
      </c>
      <c r="AF3089" s="46" t="s">
        <v>846</v>
      </c>
      <c r="AG3089" s="46" t="s">
        <v>811</v>
      </c>
      <c r="AH3089" s="47">
        <v>44323</v>
      </c>
    </row>
    <row r="3090" spans="1:34" x14ac:dyDescent="0.25">
      <c r="A3090" s="46" t="str">
        <f t="shared" si="48"/>
        <v>MEDECRD023611CADENASBPO</v>
      </c>
      <c r="B3090" s="46" t="s">
        <v>9</v>
      </c>
      <c r="C3090" s="46" t="s">
        <v>1035</v>
      </c>
      <c r="D3090" s="46" t="s">
        <v>802</v>
      </c>
      <c r="E3090" s="46" t="s">
        <v>803</v>
      </c>
      <c r="F3090" s="46" t="s">
        <v>391</v>
      </c>
      <c r="G3090" s="46" t="s">
        <v>955</v>
      </c>
      <c r="H3090" s="46" t="s">
        <v>1670</v>
      </c>
      <c r="I3090" s="46" t="s">
        <v>1671</v>
      </c>
      <c r="J3090" s="46" t="s">
        <v>377</v>
      </c>
      <c r="K3090" s="46"/>
      <c r="L3090" s="47">
        <v>51501</v>
      </c>
      <c r="M3090" s="46">
        <v>1</v>
      </c>
      <c r="N3090" s="46">
        <v>1</v>
      </c>
      <c r="O3090" s="46">
        <v>0</v>
      </c>
      <c r="P3090" s="46">
        <v>0</v>
      </c>
      <c r="Q3090" s="46">
        <v>10080</v>
      </c>
      <c r="R3090" s="46">
        <v>10080</v>
      </c>
      <c r="S3090" s="46" t="s">
        <v>1759</v>
      </c>
      <c r="T3090" s="46">
        <v>0</v>
      </c>
      <c r="U3090" s="46" t="s">
        <v>1</v>
      </c>
      <c r="V3090" s="46" t="s">
        <v>378</v>
      </c>
      <c r="W3090" s="46" t="s">
        <v>379</v>
      </c>
      <c r="X3090" s="47">
        <v>44983</v>
      </c>
      <c r="Y3090" s="47">
        <v>44323</v>
      </c>
      <c r="Z3090" s="47">
        <v>44536</v>
      </c>
      <c r="AA3090" s="47">
        <v>44392</v>
      </c>
      <c r="AB3090" s="48">
        <v>44531.692527534724</v>
      </c>
      <c r="AC3090" s="46" t="s">
        <v>807</v>
      </c>
      <c r="AD3090" s="46" t="s">
        <v>808</v>
      </c>
      <c r="AE3090" s="46" t="s">
        <v>831</v>
      </c>
      <c r="AF3090" s="46" t="s">
        <v>846</v>
      </c>
      <c r="AG3090" s="46" t="s">
        <v>811</v>
      </c>
      <c r="AH3090" s="47">
        <v>44323</v>
      </c>
    </row>
    <row r="3091" spans="1:34" x14ac:dyDescent="0.25">
      <c r="A3091" s="46" t="str">
        <f t="shared" si="48"/>
        <v>MEDECRD023661AUTOSERVICIONUTRESA</v>
      </c>
      <c r="B3091" s="46" t="s">
        <v>9</v>
      </c>
      <c r="C3091" s="46" t="s">
        <v>1035</v>
      </c>
      <c r="D3091" s="46" t="s">
        <v>802</v>
      </c>
      <c r="E3091" s="46" t="s">
        <v>803</v>
      </c>
      <c r="F3091" s="46" t="s">
        <v>391</v>
      </c>
      <c r="G3091" s="46" t="s">
        <v>955</v>
      </c>
      <c r="H3091" s="46" t="s">
        <v>2483</v>
      </c>
      <c r="I3091" s="46" t="s">
        <v>2484</v>
      </c>
      <c r="J3091" s="46" t="s">
        <v>377</v>
      </c>
      <c r="K3091" s="46"/>
      <c r="L3091" s="47">
        <v>51501</v>
      </c>
      <c r="M3091" s="46">
        <v>5</v>
      </c>
      <c r="N3091" s="46">
        <v>5</v>
      </c>
      <c r="O3091" s="46">
        <v>0</v>
      </c>
      <c r="P3091" s="46">
        <v>0</v>
      </c>
      <c r="Q3091" s="46">
        <v>1200</v>
      </c>
      <c r="R3091" s="46">
        <v>6000</v>
      </c>
      <c r="S3091" s="46" t="s">
        <v>3380</v>
      </c>
      <c r="T3091" s="46">
        <v>0</v>
      </c>
      <c r="U3091" s="46" t="s">
        <v>0</v>
      </c>
      <c r="V3091" s="46" t="s">
        <v>158</v>
      </c>
      <c r="W3091" s="46" t="s">
        <v>379</v>
      </c>
      <c r="X3091" s="47">
        <v>44689</v>
      </c>
      <c r="Y3091" s="47">
        <v>44449</v>
      </c>
      <c r="Z3091" s="47">
        <v>44540</v>
      </c>
      <c r="AA3091" s="46"/>
      <c r="AB3091" s="48">
        <v>44504.701797615744</v>
      </c>
      <c r="AC3091" s="46" t="s">
        <v>807</v>
      </c>
      <c r="AD3091" s="46" t="s">
        <v>808</v>
      </c>
      <c r="AE3091" s="46" t="s">
        <v>809</v>
      </c>
      <c r="AF3091" s="46" t="s">
        <v>931</v>
      </c>
      <c r="AG3091" s="46" t="s">
        <v>811</v>
      </c>
      <c r="AH3091" s="47">
        <v>44434</v>
      </c>
    </row>
    <row r="3092" spans="1:34" x14ac:dyDescent="0.25">
      <c r="A3092" s="46" t="str">
        <f t="shared" si="48"/>
        <v>MEDECRD023687AUTOSERVICIONUTRESA</v>
      </c>
      <c r="B3092" s="46" t="s">
        <v>9</v>
      </c>
      <c r="C3092" s="46" t="s">
        <v>1035</v>
      </c>
      <c r="D3092" s="46" t="s">
        <v>802</v>
      </c>
      <c r="E3092" s="46" t="s">
        <v>803</v>
      </c>
      <c r="F3092" s="46" t="s">
        <v>391</v>
      </c>
      <c r="G3092" s="46" t="s">
        <v>955</v>
      </c>
      <c r="H3092" s="46" t="s">
        <v>3706</v>
      </c>
      <c r="I3092" s="46" t="s">
        <v>3707</v>
      </c>
      <c r="J3092" s="46" t="s">
        <v>380</v>
      </c>
      <c r="K3092" s="46"/>
      <c r="L3092" s="47">
        <v>51501</v>
      </c>
      <c r="M3092" s="46">
        <v>212</v>
      </c>
      <c r="N3092" s="46">
        <v>212</v>
      </c>
      <c r="O3092" s="46">
        <v>0</v>
      </c>
      <c r="P3092" s="46">
        <v>0</v>
      </c>
      <c r="Q3092" s="46">
        <v>5207</v>
      </c>
      <c r="R3092" s="46">
        <v>1103884</v>
      </c>
      <c r="S3092" s="46" t="s">
        <v>7104</v>
      </c>
      <c r="T3092" s="46">
        <v>0</v>
      </c>
      <c r="U3092" s="46" t="s">
        <v>0</v>
      </c>
      <c r="V3092" s="46" t="s">
        <v>158</v>
      </c>
      <c r="W3092" s="46" t="s">
        <v>379</v>
      </c>
      <c r="X3092" s="47">
        <v>45531</v>
      </c>
      <c r="Y3092" s="47">
        <v>44531</v>
      </c>
      <c r="Z3092" s="47">
        <v>44533</v>
      </c>
      <c r="AA3092" s="47">
        <v>44536</v>
      </c>
      <c r="AB3092" s="48">
        <v>44536.725481689813</v>
      </c>
      <c r="AC3092" s="46" t="s">
        <v>807</v>
      </c>
      <c r="AD3092" s="46" t="s">
        <v>808</v>
      </c>
      <c r="AE3092" s="46" t="s">
        <v>936</v>
      </c>
      <c r="AF3092" s="46" t="s">
        <v>949</v>
      </c>
      <c r="AG3092" s="46" t="s">
        <v>811</v>
      </c>
      <c r="AH3092" s="47">
        <v>44434</v>
      </c>
    </row>
    <row r="3093" spans="1:34" x14ac:dyDescent="0.25">
      <c r="A3093" s="46" t="str">
        <f t="shared" si="48"/>
        <v>MEDECRD023688AUTOSERVICIONUTRESA</v>
      </c>
      <c r="B3093" s="46" t="s">
        <v>9</v>
      </c>
      <c r="C3093" s="46" t="s">
        <v>1035</v>
      </c>
      <c r="D3093" s="46" t="s">
        <v>802</v>
      </c>
      <c r="E3093" s="46" t="s">
        <v>803</v>
      </c>
      <c r="F3093" s="46" t="s">
        <v>391</v>
      </c>
      <c r="G3093" s="46" t="s">
        <v>955</v>
      </c>
      <c r="H3093" s="46" t="s">
        <v>7105</v>
      </c>
      <c r="I3093" s="46" t="s">
        <v>7106</v>
      </c>
      <c r="J3093" s="46" t="s">
        <v>380</v>
      </c>
      <c r="K3093" s="46"/>
      <c r="L3093" s="47">
        <v>51501</v>
      </c>
      <c r="M3093" s="46">
        <v>174</v>
      </c>
      <c r="N3093" s="46">
        <v>174</v>
      </c>
      <c r="O3093" s="46">
        <v>0</v>
      </c>
      <c r="P3093" s="46">
        <v>0</v>
      </c>
      <c r="Q3093" s="46">
        <v>4929</v>
      </c>
      <c r="R3093" s="46">
        <v>857646</v>
      </c>
      <c r="S3093" s="46" t="s">
        <v>7107</v>
      </c>
      <c r="T3093" s="46">
        <v>0</v>
      </c>
      <c r="U3093" s="46" t="s">
        <v>0</v>
      </c>
      <c r="V3093" s="46" t="s">
        <v>158</v>
      </c>
      <c r="W3093" s="46" t="s">
        <v>379</v>
      </c>
      <c r="X3093" s="47">
        <v>45802</v>
      </c>
      <c r="Y3093" s="47">
        <v>44531</v>
      </c>
      <c r="Z3093" s="47">
        <v>44533</v>
      </c>
      <c r="AA3093" s="46"/>
      <c r="AB3093" s="46"/>
      <c r="AC3093" s="46" t="s">
        <v>807</v>
      </c>
      <c r="AD3093" s="46" t="s">
        <v>808</v>
      </c>
      <c r="AE3093" s="46" t="s">
        <v>936</v>
      </c>
      <c r="AF3093" s="46" t="s">
        <v>949</v>
      </c>
      <c r="AG3093" s="46" t="s">
        <v>811</v>
      </c>
      <c r="AH3093" s="47">
        <v>44434</v>
      </c>
    </row>
    <row r="3094" spans="1:34" x14ac:dyDescent="0.25">
      <c r="A3094" s="46" t="str">
        <f t="shared" si="48"/>
        <v>MEDECRD023689AUTOSERVICIONUTRESA</v>
      </c>
      <c r="B3094" s="46" t="s">
        <v>9</v>
      </c>
      <c r="C3094" s="46" t="s">
        <v>1035</v>
      </c>
      <c r="D3094" s="46" t="s">
        <v>802</v>
      </c>
      <c r="E3094" s="46" t="s">
        <v>803</v>
      </c>
      <c r="F3094" s="46" t="s">
        <v>391</v>
      </c>
      <c r="G3094" s="46" t="s">
        <v>955</v>
      </c>
      <c r="H3094" s="46" t="s">
        <v>7108</v>
      </c>
      <c r="I3094" s="46" t="s">
        <v>7109</v>
      </c>
      <c r="J3094" s="46" t="s">
        <v>380</v>
      </c>
      <c r="K3094" s="46"/>
      <c r="L3094" s="47">
        <v>51501</v>
      </c>
      <c r="M3094" s="46">
        <v>199</v>
      </c>
      <c r="N3094" s="46">
        <v>199</v>
      </c>
      <c r="O3094" s="46">
        <v>0</v>
      </c>
      <c r="P3094" s="46">
        <v>0</v>
      </c>
      <c r="Q3094" s="46">
        <v>4744</v>
      </c>
      <c r="R3094" s="46">
        <v>944056</v>
      </c>
      <c r="S3094" s="46" t="s">
        <v>7110</v>
      </c>
      <c r="T3094" s="46">
        <v>0</v>
      </c>
      <c r="U3094" s="46" t="s">
        <v>0</v>
      </c>
      <c r="V3094" s="46" t="s">
        <v>158</v>
      </c>
      <c r="W3094" s="46" t="s">
        <v>379</v>
      </c>
      <c r="X3094" s="47">
        <v>45447</v>
      </c>
      <c r="Y3094" s="47">
        <v>44531</v>
      </c>
      <c r="Z3094" s="47">
        <v>44531</v>
      </c>
      <c r="AA3094" s="46"/>
      <c r="AB3094" s="46"/>
      <c r="AC3094" s="46" t="s">
        <v>807</v>
      </c>
      <c r="AD3094" s="46" t="s">
        <v>808</v>
      </c>
      <c r="AE3094" s="46" t="s">
        <v>936</v>
      </c>
      <c r="AF3094" s="46" t="s">
        <v>949</v>
      </c>
      <c r="AG3094" s="46" t="s">
        <v>811</v>
      </c>
      <c r="AH3094" s="47">
        <v>44434</v>
      </c>
    </row>
    <row r="3095" spans="1:34" x14ac:dyDescent="0.25">
      <c r="A3095" s="46" t="str">
        <f t="shared" si="48"/>
        <v>MEDECRD023690AUTOSERVICIONUTRESA</v>
      </c>
      <c r="B3095" s="46" t="s">
        <v>9</v>
      </c>
      <c r="C3095" s="46" t="s">
        <v>1035</v>
      </c>
      <c r="D3095" s="46" t="s">
        <v>802</v>
      </c>
      <c r="E3095" s="46" t="s">
        <v>803</v>
      </c>
      <c r="F3095" s="46" t="s">
        <v>391</v>
      </c>
      <c r="G3095" s="46" t="s">
        <v>955</v>
      </c>
      <c r="H3095" s="46" t="s">
        <v>4008</v>
      </c>
      <c r="I3095" s="46" t="s">
        <v>4009</v>
      </c>
      <c r="J3095" s="46" t="s">
        <v>377</v>
      </c>
      <c r="K3095" s="46"/>
      <c r="L3095" s="47">
        <v>51501</v>
      </c>
      <c r="M3095" s="46">
        <v>183</v>
      </c>
      <c r="N3095" s="46">
        <v>183</v>
      </c>
      <c r="O3095" s="46">
        <v>0</v>
      </c>
      <c r="P3095" s="46">
        <v>0</v>
      </c>
      <c r="Q3095" s="46">
        <v>2533</v>
      </c>
      <c r="R3095" s="46">
        <v>463539</v>
      </c>
      <c r="S3095" s="46" t="s">
        <v>2190</v>
      </c>
      <c r="T3095" s="46">
        <v>0</v>
      </c>
      <c r="U3095" s="46" t="s">
        <v>0</v>
      </c>
      <c r="V3095" s="46" t="s">
        <v>158</v>
      </c>
      <c r="W3095" s="46" t="s">
        <v>379</v>
      </c>
      <c r="X3095" s="47">
        <v>45565</v>
      </c>
      <c r="Y3095" s="47">
        <v>44531</v>
      </c>
      <c r="Z3095" s="47">
        <v>44533</v>
      </c>
      <c r="AA3095" s="46"/>
      <c r="AB3095" s="46"/>
      <c r="AC3095" s="46" t="s">
        <v>807</v>
      </c>
      <c r="AD3095" s="46" t="s">
        <v>808</v>
      </c>
      <c r="AE3095" s="46" t="s">
        <v>936</v>
      </c>
      <c r="AF3095" s="46" t="s">
        <v>949</v>
      </c>
      <c r="AG3095" s="46" t="s">
        <v>811</v>
      </c>
      <c r="AH3095" s="47">
        <v>44434</v>
      </c>
    </row>
    <row r="3096" spans="1:34" x14ac:dyDescent="0.25">
      <c r="A3096" s="46" t="str">
        <f t="shared" si="48"/>
        <v>MEDECRD023691AUTOSERVICIONUTRESA</v>
      </c>
      <c r="B3096" s="46" t="s">
        <v>9</v>
      </c>
      <c r="C3096" s="46" t="s">
        <v>1035</v>
      </c>
      <c r="D3096" s="46" t="s">
        <v>802</v>
      </c>
      <c r="E3096" s="46" t="s">
        <v>803</v>
      </c>
      <c r="F3096" s="46" t="s">
        <v>391</v>
      </c>
      <c r="G3096" s="46" t="s">
        <v>955</v>
      </c>
      <c r="H3096" s="46" t="s">
        <v>4007</v>
      </c>
      <c r="I3096" s="46" t="s">
        <v>4142</v>
      </c>
      <c r="J3096" s="46" t="s">
        <v>377</v>
      </c>
      <c r="K3096" s="46"/>
      <c r="L3096" s="47">
        <v>51501</v>
      </c>
      <c r="M3096" s="46">
        <v>209</v>
      </c>
      <c r="N3096" s="46">
        <v>209</v>
      </c>
      <c r="O3096" s="46">
        <v>0</v>
      </c>
      <c r="P3096" s="46">
        <v>0</v>
      </c>
      <c r="Q3096" s="46">
        <v>2456</v>
      </c>
      <c r="R3096" s="46">
        <v>513304</v>
      </c>
      <c r="S3096" s="46" t="s">
        <v>7111</v>
      </c>
      <c r="T3096" s="46">
        <v>0</v>
      </c>
      <c r="U3096" s="46" t="s">
        <v>0</v>
      </c>
      <c r="V3096" s="46" t="s">
        <v>158</v>
      </c>
      <c r="W3096" s="46" t="s">
        <v>379</v>
      </c>
      <c r="X3096" s="47">
        <v>45557</v>
      </c>
      <c r="Y3096" s="47">
        <v>44531</v>
      </c>
      <c r="Z3096" s="47">
        <v>44533</v>
      </c>
      <c r="AA3096" s="46"/>
      <c r="AB3096" s="46"/>
      <c r="AC3096" s="46" t="s">
        <v>807</v>
      </c>
      <c r="AD3096" s="46" t="s">
        <v>808</v>
      </c>
      <c r="AE3096" s="46" t="s">
        <v>936</v>
      </c>
      <c r="AF3096" s="46" t="s">
        <v>949</v>
      </c>
      <c r="AG3096" s="46" t="s">
        <v>811</v>
      </c>
      <c r="AH3096" s="47">
        <v>44434</v>
      </c>
    </row>
    <row r="3097" spans="1:34" x14ac:dyDescent="0.25">
      <c r="A3097" s="46" t="str">
        <f t="shared" si="48"/>
        <v>MEDECRD023815AUTOSERVICIOBPO</v>
      </c>
      <c r="B3097" s="46" t="s">
        <v>9</v>
      </c>
      <c r="C3097" s="46" t="s">
        <v>1035</v>
      </c>
      <c r="D3097" s="46" t="s">
        <v>802</v>
      </c>
      <c r="E3097" s="46" t="s">
        <v>803</v>
      </c>
      <c r="F3097" s="46" t="s">
        <v>391</v>
      </c>
      <c r="G3097" s="46" t="s">
        <v>955</v>
      </c>
      <c r="H3097" s="46" t="s">
        <v>2182</v>
      </c>
      <c r="I3097" s="46" t="s">
        <v>2183</v>
      </c>
      <c r="J3097" s="46" t="s">
        <v>377</v>
      </c>
      <c r="K3097" s="46"/>
      <c r="L3097" s="47">
        <v>51501</v>
      </c>
      <c r="M3097" s="46">
        <v>115</v>
      </c>
      <c r="N3097" s="46">
        <v>115</v>
      </c>
      <c r="O3097" s="46">
        <v>0</v>
      </c>
      <c r="P3097" s="46">
        <v>0</v>
      </c>
      <c r="Q3097" s="46">
        <v>800</v>
      </c>
      <c r="R3097" s="46">
        <v>92000</v>
      </c>
      <c r="S3097" s="46" t="s">
        <v>2517</v>
      </c>
      <c r="T3097" s="46">
        <v>0</v>
      </c>
      <c r="U3097" s="46" t="s">
        <v>0</v>
      </c>
      <c r="V3097" s="46" t="s">
        <v>378</v>
      </c>
      <c r="W3097" s="46" t="s">
        <v>379</v>
      </c>
      <c r="X3097" s="47">
        <v>44680</v>
      </c>
      <c r="Y3097" s="47">
        <v>44456</v>
      </c>
      <c r="Z3097" s="47">
        <v>44505</v>
      </c>
      <c r="AA3097" s="46"/>
      <c r="AB3097" s="48">
        <v>44491.810563055558</v>
      </c>
      <c r="AC3097" s="46" t="s">
        <v>807</v>
      </c>
      <c r="AD3097" s="46" t="s">
        <v>808</v>
      </c>
      <c r="AE3097" s="46" t="s">
        <v>822</v>
      </c>
      <c r="AF3097" s="46" t="s">
        <v>839</v>
      </c>
      <c r="AG3097" s="46" t="s">
        <v>811</v>
      </c>
      <c r="AH3097" s="47">
        <v>44349</v>
      </c>
    </row>
    <row r="3098" spans="1:34" x14ac:dyDescent="0.25">
      <c r="A3098" s="46" t="str">
        <f t="shared" si="48"/>
        <v>MEDECRD023822AUTOSERVICIONUTRESA</v>
      </c>
      <c r="B3098" s="46" t="s">
        <v>9</v>
      </c>
      <c r="C3098" s="46" t="s">
        <v>1035</v>
      </c>
      <c r="D3098" s="46" t="s">
        <v>802</v>
      </c>
      <c r="E3098" s="46" t="s">
        <v>803</v>
      </c>
      <c r="F3098" s="46" t="s">
        <v>391</v>
      </c>
      <c r="G3098" s="46" t="s">
        <v>955</v>
      </c>
      <c r="H3098" s="46" t="s">
        <v>1930</v>
      </c>
      <c r="I3098" s="46" t="s">
        <v>1931</v>
      </c>
      <c r="J3098" s="46" t="s">
        <v>377</v>
      </c>
      <c r="K3098" s="46"/>
      <c r="L3098" s="47">
        <v>51501</v>
      </c>
      <c r="M3098" s="46">
        <v>24</v>
      </c>
      <c r="N3098" s="46">
        <v>24</v>
      </c>
      <c r="O3098" s="46">
        <v>0</v>
      </c>
      <c r="P3098" s="46">
        <v>0</v>
      </c>
      <c r="Q3098" s="46">
        <v>22000</v>
      </c>
      <c r="R3098" s="46">
        <v>528000</v>
      </c>
      <c r="S3098" s="46" t="s">
        <v>1922</v>
      </c>
      <c r="T3098" s="46">
        <v>0</v>
      </c>
      <c r="U3098" s="46" t="s">
        <v>0</v>
      </c>
      <c r="V3098" s="46" t="s">
        <v>158</v>
      </c>
      <c r="W3098" s="46" t="s">
        <v>379</v>
      </c>
      <c r="X3098" s="47">
        <v>44679</v>
      </c>
      <c r="Y3098" s="47">
        <v>44373</v>
      </c>
      <c r="Z3098" s="47">
        <v>44373</v>
      </c>
      <c r="AA3098" s="47">
        <v>44540</v>
      </c>
      <c r="AB3098" s="48">
        <v>44540.476414178243</v>
      </c>
      <c r="AC3098" s="46" t="s">
        <v>807</v>
      </c>
      <c r="AD3098" s="46" t="s">
        <v>808</v>
      </c>
      <c r="AE3098" s="46" t="s">
        <v>822</v>
      </c>
      <c r="AF3098" s="46" t="s">
        <v>839</v>
      </c>
      <c r="AG3098" s="46" t="s">
        <v>811</v>
      </c>
      <c r="AH3098" s="47">
        <v>44373</v>
      </c>
    </row>
    <row r="3099" spans="1:34" x14ac:dyDescent="0.25">
      <c r="A3099" s="46" t="str">
        <f t="shared" si="48"/>
        <v>MEDECRD023825AUTOSERVICIONUTRESA</v>
      </c>
      <c r="B3099" s="46" t="s">
        <v>9</v>
      </c>
      <c r="C3099" s="46" t="s">
        <v>1035</v>
      </c>
      <c r="D3099" s="46" t="s">
        <v>802</v>
      </c>
      <c r="E3099" s="46" t="s">
        <v>803</v>
      </c>
      <c r="F3099" s="46" t="s">
        <v>391</v>
      </c>
      <c r="G3099" s="46" t="s">
        <v>955</v>
      </c>
      <c r="H3099" s="46" t="s">
        <v>1926</v>
      </c>
      <c r="I3099" s="46" t="s">
        <v>1927</v>
      </c>
      <c r="J3099" s="46" t="s">
        <v>377</v>
      </c>
      <c r="K3099" s="46"/>
      <c r="L3099" s="47">
        <v>51501</v>
      </c>
      <c r="M3099" s="46">
        <v>1</v>
      </c>
      <c r="N3099" s="46">
        <v>1</v>
      </c>
      <c r="O3099" s="46">
        <v>0</v>
      </c>
      <c r="P3099" s="46">
        <v>0</v>
      </c>
      <c r="Q3099" s="46">
        <v>22000</v>
      </c>
      <c r="R3099" s="46">
        <v>22000</v>
      </c>
      <c r="S3099" s="46" t="s">
        <v>1682</v>
      </c>
      <c r="T3099" s="46">
        <v>0</v>
      </c>
      <c r="U3099" s="46" t="s">
        <v>0</v>
      </c>
      <c r="V3099" s="46" t="s">
        <v>158</v>
      </c>
      <c r="W3099" s="46" t="s">
        <v>379</v>
      </c>
      <c r="X3099" s="47">
        <v>44665</v>
      </c>
      <c r="Y3099" s="47">
        <v>44373</v>
      </c>
      <c r="Z3099" s="47">
        <v>44502</v>
      </c>
      <c r="AA3099" s="47">
        <v>44540</v>
      </c>
      <c r="AB3099" s="48">
        <v>44540.492448946759</v>
      </c>
      <c r="AC3099" s="46" t="s">
        <v>807</v>
      </c>
      <c r="AD3099" s="46" t="s">
        <v>808</v>
      </c>
      <c r="AE3099" s="46" t="s">
        <v>822</v>
      </c>
      <c r="AF3099" s="46" t="s">
        <v>839</v>
      </c>
      <c r="AG3099" s="46" t="s">
        <v>811</v>
      </c>
      <c r="AH3099" s="47">
        <v>44373</v>
      </c>
    </row>
    <row r="3100" spans="1:34" x14ac:dyDescent="0.25">
      <c r="A3100" s="46" t="str">
        <f t="shared" si="48"/>
        <v>MEDECRD023916AUTOSERVICIONUTRESA</v>
      </c>
      <c r="B3100" s="46" t="s">
        <v>9</v>
      </c>
      <c r="C3100" s="46" t="s">
        <v>1035</v>
      </c>
      <c r="D3100" s="46" t="s">
        <v>802</v>
      </c>
      <c r="E3100" s="46" t="s">
        <v>803</v>
      </c>
      <c r="F3100" s="46" t="s">
        <v>391</v>
      </c>
      <c r="G3100" s="46" t="s">
        <v>955</v>
      </c>
      <c r="H3100" s="46" t="s">
        <v>2057</v>
      </c>
      <c r="I3100" s="46" t="s">
        <v>2058</v>
      </c>
      <c r="J3100" s="46" t="s">
        <v>377</v>
      </c>
      <c r="K3100" s="46"/>
      <c r="L3100" s="47">
        <v>51501</v>
      </c>
      <c r="M3100" s="46">
        <v>4</v>
      </c>
      <c r="N3100" s="46">
        <v>4</v>
      </c>
      <c r="O3100" s="46">
        <v>0</v>
      </c>
      <c r="P3100" s="46">
        <v>0</v>
      </c>
      <c r="Q3100" s="46">
        <v>400</v>
      </c>
      <c r="R3100" s="46">
        <v>1600</v>
      </c>
      <c r="S3100" s="46" t="s">
        <v>2731</v>
      </c>
      <c r="T3100" s="46">
        <v>0</v>
      </c>
      <c r="U3100" s="46" t="s">
        <v>0</v>
      </c>
      <c r="V3100" s="46" t="s">
        <v>158</v>
      </c>
      <c r="W3100" s="46" t="s">
        <v>379</v>
      </c>
      <c r="X3100" s="47">
        <v>44594</v>
      </c>
      <c r="Y3100" s="47">
        <v>44449</v>
      </c>
      <c r="Z3100" s="47">
        <v>44530</v>
      </c>
      <c r="AA3100" s="46"/>
      <c r="AB3100" s="48">
        <v>44473.753202129628</v>
      </c>
      <c r="AC3100" s="46" t="s">
        <v>807</v>
      </c>
      <c r="AD3100" s="46" t="s">
        <v>808</v>
      </c>
      <c r="AE3100" s="46" t="s">
        <v>809</v>
      </c>
      <c r="AF3100" s="46" t="s">
        <v>890</v>
      </c>
      <c r="AG3100" s="46" t="s">
        <v>811</v>
      </c>
      <c r="AH3100" s="47">
        <v>44385</v>
      </c>
    </row>
    <row r="3101" spans="1:34" x14ac:dyDescent="0.25">
      <c r="A3101" s="46" t="str">
        <f t="shared" si="48"/>
        <v>MEDECRD023917AUTOSERVICIONUTRESA</v>
      </c>
      <c r="B3101" s="46" t="s">
        <v>9</v>
      </c>
      <c r="C3101" s="46" t="s">
        <v>1035</v>
      </c>
      <c r="D3101" s="46" t="s">
        <v>802</v>
      </c>
      <c r="E3101" s="46" t="s">
        <v>803</v>
      </c>
      <c r="F3101" s="46" t="s">
        <v>391</v>
      </c>
      <c r="G3101" s="46" t="s">
        <v>955</v>
      </c>
      <c r="H3101" s="46" t="s">
        <v>2187</v>
      </c>
      <c r="I3101" s="46" t="s">
        <v>2188</v>
      </c>
      <c r="J3101" s="46" t="s">
        <v>377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11905</v>
      </c>
      <c r="R3101" s="46">
        <v>11905</v>
      </c>
      <c r="S3101" s="46" t="s">
        <v>1758</v>
      </c>
      <c r="T3101" s="46">
        <v>0</v>
      </c>
      <c r="U3101" s="46" t="s">
        <v>0</v>
      </c>
      <c r="V3101" s="46" t="s">
        <v>158</v>
      </c>
      <c r="W3101" s="46" t="s">
        <v>379</v>
      </c>
      <c r="X3101" s="47">
        <v>44647</v>
      </c>
      <c r="Y3101" s="47">
        <v>44426</v>
      </c>
      <c r="Z3101" s="47">
        <v>44498</v>
      </c>
      <c r="AA3101" s="47">
        <v>44531</v>
      </c>
      <c r="AB3101" s="48">
        <v>44531.658837800926</v>
      </c>
      <c r="AC3101" s="46" t="s">
        <v>807</v>
      </c>
      <c r="AD3101" s="46" t="s">
        <v>808</v>
      </c>
      <c r="AE3101" s="46" t="s">
        <v>809</v>
      </c>
      <c r="AF3101" s="46" t="s">
        <v>931</v>
      </c>
      <c r="AG3101" s="46" t="s">
        <v>811</v>
      </c>
      <c r="AH3101" s="47">
        <v>44410</v>
      </c>
    </row>
    <row r="3102" spans="1:34" x14ac:dyDescent="0.25">
      <c r="A3102" s="46" t="str">
        <f t="shared" si="48"/>
        <v>MEDECRD024159AUTOSERVICIONUTRESA</v>
      </c>
      <c r="B3102" s="46" t="s">
        <v>9</v>
      </c>
      <c r="C3102" s="46" t="s">
        <v>1035</v>
      </c>
      <c r="D3102" s="46" t="s">
        <v>802</v>
      </c>
      <c r="E3102" s="46" t="s">
        <v>803</v>
      </c>
      <c r="F3102" s="46" t="s">
        <v>391</v>
      </c>
      <c r="G3102" s="46" t="s">
        <v>955</v>
      </c>
      <c r="H3102" s="46" t="s">
        <v>2148</v>
      </c>
      <c r="I3102" s="46" t="s">
        <v>2149</v>
      </c>
      <c r="J3102" s="46" t="s">
        <v>377</v>
      </c>
      <c r="K3102" s="46"/>
      <c r="L3102" s="47">
        <v>51501</v>
      </c>
      <c r="M3102" s="46">
        <v>323</v>
      </c>
      <c r="N3102" s="46">
        <v>323</v>
      </c>
      <c r="O3102" s="46">
        <v>0</v>
      </c>
      <c r="P3102" s="46">
        <v>0</v>
      </c>
      <c r="Q3102" s="46">
        <v>16000</v>
      </c>
      <c r="R3102" s="46">
        <v>5168000</v>
      </c>
      <c r="S3102" s="46" t="s">
        <v>2161</v>
      </c>
      <c r="T3102" s="46">
        <v>0</v>
      </c>
      <c r="U3102" s="46" t="s">
        <v>0</v>
      </c>
      <c r="V3102" s="46" t="s">
        <v>158</v>
      </c>
      <c r="W3102" s="46" t="s">
        <v>379</v>
      </c>
      <c r="X3102" s="47">
        <v>44736</v>
      </c>
      <c r="Y3102" s="47">
        <v>44426</v>
      </c>
      <c r="Z3102" s="47">
        <v>44445</v>
      </c>
      <c r="AA3102" s="47">
        <v>44540</v>
      </c>
      <c r="AB3102" s="48">
        <v>44544.648290150464</v>
      </c>
      <c r="AC3102" s="46" t="s">
        <v>807</v>
      </c>
      <c r="AD3102" s="46" t="s">
        <v>808</v>
      </c>
      <c r="AE3102" s="46" t="s">
        <v>822</v>
      </c>
      <c r="AF3102" s="46" t="s">
        <v>844</v>
      </c>
      <c r="AG3102" s="46" t="s">
        <v>811</v>
      </c>
      <c r="AH3102" s="47">
        <v>44389</v>
      </c>
    </row>
    <row r="3103" spans="1:34" x14ac:dyDescent="0.25">
      <c r="A3103" s="46" t="str">
        <f t="shared" si="48"/>
        <v>MEDECRD024181AUTOSERVICIONUTRESA</v>
      </c>
      <c r="B3103" s="46" t="s">
        <v>9</v>
      </c>
      <c r="C3103" s="46" t="s">
        <v>1035</v>
      </c>
      <c r="D3103" s="46" t="s">
        <v>802</v>
      </c>
      <c r="E3103" s="46" t="s">
        <v>803</v>
      </c>
      <c r="F3103" s="46" t="s">
        <v>391</v>
      </c>
      <c r="G3103" s="46" t="s">
        <v>955</v>
      </c>
      <c r="H3103" s="46" t="s">
        <v>2177</v>
      </c>
      <c r="I3103" s="46" t="s">
        <v>2178</v>
      </c>
      <c r="J3103" s="46" t="s">
        <v>377</v>
      </c>
      <c r="K3103" s="46"/>
      <c r="L3103" s="47">
        <v>51501</v>
      </c>
      <c r="M3103" s="46">
        <v>80</v>
      </c>
      <c r="N3103" s="46">
        <v>80</v>
      </c>
      <c r="O3103" s="46">
        <v>0</v>
      </c>
      <c r="P3103" s="46">
        <v>0</v>
      </c>
      <c r="Q3103" s="46">
        <v>1936</v>
      </c>
      <c r="R3103" s="46">
        <v>154880</v>
      </c>
      <c r="S3103" s="46" t="s">
        <v>2246</v>
      </c>
      <c r="T3103" s="46">
        <v>0</v>
      </c>
      <c r="U3103" s="46" t="s">
        <v>0</v>
      </c>
      <c r="V3103" s="46" t="s">
        <v>158</v>
      </c>
      <c r="W3103" s="46" t="s">
        <v>379</v>
      </c>
      <c r="X3103" s="47">
        <v>45102</v>
      </c>
      <c r="Y3103" s="47">
        <v>44403</v>
      </c>
      <c r="Z3103" s="47">
        <v>44404</v>
      </c>
      <c r="AA3103" s="47">
        <v>44540</v>
      </c>
      <c r="AB3103" s="48">
        <v>44540.495447013891</v>
      </c>
      <c r="AC3103" s="46" t="s">
        <v>807</v>
      </c>
      <c r="AD3103" s="46" t="s">
        <v>808</v>
      </c>
      <c r="AE3103" s="46" t="s">
        <v>822</v>
      </c>
      <c r="AF3103" s="46" t="s">
        <v>857</v>
      </c>
      <c r="AG3103" s="46" t="s">
        <v>811</v>
      </c>
      <c r="AH3103" s="47">
        <v>44403</v>
      </c>
    </row>
    <row r="3104" spans="1:34" x14ac:dyDescent="0.25">
      <c r="A3104" s="46" t="str">
        <f t="shared" si="48"/>
        <v>MEDECRD024258AUTOSERVICIONUTRESA</v>
      </c>
      <c r="B3104" s="46" t="s">
        <v>9</v>
      </c>
      <c r="C3104" s="46" t="s">
        <v>1035</v>
      </c>
      <c r="D3104" s="46" t="s">
        <v>802</v>
      </c>
      <c r="E3104" s="46" t="s">
        <v>803</v>
      </c>
      <c r="F3104" s="46" t="s">
        <v>391</v>
      </c>
      <c r="G3104" s="46" t="s">
        <v>955</v>
      </c>
      <c r="H3104" s="46" t="s">
        <v>2244</v>
      </c>
      <c r="I3104" s="46" t="s">
        <v>2245</v>
      </c>
      <c r="J3104" s="46" t="s">
        <v>377</v>
      </c>
      <c r="K3104" s="46"/>
      <c r="L3104" s="47">
        <v>51471</v>
      </c>
      <c r="M3104" s="46">
        <v>22</v>
      </c>
      <c r="N3104" s="46">
        <v>22</v>
      </c>
      <c r="O3104" s="46">
        <v>0</v>
      </c>
      <c r="P3104" s="46">
        <v>0</v>
      </c>
      <c r="Q3104" s="46">
        <v>8741</v>
      </c>
      <c r="R3104" s="46">
        <v>192302</v>
      </c>
      <c r="S3104" s="46" t="s">
        <v>2393</v>
      </c>
      <c r="T3104" s="46">
        <v>0</v>
      </c>
      <c r="U3104" s="46" t="s">
        <v>0</v>
      </c>
      <c r="V3104" s="46" t="s">
        <v>158</v>
      </c>
      <c r="W3104" s="46" t="s">
        <v>379</v>
      </c>
      <c r="X3104" s="47">
        <v>44761</v>
      </c>
      <c r="Y3104" s="47">
        <v>44410</v>
      </c>
      <c r="Z3104" s="47">
        <v>44539</v>
      </c>
      <c r="AA3104" s="46"/>
      <c r="AB3104" s="48">
        <v>44544.659338912039</v>
      </c>
      <c r="AC3104" s="46" t="s">
        <v>807</v>
      </c>
      <c r="AD3104" s="46" t="s">
        <v>808</v>
      </c>
      <c r="AE3104" s="46" t="s">
        <v>822</v>
      </c>
      <c r="AF3104" s="46" t="s">
        <v>857</v>
      </c>
      <c r="AG3104" s="46" t="s">
        <v>811</v>
      </c>
      <c r="AH3104" s="47">
        <v>44410</v>
      </c>
    </row>
    <row r="3105" spans="1:34" x14ac:dyDescent="0.25">
      <c r="A3105" s="46" t="str">
        <f t="shared" si="48"/>
        <v>MEDECRD024259AUTOSERVICIONUTRESA</v>
      </c>
      <c r="B3105" s="46" t="s">
        <v>9</v>
      </c>
      <c r="C3105" s="46" t="s">
        <v>1035</v>
      </c>
      <c r="D3105" s="46" t="s">
        <v>802</v>
      </c>
      <c r="E3105" s="46" t="s">
        <v>803</v>
      </c>
      <c r="F3105" s="46" t="s">
        <v>391</v>
      </c>
      <c r="G3105" s="46" t="s">
        <v>955</v>
      </c>
      <c r="H3105" s="46" t="s">
        <v>2275</v>
      </c>
      <c r="I3105" s="46" t="s">
        <v>2276</v>
      </c>
      <c r="J3105" s="46" t="s">
        <v>377</v>
      </c>
      <c r="K3105" s="46"/>
      <c r="L3105" s="47">
        <v>51471</v>
      </c>
      <c r="M3105" s="46">
        <v>384</v>
      </c>
      <c r="N3105" s="46">
        <v>384</v>
      </c>
      <c r="O3105" s="46">
        <v>0</v>
      </c>
      <c r="P3105" s="46">
        <v>0</v>
      </c>
      <c r="Q3105" s="46">
        <v>16943</v>
      </c>
      <c r="R3105" s="46">
        <v>6506112</v>
      </c>
      <c r="S3105" s="46" t="s">
        <v>2394</v>
      </c>
      <c r="T3105" s="46">
        <v>0</v>
      </c>
      <c r="U3105" s="46" t="s">
        <v>0</v>
      </c>
      <c r="V3105" s="46" t="s">
        <v>158</v>
      </c>
      <c r="W3105" s="46" t="s">
        <v>379</v>
      </c>
      <c r="X3105" s="47">
        <v>45114</v>
      </c>
      <c r="Y3105" s="47">
        <v>44410</v>
      </c>
      <c r="Z3105" s="47">
        <v>44411</v>
      </c>
      <c r="AA3105" s="47">
        <v>44459</v>
      </c>
      <c r="AB3105" s="46"/>
      <c r="AC3105" s="46" t="s">
        <v>807</v>
      </c>
      <c r="AD3105" s="46" t="s">
        <v>808</v>
      </c>
      <c r="AE3105" s="46" t="s">
        <v>822</v>
      </c>
      <c r="AF3105" s="46" t="s">
        <v>857</v>
      </c>
      <c r="AG3105" s="46" t="s">
        <v>811</v>
      </c>
      <c r="AH3105" s="47">
        <v>44410</v>
      </c>
    </row>
    <row r="3106" spans="1:34" x14ac:dyDescent="0.25">
      <c r="A3106" s="46" t="str">
        <f t="shared" si="48"/>
        <v>MEDECRD024309AUTOSERVICIONUTRESA</v>
      </c>
      <c r="B3106" s="46" t="s">
        <v>9</v>
      </c>
      <c r="C3106" s="46" t="s">
        <v>1035</v>
      </c>
      <c r="D3106" s="46" t="s">
        <v>802</v>
      </c>
      <c r="E3106" s="46" t="s">
        <v>803</v>
      </c>
      <c r="F3106" s="46" t="s">
        <v>391</v>
      </c>
      <c r="G3106" s="46" t="s">
        <v>955</v>
      </c>
      <c r="H3106" s="46" t="s">
        <v>2463</v>
      </c>
      <c r="I3106" s="46" t="s">
        <v>2522</v>
      </c>
      <c r="J3106" s="46" t="s">
        <v>377</v>
      </c>
      <c r="K3106" s="46"/>
      <c r="L3106" s="47">
        <v>51501</v>
      </c>
      <c r="M3106" s="46">
        <v>199</v>
      </c>
      <c r="N3106" s="46">
        <v>199</v>
      </c>
      <c r="O3106" s="46">
        <v>0</v>
      </c>
      <c r="P3106" s="46">
        <v>0</v>
      </c>
      <c r="Q3106" s="46">
        <v>4030</v>
      </c>
      <c r="R3106" s="46">
        <v>801970</v>
      </c>
      <c r="S3106" s="46" t="s">
        <v>2577</v>
      </c>
      <c r="T3106" s="46">
        <v>0</v>
      </c>
      <c r="U3106" s="46" t="s">
        <v>0</v>
      </c>
      <c r="V3106" s="46" t="s">
        <v>158</v>
      </c>
      <c r="W3106" s="46" t="s">
        <v>379</v>
      </c>
      <c r="X3106" s="47">
        <v>44636</v>
      </c>
      <c r="Y3106" s="47">
        <v>44425</v>
      </c>
      <c r="Z3106" s="47">
        <v>44499</v>
      </c>
      <c r="AA3106" s="47">
        <v>44544</v>
      </c>
      <c r="AB3106" s="48">
        <v>44544.66775212963</v>
      </c>
      <c r="AC3106" s="46" t="s">
        <v>807</v>
      </c>
      <c r="AD3106" s="46" t="s">
        <v>808</v>
      </c>
      <c r="AE3106" s="46" t="s">
        <v>809</v>
      </c>
      <c r="AF3106" s="46" t="s">
        <v>894</v>
      </c>
      <c r="AG3106" s="46" t="s">
        <v>811</v>
      </c>
      <c r="AH3106" s="47">
        <v>44434</v>
      </c>
    </row>
    <row r="3107" spans="1:34" x14ac:dyDescent="0.25">
      <c r="A3107" s="46" t="str">
        <f t="shared" si="48"/>
        <v>MEDECRD024315AUTOSERVICIONUTRESA</v>
      </c>
      <c r="B3107" s="46" t="s">
        <v>9</v>
      </c>
      <c r="C3107" s="46" t="s">
        <v>1035</v>
      </c>
      <c r="D3107" s="46" t="s">
        <v>802</v>
      </c>
      <c r="E3107" s="46" t="s">
        <v>803</v>
      </c>
      <c r="F3107" s="46" t="s">
        <v>391</v>
      </c>
      <c r="G3107" s="46" t="s">
        <v>955</v>
      </c>
      <c r="H3107" s="46" t="s">
        <v>2389</v>
      </c>
      <c r="I3107" s="46" t="s">
        <v>2390</v>
      </c>
      <c r="J3107" s="46" t="s">
        <v>377</v>
      </c>
      <c r="K3107" s="46"/>
      <c r="L3107" s="47">
        <v>51501</v>
      </c>
      <c r="M3107" s="46">
        <v>53</v>
      </c>
      <c r="N3107" s="46">
        <v>53</v>
      </c>
      <c r="O3107" s="46">
        <v>0</v>
      </c>
      <c r="P3107" s="46">
        <v>0</v>
      </c>
      <c r="Q3107" s="46">
        <v>384</v>
      </c>
      <c r="R3107" s="46">
        <v>20352</v>
      </c>
      <c r="S3107" s="46" t="s">
        <v>3051</v>
      </c>
      <c r="T3107" s="46">
        <v>0</v>
      </c>
      <c r="U3107" s="46" t="s">
        <v>0</v>
      </c>
      <c r="V3107" s="46" t="s">
        <v>158</v>
      </c>
      <c r="W3107" s="46" t="s">
        <v>379</v>
      </c>
      <c r="X3107" s="47">
        <v>44769</v>
      </c>
      <c r="Y3107" s="47">
        <v>44434</v>
      </c>
      <c r="Z3107" s="47">
        <v>44445</v>
      </c>
      <c r="AA3107" s="47">
        <v>44532</v>
      </c>
      <c r="AB3107" s="48">
        <v>44532.708852534721</v>
      </c>
      <c r="AC3107" s="46" t="s">
        <v>807</v>
      </c>
      <c r="AD3107" s="46" t="s">
        <v>808</v>
      </c>
      <c r="AE3107" s="46" t="s">
        <v>822</v>
      </c>
      <c r="AF3107" s="46" t="s">
        <v>381</v>
      </c>
      <c r="AG3107" s="46" t="s">
        <v>811</v>
      </c>
      <c r="AH3107" s="47">
        <v>44428</v>
      </c>
    </row>
    <row r="3108" spans="1:34" x14ac:dyDescent="0.25">
      <c r="A3108" s="46" t="str">
        <f t="shared" si="48"/>
        <v>MEDECRD024315TRADICIONALNUTRESA</v>
      </c>
      <c r="B3108" s="46" t="s">
        <v>9</v>
      </c>
      <c r="C3108" s="46" t="s">
        <v>1035</v>
      </c>
      <c r="D3108" s="46" t="s">
        <v>802</v>
      </c>
      <c r="E3108" s="46" t="s">
        <v>803</v>
      </c>
      <c r="F3108" s="46" t="s">
        <v>391</v>
      </c>
      <c r="G3108" s="46" t="s">
        <v>955</v>
      </c>
      <c r="H3108" s="46" t="s">
        <v>2389</v>
      </c>
      <c r="I3108" s="46" t="s">
        <v>2390</v>
      </c>
      <c r="J3108" s="46" t="s">
        <v>377</v>
      </c>
      <c r="K3108" s="46"/>
      <c r="L3108" s="47">
        <v>51501</v>
      </c>
      <c r="M3108" s="46">
        <v>10</v>
      </c>
      <c r="N3108" s="46">
        <v>10</v>
      </c>
      <c r="O3108" s="46">
        <v>0</v>
      </c>
      <c r="P3108" s="46">
        <v>0</v>
      </c>
      <c r="Q3108" s="46">
        <v>384</v>
      </c>
      <c r="R3108" s="46">
        <v>3840</v>
      </c>
      <c r="S3108" s="46" t="s">
        <v>2728</v>
      </c>
      <c r="T3108" s="46">
        <v>0</v>
      </c>
      <c r="U3108" s="46" t="s">
        <v>2</v>
      </c>
      <c r="V3108" s="46" t="s">
        <v>158</v>
      </c>
      <c r="W3108" s="46" t="s">
        <v>379</v>
      </c>
      <c r="X3108" s="47">
        <v>44771</v>
      </c>
      <c r="Y3108" s="47">
        <v>44428</v>
      </c>
      <c r="Z3108" s="47">
        <v>44532</v>
      </c>
      <c r="AA3108" s="47">
        <v>44523</v>
      </c>
      <c r="AB3108" s="48">
        <v>44523.811230277781</v>
      </c>
      <c r="AC3108" s="46" t="s">
        <v>807</v>
      </c>
      <c r="AD3108" s="46" t="s">
        <v>808</v>
      </c>
      <c r="AE3108" s="46" t="s">
        <v>822</v>
      </c>
      <c r="AF3108" s="46" t="s">
        <v>381</v>
      </c>
      <c r="AG3108" s="46" t="s">
        <v>811</v>
      </c>
      <c r="AH3108" s="47">
        <v>44428</v>
      </c>
    </row>
    <row r="3109" spans="1:34" x14ac:dyDescent="0.25">
      <c r="A3109" s="46" t="str">
        <f t="shared" si="48"/>
        <v>MEDECRD024336AUTOSERVICIONUTRESA</v>
      </c>
      <c r="B3109" s="46" t="s">
        <v>9</v>
      </c>
      <c r="C3109" s="46" t="s">
        <v>1035</v>
      </c>
      <c r="D3109" s="46" t="s">
        <v>802</v>
      </c>
      <c r="E3109" s="46" t="s">
        <v>803</v>
      </c>
      <c r="F3109" s="46" t="s">
        <v>391</v>
      </c>
      <c r="G3109" s="46" t="s">
        <v>955</v>
      </c>
      <c r="H3109" s="46" t="s">
        <v>2466</v>
      </c>
      <c r="I3109" s="46" t="s">
        <v>2467</v>
      </c>
      <c r="J3109" s="46" t="s">
        <v>377</v>
      </c>
      <c r="K3109" s="46"/>
      <c r="L3109" s="47">
        <v>51501</v>
      </c>
      <c r="M3109" s="46">
        <v>34</v>
      </c>
      <c r="N3109" s="46">
        <v>34</v>
      </c>
      <c r="O3109" s="46">
        <v>0</v>
      </c>
      <c r="P3109" s="46">
        <v>0</v>
      </c>
      <c r="Q3109" s="46">
        <v>5040</v>
      </c>
      <c r="R3109" s="46">
        <v>171360</v>
      </c>
      <c r="S3109" s="46" t="s">
        <v>2429</v>
      </c>
      <c r="T3109" s="46">
        <v>0</v>
      </c>
      <c r="U3109" s="46" t="s">
        <v>0</v>
      </c>
      <c r="V3109" s="46" t="s">
        <v>158</v>
      </c>
      <c r="W3109" s="46" t="s">
        <v>379</v>
      </c>
      <c r="X3109" s="47">
        <v>44742</v>
      </c>
      <c r="Y3109" s="47">
        <v>44431</v>
      </c>
      <c r="Z3109" s="47">
        <v>44530</v>
      </c>
      <c r="AA3109" s="46"/>
      <c r="AB3109" s="48">
        <v>44455.666328287036</v>
      </c>
      <c r="AC3109" s="46" t="s">
        <v>807</v>
      </c>
      <c r="AD3109" s="46" t="s">
        <v>808</v>
      </c>
      <c r="AE3109" s="46" t="s">
        <v>831</v>
      </c>
      <c r="AF3109" s="46" t="s">
        <v>865</v>
      </c>
      <c r="AG3109" s="46" t="s">
        <v>811</v>
      </c>
      <c r="AH3109" s="47">
        <v>44431</v>
      </c>
    </row>
    <row r="3110" spans="1:34" x14ac:dyDescent="0.25">
      <c r="A3110" s="46" t="str">
        <f t="shared" si="48"/>
        <v>MEDECRD024341AUTOSERVICIONUTRESA</v>
      </c>
      <c r="B3110" s="46" t="s">
        <v>9</v>
      </c>
      <c r="C3110" s="46" t="s">
        <v>1035</v>
      </c>
      <c r="D3110" s="46" t="s">
        <v>802</v>
      </c>
      <c r="E3110" s="46" t="s">
        <v>803</v>
      </c>
      <c r="F3110" s="46" t="s">
        <v>391</v>
      </c>
      <c r="G3110" s="46" t="s">
        <v>955</v>
      </c>
      <c r="H3110" s="46" t="s">
        <v>2487</v>
      </c>
      <c r="I3110" s="46" t="s">
        <v>2488</v>
      </c>
      <c r="J3110" s="46" t="s">
        <v>380</v>
      </c>
      <c r="K3110" s="46"/>
      <c r="L3110" s="47">
        <v>51501</v>
      </c>
      <c r="M3110" s="46">
        <v>213</v>
      </c>
      <c r="N3110" s="46">
        <v>213</v>
      </c>
      <c r="O3110" s="46">
        <v>0</v>
      </c>
      <c r="P3110" s="46">
        <v>0</v>
      </c>
      <c r="Q3110" s="46">
        <v>900</v>
      </c>
      <c r="R3110" s="46">
        <v>191700</v>
      </c>
      <c r="S3110" s="46" t="s">
        <v>2580</v>
      </c>
      <c r="T3110" s="46">
        <v>0</v>
      </c>
      <c r="U3110" s="46" t="s">
        <v>0</v>
      </c>
      <c r="V3110" s="46" t="s">
        <v>158</v>
      </c>
      <c r="W3110" s="46" t="s">
        <v>379</v>
      </c>
      <c r="X3110" s="47">
        <v>44678</v>
      </c>
      <c r="Y3110" s="47">
        <v>44426</v>
      </c>
      <c r="Z3110" s="47">
        <v>44427</v>
      </c>
      <c r="AA3110" s="47">
        <v>44540</v>
      </c>
      <c r="AB3110" s="48">
        <v>44541.356611365743</v>
      </c>
      <c r="AC3110" s="46" t="s">
        <v>807</v>
      </c>
      <c r="AD3110" s="46" t="s">
        <v>808</v>
      </c>
      <c r="AE3110" s="46" t="s">
        <v>822</v>
      </c>
      <c r="AF3110" s="46" t="s">
        <v>1295</v>
      </c>
      <c r="AG3110" s="46" t="s">
        <v>811</v>
      </c>
      <c r="AH3110" s="47">
        <v>44426</v>
      </c>
    </row>
    <row r="3111" spans="1:34" x14ac:dyDescent="0.25">
      <c r="A3111" s="46" t="str">
        <f t="shared" si="48"/>
        <v>MEDECRD024365AUTOSERVICIONUTRESA</v>
      </c>
      <c r="B3111" s="46" t="s">
        <v>9</v>
      </c>
      <c r="C3111" s="46" t="s">
        <v>1035</v>
      </c>
      <c r="D3111" s="46" t="s">
        <v>802</v>
      </c>
      <c r="E3111" s="46" t="s">
        <v>803</v>
      </c>
      <c r="F3111" s="46" t="s">
        <v>391</v>
      </c>
      <c r="G3111" s="46" t="s">
        <v>955</v>
      </c>
      <c r="H3111" s="46" t="s">
        <v>2514</v>
      </c>
      <c r="I3111" s="46" t="s">
        <v>2515</v>
      </c>
      <c r="J3111" s="46" t="s">
        <v>377</v>
      </c>
      <c r="K3111" s="46"/>
      <c r="L3111" s="47">
        <v>51501</v>
      </c>
      <c r="M3111" s="46">
        <v>10</v>
      </c>
      <c r="N3111" s="46">
        <v>10</v>
      </c>
      <c r="O3111" s="46">
        <v>0</v>
      </c>
      <c r="P3111" s="46">
        <v>0</v>
      </c>
      <c r="Q3111" s="46">
        <v>672</v>
      </c>
      <c r="R3111" s="46">
        <v>6720</v>
      </c>
      <c r="S3111" s="46" t="s">
        <v>3381</v>
      </c>
      <c r="T3111" s="46">
        <v>0</v>
      </c>
      <c r="U3111" s="46" t="s">
        <v>0</v>
      </c>
      <c r="V3111" s="46" t="s">
        <v>158</v>
      </c>
      <c r="W3111" s="46" t="s">
        <v>379</v>
      </c>
      <c r="X3111" s="47">
        <v>44728</v>
      </c>
      <c r="Y3111" s="47">
        <v>44449</v>
      </c>
      <c r="Z3111" s="47">
        <v>44449</v>
      </c>
      <c r="AA3111" s="47">
        <v>44470</v>
      </c>
      <c r="AB3111" s="48">
        <v>44473.750504386575</v>
      </c>
      <c r="AC3111" s="46" t="s">
        <v>807</v>
      </c>
      <c r="AD3111" s="46" t="s">
        <v>808</v>
      </c>
      <c r="AE3111" s="46" t="s">
        <v>809</v>
      </c>
      <c r="AF3111" s="46" t="s">
        <v>894</v>
      </c>
      <c r="AG3111" s="46" t="s">
        <v>811</v>
      </c>
      <c r="AH3111" s="47">
        <v>44434</v>
      </c>
    </row>
    <row r="3112" spans="1:34" x14ac:dyDescent="0.25">
      <c r="A3112" s="46" t="str">
        <f t="shared" si="48"/>
        <v>MEDECRD024402AUTOSERVICIONUTRESA</v>
      </c>
      <c r="B3112" s="46" t="s">
        <v>9</v>
      </c>
      <c r="C3112" s="46" t="s">
        <v>1035</v>
      </c>
      <c r="D3112" s="46" t="s">
        <v>802</v>
      </c>
      <c r="E3112" s="46" t="s">
        <v>803</v>
      </c>
      <c r="F3112" s="46" t="s">
        <v>391</v>
      </c>
      <c r="G3112" s="46" t="s">
        <v>955</v>
      </c>
      <c r="H3112" s="46" t="s">
        <v>2732</v>
      </c>
      <c r="I3112" s="46" t="s">
        <v>2733</v>
      </c>
      <c r="J3112" s="46" t="s">
        <v>377</v>
      </c>
      <c r="K3112" s="46"/>
      <c r="L3112" s="47">
        <v>44560</v>
      </c>
      <c r="M3112" s="46">
        <v>3</v>
      </c>
      <c r="N3112" s="46">
        <v>3</v>
      </c>
      <c r="O3112" s="46">
        <v>0</v>
      </c>
      <c r="P3112" s="46">
        <v>0</v>
      </c>
      <c r="Q3112" s="46">
        <v>4054</v>
      </c>
      <c r="R3112" s="46">
        <v>12162</v>
      </c>
      <c r="S3112" s="46" t="s">
        <v>2734</v>
      </c>
      <c r="T3112" s="46">
        <v>0</v>
      </c>
      <c r="U3112" s="46" t="s">
        <v>0</v>
      </c>
      <c r="V3112" s="46" t="s">
        <v>158</v>
      </c>
      <c r="W3112" s="46" t="s">
        <v>379</v>
      </c>
      <c r="X3112" s="47">
        <v>44705</v>
      </c>
      <c r="Y3112" s="47">
        <v>44434</v>
      </c>
      <c r="Z3112" s="47">
        <v>44445</v>
      </c>
      <c r="AA3112" s="47">
        <v>44540</v>
      </c>
      <c r="AB3112" s="48">
        <v>44544.659338912039</v>
      </c>
      <c r="AC3112" s="46" t="s">
        <v>807</v>
      </c>
      <c r="AD3112" s="46" t="s">
        <v>808</v>
      </c>
      <c r="AE3112" s="46" t="s">
        <v>822</v>
      </c>
      <c r="AF3112" s="46" t="s">
        <v>857</v>
      </c>
      <c r="AG3112" s="46" t="s">
        <v>811</v>
      </c>
      <c r="AH3112" s="47">
        <v>44434</v>
      </c>
    </row>
    <row r="3113" spans="1:34" x14ac:dyDescent="0.25">
      <c r="A3113" s="46" t="str">
        <f t="shared" si="48"/>
        <v>MEDECRD024443AUTOSERVICIOBPO</v>
      </c>
      <c r="B3113" s="46" t="s">
        <v>9</v>
      </c>
      <c r="C3113" s="46" t="s">
        <v>1035</v>
      </c>
      <c r="D3113" s="46" t="s">
        <v>802</v>
      </c>
      <c r="E3113" s="46" t="s">
        <v>803</v>
      </c>
      <c r="F3113" s="46" t="s">
        <v>391</v>
      </c>
      <c r="G3113" s="46" t="s">
        <v>955</v>
      </c>
      <c r="H3113" s="46" t="s">
        <v>3708</v>
      </c>
      <c r="I3113" s="46" t="s">
        <v>3709</v>
      </c>
      <c r="J3113" s="46" t="s">
        <v>377</v>
      </c>
      <c r="K3113" s="46"/>
      <c r="L3113" s="47">
        <v>51501</v>
      </c>
      <c r="M3113" s="46">
        <v>2976</v>
      </c>
      <c r="N3113" s="46">
        <v>2976</v>
      </c>
      <c r="O3113" s="46">
        <v>0</v>
      </c>
      <c r="P3113" s="46">
        <v>0</v>
      </c>
      <c r="Q3113" s="46">
        <v>700</v>
      </c>
      <c r="R3113" s="46">
        <v>2083200</v>
      </c>
      <c r="S3113" s="46" t="s">
        <v>6645</v>
      </c>
      <c r="T3113" s="46">
        <v>0</v>
      </c>
      <c r="U3113" s="46" t="s">
        <v>0</v>
      </c>
      <c r="V3113" s="46" t="s">
        <v>378</v>
      </c>
      <c r="W3113" s="46" t="s">
        <v>379</v>
      </c>
      <c r="X3113" s="47">
        <v>44857</v>
      </c>
      <c r="Y3113" s="47">
        <v>44525</v>
      </c>
      <c r="Z3113" s="47">
        <v>44537</v>
      </c>
      <c r="AA3113" s="47">
        <v>44537</v>
      </c>
      <c r="AB3113" s="46"/>
      <c r="AC3113" s="46" t="s">
        <v>807</v>
      </c>
      <c r="AD3113" s="46" t="s">
        <v>808</v>
      </c>
      <c r="AE3113" s="46" t="s">
        <v>822</v>
      </c>
      <c r="AF3113" s="46" t="s">
        <v>381</v>
      </c>
      <c r="AG3113" s="46" t="s">
        <v>811</v>
      </c>
      <c r="AH3113" s="47">
        <v>44464</v>
      </c>
    </row>
    <row r="3114" spans="1:34" x14ac:dyDescent="0.25">
      <c r="A3114" s="46" t="str">
        <f t="shared" si="48"/>
        <v>MEDECRD024527AUTOSERVICIONUTRESA</v>
      </c>
      <c r="B3114" s="46" t="s">
        <v>9</v>
      </c>
      <c r="C3114" s="46" t="s">
        <v>1035</v>
      </c>
      <c r="D3114" s="46" t="s">
        <v>802</v>
      </c>
      <c r="E3114" s="46" t="s">
        <v>803</v>
      </c>
      <c r="F3114" s="46" t="s">
        <v>391</v>
      </c>
      <c r="G3114" s="46" t="s">
        <v>955</v>
      </c>
      <c r="H3114" s="46" t="s">
        <v>3141</v>
      </c>
      <c r="I3114" s="46" t="s">
        <v>3202</v>
      </c>
      <c r="J3114" s="46" t="s">
        <v>377</v>
      </c>
      <c r="K3114" s="46"/>
      <c r="L3114" s="47">
        <v>51501</v>
      </c>
      <c r="M3114" s="46">
        <v>3</v>
      </c>
      <c r="N3114" s="46">
        <v>3</v>
      </c>
      <c r="O3114" s="46">
        <v>0</v>
      </c>
      <c r="P3114" s="46">
        <v>0</v>
      </c>
      <c r="Q3114" s="46">
        <v>9200</v>
      </c>
      <c r="R3114" s="46">
        <v>27600</v>
      </c>
      <c r="S3114" s="46" t="s">
        <v>4017</v>
      </c>
      <c r="T3114" s="46">
        <v>0</v>
      </c>
      <c r="U3114" s="46" t="s">
        <v>0</v>
      </c>
      <c r="V3114" s="46" t="s">
        <v>158</v>
      </c>
      <c r="W3114" s="46" t="s">
        <v>379</v>
      </c>
      <c r="X3114" s="47">
        <v>44734</v>
      </c>
      <c r="Y3114" s="47">
        <v>44476</v>
      </c>
      <c r="Z3114" s="47">
        <v>44539</v>
      </c>
      <c r="AA3114" s="46"/>
      <c r="AB3114" s="48">
        <v>44497.456144583331</v>
      </c>
      <c r="AC3114" s="46" t="s">
        <v>807</v>
      </c>
      <c r="AD3114" s="46" t="s">
        <v>808</v>
      </c>
      <c r="AE3114" s="46" t="s">
        <v>815</v>
      </c>
      <c r="AF3114" s="46" t="s">
        <v>835</v>
      </c>
      <c r="AG3114" s="46" t="s">
        <v>811</v>
      </c>
      <c r="AH3114" s="47">
        <v>44445</v>
      </c>
    </row>
    <row r="3115" spans="1:34" x14ac:dyDescent="0.25">
      <c r="A3115" s="46" t="str">
        <f t="shared" si="48"/>
        <v>MEDECRD024528AUTOSERVICIONUTRESA</v>
      </c>
      <c r="B3115" s="46" t="s">
        <v>9</v>
      </c>
      <c r="C3115" s="46" t="s">
        <v>1035</v>
      </c>
      <c r="D3115" s="46" t="s">
        <v>802</v>
      </c>
      <c r="E3115" s="46" t="s">
        <v>803</v>
      </c>
      <c r="F3115" s="46" t="s">
        <v>391</v>
      </c>
      <c r="G3115" s="46" t="s">
        <v>955</v>
      </c>
      <c r="H3115" s="46" t="s">
        <v>3139</v>
      </c>
      <c r="I3115" s="46" t="s">
        <v>3140</v>
      </c>
      <c r="J3115" s="46" t="s">
        <v>377</v>
      </c>
      <c r="K3115" s="46"/>
      <c r="L3115" s="47">
        <v>51501</v>
      </c>
      <c r="M3115" s="46">
        <v>1</v>
      </c>
      <c r="N3115" s="46">
        <v>1</v>
      </c>
      <c r="O3115" s="46">
        <v>0</v>
      </c>
      <c r="P3115" s="46">
        <v>0</v>
      </c>
      <c r="Q3115" s="46">
        <v>9200</v>
      </c>
      <c r="R3115" s="46">
        <v>9200</v>
      </c>
      <c r="S3115" s="46" t="s">
        <v>2161</v>
      </c>
      <c r="T3115" s="46">
        <v>0</v>
      </c>
      <c r="U3115" s="46" t="s">
        <v>0</v>
      </c>
      <c r="V3115" s="46" t="s">
        <v>158</v>
      </c>
      <c r="W3115" s="46" t="s">
        <v>379</v>
      </c>
      <c r="X3115" s="47">
        <v>44736</v>
      </c>
      <c r="Y3115" s="47">
        <v>44445</v>
      </c>
      <c r="Z3115" s="47">
        <v>44446</v>
      </c>
      <c r="AA3115" s="47">
        <v>44536</v>
      </c>
      <c r="AB3115" s="48">
        <v>44536.712893020835</v>
      </c>
      <c r="AC3115" s="46" t="s">
        <v>807</v>
      </c>
      <c r="AD3115" s="46" t="s">
        <v>808</v>
      </c>
      <c r="AE3115" s="46" t="s">
        <v>815</v>
      </c>
      <c r="AF3115" s="46" t="s">
        <v>835</v>
      </c>
      <c r="AG3115" s="46" t="s">
        <v>811</v>
      </c>
      <c r="AH3115" s="47">
        <v>44445</v>
      </c>
    </row>
    <row r="3116" spans="1:34" x14ac:dyDescent="0.25">
      <c r="A3116" s="46" t="str">
        <f t="shared" si="48"/>
        <v>MEDECRD024602AUTOSERVICIONUTRESA</v>
      </c>
      <c r="B3116" s="46" t="s">
        <v>9</v>
      </c>
      <c r="C3116" s="46" t="s">
        <v>1035</v>
      </c>
      <c r="D3116" s="46" t="s">
        <v>802</v>
      </c>
      <c r="E3116" s="46" t="s">
        <v>803</v>
      </c>
      <c r="F3116" s="46" t="s">
        <v>391</v>
      </c>
      <c r="G3116" s="46" t="s">
        <v>955</v>
      </c>
      <c r="H3116" s="46" t="s">
        <v>3286</v>
      </c>
      <c r="I3116" s="46" t="s">
        <v>3287</v>
      </c>
      <c r="J3116" s="46" t="s">
        <v>377</v>
      </c>
      <c r="K3116" s="46"/>
      <c r="L3116" s="47">
        <v>51501</v>
      </c>
      <c r="M3116" s="46">
        <v>86</v>
      </c>
      <c r="N3116" s="46">
        <v>86</v>
      </c>
      <c r="O3116" s="46">
        <v>0</v>
      </c>
      <c r="P3116" s="46">
        <v>0</v>
      </c>
      <c r="Q3116" s="46">
        <v>5400</v>
      </c>
      <c r="R3116" s="46">
        <v>464400</v>
      </c>
      <c r="S3116" s="46" t="s">
        <v>3727</v>
      </c>
      <c r="T3116" s="46">
        <v>0</v>
      </c>
      <c r="U3116" s="46" t="s">
        <v>0</v>
      </c>
      <c r="V3116" s="46" t="s">
        <v>158</v>
      </c>
      <c r="W3116" s="46" t="s">
        <v>379</v>
      </c>
      <c r="X3116" s="47">
        <v>44725</v>
      </c>
      <c r="Y3116" s="47">
        <v>44462</v>
      </c>
      <c r="Z3116" s="47">
        <v>44504</v>
      </c>
      <c r="AA3116" s="47">
        <v>44540</v>
      </c>
      <c r="AB3116" s="48">
        <v>44541.345287384262</v>
      </c>
      <c r="AC3116" s="46" t="s">
        <v>807</v>
      </c>
      <c r="AD3116" s="46" t="s">
        <v>808</v>
      </c>
      <c r="AE3116" s="46" t="s">
        <v>822</v>
      </c>
      <c r="AF3116" s="46" t="s">
        <v>1295</v>
      </c>
      <c r="AG3116" s="46" t="s">
        <v>811</v>
      </c>
      <c r="AH3116" s="47">
        <v>44462</v>
      </c>
    </row>
    <row r="3117" spans="1:34" x14ac:dyDescent="0.25">
      <c r="A3117" s="46" t="str">
        <f t="shared" si="48"/>
        <v>MEDECRD024687AUTOSERVICIONUTRESA</v>
      </c>
      <c r="B3117" s="46" t="s">
        <v>9</v>
      </c>
      <c r="C3117" s="46" t="s">
        <v>1035</v>
      </c>
      <c r="D3117" s="46" t="s">
        <v>802</v>
      </c>
      <c r="E3117" s="46" t="s">
        <v>803</v>
      </c>
      <c r="F3117" s="46" t="s">
        <v>391</v>
      </c>
      <c r="G3117" s="46" t="s">
        <v>955</v>
      </c>
      <c r="H3117" s="46" t="s">
        <v>3648</v>
      </c>
      <c r="I3117" s="46" t="s">
        <v>3649</v>
      </c>
      <c r="J3117" s="46" t="s">
        <v>377</v>
      </c>
      <c r="K3117" s="46"/>
      <c r="L3117" s="47">
        <v>51501</v>
      </c>
      <c r="M3117" s="46">
        <v>114</v>
      </c>
      <c r="N3117" s="46">
        <v>114</v>
      </c>
      <c r="O3117" s="46">
        <v>0</v>
      </c>
      <c r="P3117" s="46">
        <v>0</v>
      </c>
      <c r="Q3117" s="46">
        <v>5200</v>
      </c>
      <c r="R3117" s="46">
        <v>592800</v>
      </c>
      <c r="S3117" s="46" t="s">
        <v>3812</v>
      </c>
      <c r="T3117" s="46">
        <v>0</v>
      </c>
      <c r="U3117" s="46" t="s">
        <v>0</v>
      </c>
      <c r="V3117" s="46" t="s">
        <v>158</v>
      </c>
      <c r="W3117" s="46" t="s">
        <v>379</v>
      </c>
      <c r="X3117" s="47">
        <v>44765</v>
      </c>
      <c r="Y3117" s="47">
        <v>44471</v>
      </c>
      <c r="Z3117" s="47">
        <v>44473</v>
      </c>
      <c r="AA3117" s="47">
        <v>44540</v>
      </c>
      <c r="AB3117" s="48">
        <v>44540.482670138888</v>
      </c>
      <c r="AC3117" s="46" t="s">
        <v>807</v>
      </c>
      <c r="AD3117" s="46" t="s">
        <v>808</v>
      </c>
      <c r="AE3117" s="46" t="s">
        <v>822</v>
      </c>
      <c r="AF3117" s="46" t="s">
        <v>381</v>
      </c>
      <c r="AG3117" s="46" t="s">
        <v>811</v>
      </c>
      <c r="AH3117" s="47">
        <v>44471</v>
      </c>
    </row>
    <row r="3118" spans="1:34" x14ac:dyDescent="0.25">
      <c r="A3118" s="46" t="str">
        <f t="shared" si="48"/>
        <v>MEDECRD024688AUTOSERVICIONUTRESA</v>
      </c>
      <c r="B3118" s="46" t="s">
        <v>9</v>
      </c>
      <c r="C3118" s="46" t="s">
        <v>1035</v>
      </c>
      <c r="D3118" s="46" t="s">
        <v>802</v>
      </c>
      <c r="E3118" s="46" t="s">
        <v>803</v>
      </c>
      <c r="F3118" s="46" t="s">
        <v>391</v>
      </c>
      <c r="G3118" s="46" t="s">
        <v>955</v>
      </c>
      <c r="H3118" s="46" t="s">
        <v>3643</v>
      </c>
      <c r="I3118" s="46" t="s">
        <v>3644</v>
      </c>
      <c r="J3118" s="46" t="s">
        <v>377</v>
      </c>
      <c r="K3118" s="46"/>
      <c r="L3118" s="47">
        <v>51501</v>
      </c>
      <c r="M3118" s="46">
        <v>142</v>
      </c>
      <c r="N3118" s="46">
        <v>142</v>
      </c>
      <c r="O3118" s="46">
        <v>0</v>
      </c>
      <c r="P3118" s="46">
        <v>0</v>
      </c>
      <c r="Q3118" s="46">
        <v>3700</v>
      </c>
      <c r="R3118" s="46">
        <v>525400</v>
      </c>
      <c r="S3118" s="46" t="s">
        <v>2579</v>
      </c>
      <c r="T3118" s="46">
        <v>0</v>
      </c>
      <c r="U3118" s="46" t="s">
        <v>0</v>
      </c>
      <c r="V3118" s="46" t="s">
        <v>158</v>
      </c>
      <c r="W3118" s="46" t="s">
        <v>379</v>
      </c>
      <c r="X3118" s="47">
        <v>44807</v>
      </c>
      <c r="Y3118" s="47">
        <v>44471</v>
      </c>
      <c r="Z3118" s="47">
        <v>44473</v>
      </c>
      <c r="AA3118" s="47">
        <v>44544</v>
      </c>
      <c r="AB3118" s="48">
        <v>44544.666832673611</v>
      </c>
      <c r="AC3118" s="46" t="s">
        <v>807</v>
      </c>
      <c r="AD3118" s="46" t="s">
        <v>808</v>
      </c>
      <c r="AE3118" s="46" t="s">
        <v>822</v>
      </c>
      <c r="AF3118" s="46" t="s">
        <v>381</v>
      </c>
      <c r="AG3118" s="46" t="s">
        <v>811</v>
      </c>
      <c r="AH3118" s="47">
        <v>44471</v>
      </c>
    </row>
    <row r="3119" spans="1:34" x14ac:dyDescent="0.25">
      <c r="A3119" s="46" t="str">
        <f t="shared" si="48"/>
        <v>MEDECRD024716TRADICIONALNUTRESA</v>
      </c>
      <c r="B3119" s="46" t="s">
        <v>9</v>
      </c>
      <c r="C3119" s="46" t="s">
        <v>1035</v>
      </c>
      <c r="D3119" s="46" t="s">
        <v>802</v>
      </c>
      <c r="E3119" s="46" t="s">
        <v>803</v>
      </c>
      <c r="F3119" s="46" t="s">
        <v>391</v>
      </c>
      <c r="G3119" s="46" t="s">
        <v>955</v>
      </c>
      <c r="H3119" s="46" t="s">
        <v>3802</v>
      </c>
      <c r="I3119" s="46" t="s">
        <v>3803</v>
      </c>
      <c r="J3119" s="46" t="s">
        <v>377</v>
      </c>
      <c r="K3119" s="46"/>
      <c r="L3119" s="47">
        <v>51501</v>
      </c>
      <c r="M3119" s="46">
        <v>50</v>
      </c>
      <c r="N3119" s="46">
        <v>50</v>
      </c>
      <c r="O3119" s="46">
        <v>0</v>
      </c>
      <c r="P3119" s="46">
        <v>0</v>
      </c>
      <c r="Q3119" s="46">
        <v>6800</v>
      </c>
      <c r="R3119" s="46">
        <v>340000</v>
      </c>
      <c r="S3119" s="46" t="s">
        <v>6475</v>
      </c>
      <c r="T3119" s="46">
        <v>0</v>
      </c>
      <c r="U3119" s="46" t="s">
        <v>2</v>
      </c>
      <c r="V3119" s="46" t="s">
        <v>158</v>
      </c>
      <c r="W3119" s="46" t="s">
        <v>379</v>
      </c>
      <c r="X3119" s="47">
        <v>44856</v>
      </c>
      <c r="Y3119" s="47">
        <v>44525</v>
      </c>
      <c r="Z3119" s="47">
        <v>44525</v>
      </c>
      <c r="AA3119" s="47">
        <v>44532</v>
      </c>
      <c r="AB3119" s="48">
        <v>44532.710070173613</v>
      </c>
      <c r="AC3119" s="46" t="s">
        <v>807</v>
      </c>
      <c r="AD3119" s="46" t="s">
        <v>808</v>
      </c>
      <c r="AE3119" s="46" t="s">
        <v>822</v>
      </c>
      <c r="AF3119" s="46" t="s">
        <v>923</v>
      </c>
      <c r="AG3119" s="46" t="s">
        <v>811</v>
      </c>
      <c r="AH3119" s="47">
        <v>44477</v>
      </c>
    </row>
    <row r="3120" spans="1:34" x14ac:dyDescent="0.25">
      <c r="A3120" s="46" t="str">
        <f t="shared" si="48"/>
        <v>MEDECRD024795TRADICIONALNUTRESA</v>
      </c>
      <c r="B3120" s="46" t="s">
        <v>9</v>
      </c>
      <c r="C3120" s="46" t="s">
        <v>1035</v>
      </c>
      <c r="D3120" s="46" t="s">
        <v>802</v>
      </c>
      <c r="E3120" s="46" t="s">
        <v>803</v>
      </c>
      <c r="F3120" s="46" t="s">
        <v>391</v>
      </c>
      <c r="G3120" s="46" t="s">
        <v>955</v>
      </c>
      <c r="H3120" s="46" t="s">
        <v>6202</v>
      </c>
      <c r="I3120" s="46" t="s">
        <v>7073</v>
      </c>
      <c r="J3120" s="46" t="s">
        <v>377</v>
      </c>
      <c r="K3120" s="46"/>
      <c r="L3120" s="47">
        <v>51501</v>
      </c>
      <c r="M3120" s="46">
        <v>287</v>
      </c>
      <c r="N3120" s="46">
        <v>287</v>
      </c>
      <c r="O3120" s="46">
        <v>0</v>
      </c>
      <c r="P3120" s="46">
        <v>0</v>
      </c>
      <c r="Q3120" s="46">
        <v>1541</v>
      </c>
      <c r="R3120" s="46">
        <v>442267</v>
      </c>
      <c r="S3120" s="46" t="s">
        <v>2734</v>
      </c>
      <c r="T3120" s="46">
        <v>0</v>
      </c>
      <c r="U3120" s="46" t="s">
        <v>2</v>
      </c>
      <c r="V3120" s="46" t="s">
        <v>158</v>
      </c>
      <c r="W3120" s="46" t="s">
        <v>379</v>
      </c>
      <c r="X3120" s="47">
        <v>44705</v>
      </c>
      <c r="Y3120" s="47">
        <v>44525</v>
      </c>
      <c r="Z3120" s="47">
        <v>44525</v>
      </c>
      <c r="AA3120" s="46"/>
      <c r="AB3120" s="46"/>
      <c r="AC3120" s="46" t="s">
        <v>807</v>
      </c>
      <c r="AD3120" s="46" t="s">
        <v>808</v>
      </c>
      <c r="AE3120" s="46" t="s">
        <v>936</v>
      </c>
      <c r="AF3120" s="46" t="s">
        <v>949</v>
      </c>
      <c r="AG3120" s="46" t="s">
        <v>811</v>
      </c>
      <c r="AH3120" s="47">
        <v>44525</v>
      </c>
    </row>
    <row r="3121" spans="1:34" x14ac:dyDescent="0.25">
      <c r="A3121" s="46" t="str">
        <f t="shared" si="48"/>
        <v>MEDECRD024920AUTOSERVICIONUTRESA</v>
      </c>
      <c r="B3121" s="46" t="s">
        <v>9</v>
      </c>
      <c r="C3121" s="46" t="s">
        <v>1035</v>
      </c>
      <c r="D3121" s="46" t="s">
        <v>802</v>
      </c>
      <c r="E3121" s="46" t="s">
        <v>803</v>
      </c>
      <c r="F3121" s="46" t="s">
        <v>391</v>
      </c>
      <c r="G3121" s="46" t="s">
        <v>955</v>
      </c>
      <c r="H3121" s="46" t="s">
        <v>5014</v>
      </c>
      <c r="I3121" s="46" t="s">
        <v>5164</v>
      </c>
      <c r="J3121" s="46" t="s">
        <v>377</v>
      </c>
      <c r="K3121" s="46"/>
      <c r="L3121" s="47">
        <v>51501</v>
      </c>
      <c r="M3121" s="46">
        <v>1</v>
      </c>
      <c r="N3121" s="46">
        <v>1</v>
      </c>
      <c r="O3121" s="46">
        <v>0</v>
      </c>
      <c r="P3121" s="46">
        <v>0</v>
      </c>
      <c r="Q3121" s="46">
        <v>37089</v>
      </c>
      <c r="R3121" s="46">
        <v>37089</v>
      </c>
      <c r="S3121" s="46" t="s">
        <v>7112</v>
      </c>
      <c r="T3121" s="46">
        <v>0</v>
      </c>
      <c r="U3121" s="46" t="s">
        <v>0</v>
      </c>
      <c r="V3121" s="46" t="s">
        <v>158</v>
      </c>
      <c r="W3121" s="46" t="s">
        <v>379</v>
      </c>
      <c r="X3121" s="47">
        <v>44976</v>
      </c>
      <c r="Y3121" s="47">
        <v>44517</v>
      </c>
      <c r="Z3121" s="47">
        <v>44517</v>
      </c>
      <c r="AA3121" s="47">
        <v>44534</v>
      </c>
      <c r="AB3121" s="48">
        <v>44534.424582835651</v>
      </c>
      <c r="AC3121" s="46" t="s">
        <v>807</v>
      </c>
      <c r="AD3121" s="46" t="s">
        <v>808</v>
      </c>
      <c r="AE3121" s="46" t="s">
        <v>815</v>
      </c>
      <c r="AF3121" s="46" t="s">
        <v>816</v>
      </c>
      <c r="AG3121" s="46" t="s">
        <v>811</v>
      </c>
      <c r="AH3121" s="47">
        <v>44517</v>
      </c>
    </row>
    <row r="3122" spans="1:34" x14ac:dyDescent="0.25">
      <c r="A3122" s="46" t="str">
        <f t="shared" si="48"/>
        <v>MEDECRD024948AUTOSERVICIONUTRESA</v>
      </c>
      <c r="B3122" s="46" t="s">
        <v>9</v>
      </c>
      <c r="C3122" s="46" t="s">
        <v>1035</v>
      </c>
      <c r="D3122" s="46" t="s">
        <v>802</v>
      </c>
      <c r="E3122" s="46" t="s">
        <v>803</v>
      </c>
      <c r="F3122" s="46" t="s">
        <v>391</v>
      </c>
      <c r="G3122" s="46" t="s">
        <v>955</v>
      </c>
      <c r="H3122" s="46" t="s">
        <v>6198</v>
      </c>
      <c r="I3122" s="46" t="s">
        <v>7113</v>
      </c>
      <c r="J3122" s="46" t="s">
        <v>377</v>
      </c>
      <c r="K3122" s="46"/>
      <c r="L3122" s="47">
        <v>51501</v>
      </c>
      <c r="M3122" s="46">
        <v>40</v>
      </c>
      <c r="N3122" s="46">
        <v>40</v>
      </c>
      <c r="O3122" s="46">
        <v>0</v>
      </c>
      <c r="P3122" s="46">
        <v>0</v>
      </c>
      <c r="Q3122" s="46">
        <v>1200</v>
      </c>
      <c r="R3122" s="46">
        <v>48000</v>
      </c>
      <c r="S3122" s="46" t="s">
        <v>7114</v>
      </c>
      <c r="T3122" s="46">
        <v>0</v>
      </c>
      <c r="U3122" s="46" t="s">
        <v>0</v>
      </c>
      <c r="V3122" s="46" t="s">
        <v>158</v>
      </c>
      <c r="W3122" s="46" t="s">
        <v>379</v>
      </c>
      <c r="X3122" s="47">
        <v>44840</v>
      </c>
      <c r="Y3122" s="47">
        <v>44518</v>
      </c>
      <c r="Z3122" s="47">
        <v>44518</v>
      </c>
      <c r="AA3122" s="47">
        <v>44536</v>
      </c>
      <c r="AB3122" s="48">
        <v>44537.295757314816</v>
      </c>
      <c r="AC3122" s="46" t="s">
        <v>807</v>
      </c>
      <c r="AD3122" s="46" t="s">
        <v>808</v>
      </c>
      <c r="AE3122" s="46" t="s">
        <v>809</v>
      </c>
      <c r="AF3122" s="46" t="s">
        <v>890</v>
      </c>
      <c r="AG3122" s="46" t="s">
        <v>811</v>
      </c>
      <c r="AH3122" s="47">
        <v>44518</v>
      </c>
    </row>
    <row r="3123" spans="1:34" x14ac:dyDescent="0.25">
      <c r="A3123" s="46" t="str">
        <f t="shared" si="48"/>
        <v>MEDECRD024949TRADICIONALNUTRESA</v>
      </c>
      <c r="B3123" s="46" t="s">
        <v>9</v>
      </c>
      <c r="C3123" s="46" t="s">
        <v>1035</v>
      </c>
      <c r="D3123" s="46" t="s">
        <v>802</v>
      </c>
      <c r="E3123" s="46" t="s">
        <v>803</v>
      </c>
      <c r="F3123" s="46" t="s">
        <v>391</v>
      </c>
      <c r="G3123" s="46" t="s">
        <v>955</v>
      </c>
      <c r="H3123" s="46" t="s">
        <v>6221</v>
      </c>
      <c r="I3123" s="46" t="s">
        <v>6222</v>
      </c>
      <c r="J3123" s="46" t="s">
        <v>377</v>
      </c>
      <c r="K3123" s="46"/>
      <c r="L3123" s="47">
        <v>51501</v>
      </c>
      <c r="M3123" s="46">
        <v>432</v>
      </c>
      <c r="N3123" s="46">
        <v>432</v>
      </c>
      <c r="O3123" s="46">
        <v>0</v>
      </c>
      <c r="P3123" s="46">
        <v>0</v>
      </c>
      <c r="Q3123" s="46">
        <v>7566</v>
      </c>
      <c r="R3123" s="46">
        <v>3268512</v>
      </c>
      <c r="S3123" s="46" t="s">
        <v>6492</v>
      </c>
      <c r="T3123" s="46">
        <v>0</v>
      </c>
      <c r="U3123" s="46" t="s">
        <v>2</v>
      </c>
      <c r="V3123" s="46" t="s">
        <v>158</v>
      </c>
      <c r="W3123" s="46" t="s">
        <v>379</v>
      </c>
      <c r="X3123" s="47">
        <v>44817</v>
      </c>
      <c r="Y3123" s="47">
        <v>44525</v>
      </c>
      <c r="Z3123" s="47">
        <v>44525</v>
      </c>
      <c r="AA3123" s="46"/>
      <c r="AB3123" s="46"/>
      <c r="AC3123" s="46" t="s">
        <v>807</v>
      </c>
      <c r="AD3123" s="46" t="s">
        <v>808</v>
      </c>
      <c r="AE3123" s="46" t="s">
        <v>936</v>
      </c>
      <c r="AF3123" s="46" t="s">
        <v>949</v>
      </c>
      <c r="AG3123" s="46" t="s">
        <v>811</v>
      </c>
      <c r="AH3123" s="47">
        <v>44525</v>
      </c>
    </row>
    <row r="3124" spans="1:34" x14ac:dyDescent="0.25">
      <c r="A3124" s="46" t="str">
        <f t="shared" si="48"/>
        <v>MEDECRD024702AUTOSERVICIONUTRESA</v>
      </c>
      <c r="B3124" s="46" t="s">
        <v>9</v>
      </c>
      <c r="C3124" s="46" t="s">
        <v>1035</v>
      </c>
      <c r="D3124" s="46" t="s">
        <v>802</v>
      </c>
      <c r="E3124" s="46" t="s">
        <v>803</v>
      </c>
      <c r="F3124" s="46" t="s">
        <v>391</v>
      </c>
      <c r="G3124" s="46" t="s">
        <v>4144</v>
      </c>
      <c r="H3124" s="46" t="s">
        <v>4026</v>
      </c>
      <c r="I3124" s="46" t="s">
        <v>4027</v>
      </c>
      <c r="J3124" s="46" t="s">
        <v>377</v>
      </c>
      <c r="K3124" s="46"/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4000</v>
      </c>
      <c r="R3124" s="46">
        <v>8000</v>
      </c>
      <c r="S3124" s="46" t="s">
        <v>4249</v>
      </c>
      <c r="T3124" s="46">
        <v>0</v>
      </c>
      <c r="U3124" s="46" t="s">
        <v>0</v>
      </c>
      <c r="V3124" s="46" t="s">
        <v>158</v>
      </c>
      <c r="W3124" s="46" t="s">
        <v>379</v>
      </c>
      <c r="X3124" s="47">
        <v>45166</v>
      </c>
      <c r="Y3124" s="47">
        <v>44484</v>
      </c>
      <c r="Z3124" s="47">
        <v>44484</v>
      </c>
      <c r="AA3124" s="47">
        <v>44540</v>
      </c>
      <c r="AB3124" s="48">
        <v>44541.346026793981</v>
      </c>
      <c r="AC3124" s="46" t="s">
        <v>807</v>
      </c>
      <c r="AD3124" s="46" t="s">
        <v>808</v>
      </c>
      <c r="AE3124" s="46" t="s">
        <v>831</v>
      </c>
      <c r="AF3124" s="46" t="s">
        <v>839</v>
      </c>
      <c r="AG3124" s="46" t="s">
        <v>811</v>
      </c>
      <c r="AH3124" s="47">
        <v>44484</v>
      </c>
    </row>
    <row r="3125" spans="1:34" x14ac:dyDescent="0.25">
      <c r="A3125" s="46" t="str">
        <f t="shared" si="48"/>
        <v>MEDECRD022584AUTOSERVICIOBPO</v>
      </c>
      <c r="B3125" s="46" t="s">
        <v>9</v>
      </c>
      <c r="C3125" s="46" t="s">
        <v>1035</v>
      </c>
      <c r="D3125" s="46" t="s">
        <v>956</v>
      </c>
      <c r="E3125" s="46" t="s">
        <v>957</v>
      </c>
      <c r="F3125" s="46" t="s">
        <v>391</v>
      </c>
      <c r="G3125" s="46" t="s">
        <v>955</v>
      </c>
      <c r="H3125" s="46" t="s">
        <v>1181</v>
      </c>
      <c r="I3125" s="46" t="s">
        <v>1182</v>
      </c>
      <c r="J3125" s="46" t="s">
        <v>377</v>
      </c>
      <c r="K3125" s="46"/>
      <c r="L3125" s="47">
        <v>51501</v>
      </c>
      <c r="M3125" s="46">
        <v>700</v>
      </c>
      <c r="N3125" s="46">
        <v>700</v>
      </c>
      <c r="O3125" s="46">
        <v>0</v>
      </c>
      <c r="P3125" s="46">
        <v>0</v>
      </c>
      <c r="Q3125" s="46">
        <v>500</v>
      </c>
      <c r="R3125" s="46">
        <v>350000</v>
      </c>
      <c r="S3125" s="46" t="s">
        <v>1193</v>
      </c>
      <c r="T3125" s="46">
        <v>0</v>
      </c>
      <c r="U3125" s="46" t="s">
        <v>0</v>
      </c>
      <c r="V3125" s="46" t="s">
        <v>378</v>
      </c>
      <c r="W3125" s="46" t="s">
        <v>379</v>
      </c>
      <c r="X3125" s="47">
        <v>44713</v>
      </c>
      <c r="Y3125" s="47">
        <v>44413</v>
      </c>
      <c r="Z3125" s="47">
        <v>44504</v>
      </c>
      <c r="AA3125" s="47">
        <v>44504</v>
      </c>
      <c r="AB3125" s="48">
        <v>44504.72796625</v>
      </c>
      <c r="AC3125" s="46" t="s">
        <v>807</v>
      </c>
      <c r="AD3125" s="46" t="s">
        <v>808</v>
      </c>
      <c r="AE3125" s="46" t="s">
        <v>819</v>
      </c>
      <c r="AF3125" s="46" t="s">
        <v>820</v>
      </c>
      <c r="AG3125" s="46" t="s">
        <v>811</v>
      </c>
      <c r="AH3125" s="47">
        <v>44166</v>
      </c>
    </row>
    <row r="3126" spans="1:34" x14ac:dyDescent="0.25">
      <c r="A3126" s="46" t="str">
        <f t="shared" si="48"/>
        <v>MEDECRD022946AUTOSERVICIONUTRESA</v>
      </c>
      <c r="B3126" s="46" t="s">
        <v>9</v>
      </c>
      <c r="C3126" s="46" t="s">
        <v>1035</v>
      </c>
      <c r="D3126" s="46" t="s">
        <v>956</v>
      </c>
      <c r="E3126" s="46" t="s">
        <v>957</v>
      </c>
      <c r="F3126" s="46" t="s">
        <v>391</v>
      </c>
      <c r="G3126" s="46" t="s">
        <v>955</v>
      </c>
      <c r="H3126" s="46" t="s">
        <v>1345</v>
      </c>
      <c r="I3126" s="46" t="s">
        <v>1346</v>
      </c>
      <c r="J3126" s="46" t="s">
        <v>377</v>
      </c>
      <c r="K3126" s="46"/>
      <c r="L3126" s="47">
        <v>51501</v>
      </c>
      <c r="M3126" s="46">
        <v>1</v>
      </c>
      <c r="N3126" s="46">
        <v>1</v>
      </c>
      <c r="O3126" s="46">
        <v>0</v>
      </c>
      <c r="P3126" s="46">
        <v>0</v>
      </c>
      <c r="Q3126" s="46">
        <v>2190</v>
      </c>
      <c r="R3126" s="46">
        <v>2190</v>
      </c>
      <c r="S3126" s="46" t="s">
        <v>1389</v>
      </c>
      <c r="T3126" s="46">
        <v>0</v>
      </c>
      <c r="U3126" s="46" t="s">
        <v>0</v>
      </c>
      <c r="V3126" s="46" t="s">
        <v>158</v>
      </c>
      <c r="W3126" s="46" t="s">
        <v>379</v>
      </c>
      <c r="X3126" s="47">
        <v>44989</v>
      </c>
      <c r="Y3126" s="47">
        <v>44270</v>
      </c>
      <c r="Z3126" s="47">
        <v>44543</v>
      </c>
      <c r="AA3126" s="46"/>
      <c r="AB3126" s="48">
        <v>44536.704185312497</v>
      </c>
      <c r="AC3126" s="46" t="s">
        <v>807</v>
      </c>
      <c r="AD3126" s="46" t="s">
        <v>808</v>
      </c>
      <c r="AE3126" s="46" t="s">
        <v>822</v>
      </c>
      <c r="AF3126" s="46" t="s">
        <v>839</v>
      </c>
      <c r="AG3126" s="46" t="s">
        <v>811</v>
      </c>
      <c r="AH3126" s="47">
        <v>44270</v>
      </c>
    </row>
    <row r="3127" spans="1:34" x14ac:dyDescent="0.25">
      <c r="A3127" s="46" t="str">
        <f t="shared" si="48"/>
        <v>MEDECRD023240AUTOSERVICIONUTRESA</v>
      </c>
      <c r="B3127" s="46" t="s">
        <v>9</v>
      </c>
      <c r="C3127" s="46" t="s">
        <v>1035</v>
      </c>
      <c r="D3127" s="46" t="s">
        <v>956</v>
      </c>
      <c r="E3127" s="46" t="s">
        <v>957</v>
      </c>
      <c r="F3127" s="46" t="s">
        <v>391</v>
      </c>
      <c r="G3127" s="46" t="s">
        <v>955</v>
      </c>
      <c r="H3127" s="46" t="s">
        <v>1443</v>
      </c>
      <c r="I3127" s="46" t="s">
        <v>1483</v>
      </c>
      <c r="J3127" s="46" t="s">
        <v>377</v>
      </c>
      <c r="K3127" s="46"/>
      <c r="L3127" s="47">
        <v>51501</v>
      </c>
      <c r="M3127" s="46">
        <v>60</v>
      </c>
      <c r="N3127" s="46">
        <v>60</v>
      </c>
      <c r="O3127" s="46">
        <v>0</v>
      </c>
      <c r="P3127" s="46">
        <v>0</v>
      </c>
      <c r="Q3127" s="46">
        <v>1250</v>
      </c>
      <c r="R3127" s="46">
        <v>75000</v>
      </c>
      <c r="S3127" s="46" t="s">
        <v>1581</v>
      </c>
      <c r="T3127" s="46">
        <v>0</v>
      </c>
      <c r="U3127" s="46" t="s">
        <v>0</v>
      </c>
      <c r="V3127" s="46" t="s">
        <v>158</v>
      </c>
      <c r="W3127" s="46" t="s">
        <v>379</v>
      </c>
      <c r="X3127" s="47">
        <v>44611</v>
      </c>
      <c r="Y3127" s="47">
        <v>44405</v>
      </c>
      <c r="Z3127" s="47">
        <v>44456</v>
      </c>
      <c r="AA3127" s="47">
        <v>44469</v>
      </c>
      <c r="AB3127" s="48">
        <v>44469.755373796295</v>
      </c>
      <c r="AC3127" s="46" t="s">
        <v>807</v>
      </c>
      <c r="AD3127" s="46" t="s">
        <v>808</v>
      </c>
      <c r="AE3127" s="46" t="s">
        <v>822</v>
      </c>
      <c r="AF3127" s="46" t="s">
        <v>840</v>
      </c>
      <c r="AG3127" s="46" t="s">
        <v>811</v>
      </c>
      <c r="AH3127" s="47">
        <v>44302</v>
      </c>
    </row>
    <row r="3128" spans="1:34" x14ac:dyDescent="0.25">
      <c r="A3128" s="46" t="str">
        <f t="shared" si="48"/>
        <v>MEDECRD023241CADENASBPO</v>
      </c>
      <c r="B3128" s="46" t="s">
        <v>9</v>
      </c>
      <c r="C3128" s="46" t="s">
        <v>1035</v>
      </c>
      <c r="D3128" s="46" t="s">
        <v>956</v>
      </c>
      <c r="E3128" s="46" t="s">
        <v>957</v>
      </c>
      <c r="F3128" s="46" t="s">
        <v>391</v>
      </c>
      <c r="G3128" s="46" t="s">
        <v>955</v>
      </c>
      <c r="H3128" s="46" t="s">
        <v>1388</v>
      </c>
      <c r="I3128" s="46" t="s">
        <v>1401</v>
      </c>
      <c r="J3128" s="46" t="s">
        <v>377</v>
      </c>
      <c r="K3128" s="46"/>
      <c r="L3128" s="47">
        <v>51501</v>
      </c>
      <c r="M3128" s="46">
        <v>500</v>
      </c>
      <c r="N3128" s="46">
        <v>500</v>
      </c>
      <c r="O3128" s="46">
        <v>0</v>
      </c>
      <c r="P3128" s="46">
        <v>0</v>
      </c>
      <c r="Q3128" s="46">
        <v>350</v>
      </c>
      <c r="R3128" s="46">
        <v>175000</v>
      </c>
      <c r="S3128" s="46" t="s">
        <v>1193</v>
      </c>
      <c r="T3128" s="46">
        <v>0</v>
      </c>
      <c r="U3128" s="46" t="s">
        <v>1</v>
      </c>
      <c r="V3128" s="46" t="s">
        <v>378</v>
      </c>
      <c r="W3128" s="46" t="s">
        <v>379</v>
      </c>
      <c r="X3128" s="47">
        <v>44713</v>
      </c>
      <c r="Y3128" s="47">
        <v>44284</v>
      </c>
      <c r="Z3128" s="47">
        <v>44284</v>
      </c>
      <c r="AA3128" s="47">
        <v>44504</v>
      </c>
      <c r="AB3128" s="48">
        <v>44504.731438946757</v>
      </c>
      <c r="AC3128" s="46" t="s">
        <v>807</v>
      </c>
      <c r="AD3128" s="46" t="s">
        <v>808</v>
      </c>
      <c r="AE3128" s="46" t="s">
        <v>819</v>
      </c>
      <c r="AF3128" s="46" t="s">
        <v>820</v>
      </c>
      <c r="AG3128" s="46" t="s">
        <v>811</v>
      </c>
      <c r="AH3128" s="47">
        <v>44284</v>
      </c>
    </row>
    <row r="3129" spans="1:34" x14ac:dyDescent="0.25">
      <c r="A3129" s="46" t="str">
        <f t="shared" si="48"/>
        <v>MEDECRD023837AUTOSERVICIONUTRESA</v>
      </c>
      <c r="B3129" s="46" t="s">
        <v>9</v>
      </c>
      <c r="C3129" s="46" t="s">
        <v>1035</v>
      </c>
      <c r="D3129" s="46" t="s">
        <v>956</v>
      </c>
      <c r="E3129" s="46" t="s">
        <v>957</v>
      </c>
      <c r="F3129" s="46" t="s">
        <v>391</v>
      </c>
      <c r="G3129" s="46" t="s">
        <v>955</v>
      </c>
      <c r="H3129" s="46" t="s">
        <v>1971</v>
      </c>
      <c r="I3129" s="46" t="s">
        <v>1980</v>
      </c>
      <c r="J3129" s="46" t="s">
        <v>377</v>
      </c>
      <c r="K3129" s="46"/>
      <c r="L3129" s="47">
        <v>51501</v>
      </c>
      <c r="M3129" s="46">
        <v>16</v>
      </c>
      <c r="N3129" s="46">
        <v>16</v>
      </c>
      <c r="O3129" s="46">
        <v>0</v>
      </c>
      <c r="P3129" s="46">
        <v>0</v>
      </c>
      <c r="Q3129" s="46">
        <v>2438</v>
      </c>
      <c r="R3129" s="46">
        <v>39008</v>
      </c>
      <c r="S3129" s="46" t="s">
        <v>2001</v>
      </c>
      <c r="T3129" s="46">
        <v>0</v>
      </c>
      <c r="U3129" s="46" t="s">
        <v>0</v>
      </c>
      <c r="V3129" s="46" t="s">
        <v>158</v>
      </c>
      <c r="W3129" s="46" t="s">
        <v>379</v>
      </c>
      <c r="X3129" s="47">
        <v>44703</v>
      </c>
      <c r="Y3129" s="47">
        <v>44376</v>
      </c>
      <c r="Z3129" s="47">
        <v>44376</v>
      </c>
      <c r="AA3129" s="47">
        <v>44532</v>
      </c>
      <c r="AB3129" s="48">
        <v>44532.332376967592</v>
      </c>
      <c r="AC3129" s="46" t="s">
        <v>807</v>
      </c>
      <c r="AD3129" s="46" t="s">
        <v>808</v>
      </c>
      <c r="AE3129" s="46" t="s">
        <v>822</v>
      </c>
      <c r="AF3129" s="46" t="s">
        <v>933</v>
      </c>
      <c r="AG3129" s="46" t="s">
        <v>811</v>
      </c>
      <c r="AH3129" s="47">
        <v>44365</v>
      </c>
    </row>
    <row r="3130" spans="1:34" x14ac:dyDescent="0.25">
      <c r="A3130" s="46" t="str">
        <f t="shared" si="48"/>
        <v>MEDECRD023980AUTOSERVICIONUTRESA</v>
      </c>
      <c r="B3130" s="46" t="s">
        <v>9</v>
      </c>
      <c r="C3130" s="46" t="s">
        <v>1035</v>
      </c>
      <c r="D3130" s="46" t="s">
        <v>956</v>
      </c>
      <c r="E3130" s="46" t="s">
        <v>957</v>
      </c>
      <c r="F3130" s="46" t="s">
        <v>391</v>
      </c>
      <c r="G3130" s="46" t="s">
        <v>955</v>
      </c>
      <c r="H3130" s="46" t="s">
        <v>2035</v>
      </c>
      <c r="I3130" s="46" t="s">
        <v>2036</v>
      </c>
      <c r="J3130" s="46" t="s">
        <v>377</v>
      </c>
      <c r="K3130" s="46"/>
      <c r="L3130" s="47">
        <v>51501</v>
      </c>
      <c r="M3130" s="46">
        <v>970</v>
      </c>
      <c r="N3130" s="46">
        <v>970</v>
      </c>
      <c r="O3130" s="46">
        <v>0</v>
      </c>
      <c r="P3130" s="46">
        <v>0</v>
      </c>
      <c r="Q3130" s="46">
        <v>126</v>
      </c>
      <c r="R3130" s="46">
        <v>122220</v>
      </c>
      <c r="S3130" s="46" t="s">
        <v>2935</v>
      </c>
      <c r="T3130" s="46">
        <v>0</v>
      </c>
      <c r="U3130" s="46" t="s">
        <v>0</v>
      </c>
      <c r="V3130" s="46" t="s">
        <v>158</v>
      </c>
      <c r="W3130" s="46" t="s">
        <v>379</v>
      </c>
      <c r="X3130" s="47">
        <v>45067</v>
      </c>
      <c r="Y3130" s="47">
        <v>44427</v>
      </c>
      <c r="Z3130" s="47">
        <v>44473</v>
      </c>
      <c r="AA3130" s="47">
        <v>44543</v>
      </c>
      <c r="AB3130" s="48">
        <v>44543.510304166666</v>
      </c>
      <c r="AC3130" s="46" t="s">
        <v>807</v>
      </c>
      <c r="AD3130" s="46" t="s">
        <v>808</v>
      </c>
      <c r="AE3130" s="46" t="s">
        <v>822</v>
      </c>
      <c r="AF3130" s="46" t="s">
        <v>855</v>
      </c>
      <c r="AG3130" s="46" t="s">
        <v>811</v>
      </c>
      <c r="AH3130" s="47">
        <v>44385</v>
      </c>
    </row>
    <row r="3131" spans="1:34" x14ac:dyDescent="0.25">
      <c r="A3131" s="46" t="str">
        <f t="shared" si="48"/>
        <v>MEDECRD024161AUTOSERVICIONUTRESA</v>
      </c>
      <c r="B3131" s="46" t="s">
        <v>9</v>
      </c>
      <c r="C3131" s="46" t="s">
        <v>1035</v>
      </c>
      <c r="D3131" s="46" t="s">
        <v>956</v>
      </c>
      <c r="E3131" s="46" t="s">
        <v>957</v>
      </c>
      <c r="F3131" s="46" t="s">
        <v>391</v>
      </c>
      <c r="G3131" s="46" t="s">
        <v>955</v>
      </c>
      <c r="H3131" s="46" t="s">
        <v>2150</v>
      </c>
      <c r="I3131" s="46" t="s">
        <v>2151</v>
      </c>
      <c r="J3131" s="46" t="s">
        <v>377</v>
      </c>
      <c r="K3131" s="46"/>
      <c r="L3131" s="47">
        <v>51501</v>
      </c>
      <c r="M3131" s="46">
        <v>2</v>
      </c>
      <c r="N3131" s="46">
        <v>2</v>
      </c>
      <c r="O3131" s="46">
        <v>0</v>
      </c>
      <c r="P3131" s="46">
        <v>0</v>
      </c>
      <c r="Q3131" s="46">
        <v>6000</v>
      </c>
      <c r="R3131" s="46">
        <v>12000</v>
      </c>
      <c r="S3131" s="46" t="s">
        <v>2160</v>
      </c>
      <c r="T3131" s="46">
        <v>0</v>
      </c>
      <c r="U3131" s="46" t="s">
        <v>0</v>
      </c>
      <c r="V3131" s="46" t="s">
        <v>158</v>
      </c>
      <c r="W3131" s="46" t="s">
        <v>379</v>
      </c>
      <c r="X3131" s="47">
        <v>44649</v>
      </c>
      <c r="Y3131" s="47">
        <v>44426</v>
      </c>
      <c r="Z3131" s="47">
        <v>44543</v>
      </c>
      <c r="AA3131" s="46"/>
      <c r="AB3131" s="48">
        <v>44536.711504571758</v>
      </c>
      <c r="AC3131" s="46" t="s">
        <v>807</v>
      </c>
      <c r="AD3131" s="46" t="s">
        <v>808</v>
      </c>
      <c r="AE3131" s="46" t="s">
        <v>822</v>
      </c>
      <c r="AF3131" s="46" t="s">
        <v>844</v>
      </c>
      <c r="AG3131" s="46" t="s">
        <v>811</v>
      </c>
      <c r="AH3131" s="47">
        <v>44389</v>
      </c>
    </row>
    <row r="3132" spans="1:34" x14ac:dyDescent="0.25">
      <c r="A3132" s="46" t="str">
        <f t="shared" si="48"/>
        <v>MEDECRD024162CADENASNUTRESA</v>
      </c>
      <c r="B3132" s="46" t="s">
        <v>9</v>
      </c>
      <c r="C3132" s="46" t="s">
        <v>1035</v>
      </c>
      <c r="D3132" s="46" t="s">
        <v>956</v>
      </c>
      <c r="E3132" s="46" t="s">
        <v>957</v>
      </c>
      <c r="F3132" s="46" t="s">
        <v>391</v>
      </c>
      <c r="G3132" s="46" t="s">
        <v>955</v>
      </c>
      <c r="H3132" s="46" t="s">
        <v>2913</v>
      </c>
      <c r="I3132" s="46" t="s">
        <v>2914</v>
      </c>
      <c r="J3132" s="46" t="s">
        <v>377</v>
      </c>
      <c r="K3132" s="46"/>
      <c r="L3132" s="47">
        <v>51501</v>
      </c>
      <c r="M3132" s="46">
        <v>720</v>
      </c>
      <c r="N3132" s="46">
        <v>720</v>
      </c>
      <c r="O3132" s="46">
        <v>0</v>
      </c>
      <c r="P3132" s="46">
        <v>0</v>
      </c>
      <c r="Q3132" s="46">
        <v>600</v>
      </c>
      <c r="R3132" s="46">
        <v>432000</v>
      </c>
      <c r="S3132" s="46" t="s">
        <v>2481</v>
      </c>
      <c r="T3132" s="46">
        <v>0</v>
      </c>
      <c r="U3132" s="46" t="s">
        <v>1</v>
      </c>
      <c r="V3132" s="46" t="s">
        <v>158</v>
      </c>
      <c r="W3132" s="46" t="s">
        <v>379</v>
      </c>
      <c r="X3132" s="47">
        <v>44699</v>
      </c>
      <c r="Y3132" s="47">
        <v>44510</v>
      </c>
      <c r="Z3132" s="47">
        <v>44510</v>
      </c>
      <c r="AA3132" s="47">
        <v>44544</v>
      </c>
      <c r="AB3132" s="48">
        <v>44544.662108946759</v>
      </c>
      <c r="AC3132" s="46" t="s">
        <v>807</v>
      </c>
      <c r="AD3132" s="46" t="s">
        <v>808</v>
      </c>
      <c r="AE3132" s="46" t="s">
        <v>822</v>
      </c>
      <c r="AF3132" s="46" t="s">
        <v>844</v>
      </c>
      <c r="AG3132" s="46" t="s">
        <v>811</v>
      </c>
      <c r="AH3132" s="47">
        <v>44456</v>
      </c>
    </row>
    <row r="3133" spans="1:34" x14ac:dyDescent="0.25">
      <c r="A3133" s="46" t="str">
        <f t="shared" si="48"/>
        <v>MEDECRD024186AUTOSERVICIONUTRESA</v>
      </c>
      <c r="B3133" s="46" t="s">
        <v>9</v>
      </c>
      <c r="C3133" s="46" t="s">
        <v>1035</v>
      </c>
      <c r="D3133" s="46" t="s">
        <v>956</v>
      </c>
      <c r="E3133" s="46" t="s">
        <v>957</v>
      </c>
      <c r="F3133" s="46" t="s">
        <v>391</v>
      </c>
      <c r="G3133" s="46" t="s">
        <v>955</v>
      </c>
      <c r="H3133" s="46" t="s">
        <v>2489</v>
      </c>
      <c r="I3133" s="46" t="s">
        <v>2490</v>
      </c>
      <c r="J3133" s="46" t="s">
        <v>377</v>
      </c>
      <c r="K3133" s="46"/>
      <c r="L3133" s="47">
        <v>51501</v>
      </c>
      <c r="M3133" s="46">
        <v>674</v>
      </c>
      <c r="N3133" s="46">
        <v>674</v>
      </c>
      <c r="O3133" s="46">
        <v>0</v>
      </c>
      <c r="P3133" s="46">
        <v>0</v>
      </c>
      <c r="Q3133" s="46">
        <v>8100</v>
      </c>
      <c r="R3133" s="46">
        <v>5459400</v>
      </c>
      <c r="S3133" s="46" t="s">
        <v>2581</v>
      </c>
      <c r="T3133" s="46">
        <v>0</v>
      </c>
      <c r="U3133" s="46" t="s">
        <v>0</v>
      </c>
      <c r="V3133" s="46" t="s">
        <v>158</v>
      </c>
      <c r="W3133" s="46" t="s">
        <v>379</v>
      </c>
      <c r="X3133" s="47">
        <v>44627</v>
      </c>
      <c r="Y3133" s="47">
        <v>44426</v>
      </c>
      <c r="Z3133" s="47">
        <v>44427</v>
      </c>
      <c r="AA3133" s="47">
        <v>44544</v>
      </c>
      <c r="AB3133" s="48">
        <v>44544.667176087962</v>
      </c>
      <c r="AC3133" s="46" t="s">
        <v>807</v>
      </c>
      <c r="AD3133" s="46" t="s">
        <v>808</v>
      </c>
      <c r="AE3133" s="46" t="s">
        <v>822</v>
      </c>
      <c r="AF3133" s="46" t="s">
        <v>840</v>
      </c>
      <c r="AG3133" s="46" t="s">
        <v>811</v>
      </c>
      <c r="AH3133" s="47">
        <v>44426</v>
      </c>
    </row>
    <row r="3134" spans="1:34" x14ac:dyDescent="0.25">
      <c r="A3134" s="46" t="str">
        <f t="shared" si="48"/>
        <v>MEDECRD024188AUTOSERVICIONUTRESA</v>
      </c>
      <c r="B3134" s="46" t="s">
        <v>9</v>
      </c>
      <c r="C3134" s="46" t="s">
        <v>1035</v>
      </c>
      <c r="D3134" s="46" t="s">
        <v>956</v>
      </c>
      <c r="E3134" s="46" t="s">
        <v>957</v>
      </c>
      <c r="F3134" s="46" t="s">
        <v>391</v>
      </c>
      <c r="G3134" s="46" t="s">
        <v>955</v>
      </c>
      <c r="H3134" s="46" t="s">
        <v>2485</v>
      </c>
      <c r="I3134" s="46" t="s">
        <v>2486</v>
      </c>
      <c r="J3134" s="46" t="s">
        <v>377</v>
      </c>
      <c r="K3134" s="46"/>
      <c r="L3134" s="47">
        <v>51501</v>
      </c>
      <c r="M3134" s="46">
        <v>553</v>
      </c>
      <c r="N3134" s="46">
        <v>553</v>
      </c>
      <c r="O3134" s="46">
        <v>0</v>
      </c>
      <c r="P3134" s="46">
        <v>0</v>
      </c>
      <c r="Q3134" s="46">
        <v>3800</v>
      </c>
      <c r="R3134" s="46">
        <v>2101400</v>
      </c>
      <c r="S3134" s="46" t="s">
        <v>2582</v>
      </c>
      <c r="T3134" s="46">
        <v>0</v>
      </c>
      <c r="U3134" s="46" t="s">
        <v>0</v>
      </c>
      <c r="V3134" s="46" t="s">
        <v>158</v>
      </c>
      <c r="W3134" s="46" t="s">
        <v>379</v>
      </c>
      <c r="X3134" s="47">
        <v>44744</v>
      </c>
      <c r="Y3134" s="47">
        <v>44426</v>
      </c>
      <c r="Z3134" s="47">
        <v>44543</v>
      </c>
      <c r="AA3134" s="46"/>
      <c r="AB3134" s="48">
        <v>44520.43080642361</v>
      </c>
      <c r="AC3134" s="46" t="s">
        <v>807</v>
      </c>
      <c r="AD3134" s="46" t="s">
        <v>808</v>
      </c>
      <c r="AE3134" s="46" t="s">
        <v>822</v>
      </c>
      <c r="AF3134" s="46" t="s">
        <v>840</v>
      </c>
      <c r="AG3134" s="46" t="s">
        <v>811</v>
      </c>
      <c r="AH3134" s="47">
        <v>44426</v>
      </c>
    </row>
    <row r="3135" spans="1:34" x14ac:dyDescent="0.25">
      <c r="A3135" s="46" t="str">
        <f t="shared" si="48"/>
        <v>MEDECRD024366AUTOSERVICIONUTRESA</v>
      </c>
      <c r="B3135" s="46" t="s">
        <v>9</v>
      </c>
      <c r="C3135" s="46" t="s">
        <v>1035</v>
      </c>
      <c r="D3135" s="46" t="s">
        <v>956</v>
      </c>
      <c r="E3135" s="46" t="s">
        <v>957</v>
      </c>
      <c r="F3135" s="46" t="s">
        <v>391</v>
      </c>
      <c r="G3135" s="46" t="s">
        <v>955</v>
      </c>
      <c r="H3135" s="46" t="s">
        <v>2567</v>
      </c>
      <c r="I3135" s="46" t="s">
        <v>3161</v>
      </c>
      <c r="J3135" s="46" t="s">
        <v>377</v>
      </c>
      <c r="K3135" s="46"/>
      <c r="L3135" s="47">
        <v>51501</v>
      </c>
      <c r="M3135" s="46">
        <v>45</v>
      </c>
      <c r="N3135" s="46">
        <v>45</v>
      </c>
      <c r="O3135" s="46">
        <v>0</v>
      </c>
      <c r="P3135" s="46">
        <v>0</v>
      </c>
      <c r="Q3135" s="46">
        <v>7719</v>
      </c>
      <c r="R3135" s="46">
        <v>347355</v>
      </c>
      <c r="S3135" s="46" t="s">
        <v>2578</v>
      </c>
      <c r="T3135" s="46">
        <v>0</v>
      </c>
      <c r="U3135" s="46" t="s">
        <v>0</v>
      </c>
      <c r="V3135" s="46" t="s">
        <v>158</v>
      </c>
      <c r="W3135" s="46" t="s">
        <v>379</v>
      </c>
      <c r="X3135" s="47">
        <v>44779</v>
      </c>
      <c r="Y3135" s="47">
        <v>44425</v>
      </c>
      <c r="Z3135" s="47">
        <v>44536</v>
      </c>
      <c r="AA3135" s="47">
        <v>44540</v>
      </c>
      <c r="AB3135" s="48">
        <v>44541.346802685184</v>
      </c>
      <c r="AC3135" s="46" t="s">
        <v>807</v>
      </c>
      <c r="AD3135" s="46" t="s">
        <v>808</v>
      </c>
      <c r="AE3135" s="46" t="s">
        <v>822</v>
      </c>
      <c r="AF3135" s="46" t="s">
        <v>933</v>
      </c>
      <c r="AG3135" s="46" t="s">
        <v>811</v>
      </c>
      <c r="AH3135" s="47">
        <v>44425</v>
      </c>
    </row>
    <row r="3136" spans="1:34" x14ac:dyDescent="0.25">
      <c r="A3136" s="46" t="str">
        <f t="shared" si="48"/>
        <v>MEDECRD024367AUTOSERVICIONUTRESA</v>
      </c>
      <c r="B3136" s="46" t="s">
        <v>9</v>
      </c>
      <c r="C3136" s="46" t="s">
        <v>1035</v>
      </c>
      <c r="D3136" s="46" t="s">
        <v>956</v>
      </c>
      <c r="E3136" s="46" t="s">
        <v>957</v>
      </c>
      <c r="F3136" s="46" t="s">
        <v>391</v>
      </c>
      <c r="G3136" s="46" t="s">
        <v>955</v>
      </c>
      <c r="H3136" s="46" t="s">
        <v>2568</v>
      </c>
      <c r="I3136" s="46" t="s">
        <v>3160</v>
      </c>
      <c r="J3136" s="46" t="s">
        <v>377</v>
      </c>
      <c r="K3136" s="46"/>
      <c r="L3136" s="47">
        <v>51500</v>
      </c>
      <c r="M3136" s="46">
        <v>53</v>
      </c>
      <c r="N3136" s="46">
        <v>53</v>
      </c>
      <c r="O3136" s="46">
        <v>0</v>
      </c>
      <c r="P3136" s="46">
        <v>0</v>
      </c>
      <c r="Q3136" s="46">
        <v>5105</v>
      </c>
      <c r="R3136" s="46">
        <v>270565</v>
      </c>
      <c r="S3136" s="46" t="s">
        <v>2579</v>
      </c>
      <c r="T3136" s="46">
        <v>0</v>
      </c>
      <c r="U3136" s="46" t="s">
        <v>0</v>
      </c>
      <c r="V3136" s="46" t="s">
        <v>158</v>
      </c>
      <c r="W3136" s="46" t="s">
        <v>379</v>
      </c>
      <c r="X3136" s="47">
        <v>44807</v>
      </c>
      <c r="Y3136" s="47">
        <v>44425</v>
      </c>
      <c r="Z3136" s="47">
        <v>44536</v>
      </c>
      <c r="AA3136" s="47">
        <v>44540</v>
      </c>
      <c r="AB3136" s="48">
        <v>44541.346505740737</v>
      </c>
      <c r="AC3136" s="46" t="s">
        <v>807</v>
      </c>
      <c r="AD3136" s="46" t="s">
        <v>808</v>
      </c>
      <c r="AE3136" s="46" t="s">
        <v>822</v>
      </c>
      <c r="AF3136" s="46" t="s">
        <v>933</v>
      </c>
      <c r="AG3136" s="46" t="s">
        <v>811</v>
      </c>
      <c r="AH3136" s="47">
        <v>44425</v>
      </c>
    </row>
    <row r="3137" spans="1:34" x14ac:dyDescent="0.25">
      <c r="A3137" s="46" t="str">
        <f t="shared" si="48"/>
        <v>MEDECRD024685AUTOSERVICIONUTRESA</v>
      </c>
      <c r="B3137" s="46" t="s">
        <v>9</v>
      </c>
      <c r="C3137" s="46" t="s">
        <v>1035</v>
      </c>
      <c r="D3137" s="46" t="s">
        <v>956</v>
      </c>
      <c r="E3137" s="46" t="s">
        <v>957</v>
      </c>
      <c r="F3137" s="46" t="s">
        <v>391</v>
      </c>
      <c r="G3137" s="46" t="s">
        <v>955</v>
      </c>
      <c r="H3137" s="46" t="s">
        <v>3646</v>
      </c>
      <c r="I3137" s="46" t="s">
        <v>3647</v>
      </c>
      <c r="J3137" s="46" t="s">
        <v>377</v>
      </c>
      <c r="K3137" s="46"/>
      <c r="L3137" s="47">
        <v>51501</v>
      </c>
      <c r="M3137" s="46">
        <v>51</v>
      </c>
      <c r="N3137" s="46">
        <v>51</v>
      </c>
      <c r="O3137" s="46">
        <v>0</v>
      </c>
      <c r="P3137" s="46">
        <v>0</v>
      </c>
      <c r="Q3137" s="46">
        <v>31200</v>
      </c>
      <c r="R3137" s="46">
        <v>1591200</v>
      </c>
      <c r="S3137" s="46" t="s">
        <v>3814</v>
      </c>
      <c r="T3137" s="46">
        <v>0</v>
      </c>
      <c r="U3137" s="46" t="s">
        <v>0</v>
      </c>
      <c r="V3137" s="46" t="s">
        <v>158</v>
      </c>
      <c r="W3137" s="46" t="s">
        <v>379</v>
      </c>
      <c r="X3137" s="47">
        <v>44732</v>
      </c>
      <c r="Y3137" s="47">
        <v>44471</v>
      </c>
      <c r="Z3137" s="47">
        <v>44473</v>
      </c>
      <c r="AA3137" s="47">
        <v>44477</v>
      </c>
      <c r="AB3137" s="48">
        <v>44477.676805648145</v>
      </c>
      <c r="AC3137" s="46" t="s">
        <v>807</v>
      </c>
      <c r="AD3137" s="46" t="s">
        <v>808</v>
      </c>
      <c r="AE3137" s="46" t="s">
        <v>822</v>
      </c>
      <c r="AF3137" s="46" t="s">
        <v>840</v>
      </c>
      <c r="AG3137" s="46" t="s">
        <v>811</v>
      </c>
      <c r="AH3137" s="47">
        <v>44471</v>
      </c>
    </row>
    <row r="3138" spans="1:34" x14ac:dyDescent="0.25">
      <c r="A3138" s="46" t="str">
        <f t="shared" si="48"/>
        <v>MEDECRD024691AUTOSERVICIONUTRESA</v>
      </c>
      <c r="B3138" s="46" t="s">
        <v>9</v>
      </c>
      <c r="C3138" s="46" t="s">
        <v>1035</v>
      </c>
      <c r="D3138" s="46" t="s">
        <v>956</v>
      </c>
      <c r="E3138" s="46" t="s">
        <v>957</v>
      </c>
      <c r="F3138" s="46" t="s">
        <v>391</v>
      </c>
      <c r="G3138" s="46" t="s">
        <v>955</v>
      </c>
      <c r="H3138" s="46" t="s">
        <v>3815</v>
      </c>
      <c r="I3138" s="46" t="s">
        <v>3816</v>
      </c>
      <c r="J3138" s="46" t="s">
        <v>377</v>
      </c>
      <c r="K3138" s="46"/>
      <c r="L3138" s="47">
        <v>51501</v>
      </c>
      <c r="M3138" s="46">
        <v>61</v>
      </c>
      <c r="N3138" s="46">
        <v>61</v>
      </c>
      <c r="O3138" s="46">
        <v>0</v>
      </c>
      <c r="P3138" s="46">
        <v>0</v>
      </c>
      <c r="Q3138" s="46">
        <v>43269</v>
      </c>
      <c r="R3138" s="46">
        <v>2639409</v>
      </c>
      <c r="S3138" s="46" t="s">
        <v>2162</v>
      </c>
      <c r="T3138" s="46">
        <v>0</v>
      </c>
      <c r="U3138" s="46" t="s">
        <v>0</v>
      </c>
      <c r="V3138" s="46" t="s">
        <v>158</v>
      </c>
      <c r="W3138" s="46" t="s">
        <v>379</v>
      </c>
      <c r="X3138" s="47">
        <v>44740</v>
      </c>
      <c r="Y3138" s="47">
        <v>44476</v>
      </c>
      <c r="Z3138" s="47">
        <v>44537</v>
      </c>
      <c r="AA3138" s="46"/>
      <c r="AB3138" s="48">
        <v>44491.847633043981</v>
      </c>
      <c r="AC3138" s="46" t="s">
        <v>807</v>
      </c>
      <c r="AD3138" s="46" t="s">
        <v>808</v>
      </c>
      <c r="AE3138" s="46" t="s">
        <v>822</v>
      </c>
      <c r="AF3138" s="46" t="s">
        <v>923</v>
      </c>
      <c r="AG3138" s="46" t="s">
        <v>811</v>
      </c>
      <c r="AH3138" s="47">
        <v>44476</v>
      </c>
    </row>
    <row r="3139" spans="1:34" x14ac:dyDescent="0.25">
      <c r="A3139" s="46" t="str">
        <f t="shared" ref="A3139:A3202" si="49">+CONCATENATE(B3139,H3139,U3139,V3139)</f>
        <v>PERECRD011367TRADICIONALBPO</v>
      </c>
      <c r="B3139" s="46" t="s">
        <v>10</v>
      </c>
      <c r="C3139" s="46" t="s">
        <v>1045</v>
      </c>
      <c r="D3139" s="46" t="s">
        <v>802</v>
      </c>
      <c r="E3139" s="46" t="s">
        <v>803</v>
      </c>
      <c r="F3139" s="46" t="s">
        <v>804</v>
      </c>
      <c r="G3139" s="46">
        <v>1</v>
      </c>
      <c r="H3139" s="46" t="s">
        <v>348</v>
      </c>
      <c r="I3139" s="46" t="s">
        <v>805</v>
      </c>
      <c r="J3139" s="46" t="s">
        <v>377</v>
      </c>
      <c r="K3139" s="46" t="s">
        <v>806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32550</v>
      </c>
      <c r="R3139" s="46">
        <v>32550</v>
      </c>
      <c r="S3139" s="46">
        <v>0</v>
      </c>
      <c r="T3139" s="46">
        <v>0</v>
      </c>
      <c r="U3139" s="46" t="s">
        <v>2</v>
      </c>
      <c r="V3139" s="46" t="s">
        <v>378</v>
      </c>
      <c r="W3139" s="46" t="s">
        <v>379</v>
      </c>
      <c r="X3139" s="46"/>
      <c r="Y3139" s="47">
        <v>43525</v>
      </c>
      <c r="Z3139" s="47">
        <v>44407</v>
      </c>
      <c r="AA3139" s="46"/>
      <c r="AB3139" s="46"/>
      <c r="AC3139" s="46" t="s">
        <v>807</v>
      </c>
      <c r="AD3139" s="46" t="s">
        <v>808</v>
      </c>
      <c r="AE3139" s="46" t="s">
        <v>809</v>
      </c>
      <c r="AF3139" s="46" t="s">
        <v>810</v>
      </c>
      <c r="AG3139" s="46" t="s">
        <v>811</v>
      </c>
      <c r="AH3139" s="47">
        <v>42177</v>
      </c>
    </row>
    <row r="3140" spans="1:34" x14ac:dyDescent="0.25">
      <c r="A3140" s="46" t="str">
        <f t="shared" si="49"/>
        <v>PERECRD021787TRADICIONALNUTRESA</v>
      </c>
      <c r="B3140" s="46" t="s">
        <v>10</v>
      </c>
      <c r="C3140" s="46" t="s">
        <v>1045</v>
      </c>
      <c r="D3140" s="46" t="s">
        <v>802</v>
      </c>
      <c r="E3140" s="46" t="s">
        <v>803</v>
      </c>
      <c r="F3140" s="46" t="s">
        <v>804</v>
      </c>
      <c r="G3140" s="46" t="s">
        <v>823</v>
      </c>
      <c r="H3140" s="46" t="s">
        <v>793</v>
      </c>
      <c r="I3140" s="46" t="s">
        <v>824</v>
      </c>
      <c r="J3140" s="46" t="s">
        <v>377</v>
      </c>
      <c r="K3140" s="46"/>
      <c r="L3140" s="47">
        <v>44197</v>
      </c>
      <c r="M3140" s="46">
        <v>6</v>
      </c>
      <c r="N3140" s="46">
        <v>6</v>
      </c>
      <c r="O3140" s="46">
        <v>0</v>
      </c>
      <c r="P3140" s="46">
        <v>0</v>
      </c>
      <c r="Q3140" s="46">
        <v>2600</v>
      </c>
      <c r="R3140" s="46">
        <v>15600</v>
      </c>
      <c r="S3140" s="46">
        <v>0</v>
      </c>
      <c r="T3140" s="46">
        <v>0</v>
      </c>
      <c r="U3140" s="46" t="s">
        <v>2</v>
      </c>
      <c r="V3140" s="46" t="s">
        <v>158</v>
      </c>
      <c r="W3140" s="46" t="s">
        <v>379</v>
      </c>
      <c r="X3140" s="46"/>
      <c r="Y3140" s="47">
        <v>44008</v>
      </c>
      <c r="Z3140" s="47">
        <v>44322</v>
      </c>
      <c r="AA3140" s="47">
        <v>44117</v>
      </c>
      <c r="AB3140" s="48">
        <v>44170.370888969905</v>
      </c>
      <c r="AC3140" s="46" t="s">
        <v>807</v>
      </c>
      <c r="AD3140" s="46" t="s">
        <v>808</v>
      </c>
      <c r="AE3140" s="46" t="s">
        <v>822</v>
      </c>
      <c r="AF3140" s="46" t="s">
        <v>814</v>
      </c>
      <c r="AG3140" s="46" t="s">
        <v>811</v>
      </c>
      <c r="AH3140" s="47">
        <v>44014</v>
      </c>
    </row>
    <row r="3141" spans="1:34" x14ac:dyDescent="0.25">
      <c r="A3141" s="46" t="str">
        <f t="shared" si="49"/>
        <v>PERECRD019998AUTOSERVICIOBPO</v>
      </c>
      <c r="B3141" s="46" t="s">
        <v>10</v>
      </c>
      <c r="C3141" s="46" t="s">
        <v>1045</v>
      </c>
      <c r="D3141" s="46" t="s">
        <v>802</v>
      </c>
      <c r="E3141" s="46" t="s">
        <v>803</v>
      </c>
      <c r="F3141" s="46" t="s">
        <v>804</v>
      </c>
      <c r="G3141" s="46" t="s">
        <v>828</v>
      </c>
      <c r="H3141" s="46" t="s">
        <v>1997</v>
      </c>
      <c r="I3141" s="46" t="s">
        <v>1998</v>
      </c>
      <c r="J3141" s="46" t="s">
        <v>377</v>
      </c>
      <c r="K3141" s="46" t="s">
        <v>806</v>
      </c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55990</v>
      </c>
      <c r="R3141" s="46">
        <v>55990</v>
      </c>
      <c r="S3141" s="46">
        <v>0</v>
      </c>
      <c r="T3141" s="46">
        <v>0</v>
      </c>
      <c r="U3141" s="46" t="s">
        <v>0</v>
      </c>
      <c r="V3141" s="46" t="s">
        <v>378</v>
      </c>
      <c r="W3141" s="46" t="s">
        <v>379</v>
      </c>
      <c r="X3141" s="46"/>
      <c r="Y3141" s="47">
        <v>43595</v>
      </c>
      <c r="Z3141" s="47">
        <v>44529</v>
      </c>
      <c r="AA3141" s="47">
        <v>43871</v>
      </c>
      <c r="AB3141" s="48">
        <v>43871.298455104166</v>
      </c>
      <c r="AC3141" s="46" t="s">
        <v>807</v>
      </c>
      <c r="AD3141" s="46" t="s">
        <v>808</v>
      </c>
      <c r="AE3141" s="46" t="s">
        <v>819</v>
      </c>
      <c r="AF3141" s="46" t="s">
        <v>820</v>
      </c>
      <c r="AG3141" s="46" t="s">
        <v>811</v>
      </c>
      <c r="AH3141" s="47">
        <v>43853</v>
      </c>
    </row>
    <row r="3142" spans="1:34" x14ac:dyDescent="0.25">
      <c r="A3142" s="46" t="str">
        <f t="shared" si="49"/>
        <v>PERECRD021970CADENASBPO</v>
      </c>
      <c r="B3142" s="46" t="s">
        <v>10</v>
      </c>
      <c r="C3142" s="46" t="s">
        <v>1045</v>
      </c>
      <c r="D3142" s="46" t="s">
        <v>802</v>
      </c>
      <c r="E3142" s="46" t="s">
        <v>803</v>
      </c>
      <c r="F3142" s="46" t="s">
        <v>804</v>
      </c>
      <c r="G3142" s="46"/>
      <c r="H3142" s="46" t="s">
        <v>1055</v>
      </c>
      <c r="I3142" s="46" t="s">
        <v>1062</v>
      </c>
      <c r="J3142" s="46" t="s">
        <v>380</v>
      </c>
      <c r="K3142" s="46"/>
      <c r="L3142" s="47">
        <v>44073</v>
      </c>
      <c r="M3142" s="46">
        <v>1</v>
      </c>
      <c r="N3142" s="46">
        <v>1</v>
      </c>
      <c r="O3142" s="46">
        <v>0</v>
      </c>
      <c r="P3142" s="46">
        <v>0</v>
      </c>
      <c r="Q3142" s="46">
        <v>57739</v>
      </c>
      <c r="R3142" s="46">
        <v>57739</v>
      </c>
      <c r="S3142" s="46">
        <v>0</v>
      </c>
      <c r="T3142" s="46">
        <v>0</v>
      </c>
      <c r="U3142" s="46" t="s">
        <v>1</v>
      </c>
      <c r="V3142" s="46" t="s">
        <v>378</v>
      </c>
      <c r="W3142" s="46" t="s">
        <v>379</v>
      </c>
      <c r="X3142" s="46"/>
      <c r="Y3142" s="47">
        <v>44048</v>
      </c>
      <c r="Z3142" s="47">
        <v>44244</v>
      </c>
      <c r="AA3142" s="47">
        <v>44243</v>
      </c>
      <c r="AB3142" s="46"/>
      <c r="AC3142" s="46" t="s">
        <v>807</v>
      </c>
      <c r="AD3142" s="46" t="s">
        <v>808</v>
      </c>
      <c r="AE3142" s="46" t="s">
        <v>809</v>
      </c>
      <c r="AF3142" s="46" t="s">
        <v>814</v>
      </c>
      <c r="AG3142" s="46" t="s">
        <v>811</v>
      </c>
      <c r="AH3142" s="47">
        <v>44049</v>
      </c>
    </row>
    <row r="3143" spans="1:34" x14ac:dyDescent="0.25">
      <c r="A3143" s="46" t="str">
        <f t="shared" si="49"/>
        <v>PERECRD000122TRADICIONALPROMOTORES</v>
      </c>
      <c r="B3143" s="46" t="s">
        <v>10</v>
      </c>
      <c r="C3143" s="46" t="s">
        <v>1045</v>
      </c>
      <c r="D3143" s="46" t="s">
        <v>802</v>
      </c>
      <c r="E3143" s="46" t="s">
        <v>803</v>
      </c>
      <c r="F3143" s="46" t="s">
        <v>382</v>
      </c>
      <c r="G3143" s="46"/>
      <c r="H3143" s="46" t="s">
        <v>588</v>
      </c>
      <c r="I3143" s="46" t="s">
        <v>965</v>
      </c>
      <c r="J3143" s="46" t="s">
        <v>377</v>
      </c>
      <c r="K3143" s="46" t="s">
        <v>806</v>
      </c>
      <c r="L3143" s="47">
        <v>51501</v>
      </c>
      <c r="M3143" s="46">
        <v>3</v>
      </c>
      <c r="N3143" s="46">
        <v>3</v>
      </c>
      <c r="O3143" s="46">
        <v>0</v>
      </c>
      <c r="P3143" s="46">
        <v>0</v>
      </c>
      <c r="Q3143" s="46">
        <v>200000</v>
      </c>
      <c r="R3143" s="46">
        <v>600000</v>
      </c>
      <c r="S3143" s="46">
        <v>0</v>
      </c>
      <c r="T3143" s="46">
        <v>0</v>
      </c>
      <c r="U3143" s="46" t="s">
        <v>2</v>
      </c>
      <c r="V3143" s="46" t="s">
        <v>833</v>
      </c>
      <c r="W3143" s="46" t="s">
        <v>379</v>
      </c>
      <c r="X3143" s="46"/>
      <c r="Y3143" s="47">
        <v>43854</v>
      </c>
      <c r="Z3143" s="47">
        <v>44244</v>
      </c>
      <c r="AA3143" s="47">
        <v>44243</v>
      </c>
      <c r="AB3143" s="48">
        <v>43864.611193449076</v>
      </c>
      <c r="AC3143" s="46" t="s">
        <v>807</v>
      </c>
      <c r="AD3143" s="46" t="s">
        <v>808</v>
      </c>
      <c r="AE3143" s="46" t="s">
        <v>831</v>
      </c>
      <c r="AF3143" s="46" t="s">
        <v>814</v>
      </c>
      <c r="AG3143" s="46" t="s">
        <v>811</v>
      </c>
      <c r="AH3143" s="47">
        <v>43490</v>
      </c>
    </row>
    <row r="3144" spans="1:34" x14ac:dyDescent="0.25">
      <c r="A3144" s="46" t="str">
        <f t="shared" si="49"/>
        <v>PERECRD001420AUTOSERVICIOBPO</v>
      </c>
      <c r="B3144" s="46" t="s">
        <v>10</v>
      </c>
      <c r="C3144" s="46" t="s">
        <v>1045</v>
      </c>
      <c r="D3144" s="46" t="s">
        <v>802</v>
      </c>
      <c r="E3144" s="46" t="s">
        <v>803</v>
      </c>
      <c r="F3144" s="46" t="s">
        <v>382</v>
      </c>
      <c r="G3144" s="46">
        <v>1</v>
      </c>
      <c r="H3144" s="46" t="s">
        <v>246</v>
      </c>
      <c r="I3144" s="46" t="s">
        <v>836</v>
      </c>
      <c r="J3144" s="46" t="s">
        <v>377</v>
      </c>
      <c r="K3144" s="46" t="s">
        <v>806</v>
      </c>
      <c r="L3144" s="47">
        <v>51501</v>
      </c>
      <c r="M3144" s="46">
        <v>3</v>
      </c>
      <c r="N3144" s="46">
        <v>3</v>
      </c>
      <c r="O3144" s="46">
        <v>0</v>
      </c>
      <c r="P3144" s="46">
        <v>0</v>
      </c>
      <c r="Q3144" s="46">
        <v>5000</v>
      </c>
      <c r="R3144" s="46">
        <v>15000</v>
      </c>
      <c r="S3144" s="46">
        <v>0</v>
      </c>
      <c r="T3144" s="46">
        <v>0</v>
      </c>
      <c r="U3144" s="46" t="s">
        <v>0</v>
      </c>
      <c r="V3144" s="46" t="s">
        <v>378</v>
      </c>
      <c r="W3144" s="46" t="s">
        <v>379</v>
      </c>
      <c r="X3144" s="46"/>
      <c r="Y3144" s="47">
        <v>43622</v>
      </c>
      <c r="Z3144" s="47">
        <v>44244</v>
      </c>
      <c r="AA3144" s="47">
        <v>44243</v>
      </c>
      <c r="AB3144" s="48">
        <v>43861.498049930553</v>
      </c>
      <c r="AC3144" s="46" t="s">
        <v>807</v>
      </c>
      <c r="AD3144" s="46" t="s">
        <v>808</v>
      </c>
      <c r="AE3144" s="46" t="s">
        <v>810</v>
      </c>
      <c r="AF3144" s="46" t="s">
        <v>810</v>
      </c>
      <c r="AG3144" s="46" t="s">
        <v>811</v>
      </c>
      <c r="AH3144" s="47">
        <v>41992</v>
      </c>
    </row>
    <row r="3145" spans="1:34" x14ac:dyDescent="0.25">
      <c r="A3145" s="46" t="str">
        <f t="shared" si="49"/>
        <v>PERECRD001420CADENASBPO</v>
      </c>
      <c r="B3145" s="46" t="s">
        <v>10</v>
      </c>
      <c r="C3145" s="46" t="s">
        <v>1045</v>
      </c>
      <c r="D3145" s="46" t="s">
        <v>802</v>
      </c>
      <c r="E3145" s="46" t="s">
        <v>803</v>
      </c>
      <c r="F3145" s="46" t="s">
        <v>382</v>
      </c>
      <c r="G3145" s="46">
        <v>1</v>
      </c>
      <c r="H3145" s="46" t="s">
        <v>246</v>
      </c>
      <c r="I3145" s="46" t="s">
        <v>836</v>
      </c>
      <c r="J3145" s="46" t="s">
        <v>377</v>
      </c>
      <c r="K3145" s="46" t="s">
        <v>806</v>
      </c>
      <c r="L3145" s="47">
        <v>51501</v>
      </c>
      <c r="M3145" s="46">
        <v>4</v>
      </c>
      <c r="N3145" s="46">
        <v>4</v>
      </c>
      <c r="O3145" s="46">
        <v>0</v>
      </c>
      <c r="P3145" s="46">
        <v>0</v>
      </c>
      <c r="Q3145" s="46">
        <v>5000</v>
      </c>
      <c r="R3145" s="46">
        <v>20000</v>
      </c>
      <c r="S3145" s="46">
        <v>0</v>
      </c>
      <c r="T3145" s="46">
        <v>0</v>
      </c>
      <c r="U3145" s="46" t="s">
        <v>1</v>
      </c>
      <c r="V3145" s="46" t="s">
        <v>378</v>
      </c>
      <c r="W3145" s="46" t="s">
        <v>379</v>
      </c>
      <c r="X3145" s="46"/>
      <c r="Y3145" s="47">
        <v>43525</v>
      </c>
      <c r="Z3145" s="47">
        <v>44509</v>
      </c>
      <c r="AA3145" s="47">
        <v>44405</v>
      </c>
      <c r="AB3145" s="48">
        <v>44405.732190625</v>
      </c>
      <c r="AC3145" s="46" t="s">
        <v>807</v>
      </c>
      <c r="AD3145" s="46" t="s">
        <v>808</v>
      </c>
      <c r="AE3145" s="46" t="s">
        <v>810</v>
      </c>
      <c r="AF3145" s="46" t="s">
        <v>810</v>
      </c>
      <c r="AG3145" s="46" t="s">
        <v>811</v>
      </c>
      <c r="AH3145" s="47">
        <v>41992</v>
      </c>
    </row>
    <row r="3146" spans="1:34" x14ac:dyDescent="0.25">
      <c r="A3146" s="46" t="str">
        <f t="shared" si="49"/>
        <v>PERECRD001420TRADICIONALPROMOTORES</v>
      </c>
      <c r="B3146" s="46" t="s">
        <v>10</v>
      </c>
      <c r="C3146" s="46" t="s">
        <v>1045</v>
      </c>
      <c r="D3146" s="46" t="s">
        <v>802</v>
      </c>
      <c r="E3146" s="46" t="s">
        <v>803</v>
      </c>
      <c r="F3146" s="46" t="s">
        <v>382</v>
      </c>
      <c r="G3146" s="46">
        <v>1</v>
      </c>
      <c r="H3146" s="46" t="s">
        <v>246</v>
      </c>
      <c r="I3146" s="46" t="s">
        <v>836</v>
      </c>
      <c r="J3146" s="46" t="s">
        <v>377</v>
      </c>
      <c r="K3146" s="46" t="s">
        <v>806</v>
      </c>
      <c r="L3146" s="47">
        <v>51501</v>
      </c>
      <c r="M3146" s="46">
        <v>1</v>
      </c>
      <c r="N3146" s="46">
        <v>1</v>
      </c>
      <c r="O3146" s="46">
        <v>0</v>
      </c>
      <c r="P3146" s="46">
        <v>0</v>
      </c>
      <c r="Q3146" s="46">
        <v>5000</v>
      </c>
      <c r="R3146" s="46">
        <v>5000</v>
      </c>
      <c r="S3146" s="46">
        <v>0</v>
      </c>
      <c r="T3146" s="46">
        <v>0</v>
      </c>
      <c r="U3146" s="46" t="s">
        <v>2</v>
      </c>
      <c r="V3146" s="46" t="s">
        <v>833</v>
      </c>
      <c r="W3146" s="46" t="s">
        <v>379</v>
      </c>
      <c r="X3146" s="46"/>
      <c r="Y3146" s="47">
        <v>43938</v>
      </c>
      <c r="Z3146" s="47">
        <v>44244</v>
      </c>
      <c r="AA3146" s="47">
        <v>44243</v>
      </c>
      <c r="AB3146" s="46"/>
      <c r="AC3146" s="46" t="s">
        <v>807</v>
      </c>
      <c r="AD3146" s="46" t="s">
        <v>808</v>
      </c>
      <c r="AE3146" s="46" t="s">
        <v>810</v>
      </c>
      <c r="AF3146" s="46" t="s">
        <v>810</v>
      </c>
      <c r="AG3146" s="46" t="s">
        <v>811</v>
      </c>
      <c r="AH3146" s="47">
        <v>41992</v>
      </c>
    </row>
    <row r="3147" spans="1:34" x14ac:dyDescent="0.25">
      <c r="A3147" s="46" t="str">
        <f t="shared" si="49"/>
        <v>PERECRD002204AUTOSERVICIOBPO</v>
      </c>
      <c r="B3147" s="46" t="s">
        <v>10</v>
      </c>
      <c r="C3147" s="46" t="s">
        <v>1045</v>
      </c>
      <c r="D3147" s="46" t="s">
        <v>802</v>
      </c>
      <c r="E3147" s="46" t="s">
        <v>803</v>
      </c>
      <c r="F3147" s="46" t="s">
        <v>382</v>
      </c>
      <c r="G3147" s="46">
        <v>1</v>
      </c>
      <c r="H3147" s="46" t="s">
        <v>154</v>
      </c>
      <c r="I3147" s="46" t="s">
        <v>856</v>
      </c>
      <c r="J3147" s="46" t="s">
        <v>380</v>
      </c>
      <c r="K3147" s="46" t="s">
        <v>806</v>
      </c>
      <c r="L3147" s="47">
        <v>51501</v>
      </c>
      <c r="M3147" s="46">
        <v>80</v>
      </c>
      <c r="N3147" s="46">
        <v>80</v>
      </c>
      <c r="O3147" s="46">
        <v>0</v>
      </c>
      <c r="P3147" s="46">
        <v>0</v>
      </c>
      <c r="Q3147" s="46">
        <v>2000</v>
      </c>
      <c r="R3147" s="46">
        <v>160000</v>
      </c>
      <c r="S3147" s="46">
        <v>0</v>
      </c>
      <c r="T3147" s="46">
        <v>0</v>
      </c>
      <c r="U3147" s="46" t="s">
        <v>0</v>
      </c>
      <c r="V3147" s="46" t="s">
        <v>378</v>
      </c>
      <c r="W3147" s="46" t="s">
        <v>379</v>
      </c>
      <c r="X3147" s="46"/>
      <c r="Y3147" s="47">
        <v>43525</v>
      </c>
      <c r="Z3147" s="47">
        <v>44335</v>
      </c>
      <c r="AA3147" s="46"/>
      <c r="AB3147" s="48">
        <v>43792.346115717592</v>
      </c>
      <c r="AC3147" s="46" t="s">
        <v>807</v>
      </c>
      <c r="AD3147" s="46" t="s">
        <v>808</v>
      </c>
      <c r="AE3147" s="46" t="s">
        <v>831</v>
      </c>
      <c r="AF3147" s="46" t="s">
        <v>832</v>
      </c>
      <c r="AG3147" s="46" t="s">
        <v>811</v>
      </c>
      <c r="AH3147" s="47">
        <v>41992</v>
      </c>
    </row>
    <row r="3148" spans="1:34" x14ac:dyDescent="0.25">
      <c r="A3148" s="46" t="str">
        <f t="shared" si="49"/>
        <v>PERECRD007004AUTOSERVICIOBPO</v>
      </c>
      <c r="B3148" s="46" t="s">
        <v>10</v>
      </c>
      <c r="C3148" s="46" t="s">
        <v>1045</v>
      </c>
      <c r="D3148" s="46" t="s">
        <v>802</v>
      </c>
      <c r="E3148" s="46" t="s">
        <v>803</v>
      </c>
      <c r="F3148" s="46" t="s">
        <v>382</v>
      </c>
      <c r="G3148" s="46">
        <v>1</v>
      </c>
      <c r="H3148" s="46" t="s">
        <v>1631</v>
      </c>
      <c r="I3148" s="46" t="s">
        <v>1632</v>
      </c>
      <c r="J3148" s="46" t="s">
        <v>377</v>
      </c>
      <c r="K3148" s="46" t="s">
        <v>806</v>
      </c>
      <c r="L3148" s="47">
        <v>51501</v>
      </c>
      <c r="M3148" s="46">
        <v>4</v>
      </c>
      <c r="N3148" s="46">
        <v>4</v>
      </c>
      <c r="O3148" s="46">
        <v>0</v>
      </c>
      <c r="P3148" s="46">
        <v>0</v>
      </c>
      <c r="Q3148" s="46">
        <v>4800</v>
      </c>
      <c r="R3148" s="46">
        <v>19200</v>
      </c>
      <c r="S3148" s="46">
        <v>0</v>
      </c>
      <c r="T3148" s="46">
        <v>0</v>
      </c>
      <c r="U3148" s="46" t="s">
        <v>0</v>
      </c>
      <c r="V3148" s="46" t="s">
        <v>378</v>
      </c>
      <c r="W3148" s="46" t="s">
        <v>379</v>
      </c>
      <c r="X3148" s="46"/>
      <c r="Y3148" s="47">
        <v>43524</v>
      </c>
      <c r="Z3148" s="47">
        <v>44509</v>
      </c>
      <c r="AA3148" s="46"/>
      <c r="AB3148" s="48">
        <v>44412.576453113426</v>
      </c>
      <c r="AC3148" s="46" t="s">
        <v>807</v>
      </c>
      <c r="AD3148" s="46" t="s">
        <v>808</v>
      </c>
      <c r="AE3148" s="46" t="s">
        <v>809</v>
      </c>
      <c r="AF3148" s="46" t="s">
        <v>810</v>
      </c>
      <c r="AG3148" s="46" t="s">
        <v>811</v>
      </c>
      <c r="AH3148" s="47">
        <v>42305</v>
      </c>
    </row>
    <row r="3149" spans="1:34" x14ac:dyDescent="0.25">
      <c r="A3149" s="46" t="str">
        <f t="shared" si="49"/>
        <v>PERECRD008551CADENASBPO</v>
      </c>
      <c r="B3149" s="46" t="s">
        <v>10</v>
      </c>
      <c r="C3149" s="46" t="s">
        <v>1045</v>
      </c>
      <c r="D3149" s="46" t="s">
        <v>802</v>
      </c>
      <c r="E3149" s="46" t="s">
        <v>803</v>
      </c>
      <c r="F3149" s="46" t="s">
        <v>382</v>
      </c>
      <c r="G3149" s="46">
        <v>1</v>
      </c>
      <c r="H3149" s="46" t="s">
        <v>169</v>
      </c>
      <c r="I3149" s="46" t="s">
        <v>384</v>
      </c>
      <c r="J3149" s="46" t="s">
        <v>377</v>
      </c>
      <c r="K3149" s="46" t="s">
        <v>806</v>
      </c>
      <c r="L3149" s="47">
        <v>51501</v>
      </c>
      <c r="M3149" s="46">
        <v>2</v>
      </c>
      <c r="N3149" s="46">
        <v>2</v>
      </c>
      <c r="O3149" s="46">
        <v>0</v>
      </c>
      <c r="P3149" s="46">
        <v>0</v>
      </c>
      <c r="Q3149" s="46">
        <v>41900</v>
      </c>
      <c r="R3149" s="46">
        <v>83800</v>
      </c>
      <c r="S3149" s="46">
        <v>0</v>
      </c>
      <c r="T3149" s="46">
        <v>0</v>
      </c>
      <c r="U3149" s="46" t="s">
        <v>1</v>
      </c>
      <c r="V3149" s="46" t="s">
        <v>378</v>
      </c>
      <c r="W3149" s="46" t="s">
        <v>379</v>
      </c>
      <c r="X3149" s="46"/>
      <c r="Y3149" s="47">
        <v>43524</v>
      </c>
      <c r="Z3149" s="47">
        <v>44335</v>
      </c>
      <c r="AA3149" s="46"/>
      <c r="AB3149" s="48">
        <v>44265.583500416666</v>
      </c>
      <c r="AC3149" s="46" t="s">
        <v>807</v>
      </c>
      <c r="AD3149" s="46" t="s">
        <v>808</v>
      </c>
      <c r="AE3149" s="46" t="s">
        <v>810</v>
      </c>
      <c r="AF3149" s="46" t="s">
        <v>810</v>
      </c>
      <c r="AG3149" s="46" t="s">
        <v>811</v>
      </c>
      <c r="AH3149" s="47">
        <v>41992</v>
      </c>
    </row>
    <row r="3150" spans="1:34" x14ac:dyDescent="0.25">
      <c r="A3150" s="46" t="str">
        <f t="shared" si="49"/>
        <v>PERECRD010774TRADICIONALPROMOTORES</v>
      </c>
      <c r="B3150" s="46" t="s">
        <v>10</v>
      </c>
      <c r="C3150" s="46" t="s">
        <v>1045</v>
      </c>
      <c r="D3150" s="46" t="s">
        <v>802</v>
      </c>
      <c r="E3150" s="46" t="s">
        <v>803</v>
      </c>
      <c r="F3150" s="46" t="s">
        <v>382</v>
      </c>
      <c r="G3150" s="46">
        <v>1</v>
      </c>
      <c r="H3150" s="46" t="s">
        <v>1155</v>
      </c>
      <c r="I3150" s="46" t="s">
        <v>1156</v>
      </c>
      <c r="J3150" s="46" t="s">
        <v>377</v>
      </c>
      <c r="K3150" s="46"/>
      <c r="L3150" s="47">
        <v>54789</v>
      </c>
      <c r="M3150" s="46">
        <v>1</v>
      </c>
      <c r="N3150" s="46">
        <v>1</v>
      </c>
      <c r="O3150" s="46">
        <v>0</v>
      </c>
      <c r="P3150" s="46">
        <v>0</v>
      </c>
      <c r="Q3150" s="46">
        <v>60000</v>
      </c>
      <c r="R3150" s="46">
        <v>60000</v>
      </c>
      <c r="S3150" s="46">
        <v>0</v>
      </c>
      <c r="T3150" s="46">
        <v>0</v>
      </c>
      <c r="U3150" s="46" t="s">
        <v>2</v>
      </c>
      <c r="V3150" s="46" t="s">
        <v>833</v>
      </c>
      <c r="W3150" s="46" t="s">
        <v>379</v>
      </c>
      <c r="X3150" s="46"/>
      <c r="Y3150" s="47">
        <v>44105</v>
      </c>
      <c r="Z3150" s="47">
        <v>44244</v>
      </c>
      <c r="AA3150" s="47">
        <v>44243</v>
      </c>
      <c r="AB3150" s="46"/>
      <c r="AC3150" s="46" t="s">
        <v>807</v>
      </c>
      <c r="AD3150" s="46" t="s">
        <v>808</v>
      </c>
      <c r="AE3150" s="46" t="s">
        <v>831</v>
      </c>
      <c r="AF3150" s="46" t="s">
        <v>832</v>
      </c>
      <c r="AG3150" s="46" t="s">
        <v>811</v>
      </c>
      <c r="AH3150" s="47">
        <v>44105</v>
      </c>
    </row>
    <row r="3151" spans="1:34" x14ac:dyDescent="0.25">
      <c r="A3151" s="46" t="str">
        <f t="shared" si="49"/>
        <v>PERECRD011220TRADICIONALPROMOTORES</v>
      </c>
      <c r="B3151" s="46" t="s">
        <v>10</v>
      </c>
      <c r="C3151" s="46" t="s">
        <v>1045</v>
      </c>
      <c r="D3151" s="46" t="s">
        <v>802</v>
      </c>
      <c r="E3151" s="46" t="s">
        <v>803</v>
      </c>
      <c r="F3151" s="46" t="s">
        <v>382</v>
      </c>
      <c r="G3151" s="46">
        <v>1</v>
      </c>
      <c r="H3151" s="46" t="s">
        <v>238</v>
      </c>
      <c r="I3151" s="46" t="s">
        <v>964</v>
      </c>
      <c r="J3151" s="46" t="s">
        <v>380</v>
      </c>
      <c r="K3151" s="46" t="s">
        <v>806</v>
      </c>
      <c r="L3151" s="47">
        <v>51501</v>
      </c>
      <c r="M3151" s="46">
        <v>283</v>
      </c>
      <c r="N3151" s="46">
        <v>283</v>
      </c>
      <c r="O3151" s="46">
        <v>0</v>
      </c>
      <c r="P3151" s="46">
        <v>0</v>
      </c>
      <c r="Q3151" s="46">
        <v>2000</v>
      </c>
      <c r="R3151" s="46">
        <v>566000</v>
      </c>
      <c r="S3151" s="46">
        <v>0</v>
      </c>
      <c r="T3151" s="46">
        <v>0</v>
      </c>
      <c r="U3151" s="46" t="s">
        <v>2</v>
      </c>
      <c r="V3151" s="46" t="s">
        <v>833</v>
      </c>
      <c r="W3151" s="46" t="s">
        <v>379</v>
      </c>
      <c r="X3151" s="46"/>
      <c r="Y3151" s="47">
        <v>43600</v>
      </c>
      <c r="Z3151" s="47">
        <v>44244</v>
      </c>
      <c r="AA3151" s="47">
        <v>44243</v>
      </c>
      <c r="AB3151" s="48">
        <v>43906.616311527781</v>
      </c>
      <c r="AC3151" s="46" t="s">
        <v>807</v>
      </c>
      <c r="AD3151" s="46" t="s">
        <v>808</v>
      </c>
      <c r="AE3151" s="46" t="s">
        <v>831</v>
      </c>
      <c r="AF3151" s="46" t="s">
        <v>832</v>
      </c>
      <c r="AG3151" s="46" t="s">
        <v>811</v>
      </c>
      <c r="AH3151" s="47">
        <v>42164</v>
      </c>
    </row>
    <row r="3152" spans="1:34" x14ac:dyDescent="0.25">
      <c r="A3152" s="46" t="str">
        <f t="shared" si="49"/>
        <v>PERECRD013288TRADICIONALNUTRESA</v>
      </c>
      <c r="B3152" s="46" t="s">
        <v>10</v>
      </c>
      <c r="C3152" s="46" t="s">
        <v>1045</v>
      </c>
      <c r="D3152" s="46" t="s">
        <v>802</v>
      </c>
      <c r="E3152" s="46" t="s">
        <v>803</v>
      </c>
      <c r="F3152" s="46" t="s">
        <v>382</v>
      </c>
      <c r="G3152" s="46">
        <v>1</v>
      </c>
      <c r="H3152" s="46" t="s">
        <v>179</v>
      </c>
      <c r="I3152" s="46" t="s">
        <v>830</v>
      </c>
      <c r="J3152" s="46" t="s">
        <v>377</v>
      </c>
      <c r="K3152" s="46" t="s">
        <v>806</v>
      </c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5300</v>
      </c>
      <c r="R3152" s="46">
        <v>5300</v>
      </c>
      <c r="S3152" s="46">
        <v>0</v>
      </c>
      <c r="T3152" s="46">
        <v>0</v>
      </c>
      <c r="U3152" s="46" t="s">
        <v>2</v>
      </c>
      <c r="V3152" s="46" t="s">
        <v>158</v>
      </c>
      <c r="W3152" s="46" t="s">
        <v>379</v>
      </c>
      <c r="X3152" s="46"/>
      <c r="Y3152" s="47">
        <v>43530</v>
      </c>
      <c r="Z3152" s="47">
        <v>44410</v>
      </c>
      <c r="AA3152" s="46"/>
      <c r="AB3152" s="46"/>
      <c r="AC3152" s="46" t="s">
        <v>807</v>
      </c>
      <c r="AD3152" s="46" t="s">
        <v>808</v>
      </c>
      <c r="AE3152" s="46" t="s">
        <v>831</v>
      </c>
      <c r="AF3152" s="46" t="s">
        <v>832</v>
      </c>
      <c r="AG3152" s="46" t="s">
        <v>811</v>
      </c>
      <c r="AH3152" s="47">
        <v>42615</v>
      </c>
    </row>
    <row r="3153" spans="1:34" x14ac:dyDescent="0.25">
      <c r="A3153" s="46" t="str">
        <f t="shared" si="49"/>
        <v>PERECRD013990AUTOSERVICIOBPO</v>
      </c>
      <c r="B3153" s="46" t="s">
        <v>10</v>
      </c>
      <c r="C3153" s="46" t="s">
        <v>1045</v>
      </c>
      <c r="D3153" s="46" t="s">
        <v>802</v>
      </c>
      <c r="E3153" s="46" t="s">
        <v>803</v>
      </c>
      <c r="F3153" s="46" t="s">
        <v>382</v>
      </c>
      <c r="G3153" s="46">
        <v>1</v>
      </c>
      <c r="H3153" s="46" t="s">
        <v>166</v>
      </c>
      <c r="I3153" s="46" t="s">
        <v>860</v>
      </c>
      <c r="J3153" s="46" t="s">
        <v>377</v>
      </c>
      <c r="K3153" s="46" t="s">
        <v>806</v>
      </c>
      <c r="L3153" s="47">
        <v>51501</v>
      </c>
      <c r="M3153" s="46">
        <v>16</v>
      </c>
      <c r="N3153" s="46">
        <v>16</v>
      </c>
      <c r="O3153" s="46">
        <v>0</v>
      </c>
      <c r="P3153" s="46">
        <v>0</v>
      </c>
      <c r="Q3153" s="46">
        <v>26000</v>
      </c>
      <c r="R3153" s="46">
        <v>416000</v>
      </c>
      <c r="S3153" s="46">
        <v>0</v>
      </c>
      <c r="T3153" s="46">
        <v>0</v>
      </c>
      <c r="U3153" s="46" t="s">
        <v>0</v>
      </c>
      <c r="V3153" s="46" t="s">
        <v>378</v>
      </c>
      <c r="W3153" s="46" t="s">
        <v>379</v>
      </c>
      <c r="X3153" s="46"/>
      <c r="Y3153" s="47">
        <v>43524</v>
      </c>
      <c r="Z3153" s="47">
        <v>44244</v>
      </c>
      <c r="AA3153" s="47">
        <v>44243</v>
      </c>
      <c r="AB3153" s="48">
        <v>43874.70000986111</v>
      </c>
      <c r="AC3153" s="46" t="s">
        <v>807</v>
      </c>
      <c r="AD3153" s="46" t="s">
        <v>808</v>
      </c>
      <c r="AE3153" s="46" t="s">
        <v>810</v>
      </c>
      <c r="AF3153" s="46" t="s">
        <v>810</v>
      </c>
      <c r="AG3153" s="46" t="s">
        <v>811</v>
      </c>
      <c r="AH3153" s="47">
        <v>42592</v>
      </c>
    </row>
    <row r="3154" spans="1:34" x14ac:dyDescent="0.25">
      <c r="A3154" s="46" t="str">
        <f t="shared" si="49"/>
        <v>PERECRD013990CADENASBPO</v>
      </c>
      <c r="B3154" s="46" t="s">
        <v>10</v>
      </c>
      <c r="C3154" s="46" t="s">
        <v>1045</v>
      </c>
      <c r="D3154" s="46" t="s">
        <v>802</v>
      </c>
      <c r="E3154" s="46" t="s">
        <v>803</v>
      </c>
      <c r="F3154" s="46" t="s">
        <v>382</v>
      </c>
      <c r="G3154" s="46">
        <v>1</v>
      </c>
      <c r="H3154" s="46" t="s">
        <v>166</v>
      </c>
      <c r="I3154" s="46" t="s">
        <v>860</v>
      </c>
      <c r="J3154" s="46" t="s">
        <v>377</v>
      </c>
      <c r="K3154" s="46" t="s">
        <v>806</v>
      </c>
      <c r="L3154" s="47">
        <v>51501</v>
      </c>
      <c r="M3154" s="46">
        <v>10</v>
      </c>
      <c r="N3154" s="46">
        <v>10</v>
      </c>
      <c r="O3154" s="46">
        <v>0</v>
      </c>
      <c r="P3154" s="46">
        <v>0</v>
      </c>
      <c r="Q3154" s="46">
        <v>26000</v>
      </c>
      <c r="R3154" s="46">
        <v>260000</v>
      </c>
      <c r="S3154" s="46">
        <v>0</v>
      </c>
      <c r="T3154" s="46">
        <v>0</v>
      </c>
      <c r="U3154" s="46" t="s">
        <v>1</v>
      </c>
      <c r="V3154" s="46" t="s">
        <v>378</v>
      </c>
      <c r="W3154" s="46" t="s">
        <v>379</v>
      </c>
      <c r="X3154" s="46"/>
      <c r="Y3154" s="47">
        <v>43524</v>
      </c>
      <c r="Z3154" s="47">
        <v>44244</v>
      </c>
      <c r="AA3154" s="47">
        <v>44243</v>
      </c>
      <c r="AB3154" s="48">
        <v>43874.700013182868</v>
      </c>
      <c r="AC3154" s="46" t="s">
        <v>807</v>
      </c>
      <c r="AD3154" s="46" t="s">
        <v>808</v>
      </c>
      <c r="AE3154" s="46" t="s">
        <v>810</v>
      </c>
      <c r="AF3154" s="46" t="s">
        <v>810</v>
      </c>
      <c r="AG3154" s="46" t="s">
        <v>811</v>
      </c>
      <c r="AH3154" s="47">
        <v>42592</v>
      </c>
    </row>
    <row r="3155" spans="1:34" x14ac:dyDescent="0.25">
      <c r="A3155" s="46" t="str">
        <f t="shared" si="49"/>
        <v>PERECRD013990TRADICIONALBPO</v>
      </c>
      <c r="B3155" s="46" t="s">
        <v>10</v>
      </c>
      <c r="C3155" s="46" t="s">
        <v>1045</v>
      </c>
      <c r="D3155" s="46" t="s">
        <v>802</v>
      </c>
      <c r="E3155" s="46" t="s">
        <v>803</v>
      </c>
      <c r="F3155" s="46" t="s">
        <v>382</v>
      </c>
      <c r="G3155" s="46">
        <v>1</v>
      </c>
      <c r="H3155" s="46" t="s">
        <v>166</v>
      </c>
      <c r="I3155" s="46" t="s">
        <v>860</v>
      </c>
      <c r="J3155" s="46" t="s">
        <v>377</v>
      </c>
      <c r="K3155" s="46" t="s">
        <v>806</v>
      </c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26000</v>
      </c>
      <c r="R3155" s="46">
        <v>26000</v>
      </c>
      <c r="S3155" s="46">
        <v>0</v>
      </c>
      <c r="T3155" s="46">
        <v>0</v>
      </c>
      <c r="U3155" s="46" t="s">
        <v>2</v>
      </c>
      <c r="V3155" s="46" t="s">
        <v>378</v>
      </c>
      <c r="W3155" s="46" t="s">
        <v>379</v>
      </c>
      <c r="X3155" s="46"/>
      <c r="Y3155" s="47">
        <v>43524</v>
      </c>
      <c r="Z3155" s="47">
        <v>44244</v>
      </c>
      <c r="AA3155" s="47">
        <v>44243</v>
      </c>
      <c r="AB3155" s="46"/>
      <c r="AC3155" s="46" t="s">
        <v>807</v>
      </c>
      <c r="AD3155" s="46" t="s">
        <v>808</v>
      </c>
      <c r="AE3155" s="46" t="s">
        <v>810</v>
      </c>
      <c r="AF3155" s="46" t="s">
        <v>810</v>
      </c>
      <c r="AG3155" s="46" t="s">
        <v>811</v>
      </c>
      <c r="AH3155" s="47">
        <v>42592</v>
      </c>
    </row>
    <row r="3156" spans="1:34" x14ac:dyDescent="0.25">
      <c r="A3156" s="46" t="str">
        <f t="shared" si="49"/>
        <v>PERECRD013990TRADICIONALPROMOTORES</v>
      </c>
      <c r="B3156" s="46" t="s">
        <v>10</v>
      </c>
      <c r="C3156" s="46" t="s">
        <v>1045</v>
      </c>
      <c r="D3156" s="46" t="s">
        <v>802</v>
      </c>
      <c r="E3156" s="46" t="s">
        <v>803</v>
      </c>
      <c r="F3156" s="46" t="s">
        <v>382</v>
      </c>
      <c r="G3156" s="46">
        <v>1</v>
      </c>
      <c r="H3156" s="46" t="s">
        <v>166</v>
      </c>
      <c r="I3156" s="46" t="s">
        <v>860</v>
      </c>
      <c r="J3156" s="46" t="s">
        <v>377</v>
      </c>
      <c r="K3156" s="46" t="s">
        <v>806</v>
      </c>
      <c r="L3156" s="47">
        <v>51501</v>
      </c>
      <c r="M3156" s="46">
        <v>2</v>
      </c>
      <c r="N3156" s="46">
        <v>2</v>
      </c>
      <c r="O3156" s="46">
        <v>0</v>
      </c>
      <c r="P3156" s="46">
        <v>0</v>
      </c>
      <c r="Q3156" s="46">
        <v>26000</v>
      </c>
      <c r="R3156" s="46">
        <v>52000</v>
      </c>
      <c r="S3156" s="46">
        <v>0</v>
      </c>
      <c r="T3156" s="46">
        <v>0</v>
      </c>
      <c r="U3156" s="46" t="s">
        <v>2</v>
      </c>
      <c r="V3156" s="46" t="s">
        <v>833</v>
      </c>
      <c r="W3156" s="46" t="s">
        <v>379</v>
      </c>
      <c r="X3156" s="46"/>
      <c r="Y3156" s="47">
        <v>43938</v>
      </c>
      <c r="Z3156" s="47">
        <v>44244</v>
      </c>
      <c r="AA3156" s="47">
        <v>44243</v>
      </c>
      <c r="AB3156" s="46"/>
      <c r="AC3156" s="46" t="s">
        <v>807</v>
      </c>
      <c r="AD3156" s="46" t="s">
        <v>808</v>
      </c>
      <c r="AE3156" s="46" t="s">
        <v>810</v>
      </c>
      <c r="AF3156" s="46" t="s">
        <v>810</v>
      </c>
      <c r="AG3156" s="46" t="s">
        <v>811</v>
      </c>
      <c r="AH3156" s="47">
        <v>42592</v>
      </c>
    </row>
    <row r="3157" spans="1:34" x14ac:dyDescent="0.25">
      <c r="A3157" s="46" t="str">
        <f t="shared" si="49"/>
        <v>PERECRD016977TRADICIONALNUTRESA</v>
      </c>
      <c r="B3157" s="46" t="s">
        <v>10</v>
      </c>
      <c r="C3157" s="46" t="s">
        <v>1045</v>
      </c>
      <c r="D3157" s="46" t="s">
        <v>802</v>
      </c>
      <c r="E3157" s="46" t="s">
        <v>803</v>
      </c>
      <c r="F3157" s="46" t="s">
        <v>382</v>
      </c>
      <c r="G3157" s="46">
        <v>1</v>
      </c>
      <c r="H3157" s="46" t="s">
        <v>151</v>
      </c>
      <c r="I3157" s="46" t="s">
        <v>1002</v>
      </c>
      <c r="J3157" s="46" t="s">
        <v>377</v>
      </c>
      <c r="K3157" s="46"/>
      <c r="L3157" s="47">
        <v>51501</v>
      </c>
      <c r="M3157" s="46">
        <v>46</v>
      </c>
      <c r="N3157" s="46">
        <v>46</v>
      </c>
      <c r="O3157" s="46">
        <v>0</v>
      </c>
      <c r="P3157" s="46">
        <v>0</v>
      </c>
      <c r="Q3157" s="46">
        <v>8500</v>
      </c>
      <c r="R3157" s="46">
        <v>391000</v>
      </c>
      <c r="S3157" s="46">
        <v>0</v>
      </c>
      <c r="T3157" s="46">
        <v>0</v>
      </c>
      <c r="U3157" s="46" t="s">
        <v>2</v>
      </c>
      <c r="V3157" s="46" t="s">
        <v>158</v>
      </c>
      <c r="W3157" s="46" t="s">
        <v>379</v>
      </c>
      <c r="X3157" s="46"/>
      <c r="Y3157" s="47">
        <v>43524</v>
      </c>
      <c r="Z3157" s="47">
        <v>44246</v>
      </c>
      <c r="AA3157" s="46"/>
      <c r="AB3157" s="46"/>
      <c r="AC3157" s="46" t="s">
        <v>807</v>
      </c>
      <c r="AD3157" s="46" t="s">
        <v>808</v>
      </c>
      <c r="AE3157" s="46" t="s">
        <v>822</v>
      </c>
      <c r="AF3157" s="46" t="s">
        <v>844</v>
      </c>
      <c r="AG3157" s="46" t="s">
        <v>811</v>
      </c>
      <c r="AH3157" s="47">
        <v>43026</v>
      </c>
    </row>
    <row r="3158" spans="1:34" x14ac:dyDescent="0.25">
      <c r="A3158" s="46" t="str">
        <f t="shared" si="49"/>
        <v>PERECRD016979AUTOSERVICIONUTRESA</v>
      </c>
      <c r="B3158" s="46" t="s">
        <v>10</v>
      </c>
      <c r="C3158" s="46" t="s">
        <v>1045</v>
      </c>
      <c r="D3158" s="46" t="s">
        <v>802</v>
      </c>
      <c r="E3158" s="46" t="s">
        <v>803</v>
      </c>
      <c r="F3158" s="46" t="s">
        <v>382</v>
      </c>
      <c r="G3158" s="46">
        <v>1</v>
      </c>
      <c r="H3158" s="46" t="s">
        <v>130</v>
      </c>
      <c r="I3158" s="46" t="s">
        <v>867</v>
      </c>
      <c r="J3158" s="46" t="s">
        <v>377</v>
      </c>
      <c r="K3158" s="46"/>
      <c r="L3158" s="47">
        <v>51501</v>
      </c>
      <c r="M3158" s="46">
        <v>11</v>
      </c>
      <c r="N3158" s="46">
        <v>11</v>
      </c>
      <c r="O3158" s="46">
        <v>0</v>
      </c>
      <c r="P3158" s="46">
        <v>0</v>
      </c>
      <c r="Q3158" s="46">
        <v>23785</v>
      </c>
      <c r="R3158" s="46">
        <v>261635</v>
      </c>
      <c r="S3158" s="46">
        <v>0</v>
      </c>
      <c r="T3158" s="46">
        <v>0</v>
      </c>
      <c r="U3158" s="46" t="s">
        <v>0</v>
      </c>
      <c r="V3158" s="46" t="s">
        <v>158</v>
      </c>
      <c r="W3158" s="46" t="s">
        <v>379</v>
      </c>
      <c r="X3158" s="46"/>
      <c r="Y3158" s="47">
        <v>43524</v>
      </c>
      <c r="Z3158" s="47">
        <v>44246</v>
      </c>
      <c r="AA3158" s="46"/>
      <c r="AB3158" s="48">
        <v>44061.477707303238</v>
      </c>
      <c r="AC3158" s="46" t="s">
        <v>807</v>
      </c>
      <c r="AD3158" s="46" t="s">
        <v>808</v>
      </c>
      <c r="AE3158" s="46" t="s">
        <v>822</v>
      </c>
      <c r="AF3158" s="46" t="s">
        <v>844</v>
      </c>
      <c r="AG3158" s="46" t="s">
        <v>811</v>
      </c>
      <c r="AH3158" s="47">
        <v>43025</v>
      </c>
    </row>
    <row r="3159" spans="1:34" x14ac:dyDescent="0.25">
      <c r="A3159" s="46" t="str">
        <f t="shared" si="49"/>
        <v>PERECRD019529AUTOSERVICIOBPO</v>
      </c>
      <c r="B3159" s="46" t="s">
        <v>10</v>
      </c>
      <c r="C3159" s="46" t="s">
        <v>1045</v>
      </c>
      <c r="D3159" s="46" t="s">
        <v>802</v>
      </c>
      <c r="E3159" s="46" t="s">
        <v>803</v>
      </c>
      <c r="F3159" s="46" t="s">
        <v>382</v>
      </c>
      <c r="G3159" s="46" t="s">
        <v>820</v>
      </c>
      <c r="H3159" s="46" t="s">
        <v>212</v>
      </c>
      <c r="I3159" s="46" t="s">
        <v>854</v>
      </c>
      <c r="J3159" s="46" t="s">
        <v>377</v>
      </c>
      <c r="K3159" s="46" t="s">
        <v>806</v>
      </c>
      <c r="L3159" s="47">
        <v>51501</v>
      </c>
      <c r="M3159" s="46">
        <v>26</v>
      </c>
      <c r="N3159" s="46">
        <v>26</v>
      </c>
      <c r="O3159" s="46">
        <v>0</v>
      </c>
      <c r="P3159" s="46">
        <v>0</v>
      </c>
      <c r="Q3159" s="46">
        <v>1545</v>
      </c>
      <c r="R3159" s="46">
        <v>40170</v>
      </c>
      <c r="S3159" s="46">
        <v>0</v>
      </c>
      <c r="T3159" s="46">
        <v>0</v>
      </c>
      <c r="U3159" s="46" t="s">
        <v>0</v>
      </c>
      <c r="V3159" s="46" t="s">
        <v>378</v>
      </c>
      <c r="W3159" s="46" t="s">
        <v>379</v>
      </c>
      <c r="X3159" s="46"/>
      <c r="Y3159" s="47">
        <v>43540</v>
      </c>
      <c r="Z3159" s="47">
        <v>44498</v>
      </c>
      <c r="AA3159" s="46"/>
      <c r="AB3159" s="48">
        <v>43875.372464548615</v>
      </c>
      <c r="AC3159" s="46" t="s">
        <v>807</v>
      </c>
      <c r="AD3159" s="46" t="s">
        <v>808</v>
      </c>
      <c r="AE3159" s="46" t="s">
        <v>819</v>
      </c>
      <c r="AF3159" s="46" t="s">
        <v>820</v>
      </c>
      <c r="AG3159" s="46" t="s">
        <v>811</v>
      </c>
      <c r="AH3159" s="47">
        <v>43542</v>
      </c>
    </row>
    <row r="3160" spans="1:34" x14ac:dyDescent="0.25">
      <c r="A3160" s="46" t="str">
        <f t="shared" si="49"/>
        <v>PERECRD019529CADENASBPO</v>
      </c>
      <c r="B3160" s="46" t="s">
        <v>10</v>
      </c>
      <c r="C3160" s="46" t="s">
        <v>1045</v>
      </c>
      <c r="D3160" s="46" t="s">
        <v>802</v>
      </c>
      <c r="E3160" s="46" t="s">
        <v>803</v>
      </c>
      <c r="F3160" s="46" t="s">
        <v>382</v>
      </c>
      <c r="G3160" s="46" t="s">
        <v>820</v>
      </c>
      <c r="H3160" s="46" t="s">
        <v>212</v>
      </c>
      <c r="I3160" s="46" t="s">
        <v>854</v>
      </c>
      <c r="J3160" s="46" t="s">
        <v>377</v>
      </c>
      <c r="K3160" s="46" t="s">
        <v>806</v>
      </c>
      <c r="L3160" s="47">
        <v>51501</v>
      </c>
      <c r="M3160" s="46">
        <v>3</v>
      </c>
      <c r="N3160" s="46">
        <v>3</v>
      </c>
      <c r="O3160" s="46">
        <v>0</v>
      </c>
      <c r="P3160" s="46">
        <v>0</v>
      </c>
      <c r="Q3160" s="46">
        <v>1545</v>
      </c>
      <c r="R3160" s="46">
        <v>4635</v>
      </c>
      <c r="S3160" s="46">
        <v>0</v>
      </c>
      <c r="T3160" s="46">
        <v>0</v>
      </c>
      <c r="U3160" s="46" t="s">
        <v>1</v>
      </c>
      <c r="V3160" s="46" t="s">
        <v>378</v>
      </c>
      <c r="W3160" s="46" t="s">
        <v>379</v>
      </c>
      <c r="X3160" s="46"/>
      <c r="Y3160" s="47">
        <v>43539</v>
      </c>
      <c r="Z3160" s="47">
        <v>44498</v>
      </c>
      <c r="AA3160" s="46"/>
      <c r="AB3160" s="48">
        <v>43874.700078738424</v>
      </c>
      <c r="AC3160" s="46" t="s">
        <v>807</v>
      </c>
      <c r="AD3160" s="46" t="s">
        <v>808</v>
      </c>
      <c r="AE3160" s="46" t="s">
        <v>819</v>
      </c>
      <c r="AF3160" s="46" t="s">
        <v>820</v>
      </c>
      <c r="AG3160" s="46" t="s">
        <v>811</v>
      </c>
      <c r="AH3160" s="47">
        <v>43542</v>
      </c>
    </row>
    <row r="3161" spans="1:34" x14ac:dyDescent="0.25">
      <c r="A3161" s="46" t="str">
        <f t="shared" si="49"/>
        <v>PERECRD021754CADENASBPO</v>
      </c>
      <c r="B3161" s="46" t="s">
        <v>10</v>
      </c>
      <c r="C3161" s="46" t="s">
        <v>1045</v>
      </c>
      <c r="D3161" s="46" t="s">
        <v>802</v>
      </c>
      <c r="E3161" s="46" t="s">
        <v>803</v>
      </c>
      <c r="F3161" s="46" t="s">
        <v>382</v>
      </c>
      <c r="G3161" s="46" t="s">
        <v>1848</v>
      </c>
      <c r="H3161" s="46" t="s">
        <v>1791</v>
      </c>
      <c r="I3161" s="46" t="s">
        <v>1849</v>
      </c>
      <c r="J3161" s="46" t="s">
        <v>377</v>
      </c>
      <c r="K3161" s="46"/>
      <c r="L3161" s="47">
        <v>51501</v>
      </c>
      <c r="M3161" s="46">
        <v>8</v>
      </c>
      <c r="N3161" s="46">
        <v>8</v>
      </c>
      <c r="O3161" s="46">
        <v>0</v>
      </c>
      <c r="P3161" s="46">
        <v>0</v>
      </c>
      <c r="Q3161" s="46">
        <v>4232</v>
      </c>
      <c r="R3161" s="46">
        <v>33856</v>
      </c>
      <c r="S3161" s="46">
        <v>0</v>
      </c>
      <c r="T3161" s="46">
        <v>0</v>
      </c>
      <c r="U3161" s="46" t="s">
        <v>1</v>
      </c>
      <c r="V3161" s="46" t="s">
        <v>378</v>
      </c>
      <c r="W3161" s="46" t="s">
        <v>379</v>
      </c>
      <c r="X3161" s="46"/>
      <c r="Y3161" s="47">
        <v>44312</v>
      </c>
      <c r="Z3161" s="47">
        <v>44537</v>
      </c>
      <c r="AA3161" s="46"/>
      <c r="AB3161" s="48">
        <v>44463.661024953704</v>
      </c>
      <c r="AC3161" s="46" t="s">
        <v>807</v>
      </c>
      <c r="AD3161" s="46" t="s">
        <v>808</v>
      </c>
      <c r="AE3161" s="46" t="s">
        <v>810</v>
      </c>
      <c r="AF3161" s="46" t="s">
        <v>810</v>
      </c>
      <c r="AG3161" s="46" t="s">
        <v>811</v>
      </c>
      <c r="AH3161" s="47">
        <v>44302</v>
      </c>
    </row>
    <row r="3162" spans="1:34" x14ac:dyDescent="0.25">
      <c r="A3162" s="46" t="str">
        <f t="shared" si="49"/>
        <v>PERECRD021163AUTOSERVICIOBPO</v>
      </c>
      <c r="B3162" s="46" t="s">
        <v>10</v>
      </c>
      <c r="C3162" s="46" t="s">
        <v>1045</v>
      </c>
      <c r="D3162" s="46" t="s">
        <v>802</v>
      </c>
      <c r="E3162" s="46" t="s">
        <v>803</v>
      </c>
      <c r="F3162" s="46" t="s">
        <v>382</v>
      </c>
      <c r="G3162" s="46" t="s">
        <v>828</v>
      </c>
      <c r="H3162" s="46" t="s">
        <v>504</v>
      </c>
      <c r="I3162" s="46" t="s">
        <v>829</v>
      </c>
      <c r="J3162" s="46" t="s">
        <v>380</v>
      </c>
      <c r="K3162" s="46"/>
      <c r="L3162" s="47">
        <v>51440</v>
      </c>
      <c r="M3162" s="46">
        <v>62</v>
      </c>
      <c r="N3162" s="46">
        <v>62</v>
      </c>
      <c r="O3162" s="46">
        <v>0</v>
      </c>
      <c r="P3162" s="46">
        <v>0</v>
      </c>
      <c r="Q3162" s="46">
        <v>4900</v>
      </c>
      <c r="R3162" s="46">
        <v>303800</v>
      </c>
      <c r="S3162" s="46">
        <v>0</v>
      </c>
      <c r="T3162" s="46">
        <v>0</v>
      </c>
      <c r="U3162" s="46" t="s">
        <v>0</v>
      </c>
      <c r="V3162" s="46" t="s">
        <v>378</v>
      </c>
      <c r="W3162" s="46" t="s">
        <v>379</v>
      </c>
      <c r="X3162" s="46"/>
      <c r="Y3162" s="47">
        <v>43854</v>
      </c>
      <c r="Z3162" s="47">
        <v>44365</v>
      </c>
      <c r="AA3162" s="46"/>
      <c r="AB3162" s="48">
        <v>43874.700016076386</v>
      </c>
      <c r="AC3162" s="46" t="s">
        <v>807</v>
      </c>
      <c r="AD3162" s="46" t="s">
        <v>808</v>
      </c>
      <c r="AE3162" s="46" t="s">
        <v>810</v>
      </c>
      <c r="AF3162" s="46" t="s">
        <v>820</v>
      </c>
      <c r="AG3162" s="46" t="s">
        <v>811</v>
      </c>
      <c r="AH3162" s="47">
        <v>43858</v>
      </c>
    </row>
    <row r="3163" spans="1:34" x14ac:dyDescent="0.25">
      <c r="A3163" s="46" t="str">
        <f t="shared" si="49"/>
        <v>PERECRD021163CADENASBPO</v>
      </c>
      <c r="B3163" s="46" t="s">
        <v>10</v>
      </c>
      <c r="C3163" s="46" t="s">
        <v>1045</v>
      </c>
      <c r="D3163" s="46" t="s">
        <v>802</v>
      </c>
      <c r="E3163" s="46" t="s">
        <v>803</v>
      </c>
      <c r="F3163" s="46" t="s">
        <v>382</v>
      </c>
      <c r="G3163" s="46" t="s">
        <v>828</v>
      </c>
      <c r="H3163" s="46" t="s">
        <v>504</v>
      </c>
      <c r="I3163" s="46" t="s">
        <v>829</v>
      </c>
      <c r="J3163" s="46" t="s">
        <v>380</v>
      </c>
      <c r="K3163" s="46"/>
      <c r="L3163" s="47">
        <v>51440</v>
      </c>
      <c r="M3163" s="46">
        <v>132</v>
      </c>
      <c r="N3163" s="46">
        <v>132</v>
      </c>
      <c r="O3163" s="46">
        <v>0</v>
      </c>
      <c r="P3163" s="46">
        <v>0</v>
      </c>
      <c r="Q3163" s="46">
        <v>4900</v>
      </c>
      <c r="R3163" s="46">
        <v>646800</v>
      </c>
      <c r="S3163" s="46">
        <v>0</v>
      </c>
      <c r="T3163" s="46">
        <v>0</v>
      </c>
      <c r="U3163" s="46" t="s">
        <v>1</v>
      </c>
      <c r="V3163" s="46" t="s">
        <v>378</v>
      </c>
      <c r="W3163" s="46" t="s">
        <v>379</v>
      </c>
      <c r="X3163" s="46"/>
      <c r="Y3163" s="47">
        <v>43854</v>
      </c>
      <c r="Z3163" s="47">
        <v>44365</v>
      </c>
      <c r="AA3163" s="46"/>
      <c r="AB3163" s="48">
        <v>43875.372470856484</v>
      </c>
      <c r="AC3163" s="46" t="s">
        <v>807</v>
      </c>
      <c r="AD3163" s="46" t="s">
        <v>808</v>
      </c>
      <c r="AE3163" s="46" t="s">
        <v>810</v>
      </c>
      <c r="AF3163" s="46" t="s">
        <v>820</v>
      </c>
      <c r="AG3163" s="46" t="s">
        <v>811</v>
      </c>
      <c r="AH3163" s="47">
        <v>43858</v>
      </c>
    </row>
    <row r="3164" spans="1:34" x14ac:dyDescent="0.25">
      <c r="A3164" s="46" t="str">
        <f t="shared" si="49"/>
        <v>PERECRD020361AUTOSERVICIOBPO</v>
      </c>
      <c r="B3164" s="46" t="s">
        <v>10</v>
      </c>
      <c r="C3164" s="46" t="s">
        <v>1045</v>
      </c>
      <c r="D3164" s="46" t="s">
        <v>802</v>
      </c>
      <c r="E3164" s="46" t="s">
        <v>803</v>
      </c>
      <c r="F3164" s="46" t="s">
        <v>382</v>
      </c>
      <c r="G3164" s="46" t="s">
        <v>861</v>
      </c>
      <c r="H3164" s="46" t="s">
        <v>273</v>
      </c>
      <c r="I3164" s="46" t="s">
        <v>862</v>
      </c>
      <c r="J3164" s="46" t="s">
        <v>377</v>
      </c>
      <c r="K3164" s="46"/>
      <c r="L3164" s="47">
        <v>51501</v>
      </c>
      <c r="M3164" s="46">
        <v>62</v>
      </c>
      <c r="N3164" s="46">
        <v>62</v>
      </c>
      <c r="O3164" s="46">
        <v>0</v>
      </c>
      <c r="P3164" s="46">
        <v>0</v>
      </c>
      <c r="Q3164" s="46">
        <v>5850</v>
      </c>
      <c r="R3164" s="46">
        <v>362700</v>
      </c>
      <c r="S3164" s="46">
        <v>0</v>
      </c>
      <c r="T3164" s="46">
        <v>0</v>
      </c>
      <c r="U3164" s="46" t="s">
        <v>0</v>
      </c>
      <c r="V3164" s="46" t="s">
        <v>378</v>
      </c>
      <c r="W3164" s="46" t="s">
        <v>379</v>
      </c>
      <c r="X3164" s="46"/>
      <c r="Y3164" s="47">
        <v>43692</v>
      </c>
      <c r="Z3164" s="47">
        <v>44335</v>
      </c>
      <c r="AA3164" s="46"/>
      <c r="AB3164" s="48">
        <v>43738.617631747686</v>
      </c>
      <c r="AC3164" s="46" t="s">
        <v>807</v>
      </c>
      <c r="AD3164" s="46" t="s">
        <v>808</v>
      </c>
      <c r="AE3164" s="46" t="s">
        <v>815</v>
      </c>
      <c r="AF3164" s="46" t="s">
        <v>835</v>
      </c>
      <c r="AG3164" s="46" t="s">
        <v>811</v>
      </c>
      <c r="AH3164" s="47">
        <v>43693</v>
      </c>
    </row>
    <row r="3165" spans="1:34" x14ac:dyDescent="0.25">
      <c r="A3165" s="46" t="str">
        <f t="shared" si="49"/>
        <v>PERECRD021041TRADICIONALNUTRESA</v>
      </c>
      <c r="B3165" s="46" t="s">
        <v>10</v>
      </c>
      <c r="C3165" s="46" t="s">
        <v>1045</v>
      </c>
      <c r="D3165" s="46" t="s">
        <v>802</v>
      </c>
      <c r="E3165" s="46" t="s">
        <v>803</v>
      </c>
      <c r="F3165" s="46" t="s">
        <v>382</v>
      </c>
      <c r="G3165" s="46" t="s">
        <v>847</v>
      </c>
      <c r="H3165" s="46" t="s">
        <v>431</v>
      </c>
      <c r="I3165" s="46" t="s">
        <v>848</v>
      </c>
      <c r="J3165" s="46" t="s">
        <v>377</v>
      </c>
      <c r="K3165" s="46"/>
      <c r="L3165" s="47">
        <v>51501</v>
      </c>
      <c r="M3165" s="46">
        <v>5</v>
      </c>
      <c r="N3165" s="46">
        <v>5</v>
      </c>
      <c r="O3165" s="46">
        <v>0</v>
      </c>
      <c r="P3165" s="46">
        <v>0</v>
      </c>
      <c r="Q3165" s="46">
        <v>1136</v>
      </c>
      <c r="R3165" s="46">
        <v>5680</v>
      </c>
      <c r="S3165" s="46">
        <v>0</v>
      </c>
      <c r="T3165" s="46">
        <v>0</v>
      </c>
      <c r="U3165" s="46" t="s">
        <v>2</v>
      </c>
      <c r="V3165" s="46" t="s">
        <v>158</v>
      </c>
      <c r="W3165" s="46" t="s">
        <v>379</v>
      </c>
      <c r="X3165" s="46"/>
      <c r="Y3165" s="47">
        <v>43817</v>
      </c>
      <c r="Z3165" s="47">
        <v>44246</v>
      </c>
      <c r="AA3165" s="46"/>
      <c r="AB3165" s="48">
        <v>44170.370884791664</v>
      </c>
      <c r="AC3165" s="46" t="s">
        <v>807</v>
      </c>
      <c r="AD3165" s="46" t="s">
        <v>808</v>
      </c>
      <c r="AE3165" s="46" t="s">
        <v>822</v>
      </c>
      <c r="AF3165" s="46" t="s">
        <v>814</v>
      </c>
      <c r="AG3165" s="46" t="s">
        <v>811</v>
      </c>
      <c r="AH3165" s="47">
        <v>43823</v>
      </c>
    </row>
    <row r="3166" spans="1:34" x14ac:dyDescent="0.25">
      <c r="A3166" s="46" t="str">
        <f t="shared" si="49"/>
        <v>PERECRD021042TRADICIONALNUTRESA</v>
      </c>
      <c r="B3166" s="46" t="s">
        <v>10</v>
      </c>
      <c r="C3166" s="46" t="s">
        <v>1045</v>
      </c>
      <c r="D3166" s="46" t="s">
        <v>802</v>
      </c>
      <c r="E3166" s="46" t="s">
        <v>803</v>
      </c>
      <c r="F3166" s="46" t="s">
        <v>382</v>
      </c>
      <c r="G3166" s="46" t="s">
        <v>847</v>
      </c>
      <c r="H3166" s="46" t="s">
        <v>433</v>
      </c>
      <c r="I3166" s="46" t="s">
        <v>863</v>
      </c>
      <c r="J3166" s="46" t="s">
        <v>377</v>
      </c>
      <c r="K3166" s="46"/>
      <c r="L3166" s="47">
        <v>51501</v>
      </c>
      <c r="M3166" s="46">
        <v>7</v>
      </c>
      <c r="N3166" s="46">
        <v>7</v>
      </c>
      <c r="O3166" s="46">
        <v>0</v>
      </c>
      <c r="P3166" s="46">
        <v>0</v>
      </c>
      <c r="Q3166" s="46">
        <v>350</v>
      </c>
      <c r="R3166" s="46">
        <v>2450</v>
      </c>
      <c r="S3166" s="46">
        <v>0</v>
      </c>
      <c r="T3166" s="46">
        <v>0</v>
      </c>
      <c r="U3166" s="46" t="s">
        <v>2</v>
      </c>
      <c r="V3166" s="46" t="s">
        <v>158</v>
      </c>
      <c r="W3166" s="46" t="s">
        <v>379</v>
      </c>
      <c r="X3166" s="46"/>
      <c r="Y3166" s="47">
        <v>43817</v>
      </c>
      <c r="Z3166" s="47">
        <v>44246</v>
      </c>
      <c r="AA3166" s="46"/>
      <c r="AB3166" s="48">
        <v>44154.562002916668</v>
      </c>
      <c r="AC3166" s="46" t="s">
        <v>807</v>
      </c>
      <c r="AD3166" s="46" t="s">
        <v>808</v>
      </c>
      <c r="AE3166" s="46" t="s">
        <v>822</v>
      </c>
      <c r="AF3166" s="46" t="s">
        <v>814</v>
      </c>
      <c r="AG3166" s="46" t="s">
        <v>811</v>
      </c>
      <c r="AH3166" s="47">
        <v>43823</v>
      </c>
    </row>
    <row r="3167" spans="1:34" x14ac:dyDescent="0.25">
      <c r="A3167" s="46" t="str">
        <f t="shared" si="49"/>
        <v>PERECRD019018AUTOSERVICIOBPO</v>
      </c>
      <c r="B3167" s="46" t="s">
        <v>10</v>
      </c>
      <c r="C3167" s="46" t="s">
        <v>1045</v>
      </c>
      <c r="D3167" s="46" t="s">
        <v>802</v>
      </c>
      <c r="E3167" s="46" t="s">
        <v>803</v>
      </c>
      <c r="F3167" s="46" t="s">
        <v>382</v>
      </c>
      <c r="G3167" s="46" t="s">
        <v>837</v>
      </c>
      <c r="H3167" s="46" t="s">
        <v>170</v>
      </c>
      <c r="I3167" s="46" t="s">
        <v>838</v>
      </c>
      <c r="J3167" s="46" t="s">
        <v>377</v>
      </c>
      <c r="K3167" s="46" t="s">
        <v>806</v>
      </c>
      <c r="L3167" s="47">
        <v>51501</v>
      </c>
      <c r="M3167" s="46">
        <v>1</v>
      </c>
      <c r="N3167" s="46">
        <v>1</v>
      </c>
      <c r="O3167" s="46">
        <v>0</v>
      </c>
      <c r="P3167" s="46">
        <v>0</v>
      </c>
      <c r="Q3167" s="46">
        <v>99840</v>
      </c>
      <c r="R3167" s="46">
        <v>99840</v>
      </c>
      <c r="S3167" s="46">
        <v>0</v>
      </c>
      <c r="T3167" s="46">
        <v>0</v>
      </c>
      <c r="U3167" s="46" t="s">
        <v>0</v>
      </c>
      <c r="V3167" s="46" t="s">
        <v>378</v>
      </c>
      <c r="W3167" s="46" t="s">
        <v>379</v>
      </c>
      <c r="X3167" s="46"/>
      <c r="Y3167" s="47">
        <v>43525</v>
      </c>
      <c r="Z3167" s="47">
        <v>44244</v>
      </c>
      <c r="AA3167" s="47">
        <v>44243</v>
      </c>
      <c r="AB3167" s="46"/>
      <c r="AC3167" s="46" t="s">
        <v>807</v>
      </c>
      <c r="AD3167" s="46" t="s">
        <v>808</v>
      </c>
      <c r="AE3167" s="46" t="s">
        <v>822</v>
      </c>
      <c r="AF3167" s="46" t="s">
        <v>839</v>
      </c>
      <c r="AG3167" s="46" t="s">
        <v>811</v>
      </c>
      <c r="AH3167" s="47">
        <v>43628</v>
      </c>
    </row>
    <row r="3168" spans="1:34" x14ac:dyDescent="0.25">
      <c r="A3168" s="46" t="str">
        <f t="shared" si="49"/>
        <v>PERECRD019018CADENASBPO</v>
      </c>
      <c r="B3168" s="46" t="s">
        <v>10</v>
      </c>
      <c r="C3168" s="46" t="s">
        <v>1045</v>
      </c>
      <c r="D3168" s="46" t="s">
        <v>802</v>
      </c>
      <c r="E3168" s="46" t="s">
        <v>803</v>
      </c>
      <c r="F3168" s="46" t="s">
        <v>382</v>
      </c>
      <c r="G3168" s="46" t="s">
        <v>837</v>
      </c>
      <c r="H3168" s="46" t="s">
        <v>170</v>
      </c>
      <c r="I3168" s="46" t="s">
        <v>838</v>
      </c>
      <c r="J3168" s="46" t="s">
        <v>377</v>
      </c>
      <c r="K3168" s="46" t="s">
        <v>806</v>
      </c>
      <c r="L3168" s="47">
        <v>51501</v>
      </c>
      <c r="M3168" s="46">
        <v>2</v>
      </c>
      <c r="N3168" s="46">
        <v>2</v>
      </c>
      <c r="O3168" s="46">
        <v>0</v>
      </c>
      <c r="P3168" s="46">
        <v>0</v>
      </c>
      <c r="Q3168" s="46">
        <v>99840</v>
      </c>
      <c r="R3168" s="46">
        <v>199680</v>
      </c>
      <c r="S3168" s="46">
        <v>0</v>
      </c>
      <c r="T3168" s="46">
        <v>0</v>
      </c>
      <c r="U3168" s="46" t="s">
        <v>1</v>
      </c>
      <c r="V3168" s="46" t="s">
        <v>378</v>
      </c>
      <c r="W3168" s="46" t="s">
        <v>379</v>
      </c>
      <c r="X3168" s="46"/>
      <c r="Y3168" s="47">
        <v>43524</v>
      </c>
      <c r="Z3168" s="47">
        <v>44244</v>
      </c>
      <c r="AA3168" s="47">
        <v>44243</v>
      </c>
      <c r="AB3168" s="48">
        <v>43795.522304756945</v>
      </c>
      <c r="AC3168" s="46" t="s">
        <v>807</v>
      </c>
      <c r="AD3168" s="46" t="s">
        <v>808</v>
      </c>
      <c r="AE3168" s="46" t="s">
        <v>822</v>
      </c>
      <c r="AF3168" s="46" t="s">
        <v>839</v>
      </c>
      <c r="AG3168" s="46" t="s">
        <v>811</v>
      </c>
      <c r="AH3168" s="47">
        <v>43628</v>
      </c>
    </row>
    <row r="3169" spans="1:34" x14ac:dyDescent="0.25">
      <c r="A3169" s="46" t="str">
        <f t="shared" si="49"/>
        <v>PERECRD000115AUTOSERVICIOBPO</v>
      </c>
      <c r="B3169" s="46" t="s">
        <v>10</v>
      </c>
      <c r="C3169" s="46" t="s">
        <v>1045</v>
      </c>
      <c r="D3169" s="46" t="s">
        <v>802</v>
      </c>
      <c r="E3169" s="46" t="s">
        <v>803</v>
      </c>
      <c r="F3169" s="46" t="s">
        <v>382</v>
      </c>
      <c r="G3169" s="46"/>
      <c r="H3169" s="46" t="s">
        <v>184</v>
      </c>
      <c r="I3169" s="46" t="s">
        <v>849</v>
      </c>
      <c r="J3169" s="46" t="s">
        <v>377</v>
      </c>
      <c r="K3169" s="46"/>
      <c r="L3169" s="47">
        <v>51501</v>
      </c>
      <c r="M3169" s="46">
        <v>205</v>
      </c>
      <c r="N3169" s="46">
        <v>205</v>
      </c>
      <c r="O3169" s="46">
        <v>0</v>
      </c>
      <c r="P3169" s="46">
        <v>0</v>
      </c>
      <c r="Q3169" s="46">
        <v>2448</v>
      </c>
      <c r="R3169" s="46">
        <v>501840</v>
      </c>
      <c r="S3169" s="46">
        <v>0</v>
      </c>
      <c r="T3169" s="46">
        <v>0</v>
      </c>
      <c r="U3169" s="46" t="s">
        <v>0</v>
      </c>
      <c r="V3169" s="46" t="s">
        <v>378</v>
      </c>
      <c r="W3169" s="46" t="s">
        <v>379</v>
      </c>
      <c r="X3169" s="46"/>
      <c r="Y3169" s="47">
        <v>43524</v>
      </c>
      <c r="Z3169" s="47">
        <v>44365</v>
      </c>
      <c r="AA3169" s="47">
        <v>43662</v>
      </c>
      <c r="AB3169" s="48">
        <v>43893.637030648148</v>
      </c>
      <c r="AC3169" s="46" t="s">
        <v>807</v>
      </c>
      <c r="AD3169" s="46" t="s">
        <v>808</v>
      </c>
      <c r="AE3169" s="46" t="s">
        <v>819</v>
      </c>
      <c r="AF3169" s="46" t="s">
        <v>820</v>
      </c>
      <c r="AG3169" s="46" t="s">
        <v>811</v>
      </c>
      <c r="AH3169" s="47">
        <v>43540</v>
      </c>
    </row>
    <row r="3170" spans="1:34" x14ac:dyDescent="0.25">
      <c r="A3170" s="46" t="str">
        <f t="shared" si="49"/>
        <v>PERECRD000115CADENASBPO</v>
      </c>
      <c r="B3170" s="46" t="s">
        <v>10</v>
      </c>
      <c r="C3170" s="46" t="s">
        <v>1045</v>
      </c>
      <c r="D3170" s="46" t="s">
        <v>802</v>
      </c>
      <c r="E3170" s="46" t="s">
        <v>803</v>
      </c>
      <c r="F3170" s="46" t="s">
        <v>382</v>
      </c>
      <c r="G3170" s="46"/>
      <c r="H3170" s="46" t="s">
        <v>184</v>
      </c>
      <c r="I3170" s="46" t="s">
        <v>849</v>
      </c>
      <c r="J3170" s="46" t="s">
        <v>377</v>
      </c>
      <c r="K3170" s="46"/>
      <c r="L3170" s="47">
        <v>51501</v>
      </c>
      <c r="M3170" s="46">
        <v>182</v>
      </c>
      <c r="N3170" s="46">
        <v>182</v>
      </c>
      <c r="O3170" s="46">
        <v>0</v>
      </c>
      <c r="P3170" s="46">
        <v>0</v>
      </c>
      <c r="Q3170" s="46">
        <v>2448</v>
      </c>
      <c r="R3170" s="46">
        <v>445536</v>
      </c>
      <c r="S3170" s="46">
        <v>0</v>
      </c>
      <c r="T3170" s="46">
        <v>0</v>
      </c>
      <c r="U3170" s="46" t="s">
        <v>1</v>
      </c>
      <c r="V3170" s="46" t="s">
        <v>378</v>
      </c>
      <c r="W3170" s="46" t="s">
        <v>379</v>
      </c>
      <c r="X3170" s="46"/>
      <c r="Y3170" s="47">
        <v>43524</v>
      </c>
      <c r="Z3170" s="47">
        <v>44365</v>
      </c>
      <c r="AA3170" s="47">
        <v>43629</v>
      </c>
      <c r="AB3170" s="48">
        <v>43893.63703740741</v>
      </c>
      <c r="AC3170" s="46" t="s">
        <v>807</v>
      </c>
      <c r="AD3170" s="46" t="s">
        <v>808</v>
      </c>
      <c r="AE3170" s="46" t="s">
        <v>819</v>
      </c>
      <c r="AF3170" s="46" t="s">
        <v>820</v>
      </c>
      <c r="AG3170" s="46" t="s">
        <v>811</v>
      </c>
      <c r="AH3170" s="47">
        <v>43540</v>
      </c>
    </row>
    <row r="3171" spans="1:34" x14ac:dyDescent="0.25">
      <c r="A3171" s="46" t="str">
        <f t="shared" si="49"/>
        <v>PERECRD005001AUTOSERVICIOBPO</v>
      </c>
      <c r="B3171" s="46" t="s">
        <v>10</v>
      </c>
      <c r="C3171" s="46" t="s">
        <v>1045</v>
      </c>
      <c r="D3171" s="46" t="s">
        <v>802</v>
      </c>
      <c r="E3171" s="46" t="s">
        <v>803</v>
      </c>
      <c r="F3171" s="46" t="s">
        <v>385</v>
      </c>
      <c r="G3171" s="46">
        <v>1</v>
      </c>
      <c r="H3171" s="46" t="s">
        <v>148</v>
      </c>
      <c r="I3171" s="46" t="s">
        <v>972</v>
      </c>
      <c r="J3171" s="46" t="s">
        <v>377</v>
      </c>
      <c r="K3171" s="46" t="s">
        <v>806</v>
      </c>
      <c r="L3171" s="47">
        <v>51501</v>
      </c>
      <c r="M3171" s="46">
        <v>3</v>
      </c>
      <c r="N3171" s="46">
        <v>3</v>
      </c>
      <c r="O3171" s="46">
        <v>0</v>
      </c>
      <c r="P3171" s="46">
        <v>0</v>
      </c>
      <c r="Q3171" s="46">
        <v>119000</v>
      </c>
      <c r="R3171" s="46">
        <v>357000</v>
      </c>
      <c r="S3171" s="46">
        <v>0</v>
      </c>
      <c r="T3171" s="46">
        <v>0</v>
      </c>
      <c r="U3171" s="46" t="s">
        <v>0</v>
      </c>
      <c r="V3171" s="46" t="s">
        <v>378</v>
      </c>
      <c r="W3171" s="46" t="s">
        <v>379</v>
      </c>
      <c r="X3171" s="46"/>
      <c r="Y3171" s="47">
        <v>43524</v>
      </c>
      <c r="Z3171" s="47">
        <v>44244</v>
      </c>
      <c r="AA3171" s="47">
        <v>44243</v>
      </c>
      <c r="AB3171" s="48">
        <v>44034.696338298614</v>
      </c>
      <c r="AC3171" s="46" t="s">
        <v>807</v>
      </c>
      <c r="AD3171" s="46" t="s">
        <v>808</v>
      </c>
      <c r="AE3171" s="46" t="s">
        <v>810</v>
      </c>
      <c r="AF3171" s="46" t="s">
        <v>810</v>
      </c>
      <c r="AG3171" s="46" t="s">
        <v>811</v>
      </c>
      <c r="AH3171" s="47">
        <v>42584</v>
      </c>
    </row>
    <row r="3172" spans="1:34" x14ac:dyDescent="0.25">
      <c r="A3172" s="46" t="str">
        <f t="shared" si="49"/>
        <v>PERECRD005001CADENASBPO</v>
      </c>
      <c r="B3172" s="46" t="s">
        <v>10</v>
      </c>
      <c r="C3172" s="46" t="s">
        <v>1045</v>
      </c>
      <c r="D3172" s="46" t="s">
        <v>802</v>
      </c>
      <c r="E3172" s="46" t="s">
        <v>803</v>
      </c>
      <c r="F3172" s="46" t="s">
        <v>385</v>
      </c>
      <c r="G3172" s="46">
        <v>1</v>
      </c>
      <c r="H3172" s="46" t="s">
        <v>148</v>
      </c>
      <c r="I3172" s="46" t="s">
        <v>972</v>
      </c>
      <c r="J3172" s="46" t="s">
        <v>377</v>
      </c>
      <c r="K3172" s="46" t="s">
        <v>806</v>
      </c>
      <c r="L3172" s="47">
        <v>51501</v>
      </c>
      <c r="M3172" s="46">
        <v>3</v>
      </c>
      <c r="N3172" s="46">
        <v>3</v>
      </c>
      <c r="O3172" s="46">
        <v>0</v>
      </c>
      <c r="P3172" s="46">
        <v>0</v>
      </c>
      <c r="Q3172" s="46">
        <v>119000</v>
      </c>
      <c r="R3172" s="46">
        <v>357000</v>
      </c>
      <c r="S3172" s="46">
        <v>0</v>
      </c>
      <c r="T3172" s="46">
        <v>0</v>
      </c>
      <c r="U3172" s="46" t="s">
        <v>1</v>
      </c>
      <c r="V3172" s="46" t="s">
        <v>378</v>
      </c>
      <c r="W3172" s="46" t="s">
        <v>379</v>
      </c>
      <c r="X3172" s="46"/>
      <c r="Y3172" s="47">
        <v>43524</v>
      </c>
      <c r="Z3172" s="47">
        <v>44244</v>
      </c>
      <c r="AA3172" s="47">
        <v>44243</v>
      </c>
      <c r="AB3172" s="48">
        <v>43864.325878275464</v>
      </c>
      <c r="AC3172" s="46" t="s">
        <v>807</v>
      </c>
      <c r="AD3172" s="46" t="s">
        <v>808</v>
      </c>
      <c r="AE3172" s="46" t="s">
        <v>810</v>
      </c>
      <c r="AF3172" s="46" t="s">
        <v>810</v>
      </c>
      <c r="AG3172" s="46" t="s">
        <v>811</v>
      </c>
      <c r="AH3172" s="47">
        <v>42584</v>
      </c>
    </row>
    <row r="3173" spans="1:34" x14ac:dyDescent="0.25">
      <c r="A3173" s="46" t="str">
        <f t="shared" si="49"/>
        <v>PERECRD006670AUTOSERVICIOBPO</v>
      </c>
      <c r="B3173" s="46" t="s">
        <v>10</v>
      </c>
      <c r="C3173" s="46" t="s">
        <v>1045</v>
      </c>
      <c r="D3173" s="46" t="s">
        <v>802</v>
      </c>
      <c r="E3173" s="46" t="s">
        <v>803</v>
      </c>
      <c r="F3173" s="46" t="s">
        <v>385</v>
      </c>
      <c r="G3173" s="46">
        <v>1</v>
      </c>
      <c r="H3173" s="46" t="s">
        <v>150</v>
      </c>
      <c r="I3173" s="46" t="s">
        <v>875</v>
      </c>
      <c r="J3173" s="46" t="s">
        <v>377</v>
      </c>
      <c r="K3173" s="46" t="s">
        <v>806</v>
      </c>
      <c r="L3173" s="47">
        <v>51501</v>
      </c>
      <c r="M3173" s="46">
        <v>1</v>
      </c>
      <c r="N3173" s="46">
        <v>1</v>
      </c>
      <c r="O3173" s="46">
        <v>0</v>
      </c>
      <c r="P3173" s="46">
        <v>0</v>
      </c>
      <c r="Q3173" s="46">
        <v>120000</v>
      </c>
      <c r="R3173" s="46">
        <v>120000</v>
      </c>
      <c r="S3173" s="46">
        <v>0</v>
      </c>
      <c r="T3173" s="46">
        <v>0</v>
      </c>
      <c r="U3173" s="46" t="s">
        <v>0</v>
      </c>
      <c r="V3173" s="46" t="s">
        <v>378</v>
      </c>
      <c r="W3173" s="46" t="s">
        <v>379</v>
      </c>
      <c r="X3173" s="46"/>
      <c r="Y3173" s="47">
        <v>43524</v>
      </c>
      <c r="Z3173" s="47">
        <v>44244</v>
      </c>
      <c r="AA3173" s="47">
        <v>44243</v>
      </c>
      <c r="AB3173" s="48">
        <v>43746.62090292824</v>
      </c>
      <c r="AC3173" s="46" t="s">
        <v>807</v>
      </c>
      <c r="AD3173" s="46" t="s">
        <v>808</v>
      </c>
      <c r="AE3173" s="46" t="s">
        <v>810</v>
      </c>
      <c r="AF3173" s="46" t="s">
        <v>810</v>
      </c>
      <c r="AG3173" s="46" t="s">
        <v>811</v>
      </c>
      <c r="AH3173" s="47">
        <v>41992</v>
      </c>
    </row>
    <row r="3174" spans="1:34" x14ac:dyDescent="0.25">
      <c r="A3174" s="46" t="str">
        <f t="shared" si="49"/>
        <v>PERECRD006670CADENASBPO</v>
      </c>
      <c r="B3174" s="46" t="s">
        <v>10</v>
      </c>
      <c r="C3174" s="46" t="s">
        <v>1045</v>
      </c>
      <c r="D3174" s="46" t="s">
        <v>802</v>
      </c>
      <c r="E3174" s="46" t="s">
        <v>803</v>
      </c>
      <c r="F3174" s="46" t="s">
        <v>385</v>
      </c>
      <c r="G3174" s="46">
        <v>1</v>
      </c>
      <c r="H3174" s="46" t="s">
        <v>150</v>
      </c>
      <c r="I3174" s="46" t="s">
        <v>875</v>
      </c>
      <c r="J3174" s="46" t="s">
        <v>377</v>
      </c>
      <c r="K3174" s="46" t="s">
        <v>806</v>
      </c>
      <c r="L3174" s="47">
        <v>51501</v>
      </c>
      <c r="M3174" s="46">
        <v>2</v>
      </c>
      <c r="N3174" s="46">
        <v>2</v>
      </c>
      <c r="O3174" s="46">
        <v>0</v>
      </c>
      <c r="P3174" s="46">
        <v>0</v>
      </c>
      <c r="Q3174" s="46">
        <v>120000</v>
      </c>
      <c r="R3174" s="46">
        <v>240000</v>
      </c>
      <c r="S3174" s="46">
        <v>0</v>
      </c>
      <c r="T3174" s="46">
        <v>0</v>
      </c>
      <c r="U3174" s="46" t="s">
        <v>1</v>
      </c>
      <c r="V3174" s="46" t="s">
        <v>378</v>
      </c>
      <c r="W3174" s="46" t="s">
        <v>379</v>
      </c>
      <c r="X3174" s="46"/>
      <c r="Y3174" s="47">
        <v>43524</v>
      </c>
      <c r="Z3174" s="47">
        <v>44244</v>
      </c>
      <c r="AA3174" s="47">
        <v>44243</v>
      </c>
      <c r="AB3174" s="48">
        <v>43866.318882268519</v>
      </c>
      <c r="AC3174" s="46" t="s">
        <v>807</v>
      </c>
      <c r="AD3174" s="46" t="s">
        <v>808</v>
      </c>
      <c r="AE3174" s="46" t="s">
        <v>810</v>
      </c>
      <c r="AF3174" s="46" t="s">
        <v>810</v>
      </c>
      <c r="AG3174" s="46" t="s">
        <v>811</v>
      </c>
      <c r="AH3174" s="47">
        <v>41992</v>
      </c>
    </row>
    <row r="3175" spans="1:34" x14ac:dyDescent="0.25">
      <c r="A3175" s="46" t="str">
        <f t="shared" si="49"/>
        <v>PERECRD007355AUTOSERVICIOBPO</v>
      </c>
      <c r="B3175" s="46" t="s">
        <v>10</v>
      </c>
      <c r="C3175" s="46" t="s">
        <v>1045</v>
      </c>
      <c r="D3175" s="46" t="s">
        <v>802</v>
      </c>
      <c r="E3175" s="46" t="s">
        <v>803</v>
      </c>
      <c r="F3175" s="46" t="s">
        <v>385</v>
      </c>
      <c r="G3175" s="46">
        <v>1</v>
      </c>
      <c r="H3175" s="46" t="s">
        <v>181</v>
      </c>
      <c r="I3175" s="46" t="s">
        <v>877</v>
      </c>
      <c r="J3175" s="46" t="s">
        <v>377</v>
      </c>
      <c r="K3175" s="46" t="s">
        <v>806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100000</v>
      </c>
      <c r="R3175" s="46">
        <v>100000</v>
      </c>
      <c r="S3175" s="46">
        <v>0</v>
      </c>
      <c r="T3175" s="46">
        <v>0</v>
      </c>
      <c r="U3175" s="46" t="s">
        <v>0</v>
      </c>
      <c r="V3175" s="46" t="s">
        <v>378</v>
      </c>
      <c r="W3175" s="46" t="s">
        <v>379</v>
      </c>
      <c r="X3175" s="46"/>
      <c r="Y3175" s="47">
        <v>43524</v>
      </c>
      <c r="Z3175" s="47">
        <v>44244</v>
      </c>
      <c r="AA3175" s="47">
        <v>44243</v>
      </c>
      <c r="AB3175" s="48">
        <v>43747.672904108797</v>
      </c>
      <c r="AC3175" s="46" t="s">
        <v>807</v>
      </c>
      <c r="AD3175" s="46" t="s">
        <v>808</v>
      </c>
      <c r="AE3175" s="46" t="s">
        <v>831</v>
      </c>
      <c r="AF3175" s="46" t="s">
        <v>810</v>
      </c>
      <c r="AG3175" s="46" t="s">
        <v>811</v>
      </c>
      <c r="AH3175" s="47">
        <v>41992</v>
      </c>
    </row>
    <row r="3176" spans="1:34" x14ac:dyDescent="0.25">
      <c r="A3176" s="46" t="str">
        <f t="shared" si="49"/>
        <v>PERECRD007355CADENASBPO</v>
      </c>
      <c r="B3176" s="46" t="s">
        <v>10</v>
      </c>
      <c r="C3176" s="46" t="s">
        <v>1045</v>
      </c>
      <c r="D3176" s="46" t="s">
        <v>802</v>
      </c>
      <c r="E3176" s="46" t="s">
        <v>803</v>
      </c>
      <c r="F3176" s="46" t="s">
        <v>385</v>
      </c>
      <c r="G3176" s="46">
        <v>1</v>
      </c>
      <c r="H3176" s="46" t="s">
        <v>181</v>
      </c>
      <c r="I3176" s="46" t="s">
        <v>877</v>
      </c>
      <c r="J3176" s="46" t="s">
        <v>377</v>
      </c>
      <c r="K3176" s="46" t="s">
        <v>806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100000</v>
      </c>
      <c r="R3176" s="46">
        <v>100000</v>
      </c>
      <c r="S3176" s="46">
        <v>0</v>
      </c>
      <c r="T3176" s="46">
        <v>0</v>
      </c>
      <c r="U3176" s="46" t="s">
        <v>1</v>
      </c>
      <c r="V3176" s="46" t="s">
        <v>378</v>
      </c>
      <c r="W3176" s="46" t="s">
        <v>379</v>
      </c>
      <c r="X3176" s="46"/>
      <c r="Y3176" s="47">
        <v>43524</v>
      </c>
      <c r="Z3176" s="47">
        <v>44244</v>
      </c>
      <c r="AA3176" s="47">
        <v>44243</v>
      </c>
      <c r="AB3176" s="48">
        <v>43767.318256643521</v>
      </c>
      <c r="AC3176" s="46" t="s">
        <v>807</v>
      </c>
      <c r="AD3176" s="46" t="s">
        <v>808</v>
      </c>
      <c r="AE3176" s="46" t="s">
        <v>831</v>
      </c>
      <c r="AF3176" s="46" t="s">
        <v>810</v>
      </c>
      <c r="AG3176" s="46" t="s">
        <v>811</v>
      </c>
      <c r="AH3176" s="47">
        <v>41992</v>
      </c>
    </row>
    <row r="3177" spans="1:34" x14ac:dyDescent="0.25">
      <c r="A3177" s="46" t="str">
        <f t="shared" si="49"/>
        <v>PERECRD008638AUTOSERVICIOBPO</v>
      </c>
      <c r="B3177" s="46" t="s">
        <v>10</v>
      </c>
      <c r="C3177" s="46" t="s">
        <v>1045</v>
      </c>
      <c r="D3177" s="46" t="s">
        <v>802</v>
      </c>
      <c r="E3177" s="46" t="s">
        <v>803</v>
      </c>
      <c r="F3177" s="46" t="s">
        <v>385</v>
      </c>
      <c r="G3177" s="46">
        <v>1</v>
      </c>
      <c r="H3177" s="46" t="s">
        <v>144</v>
      </c>
      <c r="I3177" s="46" t="s">
        <v>878</v>
      </c>
      <c r="J3177" s="46" t="s">
        <v>377</v>
      </c>
      <c r="K3177" s="46" t="s">
        <v>806</v>
      </c>
      <c r="L3177" s="47">
        <v>51501</v>
      </c>
      <c r="M3177" s="46">
        <v>2</v>
      </c>
      <c r="N3177" s="46">
        <v>2</v>
      </c>
      <c r="O3177" s="46">
        <v>0</v>
      </c>
      <c r="P3177" s="46">
        <v>0</v>
      </c>
      <c r="Q3177" s="46">
        <v>40000</v>
      </c>
      <c r="R3177" s="46">
        <v>80000</v>
      </c>
      <c r="S3177" s="46">
        <v>0</v>
      </c>
      <c r="T3177" s="46">
        <v>0</v>
      </c>
      <c r="U3177" s="46" t="s">
        <v>0</v>
      </c>
      <c r="V3177" s="46" t="s">
        <v>378</v>
      </c>
      <c r="W3177" s="46" t="s">
        <v>379</v>
      </c>
      <c r="X3177" s="46"/>
      <c r="Y3177" s="47">
        <v>43524</v>
      </c>
      <c r="Z3177" s="47">
        <v>44244</v>
      </c>
      <c r="AA3177" s="47">
        <v>44243</v>
      </c>
      <c r="AB3177" s="48">
        <v>43746.62090292824</v>
      </c>
      <c r="AC3177" s="46" t="s">
        <v>807</v>
      </c>
      <c r="AD3177" s="46" t="s">
        <v>808</v>
      </c>
      <c r="AE3177" s="46" t="s">
        <v>822</v>
      </c>
      <c r="AF3177" s="46" t="s">
        <v>810</v>
      </c>
      <c r="AG3177" s="46" t="s">
        <v>811</v>
      </c>
      <c r="AH3177" s="47">
        <v>42622</v>
      </c>
    </row>
    <row r="3178" spans="1:34" x14ac:dyDescent="0.25">
      <c r="A3178" s="46" t="str">
        <f t="shared" si="49"/>
        <v>PERECRD008638CADENASBPO</v>
      </c>
      <c r="B3178" s="46" t="s">
        <v>10</v>
      </c>
      <c r="C3178" s="46" t="s">
        <v>1045</v>
      </c>
      <c r="D3178" s="46" t="s">
        <v>802</v>
      </c>
      <c r="E3178" s="46" t="s">
        <v>803</v>
      </c>
      <c r="F3178" s="46" t="s">
        <v>385</v>
      </c>
      <c r="G3178" s="46">
        <v>1</v>
      </c>
      <c r="H3178" s="46" t="s">
        <v>144</v>
      </c>
      <c r="I3178" s="46" t="s">
        <v>878</v>
      </c>
      <c r="J3178" s="46" t="s">
        <v>377</v>
      </c>
      <c r="K3178" s="46" t="s">
        <v>806</v>
      </c>
      <c r="L3178" s="47">
        <v>51501</v>
      </c>
      <c r="M3178" s="46">
        <v>2</v>
      </c>
      <c r="N3178" s="46">
        <v>2</v>
      </c>
      <c r="O3178" s="46">
        <v>0</v>
      </c>
      <c r="P3178" s="46">
        <v>0</v>
      </c>
      <c r="Q3178" s="46">
        <v>40000</v>
      </c>
      <c r="R3178" s="46">
        <v>80000</v>
      </c>
      <c r="S3178" s="46">
        <v>0</v>
      </c>
      <c r="T3178" s="46">
        <v>0</v>
      </c>
      <c r="U3178" s="46" t="s">
        <v>1</v>
      </c>
      <c r="V3178" s="46" t="s">
        <v>378</v>
      </c>
      <c r="W3178" s="46" t="s">
        <v>379</v>
      </c>
      <c r="X3178" s="46"/>
      <c r="Y3178" s="47">
        <v>43524</v>
      </c>
      <c r="Z3178" s="47">
        <v>44244</v>
      </c>
      <c r="AA3178" s="47">
        <v>44243</v>
      </c>
      <c r="AB3178" s="48">
        <v>43875.372452627314</v>
      </c>
      <c r="AC3178" s="46" t="s">
        <v>807</v>
      </c>
      <c r="AD3178" s="46" t="s">
        <v>808</v>
      </c>
      <c r="AE3178" s="46" t="s">
        <v>822</v>
      </c>
      <c r="AF3178" s="46" t="s">
        <v>810</v>
      </c>
      <c r="AG3178" s="46" t="s">
        <v>811</v>
      </c>
      <c r="AH3178" s="47">
        <v>42622</v>
      </c>
    </row>
    <row r="3179" spans="1:34" x14ac:dyDescent="0.25">
      <c r="A3179" s="46" t="str">
        <f t="shared" si="49"/>
        <v>PERECRD012588AUTOSERVICIOBPO</v>
      </c>
      <c r="B3179" s="46" t="s">
        <v>10</v>
      </c>
      <c r="C3179" s="46" t="s">
        <v>1045</v>
      </c>
      <c r="D3179" s="46" t="s">
        <v>802</v>
      </c>
      <c r="E3179" s="46" t="s">
        <v>803</v>
      </c>
      <c r="F3179" s="46" t="s">
        <v>385</v>
      </c>
      <c r="G3179" s="46">
        <v>1</v>
      </c>
      <c r="H3179" s="46" t="s">
        <v>149</v>
      </c>
      <c r="I3179" s="46" t="s">
        <v>871</v>
      </c>
      <c r="J3179" s="46" t="s">
        <v>377</v>
      </c>
      <c r="K3179" s="46" t="s">
        <v>806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106000</v>
      </c>
      <c r="R3179" s="46">
        <v>106000</v>
      </c>
      <c r="S3179" s="46">
        <v>0</v>
      </c>
      <c r="T3179" s="46">
        <v>0</v>
      </c>
      <c r="U3179" s="46" t="s">
        <v>0</v>
      </c>
      <c r="V3179" s="46" t="s">
        <v>378</v>
      </c>
      <c r="W3179" s="46" t="s">
        <v>379</v>
      </c>
      <c r="X3179" s="46"/>
      <c r="Y3179" s="47">
        <v>43525</v>
      </c>
      <c r="Z3179" s="47">
        <v>44244</v>
      </c>
      <c r="AA3179" s="47">
        <v>44243</v>
      </c>
      <c r="AB3179" s="48">
        <v>44034.696367511577</v>
      </c>
      <c r="AC3179" s="46" t="s">
        <v>807</v>
      </c>
      <c r="AD3179" s="46" t="s">
        <v>808</v>
      </c>
      <c r="AE3179" s="46" t="s">
        <v>815</v>
      </c>
      <c r="AF3179" s="46" t="s">
        <v>810</v>
      </c>
      <c r="AG3179" s="46" t="s">
        <v>811</v>
      </c>
      <c r="AH3179" s="47">
        <v>42539</v>
      </c>
    </row>
    <row r="3180" spans="1:34" x14ac:dyDescent="0.25">
      <c r="A3180" s="46" t="str">
        <f t="shared" si="49"/>
        <v>PERECRD012588CADENASBPO</v>
      </c>
      <c r="B3180" s="46" t="s">
        <v>10</v>
      </c>
      <c r="C3180" s="46" t="s">
        <v>1045</v>
      </c>
      <c r="D3180" s="46" t="s">
        <v>802</v>
      </c>
      <c r="E3180" s="46" t="s">
        <v>803</v>
      </c>
      <c r="F3180" s="46" t="s">
        <v>385</v>
      </c>
      <c r="G3180" s="46">
        <v>1</v>
      </c>
      <c r="H3180" s="46" t="s">
        <v>149</v>
      </c>
      <c r="I3180" s="46" t="s">
        <v>871</v>
      </c>
      <c r="J3180" s="46" t="s">
        <v>377</v>
      </c>
      <c r="K3180" s="46" t="s">
        <v>806</v>
      </c>
      <c r="L3180" s="47">
        <v>51501</v>
      </c>
      <c r="M3180" s="46">
        <v>2</v>
      </c>
      <c r="N3180" s="46">
        <v>2</v>
      </c>
      <c r="O3180" s="46">
        <v>0</v>
      </c>
      <c r="P3180" s="46">
        <v>0</v>
      </c>
      <c r="Q3180" s="46">
        <v>106000</v>
      </c>
      <c r="R3180" s="46">
        <v>212000</v>
      </c>
      <c r="S3180" s="46">
        <v>0</v>
      </c>
      <c r="T3180" s="46">
        <v>0</v>
      </c>
      <c r="U3180" s="46" t="s">
        <v>1</v>
      </c>
      <c r="V3180" s="46" t="s">
        <v>378</v>
      </c>
      <c r="W3180" s="46" t="s">
        <v>379</v>
      </c>
      <c r="X3180" s="46"/>
      <c r="Y3180" s="47">
        <v>43524</v>
      </c>
      <c r="Z3180" s="47">
        <v>44244</v>
      </c>
      <c r="AA3180" s="47">
        <v>44243</v>
      </c>
      <c r="AB3180" s="48">
        <v>44034.696370173609</v>
      </c>
      <c r="AC3180" s="46" t="s">
        <v>807</v>
      </c>
      <c r="AD3180" s="46" t="s">
        <v>808</v>
      </c>
      <c r="AE3180" s="46" t="s">
        <v>815</v>
      </c>
      <c r="AF3180" s="46" t="s">
        <v>810</v>
      </c>
      <c r="AG3180" s="46" t="s">
        <v>811</v>
      </c>
      <c r="AH3180" s="47">
        <v>42539</v>
      </c>
    </row>
    <row r="3181" spans="1:34" x14ac:dyDescent="0.25">
      <c r="A3181" s="46" t="str">
        <f t="shared" si="49"/>
        <v>PERECRD016004TRADICIONALPROMOTORES</v>
      </c>
      <c r="B3181" s="46" t="s">
        <v>10</v>
      </c>
      <c r="C3181" s="46" t="s">
        <v>1045</v>
      </c>
      <c r="D3181" s="46" t="s">
        <v>802</v>
      </c>
      <c r="E3181" s="46" t="s">
        <v>803</v>
      </c>
      <c r="F3181" s="46" t="s">
        <v>385</v>
      </c>
      <c r="G3181" s="46">
        <v>1</v>
      </c>
      <c r="H3181" s="46" t="s">
        <v>630</v>
      </c>
      <c r="I3181" s="46" t="s">
        <v>971</v>
      </c>
      <c r="J3181" s="46" t="s">
        <v>377</v>
      </c>
      <c r="K3181" s="46" t="s">
        <v>806</v>
      </c>
      <c r="L3181" s="47">
        <v>51501</v>
      </c>
      <c r="M3181" s="46">
        <v>1</v>
      </c>
      <c r="N3181" s="46">
        <v>1</v>
      </c>
      <c r="O3181" s="46">
        <v>0</v>
      </c>
      <c r="P3181" s="46">
        <v>0</v>
      </c>
      <c r="Q3181" s="46">
        <v>700000</v>
      </c>
      <c r="R3181" s="46">
        <v>700000</v>
      </c>
      <c r="S3181" s="46">
        <v>0</v>
      </c>
      <c r="T3181" s="46">
        <v>0</v>
      </c>
      <c r="U3181" s="46" t="s">
        <v>2</v>
      </c>
      <c r="V3181" s="46" t="s">
        <v>833</v>
      </c>
      <c r="W3181" s="46" t="s">
        <v>379</v>
      </c>
      <c r="X3181" s="46"/>
      <c r="Y3181" s="47">
        <v>43909</v>
      </c>
      <c r="Z3181" s="47">
        <v>44244</v>
      </c>
      <c r="AA3181" s="47">
        <v>44243</v>
      </c>
      <c r="AB3181" s="46"/>
      <c r="AC3181" s="46" t="s">
        <v>807</v>
      </c>
      <c r="AD3181" s="46" t="s">
        <v>808</v>
      </c>
      <c r="AE3181" s="46" t="s">
        <v>831</v>
      </c>
      <c r="AF3181" s="46" t="s">
        <v>832</v>
      </c>
      <c r="AG3181" s="46" t="s">
        <v>811</v>
      </c>
      <c r="AH3181" s="47">
        <v>43909</v>
      </c>
    </row>
    <row r="3182" spans="1:34" x14ac:dyDescent="0.25">
      <c r="A3182" s="46" t="str">
        <f t="shared" si="49"/>
        <v>PERECRD022173TRADICIONALPROMOTORES</v>
      </c>
      <c r="B3182" s="46" t="s">
        <v>10</v>
      </c>
      <c r="C3182" s="46" t="s">
        <v>1045</v>
      </c>
      <c r="D3182" s="46" t="s">
        <v>802</v>
      </c>
      <c r="E3182" s="46" t="s">
        <v>803</v>
      </c>
      <c r="F3182" s="46" t="s">
        <v>385</v>
      </c>
      <c r="G3182" s="46" t="s">
        <v>1096</v>
      </c>
      <c r="H3182" s="46" t="s">
        <v>1090</v>
      </c>
      <c r="I3182" s="46" t="s">
        <v>1118</v>
      </c>
      <c r="J3182" s="46" t="s">
        <v>377</v>
      </c>
      <c r="K3182" s="46"/>
      <c r="L3182" s="47">
        <v>44189</v>
      </c>
      <c r="M3182" s="46">
        <v>1</v>
      </c>
      <c r="N3182" s="46">
        <v>1</v>
      </c>
      <c r="O3182" s="46">
        <v>0</v>
      </c>
      <c r="P3182" s="46">
        <v>0</v>
      </c>
      <c r="Q3182" s="46">
        <v>2200000</v>
      </c>
      <c r="R3182" s="46">
        <v>2200000</v>
      </c>
      <c r="S3182" s="46">
        <v>0</v>
      </c>
      <c r="T3182" s="46">
        <v>0</v>
      </c>
      <c r="U3182" s="46" t="s">
        <v>2</v>
      </c>
      <c r="V3182" s="46" t="s">
        <v>833</v>
      </c>
      <c r="W3182" s="46" t="s">
        <v>379</v>
      </c>
      <c r="X3182" s="46"/>
      <c r="Y3182" s="47">
        <v>44072</v>
      </c>
      <c r="Z3182" s="47">
        <v>44244</v>
      </c>
      <c r="AA3182" s="47">
        <v>44243</v>
      </c>
      <c r="AB3182" s="46"/>
      <c r="AC3182" s="46" t="s">
        <v>807</v>
      </c>
      <c r="AD3182" s="46" t="s">
        <v>808</v>
      </c>
      <c r="AE3182" s="46" t="s">
        <v>831</v>
      </c>
      <c r="AF3182" s="46" t="s">
        <v>832</v>
      </c>
      <c r="AG3182" s="46" t="s">
        <v>811</v>
      </c>
      <c r="AH3182" s="47">
        <v>44072</v>
      </c>
    </row>
    <row r="3183" spans="1:34" x14ac:dyDescent="0.25">
      <c r="A3183" s="46" t="str">
        <f t="shared" si="49"/>
        <v>PERECRD022174TRADICIONALPROMOTORES</v>
      </c>
      <c r="B3183" s="46" t="s">
        <v>10</v>
      </c>
      <c r="C3183" s="46" t="s">
        <v>1045</v>
      </c>
      <c r="D3183" s="46" t="s">
        <v>802</v>
      </c>
      <c r="E3183" s="46" t="s">
        <v>803</v>
      </c>
      <c r="F3183" s="46" t="s">
        <v>385</v>
      </c>
      <c r="G3183" s="46" t="s">
        <v>1096</v>
      </c>
      <c r="H3183" s="46" t="s">
        <v>1091</v>
      </c>
      <c r="I3183" s="46" t="s">
        <v>1119</v>
      </c>
      <c r="J3183" s="46" t="s">
        <v>377</v>
      </c>
      <c r="K3183" s="46"/>
      <c r="L3183" s="47">
        <v>44189</v>
      </c>
      <c r="M3183" s="46">
        <v>1</v>
      </c>
      <c r="N3183" s="46">
        <v>1</v>
      </c>
      <c r="O3183" s="46">
        <v>0</v>
      </c>
      <c r="P3183" s="46">
        <v>0</v>
      </c>
      <c r="Q3183" s="46">
        <v>1200000</v>
      </c>
      <c r="R3183" s="46">
        <v>1200000</v>
      </c>
      <c r="S3183" s="46">
        <v>0</v>
      </c>
      <c r="T3183" s="46">
        <v>0</v>
      </c>
      <c r="U3183" s="46" t="s">
        <v>2</v>
      </c>
      <c r="V3183" s="46" t="s">
        <v>833</v>
      </c>
      <c r="W3183" s="46" t="s">
        <v>925</v>
      </c>
      <c r="X3183" s="46"/>
      <c r="Y3183" s="47">
        <v>44072</v>
      </c>
      <c r="Z3183" s="47">
        <v>44244</v>
      </c>
      <c r="AA3183" s="47">
        <v>44243</v>
      </c>
      <c r="AB3183" s="46"/>
      <c r="AC3183" s="46" t="s">
        <v>807</v>
      </c>
      <c r="AD3183" s="46" t="s">
        <v>808</v>
      </c>
      <c r="AE3183" s="46" t="s">
        <v>831</v>
      </c>
      <c r="AF3183" s="46" t="s">
        <v>832</v>
      </c>
      <c r="AG3183" s="46" t="s">
        <v>811</v>
      </c>
      <c r="AH3183" s="47">
        <v>44072</v>
      </c>
    </row>
    <row r="3184" spans="1:34" x14ac:dyDescent="0.25">
      <c r="A3184" s="46" t="str">
        <f t="shared" si="49"/>
        <v>PERECRD022175TRADICIONALPROMOTORES</v>
      </c>
      <c r="B3184" s="46" t="s">
        <v>10</v>
      </c>
      <c r="C3184" s="46" t="s">
        <v>1045</v>
      </c>
      <c r="D3184" s="46" t="s">
        <v>802</v>
      </c>
      <c r="E3184" s="46" t="s">
        <v>803</v>
      </c>
      <c r="F3184" s="46" t="s">
        <v>385</v>
      </c>
      <c r="G3184" s="46" t="s">
        <v>1096</v>
      </c>
      <c r="H3184" s="46" t="s">
        <v>1097</v>
      </c>
      <c r="I3184" s="46" t="s">
        <v>1098</v>
      </c>
      <c r="J3184" s="46" t="s">
        <v>377</v>
      </c>
      <c r="K3184" s="46"/>
      <c r="L3184" s="47">
        <v>44189</v>
      </c>
      <c r="M3184" s="46">
        <v>2</v>
      </c>
      <c r="N3184" s="46">
        <v>2</v>
      </c>
      <c r="O3184" s="46">
        <v>0</v>
      </c>
      <c r="P3184" s="46">
        <v>0</v>
      </c>
      <c r="Q3184" s="46">
        <v>390000</v>
      </c>
      <c r="R3184" s="46">
        <v>780000</v>
      </c>
      <c r="S3184" s="46">
        <v>0</v>
      </c>
      <c r="T3184" s="46">
        <v>0</v>
      </c>
      <c r="U3184" s="46" t="s">
        <v>2</v>
      </c>
      <c r="V3184" s="46" t="s">
        <v>833</v>
      </c>
      <c r="W3184" s="46" t="s">
        <v>379</v>
      </c>
      <c r="X3184" s="46"/>
      <c r="Y3184" s="47">
        <v>44072</v>
      </c>
      <c r="Z3184" s="47">
        <v>44244</v>
      </c>
      <c r="AA3184" s="47">
        <v>44243</v>
      </c>
      <c r="AB3184" s="46"/>
      <c r="AC3184" s="46" t="s">
        <v>807</v>
      </c>
      <c r="AD3184" s="46" t="s">
        <v>808</v>
      </c>
      <c r="AE3184" s="46" t="s">
        <v>831</v>
      </c>
      <c r="AF3184" s="46" t="s">
        <v>832</v>
      </c>
      <c r="AG3184" s="46" t="s">
        <v>811</v>
      </c>
      <c r="AH3184" s="47">
        <v>44072</v>
      </c>
    </row>
    <row r="3185" spans="1:34" x14ac:dyDescent="0.25">
      <c r="A3185" s="46" t="str">
        <f t="shared" si="49"/>
        <v>PERECRD022293TRADICIONALPROMOTORES</v>
      </c>
      <c r="B3185" s="46" t="s">
        <v>10</v>
      </c>
      <c r="C3185" s="46" t="s">
        <v>1045</v>
      </c>
      <c r="D3185" s="46" t="s">
        <v>802</v>
      </c>
      <c r="E3185" s="46" t="s">
        <v>803</v>
      </c>
      <c r="F3185" s="46" t="s">
        <v>385</v>
      </c>
      <c r="G3185" s="46" t="s">
        <v>1096</v>
      </c>
      <c r="H3185" s="46" t="s">
        <v>1126</v>
      </c>
      <c r="I3185" s="46" t="s">
        <v>1127</v>
      </c>
      <c r="J3185" s="46" t="s">
        <v>377</v>
      </c>
      <c r="K3185" s="46"/>
      <c r="L3185" s="47">
        <v>51501</v>
      </c>
      <c r="M3185" s="46">
        <v>1</v>
      </c>
      <c r="N3185" s="46">
        <v>1</v>
      </c>
      <c r="O3185" s="46">
        <v>0</v>
      </c>
      <c r="P3185" s="46">
        <v>0</v>
      </c>
      <c r="Q3185" s="46">
        <v>180000</v>
      </c>
      <c r="R3185" s="46">
        <v>180000</v>
      </c>
      <c r="S3185" s="46">
        <v>0</v>
      </c>
      <c r="T3185" s="46">
        <v>0</v>
      </c>
      <c r="U3185" s="46" t="s">
        <v>2</v>
      </c>
      <c r="V3185" s="46" t="s">
        <v>833</v>
      </c>
      <c r="W3185" s="46" t="s">
        <v>379</v>
      </c>
      <c r="X3185" s="46"/>
      <c r="Y3185" s="47">
        <v>44089</v>
      </c>
      <c r="Z3185" s="47">
        <v>44244</v>
      </c>
      <c r="AA3185" s="47">
        <v>44243</v>
      </c>
      <c r="AB3185" s="46"/>
      <c r="AC3185" s="46" t="s">
        <v>807</v>
      </c>
      <c r="AD3185" s="46" t="s">
        <v>808</v>
      </c>
      <c r="AE3185" s="46" t="s">
        <v>831</v>
      </c>
      <c r="AF3185" s="46" t="s">
        <v>832</v>
      </c>
      <c r="AG3185" s="46" t="s">
        <v>811</v>
      </c>
      <c r="AH3185" s="47">
        <v>44089</v>
      </c>
    </row>
    <row r="3186" spans="1:34" x14ac:dyDescent="0.25">
      <c r="A3186" s="46" t="str">
        <f t="shared" si="49"/>
        <v>PERECRD020865CADENASBPO</v>
      </c>
      <c r="B3186" s="46" t="s">
        <v>10</v>
      </c>
      <c r="C3186" s="46" t="s">
        <v>1045</v>
      </c>
      <c r="D3186" s="46" t="s">
        <v>802</v>
      </c>
      <c r="E3186" s="46" t="s">
        <v>803</v>
      </c>
      <c r="F3186" s="46" t="s">
        <v>385</v>
      </c>
      <c r="G3186" s="46" t="s">
        <v>873</v>
      </c>
      <c r="H3186" s="46" t="s">
        <v>370</v>
      </c>
      <c r="I3186" s="46" t="s">
        <v>874</v>
      </c>
      <c r="J3186" s="46" t="s">
        <v>377</v>
      </c>
      <c r="K3186" s="46"/>
      <c r="L3186" s="47">
        <v>51501</v>
      </c>
      <c r="M3186" s="46">
        <v>1</v>
      </c>
      <c r="N3186" s="46">
        <v>1</v>
      </c>
      <c r="O3186" s="46">
        <v>0</v>
      </c>
      <c r="P3186" s="46">
        <v>0</v>
      </c>
      <c r="Q3186" s="46">
        <v>119000</v>
      </c>
      <c r="R3186" s="46">
        <v>119000</v>
      </c>
      <c r="S3186" s="46">
        <v>0</v>
      </c>
      <c r="T3186" s="46">
        <v>0</v>
      </c>
      <c r="U3186" s="46" t="s">
        <v>1</v>
      </c>
      <c r="V3186" s="46" t="s">
        <v>378</v>
      </c>
      <c r="W3186" s="46" t="s">
        <v>379</v>
      </c>
      <c r="X3186" s="46"/>
      <c r="Y3186" s="47">
        <v>43838</v>
      </c>
      <c r="Z3186" s="47">
        <v>44244</v>
      </c>
      <c r="AA3186" s="47">
        <v>44243</v>
      </c>
      <c r="AB3186" s="46"/>
      <c r="AC3186" s="46" t="s">
        <v>807</v>
      </c>
      <c r="AD3186" s="46" t="s">
        <v>808</v>
      </c>
      <c r="AE3186" s="46" t="s">
        <v>822</v>
      </c>
      <c r="AF3186" s="46" t="s">
        <v>855</v>
      </c>
      <c r="AG3186" s="46" t="s">
        <v>811</v>
      </c>
      <c r="AH3186" s="47">
        <v>43826</v>
      </c>
    </row>
    <row r="3187" spans="1:34" x14ac:dyDescent="0.25">
      <c r="A3187" s="46" t="str">
        <f t="shared" si="49"/>
        <v>PERECRD019868CADENASBPO</v>
      </c>
      <c r="B3187" s="46" t="s">
        <v>10</v>
      </c>
      <c r="C3187" s="46" t="s">
        <v>1045</v>
      </c>
      <c r="D3187" s="46" t="s">
        <v>802</v>
      </c>
      <c r="E3187" s="46" t="s">
        <v>803</v>
      </c>
      <c r="F3187" s="46" t="s">
        <v>385</v>
      </c>
      <c r="G3187" s="46" t="s">
        <v>872</v>
      </c>
      <c r="H3187" s="46" t="s">
        <v>228</v>
      </c>
      <c r="I3187" s="46" t="s">
        <v>386</v>
      </c>
      <c r="J3187" s="46" t="s">
        <v>377</v>
      </c>
      <c r="K3187" s="46"/>
      <c r="L3187" s="47">
        <v>51501</v>
      </c>
      <c r="M3187" s="46">
        <v>1</v>
      </c>
      <c r="N3187" s="46">
        <v>1</v>
      </c>
      <c r="O3187" s="46">
        <v>0</v>
      </c>
      <c r="P3187" s="46">
        <v>0</v>
      </c>
      <c r="Q3187" s="46">
        <v>139900</v>
      </c>
      <c r="R3187" s="46">
        <v>139900</v>
      </c>
      <c r="S3187" s="46">
        <v>0</v>
      </c>
      <c r="T3187" s="46">
        <v>0</v>
      </c>
      <c r="U3187" s="46" t="s">
        <v>1</v>
      </c>
      <c r="V3187" s="46" t="s">
        <v>378</v>
      </c>
      <c r="W3187" s="46" t="s">
        <v>379</v>
      </c>
      <c r="X3187" s="46"/>
      <c r="Y3187" s="47">
        <v>43572</v>
      </c>
      <c r="Z3187" s="47">
        <v>44498</v>
      </c>
      <c r="AA3187" s="47">
        <v>44531</v>
      </c>
      <c r="AB3187" s="48">
        <v>44531.694506932872</v>
      </c>
      <c r="AC3187" s="46" t="s">
        <v>807</v>
      </c>
      <c r="AD3187" s="46" t="s">
        <v>808</v>
      </c>
      <c r="AE3187" s="46" t="s">
        <v>831</v>
      </c>
      <c r="AF3187" s="46" t="s">
        <v>846</v>
      </c>
      <c r="AG3187" s="46" t="s">
        <v>811</v>
      </c>
      <c r="AH3187" s="47">
        <v>43796</v>
      </c>
    </row>
    <row r="3188" spans="1:34" x14ac:dyDescent="0.25">
      <c r="A3188" s="46" t="str">
        <f t="shared" si="49"/>
        <v>PERECRD022718CADENASBPO</v>
      </c>
      <c r="B3188" s="46" t="s">
        <v>10</v>
      </c>
      <c r="C3188" s="46" t="s">
        <v>1045</v>
      </c>
      <c r="D3188" s="46" t="s">
        <v>802</v>
      </c>
      <c r="E3188" s="46" t="s">
        <v>803</v>
      </c>
      <c r="F3188" s="46" t="s">
        <v>385</v>
      </c>
      <c r="G3188" s="46" t="s">
        <v>1479</v>
      </c>
      <c r="H3188" s="46" t="s">
        <v>1427</v>
      </c>
      <c r="I3188" s="46" t="s">
        <v>1428</v>
      </c>
      <c r="J3188" s="46" t="s">
        <v>377</v>
      </c>
      <c r="K3188" s="46"/>
      <c r="L3188" s="47">
        <v>44196</v>
      </c>
      <c r="M3188" s="46">
        <v>1</v>
      </c>
      <c r="N3188" s="46">
        <v>1</v>
      </c>
      <c r="O3188" s="46">
        <v>0</v>
      </c>
      <c r="P3188" s="46">
        <v>0</v>
      </c>
      <c r="Q3188" s="46">
        <v>98000</v>
      </c>
      <c r="R3188" s="46">
        <v>98000</v>
      </c>
      <c r="S3188" s="46">
        <v>0</v>
      </c>
      <c r="T3188" s="46">
        <v>0</v>
      </c>
      <c r="U3188" s="46" t="s">
        <v>1</v>
      </c>
      <c r="V3188" s="46" t="s">
        <v>378</v>
      </c>
      <c r="W3188" s="46" t="s">
        <v>379</v>
      </c>
      <c r="X3188" s="46"/>
      <c r="Y3188" s="47">
        <v>44162</v>
      </c>
      <c r="Z3188" s="47">
        <v>44335</v>
      </c>
      <c r="AA3188" s="46"/>
      <c r="AB3188" s="48">
        <v>44265.58350847222</v>
      </c>
      <c r="AC3188" s="46" t="s">
        <v>807</v>
      </c>
      <c r="AD3188" s="46" t="s">
        <v>808</v>
      </c>
      <c r="AE3188" s="46" t="s">
        <v>831</v>
      </c>
      <c r="AF3188" s="46" t="s">
        <v>846</v>
      </c>
      <c r="AG3188" s="46" t="s">
        <v>811</v>
      </c>
      <c r="AH3188" s="47">
        <v>44165</v>
      </c>
    </row>
    <row r="3189" spans="1:34" x14ac:dyDescent="0.25">
      <c r="A3189" s="46" t="str">
        <f t="shared" si="49"/>
        <v>PERECRD015723CADENASNUTRESA</v>
      </c>
      <c r="B3189" s="46" t="s">
        <v>10</v>
      </c>
      <c r="C3189" s="46" t="s">
        <v>1045</v>
      </c>
      <c r="D3189" s="46" t="s">
        <v>802</v>
      </c>
      <c r="E3189" s="46" t="s">
        <v>803</v>
      </c>
      <c r="F3189" s="46" t="s">
        <v>387</v>
      </c>
      <c r="G3189" s="46">
        <v>1</v>
      </c>
      <c r="H3189" s="46" t="s">
        <v>159</v>
      </c>
      <c r="I3189" s="46" t="s">
        <v>974</v>
      </c>
      <c r="J3189" s="46" t="s">
        <v>377</v>
      </c>
      <c r="K3189" s="46" t="s">
        <v>806</v>
      </c>
      <c r="L3189" s="47">
        <v>54789</v>
      </c>
      <c r="M3189" s="46">
        <v>1</v>
      </c>
      <c r="N3189" s="46">
        <v>1</v>
      </c>
      <c r="O3189" s="46">
        <v>0</v>
      </c>
      <c r="P3189" s="46">
        <v>0</v>
      </c>
      <c r="Q3189" s="46">
        <v>12000</v>
      </c>
      <c r="R3189" s="46">
        <v>12000</v>
      </c>
      <c r="S3189" s="46">
        <v>0</v>
      </c>
      <c r="T3189" s="46">
        <v>0</v>
      </c>
      <c r="U3189" s="46" t="s">
        <v>1</v>
      </c>
      <c r="V3189" s="46" t="s">
        <v>158</v>
      </c>
      <c r="W3189" s="46" t="s">
        <v>379</v>
      </c>
      <c r="X3189" s="46"/>
      <c r="Y3189" s="47">
        <v>43524</v>
      </c>
      <c r="Z3189" s="47">
        <v>44511</v>
      </c>
      <c r="AA3189" s="46"/>
      <c r="AB3189" s="46"/>
      <c r="AC3189" s="46" t="s">
        <v>807</v>
      </c>
      <c r="AD3189" s="46" t="s">
        <v>808</v>
      </c>
      <c r="AE3189" s="46" t="s">
        <v>831</v>
      </c>
      <c r="AF3189" s="46" t="s">
        <v>846</v>
      </c>
      <c r="AG3189" s="46" t="s">
        <v>811</v>
      </c>
      <c r="AH3189" s="47">
        <v>42832</v>
      </c>
    </row>
    <row r="3190" spans="1:34" x14ac:dyDescent="0.25">
      <c r="A3190" s="46" t="str">
        <f t="shared" si="49"/>
        <v>PERECRD023982CADENASNUTRESA</v>
      </c>
      <c r="B3190" s="46" t="s">
        <v>10</v>
      </c>
      <c r="C3190" s="46" t="s">
        <v>1045</v>
      </c>
      <c r="D3190" s="46" t="s">
        <v>802</v>
      </c>
      <c r="E3190" s="46" t="s">
        <v>803</v>
      </c>
      <c r="F3190" s="46" t="s">
        <v>387</v>
      </c>
      <c r="G3190" s="46" t="s">
        <v>1138</v>
      </c>
      <c r="H3190" s="46" t="s">
        <v>2145</v>
      </c>
      <c r="I3190" s="46" t="s">
        <v>2146</v>
      </c>
      <c r="J3190" s="46" t="s">
        <v>377</v>
      </c>
      <c r="K3190" s="46"/>
      <c r="L3190" s="47">
        <v>44561</v>
      </c>
      <c r="M3190" s="46">
        <v>46</v>
      </c>
      <c r="N3190" s="46">
        <v>46</v>
      </c>
      <c r="O3190" s="46">
        <v>0</v>
      </c>
      <c r="P3190" s="46">
        <v>0</v>
      </c>
      <c r="Q3190" s="46">
        <v>370</v>
      </c>
      <c r="R3190" s="46">
        <v>17020</v>
      </c>
      <c r="S3190" s="46">
        <v>0</v>
      </c>
      <c r="T3190" s="46">
        <v>0</v>
      </c>
      <c r="U3190" s="46" t="s">
        <v>1</v>
      </c>
      <c r="V3190" s="46" t="s">
        <v>158</v>
      </c>
      <c r="W3190" s="46" t="s">
        <v>379</v>
      </c>
      <c r="X3190" s="46"/>
      <c r="Y3190" s="47">
        <v>44389</v>
      </c>
      <c r="Z3190" s="47">
        <v>44533</v>
      </c>
      <c r="AA3190" s="46"/>
      <c r="AB3190" s="46"/>
      <c r="AC3190" s="46" t="s">
        <v>807</v>
      </c>
      <c r="AD3190" s="46" t="s">
        <v>813</v>
      </c>
      <c r="AE3190" s="46" t="s">
        <v>158</v>
      </c>
      <c r="AF3190" s="46" t="s">
        <v>814</v>
      </c>
      <c r="AG3190" s="46" t="s">
        <v>811</v>
      </c>
      <c r="AH3190" s="47">
        <v>44390</v>
      </c>
    </row>
    <row r="3191" spans="1:34" x14ac:dyDescent="0.25">
      <c r="A3191" s="46" t="str">
        <f t="shared" si="49"/>
        <v>PERECRD024535CADENASNUTRESA</v>
      </c>
      <c r="B3191" s="46" t="s">
        <v>10</v>
      </c>
      <c r="C3191" s="46" t="s">
        <v>1045</v>
      </c>
      <c r="D3191" s="46" t="s">
        <v>802</v>
      </c>
      <c r="E3191" s="46" t="s">
        <v>803</v>
      </c>
      <c r="F3191" s="46" t="s">
        <v>387</v>
      </c>
      <c r="G3191" s="46" t="s">
        <v>1138</v>
      </c>
      <c r="H3191" s="46" t="s">
        <v>3473</v>
      </c>
      <c r="I3191" s="46" t="s">
        <v>3474</v>
      </c>
      <c r="J3191" s="46" t="s">
        <v>377</v>
      </c>
      <c r="K3191" s="46"/>
      <c r="L3191" s="47">
        <v>44561</v>
      </c>
      <c r="M3191" s="46">
        <v>2</v>
      </c>
      <c r="N3191" s="46">
        <v>2</v>
      </c>
      <c r="O3191" s="46">
        <v>0</v>
      </c>
      <c r="P3191" s="46">
        <v>0</v>
      </c>
      <c r="Q3191" s="46">
        <v>54029</v>
      </c>
      <c r="R3191" s="46">
        <v>108058</v>
      </c>
      <c r="S3191" s="46">
        <v>0</v>
      </c>
      <c r="T3191" s="46">
        <v>0</v>
      </c>
      <c r="U3191" s="46" t="s">
        <v>1</v>
      </c>
      <c r="V3191" s="46" t="s">
        <v>158</v>
      </c>
      <c r="W3191" s="46" t="s">
        <v>379</v>
      </c>
      <c r="X3191" s="46"/>
      <c r="Y3191" s="47">
        <v>44459</v>
      </c>
      <c r="Z3191" s="47">
        <v>44533</v>
      </c>
      <c r="AA3191" s="46"/>
      <c r="AB3191" s="46"/>
      <c r="AC3191" s="46" t="s">
        <v>807</v>
      </c>
      <c r="AD3191" s="46" t="s">
        <v>813</v>
      </c>
      <c r="AE3191" s="46" t="s">
        <v>158</v>
      </c>
      <c r="AF3191" s="46" t="s">
        <v>814</v>
      </c>
      <c r="AG3191" s="46" t="s">
        <v>811</v>
      </c>
      <c r="AH3191" s="47">
        <v>44508</v>
      </c>
    </row>
    <row r="3192" spans="1:34" x14ac:dyDescent="0.25">
      <c r="A3192" s="46" t="str">
        <f t="shared" si="49"/>
        <v>PERECRD024537CADENASNUTRESA</v>
      </c>
      <c r="B3192" s="46" t="s">
        <v>10</v>
      </c>
      <c r="C3192" s="46" t="s">
        <v>1045</v>
      </c>
      <c r="D3192" s="46" t="s">
        <v>802</v>
      </c>
      <c r="E3192" s="46" t="s">
        <v>803</v>
      </c>
      <c r="F3192" s="46" t="s">
        <v>387</v>
      </c>
      <c r="G3192" s="46" t="s">
        <v>1138</v>
      </c>
      <c r="H3192" s="46" t="s">
        <v>3143</v>
      </c>
      <c r="I3192" s="46" t="s">
        <v>3144</v>
      </c>
      <c r="J3192" s="46" t="s">
        <v>377</v>
      </c>
      <c r="K3192" s="46"/>
      <c r="L3192" s="47">
        <v>44561</v>
      </c>
      <c r="M3192" s="46">
        <v>30</v>
      </c>
      <c r="N3192" s="46">
        <v>30</v>
      </c>
      <c r="O3192" s="46">
        <v>0</v>
      </c>
      <c r="P3192" s="46">
        <v>0</v>
      </c>
      <c r="Q3192" s="46">
        <v>6700</v>
      </c>
      <c r="R3192" s="46">
        <v>201000</v>
      </c>
      <c r="S3192" s="46">
        <v>0</v>
      </c>
      <c r="T3192" s="46">
        <v>0</v>
      </c>
      <c r="U3192" s="46" t="s">
        <v>1</v>
      </c>
      <c r="V3192" s="46" t="s">
        <v>158</v>
      </c>
      <c r="W3192" s="46" t="s">
        <v>379</v>
      </c>
      <c r="X3192" s="46"/>
      <c r="Y3192" s="47">
        <v>44447</v>
      </c>
      <c r="Z3192" s="47">
        <v>44533</v>
      </c>
      <c r="AA3192" s="46"/>
      <c r="AB3192" s="48">
        <v>44496.639963796297</v>
      </c>
      <c r="AC3192" s="46" t="s">
        <v>807</v>
      </c>
      <c r="AD3192" s="46" t="s">
        <v>813</v>
      </c>
      <c r="AE3192" s="46" t="s">
        <v>158</v>
      </c>
      <c r="AF3192" s="46" t="s">
        <v>814</v>
      </c>
      <c r="AG3192" s="46" t="s">
        <v>811</v>
      </c>
      <c r="AH3192" s="47">
        <v>44468</v>
      </c>
    </row>
    <row r="3193" spans="1:34" x14ac:dyDescent="0.25">
      <c r="A3193" s="46" t="str">
        <f t="shared" si="49"/>
        <v>PERECRD024630CADENASNUTRESA</v>
      </c>
      <c r="B3193" s="46" t="s">
        <v>10</v>
      </c>
      <c r="C3193" s="46" t="s">
        <v>1045</v>
      </c>
      <c r="D3193" s="46" t="s">
        <v>802</v>
      </c>
      <c r="E3193" s="46" t="s">
        <v>803</v>
      </c>
      <c r="F3193" s="46" t="s">
        <v>387</v>
      </c>
      <c r="G3193" s="46" t="s">
        <v>1138</v>
      </c>
      <c r="H3193" s="46" t="s">
        <v>3629</v>
      </c>
      <c r="I3193" s="46" t="s">
        <v>3630</v>
      </c>
      <c r="J3193" s="46" t="s">
        <v>377</v>
      </c>
      <c r="K3193" s="46"/>
      <c r="L3193" s="47">
        <v>44561</v>
      </c>
      <c r="M3193" s="46">
        <v>38</v>
      </c>
      <c r="N3193" s="46">
        <v>38</v>
      </c>
      <c r="O3193" s="46">
        <v>0</v>
      </c>
      <c r="P3193" s="46">
        <v>0</v>
      </c>
      <c r="Q3193" s="46">
        <v>5773</v>
      </c>
      <c r="R3193" s="46">
        <v>219374</v>
      </c>
      <c r="S3193" s="46">
        <v>0</v>
      </c>
      <c r="T3193" s="46">
        <v>0</v>
      </c>
      <c r="U3193" s="46" t="s">
        <v>1</v>
      </c>
      <c r="V3193" s="46" t="s">
        <v>158</v>
      </c>
      <c r="W3193" s="46" t="s">
        <v>379</v>
      </c>
      <c r="X3193" s="46"/>
      <c r="Y3193" s="47">
        <v>44467</v>
      </c>
      <c r="Z3193" s="47">
        <v>44533</v>
      </c>
      <c r="AA3193" s="46"/>
      <c r="AB3193" s="48">
        <v>44496.639958414351</v>
      </c>
      <c r="AC3193" s="46" t="s">
        <v>807</v>
      </c>
      <c r="AD3193" s="46" t="s">
        <v>813</v>
      </c>
      <c r="AE3193" s="46" t="s">
        <v>158</v>
      </c>
      <c r="AF3193" s="46" t="s">
        <v>814</v>
      </c>
      <c r="AG3193" s="46" t="s">
        <v>811</v>
      </c>
      <c r="AH3193" s="47">
        <v>44467</v>
      </c>
    </row>
    <row r="3194" spans="1:34" x14ac:dyDescent="0.25">
      <c r="A3194" s="46" t="str">
        <f t="shared" si="49"/>
        <v>PERECRD024631CADENASNUTRESA</v>
      </c>
      <c r="B3194" s="46" t="s">
        <v>10</v>
      </c>
      <c r="C3194" s="46" t="s">
        <v>1045</v>
      </c>
      <c r="D3194" s="46" t="s">
        <v>802</v>
      </c>
      <c r="E3194" s="46" t="s">
        <v>803</v>
      </c>
      <c r="F3194" s="46" t="s">
        <v>387</v>
      </c>
      <c r="G3194" s="46" t="s">
        <v>1138</v>
      </c>
      <c r="H3194" s="46" t="s">
        <v>3627</v>
      </c>
      <c r="I3194" s="46" t="s">
        <v>3628</v>
      </c>
      <c r="J3194" s="46" t="s">
        <v>377</v>
      </c>
      <c r="K3194" s="46"/>
      <c r="L3194" s="47">
        <v>44561</v>
      </c>
      <c r="M3194" s="46">
        <v>30</v>
      </c>
      <c r="N3194" s="46">
        <v>30</v>
      </c>
      <c r="O3194" s="46">
        <v>0</v>
      </c>
      <c r="P3194" s="46">
        <v>0</v>
      </c>
      <c r="Q3194" s="46">
        <v>6969</v>
      </c>
      <c r="R3194" s="46">
        <v>209070</v>
      </c>
      <c r="S3194" s="46">
        <v>0</v>
      </c>
      <c r="T3194" s="46">
        <v>0</v>
      </c>
      <c r="U3194" s="46" t="s">
        <v>1</v>
      </c>
      <c r="V3194" s="46" t="s">
        <v>158</v>
      </c>
      <c r="W3194" s="46" t="s">
        <v>379</v>
      </c>
      <c r="X3194" s="46"/>
      <c r="Y3194" s="47">
        <v>44466</v>
      </c>
      <c r="Z3194" s="47">
        <v>44533</v>
      </c>
      <c r="AA3194" s="46"/>
      <c r="AB3194" s="48">
        <v>44496.639962071757</v>
      </c>
      <c r="AC3194" s="46" t="s">
        <v>807</v>
      </c>
      <c r="AD3194" s="46" t="s">
        <v>813</v>
      </c>
      <c r="AE3194" s="46" t="s">
        <v>158</v>
      </c>
      <c r="AF3194" s="46" t="s">
        <v>814</v>
      </c>
      <c r="AG3194" s="46" t="s">
        <v>811</v>
      </c>
      <c r="AH3194" s="47">
        <v>44468</v>
      </c>
    </row>
    <row r="3195" spans="1:34" x14ac:dyDescent="0.25">
      <c r="A3195" s="46" t="str">
        <f t="shared" si="49"/>
        <v>PERECRD024849AUTOSERVICIONUTRESA</v>
      </c>
      <c r="B3195" s="46" t="s">
        <v>10</v>
      </c>
      <c r="C3195" s="46" t="s">
        <v>1045</v>
      </c>
      <c r="D3195" s="46" t="s">
        <v>802</v>
      </c>
      <c r="E3195" s="46" t="s">
        <v>803</v>
      </c>
      <c r="F3195" s="46" t="s">
        <v>387</v>
      </c>
      <c r="G3195" s="46" t="s">
        <v>6931</v>
      </c>
      <c r="H3195" s="46" t="s">
        <v>5499</v>
      </c>
      <c r="I3195" s="46" t="s">
        <v>5500</v>
      </c>
      <c r="J3195" s="46" t="s">
        <v>377</v>
      </c>
      <c r="K3195" s="46"/>
      <c r="L3195" s="47">
        <v>44592</v>
      </c>
      <c r="M3195" s="46">
        <v>1480</v>
      </c>
      <c r="N3195" s="46">
        <v>1480</v>
      </c>
      <c r="O3195" s="46">
        <v>0</v>
      </c>
      <c r="P3195" s="46">
        <v>0</v>
      </c>
      <c r="Q3195" s="46">
        <v>235</v>
      </c>
      <c r="R3195" s="46">
        <v>347800</v>
      </c>
      <c r="S3195" s="46">
        <v>0</v>
      </c>
      <c r="T3195" s="46">
        <v>0</v>
      </c>
      <c r="U3195" s="46" t="s">
        <v>0</v>
      </c>
      <c r="V3195" s="46" t="s">
        <v>158</v>
      </c>
      <c r="W3195" s="46" t="s">
        <v>379</v>
      </c>
      <c r="X3195" s="46"/>
      <c r="Y3195" s="47">
        <v>44532</v>
      </c>
      <c r="Z3195" s="47">
        <v>44533</v>
      </c>
      <c r="AA3195" s="47">
        <v>44543</v>
      </c>
      <c r="AB3195" s="48">
        <v>44543.589251956022</v>
      </c>
      <c r="AC3195" s="46" t="s">
        <v>807</v>
      </c>
      <c r="AD3195" s="46" t="s">
        <v>813</v>
      </c>
      <c r="AE3195" s="46" t="s">
        <v>158</v>
      </c>
      <c r="AF3195" s="46" t="s">
        <v>814</v>
      </c>
      <c r="AG3195" s="46" t="s">
        <v>811</v>
      </c>
      <c r="AH3195" s="47">
        <v>44533</v>
      </c>
    </row>
    <row r="3196" spans="1:34" x14ac:dyDescent="0.25">
      <c r="A3196" s="46" t="str">
        <f t="shared" si="49"/>
        <v>PERECRD015649TRADICIONALPROMOTORES</v>
      </c>
      <c r="B3196" s="46" t="s">
        <v>10</v>
      </c>
      <c r="C3196" s="46" t="s">
        <v>1045</v>
      </c>
      <c r="D3196" s="46" t="s">
        <v>802</v>
      </c>
      <c r="E3196" s="46" t="s">
        <v>803</v>
      </c>
      <c r="F3196" s="46" t="s">
        <v>387</v>
      </c>
      <c r="G3196" s="46" t="s">
        <v>977</v>
      </c>
      <c r="H3196" s="46" t="s">
        <v>401</v>
      </c>
      <c r="I3196" s="46" t="s">
        <v>980</v>
      </c>
      <c r="J3196" s="46" t="s">
        <v>377</v>
      </c>
      <c r="K3196" s="46"/>
      <c r="L3196" s="47">
        <v>54789</v>
      </c>
      <c r="M3196" s="46">
        <v>400</v>
      </c>
      <c r="N3196" s="46">
        <v>400</v>
      </c>
      <c r="O3196" s="46">
        <v>0</v>
      </c>
      <c r="P3196" s="46">
        <v>0</v>
      </c>
      <c r="Q3196" s="46">
        <v>1360</v>
      </c>
      <c r="R3196" s="46">
        <v>544000</v>
      </c>
      <c r="S3196" s="46">
        <v>0</v>
      </c>
      <c r="T3196" s="46">
        <v>0</v>
      </c>
      <c r="U3196" s="46" t="s">
        <v>2</v>
      </c>
      <c r="V3196" s="46" t="s">
        <v>833</v>
      </c>
      <c r="W3196" s="46" t="s">
        <v>379</v>
      </c>
      <c r="X3196" s="46"/>
      <c r="Y3196" s="47">
        <v>43600</v>
      </c>
      <c r="Z3196" s="47">
        <v>44244</v>
      </c>
      <c r="AA3196" s="47">
        <v>44243</v>
      </c>
      <c r="AB3196" s="48">
        <v>43876.334930185185</v>
      </c>
      <c r="AC3196" s="46" t="s">
        <v>807</v>
      </c>
      <c r="AD3196" s="46" t="s">
        <v>808</v>
      </c>
      <c r="AE3196" s="46" t="s">
        <v>831</v>
      </c>
      <c r="AF3196" s="46" t="s">
        <v>832</v>
      </c>
      <c r="AG3196" s="46" t="s">
        <v>811</v>
      </c>
      <c r="AH3196" s="47">
        <v>43654</v>
      </c>
    </row>
    <row r="3197" spans="1:34" x14ac:dyDescent="0.25">
      <c r="A3197" s="46" t="str">
        <f t="shared" si="49"/>
        <v>PERECRD020109TRADICIONALPROMOTORES</v>
      </c>
      <c r="B3197" s="46" t="s">
        <v>10</v>
      </c>
      <c r="C3197" s="46" t="s">
        <v>1045</v>
      </c>
      <c r="D3197" s="46" t="s">
        <v>802</v>
      </c>
      <c r="E3197" s="46" t="s">
        <v>803</v>
      </c>
      <c r="F3197" s="46" t="s">
        <v>387</v>
      </c>
      <c r="G3197" s="46" t="s">
        <v>977</v>
      </c>
      <c r="H3197" s="46" t="s">
        <v>338</v>
      </c>
      <c r="I3197" s="46" t="s">
        <v>978</v>
      </c>
      <c r="J3197" s="46" t="s">
        <v>377</v>
      </c>
      <c r="K3197" s="46"/>
      <c r="L3197" s="47">
        <v>43830</v>
      </c>
      <c r="M3197" s="46">
        <v>1483</v>
      </c>
      <c r="N3197" s="46">
        <v>1483</v>
      </c>
      <c r="O3197" s="46">
        <v>0</v>
      </c>
      <c r="P3197" s="46">
        <v>0</v>
      </c>
      <c r="Q3197" s="46">
        <v>1700</v>
      </c>
      <c r="R3197" s="46">
        <v>2521100</v>
      </c>
      <c r="S3197" s="46">
        <v>0</v>
      </c>
      <c r="T3197" s="46">
        <v>0</v>
      </c>
      <c r="U3197" s="46" t="s">
        <v>2</v>
      </c>
      <c r="V3197" s="46" t="s">
        <v>833</v>
      </c>
      <c r="W3197" s="46" t="s">
        <v>379</v>
      </c>
      <c r="X3197" s="46"/>
      <c r="Y3197" s="47">
        <v>43608</v>
      </c>
      <c r="Z3197" s="47">
        <v>44244</v>
      </c>
      <c r="AA3197" s="47">
        <v>44243</v>
      </c>
      <c r="AB3197" s="48">
        <v>43906.616322627313</v>
      </c>
      <c r="AC3197" s="46" t="s">
        <v>807</v>
      </c>
      <c r="AD3197" s="46" t="s">
        <v>808</v>
      </c>
      <c r="AE3197" s="46" t="s">
        <v>831</v>
      </c>
      <c r="AF3197" s="46" t="s">
        <v>832</v>
      </c>
      <c r="AG3197" s="46" t="s">
        <v>811</v>
      </c>
      <c r="AH3197" s="47">
        <v>43608</v>
      </c>
    </row>
    <row r="3198" spans="1:34" x14ac:dyDescent="0.25">
      <c r="A3198" s="46" t="str">
        <f t="shared" si="49"/>
        <v>PERECRD019360CADENASNUTRESA</v>
      </c>
      <c r="B3198" s="46" t="s">
        <v>10</v>
      </c>
      <c r="C3198" s="46" t="s">
        <v>1045</v>
      </c>
      <c r="D3198" s="46" t="s">
        <v>802</v>
      </c>
      <c r="E3198" s="46" t="s">
        <v>803</v>
      </c>
      <c r="F3198" s="46" t="s">
        <v>387</v>
      </c>
      <c r="G3198" s="46" t="s">
        <v>1543</v>
      </c>
      <c r="H3198" s="46" t="s">
        <v>1534</v>
      </c>
      <c r="I3198" s="46" t="s">
        <v>1535</v>
      </c>
      <c r="J3198" s="46" t="s">
        <v>377</v>
      </c>
      <c r="K3198" s="46"/>
      <c r="L3198" s="47">
        <v>43676</v>
      </c>
      <c r="M3198" s="46">
        <v>1</v>
      </c>
      <c r="N3198" s="46">
        <v>1</v>
      </c>
      <c r="O3198" s="46">
        <v>0</v>
      </c>
      <c r="P3198" s="46">
        <v>0</v>
      </c>
      <c r="Q3198" s="46">
        <v>119000</v>
      </c>
      <c r="R3198" s="46">
        <v>119000</v>
      </c>
      <c r="S3198" s="46">
        <v>0</v>
      </c>
      <c r="T3198" s="46">
        <v>0</v>
      </c>
      <c r="U3198" s="46" t="s">
        <v>1</v>
      </c>
      <c r="V3198" s="46" t="s">
        <v>158</v>
      </c>
      <c r="W3198" s="46" t="s">
        <v>379</v>
      </c>
      <c r="X3198" s="46"/>
      <c r="Y3198" s="47">
        <v>44299</v>
      </c>
      <c r="Z3198" s="47">
        <v>44533</v>
      </c>
      <c r="AA3198" s="46"/>
      <c r="AB3198" s="48">
        <v>44439.56255934028</v>
      </c>
      <c r="AC3198" s="46" t="s">
        <v>807</v>
      </c>
      <c r="AD3198" s="46" t="s">
        <v>808</v>
      </c>
      <c r="AE3198" s="46" t="s">
        <v>822</v>
      </c>
      <c r="AF3198" s="46" t="s">
        <v>855</v>
      </c>
      <c r="AG3198" s="46" t="s">
        <v>811</v>
      </c>
      <c r="AH3198" s="47">
        <v>43857</v>
      </c>
    </row>
    <row r="3199" spans="1:34" x14ac:dyDescent="0.25">
      <c r="A3199" s="46" t="str">
        <f t="shared" si="49"/>
        <v>PERECRD020854CADENASNUTRESA</v>
      </c>
      <c r="B3199" s="46" t="s">
        <v>10</v>
      </c>
      <c r="C3199" s="46" t="s">
        <v>1045</v>
      </c>
      <c r="D3199" s="46" t="s">
        <v>802</v>
      </c>
      <c r="E3199" s="46" t="s">
        <v>803</v>
      </c>
      <c r="F3199" s="46" t="s">
        <v>387</v>
      </c>
      <c r="G3199" s="46" t="s">
        <v>884</v>
      </c>
      <c r="H3199" s="46" t="s">
        <v>327</v>
      </c>
      <c r="I3199" s="46" t="s">
        <v>885</v>
      </c>
      <c r="J3199" s="46" t="s">
        <v>377</v>
      </c>
      <c r="K3199" s="46"/>
      <c r="L3199" s="47">
        <v>43830</v>
      </c>
      <c r="M3199" s="46">
        <v>620</v>
      </c>
      <c r="N3199" s="46">
        <v>620</v>
      </c>
      <c r="O3199" s="46">
        <v>0</v>
      </c>
      <c r="P3199" s="46">
        <v>0</v>
      </c>
      <c r="Q3199" s="46">
        <v>1500</v>
      </c>
      <c r="R3199" s="46">
        <v>930000</v>
      </c>
      <c r="S3199" s="46">
        <v>0</v>
      </c>
      <c r="T3199" s="46">
        <v>0</v>
      </c>
      <c r="U3199" s="46" t="s">
        <v>1</v>
      </c>
      <c r="V3199" s="46" t="s">
        <v>158</v>
      </c>
      <c r="W3199" s="46" t="s">
        <v>379</v>
      </c>
      <c r="X3199" s="46"/>
      <c r="Y3199" s="47">
        <v>44387</v>
      </c>
      <c r="Z3199" s="47">
        <v>44511</v>
      </c>
      <c r="AA3199" s="46"/>
      <c r="AB3199" s="46"/>
      <c r="AC3199" s="46" t="s">
        <v>807</v>
      </c>
      <c r="AD3199" s="46" t="s">
        <v>808</v>
      </c>
      <c r="AE3199" s="46" t="s">
        <v>831</v>
      </c>
      <c r="AF3199" s="46" t="s">
        <v>845</v>
      </c>
      <c r="AG3199" s="46" t="s">
        <v>811</v>
      </c>
      <c r="AH3199" s="47">
        <v>43747</v>
      </c>
    </row>
    <row r="3200" spans="1:34" x14ac:dyDescent="0.25">
      <c r="A3200" s="46" t="str">
        <f t="shared" si="49"/>
        <v>PERECRD024874AUTOSERVICIONUTRESA</v>
      </c>
      <c r="B3200" s="46" t="s">
        <v>10</v>
      </c>
      <c r="C3200" s="46" t="s">
        <v>1045</v>
      </c>
      <c r="D3200" s="46" t="s">
        <v>802</v>
      </c>
      <c r="E3200" s="46" t="s">
        <v>803</v>
      </c>
      <c r="F3200" s="46" t="s">
        <v>387</v>
      </c>
      <c r="G3200" s="46" t="s">
        <v>7093</v>
      </c>
      <c r="H3200" s="46" t="s">
        <v>6499</v>
      </c>
      <c r="I3200" s="46" t="s">
        <v>7115</v>
      </c>
      <c r="J3200" s="46" t="s">
        <v>377</v>
      </c>
      <c r="K3200" s="46"/>
      <c r="L3200" s="47">
        <v>44592</v>
      </c>
      <c r="M3200" s="46">
        <v>3</v>
      </c>
      <c r="N3200" s="46">
        <v>3</v>
      </c>
      <c r="O3200" s="46">
        <v>0</v>
      </c>
      <c r="P3200" s="46">
        <v>0</v>
      </c>
      <c r="Q3200" s="46">
        <v>481893</v>
      </c>
      <c r="R3200" s="46">
        <v>1445679</v>
      </c>
      <c r="S3200" s="46">
        <v>0</v>
      </c>
      <c r="T3200" s="46">
        <v>0</v>
      </c>
      <c r="U3200" s="46" t="s">
        <v>0</v>
      </c>
      <c r="V3200" s="46" t="s">
        <v>158</v>
      </c>
      <c r="W3200" s="46" t="s">
        <v>379</v>
      </c>
      <c r="X3200" s="46"/>
      <c r="Y3200" s="47">
        <v>44526</v>
      </c>
      <c r="Z3200" s="47">
        <v>44541</v>
      </c>
      <c r="AA3200" s="47">
        <v>44544</v>
      </c>
      <c r="AB3200" s="48">
        <v>44544.622952662037</v>
      </c>
      <c r="AC3200" s="46" t="s">
        <v>807</v>
      </c>
      <c r="AD3200" s="46" t="s">
        <v>808</v>
      </c>
      <c r="AE3200" s="46" t="s">
        <v>815</v>
      </c>
      <c r="AF3200" s="46" t="s">
        <v>835</v>
      </c>
      <c r="AG3200" s="46" t="s">
        <v>811</v>
      </c>
      <c r="AH3200" s="47">
        <v>44541</v>
      </c>
    </row>
    <row r="3201" spans="1:34" x14ac:dyDescent="0.25">
      <c r="A3201" s="46" t="str">
        <f t="shared" si="49"/>
        <v>PERECRD021322CADENASNUTRESA</v>
      </c>
      <c r="B3201" s="46" t="s">
        <v>10</v>
      </c>
      <c r="C3201" s="46" t="s">
        <v>1045</v>
      </c>
      <c r="D3201" s="46" t="s">
        <v>802</v>
      </c>
      <c r="E3201" s="46" t="s">
        <v>803</v>
      </c>
      <c r="F3201" s="46" t="s">
        <v>387</v>
      </c>
      <c r="G3201" s="46" t="s">
        <v>973</v>
      </c>
      <c r="H3201" s="46" t="s">
        <v>551</v>
      </c>
      <c r="I3201" s="46" t="s">
        <v>982</v>
      </c>
      <c r="J3201" s="46" t="s">
        <v>377</v>
      </c>
      <c r="K3201" s="46"/>
      <c r="L3201" s="47">
        <v>44196</v>
      </c>
      <c r="M3201" s="46">
        <v>70</v>
      </c>
      <c r="N3201" s="46">
        <v>70</v>
      </c>
      <c r="O3201" s="46">
        <v>0</v>
      </c>
      <c r="P3201" s="46">
        <v>0</v>
      </c>
      <c r="Q3201" s="46">
        <v>4441</v>
      </c>
      <c r="R3201" s="46">
        <v>310870</v>
      </c>
      <c r="S3201" s="46">
        <v>0</v>
      </c>
      <c r="T3201" s="46">
        <v>0</v>
      </c>
      <c r="U3201" s="46" t="s">
        <v>1</v>
      </c>
      <c r="V3201" s="46" t="s">
        <v>158</v>
      </c>
      <c r="W3201" s="46" t="s">
        <v>379</v>
      </c>
      <c r="X3201" s="46"/>
      <c r="Y3201" s="47">
        <v>43875</v>
      </c>
      <c r="Z3201" s="47">
        <v>44533</v>
      </c>
      <c r="AA3201" s="46"/>
      <c r="AB3201" s="48">
        <v>44182.369780995374</v>
      </c>
      <c r="AC3201" s="46" t="s">
        <v>807</v>
      </c>
      <c r="AD3201" s="46" t="s">
        <v>813</v>
      </c>
      <c r="AE3201" s="46" t="s">
        <v>158</v>
      </c>
      <c r="AF3201" s="46" t="s">
        <v>810</v>
      </c>
      <c r="AG3201" s="46" t="s">
        <v>811</v>
      </c>
      <c r="AH3201" s="47">
        <v>43876</v>
      </c>
    </row>
    <row r="3202" spans="1:34" x14ac:dyDescent="0.25">
      <c r="A3202" s="46" t="str">
        <f t="shared" si="49"/>
        <v>PERECRD024806AUTOSERVICIONUTRESA</v>
      </c>
      <c r="B3202" s="46" t="s">
        <v>10</v>
      </c>
      <c r="C3202" s="46" t="s">
        <v>1045</v>
      </c>
      <c r="D3202" s="46" t="s">
        <v>802</v>
      </c>
      <c r="E3202" s="46" t="s">
        <v>803</v>
      </c>
      <c r="F3202" s="46" t="s">
        <v>387</v>
      </c>
      <c r="G3202" s="46" t="s">
        <v>955</v>
      </c>
      <c r="H3202" s="46" t="s">
        <v>4283</v>
      </c>
      <c r="I3202" s="46" t="s">
        <v>4284</v>
      </c>
      <c r="J3202" s="46" t="s">
        <v>852</v>
      </c>
      <c r="K3202" s="46"/>
      <c r="L3202" s="47">
        <v>51501</v>
      </c>
      <c r="M3202" s="46">
        <v>1</v>
      </c>
      <c r="N3202" s="46">
        <v>1</v>
      </c>
      <c r="O3202" s="46">
        <v>0</v>
      </c>
      <c r="P3202" s="46">
        <v>0</v>
      </c>
      <c r="Q3202" s="46">
        <v>17695</v>
      </c>
      <c r="R3202" s="46">
        <v>17695</v>
      </c>
      <c r="S3202" s="46" t="s">
        <v>4285</v>
      </c>
      <c r="T3202" s="46">
        <v>0</v>
      </c>
      <c r="U3202" s="46" t="s">
        <v>0</v>
      </c>
      <c r="V3202" s="46" t="s">
        <v>158</v>
      </c>
      <c r="W3202" s="46" t="s">
        <v>993</v>
      </c>
      <c r="X3202" s="47">
        <v>44484</v>
      </c>
      <c r="Y3202" s="47">
        <v>44484</v>
      </c>
      <c r="Z3202" s="47">
        <v>44512</v>
      </c>
      <c r="AA3202" s="46"/>
      <c r="AB3202" s="46"/>
      <c r="AC3202" s="46" t="s">
        <v>807</v>
      </c>
      <c r="AD3202" s="46" t="s">
        <v>808</v>
      </c>
      <c r="AE3202" s="46" t="s">
        <v>815</v>
      </c>
      <c r="AF3202" s="46" t="s">
        <v>835</v>
      </c>
      <c r="AG3202" s="46" t="s">
        <v>811</v>
      </c>
      <c r="AH3202" s="47">
        <v>44484</v>
      </c>
    </row>
    <row r="3203" spans="1:34" x14ac:dyDescent="0.25">
      <c r="A3203" s="46" t="str">
        <f t="shared" ref="A3203:A3266" si="50">+CONCATENATE(B3203,H3203,U3203,V3203)</f>
        <v>PERECRD020847AUTOSERVICIOBPO</v>
      </c>
      <c r="B3203" s="46" t="s">
        <v>10</v>
      </c>
      <c r="C3203" s="46" t="s">
        <v>1045</v>
      </c>
      <c r="D3203" s="46" t="s">
        <v>802</v>
      </c>
      <c r="E3203" s="46" t="s">
        <v>803</v>
      </c>
      <c r="F3203" s="46" t="s">
        <v>387</v>
      </c>
      <c r="G3203" s="46" t="s">
        <v>1020</v>
      </c>
      <c r="H3203" s="46" t="s">
        <v>323</v>
      </c>
      <c r="I3203" s="46" t="s">
        <v>1021</v>
      </c>
      <c r="J3203" s="46" t="s">
        <v>377</v>
      </c>
      <c r="K3203" s="46"/>
      <c r="L3203" s="47">
        <v>43792</v>
      </c>
      <c r="M3203" s="46">
        <v>15</v>
      </c>
      <c r="N3203" s="46">
        <v>15</v>
      </c>
      <c r="O3203" s="46">
        <v>0</v>
      </c>
      <c r="P3203" s="46">
        <v>0</v>
      </c>
      <c r="Q3203" s="46">
        <v>3100</v>
      </c>
      <c r="R3203" s="46">
        <v>46500</v>
      </c>
      <c r="S3203" s="46">
        <v>0</v>
      </c>
      <c r="T3203" s="46">
        <v>0</v>
      </c>
      <c r="U3203" s="46" t="s">
        <v>0</v>
      </c>
      <c r="V3203" s="46" t="s">
        <v>378</v>
      </c>
      <c r="W3203" s="46" t="s">
        <v>379</v>
      </c>
      <c r="X3203" s="46"/>
      <c r="Y3203" s="47">
        <v>43733</v>
      </c>
      <c r="Z3203" s="47">
        <v>44533</v>
      </c>
      <c r="AA3203" s="46"/>
      <c r="AB3203" s="48">
        <v>43893.637172858798</v>
      </c>
      <c r="AC3203" s="46" t="s">
        <v>807</v>
      </c>
      <c r="AD3203" s="46" t="s">
        <v>808</v>
      </c>
      <c r="AE3203" s="46" t="s">
        <v>819</v>
      </c>
      <c r="AF3203" s="46" t="s">
        <v>820</v>
      </c>
      <c r="AG3203" s="46" t="s">
        <v>811</v>
      </c>
      <c r="AH3203" s="47">
        <v>43734</v>
      </c>
    </row>
    <row r="3204" spans="1:34" x14ac:dyDescent="0.25">
      <c r="A3204" s="46" t="str">
        <f t="shared" si="50"/>
        <v>PERECRD008428AUTOSERVICIOBPO</v>
      </c>
      <c r="B3204" s="46" t="s">
        <v>10</v>
      </c>
      <c r="C3204" s="46" t="s">
        <v>1045</v>
      </c>
      <c r="D3204" s="46" t="s">
        <v>802</v>
      </c>
      <c r="E3204" s="46" t="s">
        <v>803</v>
      </c>
      <c r="F3204" s="46" t="s">
        <v>388</v>
      </c>
      <c r="G3204" s="46">
        <v>1</v>
      </c>
      <c r="H3204" s="46" t="s">
        <v>182</v>
      </c>
      <c r="I3204" s="46" t="s">
        <v>984</v>
      </c>
      <c r="J3204" s="46" t="s">
        <v>377</v>
      </c>
      <c r="K3204" s="46" t="s">
        <v>806</v>
      </c>
      <c r="L3204" s="47">
        <v>51501</v>
      </c>
      <c r="M3204" s="46">
        <v>4</v>
      </c>
      <c r="N3204" s="46">
        <v>4</v>
      </c>
      <c r="O3204" s="46">
        <v>0</v>
      </c>
      <c r="P3204" s="46">
        <v>0</v>
      </c>
      <c r="Q3204" s="46">
        <v>400000</v>
      </c>
      <c r="R3204" s="46">
        <v>1600000</v>
      </c>
      <c r="S3204" s="46">
        <v>0</v>
      </c>
      <c r="T3204" s="46">
        <v>0</v>
      </c>
      <c r="U3204" s="46" t="s">
        <v>0</v>
      </c>
      <c r="V3204" s="46" t="s">
        <v>378</v>
      </c>
      <c r="W3204" s="46" t="s">
        <v>379</v>
      </c>
      <c r="X3204" s="46"/>
      <c r="Y3204" s="47">
        <v>43524</v>
      </c>
      <c r="Z3204" s="47">
        <v>44244</v>
      </c>
      <c r="AA3204" s="47">
        <v>44243</v>
      </c>
      <c r="AB3204" s="48">
        <v>43874.700230000002</v>
      </c>
      <c r="AC3204" s="46" t="s">
        <v>807</v>
      </c>
      <c r="AD3204" s="46" t="s">
        <v>808</v>
      </c>
      <c r="AE3204" s="46" t="s">
        <v>831</v>
      </c>
      <c r="AF3204" s="46" t="s">
        <v>810</v>
      </c>
      <c r="AG3204" s="46" t="s">
        <v>811</v>
      </c>
      <c r="AH3204" s="47">
        <v>41975</v>
      </c>
    </row>
    <row r="3205" spans="1:34" x14ac:dyDescent="0.25">
      <c r="A3205" s="46" t="str">
        <f t="shared" si="50"/>
        <v>PERECRD008430AUTOSERVICIOBPO</v>
      </c>
      <c r="B3205" s="46" t="s">
        <v>10</v>
      </c>
      <c r="C3205" s="46" t="s">
        <v>1045</v>
      </c>
      <c r="D3205" s="46" t="s">
        <v>802</v>
      </c>
      <c r="E3205" s="46" t="s">
        <v>803</v>
      </c>
      <c r="F3205" s="46" t="s">
        <v>388</v>
      </c>
      <c r="G3205" s="46">
        <v>1</v>
      </c>
      <c r="H3205" s="46" t="s">
        <v>175</v>
      </c>
      <c r="I3205" s="46" t="s">
        <v>917</v>
      </c>
      <c r="J3205" s="46" t="s">
        <v>377</v>
      </c>
      <c r="K3205" s="46" t="s">
        <v>806</v>
      </c>
      <c r="L3205" s="47">
        <v>51501</v>
      </c>
      <c r="M3205" s="46">
        <v>1</v>
      </c>
      <c r="N3205" s="46">
        <v>1</v>
      </c>
      <c r="O3205" s="46">
        <v>0</v>
      </c>
      <c r="P3205" s="46">
        <v>0</v>
      </c>
      <c r="Q3205" s="46">
        <v>400000</v>
      </c>
      <c r="R3205" s="46">
        <v>400000</v>
      </c>
      <c r="S3205" s="46">
        <v>0</v>
      </c>
      <c r="T3205" s="46">
        <v>0</v>
      </c>
      <c r="U3205" s="46" t="s">
        <v>0</v>
      </c>
      <c r="V3205" s="46" t="s">
        <v>378</v>
      </c>
      <c r="W3205" s="46" t="s">
        <v>379</v>
      </c>
      <c r="X3205" s="46"/>
      <c r="Y3205" s="47">
        <v>43524</v>
      </c>
      <c r="Z3205" s="47">
        <v>44244</v>
      </c>
      <c r="AA3205" s="47">
        <v>44243</v>
      </c>
      <c r="AB3205" s="48">
        <v>43874.700227326386</v>
      </c>
      <c r="AC3205" s="46" t="s">
        <v>807</v>
      </c>
      <c r="AD3205" s="46" t="s">
        <v>808</v>
      </c>
      <c r="AE3205" s="46" t="s">
        <v>822</v>
      </c>
      <c r="AF3205" s="46" t="s">
        <v>810</v>
      </c>
      <c r="AG3205" s="46" t="s">
        <v>811</v>
      </c>
      <c r="AH3205" s="47">
        <v>41975</v>
      </c>
    </row>
    <row r="3206" spans="1:34" x14ac:dyDescent="0.25">
      <c r="A3206" s="46" t="str">
        <f t="shared" si="50"/>
        <v>PERECRD008430CADENASBPO</v>
      </c>
      <c r="B3206" s="46" t="s">
        <v>10</v>
      </c>
      <c r="C3206" s="46" t="s">
        <v>1045</v>
      </c>
      <c r="D3206" s="46" t="s">
        <v>802</v>
      </c>
      <c r="E3206" s="46" t="s">
        <v>803</v>
      </c>
      <c r="F3206" s="46" t="s">
        <v>388</v>
      </c>
      <c r="G3206" s="46">
        <v>1</v>
      </c>
      <c r="H3206" s="46" t="s">
        <v>175</v>
      </c>
      <c r="I3206" s="46" t="s">
        <v>917</v>
      </c>
      <c r="J3206" s="46" t="s">
        <v>377</v>
      </c>
      <c r="K3206" s="46" t="s">
        <v>806</v>
      </c>
      <c r="L3206" s="47">
        <v>51501</v>
      </c>
      <c r="M3206" s="46">
        <v>4</v>
      </c>
      <c r="N3206" s="46">
        <v>4</v>
      </c>
      <c r="O3206" s="46">
        <v>0</v>
      </c>
      <c r="P3206" s="46">
        <v>0</v>
      </c>
      <c r="Q3206" s="46">
        <v>400000</v>
      </c>
      <c r="R3206" s="46">
        <v>1600000</v>
      </c>
      <c r="S3206" s="46">
        <v>0</v>
      </c>
      <c r="T3206" s="46">
        <v>0</v>
      </c>
      <c r="U3206" s="46" t="s">
        <v>1</v>
      </c>
      <c r="V3206" s="46" t="s">
        <v>378</v>
      </c>
      <c r="W3206" s="46" t="s">
        <v>379</v>
      </c>
      <c r="X3206" s="46"/>
      <c r="Y3206" s="47">
        <v>43524</v>
      </c>
      <c r="Z3206" s="47">
        <v>44244</v>
      </c>
      <c r="AA3206" s="47">
        <v>44243</v>
      </c>
      <c r="AB3206" s="48">
        <v>43875.262472650465</v>
      </c>
      <c r="AC3206" s="46" t="s">
        <v>807</v>
      </c>
      <c r="AD3206" s="46" t="s">
        <v>808</v>
      </c>
      <c r="AE3206" s="46" t="s">
        <v>822</v>
      </c>
      <c r="AF3206" s="46" t="s">
        <v>810</v>
      </c>
      <c r="AG3206" s="46" t="s">
        <v>811</v>
      </c>
      <c r="AH3206" s="47">
        <v>41975</v>
      </c>
    </row>
    <row r="3207" spans="1:34" x14ac:dyDescent="0.25">
      <c r="A3207" s="46" t="str">
        <f t="shared" si="50"/>
        <v>PERECRD008431AUTOSERVICIOBPO</v>
      </c>
      <c r="B3207" s="46" t="s">
        <v>10</v>
      </c>
      <c r="C3207" s="46" t="s">
        <v>1045</v>
      </c>
      <c r="D3207" s="46" t="s">
        <v>802</v>
      </c>
      <c r="E3207" s="46" t="s">
        <v>803</v>
      </c>
      <c r="F3207" s="46" t="s">
        <v>388</v>
      </c>
      <c r="G3207" s="46">
        <v>1</v>
      </c>
      <c r="H3207" s="46" t="s">
        <v>174</v>
      </c>
      <c r="I3207" s="46" t="s">
        <v>921</v>
      </c>
      <c r="J3207" s="46" t="s">
        <v>377</v>
      </c>
      <c r="K3207" s="46" t="s">
        <v>806</v>
      </c>
      <c r="L3207" s="47">
        <v>51501</v>
      </c>
      <c r="M3207" s="46">
        <v>1</v>
      </c>
      <c r="N3207" s="46">
        <v>1</v>
      </c>
      <c r="O3207" s="46">
        <v>0</v>
      </c>
      <c r="P3207" s="46">
        <v>0</v>
      </c>
      <c r="Q3207" s="46">
        <v>400000</v>
      </c>
      <c r="R3207" s="46">
        <v>400000</v>
      </c>
      <c r="S3207" s="46">
        <v>0</v>
      </c>
      <c r="T3207" s="46">
        <v>0</v>
      </c>
      <c r="U3207" s="46" t="s">
        <v>0</v>
      </c>
      <c r="V3207" s="46" t="s">
        <v>378</v>
      </c>
      <c r="W3207" s="46" t="s">
        <v>379</v>
      </c>
      <c r="X3207" s="46"/>
      <c r="Y3207" s="47">
        <v>43524</v>
      </c>
      <c r="Z3207" s="47">
        <v>44244</v>
      </c>
      <c r="AA3207" s="47">
        <v>44243</v>
      </c>
      <c r="AB3207" s="46"/>
      <c r="AC3207" s="46" t="s">
        <v>807</v>
      </c>
      <c r="AD3207" s="46" t="s">
        <v>808</v>
      </c>
      <c r="AE3207" s="46" t="s">
        <v>815</v>
      </c>
      <c r="AF3207" s="46" t="s">
        <v>810</v>
      </c>
      <c r="AG3207" s="46" t="s">
        <v>811</v>
      </c>
      <c r="AH3207" s="47">
        <v>41992</v>
      </c>
    </row>
    <row r="3208" spans="1:34" x14ac:dyDescent="0.25">
      <c r="A3208" s="46" t="str">
        <f t="shared" si="50"/>
        <v>PERECRD010532AUTOSERVICIOBPO</v>
      </c>
      <c r="B3208" s="46" t="s">
        <v>10</v>
      </c>
      <c r="C3208" s="46" t="s">
        <v>1045</v>
      </c>
      <c r="D3208" s="46" t="s">
        <v>802</v>
      </c>
      <c r="E3208" s="46" t="s">
        <v>803</v>
      </c>
      <c r="F3208" s="46" t="s">
        <v>388</v>
      </c>
      <c r="G3208" s="46">
        <v>1</v>
      </c>
      <c r="H3208" s="46" t="s">
        <v>176</v>
      </c>
      <c r="I3208" s="46" t="s">
        <v>911</v>
      </c>
      <c r="J3208" s="46" t="s">
        <v>377</v>
      </c>
      <c r="K3208" s="46" t="s">
        <v>806</v>
      </c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610000</v>
      </c>
      <c r="R3208" s="46">
        <v>610000</v>
      </c>
      <c r="S3208" s="46">
        <v>0</v>
      </c>
      <c r="T3208" s="46">
        <v>0</v>
      </c>
      <c r="U3208" s="46" t="s">
        <v>0</v>
      </c>
      <c r="V3208" s="46" t="s">
        <v>378</v>
      </c>
      <c r="W3208" s="46" t="s">
        <v>383</v>
      </c>
      <c r="X3208" s="46"/>
      <c r="Y3208" s="47">
        <v>43524</v>
      </c>
      <c r="Z3208" s="47">
        <v>44539</v>
      </c>
      <c r="AA3208" s="46"/>
      <c r="AB3208" s="48">
        <v>44305.597476215276</v>
      </c>
      <c r="AC3208" s="46" t="s">
        <v>807</v>
      </c>
      <c r="AD3208" s="46" t="s">
        <v>808</v>
      </c>
      <c r="AE3208" s="46" t="s">
        <v>810</v>
      </c>
      <c r="AF3208" s="46" t="s">
        <v>810</v>
      </c>
      <c r="AG3208" s="46" t="s">
        <v>811</v>
      </c>
      <c r="AH3208" s="47">
        <v>42121</v>
      </c>
    </row>
    <row r="3209" spans="1:34" x14ac:dyDescent="0.25">
      <c r="A3209" s="46" t="str">
        <f t="shared" si="50"/>
        <v>PERECRD010532CADENASBPO</v>
      </c>
      <c r="B3209" s="46" t="s">
        <v>10</v>
      </c>
      <c r="C3209" s="46" t="s">
        <v>1045</v>
      </c>
      <c r="D3209" s="46" t="s">
        <v>802</v>
      </c>
      <c r="E3209" s="46" t="s">
        <v>803</v>
      </c>
      <c r="F3209" s="46" t="s">
        <v>388</v>
      </c>
      <c r="G3209" s="46">
        <v>1</v>
      </c>
      <c r="H3209" s="46" t="s">
        <v>176</v>
      </c>
      <c r="I3209" s="46" t="s">
        <v>911</v>
      </c>
      <c r="J3209" s="46" t="s">
        <v>377</v>
      </c>
      <c r="K3209" s="46" t="s">
        <v>806</v>
      </c>
      <c r="L3209" s="47">
        <v>51501</v>
      </c>
      <c r="M3209" s="46">
        <v>2</v>
      </c>
      <c r="N3209" s="46">
        <v>2</v>
      </c>
      <c r="O3209" s="46">
        <v>0</v>
      </c>
      <c r="P3209" s="46">
        <v>0</v>
      </c>
      <c r="Q3209" s="46">
        <v>610000</v>
      </c>
      <c r="R3209" s="46">
        <v>1220000</v>
      </c>
      <c r="S3209" s="46">
        <v>0</v>
      </c>
      <c r="T3209" s="46">
        <v>0</v>
      </c>
      <c r="U3209" s="46" t="s">
        <v>1</v>
      </c>
      <c r="V3209" s="46" t="s">
        <v>378</v>
      </c>
      <c r="W3209" s="46" t="s">
        <v>379</v>
      </c>
      <c r="X3209" s="46"/>
      <c r="Y3209" s="47">
        <v>43524</v>
      </c>
      <c r="Z3209" s="47">
        <v>44509</v>
      </c>
      <c r="AA3209" s="46"/>
      <c r="AB3209" s="48">
        <v>44308.301563668982</v>
      </c>
      <c r="AC3209" s="46" t="s">
        <v>807</v>
      </c>
      <c r="AD3209" s="46" t="s">
        <v>808</v>
      </c>
      <c r="AE3209" s="46" t="s">
        <v>810</v>
      </c>
      <c r="AF3209" s="46" t="s">
        <v>810</v>
      </c>
      <c r="AG3209" s="46" t="s">
        <v>811</v>
      </c>
      <c r="AH3209" s="47">
        <v>42121</v>
      </c>
    </row>
    <row r="3210" spans="1:34" x14ac:dyDescent="0.25">
      <c r="A3210" s="46" t="str">
        <f t="shared" si="50"/>
        <v>PERECRD021681AUTOSERVICIOBPO</v>
      </c>
      <c r="B3210" s="46" t="s">
        <v>10</v>
      </c>
      <c r="C3210" s="46" t="s">
        <v>1045</v>
      </c>
      <c r="D3210" s="46" t="s">
        <v>802</v>
      </c>
      <c r="E3210" s="46" t="s">
        <v>803</v>
      </c>
      <c r="F3210" s="46" t="s">
        <v>388</v>
      </c>
      <c r="G3210" s="46" t="s">
        <v>912</v>
      </c>
      <c r="H3210" s="46" t="s">
        <v>656</v>
      </c>
      <c r="I3210" s="46" t="s">
        <v>913</v>
      </c>
      <c r="J3210" s="46" t="s">
        <v>377</v>
      </c>
      <c r="K3210" s="46"/>
      <c r="L3210" s="47">
        <v>44165</v>
      </c>
      <c r="M3210" s="46">
        <v>1</v>
      </c>
      <c r="N3210" s="46">
        <v>1</v>
      </c>
      <c r="O3210" s="46">
        <v>0</v>
      </c>
      <c r="P3210" s="46">
        <v>0</v>
      </c>
      <c r="Q3210" s="46">
        <v>400000</v>
      </c>
      <c r="R3210" s="46">
        <v>400000</v>
      </c>
      <c r="S3210" s="46">
        <v>0</v>
      </c>
      <c r="T3210" s="46">
        <v>0</v>
      </c>
      <c r="U3210" s="46" t="s">
        <v>0</v>
      </c>
      <c r="V3210" s="46" t="s">
        <v>378</v>
      </c>
      <c r="W3210" s="46" t="s">
        <v>379</v>
      </c>
      <c r="X3210" s="46"/>
      <c r="Y3210" s="47">
        <v>43914</v>
      </c>
      <c r="Z3210" s="47">
        <v>44244</v>
      </c>
      <c r="AA3210" s="47">
        <v>44243</v>
      </c>
      <c r="AB3210" s="46"/>
      <c r="AC3210" s="46" t="s">
        <v>807</v>
      </c>
      <c r="AD3210" s="46" t="s">
        <v>808</v>
      </c>
      <c r="AE3210" s="46" t="s">
        <v>822</v>
      </c>
      <c r="AF3210" s="46" t="s">
        <v>844</v>
      </c>
      <c r="AG3210" s="46" t="s">
        <v>811</v>
      </c>
      <c r="AH3210" s="47">
        <v>43914</v>
      </c>
    </row>
    <row r="3211" spans="1:34" x14ac:dyDescent="0.25">
      <c r="A3211" s="46" t="str">
        <f t="shared" si="50"/>
        <v>PERECRD021681CADENASBPO</v>
      </c>
      <c r="B3211" s="46" t="s">
        <v>10</v>
      </c>
      <c r="C3211" s="46" t="s">
        <v>1045</v>
      </c>
      <c r="D3211" s="46" t="s">
        <v>802</v>
      </c>
      <c r="E3211" s="46" t="s">
        <v>803</v>
      </c>
      <c r="F3211" s="46" t="s">
        <v>388</v>
      </c>
      <c r="G3211" s="46" t="s">
        <v>912</v>
      </c>
      <c r="H3211" s="46" t="s">
        <v>656</v>
      </c>
      <c r="I3211" s="46" t="s">
        <v>913</v>
      </c>
      <c r="J3211" s="46" t="s">
        <v>377</v>
      </c>
      <c r="K3211" s="46"/>
      <c r="L3211" s="47">
        <v>44165</v>
      </c>
      <c r="M3211" s="46">
        <v>1</v>
      </c>
      <c r="N3211" s="46">
        <v>1</v>
      </c>
      <c r="O3211" s="46">
        <v>0</v>
      </c>
      <c r="P3211" s="46">
        <v>0</v>
      </c>
      <c r="Q3211" s="46">
        <v>400000</v>
      </c>
      <c r="R3211" s="46">
        <v>400000</v>
      </c>
      <c r="S3211" s="46">
        <v>0</v>
      </c>
      <c r="T3211" s="46">
        <v>0</v>
      </c>
      <c r="U3211" s="46" t="s">
        <v>1</v>
      </c>
      <c r="V3211" s="46" t="s">
        <v>378</v>
      </c>
      <c r="W3211" s="46" t="s">
        <v>379</v>
      </c>
      <c r="X3211" s="46"/>
      <c r="Y3211" s="47">
        <v>43914</v>
      </c>
      <c r="Z3211" s="47">
        <v>44244</v>
      </c>
      <c r="AA3211" s="47">
        <v>44243</v>
      </c>
      <c r="AB3211" s="46"/>
      <c r="AC3211" s="46" t="s">
        <v>807</v>
      </c>
      <c r="AD3211" s="46" t="s">
        <v>808</v>
      </c>
      <c r="AE3211" s="46" t="s">
        <v>822</v>
      </c>
      <c r="AF3211" s="46" t="s">
        <v>844</v>
      </c>
      <c r="AG3211" s="46" t="s">
        <v>811</v>
      </c>
      <c r="AH3211" s="47">
        <v>43914</v>
      </c>
    </row>
    <row r="3212" spans="1:34" x14ac:dyDescent="0.25">
      <c r="A3212" s="46" t="str">
        <f t="shared" si="50"/>
        <v>PERECRD021681TRADICIONALBPO</v>
      </c>
      <c r="B3212" s="46" t="s">
        <v>10</v>
      </c>
      <c r="C3212" s="46" t="s">
        <v>1045</v>
      </c>
      <c r="D3212" s="46" t="s">
        <v>802</v>
      </c>
      <c r="E3212" s="46" t="s">
        <v>803</v>
      </c>
      <c r="F3212" s="46" t="s">
        <v>388</v>
      </c>
      <c r="G3212" s="46" t="s">
        <v>912</v>
      </c>
      <c r="H3212" s="46" t="s">
        <v>656</v>
      </c>
      <c r="I3212" s="46" t="s">
        <v>913</v>
      </c>
      <c r="J3212" s="46" t="s">
        <v>377</v>
      </c>
      <c r="K3212" s="46"/>
      <c r="L3212" s="47">
        <v>44165</v>
      </c>
      <c r="M3212" s="46">
        <v>1</v>
      </c>
      <c r="N3212" s="46">
        <v>1</v>
      </c>
      <c r="O3212" s="46">
        <v>0</v>
      </c>
      <c r="P3212" s="46">
        <v>0</v>
      </c>
      <c r="Q3212" s="46">
        <v>400000</v>
      </c>
      <c r="R3212" s="46">
        <v>400000</v>
      </c>
      <c r="S3212" s="46">
        <v>0</v>
      </c>
      <c r="T3212" s="46">
        <v>0</v>
      </c>
      <c r="U3212" s="46" t="s">
        <v>2</v>
      </c>
      <c r="V3212" s="46" t="s">
        <v>378</v>
      </c>
      <c r="W3212" s="46" t="s">
        <v>379</v>
      </c>
      <c r="X3212" s="46"/>
      <c r="Y3212" s="47">
        <v>43914</v>
      </c>
      <c r="Z3212" s="47">
        <v>44244</v>
      </c>
      <c r="AA3212" s="47">
        <v>44243</v>
      </c>
      <c r="AB3212" s="46"/>
      <c r="AC3212" s="46" t="s">
        <v>807</v>
      </c>
      <c r="AD3212" s="46" t="s">
        <v>808</v>
      </c>
      <c r="AE3212" s="46" t="s">
        <v>822</v>
      </c>
      <c r="AF3212" s="46" t="s">
        <v>844</v>
      </c>
      <c r="AG3212" s="46" t="s">
        <v>811</v>
      </c>
      <c r="AH3212" s="47">
        <v>43914</v>
      </c>
    </row>
    <row r="3213" spans="1:34" x14ac:dyDescent="0.25">
      <c r="A3213" s="46" t="str">
        <f t="shared" si="50"/>
        <v>PERECRD019238AUTOSERVICIOBPO</v>
      </c>
      <c r="B3213" s="46" t="s">
        <v>10</v>
      </c>
      <c r="C3213" s="46" t="s">
        <v>1045</v>
      </c>
      <c r="D3213" s="46" t="s">
        <v>802</v>
      </c>
      <c r="E3213" s="46" t="s">
        <v>803</v>
      </c>
      <c r="F3213" s="46" t="s">
        <v>388</v>
      </c>
      <c r="G3213" s="46" t="s">
        <v>828</v>
      </c>
      <c r="H3213" s="46" t="s">
        <v>616</v>
      </c>
      <c r="I3213" s="46" t="s">
        <v>919</v>
      </c>
      <c r="J3213" s="46" t="s">
        <v>377</v>
      </c>
      <c r="K3213" s="46" t="s">
        <v>806</v>
      </c>
      <c r="L3213" s="47">
        <v>51501</v>
      </c>
      <c r="M3213" s="46">
        <v>1</v>
      </c>
      <c r="N3213" s="46">
        <v>1</v>
      </c>
      <c r="O3213" s="46">
        <v>0</v>
      </c>
      <c r="P3213" s="46">
        <v>0</v>
      </c>
      <c r="Q3213" s="46">
        <v>1000000</v>
      </c>
      <c r="R3213" s="46">
        <v>1000000</v>
      </c>
      <c r="S3213" s="46">
        <v>0</v>
      </c>
      <c r="T3213" s="46">
        <v>0</v>
      </c>
      <c r="U3213" s="46" t="s">
        <v>0</v>
      </c>
      <c r="V3213" s="46" t="s">
        <v>378</v>
      </c>
      <c r="W3213" s="46" t="s">
        <v>379</v>
      </c>
      <c r="X3213" s="46"/>
      <c r="Y3213" s="47">
        <v>43538</v>
      </c>
      <c r="Z3213" s="47">
        <v>44498</v>
      </c>
      <c r="AA3213" s="47">
        <v>44331</v>
      </c>
      <c r="AB3213" s="48">
        <v>44331.373460798612</v>
      </c>
      <c r="AC3213" s="46" t="s">
        <v>807</v>
      </c>
      <c r="AD3213" s="46" t="s">
        <v>808</v>
      </c>
      <c r="AE3213" s="46" t="s">
        <v>819</v>
      </c>
      <c r="AF3213" s="46" t="s">
        <v>820</v>
      </c>
      <c r="AG3213" s="46" t="s">
        <v>811</v>
      </c>
      <c r="AH3213" s="47">
        <v>43540</v>
      </c>
    </row>
    <row r="3214" spans="1:34" x14ac:dyDescent="0.25">
      <c r="A3214" s="46" t="str">
        <f t="shared" si="50"/>
        <v>PERECRD019638AUTOSERVICIOBPO</v>
      </c>
      <c r="B3214" s="46" t="s">
        <v>10</v>
      </c>
      <c r="C3214" s="46" t="s">
        <v>1045</v>
      </c>
      <c r="D3214" s="46" t="s">
        <v>802</v>
      </c>
      <c r="E3214" s="46" t="s">
        <v>803</v>
      </c>
      <c r="F3214" s="46" t="s">
        <v>388</v>
      </c>
      <c r="G3214" s="46" t="s">
        <v>839</v>
      </c>
      <c r="H3214" s="46" t="s">
        <v>258</v>
      </c>
      <c r="I3214" s="46" t="s">
        <v>916</v>
      </c>
      <c r="J3214" s="46" t="s">
        <v>377</v>
      </c>
      <c r="K3214" s="46" t="s">
        <v>806</v>
      </c>
      <c r="L3214" s="47">
        <v>51501</v>
      </c>
      <c r="M3214" s="46">
        <v>1</v>
      </c>
      <c r="N3214" s="46">
        <v>1</v>
      </c>
      <c r="O3214" s="46">
        <v>0</v>
      </c>
      <c r="P3214" s="46">
        <v>0</v>
      </c>
      <c r="Q3214" s="46">
        <v>704600</v>
      </c>
      <c r="R3214" s="46">
        <v>704600</v>
      </c>
      <c r="S3214" s="46">
        <v>0</v>
      </c>
      <c r="T3214" s="46">
        <v>0</v>
      </c>
      <c r="U3214" s="46" t="s">
        <v>0</v>
      </c>
      <c r="V3214" s="46" t="s">
        <v>378</v>
      </c>
      <c r="W3214" s="46" t="s">
        <v>383</v>
      </c>
      <c r="X3214" s="46"/>
      <c r="Y3214" s="47">
        <v>43591</v>
      </c>
      <c r="Z3214" s="47">
        <v>44502</v>
      </c>
      <c r="AA3214" s="46"/>
      <c r="AB3214" s="48">
        <v>44349.497766643515</v>
      </c>
      <c r="AC3214" s="46" t="s">
        <v>807</v>
      </c>
      <c r="AD3214" s="46" t="s">
        <v>808</v>
      </c>
      <c r="AE3214" s="46" t="s">
        <v>810</v>
      </c>
      <c r="AF3214" s="46" t="s">
        <v>839</v>
      </c>
      <c r="AG3214" s="46" t="s">
        <v>811</v>
      </c>
      <c r="AH3214" s="47">
        <v>43592</v>
      </c>
    </row>
    <row r="3215" spans="1:34" x14ac:dyDescent="0.25">
      <c r="A3215" s="46" t="str">
        <f t="shared" si="50"/>
        <v>PERECRD019638CADENASBPO</v>
      </c>
      <c r="B3215" s="46" t="s">
        <v>10</v>
      </c>
      <c r="C3215" s="46" t="s">
        <v>1045</v>
      </c>
      <c r="D3215" s="46" t="s">
        <v>802</v>
      </c>
      <c r="E3215" s="46" t="s">
        <v>803</v>
      </c>
      <c r="F3215" s="46" t="s">
        <v>388</v>
      </c>
      <c r="G3215" s="46" t="s">
        <v>839</v>
      </c>
      <c r="H3215" s="46" t="s">
        <v>258</v>
      </c>
      <c r="I3215" s="46" t="s">
        <v>916</v>
      </c>
      <c r="J3215" s="46" t="s">
        <v>377</v>
      </c>
      <c r="K3215" s="46" t="s">
        <v>806</v>
      </c>
      <c r="L3215" s="47">
        <v>51501</v>
      </c>
      <c r="M3215" s="46">
        <v>2</v>
      </c>
      <c r="N3215" s="46">
        <v>2</v>
      </c>
      <c r="O3215" s="46">
        <v>0</v>
      </c>
      <c r="P3215" s="46">
        <v>0</v>
      </c>
      <c r="Q3215" s="46">
        <v>704600</v>
      </c>
      <c r="R3215" s="46">
        <v>1409200</v>
      </c>
      <c r="S3215" s="46">
        <v>0</v>
      </c>
      <c r="T3215" s="46">
        <v>0</v>
      </c>
      <c r="U3215" s="46" t="s">
        <v>1</v>
      </c>
      <c r="V3215" s="46" t="s">
        <v>378</v>
      </c>
      <c r="W3215" s="46" t="s">
        <v>383</v>
      </c>
      <c r="X3215" s="46"/>
      <c r="Y3215" s="47">
        <v>43591</v>
      </c>
      <c r="Z3215" s="47">
        <v>44502</v>
      </c>
      <c r="AA3215" s="46"/>
      <c r="AB3215" s="48">
        <v>44293.437420995368</v>
      </c>
      <c r="AC3215" s="46" t="s">
        <v>807</v>
      </c>
      <c r="AD3215" s="46" t="s">
        <v>808</v>
      </c>
      <c r="AE3215" s="46" t="s">
        <v>810</v>
      </c>
      <c r="AF3215" s="46" t="s">
        <v>839</v>
      </c>
      <c r="AG3215" s="46" t="s">
        <v>811</v>
      </c>
      <c r="AH3215" s="47">
        <v>43592</v>
      </c>
    </row>
    <row r="3216" spans="1:34" x14ac:dyDescent="0.25">
      <c r="A3216" s="46" t="str">
        <f t="shared" si="50"/>
        <v>PERECRD019638CADENASBPO</v>
      </c>
      <c r="B3216" s="46" t="s">
        <v>10</v>
      </c>
      <c r="C3216" s="46" t="s">
        <v>1045</v>
      </c>
      <c r="D3216" s="46" t="s">
        <v>802</v>
      </c>
      <c r="E3216" s="46" t="s">
        <v>803</v>
      </c>
      <c r="F3216" s="46" t="s">
        <v>388</v>
      </c>
      <c r="G3216" s="46" t="s">
        <v>839</v>
      </c>
      <c r="H3216" s="46" t="s">
        <v>258</v>
      </c>
      <c r="I3216" s="46" t="s">
        <v>916</v>
      </c>
      <c r="J3216" s="46" t="s">
        <v>377</v>
      </c>
      <c r="K3216" s="46" t="s">
        <v>806</v>
      </c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704600</v>
      </c>
      <c r="R3216" s="46">
        <v>704600</v>
      </c>
      <c r="S3216" s="46">
        <v>0</v>
      </c>
      <c r="T3216" s="46">
        <v>0</v>
      </c>
      <c r="U3216" s="46" t="s">
        <v>1</v>
      </c>
      <c r="V3216" s="46" t="s">
        <v>378</v>
      </c>
      <c r="W3216" s="46" t="s">
        <v>379</v>
      </c>
      <c r="X3216" s="46"/>
      <c r="Y3216" s="47">
        <v>43591</v>
      </c>
      <c r="Z3216" s="47">
        <v>44498</v>
      </c>
      <c r="AA3216" s="46"/>
      <c r="AB3216" s="48">
        <v>44293.437420995368</v>
      </c>
      <c r="AC3216" s="46" t="s">
        <v>807</v>
      </c>
      <c r="AD3216" s="46" t="s">
        <v>808</v>
      </c>
      <c r="AE3216" s="46" t="s">
        <v>810</v>
      </c>
      <c r="AF3216" s="46" t="s">
        <v>839</v>
      </c>
      <c r="AG3216" s="46" t="s">
        <v>811</v>
      </c>
      <c r="AH3216" s="47">
        <v>43592</v>
      </c>
    </row>
    <row r="3217" spans="1:34" x14ac:dyDescent="0.25">
      <c r="A3217" s="46" t="str">
        <f t="shared" si="50"/>
        <v>PEREACT000027AUTOSERVICIONUTRESA</v>
      </c>
      <c r="B3217" s="46" t="s">
        <v>10</v>
      </c>
      <c r="C3217" s="46" t="s">
        <v>1045</v>
      </c>
      <c r="D3217" s="46" t="s">
        <v>802</v>
      </c>
      <c r="E3217" s="46" t="s">
        <v>803</v>
      </c>
      <c r="F3217" s="46" t="s">
        <v>389</v>
      </c>
      <c r="G3217" s="46">
        <v>1</v>
      </c>
      <c r="H3217" s="46" t="s">
        <v>6757</v>
      </c>
      <c r="I3217" s="46" t="s">
        <v>6758</v>
      </c>
      <c r="J3217" s="46" t="s">
        <v>377</v>
      </c>
      <c r="K3217" s="46"/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585714</v>
      </c>
      <c r="R3217" s="46">
        <v>585714</v>
      </c>
      <c r="S3217" s="46">
        <v>0</v>
      </c>
      <c r="T3217" s="46">
        <v>21156</v>
      </c>
      <c r="U3217" s="46" t="s">
        <v>0</v>
      </c>
      <c r="V3217" s="46" t="s">
        <v>158</v>
      </c>
      <c r="W3217" s="46" t="s">
        <v>993</v>
      </c>
      <c r="X3217" s="46"/>
      <c r="Y3217" s="47">
        <v>44529</v>
      </c>
      <c r="Z3217" s="47">
        <v>44530</v>
      </c>
      <c r="AA3217" s="46"/>
      <c r="AB3217" s="46"/>
      <c r="AC3217" s="46" t="s">
        <v>807</v>
      </c>
      <c r="AD3217" s="46" t="s">
        <v>808</v>
      </c>
      <c r="AE3217" s="46" t="s">
        <v>822</v>
      </c>
      <c r="AF3217" s="46" t="s">
        <v>844</v>
      </c>
      <c r="AG3217" s="46" t="s">
        <v>811</v>
      </c>
      <c r="AH3217" s="47">
        <v>42181</v>
      </c>
    </row>
    <row r="3218" spans="1:34" x14ac:dyDescent="0.25">
      <c r="A3218" s="46" t="str">
        <f t="shared" si="50"/>
        <v>PEREACT000071TRADICIONALNUTRESA</v>
      </c>
      <c r="B3218" s="46" t="s">
        <v>10</v>
      </c>
      <c r="C3218" s="46" t="s">
        <v>1045</v>
      </c>
      <c r="D3218" s="46" t="s">
        <v>802</v>
      </c>
      <c r="E3218" s="46" t="s">
        <v>803</v>
      </c>
      <c r="F3218" s="46" t="s">
        <v>389</v>
      </c>
      <c r="G3218" s="46">
        <v>1</v>
      </c>
      <c r="H3218" s="46" t="s">
        <v>3158</v>
      </c>
      <c r="I3218" s="46" t="s">
        <v>3159</v>
      </c>
      <c r="J3218" s="46" t="s">
        <v>377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598000</v>
      </c>
      <c r="R3218" s="46">
        <v>598000</v>
      </c>
      <c r="S3218" s="46">
        <v>0</v>
      </c>
      <c r="T3218" s="46">
        <v>104491</v>
      </c>
      <c r="U3218" s="46" t="s">
        <v>2</v>
      </c>
      <c r="V3218" s="46" t="s">
        <v>158</v>
      </c>
      <c r="W3218" s="46" t="s">
        <v>383</v>
      </c>
      <c r="X3218" s="46"/>
      <c r="Y3218" s="47">
        <v>44526</v>
      </c>
      <c r="Z3218" s="47">
        <v>44526</v>
      </c>
      <c r="AA3218" s="46"/>
      <c r="AB3218" s="46"/>
      <c r="AC3218" s="46" t="s">
        <v>807</v>
      </c>
      <c r="AD3218" s="46" t="s">
        <v>808</v>
      </c>
      <c r="AE3218" s="46" t="s">
        <v>809</v>
      </c>
      <c r="AF3218" s="46" t="s">
        <v>810</v>
      </c>
      <c r="AG3218" s="46" t="s">
        <v>811</v>
      </c>
      <c r="AH3218" s="47">
        <v>42342</v>
      </c>
    </row>
    <row r="3219" spans="1:34" x14ac:dyDescent="0.25">
      <c r="A3219" s="46" t="str">
        <f t="shared" si="50"/>
        <v>PEREACT000436AUTOSERVICIOBPO</v>
      </c>
      <c r="B3219" s="46" t="s">
        <v>10</v>
      </c>
      <c r="C3219" s="46" t="s">
        <v>1045</v>
      </c>
      <c r="D3219" s="46" t="s">
        <v>802</v>
      </c>
      <c r="E3219" s="46" t="s">
        <v>803</v>
      </c>
      <c r="F3219" s="46" t="s">
        <v>389</v>
      </c>
      <c r="G3219" s="46" t="s">
        <v>3370</v>
      </c>
      <c r="H3219" s="46" t="s">
        <v>3371</v>
      </c>
      <c r="I3219" s="46" t="s">
        <v>3372</v>
      </c>
      <c r="J3219" s="46" t="s">
        <v>377</v>
      </c>
      <c r="K3219" s="46"/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1973000</v>
      </c>
      <c r="R3219" s="46">
        <v>1973000</v>
      </c>
      <c r="S3219" s="46">
        <v>0</v>
      </c>
      <c r="T3219" s="46">
        <v>122378</v>
      </c>
      <c r="U3219" s="46" t="s">
        <v>0</v>
      </c>
      <c r="V3219" s="46" t="s">
        <v>378</v>
      </c>
      <c r="W3219" s="46" t="s">
        <v>379</v>
      </c>
      <c r="X3219" s="46"/>
      <c r="Y3219" s="47">
        <v>44222</v>
      </c>
      <c r="Z3219" s="47">
        <v>44533</v>
      </c>
      <c r="AA3219" s="46"/>
      <c r="AB3219" s="48">
        <v>44229.368483437502</v>
      </c>
      <c r="AC3219" s="46" t="s">
        <v>807</v>
      </c>
      <c r="AD3219" s="46" t="s">
        <v>813</v>
      </c>
      <c r="AE3219" s="46" t="s">
        <v>810</v>
      </c>
      <c r="AF3219" s="46" t="s">
        <v>814</v>
      </c>
      <c r="AG3219" s="46" t="s">
        <v>811</v>
      </c>
      <c r="AH3219" s="47">
        <v>44214</v>
      </c>
    </row>
    <row r="3220" spans="1:34" x14ac:dyDescent="0.25">
      <c r="A3220" s="46" t="str">
        <f t="shared" si="50"/>
        <v>PEREACT000436AUTOSERVICIOBPO</v>
      </c>
      <c r="B3220" s="46" t="s">
        <v>10</v>
      </c>
      <c r="C3220" s="46" t="s">
        <v>1045</v>
      </c>
      <c r="D3220" s="46" t="s">
        <v>802</v>
      </c>
      <c r="E3220" s="46" t="s">
        <v>803</v>
      </c>
      <c r="F3220" s="46" t="s">
        <v>389</v>
      </c>
      <c r="G3220" s="46" t="s">
        <v>3370</v>
      </c>
      <c r="H3220" s="46" t="s">
        <v>3371</v>
      </c>
      <c r="I3220" s="46" t="s">
        <v>3372</v>
      </c>
      <c r="J3220" s="46" t="s">
        <v>377</v>
      </c>
      <c r="K3220" s="46"/>
      <c r="L3220" s="47">
        <v>51501</v>
      </c>
      <c r="M3220" s="46">
        <v>1</v>
      </c>
      <c r="N3220" s="46">
        <v>1</v>
      </c>
      <c r="O3220" s="46">
        <v>0</v>
      </c>
      <c r="P3220" s="46">
        <v>0</v>
      </c>
      <c r="Q3220" s="46">
        <v>1973000</v>
      </c>
      <c r="R3220" s="46">
        <v>1973000</v>
      </c>
      <c r="S3220" s="46">
        <v>0</v>
      </c>
      <c r="T3220" s="46">
        <v>122380</v>
      </c>
      <c r="U3220" s="46" t="s">
        <v>0</v>
      </c>
      <c r="V3220" s="46" t="s">
        <v>378</v>
      </c>
      <c r="W3220" s="46" t="s">
        <v>379</v>
      </c>
      <c r="X3220" s="46"/>
      <c r="Y3220" s="47">
        <v>44222</v>
      </c>
      <c r="Z3220" s="47">
        <v>44533</v>
      </c>
      <c r="AA3220" s="46"/>
      <c r="AB3220" s="48">
        <v>44229.368476585645</v>
      </c>
      <c r="AC3220" s="46" t="s">
        <v>807</v>
      </c>
      <c r="AD3220" s="46" t="s">
        <v>813</v>
      </c>
      <c r="AE3220" s="46" t="s">
        <v>810</v>
      </c>
      <c r="AF3220" s="46" t="s">
        <v>814</v>
      </c>
      <c r="AG3220" s="46" t="s">
        <v>811</v>
      </c>
      <c r="AH3220" s="47">
        <v>44214</v>
      </c>
    </row>
    <row r="3221" spans="1:34" x14ac:dyDescent="0.25">
      <c r="A3221" s="46" t="str">
        <f t="shared" si="50"/>
        <v>PEREACT000436AUTOSERVICIOBPO</v>
      </c>
      <c r="B3221" s="46" t="s">
        <v>10</v>
      </c>
      <c r="C3221" s="46" t="s">
        <v>1045</v>
      </c>
      <c r="D3221" s="46" t="s">
        <v>802</v>
      </c>
      <c r="E3221" s="46" t="s">
        <v>803</v>
      </c>
      <c r="F3221" s="46" t="s">
        <v>389</v>
      </c>
      <c r="G3221" s="46" t="s">
        <v>3370</v>
      </c>
      <c r="H3221" s="46" t="s">
        <v>3371</v>
      </c>
      <c r="I3221" s="46" t="s">
        <v>3372</v>
      </c>
      <c r="J3221" s="46" t="s">
        <v>377</v>
      </c>
      <c r="K3221" s="46"/>
      <c r="L3221" s="47">
        <v>51501</v>
      </c>
      <c r="M3221" s="46">
        <v>1</v>
      </c>
      <c r="N3221" s="46">
        <v>1</v>
      </c>
      <c r="O3221" s="46">
        <v>0</v>
      </c>
      <c r="P3221" s="46">
        <v>0</v>
      </c>
      <c r="Q3221" s="46">
        <v>1973000</v>
      </c>
      <c r="R3221" s="46">
        <v>1973000</v>
      </c>
      <c r="S3221" s="46">
        <v>0</v>
      </c>
      <c r="T3221" s="46">
        <v>122381</v>
      </c>
      <c r="U3221" s="46" t="s">
        <v>0</v>
      </c>
      <c r="V3221" s="46" t="s">
        <v>378</v>
      </c>
      <c r="W3221" s="46" t="s">
        <v>379</v>
      </c>
      <c r="X3221" s="46"/>
      <c r="Y3221" s="47">
        <v>44222</v>
      </c>
      <c r="Z3221" s="47">
        <v>44533</v>
      </c>
      <c r="AA3221" s="46"/>
      <c r="AB3221" s="48">
        <v>44229.562725243057</v>
      </c>
      <c r="AC3221" s="46" t="s">
        <v>807</v>
      </c>
      <c r="AD3221" s="46" t="s">
        <v>813</v>
      </c>
      <c r="AE3221" s="46" t="s">
        <v>810</v>
      </c>
      <c r="AF3221" s="46" t="s">
        <v>814</v>
      </c>
      <c r="AG3221" s="46" t="s">
        <v>811</v>
      </c>
      <c r="AH3221" s="47">
        <v>44214</v>
      </c>
    </row>
    <row r="3222" spans="1:34" x14ac:dyDescent="0.25">
      <c r="A3222" s="46" t="str">
        <f t="shared" si="50"/>
        <v>PEREACT000436AUTOSERVICIOBPO</v>
      </c>
      <c r="B3222" s="46" t="s">
        <v>10</v>
      </c>
      <c r="C3222" s="46" t="s">
        <v>1045</v>
      </c>
      <c r="D3222" s="46" t="s">
        <v>802</v>
      </c>
      <c r="E3222" s="46" t="s">
        <v>803</v>
      </c>
      <c r="F3222" s="46" t="s">
        <v>389</v>
      </c>
      <c r="G3222" s="46" t="s">
        <v>3370</v>
      </c>
      <c r="H3222" s="46" t="s">
        <v>3371</v>
      </c>
      <c r="I3222" s="46" t="s">
        <v>3372</v>
      </c>
      <c r="J3222" s="46" t="s">
        <v>377</v>
      </c>
      <c r="K3222" s="46"/>
      <c r="L3222" s="47">
        <v>51501</v>
      </c>
      <c r="M3222" s="46">
        <v>1</v>
      </c>
      <c r="N3222" s="46">
        <v>1</v>
      </c>
      <c r="O3222" s="46">
        <v>0</v>
      </c>
      <c r="P3222" s="46">
        <v>0</v>
      </c>
      <c r="Q3222" s="46">
        <v>1973000</v>
      </c>
      <c r="R3222" s="46">
        <v>1973000</v>
      </c>
      <c r="S3222" s="46">
        <v>0</v>
      </c>
      <c r="T3222" s="46">
        <v>122382</v>
      </c>
      <c r="U3222" s="46" t="s">
        <v>0</v>
      </c>
      <c r="V3222" s="46" t="s">
        <v>378</v>
      </c>
      <c r="W3222" s="46" t="s">
        <v>383</v>
      </c>
      <c r="X3222" s="46"/>
      <c r="Y3222" s="47">
        <v>44222</v>
      </c>
      <c r="Z3222" s="47">
        <v>44526</v>
      </c>
      <c r="AA3222" s="46"/>
      <c r="AB3222" s="48">
        <v>44230.705475046299</v>
      </c>
      <c r="AC3222" s="46" t="s">
        <v>807</v>
      </c>
      <c r="AD3222" s="46" t="s">
        <v>813</v>
      </c>
      <c r="AE3222" s="46" t="s">
        <v>810</v>
      </c>
      <c r="AF3222" s="46" t="s">
        <v>814</v>
      </c>
      <c r="AG3222" s="46" t="s">
        <v>811</v>
      </c>
      <c r="AH3222" s="47">
        <v>44214</v>
      </c>
    </row>
    <row r="3223" spans="1:34" x14ac:dyDescent="0.25">
      <c r="A3223" s="46" t="str">
        <f t="shared" si="50"/>
        <v>PEREACT000436AUTOSERVICIOBPO</v>
      </c>
      <c r="B3223" s="46" t="s">
        <v>10</v>
      </c>
      <c r="C3223" s="46" t="s">
        <v>1045</v>
      </c>
      <c r="D3223" s="46" t="s">
        <v>802</v>
      </c>
      <c r="E3223" s="46" t="s">
        <v>803</v>
      </c>
      <c r="F3223" s="46" t="s">
        <v>389</v>
      </c>
      <c r="G3223" s="46" t="s">
        <v>3370</v>
      </c>
      <c r="H3223" s="46" t="s">
        <v>3371</v>
      </c>
      <c r="I3223" s="46" t="s">
        <v>3372</v>
      </c>
      <c r="J3223" s="46" t="s">
        <v>377</v>
      </c>
      <c r="K3223" s="46"/>
      <c r="L3223" s="47">
        <v>51501</v>
      </c>
      <c r="M3223" s="46">
        <v>1</v>
      </c>
      <c r="N3223" s="46">
        <v>1</v>
      </c>
      <c r="O3223" s="46">
        <v>0</v>
      </c>
      <c r="P3223" s="46">
        <v>0</v>
      </c>
      <c r="Q3223" s="46">
        <v>1973000</v>
      </c>
      <c r="R3223" s="46">
        <v>1973000</v>
      </c>
      <c r="S3223" s="46">
        <v>0</v>
      </c>
      <c r="T3223" s="46">
        <v>122383</v>
      </c>
      <c r="U3223" s="46" t="s">
        <v>0</v>
      </c>
      <c r="V3223" s="46" t="s">
        <v>378</v>
      </c>
      <c r="W3223" s="46" t="s">
        <v>383</v>
      </c>
      <c r="X3223" s="46"/>
      <c r="Y3223" s="47">
        <v>44222</v>
      </c>
      <c r="Z3223" s="47">
        <v>44526</v>
      </c>
      <c r="AA3223" s="46"/>
      <c r="AB3223" s="48">
        <v>44230.705469664354</v>
      </c>
      <c r="AC3223" s="46" t="s">
        <v>807</v>
      </c>
      <c r="AD3223" s="46" t="s">
        <v>813</v>
      </c>
      <c r="AE3223" s="46" t="s">
        <v>810</v>
      </c>
      <c r="AF3223" s="46" t="s">
        <v>814</v>
      </c>
      <c r="AG3223" s="46" t="s">
        <v>811</v>
      </c>
      <c r="AH3223" s="47">
        <v>44214</v>
      </c>
    </row>
    <row r="3224" spans="1:34" x14ac:dyDescent="0.25">
      <c r="A3224" s="46" t="str">
        <f t="shared" si="50"/>
        <v>PEREACT000436AUTOSERVICIOBPO</v>
      </c>
      <c r="B3224" s="46" t="s">
        <v>10</v>
      </c>
      <c r="C3224" s="46" t="s">
        <v>1045</v>
      </c>
      <c r="D3224" s="46" t="s">
        <v>802</v>
      </c>
      <c r="E3224" s="46" t="s">
        <v>803</v>
      </c>
      <c r="F3224" s="46" t="s">
        <v>389</v>
      </c>
      <c r="G3224" s="46" t="s">
        <v>3370</v>
      </c>
      <c r="H3224" s="46" t="s">
        <v>3371</v>
      </c>
      <c r="I3224" s="46" t="s">
        <v>3372</v>
      </c>
      <c r="J3224" s="46" t="s">
        <v>377</v>
      </c>
      <c r="K3224" s="46"/>
      <c r="L3224" s="47">
        <v>51501</v>
      </c>
      <c r="M3224" s="46">
        <v>1</v>
      </c>
      <c r="N3224" s="46">
        <v>1</v>
      </c>
      <c r="O3224" s="46">
        <v>0</v>
      </c>
      <c r="P3224" s="46">
        <v>0</v>
      </c>
      <c r="Q3224" s="46">
        <v>1973000</v>
      </c>
      <c r="R3224" s="46">
        <v>1973000</v>
      </c>
      <c r="S3224" s="46">
        <v>0</v>
      </c>
      <c r="T3224" s="46">
        <v>122384</v>
      </c>
      <c r="U3224" s="46" t="s">
        <v>0</v>
      </c>
      <c r="V3224" s="46" t="s">
        <v>378</v>
      </c>
      <c r="W3224" s="46" t="s">
        <v>379</v>
      </c>
      <c r="X3224" s="46"/>
      <c r="Y3224" s="47">
        <v>44222</v>
      </c>
      <c r="Z3224" s="47">
        <v>44531</v>
      </c>
      <c r="AA3224" s="46"/>
      <c r="AB3224" s="48">
        <v>44231.405055347219</v>
      </c>
      <c r="AC3224" s="46" t="s">
        <v>807</v>
      </c>
      <c r="AD3224" s="46" t="s">
        <v>813</v>
      </c>
      <c r="AE3224" s="46" t="s">
        <v>810</v>
      </c>
      <c r="AF3224" s="46" t="s">
        <v>814</v>
      </c>
      <c r="AG3224" s="46" t="s">
        <v>811</v>
      </c>
      <c r="AH3224" s="47">
        <v>44214</v>
      </c>
    </row>
    <row r="3225" spans="1:34" x14ac:dyDescent="0.25">
      <c r="A3225" s="46" t="str">
        <f t="shared" si="50"/>
        <v>PEREACT000436AUTOSERVICIOBPO</v>
      </c>
      <c r="B3225" s="46" t="s">
        <v>10</v>
      </c>
      <c r="C3225" s="46" t="s">
        <v>1045</v>
      </c>
      <c r="D3225" s="46" t="s">
        <v>802</v>
      </c>
      <c r="E3225" s="46" t="s">
        <v>803</v>
      </c>
      <c r="F3225" s="46" t="s">
        <v>389</v>
      </c>
      <c r="G3225" s="46" t="s">
        <v>3370</v>
      </c>
      <c r="H3225" s="46" t="s">
        <v>3371</v>
      </c>
      <c r="I3225" s="46" t="s">
        <v>3372</v>
      </c>
      <c r="J3225" s="46" t="s">
        <v>377</v>
      </c>
      <c r="K3225" s="46"/>
      <c r="L3225" s="47">
        <v>51501</v>
      </c>
      <c r="M3225" s="46">
        <v>1</v>
      </c>
      <c r="N3225" s="46">
        <v>1</v>
      </c>
      <c r="O3225" s="46">
        <v>0</v>
      </c>
      <c r="P3225" s="46">
        <v>0</v>
      </c>
      <c r="Q3225" s="46">
        <v>1973000</v>
      </c>
      <c r="R3225" s="46">
        <v>1973000</v>
      </c>
      <c r="S3225" s="46">
        <v>0</v>
      </c>
      <c r="T3225" s="46">
        <v>122385</v>
      </c>
      <c r="U3225" s="46" t="s">
        <v>0</v>
      </c>
      <c r="V3225" s="46" t="s">
        <v>378</v>
      </c>
      <c r="W3225" s="46" t="s">
        <v>379</v>
      </c>
      <c r="X3225" s="46"/>
      <c r="Y3225" s="47">
        <v>44222</v>
      </c>
      <c r="Z3225" s="47">
        <v>44531</v>
      </c>
      <c r="AA3225" s="46"/>
      <c r="AB3225" s="48">
        <v>44231.405053344904</v>
      </c>
      <c r="AC3225" s="46" t="s">
        <v>807</v>
      </c>
      <c r="AD3225" s="46" t="s">
        <v>813</v>
      </c>
      <c r="AE3225" s="46" t="s">
        <v>810</v>
      </c>
      <c r="AF3225" s="46" t="s">
        <v>814</v>
      </c>
      <c r="AG3225" s="46" t="s">
        <v>811</v>
      </c>
      <c r="AH3225" s="47">
        <v>44214</v>
      </c>
    </row>
    <row r="3226" spans="1:34" x14ac:dyDescent="0.25">
      <c r="A3226" s="46" t="str">
        <f t="shared" si="50"/>
        <v>PEREACT000436AUTOSERVICIOBPO</v>
      </c>
      <c r="B3226" s="46" t="s">
        <v>10</v>
      </c>
      <c r="C3226" s="46" t="s">
        <v>1045</v>
      </c>
      <c r="D3226" s="46" t="s">
        <v>802</v>
      </c>
      <c r="E3226" s="46" t="s">
        <v>803</v>
      </c>
      <c r="F3226" s="46" t="s">
        <v>389</v>
      </c>
      <c r="G3226" s="46" t="s">
        <v>3370</v>
      </c>
      <c r="H3226" s="46" t="s">
        <v>3371</v>
      </c>
      <c r="I3226" s="46" t="s">
        <v>3372</v>
      </c>
      <c r="J3226" s="46" t="s">
        <v>377</v>
      </c>
      <c r="K3226" s="46"/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1973000</v>
      </c>
      <c r="R3226" s="46">
        <v>1973000</v>
      </c>
      <c r="S3226" s="46">
        <v>0</v>
      </c>
      <c r="T3226" s="46">
        <v>122386</v>
      </c>
      <c r="U3226" s="46" t="s">
        <v>0</v>
      </c>
      <c r="V3226" s="46" t="s">
        <v>378</v>
      </c>
      <c r="W3226" s="46" t="s">
        <v>379</v>
      </c>
      <c r="X3226" s="46"/>
      <c r="Y3226" s="47">
        <v>44222</v>
      </c>
      <c r="Z3226" s="47">
        <v>44531</v>
      </c>
      <c r="AA3226" s="46"/>
      <c r="AB3226" s="48">
        <v>44231.405046608794</v>
      </c>
      <c r="AC3226" s="46" t="s">
        <v>807</v>
      </c>
      <c r="AD3226" s="46" t="s">
        <v>813</v>
      </c>
      <c r="AE3226" s="46" t="s">
        <v>810</v>
      </c>
      <c r="AF3226" s="46" t="s">
        <v>814</v>
      </c>
      <c r="AG3226" s="46" t="s">
        <v>811</v>
      </c>
      <c r="AH3226" s="47">
        <v>44214</v>
      </c>
    </row>
    <row r="3227" spans="1:34" x14ac:dyDescent="0.25">
      <c r="A3227" s="46" t="str">
        <f t="shared" si="50"/>
        <v>PEREACT000436AUTOSERVICIOBPO</v>
      </c>
      <c r="B3227" s="46" t="s">
        <v>10</v>
      </c>
      <c r="C3227" s="46" t="s">
        <v>1045</v>
      </c>
      <c r="D3227" s="46" t="s">
        <v>802</v>
      </c>
      <c r="E3227" s="46" t="s">
        <v>803</v>
      </c>
      <c r="F3227" s="46" t="s">
        <v>389</v>
      </c>
      <c r="G3227" s="46" t="s">
        <v>3370</v>
      </c>
      <c r="H3227" s="46" t="s">
        <v>3371</v>
      </c>
      <c r="I3227" s="46" t="s">
        <v>3372</v>
      </c>
      <c r="J3227" s="46" t="s">
        <v>377</v>
      </c>
      <c r="K3227" s="46"/>
      <c r="L3227" s="47">
        <v>51501</v>
      </c>
      <c r="M3227" s="46">
        <v>1</v>
      </c>
      <c r="N3227" s="46">
        <v>1</v>
      </c>
      <c r="O3227" s="46">
        <v>0</v>
      </c>
      <c r="P3227" s="46">
        <v>0</v>
      </c>
      <c r="Q3227" s="46">
        <v>1973000</v>
      </c>
      <c r="R3227" s="46">
        <v>1973000</v>
      </c>
      <c r="S3227" s="46">
        <v>0</v>
      </c>
      <c r="T3227" s="46">
        <v>182951</v>
      </c>
      <c r="U3227" s="46" t="s">
        <v>0</v>
      </c>
      <c r="V3227" s="46" t="s">
        <v>378</v>
      </c>
      <c r="W3227" s="46" t="s">
        <v>379</v>
      </c>
      <c r="X3227" s="46"/>
      <c r="Y3227" s="47">
        <v>44533</v>
      </c>
      <c r="Z3227" s="47">
        <v>44533</v>
      </c>
      <c r="AA3227" s="46"/>
      <c r="AB3227" s="46"/>
      <c r="AC3227" s="46" t="s">
        <v>807</v>
      </c>
      <c r="AD3227" s="46" t="s">
        <v>813</v>
      </c>
      <c r="AE3227" s="46" t="s">
        <v>810</v>
      </c>
      <c r="AF3227" s="46" t="s">
        <v>814</v>
      </c>
      <c r="AG3227" s="46" t="s">
        <v>811</v>
      </c>
      <c r="AH3227" s="47">
        <v>44214</v>
      </c>
    </row>
    <row r="3228" spans="1:34" x14ac:dyDescent="0.25">
      <c r="A3228" s="46" t="str">
        <f t="shared" si="50"/>
        <v>PERECRD022897AUTOSERVICIOBPO</v>
      </c>
      <c r="B3228" s="46" t="s">
        <v>10</v>
      </c>
      <c r="C3228" s="46" t="s">
        <v>1045</v>
      </c>
      <c r="D3228" s="46" t="s">
        <v>802</v>
      </c>
      <c r="E3228" s="46" t="s">
        <v>803</v>
      </c>
      <c r="F3228" s="46" t="s">
        <v>389</v>
      </c>
      <c r="G3228" s="46" t="s">
        <v>1330</v>
      </c>
      <c r="H3228" s="46" t="s">
        <v>1253</v>
      </c>
      <c r="I3228" s="46" t="s">
        <v>1254</v>
      </c>
      <c r="J3228" s="46" t="s">
        <v>377</v>
      </c>
      <c r="K3228" s="46"/>
      <c r="L3228" s="47">
        <v>44285</v>
      </c>
      <c r="M3228" s="46">
        <v>1</v>
      </c>
      <c r="N3228" s="46">
        <v>1</v>
      </c>
      <c r="O3228" s="46">
        <v>0</v>
      </c>
      <c r="P3228" s="46">
        <v>0</v>
      </c>
      <c r="Q3228" s="46">
        <v>795000</v>
      </c>
      <c r="R3228" s="46">
        <v>795000</v>
      </c>
      <c r="S3228" s="46">
        <v>0</v>
      </c>
      <c r="T3228" s="46">
        <v>0</v>
      </c>
      <c r="U3228" s="46" t="s">
        <v>0</v>
      </c>
      <c r="V3228" s="46" t="s">
        <v>378</v>
      </c>
      <c r="W3228" s="46" t="s">
        <v>383</v>
      </c>
      <c r="X3228" s="46"/>
      <c r="Y3228" s="47">
        <v>44529</v>
      </c>
      <c r="Z3228" s="47">
        <v>44529</v>
      </c>
      <c r="AA3228" s="46"/>
      <c r="AB3228" s="46"/>
      <c r="AC3228" s="46" t="s">
        <v>807</v>
      </c>
      <c r="AD3228" s="46" t="s">
        <v>808</v>
      </c>
      <c r="AE3228" s="46" t="s">
        <v>822</v>
      </c>
      <c r="AF3228" s="46" t="s">
        <v>820</v>
      </c>
      <c r="AG3228" s="46" t="s">
        <v>811</v>
      </c>
      <c r="AH3228" s="47">
        <v>44253</v>
      </c>
    </row>
    <row r="3229" spans="1:34" x14ac:dyDescent="0.25">
      <c r="A3229" s="46" t="str">
        <f t="shared" si="50"/>
        <v>PEREACT000434AUTOSERVICIONUTRESA</v>
      </c>
      <c r="B3229" s="46" t="s">
        <v>10</v>
      </c>
      <c r="C3229" s="46" t="s">
        <v>1045</v>
      </c>
      <c r="D3229" s="46" t="s">
        <v>802</v>
      </c>
      <c r="E3229" s="46" t="s">
        <v>803</v>
      </c>
      <c r="F3229" s="46" t="s">
        <v>389</v>
      </c>
      <c r="G3229" s="46" t="s">
        <v>1187</v>
      </c>
      <c r="H3229" s="46" t="s">
        <v>1186</v>
      </c>
      <c r="I3229" s="46" t="s">
        <v>1213</v>
      </c>
      <c r="J3229" s="46" t="s">
        <v>377</v>
      </c>
      <c r="K3229" s="46"/>
      <c r="L3229" s="47">
        <v>44195</v>
      </c>
      <c r="M3229" s="46">
        <v>1</v>
      </c>
      <c r="N3229" s="46">
        <v>1</v>
      </c>
      <c r="O3229" s="46">
        <v>0</v>
      </c>
      <c r="P3229" s="46">
        <v>0</v>
      </c>
      <c r="Q3229" s="46">
        <v>302000</v>
      </c>
      <c r="R3229" s="46">
        <v>302000</v>
      </c>
      <c r="S3229" s="46">
        <v>0</v>
      </c>
      <c r="T3229" s="46">
        <v>147514</v>
      </c>
      <c r="U3229" s="46" t="s">
        <v>0</v>
      </c>
      <c r="V3229" s="46" t="s">
        <v>158</v>
      </c>
      <c r="W3229" s="46" t="s">
        <v>379</v>
      </c>
      <c r="X3229" s="46"/>
      <c r="Y3229" s="47">
        <v>44177</v>
      </c>
      <c r="Z3229" s="47">
        <v>44414</v>
      </c>
      <c r="AA3229" s="46"/>
      <c r="AB3229" s="48">
        <v>44309.3138105787</v>
      </c>
      <c r="AC3229" s="46" t="s">
        <v>807</v>
      </c>
      <c r="AD3229" s="46" t="s">
        <v>813</v>
      </c>
      <c r="AE3229" s="46" t="s">
        <v>810</v>
      </c>
      <c r="AF3229" s="46" t="s">
        <v>814</v>
      </c>
      <c r="AG3229" s="46" t="s">
        <v>811</v>
      </c>
      <c r="AH3229" s="47">
        <v>44414</v>
      </c>
    </row>
    <row r="3230" spans="1:34" x14ac:dyDescent="0.25">
      <c r="A3230" s="46" t="str">
        <f t="shared" si="50"/>
        <v>PEREACT000434AUTOSERVICIONUTRESA</v>
      </c>
      <c r="B3230" s="46" t="s">
        <v>10</v>
      </c>
      <c r="C3230" s="46" t="s">
        <v>1045</v>
      </c>
      <c r="D3230" s="46" t="s">
        <v>802</v>
      </c>
      <c r="E3230" s="46" t="s">
        <v>803</v>
      </c>
      <c r="F3230" s="46" t="s">
        <v>389</v>
      </c>
      <c r="G3230" s="46" t="s">
        <v>1187</v>
      </c>
      <c r="H3230" s="46" t="s">
        <v>1186</v>
      </c>
      <c r="I3230" s="46" t="s">
        <v>1213</v>
      </c>
      <c r="J3230" s="46" t="s">
        <v>377</v>
      </c>
      <c r="K3230" s="46"/>
      <c r="L3230" s="47">
        <v>44195</v>
      </c>
      <c r="M3230" s="46">
        <v>1</v>
      </c>
      <c r="N3230" s="46">
        <v>1</v>
      </c>
      <c r="O3230" s="46">
        <v>0</v>
      </c>
      <c r="P3230" s="46">
        <v>0</v>
      </c>
      <c r="Q3230" s="46">
        <v>302000</v>
      </c>
      <c r="R3230" s="46">
        <v>302000</v>
      </c>
      <c r="S3230" s="46">
        <v>0</v>
      </c>
      <c r="T3230" s="46">
        <v>147516</v>
      </c>
      <c r="U3230" s="46" t="s">
        <v>0</v>
      </c>
      <c r="V3230" s="46" t="s">
        <v>158</v>
      </c>
      <c r="W3230" s="46" t="s">
        <v>379</v>
      </c>
      <c r="X3230" s="46"/>
      <c r="Y3230" s="47">
        <v>44177</v>
      </c>
      <c r="Z3230" s="47">
        <v>44414</v>
      </c>
      <c r="AA3230" s="46"/>
      <c r="AB3230" s="48">
        <v>44309.313809467596</v>
      </c>
      <c r="AC3230" s="46" t="s">
        <v>807</v>
      </c>
      <c r="AD3230" s="46" t="s">
        <v>813</v>
      </c>
      <c r="AE3230" s="46" t="s">
        <v>810</v>
      </c>
      <c r="AF3230" s="46" t="s">
        <v>814</v>
      </c>
      <c r="AG3230" s="46" t="s">
        <v>811</v>
      </c>
      <c r="AH3230" s="47">
        <v>44414</v>
      </c>
    </row>
    <row r="3231" spans="1:34" x14ac:dyDescent="0.25">
      <c r="A3231" s="46" t="str">
        <f t="shared" si="50"/>
        <v>PEREACT000434AUTOSERVICIONUTRESA</v>
      </c>
      <c r="B3231" s="46" t="s">
        <v>10</v>
      </c>
      <c r="C3231" s="46" t="s">
        <v>1045</v>
      </c>
      <c r="D3231" s="46" t="s">
        <v>802</v>
      </c>
      <c r="E3231" s="46" t="s">
        <v>803</v>
      </c>
      <c r="F3231" s="46" t="s">
        <v>389</v>
      </c>
      <c r="G3231" s="46" t="s">
        <v>1187</v>
      </c>
      <c r="H3231" s="46" t="s">
        <v>1186</v>
      </c>
      <c r="I3231" s="46" t="s">
        <v>1213</v>
      </c>
      <c r="J3231" s="46" t="s">
        <v>377</v>
      </c>
      <c r="K3231" s="46"/>
      <c r="L3231" s="47">
        <v>44195</v>
      </c>
      <c r="M3231" s="46">
        <v>1</v>
      </c>
      <c r="N3231" s="46">
        <v>1</v>
      </c>
      <c r="O3231" s="46">
        <v>0</v>
      </c>
      <c r="P3231" s="46">
        <v>0</v>
      </c>
      <c r="Q3231" s="46">
        <v>302000</v>
      </c>
      <c r="R3231" s="46">
        <v>302000</v>
      </c>
      <c r="S3231" s="46">
        <v>0</v>
      </c>
      <c r="T3231" s="46">
        <v>147535</v>
      </c>
      <c r="U3231" s="46" t="s">
        <v>0</v>
      </c>
      <c r="V3231" s="46" t="s">
        <v>158</v>
      </c>
      <c r="W3231" s="46" t="s">
        <v>379</v>
      </c>
      <c r="X3231" s="46"/>
      <c r="Y3231" s="47">
        <v>44177</v>
      </c>
      <c r="Z3231" s="47">
        <v>44529</v>
      </c>
      <c r="AA3231" s="47">
        <v>44455</v>
      </c>
      <c r="AB3231" s="48">
        <v>44455.518260034725</v>
      </c>
      <c r="AC3231" s="46" t="s">
        <v>807</v>
      </c>
      <c r="AD3231" s="46" t="s">
        <v>813</v>
      </c>
      <c r="AE3231" s="46" t="s">
        <v>810</v>
      </c>
      <c r="AF3231" s="46" t="s">
        <v>814</v>
      </c>
      <c r="AG3231" s="46" t="s">
        <v>811</v>
      </c>
      <c r="AH3231" s="47">
        <v>44414</v>
      </c>
    </row>
    <row r="3232" spans="1:34" x14ac:dyDescent="0.25">
      <c r="A3232" s="46" t="str">
        <f t="shared" si="50"/>
        <v>PEREACT000434AUTOSERVICIONUTRESA</v>
      </c>
      <c r="B3232" s="46" t="s">
        <v>10</v>
      </c>
      <c r="C3232" s="46" t="s">
        <v>1045</v>
      </c>
      <c r="D3232" s="46" t="s">
        <v>802</v>
      </c>
      <c r="E3232" s="46" t="s">
        <v>803</v>
      </c>
      <c r="F3232" s="46" t="s">
        <v>389</v>
      </c>
      <c r="G3232" s="46" t="s">
        <v>1187</v>
      </c>
      <c r="H3232" s="46" t="s">
        <v>1186</v>
      </c>
      <c r="I3232" s="46" t="s">
        <v>1213</v>
      </c>
      <c r="J3232" s="46" t="s">
        <v>377</v>
      </c>
      <c r="K3232" s="46"/>
      <c r="L3232" s="47">
        <v>44195</v>
      </c>
      <c r="M3232" s="46">
        <v>1</v>
      </c>
      <c r="N3232" s="46">
        <v>1</v>
      </c>
      <c r="O3232" s="46">
        <v>0</v>
      </c>
      <c r="P3232" s="46">
        <v>0</v>
      </c>
      <c r="Q3232" s="46">
        <v>302000</v>
      </c>
      <c r="R3232" s="46">
        <v>302000</v>
      </c>
      <c r="S3232" s="46">
        <v>0</v>
      </c>
      <c r="T3232" s="46">
        <v>147539</v>
      </c>
      <c r="U3232" s="46" t="s">
        <v>0</v>
      </c>
      <c r="V3232" s="46" t="s">
        <v>158</v>
      </c>
      <c r="W3232" s="46" t="s">
        <v>379</v>
      </c>
      <c r="X3232" s="46"/>
      <c r="Y3232" s="47">
        <v>44177</v>
      </c>
      <c r="Z3232" s="47">
        <v>44244</v>
      </c>
      <c r="AA3232" s="47">
        <v>44243</v>
      </c>
      <c r="AB3232" s="46"/>
      <c r="AC3232" s="46" t="s">
        <v>807</v>
      </c>
      <c r="AD3232" s="46" t="s">
        <v>813</v>
      </c>
      <c r="AE3232" s="46" t="s">
        <v>810</v>
      </c>
      <c r="AF3232" s="46" t="s">
        <v>814</v>
      </c>
      <c r="AG3232" s="46" t="s">
        <v>811</v>
      </c>
      <c r="AH3232" s="47">
        <v>44414</v>
      </c>
    </row>
    <row r="3233" spans="1:34" x14ac:dyDescent="0.25">
      <c r="A3233" s="46" t="str">
        <f t="shared" si="50"/>
        <v>PEREACT000434AUTOSERVICIONUTRESA</v>
      </c>
      <c r="B3233" s="46" t="s">
        <v>10</v>
      </c>
      <c r="C3233" s="46" t="s">
        <v>1045</v>
      </c>
      <c r="D3233" s="46" t="s">
        <v>802</v>
      </c>
      <c r="E3233" s="46" t="s">
        <v>803</v>
      </c>
      <c r="F3233" s="46" t="s">
        <v>389</v>
      </c>
      <c r="G3233" s="46" t="s">
        <v>1187</v>
      </c>
      <c r="H3233" s="46" t="s">
        <v>1186</v>
      </c>
      <c r="I3233" s="46" t="s">
        <v>1213</v>
      </c>
      <c r="J3233" s="46" t="s">
        <v>377</v>
      </c>
      <c r="K3233" s="46"/>
      <c r="L3233" s="47">
        <v>44195</v>
      </c>
      <c r="M3233" s="46">
        <v>1</v>
      </c>
      <c r="N3233" s="46">
        <v>1</v>
      </c>
      <c r="O3233" s="46">
        <v>0</v>
      </c>
      <c r="P3233" s="46">
        <v>0</v>
      </c>
      <c r="Q3233" s="46">
        <v>302000</v>
      </c>
      <c r="R3233" s="46">
        <v>302000</v>
      </c>
      <c r="S3233" s="46">
        <v>0</v>
      </c>
      <c r="T3233" s="46">
        <v>147541</v>
      </c>
      <c r="U3233" s="46" t="s">
        <v>0</v>
      </c>
      <c r="V3233" s="46" t="s">
        <v>158</v>
      </c>
      <c r="W3233" s="46" t="s">
        <v>379</v>
      </c>
      <c r="X3233" s="46"/>
      <c r="Y3233" s="47">
        <v>44177</v>
      </c>
      <c r="Z3233" s="47">
        <v>44244</v>
      </c>
      <c r="AA3233" s="47">
        <v>44243</v>
      </c>
      <c r="AB3233" s="46"/>
      <c r="AC3233" s="46" t="s">
        <v>807</v>
      </c>
      <c r="AD3233" s="46" t="s">
        <v>813</v>
      </c>
      <c r="AE3233" s="46" t="s">
        <v>810</v>
      </c>
      <c r="AF3233" s="46" t="s">
        <v>814</v>
      </c>
      <c r="AG3233" s="46" t="s">
        <v>811</v>
      </c>
      <c r="AH3233" s="47">
        <v>44414</v>
      </c>
    </row>
    <row r="3234" spans="1:34" x14ac:dyDescent="0.25">
      <c r="A3234" s="46" t="str">
        <f t="shared" si="50"/>
        <v>PEREACT000434AUTOSERVICIONUTRESA</v>
      </c>
      <c r="B3234" s="46" t="s">
        <v>10</v>
      </c>
      <c r="C3234" s="46" t="s">
        <v>1045</v>
      </c>
      <c r="D3234" s="46" t="s">
        <v>802</v>
      </c>
      <c r="E3234" s="46" t="s">
        <v>803</v>
      </c>
      <c r="F3234" s="46" t="s">
        <v>389</v>
      </c>
      <c r="G3234" s="46" t="s">
        <v>1187</v>
      </c>
      <c r="H3234" s="46" t="s">
        <v>1186</v>
      </c>
      <c r="I3234" s="46" t="s">
        <v>1213</v>
      </c>
      <c r="J3234" s="46" t="s">
        <v>377</v>
      </c>
      <c r="K3234" s="46"/>
      <c r="L3234" s="47">
        <v>44195</v>
      </c>
      <c r="M3234" s="46">
        <v>1</v>
      </c>
      <c r="N3234" s="46">
        <v>1</v>
      </c>
      <c r="O3234" s="46">
        <v>0</v>
      </c>
      <c r="P3234" s="46">
        <v>0</v>
      </c>
      <c r="Q3234" s="46">
        <v>302000</v>
      </c>
      <c r="R3234" s="46">
        <v>302000</v>
      </c>
      <c r="S3234" s="46">
        <v>0</v>
      </c>
      <c r="T3234" s="46">
        <v>147542</v>
      </c>
      <c r="U3234" s="46" t="s">
        <v>0</v>
      </c>
      <c r="V3234" s="46" t="s">
        <v>158</v>
      </c>
      <c r="W3234" s="46" t="s">
        <v>379</v>
      </c>
      <c r="X3234" s="46"/>
      <c r="Y3234" s="47">
        <v>44177</v>
      </c>
      <c r="Z3234" s="47">
        <v>44244</v>
      </c>
      <c r="AA3234" s="47">
        <v>44243</v>
      </c>
      <c r="AB3234" s="46"/>
      <c r="AC3234" s="46" t="s">
        <v>807</v>
      </c>
      <c r="AD3234" s="46" t="s">
        <v>813</v>
      </c>
      <c r="AE3234" s="46" t="s">
        <v>810</v>
      </c>
      <c r="AF3234" s="46" t="s">
        <v>814</v>
      </c>
      <c r="AG3234" s="46" t="s">
        <v>811</v>
      </c>
      <c r="AH3234" s="47">
        <v>44414</v>
      </c>
    </row>
    <row r="3235" spans="1:34" x14ac:dyDescent="0.25">
      <c r="A3235" s="46" t="str">
        <f t="shared" si="50"/>
        <v>PEREACT000434AUTOSERVICIONUTRESA</v>
      </c>
      <c r="B3235" s="46" t="s">
        <v>10</v>
      </c>
      <c r="C3235" s="46" t="s">
        <v>1045</v>
      </c>
      <c r="D3235" s="46" t="s">
        <v>802</v>
      </c>
      <c r="E3235" s="46" t="s">
        <v>803</v>
      </c>
      <c r="F3235" s="46" t="s">
        <v>389</v>
      </c>
      <c r="G3235" s="46" t="s">
        <v>1187</v>
      </c>
      <c r="H3235" s="46" t="s">
        <v>1186</v>
      </c>
      <c r="I3235" s="46" t="s">
        <v>1213</v>
      </c>
      <c r="J3235" s="46" t="s">
        <v>377</v>
      </c>
      <c r="K3235" s="46"/>
      <c r="L3235" s="47">
        <v>44195</v>
      </c>
      <c r="M3235" s="46">
        <v>1</v>
      </c>
      <c r="N3235" s="46">
        <v>1</v>
      </c>
      <c r="O3235" s="46">
        <v>0</v>
      </c>
      <c r="P3235" s="46">
        <v>0</v>
      </c>
      <c r="Q3235" s="46">
        <v>302000</v>
      </c>
      <c r="R3235" s="46">
        <v>302000</v>
      </c>
      <c r="S3235" s="46">
        <v>0</v>
      </c>
      <c r="T3235" s="46">
        <v>147543</v>
      </c>
      <c r="U3235" s="46" t="s">
        <v>0</v>
      </c>
      <c r="V3235" s="46" t="s">
        <v>158</v>
      </c>
      <c r="W3235" s="46" t="s">
        <v>379</v>
      </c>
      <c r="X3235" s="46"/>
      <c r="Y3235" s="47">
        <v>44177</v>
      </c>
      <c r="Z3235" s="47">
        <v>44244</v>
      </c>
      <c r="AA3235" s="47">
        <v>44243</v>
      </c>
      <c r="AB3235" s="46"/>
      <c r="AC3235" s="46" t="s">
        <v>807</v>
      </c>
      <c r="AD3235" s="46" t="s">
        <v>813</v>
      </c>
      <c r="AE3235" s="46" t="s">
        <v>810</v>
      </c>
      <c r="AF3235" s="46" t="s">
        <v>814</v>
      </c>
      <c r="AG3235" s="46" t="s">
        <v>811</v>
      </c>
      <c r="AH3235" s="47">
        <v>44414</v>
      </c>
    </row>
    <row r="3236" spans="1:34" x14ac:dyDescent="0.25">
      <c r="A3236" s="46" t="str">
        <f t="shared" si="50"/>
        <v>PEREACT000434AUTOSERVICIONUTRESA</v>
      </c>
      <c r="B3236" s="46" t="s">
        <v>10</v>
      </c>
      <c r="C3236" s="46" t="s">
        <v>1045</v>
      </c>
      <c r="D3236" s="46" t="s">
        <v>802</v>
      </c>
      <c r="E3236" s="46" t="s">
        <v>803</v>
      </c>
      <c r="F3236" s="46" t="s">
        <v>389</v>
      </c>
      <c r="G3236" s="46" t="s">
        <v>1187</v>
      </c>
      <c r="H3236" s="46" t="s">
        <v>1186</v>
      </c>
      <c r="I3236" s="46" t="s">
        <v>1213</v>
      </c>
      <c r="J3236" s="46" t="s">
        <v>377</v>
      </c>
      <c r="K3236" s="46"/>
      <c r="L3236" s="47">
        <v>44195</v>
      </c>
      <c r="M3236" s="46">
        <v>1</v>
      </c>
      <c r="N3236" s="46">
        <v>1</v>
      </c>
      <c r="O3236" s="46">
        <v>0</v>
      </c>
      <c r="P3236" s="46">
        <v>0</v>
      </c>
      <c r="Q3236" s="46">
        <v>302000</v>
      </c>
      <c r="R3236" s="46">
        <v>302000</v>
      </c>
      <c r="S3236" s="46">
        <v>0</v>
      </c>
      <c r="T3236" s="46">
        <v>147544</v>
      </c>
      <c r="U3236" s="46" t="s">
        <v>0</v>
      </c>
      <c r="V3236" s="46" t="s">
        <v>158</v>
      </c>
      <c r="W3236" s="46" t="s">
        <v>379</v>
      </c>
      <c r="X3236" s="46"/>
      <c r="Y3236" s="47">
        <v>44177</v>
      </c>
      <c r="Z3236" s="47">
        <v>44536</v>
      </c>
      <c r="AA3236" s="46"/>
      <c r="AB3236" s="46"/>
      <c r="AC3236" s="46" t="s">
        <v>807</v>
      </c>
      <c r="AD3236" s="46" t="s">
        <v>813</v>
      </c>
      <c r="AE3236" s="46" t="s">
        <v>810</v>
      </c>
      <c r="AF3236" s="46" t="s">
        <v>814</v>
      </c>
      <c r="AG3236" s="46" t="s">
        <v>811</v>
      </c>
      <c r="AH3236" s="47">
        <v>44414</v>
      </c>
    </row>
    <row r="3237" spans="1:34" x14ac:dyDescent="0.25">
      <c r="A3237" s="46" t="str">
        <f t="shared" si="50"/>
        <v>PEREACT000434AUTOSERVICIONUTRESA</v>
      </c>
      <c r="B3237" s="46" t="s">
        <v>10</v>
      </c>
      <c r="C3237" s="46" t="s">
        <v>1045</v>
      </c>
      <c r="D3237" s="46" t="s">
        <v>802</v>
      </c>
      <c r="E3237" s="46" t="s">
        <v>803</v>
      </c>
      <c r="F3237" s="46" t="s">
        <v>389</v>
      </c>
      <c r="G3237" s="46" t="s">
        <v>1187</v>
      </c>
      <c r="H3237" s="46" t="s">
        <v>1186</v>
      </c>
      <c r="I3237" s="46" t="s">
        <v>1213</v>
      </c>
      <c r="J3237" s="46" t="s">
        <v>377</v>
      </c>
      <c r="K3237" s="46"/>
      <c r="L3237" s="47">
        <v>44195</v>
      </c>
      <c r="M3237" s="46">
        <v>1</v>
      </c>
      <c r="N3237" s="46">
        <v>1</v>
      </c>
      <c r="O3237" s="46">
        <v>0</v>
      </c>
      <c r="P3237" s="46">
        <v>0</v>
      </c>
      <c r="Q3237" s="46">
        <v>302000</v>
      </c>
      <c r="R3237" s="46">
        <v>302000</v>
      </c>
      <c r="S3237" s="46">
        <v>0</v>
      </c>
      <c r="T3237" s="46">
        <v>147545</v>
      </c>
      <c r="U3237" s="46" t="s">
        <v>0</v>
      </c>
      <c r="V3237" s="46" t="s">
        <v>158</v>
      </c>
      <c r="W3237" s="46" t="s">
        <v>379</v>
      </c>
      <c r="X3237" s="46"/>
      <c r="Y3237" s="47">
        <v>44177</v>
      </c>
      <c r="Z3237" s="47">
        <v>44244</v>
      </c>
      <c r="AA3237" s="47">
        <v>44243</v>
      </c>
      <c r="AB3237" s="46"/>
      <c r="AC3237" s="46" t="s">
        <v>807</v>
      </c>
      <c r="AD3237" s="46" t="s">
        <v>813</v>
      </c>
      <c r="AE3237" s="46" t="s">
        <v>810</v>
      </c>
      <c r="AF3237" s="46" t="s">
        <v>814</v>
      </c>
      <c r="AG3237" s="46" t="s">
        <v>811</v>
      </c>
      <c r="AH3237" s="47">
        <v>44414</v>
      </c>
    </row>
    <row r="3238" spans="1:34" x14ac:dyDescent="0.25">
      <c r="A3238" s="46" t="str">
        <f t="shared" si="50"/>
        <v>PEREACT000434AUTOSERVICIONUTRESA</v>
      </c>
      <c r="B3238" s="46" t="s">
        <v>10</v>
      </c>
      <c r="C3238" s="46" t="s">
        <v>1045</v>
      </c>
      <c r="D3238" s="46" t="s">
        <v>802</v>
      </c>
      <c r="E3238" s="46" t="s">
        <v>803</v>
      </c>
      <c r="F3238" s="46" t="s">
        <v>389</v>
      </c>
      <c r="G3238" s="46" t="s">
        <v>1187</v>
      </c>
      <c r="H3238" s="46" t="s">
        <v>1186</v>
      </c>
      <c r="I3238" s="46" t="s">
        <v>1213</v>
      </c>
      <c r="J3238" s="46" t="s">
        <v>377</v>
      </c>
      <c r="K3238" s="46"/>
      <c r="L3238" s="47">
        <v>44195</v>
      </c>
      <c r="M3238" s="46">
        <v>1</v>
      </c>
      <c r="N3238" s="46">
        <v>1</v>
      </c>
      <c r="O3238" s="46">
        <v>0</v>
      </c>
      <c r="P3238" s="46">
        <v>0</v>
      </c>
      <c r="Q3238" s="46">
        <v>302000</v>
      </c>
      <c r="R3238" s="46">
        <v>302000</v>
      </c>
      <c r="S3238" s="46">
        <v>0</v>
      </c>
      <c r="T3238" s="46">
        <v>147546</v>
      </c>
      <c r="U3238" s="46" t="s">
        <v>0</v>
      </c>
      <c r="V3238" s="46" t="s">
        <v>158</v>
      </c>
      <c r="W3238" s="46" t="s">
        <v>379</v>
      </c>
      <c r="X3238" s="46"/>
      <c r="Y3238" s="47">
        <v>44177</v>
      </c>
      <c r="Z3238" s="47">
        <v>44244</v>
      </c>
      <c r="AA3238" s="47">
        <v>44243</v>
      </c>
      <c r="AB3238" s="46"/>
      <c r="AC3238" s="46" t="s">
        <v>807</v>
      </c>
      <c r="AD3238" s="46" t="s">
        <v>813</v>
      </c>
      <c r="AE3238" s="46" t="s">
        <v>810</v>
      </c>
      <c r="AF3238" s="46" t="s">
        <v>814</v>
      </c>
      <c r="AG3238" s="46" t="s">
        <v>811</v>
      </c>
      <c r="AH3238" s="47">
        <v>44414</v>
      </c>
    </row>
    <row r="3239" spans="1:34" x14ac:dyDescent="0.25">
      <c r="A3239" s="46" t="str">
        <f t="shared" si="50"/>
        <v>PEREACT000434AUTOSERVICIONUTRESA</v>
      </c>
      <c r="B3239" s="46" t="s">
        <v>10</v>
      </c>
      <c r="C3239" s="46" t="s">
        <v>1045</v>
      </c>
      <c r="D3239" s="46" t="s">
        <v>802</v>
      </c>
      <c r="E3239" s="46" t="s">
        <v>803</v>
      </c>
      <c r="F3239" s="46" t="s">
        <v>389</v>
      </c>
      <c r="G3239" s="46" t="s">
        <v>1187</v>
      </c>
      <c r="H3239" s="46" t="s">
        <v>1186</v>
      </c>
      <c r="I3239" s="46" t="s">
        <v>1213</v>
      </c>
      <c r="J3239" s="46" t="s">
        <v>377</v>
      </c>
      <c r="K3239" s="46"/>
      <c r="L3239" s="47">
        <v>44195</v>
      </c>
      <c r="M3239" s="46">
        <v>1</v>
      </c>
      <c r="N3239" s="46">
        <v>1</v>
      </c>
      <c r="O3239" s="46">
        <v>0</v>
      </c>
      <c r="P3239" s="46">
        <v>0</v>
      </c>
      <c r="Q3239" s="46">
        <v>302000</v>
      </c>
      <c r="R3239" s="46">
        <v>302000</v>
      </c>
      <c r="S3239" s="46">
        <v>0</v>
      </c>
      <c r="T3239" s="46">
        <v>147547</v>
      </c>
      <c r="U3239" s="46" t="s">
        <v>0</v>
      </c>
      <c r="V3239" s="46" t="s">
        <v>158</v>
      </c>
      <c r="W3239" s="46" t="s">
        <v>379</v>
      </c>
      <c r="X3239" s="46"/>
      <c r="Y3239" s="47">
        <v>44177</v>
      </c>
      <c r="Z3239" s="47">
        <v>44244</v>
      </c>
      <c r="AA3239" s="47">
        <v>44243</v>
      </c>
      <c r="AB3239" s="46"/>
      <c r="AC3239" s="46" t="s">
        <v>807</v>
      </c>
      <c r="AD3239" s="46" t="s">
        <v>813</v>
      </c>
      <c r="AE3239" s="46" t="s">
        <v>810</v>
      </c>
      <c r="AF3239" s="46" t="s">
        <v>814</v>
      </c>
      <c r="AG3239" s="46" t="s">
        <v>811</v>
      </c>
      <c r="AH3239" s="47">
        <v>44414</v>
      </c>
    </row>
    <row r="3240" spans="1:34" x14ac:dyDescent="0.25">
      <c r="A3240" s="46" t="str">
        <f t="shared" si="50"/>
        <v>PEREACT000434AUTOSERVICIONUTRESA</v>
      </c>
      <c r="B3240" s="46" t="s">
        <v>10</v>
      </c>
      <c r="C3240" s="46" t="s">
        <v>1045</v>
      </c>
      <c r="D3240" s="46" t="s">
        <v>802</v>
      </c>
      <c r="E3240" s="46" t="s">
        <v>803</v>
      </c>
      <c r="F3240" s="46" t="s">
        <v>389</v>
      </c>
      <c r="G3240" s="46" t="s">
        <v>1187</v>
      </c>
      <c r="H3240" s="46" t="s">
        <v>1186</v>
      </c>
      <c r="I3240" s="46" t="s">
        <v>1213</v>
      </c>
      <c r="J3240" s="46" t="s">
        <v>377</v>
      </c>
      <c r="K3240" s="46"/>
      <c r="L3240" s="47">
        <v>44195</v>
      </c>
      <c r="M3240" s="46">
        <v>1</v>
      </c>
      <c r="N3240" s="46">
        <v>1</v>
      </c>
      <c r="O3240" s="46">
        <v>0</v>
      </c>
      <c r="P3240" s="46">
        <v>0</v>
      </c>
      <c r="Q3240" s="46">
        <v>302000</v>
      </c>
      <c r="R3240" s="46">
        <v>302000</v>
      </c>
      <c r="S3240" s="46">
        <v>0</v>
      </c>
      <c r="T3240" s="46">
        <v>147548</v>
      </c>
      <c r="U3240" s="46" t="s">
        <v>0</v>
      </c>
      <c r="V3240" s="46" t="s">
        <v>158</v>
      </c>
      <c r="W3240" s="46" t="s">
        <v>379</v>
      </c>
      <c r="X3240" s="46"/>
      <c r="Y3240" s="47">
        <v>44177</v>
      </c>
      <c r="Z3240" s="47">
        <v>44244</v>
      </c>
      <c r="AA3240" s="47">
        <v>44243</v>
      </c>
      <c r="AB3240" s="46"/>
      <c r="AC3240" s="46" t="s">
        <v>807</v>
      </c>
      <c r="AD3240" s="46" t="s">
        <v>813</v>
      </c>
      <c r="AE3240" s="46" t="s">
        <v>810</v>
      </c>
      <c r="AF3240" s="46" t="s">
        <v>814</v>
      </c>
      <c r="AG3240" s="46" t="s">
        <v>811</v>
      </c>
      <c r="AH3240" s="47">
        <v>44414</v>
      </c>
    </row>
    <row r="3241" spans="1:34" x14ac:dyDescent="0.25">
      <c r="A3241" s="46" t="str">
        <f t="shared" si="50"/>
        <v>PEREACT000434AUTOSERVICIONUTRESA</v>
      </c>
      <c r="B3241" s="46" t="s">
        <v>10</v>
      </c>
      <c r="C3241" s="46" t="s">
        <v>1045</v>
      </c>
      <c r="D3241" s="46" t="s">
        <v>802</v>
      </c>
      <c r="E3241" s="46" t="s">
        <v>803</v>
      </c>
      <c r="F3241" s="46" t="s">
        <v>389</v>
      </c>
      <c r="G3241" s="46" t="s">
        <v>1187</v>
      </c>
      <c r="H3241" s="46" t="s">
        <v>1186</v>
      </c>
      <c r="I3241" s="46" t="s">
        <v>1213</v>
      </c>
      <c r="J3241" s="46" t="s">
        <v>377</v>
      </c>
      <c r="K3241" s="46"/>
      <c r="L3241" s="47">
        <v>44195</v>
      </c>
      <c r="M3241" s="46">
        <v>1</v>
      </c>
      <c r="N3241" s="46">
        <v>1</v>
      </c>
      <c r="O3241" s="46">
        <v>0</v>
      </c>
      <c r="P3241" s="46">
        <v>0</v>
      </c>
      <c r="Q3241" s="46">
        <v>302000</v>
      </c>
      <c r="R3241" s="46">
        <v>302000</v>
      </c>
      <c r="S3241" s="46">
        <v>0</v>
      </c>
      <c r="T3241" s="46">
        <v>147549</v>
      </c>
      <c r="U3241" s="46" t="s">
        <v>0</v>
      </c>
      <c r="V3241" s="46" t="s">
        <v>158</v>
      </c>
      <c r="W3241" s="46" t="s">
        <v>379</v>
      </c>
      <c r="X3241" s="46"/>
      <c r="Y3241" s="47">
        <v>44177</v>
      </c>
      <c r="Z3241" s="47">
        <v>44244</v>
      </c>
      <c r="AA3241" s="47">
        <v>44243</v>
      </c>
      <c r="AB3241" s="46"/>
      <c r="AC3241" s="46" t="s">
        <v>807</v>
      </c>
      <c r="AD3241" s="46" t="s">
        <v>813</v>
      </c>
      <c r="AE3241" s="46" t="s">
        <v>810</v>
      </c>
      <c r="AF3241" s="46" t="s">
        <v>814</v>
      </c>
      <c r="AG3241" s="46" t="s">
        <v>811</v>
      </c>
      <c r="AH3241" s="47">
        <v>44414</v>
      </c>
    </row>
    <row r="3242" spans="1:34" x14ac:dyDescent="0.25">
      <c r="A3242" s="46" t="str">
        <f t="shared" si="50"/>
        <v>PEREACT000434AUTOSERVICIONUTRESA</v>
      </c>
      <c r="B3242" s="46" t="s">
        <v>10</v>
      </c>
      <c r="C3242" s="46" t="s">
        <v>1045</v>
      </c>
      <c r="D3242" s="46" t="s">
        <v>802</v>
      </c>
      <c r="E3242" s="46" t="s">
        <v>803</v>
      </c>
      <c r="F3242" s="46" t="s">
        <v>389</v>
      </c>
      <c r="G3242" s="46" t="s">
        <v>1187</v>
      </c>
      <c r="H3242" s="46" t="s">
        <v>1186</v>
      </c>
      <c r="I3242" s="46" t="s">
        <v>1213</v>
      </c>
      <c r="J3242" s="46" t="s">
        <v>377</v>
      </c>
      <c r="K3242" s="46"/>
      <c r="L3242" s="47">
        <v>44195</v>
      </c>
      <c r="M3242" s="46">
        <v>1</v>
      </c>
      <c r="N3242" s="46">
        <v>1</v>
      </c>
      <c r="O3242" s="46">
        <v>0</v>
      </c>
      <c r="P3242" s="46">
        <v>0</v>
      </c>
      <c r="Q3242" s="46">
        <v>302000</v>
      </c>
      <c r="R3242" s="46">
        <v>302000</v>
      </c>
      <c r="S3242" s="46">
        <v>0</v>
      </c>
      <c r="T3242" s="46">
        <v>147550</v>
      </c>
      <c r="U3242" s="46" t="s">
        <v>0</v>
      </c>
      <c r="V3242" s="46" t="s">
        <v>158</v>
      </c>
      <c r="W3242" s="46" t="s">
        <v>379</v>
      </c>
      <c r="X3242" s="46"/>
      <c r="Y3242" s="47">
        <v>44177</v>
      </c>
      <c r="Z3242" s="47">
        <v>44244</v>
      </c>
      <c r="AA3242" s="47">
        <v>44243</v>
      </c>
      <c r="AB3242" s="46"/>
      <c r="AC3242" s="46" t="s">
        <v>807</v>
      </c>
      <c r="AD3242" s="46" t="s">
        <v>813</v>
      </c>
      <c r="AE3242" s="46" t="s">
        <v>810</v>
      </c>
      <c r="AF3242" s="46" t="s">
        <v>814</v>
      </c>
      <c r="AG3242" s="46" t="s">
        <v>811</v>
      </c>
      <c r="AH3242" s="47">
        <v>44414</v>
      </c>
    </row>
    <row r="3243" spans="1:34" x14ac:dyDescent="0.25">
      <c r="A3243" s="46" t="str">
        <f t="shared" si="50"/>
        <v>PEREACT000434AUTOSERVICIONUTRESA</v>
      </c>
      <c r="B3243" s="46" t="s">
        <v>10</v>
      </c>
      <c r="C3243" s="46" t="s">
        <v>1045</v>
      </c>
      <c r="D3243" s="46" t="s">
        <v>802</v>
      </c>
      <c r="E3243" s="46" t="s">
        <v>803</v>
      </c>
      <c r="F3243" s="46" t="s">
        <v>389</v>
      </c>
      <c r="G3243" s="46" t="s">
        <v>1187</v>
      </c>
      <c r="H3243" s="46" t="s">
        <v>1186</v>
      </c>
      <c r="I3243" s="46" t="s">
        <v>1213</v>
      </c>
      <c r="J3243" s="46" t="s">
        <v>377</v>
      </c>
      <c r="K3243" s="46"/>
      <c r="L3243" s="47">
        <v>44195</v>
      </c>
      <c r="M3243" s="46">
        <v>1</v>
      </c>
      <c r="N3243" s="46">
        <v>1</v>
      </c>
      <c r="O3243" s="46">
        <v>0</v>
      </c>
      <c r="P3243" s="46">
        <v>0</v>
      </c>
      <c r="Q3243" s="46">
        <v>302000</v>
      </c>
      <c r="R3243" s="46">
        <v>302000</v>
      </c>
      <c r="S3243" s="46">
        <v>0</v>
      </c>
      <c r="T3243" s="46">
        <v>147551</v>
      </c>
      <c r="U3243" s="46" t="s">
        <v>0</v>
      </c>
      <c r="V3243" s="46" t="s">
        <v>158</v>
      </c>
      <c r="W3243" s="46" t="s">
        <v>379</v>
      </c>
      <c r="X3243" s="46"/>
      <c r="Y3243" s="47">
        <v>44177</v>
      </c>
      <c r="Z3243" s="47">
        <v>44244</v>
      </c>
      <c r="AA3243" s="47">
        <v>44243</v>
      </c>
      <c r="AB3243" s="46"/>
      <c r="AC3243" s="46" t="s">
        <v>807</v>
      </c>
      <c r="AD3243" s="46" t="s">
        <v>813</v>
      </c>
      <c r="AE3243" s="46" t="s">
        <v>810</v>
      </c>
      <c r="AF3243" s="46" t="s">
        <v>814</v>
      </c>
      <c r="AG3243" s="46" t="s">
        <v>811</v>
      </c>
      <c r="AH3243" s="47">
        <v>44414</v>
      </c>
    </row>
    <row r="3244" spans="1:34" x14ac:dyDescent="0.25">
      <c r="A3244" s="46" t="str">
        <f t="shared" si="50"/>
        <v>PEREACT000434AUTOSERVICIONUTRESA</v>
      </c>
      <c r="B3244" s="46" t="s">
        <v>10</v>
      </c>
      <c r="C3244" s="46" t="s">
        <v>1045</v>
      </c>
      <c r="D3244" s="46" t="s">
        <v>802</v>
      </c>
      <c r="E3244" s="46" t="s">
        <v>803</v>
      </c>
      <c r="F3244" s="46" t="s">
        <v>389</v>
      </c>
      <c r="G3244" s="46" t="s">
        <v>1187</v>
      </c>
      <c r="H3244" s="46" t="s">
        <v>1186</v>
      </c>
      <c r="I3244" s="46" t="s">
        <v>1213</v>
      </c>
      <c r="J3244" s="46" t="s">
        <v>377</v>
      </c>
      <c r="K3244" s="46"/>
      <c r="L3244" s="47">
        <v>44195</v>
      </c>
      <c r="M3244" s="46">
        <v>1</v>
      </c>
      <c r="N3244" s="46">
        <v>1</v>
      </c>
      <c r="O3244" s="46">
        <v>0</v>
      </c>
      <c r="P3244" s="46">
        <v>0</v>
      </c>
      <c r="Q3244" s="46">
        <v>302000</v>
      </c>
      <c r="R3244" s="46">
        <v>302000</v>
      </c>
      <c r="S3244" s="46">
        <v>0</v>
      </c>
      <c r="T3244" s="46">
        <v>147552</v>
      </c>
      <c r="U3244" s="46" t="s">
        <v>0</v>
      </c>
      <c r="V3244" s="46" t="s">
        <v>158</v>
      </c>
      <c r="W3244" s="46" t="s">
        <v>379</v>
      </c>
      <c r="X3244" s="46"/>
      <c r="Y3244" s="47">
        <v>44177</v>
      </c>
      <c r="Z3244" s="47">
        <v>44244</v>
      </c>
      <c r="AA3244" s="47">
        <v>44243</v>
      </c>
      <c r="AB3244" s="46"/>
      <c r="AC3244" s="46" t="s">
        <v>807</v>
      </c>
      <c r="AD3244" s="46" t="s">
        <v>813</v>
      </c>
      <c r="AE3244" s="46" t="s">
        <v>810</v>
      </c>
      <c r="AF3244" s="46" t="s">
        <v>814</v>
      </c>
      <c r="AG3244" s="46" t="s">
        <v>811</v>
      </c>
      <c r="AH3244" s="47">
        <v>44414</v>
      </c>
    </row>
    <row r="3245" spans="1:34" x14ac:dyDescent="0.25">
      <c r="A3245" s="46" t="str">
        <f t="shared" si="50"/>
        <v>PEREACT000434AUTOSERVICIONUTRESA</v>
      </c>
      <c r="B3245" s="46" t="s">
        <v>10</v>
      </c>
      <c r="C3245" s="46" t="s">
        <v>1045</v>
      </c>
      <c r="D3245" s="46" t="s">
        <v>802</v>
      </c>
      <c r="E3245" s="46" t="s">
        <v>803</v>
      </c>
      <c r="F3245" s="46" t="s">
        <v>389</v>
      </c>
      <c r="G3245" s="46" t="s">
        <v>1187</v>
      </c>
      <c r="H3245" s="46" t="s">
        <v>1186</v>
      </c>
      <c r="I3245" s="46" t="s">
        <v>1213</v>
      </c>
      <c r="J3245" s="46" t="s">
        <v>377</v>
      </c>
      <c r="K3245" s="46"/>
      <c r="L3245" s="47">
        <v>44195</v>
      </c>
      <c r="M3245" s="46">
        <v>1</v>
      </c>
      <c r="N3245" s="46">
        <v>1</v>
      </c>
      <c r="O3245" s="46">
        <v>0</v>
      </c>
      <c r="P3245" s="46">
        <v>0</v>
      </c>
      <c r="Q3245" s="46">
        <v>302000</v>
      </c>
      <c r="R3245" s="46">
        <v>302000</v>
      </c>
      <c r="S3245" s="46">
        <v>0</v>
      </c>
      <c r="T3245" s="46">
        <v>147555</v>
      </c>
      <c r="U3245" s="46" t="s">
        <v>0</v>
      </c>
      <c r="V3245" s="46" t="s">
        <v>158</v>
      </c>
      <c r="W3245" s="46" t="s">
        <v>379</v>
      </c>
      <c r="X3245" s="46"/>
      <c r="Y3245" s="47">
        <v>44177</v>
      </c>
      <c r="Z3245" s="47">
        <v>44536</v>
      </c>
      <c r="AA3245" s="46"/>
      <c r="AB3245" s="46"/>
      <c r="AC3245" s="46" t="s">
        <v>807</v>
      </c>
      <c r="AD3245" s="46" t="s">
        <v>813</v>
      </c>
      <c r="AE3245" s="46" t="s">
        <v>810</v>
      </c>
      <c r="AF3245" s="46" t="s">
        <v>814</v>
      </c>
      <c r="AG3245" s="46" t="s">
        <v>811</v>
      </c>
      <c r="AH3245" s="47">
        <v>44414</v>
      </c>
    </row>
    <row r="3246" spans="1:34" x14ac:dyDescent="0.25">
      <c r="A3246" s="46" t="str">
        <f t="shared" si="50"/>
        <v>PEREACT000434AUTOSERVICIONUTRESA</v>
      </c>
      <c r="B3246" s="46" t="s">
        <v>10</v>
      </c>
      <c r="C3246" s="46" t="s">
        <v>1045</v>
      </c>
      <c r="D3246" s="46" t="s">
        <v>802</v>
      </c>
      <c r="E3246" s="46" t="s">
        <v>803</v>
      </c>
      <c r="F3246" s="46" t="s">
        <v>389</v>
      </c>
      <c r="G3246" s="46" t="s">
        <v>1187</v>
      </c>
      <c r="H3246" s="46" t="s">
        <v>1186</v>
      </c>
      <c r="I3246" s="46" t="s">
        <v>1213</v>
      </c>
      <c r="J3246" s="46" t="s">
        <v>377</v>
      </c>
      <c r="K3246" s="46"/>
      <c r="L3246" s="47">
        <v>44195</v>
      </c>
      <c r="M3246" s="46">
        <v>1</v>
      </c>
      <c r="N3246" s="46">
        <v>1</v>
      </c>
      <c r="O3246" s="46">
        <v>0</v>
      </c>
      <c r="P3246" s="46">
        <v>0</v>
      </c>
      <c r="Q3246" s="46">
        <v>302000</v>
      </c>
      <c r="R3246" s="46">
        <v>302000</v>
      </c>
      <c r="S3246" s="46">
        <v>0</v>
      </c>
      <c r="T3246" s="46">
        <v>147556</v>
      </c>
      <c r="U3246" s="46" t="s">
        <v>0</v>
      </c>
      <c r="V3246" s="46" t="s">
        <v>158</v>
      </c>
      <c r="W3246" s="46" t="s">
        <v>379</v>
      </c>
      <c r="X3246" s="46"/>
      <c r="Y3246" s="47">
        <v>44177</v>
      </c>
      <c r="Z3246" s="47">
        <v>44244</v>
      </c>
      <c r="AA3246" s="47">
        <v>44243</v>
      </c>
      <c r="AB3246" s="46"/>
      <c r="AC3246" s="46" t="s">
        <v>807</v>
      </c>
      <c r="AD3246" s="46" t="s">
        <v>813</v>
      </c>
      <c r="AE3246" s="46" t="s">
        <v>810</v>
      </c>
      <c r="AF3246" s="46" t="s">
        <v>814</v>
      </c>
      <c r="AG3246" s="46" t="s">
        <v>811</v>
      </c>
      <c r="AH3246" s="47">
        <v>44414</v>
      </c>
    </row>
    <row r="3247" spans="1:34" x14ac:dyDescent="0.25">
      <c r="A3247" s="46" t="str">
        <f t="shared" si="50"/>
        <v>PEREACT000434AUTOSERVICIONUTRESA</v>
      </c>
      <c r="B3247" s="46" t="s">
        <v>10</v>
      </c>
      <c r="C3247" s="46" t="s">
        <v>1045</v>
      </c>
      <c r="D3247" s="46" t="s">
        <v>802</v>
      </c>
      <c r="E3247" s="46" t="s">
        <v>803</v>
      </c>
      <c r="F3247" s="46" t="s">
        <v>389</v>
      </c>
      <c r="G3247" s="46" t="s">
        <v>1187</v>
      </c>
      <c r="H3247" s="46" t="s">
        <v>1186</v>
      </c>
      <c r="I3247" s="46" t="s">
        <v>1213</v>
      </c>
      <c r="J3247" s="46" t="s">
        <v>377</v>
      </c>
      <c r="K3247" s="46"/>
      <c r="L3247" s="47">
        <v>44195</v>
      </c>
      <c r="M3247" s="46">
        <v>1</v>
      </c>
      <c r="N3247" s="46">
        <v>1</v>
      </c>
      <c r="O3247" s="46">
        <v>0</v>
      </c>
      <c r="P3247" s="46">
        <v>0</v>
      </c>
      <c r="Q3247" s="46">
        <v>302000</v>
      </c>
      <c r="R3247" s="46">
        <v>302000</v>
      </c>
      <c r="S3247" s="46">
        <v>0</v>
      </c>
      <c r="T3247" s="46">
        <v>147557</v>
      </c>
      <c r="U3247" s="46" t="s">
        <v>0</v>
      </c>
      <c r="V3247" s="46" t="s">
        <v>158</v>
      </c>
      <c r="W3247" s="46" t="s">
        <v>379</v>
      </c>
      <c r="X3247" s="46"/>
      <c r="Y3247" s="47">
        <v>44177</v>
      </c>
      <c r="Z3247" s="47">
        <v>44244</v>
      </c>
      <c r="AA3247" s="47">
        <v>44243</v>
      </c>
      <c r="AB3247" s="46"/>
      <c r="AC3247" s="46" t="s">
        <v>807</v>
      </c>
      <c r="AD3247" s="46" t="s">
        <v>813</v>
      </c>
      <c r="AE3247" s="46" t="s">
        <v>810</v>
      </c>
      <c r="AF3247" s="46" t="s">
        <v>814</v>
      </c>
      <c r="AG3247" s="46" t="s">
        <v>811</v>
      </c>
      <c r="AH3247" s="47">
        <v>44414</v>
      </c>
    </row>
    <row r="3248" spans="1:34" x14ac:dyDescent="0.25">
      <c r="A3248" s="46" t="str">
        <f t="shared" si="50"/>
        <v>PEREACT000434AUTOSERVICIONUTRESA</v>
      </c>
      <c r="B3248" s="46" t="s">
        <v>10</v>
      </c>
      <c r="C3248" s="46" t="s">
        <v>1045</v>
      </c>
      <c r="D3248" s="46" t="s">
        <v>802</v>
      </c>
      <c r="E3248" s="46" t="s">
        <v>803</v>
      </c>
      <c r="F3248" s="46" t="s">
        <v>389</v>
      </c>
      <c r="G3248" s="46" t="s">
        <v>1187</v>
      </c>
      <c r="H3248" s="46" t="s">
        <v>1186</v>
      </c>
      <c r="I3248" s="46" t="s">
        <v>1213</v>
      </c>
      <c r="J3248" s="46" t="s">
        <v>377</v>
      </c>
      <c r="K3248" s="46"/>
      <c r="L3248" s="47">
        <v>44195</v>
      </c>
      <c r="M3248" s="46">
        <v>1</v>
      </c>
      <c r="N3248" s="46">
        <v>1</v>
      </c>
      <c r="O3248" s="46">
        <v>0</v>
      </c>
      <c r="P3248" s="46">
        <v>0</v>
      </c>
      <c r="Q3248" s="46">
        <v>302000</v>
      </c>
      <c r="R3248" s="46">
        <v>302000</v>
      </c>
      <c r="S3248" s="46">
        <v>0</v>
      </c>
      <c r="T3248" s="46">
        <v>147558</v>
      </c>
      <c r="U3248" s="46" t="s">
        <v>0</v>
      </c>
      <c r="V3248" s="46" t="s">
        <v>158</v>
      </c>
      <c r="W3248" s="46" t="s">
        <v>379</v>
      </c>
      <c r="X3248" s="46"/>
      <c r="Y3248" s="47">
        <v>44177</v>
      </c>
      <c r="Z3248" s="47">
        <v>44244</v>
      </c>
      <c r="AA3248" s="47">
        <v>44243</v>
      </c>
      <c r="AB3248" s="46"/>
      <c r="AC3248" s="46" t="s">
        <v>807</v>
      </c>
      <c r="AD3248" s="46" t="s">
        <v>813</v>
      </c>
      <c r="AE3248" s="46" t="s">
        <v>810</v>
      </c>
      <c r="AF3248" s="46" t="s">
        <v>814</v>
      </c>
      <c r="AG3248" s="46" t="s">
        <v>811</v>
      </c>
      <c r="AH3248" s="47">
        <v>44414</v>
      </c>
    </row>
    <row r="3249" spans="1:34" x14ac:dyDescent="0.25">
      <c r="A3249" s="46" t="str">
        <f t="shared" si="50"/>
        <v>PEREACT000434AUTOSERVICIONUTRESA</v>
      </c>
      <c r="B3249" s="46" t="s">
        <v>10</v>
      </c>
      <c r="C3249" s="46" t="s">
        <v>1045</v>
      </c>
      <c r="D3249" s="46" t="s">
        <v>802</v>
      </c>
      <c r="E3249" s="46" t="s">
        <v>803</v>
      </c>
      <c r="F3249" s="46" t="s">
        <v>389</v>
      </c>
      <c r="G3249" s="46" t="s">
        <v>1187</v>
      </c>
      <c r="H3249" s="46" t="s">
        <v>1186</v>
      </c>
      <c r="I3249" s="46" t="s">
        <v>1213</v>
      </c>
      <c r="J3249" s="46" t="s">
        <v>377</v>
      </c>
      <c r="K3249" s="46"/>
      <c r="L3249" s="47">
        <v>44195</v>
      </c>
      <c r="M3249" s="46">
        <v>1</v>
      </c>
      <c r="N3249" s="46">
        <v>1</v>
      </c>
      <c r="O3249" s="46">
        <v>0</v>
      </c>
      <c r="P3249" s="46">
        <v>0</v>
      </c>
      <c r="Q3249" s="46">
        <v>302000</v>
      </c>
      <c r="R3249" s="46">
        <v>302000</v>
      </c>
      <c r="S3249" s="46">
        <v>0</v>
      </c>
      <c r="T3249" s="46">
        <v>147559</v>
      </c>
      <c r="U3249" s="46" t="s">
        <v>0</v>
      </c>
      <c r="V3249" s="46" t="s">
        <v>158</v>
      </c>
      <c r="W3249" s="46" t="s">
        <v>379</v>
      </c>
      <c r="X3249" s="46"/>
      <c r="Y3249" s="47">
        <v>44177</v>
      </c>
      <c r="Z3249" s="47">
        <v>44244</v>
      </c>
      <c r="AA3249" s="47">
        <v>44243</v>
      </c>
      <c r="AB3249" s="46"/>
      <c r="AC3249" s="46" t="s">
        <v>807</v>
      </c>
      <c r="AD3249" s="46" t="s">
        <v>813</v>
      </c>
      <c r="AE3249" s="46" t="s">
        <v>810</v>
      </c>
      <c r="AF3249" s="46" t="s">
        <v>814</v>
      </c>
      <c r="AG3249" s="46" t="s">
        <v>811</v>
      </c>
      <c r="AH3249" s="47">
        <v>44414</v>
      </c>
    </row>
    <row r="3250" spans="1:34" x14ac:dyDescent="0.25">
      <c r="A3250" s="46" t="str">
        <f t="shared" si="50"/>
        <v>PEREACT000434AUTOSERVICIONUTRESA</v>
      </c>
      <c r="B3250" s="46" t="s">
        <v>10</v>
      </c>
      <c r="C3250" s="46" t="s">
        <v>1045</v>
      </c>
      <c r="D3250" s="46" t="s">
        <v>802</v>
      </c>
      <c r="E3250" s="46" t="s">
        <v>803</v>
      </c>
      <c r="F3250" s="46" t="s">
        <v>389</v>
      </c>
      <c r="G3250" s="46" t="s">
        <v>1187</v>
      </c>
      <c r="H3250" s="46" t="s">
        <v>1186</v>
      </c>
      <c r="I3250" s="46" t="s">
        <v>1213</v>
      </c>
      <c r="J3250" s="46" t="s">
        <v>377</v>
      </c>
      <c r="K3250" s="46"/>
      <c r="L3250" s="47">
        <v>44195</v>
      </c>
      <c r="M3250" s="46">
        <v>1</v>
      </c>
      <c r="N3250" s="46">
        <v>1</v>
      </c>
      <c r="O3250" s="46">
        <v>0</v>
      </c>
      <c r="P3250" s="46">
        <v>0</v>
      </c>
      <c r="Q3250" s="46">
        <v>302000</v>
      </c>
      <c r="R3250" s="46">
        <v>302000</v>
      </c>
      <c r="S3250" s="46">
        <v>0</v>
      </c>
      <c r="T3250" s="46">
        <v>147560</v>
      </c>
      <c r="U3250" s="46" t="s">
        <v>0</v>
      </c>
      <c r="V3250" s="46" t="s">
        <v>158</v>
      </c>
      <c r="W3250" s="46" t="s">
        <v>379</v>
      </c>
      <c r="X3250" s="46"/>
      <c r="Y3250" s="47">
        <v>44177</v>
      </c>
      <c r="Z3250" s="47">
        <v>44244</v>
      </c>
      <c r="AA3250" s="47">
        <v>44243</v>
      </c>
      <c r="AB3250" s="46"/>
      <c r="AC3250" s="46" t="s">
        <v>807</v>
      </c>
      <c r="AD3250" s="46" t="s">
        <v>813</v>
      </c>
      <c r="AE3250" s="46" t="s">
        <v>810</v>
      </c>
      <c r="AF3250" s="46" t="s">
        <v>814</v>
      </c>
      <c r="AG3250" s="46" t="s">
        <v>811</v>
      </c>
      <c r="AH3250" s="47">
        <v>44414</v>
      </c>
    </row>
    <row r="3251" spans="1:34" x14ac:dyDescent="0.25">
      <c r="A3251" s="46" t="str">
        <f t="shared" si="50"/>
        <v>PEREACT000434AUTOSERVICIONUTRESA</v>
      </c>
      <c r="B3251" s="46" t="s">
        <v>10</v>
      </c>
      <c r="C3251" s="46" t="s">
        <v>1045</v>
      </c>
      <c r="D3251" s="46" t="s">
        <v>802</v>
      </c>
      <c r="E3251" s="46" t="s">
        <v>803</v>
      </c>
      <c r="F3251" s="46" t="s">
        <v>389</v>
      </c>
      <c r="G3251" s="46" t="s">
        <v>1187</v>
      </c>
      <c r="H3251" s="46" t="s">
        <v>1186</v>
      </c>
      <c r="I3251" s="46" t="s">
        <v>1213</v>
      </c>
      <c r="J3251" s="46" t="s">
        <v>377</v>
      </c>
      <c r="K3251" s="46"/>
      <c r="L3251" s="47">
        <v>44195</v>
      </c>
      <c r="M3251" s="46">
        <v>1</v>
      </c>
      <c r="N3251" s="46">
        <v>1</v>
      </c>
      <c r="O3251" s="46">
        <v>0</v>
      </c>
      <c r="P3251" s="46">
        <v>0</v>
      </c>
      <c r="Q3251" s="46">
        <v>302000</v>
      </c>
      <c r="R3251" s="46">
        <v>302000</v>
      </c>
      <c r="S3251" s="46">
        <v>0</v>
      </c>
      <c r="T3251" s="46">
        <v>147561</v>
      </c>
      <c r="U3251" s="46" t="s">
        <v>0</v>
      </c>
      <c r="V3251" s="46" t="s">
        <v>158</v>
      </c>
      <c r="W3251" s="46" t="s">
        <v>379</v>
      </c>
      <c r="X3251" s="46"/>
      <c r="Y3251" s="47">
        <v>44177</v>
      </c>
      <c r="Z3251" s="47">
        <v>44244</v>
      </c>
      <c r="AA3251" s="47">
        <v>44243</v>
      </c>
      <c r="AB3251" s="46"/>
      <c r="AC3251" s="46" t="s">
        <v>807</v>
      </c>
      <c r="AD3251" s="46" t="s">
        <v>813</v>
      </c>
      <c r="AE3251" s="46" t="s">
        <v>810</v>
      </c>
      <c r="AF3251" s="46" t="s">
        <v>814</v>
      </c>
      <c r="AG3251" s="46" t="s">
        <v>811</v>
      </c>
      <c r="AH3251" s="47">
        <v>44414</v>
      </c>
    </row>
    <row r="3252" spans="1:34" x14ac:dyDescent="0.25">
      <c r="A3252" s="46" t="str">
        <f t="shared" si="50"/>
        <v>PEREACT000434AUTOSERVICIONUTRESA</v>
      </c>
      <c r="B3252" s="46" t="s">
        <v>10</v>
      </c>
      <c r="C3252" s="46" t="s">
        <v>1045</v>
      </c>
      <c r="D3252" s="46" t="s">
        <v>802</v>
      </c>
      <c r="E3252" s="46" t="s">
        <v>803</v>
      </c>
      <c r="F3252" s="46" t="s">
        <v>389</v>
      </c>
      <c r="G3252" s="46" t="s">
        <v>1187</v>
      </c>
      <c r="H3252" s="46" t="s">
        <v>1186</v>
      </c>
      <c r="I3252" s="46" t="s">
        <v>1213</v>
      </c>
      <c r="J3252" s="46" t="s">
        <v>377</v>
      </c>
      <c r="K3252" s="46"/>
      <c r="L3252" s="47">
        <v>44195</v>
      </c>
      <c r="M3252" s="46">
        <v>1</v>
      </c>
      <c r="N3252" s="46">
        <v>1</v>
      </c>
      <c r="O3252" s="46">
        <v>0</v>
      </c>
      <c r="P3252" s="46">
        <v>0</v>
      </c>
      <c r="Q3252" s="46">
        <v>302000</v>
      </c>
      <c r="R3252" s="46">
        <v>302000</v>
      </c>
      <c r="S3252" s="46">
        <v>0</v>
      </c>
      <c r="T3252" s="46">
        <v>147562</v>
      </c>
      <c r="U3252" s="46" t="s">
        <v>0</v>
      </c>
      <c r="V3252" s="46" t="s">
        <v>158</v>
      </c>
      <c r="W3252" s="46" t="s">
        <v>379</v>
      </c>
      <c r="X3252" s="46"/>
      <c r="Y3252" s="47">
        <v>44177</v>
      </c>
      <c r="Z3252" s="47">
        <v>44536</v>
      </c>
      <c r="AA3252" s="46"/>
      <c r="AB3252" s="46"/>
      <c r="AC3252" s="46" t="s">
        <v>807</v>
      </c>
      <c r="AD3252" s="46" t="s">
        <v>813</v>
      </c>
      <c r="AE3252" s="46" t="s">
        <v>810</v>
      </c>
      <c r="AF3252" s="46" t="s">
        <v>814</v>
      </c>
      <c r="AG3252" s="46" t="s">
        <v>811</v>
      </c>
      <c r="AH3252" s="47">
        <v>44414</v>
      </c>
    </row>
    <row r="3253" spans="1:34" x14ac:dyDescent="0.25">
      <c r="A3253" s="46" t="str">
        <f t="shared" si="50"/>
        <v>PEREACT000434AUTOSERVICIONUTRESA</v>
      </c>
      <c r="B3253" s="46" t="s">
        <v>10</v>
      </c>
      <c r="C3253" s="46" t="s">
        <v>1045</v>
      </c>
      <c r="D3253" s="46" t="s">
        <v>802</v>
      </c>
      <c r="E3253" s="46" t="s">
        <v>803</v>
      </c>
      <c r="F3253" s="46" t="s">
        <v>389</v>
      </c>
      <c r="G3253" s="46" t="s">
        <v>1187</v>
      </c>
      <c r="H3253" s="46" t="s">
        <v>1186</v>
      </c>
      <c r="I3253" s="46" t="s">
        <v>1213</v>
      </c>
      <c r="J3253" s="46" t="s">
        <v>377</v>
      </c>
      <c r="K3253" s="46"/>
      <c r="L3253" s="47">
        <v>44195</v>
      </c>
      <c r="M3253" s="46">
        <v>1</v>
      </c>
      <c r="N3253" s="46">
        <v>1</v>
      </c>
      <c r="O3253" s="46">
        <v>0</v>
      </c>
      <c r="P3253" s="46">
        <v>0</v>
      </c>
      <c r="Q3253" s="46">
        <v>302000</v>
      </c>
      <c r="R3253" s="46">
        <v>302000</v>
      </c>
      <c r="S3253" s="46">
        <v>0</v>
      </c>
      <c r="T3253" s="46">
        <v>147563</v>
      </c>
      <c r="U3253" s="46" t="s">
        <v>0</v>
      </c>
      <c r="V3253" s="46" t="s">
        <v>158</v>
      </c>
      <c r="W3253" s="46" t="s">
        <v>379</v>
      </c>
      <c r="X3253" s="46"/>
      <c r="Y3253" s="47">
        <v>44177</v>
      </c>
      <c r="Z3253" s="47">
        <v>44244</v>
      </c>
      <c r="AA3253" s="47">
        <v>44243</v>
      </c>
      <c r="AB3253" s="46"/>
      <c r="AC3253" s="46" t="s">
        <v>807</v>
      </c>
      <c r="AD3253" s="46" t="s">
        <v>813</v>
      </c>
      <c r="AE3253" s="46" t="s">
        <v>810</v>
      </c>
      <c r="AF3253" s="46" t="s">
        <v>814</v>
      </c>
      <c r="AG3253" s="46" t="s">
        <v>811</v>
      </c>
      <c r="AH3253" s="47">
        <v>44414</v>
      </c>
    </row>
    <row r="3254" spans="1:34" x14ac:dyDescent="0.25">
      <c r="A3254" s="46" t="str">
        <f t="shared" si="50"/>
        <v>PEREACT000434AUTOSERVICIONUTRESA</v>
      </c>
      <c r="B3254" s="46" t="s">
        <v>10</v>
      </c>
      <c r="C3254" s="46" t="s">
        <v>1045</v>
      </c>
      <c r="D3254" s="46" t="s">
        <v>802</v>
      </c>
      <c r="E3254" s="46" t="s">
        <v>803</v>
      </c>
      <c r="F3254" s="46" t="s">
        <v>389</v>
      </c>
      <c r="G3254" s="46" t="s">
        <v>1187</v>
      </c>
      <c r="H3254" s="46" t="s">
        <v>1186</v>
      </c>
      <c r="I3254" s="46" t="s">
        <v>1213</v>
      </c>
      <c r="J3254" s="46" t="s">
        <v>377</v>
      </c>
      <c r="K3254" s="46"/>
      <c r="L3254" s="47">
        <v>44195</v>
      </c>
      <c r="M3254" s="46">
        <v>1</v>
      </c>
      <c r="N3254" s="46">
        <v>1</v>
      </c>
      <c r="O3254" s="46">
        <v>0</v>
      </c>
      <c r="P3254" s="46">
        <v>0</v>
      </c>
      <c r="Q3254" s="46">
        <v>302000</v>
      </c>
      <c r="R3254" s="46">
        <v>302000</v>
      </c>
      <c r="S3254" s="46">
        <v>0</v>
      </c>
      <c r="T3254" s="46">
        <v>147564</v>
      </c>
      <c r="U3254" s="46" t="s">
        <v>0</v>
      </c>
      <c r="V3254" s="46" t="s">
        <v>158</v>
      </c>
      <c r="W3254" s="46" t="s">
        <v>379</v>
      </c>
      <c r="X3254" s="46"/>
      <c r="Y3254" s="47">
        <v>44177</v>
      </c>
      <c r="Z3254" s="47">
        <v>44244</v>
      </c>
      <c r="AA3254" s="47">
        <v>44243</v>
      </c>
      <c r="AB3254" s="46"/>
      <c r="AC3254" s="46" t="s">
        <v>807</v>
      </c>
      <c r="AD3254" s="46" t="s">
        <v>813</v>
      </c>
      <c r="AE3254" s="46" t="s">
        <v>810</v>
      </c>
      <c r="AF3254" s="46" t="s">
        <v>814</v>
      </c>
      <c r="AG3254" s="46" t="s">
        <v>811</v>
      </c>
      <c r="AH3254" s="47">
        <v>44414</v>
      </c>
    </row>
    <row r="3255" spans="1:34" x14ac:dyDescent="0.25">
      <c r="A3255" s="46" t="str">
        <f t="shared" si="50"/>
        <v>PEREACT000434AUTOSERVICIONUTRESA</v>
      </c>
      <c r="B3255" s="46" t="s">
        <v>10</v>
      </c>
      <c r="C3255" s="46" t="s">
        <v>1045</v>
      </c>
      <c r="D3255" s="46" t="s">
        <v>802</v>
      </c>
      <c r="E3255" s="46" t="s">
        <v>803</v>
      </c>
      <c r="F3255" s="46" t="s">
        <v>389</v>
      </c>
      <c r="G3255" s="46" t="s">
        <v>1187</v>
      </c>
      <c r="H3255" s="46" t="s">
        <v>1186</v>
      </c>
      <c r="I3255" s="46" t="s">
        <v>1213</v>
      </c>
      <c r="J3255" s="46" t="s">
        <v>377</v>
      </c>
      <c r="K3255" s="46"/>
      <c r="L3255" s="47">
        <v>44195</v>
      </c>
      <c r="M3255" s="46">
        <v>1</v>
      </c>
      <c r="N3255" s="46">
        <v>1</v>
      </c>
      <c r="O3255" s="46">
        <v>0</v>
      </c>
      <c r="P3255" s="46">
        <v>0</v>
      </c>
      <c r="Q3255" s="46">
        <v>302000</v>
      </c>
      <c r="R3255" s="46">
        <v>302000</v>
      </c>
      <c r="S3255" s="46">
        <v>0</v>
      </c>
      <c r="T3255" s="46">
        <v>147565</v>
      </c>
      <c r="U3255" s="46" t="s">
        <v>0</v>
      </c>
      <c r="V3255" s="46" t="s">
        <v>158</v>
      </c>
      <c r="W3255" s="46" t="s">
        <v>379</v>
      </c>
      <c r="X3255" s="46"/>
      <c r="Y3255" s="47">
        <v>44177</v>
      </c>
      <c r="Z3255" s="47">
        <v>44244</v>
      </c>
      <c r="AA3255" s="47">
        <v>44243</v>
      </c>
      <c r="AB3255" s="46"/>
      <c r="AC3255" s="46" t="s">
        <v>807</v>
      </c>
      <c r="AD3255" s="46" t="s">
        <v>813</v>
      </c>
      <c r="AE3255" s="46" t="s">
        <v>810</v>
      </c>
      <c r="AF3255" s="46" t="s">
        <v>814</v>
      </c>
      <c r="AG3255" s="46" t="s">
        <v>811</v>
      </c>
      <c r="AH3255" s="47">
        <v>44414</v>
      </c>
    </row>
    <row r="3256" spans="1:34" x14ac:dyDescent="0.25">
      <c r="A3256" s="46" t="str">
        <f t="shared" si="50"/>
        <v>PEREACT000434AUTOSERVICIONUTRESA</v>
      </c>
      <c r="B3256" s="46" t="s">
        <v>10</v>
      </c>
      <c r="C3256" s="46" t="s">
        <v>1045</v>
      </c>
      <c r="D3256" s="46" t="s">
        <v>802</v>
      </c>
      <c r="E3256" s="46" t="s">
        <v>803</v>
      </c>
      <c r="F3256" s="46" t="s">
        <v>389</v>
      </c>
      <c r="G3256" s="46" t="s">
        <v>1187</v>
      </c>
      <c r="H3256" s="46" t="s">
        <v>1186</v>
      </c>
      <c r="I3256" s="46" t="s">
        <v>1213</v>
      </c>
      <c r="J3256" s="46" t="s">
        <v>377</v>
      </c>
      <c r="K3256" s="46"/>
      <c r="L3256" s="47">
        <v>44195</v>
      </c>
      <c r="M3256" s="46">
        <v>1</v>
      </c>
      <c r="N3256" s="46">
        <v>1</v>
      </c>
      <c r="O3256" s="46">
        <v>0</v>
      </c>
      <c r="P3256" s="46">
        <v>0</v>
      </c>
      <c r="Q3256" s="46">
        <v>302000</v>
      </c>
      <c r="R3256" s="46">
        <v>302000</v>
      </c>
      <c r="S3256" s="46">
        <v>0</v>
      </c>
      <c r="T3256" s="46">
        <v>147566</v>
      </c>
      <c r="U3256" s="46" t="s">
        <v>0</v>
      </c>
      <c r="V3256" s="46" t="s">
        <v>158</v>
      </c>
      <c r="W3256" s="46" t="s">
        <v>379</v>
      </c>
      <c r="X3256" s="46"/>
      <c r="Y3256" s="47">
        <v>44177</v>
      </c>
      <c r="Z3256" s="47">
        <v>44244</v>
      </c>
      <c r="AA3256" s="47">
        <v>44243</v>
      </c>
      <c r="AB3256" s="46"/>
      <c r="AC3256" s="46" t="s">
        <v>807</v>
      </c>
      <c r="AD3256" s="46" t="s">
        <v>813</v>
      </c>
      <c r="AE3256" s="46" t="s">
        <v>810</v>
      </c>
      <c r="AF3256" s="46" t="s">
        <v>814</v>
      </c>
      <c r="AG3256" s="46" t="s">
        <v>811</v>
      </c>
      <c r="AH3256" s="47">
        <v>44414</v>
      </c>
    </row>
    <row r="3257" spans="1:34" x14ac:dyDescent="0.25">
      <c r="A3257" s="46" t="str">
        <f t="shared" si="50"/>
        <v>PEREACT000434AUTOSERVICIONUTRESA</v>
      </c>
      <c r="B3257" s="46" t="s">
        <v>10</v>
      </c>
      <c r="C3257" s="46" t="s">
        <v>1045</v>
      </c>
      <c r="D3257" s="46" t="s">
        <v>802</v>
      </c>
      <c r="E3257" s="46" t="s">
        <v>803</v>
      </c>
      <c r="F3257" s="46" t="s">
        <v>389</v>
      </c>
      <c r="G3257" s="46" t="s">
        <v>1187</v>
      </c>
      <c r="H3257" s="46" t="s">
        <v>1186</v>
      </c>
      <c r="I3257" s="46" t="s">
        <v>1213</v>
      </c>
      <c r="J3257" s="46" t="s">
        <v>377</v>
      </c>
      <c r="K3257" s="46"/>
      <c r="L3257" s="47">
        <v>44195</v>
      </c>
      <c r="M3257" s="46">
        <v>1</v>
      </c>
      <c r="N3257" s="46">
        <v>1</v>
      </c>
      <c r="O3257" s="46">
        <v>0</v>
      </c>
      <c r="P3257" s="46">
        <v>0</v>
      </c>
      <c r="Q3257" s="46">
        <v>302000</v>
      </c>
      <c r="R3257" s="46">
        <v>302000</v>
      </c>
      <c r="S3257" s="46">
        <v>0</v>
      </c>
      <c r="T3257" s="46">
        <v>147567</v>
      </c>
      <c r="U3257" s="46" t="s">
        <v>0</v>
      </c>
      <c r="V3257" s="46" t="s">
        <v>158</v>
      </c>
      <c r="W3257" s="46" t="s">
        <v>379</v>
      </c>
      <c r="X3257" s="46"/>
      <c r="Y3257" s="47">
        <v>44177</v>
      </c>
      <c r="Z3257" s="47">
        <v>44536</v>
      </c>
      <c r="AA3257" s="46"/>
      <c r="AB3257" s="46"/>
      <c r="AC3257" s="46" t="s">
        <v>807</v>
      </c>
      <c r="AD3257" s="46" t="s">
        <v>813</v>
      </c>
      <c r="AE3257" s="46" t="s">
        <v>810</v>
      </c>
      <c r="AF3257" s="46" t="s">
        <v>814</v>
      </c>
      <c r="AG3257" s="46" t="s">
        <v>811</v>
      </c>
      <c r="AH3257" s="47">
        <v>44414</v>
      </c>
    </row>
    <row r="3258" spans="1:34" x14ac:dyDescent="0.25">
      <c r="A3258" s="46" t="str">
        <f t="shared" si="50"/>
        <v>PEREACT000434AUTOSERVICIONUTRESA</v>
      </c>
      <c r="B3258" s="46" t="s">
        <v>10</v>
      </c>
      <c r="C3258" s="46" t="s">
        <v>1045</v>
      </c>
      <c r="D3258" s="46" t="s">
        <v>802</v>
      </c>
      <c r="E3258" s="46" t="s">
        <v>803</v>
      </c>
      <c r="F3258" s="46" t="s">
        <v>389</v>
      </c>
      <c r="G3258" s="46" t="s">
        <v>1187</v>
      </c>
      <c r="H3258" s="46" t="s">
        <v>1186</v>
      </c>
      <c r="I3258" s="46" t="s">
        <v>1213</v>
      </c>
      <c r="J3258" s="46" t="s">
        <v>377</v>
      </c>
      <c r="K3258" s="46"/>
      <c r="L3258" s="47">
        <v>44195</v>
      </c>
      <c r="M3258" s="46">
        <v>1</v>
      </c>
      <c r="N3258" s="46">
        <v>1</v>
      </c>
      <c r="O3258" s="46">
        <v>0</v>
      </c>
      <c r="P3258" s="46">
        <v>0</v>
      </c>
      <c r="Q3258" s="46">
        <v>302000</v>
      </c>
      <c r="R3258" s="46">
        <v>302000</v>
      </c>
      <c r="S3258" s="46">
        <v>0</v>
      </c>
      <c r="T3258" s="46">
        <v>147568</v>
      </c>
      <c r="U3258" s="46" t="s">
        <v>0</v>
      </c>
      <c r="V3258" s="46" t="s">
        <v>158</v>
      </c>
      <c r="W3258" s="46" t="s">
        <v>379</v>
      </c>
      <c r="X3258" s="46"/>
      <c r="Y3258" s="47">
        <v>44177</v>
      </c>
      <c r="Z3258" s="47">
        <v>44244</v>
      </c>
      <c r="AA3258" s="47">
        <v>44243</v>
      </c>
      <c r="AB3258" s="46"/>
      <c r="AC3258" s="46" t="s">
        <v>807</v>
      </c>
      <c r="AD3258" s="46" t="s">
        <v>813</v>
      </c>
      <c r="AE3258" s="46" t="s">
        <v>810</v>
      </c>
      <c r="AF3258" s="46" t="s">
        <v>814</v>
      </c>
      <c r="AG3258" s="46" t="s">
        <v>811</v>
      </c>
      <c r="AH3258" s="47">
        <v>44414</v>
      </c>
    </row>
    <row r="3259" spans="1:34" x14ac:dyDescent="0.25">
      <c r="A3259" s="46" t="str">
        <f t="shared" si="50"/>
        <v>PEREACT000434AUTOSERVICIONUTRESA</v>
      </c>
      <c r="B3259" s="46" t="s">
        <v>10</v>
      </c>
      <c r="C3259" s="46" t="s">
        <v>1045</v>
      </c>
      <c r="D3259" s="46" t="s">
        <v>802</v>
      </c>
      <c r="E3259" s="46" t="s">
        <v>803</v>
      </c>
      <c r="F3259" s="46" t="s">
        <v>389</v>
      </c>
      <c r="G3259" s="46" t="s">
        <v>1187</v>
      </c>
      <c r="H3259" s="46" t="s">
        <v>1186</v>
      </c>
      <c r="I3259" s="46" t="s">
        <v>1213</v>
      </c>
      <c r="J3259" s="46" t="s">
        <v>377</v>
      </c>
      <c r="K3259" s="46"/>
      <c r="L3259" s="47">
        <v>44195</v>
      </c>
      <c r="M3259" s="46">
        <v>1</v>
      </c>
      <c r="N3259" s="46">
        <v>1</v>
      </c>
      <c r="O3259" s="46">
        <v>0</v>
      </c>
      <c r="P3259" s="46">
        <v>0</v>
      </c>
      <c r="Q3259" s="46">
        <v>302000</v>
      </c>
      <c r="R3259" s="46">
        <v>302000</v>
      </c>
      <c r="S3259" s="46">
        <v>0</v>
      </c>
      <c r="T3259" s="46">
        <v>147570</v>
      </c>
      <c r="U3259" s="46" t="s">
        <v>0</v>
      </c>
      <c r="V3259" s="46" t="s">
        <v>158</v>
      </c>
      <c r="W3259" s="46" t="s">
        <v>379</v>
      </c>
      <c r="X3259" s="46"/>
      <c r="Y3259" s="47">
        <v>44177</v>
      </c>
      <c r="Z3259" s="47">
        <v>44244</v>
      </c>
      <c r="AA3259" s="47">
        <v>44243</v>
      </c>
      <c r="AB3259" s="46"/>
      <c r="AC3259" s="46" t="s">
        <v>807</v>
      </c>
      <c r="AD3259" s="46" t="s">
        <v>813</v>
      </c>
      <c r="AE3259" s="46" t="s">
        <v>810</v>
      </c>
      <c r="AF3259" s="46" t="s">
        <v>814</v>
      </c>
      <c r="AG3259" s="46" t="s">
        <v>811</v>
      </c>
      <c r="AH3259" s="47">
        <v>44414</v>
      </c>
    </row>
    <row r="3260" spans="1:34" x14ac:dyDescent="0.25">
      <c r="A3260" s="46" t="str">
        <f t="shared" si="50"/>
        <v>PEREACT000434AUTOSERVICIONUTRESA</v>
      </c>
      <c r="B3260" s="46" t="s">
        <v>10</v>
      </c>
      <c r="C3260" s="46" t="s">
        <v>1045</v>
      </c>
      <c r="D3260" s="46" t="s">
        <v>802</v>
      </c>
      <c r="E3260" s="46" t="s">
        <v>803</v>
      </c>
      <c r="F3260" s="46" t="s">
        <v>389</v>
      </c>
      <c r="G3260" s="46" t="s">
        <v>1187</v>
      </c>
      <c r="H3260" s="46" t="s">
        <v>1186</v>
      </c>
      <c r="I3260" s="46" t="s">
        <v>1213</v>
      </c>
      <c r="J3260" s="46" t="s">
        <v>377</v>
      </c>
      <c r="K3260" s="46"/>
      <c r="L3260" s="47">
        <v>44195</v>
      </c>
      <c r="M3260" s="46">
        <v>1</v>
      </c>
      <c r="N3260" s="46">
        <v>1</v>
      </c>
      <c r="O3260" s="46">
        <v>0</v>
      </c>
      <c r="P3260" s="46">
        <v>0</v>
      </c>
      <c r="Q3260" s="46">
        <v>302000</v>
      </c>
      <c r="R3260" s="46">
        <v>302000</v>
      </c>
      <c r="S3260" s="46">
        <v>0</v>
      </c>
      <c r="T3260" s="46">
        <v>147571</v>
      </c>
      <c r="U3260" s="46" t="s">
        <v>0</v>
      </c>
      <c r="V3260" s="46" t="s">
        <v>158</v>
      </c>
      <c r="W3260" s="46" t="s">
        <v>379</v>
      </c>
      <c r="X3260" s="46"/>
      <c r="Y3260" s="47">
        <v>44177</v>
      </c>
      <c r="Z3260" s="47">
        <v>44244</v>
      </c>
      <c r="AA3260" s="47">
        <v>44243</v>
      </c>
      <c r="AB3260" s="46"/>
      <c r="AC3260" s="46" t="s">
        <v>807</v>
      </c>
      <c r="AD3260" s="46" t="s">
        <v>813</v>
      </c>
      <c r="AE3260" s="46" t="s">
        <v>810</v>
      </c>
      <c r="AF3260" s="46" t="s">
        <v>814</v>
      </c>
      <c r="AG3260" s="46" t="s">
        <v>811</v>
      </c>
      <c r="AH3260" s="47">
        <v>44414</v>
      </c>
    </row>
    <row r="3261" spans="1:34" x14ac:dyDescent="0.25">
      <c r="A3261" s="46" t="str">
        <f t="shared" si="50"/>
        <v>PEREACT000434AUTOSERVICIONUTRESA</v>
      </c>
      <c r="B3261" s="46" t="s">
        <v>10</v>
      </c>
      <c r="C3261" s="46" t="s">
        <v>1045</v>
      </c>
      <c r="D3261" s="46" t="s">
        <v>802</v>
      </c>
      <c r="E3261" s="46" t="s">
        <v>803</v>
      </c>
      <c r="F3261" s="46" t="s">
        <v>389</v>
      </c>
      <c r="G3261" s="46" t="s">
        <v>1187</v>
      </c>
      <c r="H3261" s="46" t="s">
        <v>1186</v>
      </c>
      <c r="I3261" s="46" t="s">
        <v>1213</v>
      </c>
      <c r="J3261" s="46" t="s">
        <v>377</v>
      </c>
      <c r="K3261" s="46"/>
      <c r="L3261" s="47">
        <v>44195</v>
      </c>
      <c r="M3261" s="46">
        <v>1</v>
      </c>
      <c r="N3261" s="46">
        <v>1</v>
      </c>
      <c r="O3261" s="46">
        <v>0</v>
      </c>
      <c r="P3261" s="46">
        <v>0</v>
      </c>
      <c r="Q3261" s="46">
        <v>302000</v>
      </c>
      <c r="R3261" s="46">
        <v>302000</v>
      </c>
      <c r="S3261" s="46">
        <v>0</v>
      </c>
      <c r="T3261" s="46">
        <v>147572</v>
      </c>
      <c r="U3261" s="46" t="s">
        <v>0</v>
      </c>
      <c r="V3261" s="46" t="s">
        <v>158</v>
      </c>
      <c r="W3261" s="46" t="s">
        <v>379</v>
      </c>
      <c r="X3261" s="46"/>
      <c r="Y3261" s="47">
        <v>44177</v>
      </c>
      <c r="Z3261" s="47">
        <v>44244</v>
      </c>
      <c r="AA3261" s="47">
        <v>44243</v>
      </c>
      <c r="AB3261" s="46"/>
      <c r="AC3261" s="46" t="s">
        <v>807</v>
      </c>
      <c r="AD3261" s="46" t="s">
        <v>813</v>
      </c>
      <c r="AE3261" s="46" t="s">
        <v>810</v>
      </c>
      <c r="AF3261" s="46" t="s">
        <v>814</v>
      </c>
      <c r="AG3261" s="46" t="s">
        <v>811</v>
      </c>
      <c r="AH3261" s="47">
        <v>44414</v>
      </c>
    </row>
    <row r="3262" spans="1:34" x14ac:dyDescent="0.25">
      <c r="A3262" s="46" t="str">
        <f t="shared" si="50"/>
        <v>PEREACT000434AUTOSERVICIONUTRESA</v>
      </c>
      <c r="B3262" s="46" t="s">
        <v>10</v>
      </c>
      <c r="C3262" s="46" t="s">
        <v>1045</v>
      </c>
      <c r="D3262" s="46" t="s">
        <v>802</v>
      </c>
      <c r="E3262" s="46" t="s">
        <v>803</v>
      </c>
      <c r="F3262" s="46" t="s">
        <v>389</v>
      </c>
      <c r="G3262" s="46" t="s">
        <v>1187</v>
      </c>
      <c r="H3262" s="46" t="s">
        <v>1186</v>
      </c>
      <c r="I3262" s="46" t="s">
        <v>1213</v>
      </c>
      <c r="J3262" s="46" t="s">
        <v>377</v>
      </c>
      <c r="K3262" s="46"/>
      <c r="L3262" s="47">
        <v>44195</v>
      </c>
      <c r="M3262" s="46">
        <v>1</v>
      </c>
      <c r="N3262" s="46">
        <v>1</v>
      </c>
      <c r="O3262" s="46">
        <v>0</v>
      </c>
      <c r="P3262" s="46">
        <v>0</v>
      </c>
      <c r="Q3262" s="46">
        <v>302000</v>
      </c>
      <c r="R3262" s="46">
        <v>302000</v>
      </c>
      <c r="S3262" s="46">
        <v>0</v>
      </c>
      <c r="T3262" s="46">
        <v>147633</v>
      </c>
      <c r="U3262" s="46" t="s">
        <v>0</v>
      </c>
      <c r="V3262" s="46" t="s">
        <v>158</v>
      </c>
      <c r="W3262" s="46" t="s">
        <v>379</v>
      </c>
      <c r="X3262" s="46"/>
      <c r="Y3262" s="47">
        <v>44177</v>
      </c>
      <c r="Z3262" s="47">
        <v>44244</v>
      </c>
      <c r="AA3262" s="47">
        <v>44243</v>
      </c>
      <c r="AB3262" s="46"/>
      <c r="AC3262" s="46" t="s">
        <v>807</v>
      </c>
      <c r="AD3262" s="46" t="s">
        <v>813</v>
      </c>
      <c r="AE3262" s="46" t="s">
        <v>810</v>
      </c>
      <c r="AF3262" s="46" t="s">
        <v>814</v>
      </c>
      <c r="AG3262" s="46" t="s">
        <v>811</v>
      </c>
      <c r="AH3262" s="47">
        <v>44414</v>
      </c>
    </row>
    <row r="3263" spans="1:34" x14ac:dyDescent="0.25">
      <c r="A3263" s="46" t="str">
        <f t="shared" si="50"/>
        <v>PEREACT000434AUTOSERVICIONUTRESA</v>
      </c>
      <c r="B3263" s="46" t="s">
        <v>10</v>
      </c>
      <c r="C3263" s="46" t="s">
        <v>1045</v>
      </c>
      <c r="D3263" s="46" t="s">
        <v>802</v>
      </c>
      <c r="E3263" s="46" t="s">
        <v>803</v>
      </c>
      <c r="F3263" s="46" t="s">
        <v>389</v>
      </c>
      <c r="G3263" s="46" t="s">
        <v>1187</v>
      </c>
      <c r="H3263" s="46" t="s">
        <v>1186</v>
      </c>
      <c r="I3263" s="46" t="s">
        <v>1213</v>
      </c>
      <c r="J3263" s="46" t="s">
        <v>377</v>
      </c>
      <c r="K3263" s="46"/>
      <c r="L3263" s="47">
        <v>44195</v>
      </c>
      <c r="M3263" s="46">
        <v>1</v>
      </c>
      <c r="N3263" s="46">
        <v>1</v>
      </c>
      <c r="O3263" s="46">
        <v>0</v>
      </c>
      <c r="P3263" s="46">
        <v>0</v>
      </c>
      <c r="Q3263" s="46">
        <v>302000</v>
      </c>
      <c r="R3263" s="46">
        <v>302000</v>
      </c>
      <c r="S3263" s="46">
        <v>0</v>
      </c>
      <c r="T3263" s="46">
        <v>147635</v>
      </c>
      <c r="U3263" s="46" t="s">
        <v>0</v>
      </c>
      <c r="V3263" s="46" t="s">
        <v>158</v>
      </c>
      <c r="W3263" s="46" t="s">
        <v>379</v>
      </c>
      <c r="X3263" s="46"/>
      <c r="Y3263" s="47">
        <v>44177</v>
      </c>
      <c r="Z3263" s="47">
        <v>44244</v>
      </c>
      <c r="AA3263" s="47">
        <v>44243</v>
      </c>
      <c r="AB3263" s="46"/>
      <c r="AC3263" s="46" t="s">
        <v>807</v>
      </c>
      <c r="AD3263" s="46" t="s">
        <v>813</v>
      </c>
      <c r="AE3263" s="46" t="s">
        <v>810</v>
      </c>
      <c r="AF3263" s="46" t="s">
        <v>814</v>
      </c>
      <c r="AG3263" s="46" t="s">
        <v>811</v>
      </c>
      <c r="AH3263" s="47">
        <v>44414</v>
      </c>
    </row>
    <row r="3264" spans="1:34" x14ac:dyDescent="0.25">
      <c r="A3264" s="46" t="str">
        <f t="shared" si="50"/>
        <v>PEREACT000434AUTOSERVICIONUTRESA</v>
      </c>
      <c r="B3264" s="46" t="s">
        <v>10</v>
      </c>
      <c r="C3264" s="46" t="s">
        <v>1045</v>
      </c>
      <c r="D3264" s="46" t="s">
        <v>802</v>
      </c>
      <c r="E3264" s="46" t="s">
        <v>803</v>
      </c>
      <c r="F3264" s="46" t="s">
        <v>389</v>
      </c>
      <c r="G3264" s="46" t="s">
        <v>1187</v>
      </c>
      <c r="H3264" s="46" t="s">
        <v>1186</v>
      </c>
      <c r="I3264" s="46" t="s">
        <v>1213</v>
      </c>
      <c r="J3264" s="46" t="s">
        <v>377</v>
      </c>
      <c r="K3264" s="46"/>
      <c r="L3264" s="47">
        <v>44195</v>
      </c>
      <c r="M3264" s="46">
        <v>1</v>
      </c>
      <c r="N3264" s="46">
        <v>1</v>
      </c>
      <c r="O3264" s="46">
        <v>0</v>
      </c>
      <c r="P3264" s="46">
        <v>0</v>
      </c>
      <c r="Q3264" s="46">
        <v>302000</v>
      </c>
      <c r="R3264" s="46">
        <v>302000</v>
      </c>
      <c r="S3264" s="46">
        <v>0</v>
      </c>
      <c r="T3264" s="46">
        <v>147637</v>
      </c>
      <c r="U3264" s="46" t="s">
        <v>0</v>
      </c>
      <c r="V3264" s="46" t="s">
        <v>158</v>
      </c>
      <c r="W3264" s="46" t="s">
        <v>379</v>
      </c>
      <c r="X3264" s="46"/>
      <c r="Y3264" s="47">
        <v>44177</v>
      </c>
      <c r="Z3264" s="47">
        <v>44244</v>
      </c>
      <c r="AA3264" s="47">
        <v>44243</v>
      </c>
      <c r="AB3264" s="46"/>
      <c r="AC3264" s="46" t="s">
        <v>807</v>
      </c>
      <c r="AD3264" s="46" t="s">
        <v>813</v>
      </c>
      <c r="AE3264" s="46" t="s">
        <v>810</v>
      </c>
      <c r="AF3264" s="46" t="s">
        <v>814</v>
      </c>
      <c r="AG3264" s="46" t="s">
        <v>811</v>
      </c>
      <c r="AH3264" s="47">
        <v>44414</v>
      </c>
    </row>
    <row r="3265" spans="1:34" x14ac:dyDescent="0.25">
      <c r="A3265" s="46" t="str">
        <f t="shared" si="50"/>
        <v>PEREACT000434AUTOSERVICIONUTRESA</v>
      </c>
      <c r="B3265" s="46" t="s">
        <v>10</v>
      </c>
      <c r="C3265" s="46" t="s">
        <v>1045</v>
      </c>
      <c r="D3265" s="46" t="s">
        <v>802</v>
      </c>
      <c r="E3265" s="46" t="s">
        <v>803</v>
      </c>
      <c r="F3265" s="46" t="s">
        <v>389</v>
      </c>
      <c r="G3265" s="46" t="s">
        <v>1187</v>
      </c>
      <c r="H3265" s="46" t="s">
        <v>1186</v>
      </c>
      <c r="I3265" s="46" t="s">
        <v>1213</v>
      </c>
      <c r="J3265" s="46" t="s">
        <v>377</v>
      </c>
      <c r="K3265" s="46"/>
      <c r="L3265" s="47">
        <v>44195</v>
      </c>
      <c r="M3265" s="46">
        <v>1</v>
      </c>
      <c r="N3265" s="46">
        <v>1</v>
      </c>
      <c r="O3265" s="46">
        <v>0</v>
      </c>
      <c r="P3265" s="46">
        <v>0</v>
      </c>
      <c r="Q3265" s="46">
        <v>302000</v>
      </c>
      <c r="R3265" s="46">
        <v>302000</v>
      </c>
      <c r="S3265" s="46">
        <v>0</v>
      </c>
      <c r="T3265" s="46">
        <v>147638</v>
      </c>
      <c r="U3265" s="46" t="s">
        <v>0</v>
      </c>
      <c r="V3265" s="46" t="s">
        <v>158</v>
      </c>
      <c r="W3265" s="46" t="s">
        <v>379</v>
      </c>
      <c r="X3265" s="46"/>
      <c r="Y3265" s="47">
        <v>44177</v>
      </c>
      <c r="Z3265" s="47">
        <v>44244</v>
      </c>
      <c r="AA3265" s="47">
        <v>44243</v>
      </c>
      <c r="AB3265" s="46"/>
      <c r="AC3265" s="46" t="s">
        <v>807</v>
      </c>
      <c r="AD3265" s="46" t="s">
        <v>813</v>
      </c>
      <c r="AE3265" s="46" t="s">
        <v>810</v>
      </c>
      <c r="AF3265" s="46" t="s">
        <v>814</v>
      </c>
      <c r="AG3265" s="46" t="s">
        <v>811</v>
      </c>
      <c r="AH3265" s="47">
        <v>44414</v>
      </c>
    </row>
    <row r="3266" spans="1:34" x14ac:dyDescent="0.25">
      <c r="A3266" s="46" t="str">
        <f t="shared" si="50"/>
        <v>PEREACT000434AUTOSERVICIONUTRESA</v>
      </c>
      <c r="B3266" s="46" t="s">
        <v>10</v>
      </c>
      <c r="C3266" s="46" t="s">
        <v>1045</v>
      </c>
      <c r="D3266" s="46" t="s">
        <v>802</v>
      </c>
      <c r="E3266" s="46" t="s">
        <v>803</v>
      </c>
      <c r="F3266" s="46" t="s">
        <v>389</v>
      </c>
      <c r="G3266" s="46" t="s">
        <v>1187</v>
      </c>
      <c r="H3266" s="46" t="s">
        <v>1186</v>
      </c>
      <c r="I3266" s="46" t="s">
        <v>1213</v>
      </c>
      <c r="J3266" s="46" t="s">
        <v>377</v>
      </c>
      <c r="K3266" s="46"/>
      <c r="L3266" s="47">
        <v>44195</v>
      </c>
      <c r="M3266" s="46">
        <v>1</v>
      </c>
      <c r="N3266" s="46">
        <v>1</v>
      </c>
      <c r="O3266" s="46">
        <v>0</v>
      </c>
      <c r="P3266" s="46">
        <v>0</v>
      </c>
      <c r="Q3266" s="46">
        <v>302000</v>
      </c>
      <c r="R3266" s="46">
        <v>302000</v>
      </c>
      <c r="S3266" s="46">
        <v>0</v>
      </c>
      <c r="T3266" s="46">
        <v>147639</v>
      </c>
      <c r="U3266" s="46" t="s">
        <v>0</v>
      </c>
      <c r="V3266" s="46" t="s">
        <v>158</v>
      </c>
      <c r="W3266" s="46" t="s">
        <v>379</v>
      </c>
      <c r="X3266" s="46"/>
      <c r="Y3266" s="47">
        <v>44177</v>
      </c>
      <c r="Z3266" s="47">
        <v>44244</v>
      </c>
      <c r="AA3266" s="47">
        <v>44243</v>
      </c>
      <c r="AB3266" s="46"/>
      <c r="AC3266" s="46" t="s">
        <v>807</v>
      </c>
      <c r="AD3266" s="46" t="s">
        <v>813</v>
      </c>
      <c r="AE3266" s="46" t="s">
        <v>810</v>
      </c>
      <c r="AF3266" s="46" t="s">
        <v>814</v>
      </c>
      <c r="AG3266" s="46" t="s">
        <v>811</v>
      </c>
      <c r="AH3266" s="47">
        <v>44414</v>
      </c>
    </row>
    <row r="3267" spans="1:34" x14ac:dyDescent="0.25">
      <c r="A3267" s="46" t="str">
        <f t="shared" ref="A3267:A3330" si="51">+CONCATENATE(B3267,H3267,U3267,V3267)</f>
        <v>PEREACT000434AUTOSERVICIONUTRESA</v>
      </c>
      <c r="B3267" s="46" t="s">
        <v>10</v>
      </c>
      <c r="C3267" s="46" t="s">
        <v>1045</v>
      </c>
      <c r="D3267" s="46" t="s">
        <v>802</v>
      </c>
      <c r="E3267" s="46" t="s">
        <v>803</v>
      </c>
      <c r="F3267" s="46" t="s">
        <v>389</v>
      </c>
      <c r="G3267" s="46" t="s">
        <v>1187</v>
      </c>
      <c r="H3267" s="46" t="s">
        <v>1186</v>
      </c>
      <c r="I3267" s="46" t="s">
        <v>1213</v>
      </c>
      <c r="J3267" s="46" t="s">
        <v>377</v>
      </c>
      <c r="K3267" s="46"/>
      <c r="L3267" s="47">
        <v>44195</v>
      </c>
      <c r="M3267" s="46">
        <v>1</v>
      </c>
      <c r="N3267" s="46">
        <v>1</v>
      </c>
      <c r="O3267" s="46">
        <v>0</v>
      </c>
      <c r="P3267" s="46">
        <v>0</v>
      </c>
      <c r="Q3267" s="46">
        <v>302000</v>
      </c>
      <c r="R3267" s="46">
        <v>302000</v>
      </c>
      <c r="S3267" s="46">
        <v>0</v>
      </c>
      <c r="T3267" s="46">
        <v>147640</v>
      </c>
      <c r="U3267" s="46" t="s">
        <v>0</v>
      </c>
      <c r="V3267" s="46" t="s">
        <v>158</v>
      </c>
      <c r="W3267" s="46" t="s">
        <v>379</v>
      </c>
      <c r="X3267" s="46"/>
      <c r="Y3267" s="47">
        <v>44177</v>
      </c>
      <c r="Z3267" s="47">
        <v>44244</v>
      </c>
      <c r="AA3267" s="47">
        <v>44243</v>
      </c>
      <c r="AB3267" s="46"/>
      <c r="AC3267" s="46" t="s">
        <v>807</v>
      </c>
      <c r="AD3267" s="46" t="s">
        <v>813</v>
      </c>
      <c r="AE3267" s="46" t="s">
        <v>810</v>
      </c>
      <c r="AF3267" s="46" t="s">
        <v>814</v>
      </c>
      <c r="AG3267" s="46" t="s">
        <v>811</v>
      </c>
      <c r="AH3267" s="47">
        <v>44414</v>
      </c>
    </row>
    <row r="3268" spans="1:34" x14ac:dyDescent="0.25">
      <c r="A3268" s="46" t="str">
        <f t="shared" si="51"/>
        <v>PEREACT000434AUTOSERVICIONUTRESA</v>
      </c>
      <c r="B3268" s="46" t="s">
        <v>10</v>
      </c>
      <c r="C3268" s="46" t="s">
        <v>1045</v>
      </c>
      <c r="D3268" s="46" t="s">
        <v>802</v>
      </c>
      <c r="E3268" s="46" t="s">
        <v>803</v>
      </c>
      <c r="F3268" s="46" t="s">
        <v>389</v>
      </c>
      <c r="G3268" s="46" t="s">
        <v>1187</v>
      </c>
      <c r="H3268" s="46" t="s">
        <v>1186</v>
      </c>
      <c r="I3268" s="46" t="s">
        <v>1213</v>
      </c>
      <c r="J3268" s="46" t="s">
        <v>377</v>
      </c>
      <c r="K3268" s="46"/>
      <c r="L3268" s="47">
        <v>44195</v>
      </c>
      <c r="M3268" s="46">
        <v>1</v>
      </c>
      <c r="N3268" s="46">
        <v>1</v>
      </c>
      <c r="O3268" s="46">
        <v>0</v>
      </c>
      <c r="P3268" s="46">
        <v>0</v>
      </c>
      <c r="Q3268" s="46">
        <v>302000</v>
      </c>
      <c r="R3268" s="46">
        <v>302000</v>
      </c>
      <c r="S3268" s="46">
        <v>0</v>
      </c>
      <c r="T3268" s="46">
        <v>147641</v>
      </c>
      <c r="U3268" s="46" t="s">
        <v>0</v>
      </c>
      <c r="V3268" s="46" t="s">
        <v>158</v>
      </c>
      <c r="W3268" s="46" t="s">
        <v>379</v>
      </c>
      <c r="X3268" s="46"/>
      <c r="Y3268" s="47">
        <v>44177</v>
      </c>
      <c r="Z3268" s="47">
        <v>44244</v>
      </c>
      <c r="AA3268" s="47">
        <v>44243</v>
      </c>
      <c r="AB3268" s="46"/>
      <c r="AC3268" s="46" t="s">
        <v>807</v>
      </c>
      <c r="AD3268" s="46" t="s">
        <v>813</v>
      </c>
      <c r="AE3268" s="46" t="s">
        <v>810</v>
      </c>
      <c r="AF3268" s="46" t="s">
        <v>814</v>
      </c>
      <c r="AG3268" s="46" t="s">
        <v>811</v>
      </c>
      <c r="AH3268" s="47">
        <v>44414</v>
      </c>
    </row>
    <row r="3269" spans="1:34" x14ac:dyDescent="0.25">
      <c r="A3269" s="46" t="str">
        <f t="shared" si="51"/>
        <v>PEREACT000434AUTOSERVICIONUTRESA</v>
      </c>
      <c r="B3269" s="46" t="s">
        <v>10</v>
      </c>
      <c r="C3269" s="46" t="s">
        <v>1045</v>
      </c>
      <c r="D3269" s="46" t="s">
        <v>802</v>
      </c>
      <c r="E3269" s="46" t="s">
        <v>803</v>
      </c>
      <c r="F3269" s="46" t="s">
        <v>389</v>
      </c>
      <c r="G3269" s="46" t="s">
        <v>1187</v>
      </c>
      <c r="H3269" s="46" t="s">
        <v>1186</v>
      </c>
      <c r="I3269" s="46" t="s">
        <v>1213</v>
      </c>
      <c r="J3269" s="46" t="s">
        <v>377</v>
      </c>
      <c r="K3269" s="46"/>
      <c r="L3269" s="47">
        <v>44195</v>
      </c>
      <c r="M3269" s="46">
        <v>1</v>
      </c>
      <c r="N3269" s="46">
        <v>1</v>
      </c>
      <c r="O3269" s="46">
        <v>0</v>
      </c>
      <c r="P3269" s="46">
        <v>0</v>
      </c>
      <c r="Q3269" s="46">
        <v>302000</v>
      </c>
      <c r="R3269" s="46">
        <v>302000</v>
      </c>
      <c r="S3269" s="46">
        <v>0</v>
      </c>
      <c r="T3269" s="46">
        <v>147642</v>
      </c>
      <c r="U3269" s="46" t="s">
        <v>0</v>
      </c>
      <c r="V3269" s="46" t="s">
        <v>158</v>
      </c>
      <c r="W3269" s="46" t="s">
        <v>379</v>
      </c>
      <c r="X3269" s="46"/>
      <c r="Y3269" s="47">
        <v>44177</v>
      </c>
      <c r="Z3269" s="47">
        <v>44244</v>
      </c>
      <c r="AA3269" s="47">
        <v>44243</v>
      </c>
      <c r="AB3269" s="46"/>
      <c r="AC3269" s="46" t="s">
        <v>807</v>
      </c>
      <c r="AD3269" s="46" t="s">
        <v>813</v>
      </c>
      <c r="AE3269" s="46" t="s">
        <v>810</v>
      </c>
      <c r="AF3269" s="46" t="s">
        <v>814</v>
      </c>
      <c r="AG3269" s="46" t="s">
        <v>811</v>
      </c>
      <c r="AH3269" s="47">
        <v>44414</v>
      </c>
    </row>
    <row r="3270" spans="1:34" x14ac:dyDescent="0.25">
      <c r="A3270" s="46" t="str">
        <f t="shared" si="51"/>
        <v>PEREACT000434AUTOSERVICIONUTRESA</v>
      </c>
      <c r="B3270" s="46" t="s">
        <v>10</v>
      </c>
      <c r="C3270" s="46" t="s">
        <v>1045</v>
      </c>
      <c r="D3270" s="46" t="s">
        <v>802</v>
      </c>
      <c r="E3270" s="46" t="s">
        <v>803</v>
      </c>
      <c r="F3270" s="46" t="s">
        <v>389</v>
      </c>
      <c r="G3270" s="46" t="s">
        <v>1187</v>
      </c>
      <c r="H3270" s="46" t="s">
        <v>1186</v>
      </c>
      <c r="I3270" s="46" t="s">
        <v>1213</v>
      </c>
      <c r="J3270" s="46" t="s">
        <v>377</v>
      </c>
      <c r="K3270" s="46"/>
      <c r="L3270" s="47">
        <v>44195</v>
      </c>
      <c r="M3270" s="46">
        <v>1</v>
      </c>
      <c r="N3270" s="46">
        <v>1</v>
      </c>
      <c r="O3270" s="46">
        <v>0</v>
      </c>
      <c r="P3270" s="46">
        <v>0</v>
      </c>
      <c r="Q3270" s="46">
        <v>302000</v>
      </c>
      <c r="R3270" s="46">
        <v>302000</v>
      </c>
      <c r="S3270" s="46">
        <v>0</v>
      </c>
      <c r="T3270" s="46">
        <v>147731</v>
      </c>
      <c r="U3270" s="46" t="s">
        <v>0</v>
      </c>
      <c r="V3270" s="46" t="s">
        <v>158</v>
      </c>
      <c r="W3270" s="46" t="s">
        <v>379</v>
      </c>
      <c r="X3270" s="46"/>
      <c r="Y3270" s="47">
        <v>44177</v>
      </c>
      <c r="Z3270" s="47">
        <v>44244</v>
      </c>
      <c r="AA3270" s="47">
        <v>44243</v>
      </c>
      <c r="AB3270" s="46"/>
      <c r="AC3270" s="46" t="s">
        <v>807</v>
      </c>
      <c r="AD3270" s="46" t="s">
        <v>813</v>
      </c>
      <c r="AE3270" s="46" t="s">
        <v>810</v>
      </c>
      <c r="AF3270" s="46" t="s">
        <v>814</v>
      </c>
      <c r="AG3270" s="46" t="s">
        <v>811</v>
      </c>
      <c r="AH3270" s="47">
        <v>44414</v>
      </c>
    </row>
    <row r="3271" spans="1:34" x14ac:dyDescent="0.25">
      <c r="A3271" s="46" t="str">
        <f t="shared" si="51"/>
        <v>PEREACT000434AUTOSERVICIONUTRESA</v>
      </c>
      <c r="B3271" s="46" t="s">
        <v>10</v>
      </c>
      <c r="C3271" s="46" t="s">
        <v>1045</v>
      </c>
      <c r="D3271" s="46" t="s">
        <v>802</v>
      </c>
      <c r="E3271" s="46" t="s">
        <v>803</v>
      </c>
      <c r="F3271" s="46" t="s">
        <v>389</v>
      </c>
      <c r="G3271" s="46" t="s">
        <v>1187</v>
      </c>
      <c r="H3271" s="46" t="s">
        <v>1186</v>
      </c>
      <c r="I3271" s="46" t="s">
        <v>1213</v>
      </c>
      <c r="J3271" s="46" t="s">
        <v>377</v>
      </c>
      <c r="K3271" s="46"/>
      <c r="L3271" s="47">
        <v>44195</v>
      </c>
      <c r="M3271" s="46">
        <v>1</v>
      </c>
      <c r="N3271" s="46">
        <v>1</v>
      </c>
      <c r="O3271" s="46">
        <v>0</v>
      </c>
      <c r="P3271" s="46">
        <v>0</v>
      </c>
      <c r="Q3271" s="46">
        <v>302000</v>
      </c>
      <c r="R3271" s="46">
        <v>302000</v>
      </c>
      <c r="S3271" s="46">
        <v>0</v>
      </c>
      <c r="T3271" s="46">
        <v>147732</v>
      </c>
      <c r="U3271" s="46" t="s">
        <v>0</v>
      </c>
      <c r="V3271" s="46" t="s">
        <v>158</v>
      </c>
      <c r="W3271" s="46" t="s">
        <v>379</v>
      </c>
      <c r="X3271" s="46"/>
      <c r="Y3271" s="47">
        <v>44177</v>
      </c>
      <c r="Z3271" s="47">
        <v>44244</v>
      </c>
      <c r="AA3271" s="47">
        <v>44243</v>
      </c>
      <c r="AB3271" s="46"/>
      <c r="AC3271" s="46" t="s">
        <v>807</v>
      </c>
      <c r="AD3271" s="46" t="s">
        <v>813</v>
      </c>
      <c r="AE3271" s="46" t="s">
        <v>810</v>
      </c>
      <c r="AF3271" s="46" t="s">
        <v>814</v>
      </c>
      <c r="AG3271" s="46" t="s">
        <v>811</v>
      </c>
      <c r="AH3271" s="47">
        <v>44414</v>
      </c>
    </row>
    <row r="3272" spans="1:34" x14ac:dyDescent="0.25">
      <c r="A3272" s="46" t="str">
        <f t="shared" si="51"/>
        <v>PEREACT000434AUTOSERVICIONUTRESA</v>
      </c>
      <c r="B3272" s="46" t="s">
        <v>10</v>
      </c>
      <c r="C3272" s="46" t="s">
        <v>1045</v>
      </c>
      <c r="D3272" s="46" t="s">
        <v>802</v>
      </c>
      <c r="E3272" s="46" t="s">
        <v>803</v>
      </c>
      <c r="F3272" s="46" t="s">
        <v>389</v>
      </c>
      <c r="G3272" s="46" t="s">
        <v>1187</v>
      </c>
      <c r="H3272" s="46" t="s">
        <v>1186</v>
      </c>
      <c r="I3272" s="46" t="s">
        <v>1213</v>
      </c>
      <c r="J3272" s="46" t="s">
        <v>377</v>
      </c>
      <c r="K3272" s="46"/>
      <c r="L3272" s="47">
        <v>44195</v>
      </c>
      <c r="M3272" s="46">
        <v>1</v>
      </c>
      <c r="N3272" s="46">
        <v>1</v>
      </c>
      <c r="O3272" s="46">
        <v>0</v>
      </c>
      <c r="P3272" s="46">
        <v>0</v>
      </c>
      <c r="Q3272" s="46">
        <v>302000</v>
      </c>
      <c r="R3272" s="46">
        <v>302000</v>
      </c>
      <c r="S3272" s="46">
        <v>0</v>
      </c>
      <c r="T3272" s="46">
        <v>147733</v>
      </c>
      <c r="U3272" s="46" t="s">
        <v>0</v>
      </c>
      <c r="V3272" s="46" t="s">
        <v>158</v>
      </c>
      <c r="W3272" s="46" t="s">
        <v>379</v>
      </c>
      <c r="X3272" s="46"/>
      <c r="Y3272" s="47">
        <v>44177</v>
      </c>
      <c r="Z3272" s="47">
        <v>44244</v>
      </c>
      <c r="AA3272" s="47">
        <v>44243</v>
      </c>
      <c r="AB3272" s="46"/>
      <c r="AC3272" s="46" t="s">
        <v>807</v>
      </c>
      <c r="AD3272" s="46" t="s">
        <v>813</v>
      </c>
      <c r="AE3272" s="46" t="s">
        <v>810</v>
      </c>
      <c r="AF3272" s="46" t="s">
        <v>814</v>
      </c>
      <c r="AG3272" s="46" t="s">
        <v>811</v>
      </c>
      <c r="AH3272" s="47">
        <v>44414</v>
      </c>
    </row>
    <row r="3273" spans="1:34" x14ac:dyDescent="0.25">
      <c r="A3273" s="46" t="str">
        <f t="shared" si="51"/>
        <v>PEREACT000434AUTOSERVICIONUTRESA</v>
      </c>
      <c r="B3273" s="46" t="s">
        <v>10</v>
      </c>
      <c r="C3273" s="46" t="s">
        <v>1045</v>
      </c>
      <c r="D3273" s="46" t="s">
        <v>802</v>
      </c>
      <c r="E3273" s="46" t="s">
        <v>803</v>
      </c>
      <c r="F3273" s="46" t="s">
        <v>389</v>
      </c>
      <c r="G3273" s="46" t="s">
        <v>1187</v>
      </c>
      <c r="H3273" s="46" t="s">
        <v>1186</v>
      </c>
      <c r="I3273" s="46" t="s">
        <v>1213</v>
      </c>
      <c r="J3273" s="46" t="s">
        <v>377</v>
      </c>
      <c r="K3273" s="46"/>
      <c r="L3273" s="47">
        <v>44195</v>
      </c>
      <c r="M3273" s="46">
        <v>1</v>
      </c>
      <c r="N3273" s="46">
        <v>1</v>
      </c>
      <c r="O3273" s="46">
        <v>0</v>
      </c>
      <c r="P3273" s="46">
        <v>0</v>
      </c>
      <c r="Q3273" s="46">
        <v>302000</v>
      </c>
      <c r="R3273" s="46">
        <v>302000</v>
      </c>
      <c r="S3273" s="46">
        <v>0</v>
      </c>
      <c r="T3273" s="46">
        <v>147759</v>
      </c>
      <c r="U3273" s="46" t="s">
        <v>0</v>
      </c>
      <c r="V3273" s="46" t="s">
        <v>158</v>
      </c>
      <c r="W3273" s="46" t="s">
        <v>379</v>
      </c>
      <c r="X3273" s="46"/>
      <c r="Y3273" s="47">
        <v>44177</v>
      </c>
      <c r="Z3273" s="47">
        <v>44244</v>
      </c>
      <c r="AA3273" s="47">
        <v>44243</v>
      </c>
      <c r="AB3273" s="46"/>
      <c r="AC3273" s="46" t="s">
        <v>807</v>
      </c>
      <c r="AD3273" s="46" t="s">
        <v>813</v>
      </c>
      <c r="AE3273" s="46" t="s">
        <v>810</v>
      </c>
      <c r="AF3273" s="46" t="s">
        <v>814</v>
      </c>
      <c r="AG3273" s="46" t="s">
        <v>811</v>
      </c>
      <c r="AH3273" s="47">
        <v>44414</v>
      </c>
    </row>
    <row r="3274" spans="1:34" x14ac:dyDescent="0.25">
      <c r="A3274" s="46" t="str">
        <f t="shared" si="51"/>
        <v>PEREACT000434AUTOSERVICIONUTRESA</v>
      </c>
      <c r="B3274" s="46" t="s">
        <v>10</v>
      </c>
      <c r="C3274" s="46" t="s">
        <v>1045</v>
      </c>
      <c r="D3274" s="46" t="s">
        <v>802</v>
      </c>
      <c r="E3274" s="46" t="s">
        <v>803</v>
      </c>
      <c r="F3274" s="46" t="s">
        <v>389</v>
      </c>
      <c r="G3274" s="46" t="s">
        <v>1187</v>
      </c>
      <c r="H3274" s="46" t="s">
        <v>1186</v>
      </c>
      <c r="I3274" s="46" t="s">
        <v>1213</v>
      </c>
      <c r="J3274" s="46" t="s">
        <v>377</v>
      </c>
      <c r="K3274" s="46"/>
      <c r="L3274" s="47">
        <v>44195</v>
      </c>
      <c r="M3274" s="46">
        <v>1</v>
      </c>
      <c r="N3274" s="46">
        <v>1</v>
      </c>
      <c r="O3274" s="46">
        <v>0</v>
      </c>
      <c r="P3274" s="46">
        <v>0</v>
      </c>
      <c r="Q3274" s="46">
        <v>302000</v>
      </c>
      <c r="R3274" s="46">
        <v>302000</v>
      </c>
      <c r="S3274" s="46">
        <v>0</v>
      </c>
      <c r="T3274" s="46">
        <v>147760</v>
      </c>
      <c r="U3274" s="46" t="s">
        <v>0</v>
      </c>
      <c r="V3274" s="46" t="s">
        <v>158</v>
      </c>
      <c r="W3274" s="46" t="s">
        <v>379</v>
      </c>
      <c r="X3274" s="46"/>
      <c r="Y3274" s="47">
        <v>44177</v>
      </c>
      <c r="Z3274" s="47">
        <v>44536</v>
      </c>
      <c r="AA3274" s="46"/>
      <c r="AB3274" s="46"/>
      <c r="AC3274" s="46" t="s">
        <v>807</v>
      </c>
      <c r="AD3274" s="46" t="s">
        <v>813</v>
      </c>
      <c r="AE3274" s="46" t="s">
        <v>810</v>
      </c>
      <c r="AF3274" s="46" t="s">
        <v>814</v>
      </c>
      <c r="AG3274" s="46" t="s">
        <v>811</v>
      </c>
      <c r="AH3274" s="47">
        <v>44414</v>
      </c>
    </row>
    <row r="3275" spans="1:34" x14ac:dyDescent="0.25">
      <c r="A3275" s="46" t="str">
        <f t="shared" si="51"/>
        <v>PEREACT000434AUTOSERVICIONUTRESA</v>
      </c>
      <c r="B3275" s="46" t="s">
        <v>10</v>
      </c>
      <c r="C3275" s="46" t="s">
        <v>1045</v>
      </c>
      <c r="D3275" s="46" t="s">
        <v>802</v>
      </c>
      <c r="E3275" s="46" t="s">
        <v>803</v>
      </c>
      <c r="F3275" s="46" t="s">
        <v>389</v>
      </c>
      <c r="G3275" s="46" t="s">
        <v>1187</v>
      </c>
      <c r="H3275" s="46" t="s">
        <v>1186</v>
      </c>
      <c r="I3275" s="46" t="s">
        <v>1213</v>
      </c>
      <c r="J3275" s="46" t="s">
        <v>377</v>
      </c>
      <c r="K3275" s="46"/>
      <c r="L3275" s="47">
        <v>44195</v>
      </c>
      <c r="M3275" s="46">
        <v>1</v>
      </c>
      <c r="N3275" s="46">
        <v>1</v>
      </c>
      <c r="O3275" s="46">
        <v>0</v>
      </c>
      <c r="P3275" s="46">
        <v>0</v>
      </c>
      <c r="Q3275" s="46">
        <v>302000</v>
      </c>
      <c r="R3275" s="46">
        <v>302000</v>
      </c>
      <c r="S3275" s="46">
        <v>0</v>
      </c>
      <c r="T3275" s="46">
        <v>147761</v>
      </c>
      <c r="U3275" s="46" t="s">
        <v>0</v>
      </c>
      <c r="V3275" s="46" t="s">
        <v>158</v>
      </c>
      <c r="W3275" s="46" t="s">
        <v>379</v>
      </c>
      <c r="X3275" s="46"/>
      <c r="Y3275" s="47">
        <v>44177</v>
      </c>
      <c r="Z3275" s="47">
        <v>44244</v>
      </c>
      <c r="AA3275" s="47">
        <v>44243</v>
      </c>
      <c r="AB3275" s="46"/>
      <c r="AC3275" s="46" t="s">
        <v>807</v>
      </c>
      <c r="AD3275" s="46" t="s">
        <v>813</v>
      </c>
      <c r="AE3275" s="46" t="s">
        <v>810</v>
      </c>
      <c r="AF3275" s="46" t="s">
        <v>814</v>
      </c>
      <c r="AG3275" s="46" t="s">
        <v>811</v>
      </c>
      <c r="AH3275" s="47">
        <v>44414</v>
      </c>
    </row>
    <row r="3276" spans="1:34" x14ac:dyDescent="0.25">
      <c r="A3276" s="46" t="str">
        <f t="shared" si="51"/>
        <v>PEREACT000434AUTOSERVICIONUTRESA</v>
      </c>
      <c r="B3276" s="46" t="s">
        <v>10</v>
      </c>
      <c r="C3276" s="46" t="s">
        <v>1045</v>
      </c>
      <c r="D3276" s="46" t="s">
        <v>802</v>
      </c>
      <c r="E3276" s="46" t="s">
        <v>803</v>
      </c>
      <c r="F3276" s="46" t="s">
        <v>389</v>
      </c>
      <c r="G3276" s="46" t="s">
        <v>1187</v>
      </c>
      <c r="H3276" s="46" t="s">
        <v>1186</v>
      </c>
      <c r="I3276" s="46" t="s">
        <v>1213</v>
      </c>
      <c r="J3276" s="46" t="s">
        <v>377</v>
      </c>
      <c r="K3276" s="46"/>
      <c r="L3276" s="47">
        <v>44195</v>
      </c>
      <c r="M3276" s="46">
        <v>1</v>
      </c>
      <c r="N3276" s="46">
        <v>1</v>
      </c>
      <c r="O3276" s="46">
        <v>0</v>
      </c>
      <c r="P3276" s="46">
        <v>0</v>
      </c>
      <c r="Q3276" s="46">
        <v>302000</v>
      </c>
      <c r="R3276" s="46">
        <v>302000</v>
      </c>
      <c r="S3276" s="46">
        <v>0</v>
      </c>
      <c r="T3276" s="46">
        <v>147762</v>
      </c>
      <c r="U3276" s="46" t="s">
        <v>0</v>
      </c>
      <c r="V3276" s="46" t="s">
        <v>158</v>
      </c>
      <c r="W3276" s="46" t="s">
        <v>379</v>
      </c>
      <c r="X3276" s="46"/>
      <c r="Y3276" s="47">
        <v>44177</v>
      </c>
      <c r="Z3276" s="47">
        <v>44244</v>
      </c>
      <c r="AA3276" s="47">
        <v>44243</v>
      </c>
      <c r="AB3276" s="46"/>
      <c r="AC3276" s="46" t="s">
        <v>807</v>
      </c>
      <c r="AD3276" s="46" t="s">
        <v>813</v>
      </c>
      <c r="AE3276" s="46" t="s">
        <v>810</v>
      </c>
      <c r="AF3276" s="46" t="s">
        <v>814</v>
      </c>
      <c r="AG3276" s="46" t="s">
        <v>811</v>
      </c>
      <c r="AH3276" s="47">
        <v>44414</v>
      </c>
    </row>
    <row r="3277" spans="1:34" x14ac:dyDescent="0.25">
      <c r="A3277" s="46" t="str">
        <f t="shared" si="51"/>
        <v>PEREACT000434AUTOSERVICIONUTRESA</v>
      </c>
      <c r="B3277" s="46" t="s">
        <v>10</v>
      </c>
      <c r="C3277" s="46" t="s">
        <v>1045</v>
      </c>
      <c r="D3277" s="46" t="s">
        <v>802</v>
      </c>
      <c r="E3277" s="46" t="s">
        <v>803</v>
      </c>
      <c r="F3277" s="46" t="s">
        <v>389</v>
      </c>
      <c r="G3277" s="46" t="s">
        <v>1187</v>
      </c>
      <c r="H3277" s="46" t="s">
        <v>1186</v>
      </c>
      <c r="I3277" s="46" t="s">
        <v>1213</v>
      </c>
      <c r="J3277" s="46" t="s">
        <v>377</v>
      </c>
      <c r="K3277" s="46"/>
      <c r="L3277" s="47">
        <v>44195</v>
      </c>
      <c r="M3277" s="46">
        <v>1</v>
      </c>
      <c r="N3277" s="46">
        <v>1</v>
      </c>
      <c r="O3277" s="46">
        <v>0</v>
      </c>
      <c r="P3277" s="46">
        <v>0</v>
      </c>
      <c r="Q3277" s="46">
        <v>302000</v>
      </c>
      <c r="R3277" s="46">
        <v>302000</v>
      </c>
      <c r="S3277" s="46">
        <v>0</v>
      </c>
      <c r="T3277" s="46">
        <v>147769</v>
      </c>
      <c r="U3277" s="46" t="s">
        <v>0</v>
      </c>
      <c r="V3277" s="46" t="s">
        <v>158</v>
      </c>
      <c r="W3277" s="46" t="s">
        <v>379</v>
      </c>
      <c r="X3277" s="46"/>
      <c r="Y3277" s="47">
        <v>44177</v>
      </c>
      <c r="Z3277" s="47">
        <v>44536</v>
      </c>
      <c r="AA3277" s="46"/>
      <c r="AB3277" s="46"/>
      <c r="AC3277" s="46" t="s">
        <v>807</v>
      </c>
      <c r="AD3277" s="46" t="s">
        <v>813</v>
      </c>
      <c r="AE3277" s="46" t="s">
        <v>810</v>
      </c>
      <c r="AF3277" s="46" t="s">
        <v>814</v>
      </c>
      <c r="AG3277" s="46" t="s">
        <v>811</v>
      </c>
      <c r="AH3277" s="47">
        <v>44414</v>
      </c>
    </row>
    <row r="3278" spans="1:34" x14ac:dyDescent="0.25">
      <c r="A3278" s="46" t="str">
        <f t="shared" si="51"/>
        <v>PEREACT000434AUTOSERVICIONUTRESA</v>
      </c>
      <c r="B3278" s="46" t="s">
        <v>10</v>
      </c>
      <c r="C3278" s="46" t="s">
        <v>1045</v>
      </c>
      <c r="D3278" s="46" t="s">
        <v>802</v>
      </c>
      <c r="E3278" s="46" t="s">
        <v>803</v>
      </c>
      <c r="F3278" s="46" t="s">
        <v>389</v>
      </c>
      <c r="G3278" s="46" t="s">
        <v>1187</v>
      </c>
      <c r="H3278" s="46" t="s">
        <v>1186</v>
      </c>
      <c r="I3278" s="46" t="s">
        <v>1213</v>
      </c>
      <c r="J3278" s="46" t="s">
        <v>377</v>
      </c>
      <c r="K3278" s="46"/>
      <c r="L3278" s="47">
        <v>44195</v>
      </c>
      <c r="M3278" s="46">
        <v>1</v>
      </c>
      <c r="N3278" s="46">
        <v>1</v>
      </c>
      <c r="O3278" s="46">
        <v>0</v>
      </c>
      <c r="P3278" s="46">
        <v>0</v>
      </c>
      <c r="Q3278" s="46">
        <v>302000</v>
      </c>
      <c r="R3278" s="46">
        <v>302000</v>
      </c>
      <c r="S3278" s="46">
        <v>0</v>
      </c>
      <c r="T3278" s="46">
        <v>147771</v>
      </c>
      <c r="U3278" s="46" t="s">
        <v>0</v>
      </c>
      <c r="V3278" s="46" t="s">
        <v>158</v>
      </c>
      <c r="W3278" s="46" t="s">
        <v>379</v>
      </c>
      <c r="X3278" s="46"/>
      <c r="Y3278" s="47">
        <v>44177</v>
      </c>
      <c r="Z3278" s="47">
        <v>44244</v>
      </c>
      <c r="AA3278" s="47">
        <v>44243</v>
      </c>
      <c r="AB3278" s="46"/>
      <c r="AC3278" s="46" t="s">
        <v>807</v>
      </c>
      <c r="AD3278" s="46" t="s">
        <v>813</v>
      </c>
      <c r="AE3278" s="46" t="s">
        <v>810</v>
      </c>
      <c r="AF3278" s="46" t="s">
        <v>814</v>
      </c>
      <c r="AG3278" s="46" t="s">
        <v>811</v>
      </c>
      <c r="AH3278" s="47">
        <v>44414</v>
      </c>
    </row>
    <row r="3279" spans="1:34" x14ac:dyDescent="0.25">
      <c r="A3279" s="46" t="str">
        <f t="shared" si="51"/>
        <v>PERECRD024345CADENASNUTRESA</v>
      </c>
      <c r="B3279" s="46" t="s">
        <v>10</v>
      </c>
      <c r="C3279" s="46" t="s">
        <v>1045</v>
      </c>
      <c r="D3279" s="46" t="s">
        <v>802</v>
      </c>
      <c r="E3279" s="46" t="s">
        <v>803</v>
      </c>
      <c r="F3279" s="46" t="s">
        <v>389</v>
      </c>
      <c r="G3279" s="46" t="s">
        <v>3703</v>
      </c>
      <c r="H3279" s="46" t="s">
        <v>2446</v>
      </c>
      <c r="I3279" s="46" t="s">
        <v>3622</v>
      </c>
      <c r="J3279" s="46" t="s">
        <v>377</v>
      </c>
      <c r="K3279" s="46"/>
      <c r="L3279" s="47">
        <v>44499</v>
      </c>
      <c r="M3279" s="46">
        <v>3</v>
      </c>
      <c r="N3279" s="46">
        <v>3</v>
      </c>
      <c r="O3279" s="46">
        <v>0</v>
      </c>
      <c r="P3279" s="46">
        <v>0</v>
      </c>
      <c r="Q3279" s="46">
        <v>6500</v>
      </c>
      <c r="R3279" s="46">
        <v>19500</v>
      </c>
      <c r="S3279" s="46">
        <v>0</v>
      </c>
      <c r="T3279" s="46">
        <v>0</v>
      </c>
      <c r="U3279" s="46" t="s">
        <v>1</v>
      </c>
      <c r="V3279" s="46" t="s">
        <v>158</v>
      </c>
      <c r="W3279" s="46" t="s">
        <v>379</v>
      </c>
      <c r="X3279" s="46"/>
      <c r="Y3279" s="47">
        <v>44435</v>
      </c>
      <c r="Z3279" s="47">
        <v>44467</v>
      </c>
      <c r="AA3279" s="46"/>
      <c r="AB3279" s="46"/>
      <c r="AC3279" s="46" t="s">
        <v>807</v>
      </c>
      <c r="AD3279" s="46" t="s">
        <v>808</v>
      </c>
      <c r="AE3279" s="46" t="s">
        <v>822</v>
      </c>
      <c r="AF3279" s="46" t="s">
        <v>839</v>
      </c>
      <c r="AG3279" s="46" t="s">
        <v>811</v>
      </c>
      <c r="AH3279" s="47">
        <v>44464</v>
      </c>
    </row>
    <row r="3280" spans="1:34" x14ac:dyDescent="0.25">
      <c r="A3280" s="46" t="str">
        <f t="shared" si="51"/>
        <v>PERECRD024971TRADICIONALNUTRESA</v>
      </c>
      <c r="B3280" s="46" t="s">
        <v>10</v>
      </c>
      <c r="C3280" s="46" t="s">
        <v>1045</v>
      </c>
      <c r="D3280" s="46" t="s">
        <v>802</v>
      </c>
      <c r="E3280" s="46" t="s">
        <v>803</v>
      </c>
      <c r="F3280" s="46" t="s">
        <v>389</v>
      </c>
      <c r="G3280" s="46" t="s">
        <v>6972</v>
      </c>
      <c r="H3280" s="46" t="s">
        <v>5835</v>
      </c>
      <c r="I3280" s="46" t="s">
        <v>5836</v>
      </c>
      <c r="J3280" s="46" t="s">
        <v>377</v>
      </c>
      <c r="K3280" s="46"/>
      <c r="L3280" s="47">
        <v>44560</v>
      </c>
      <c r="M3280" s="46">
        <v>383</v>
      </c>
      <c r="N3280" s="46">
        <v>383</v>
      </c>
      <c r="O3280" s="46">
        <v>0</v>
      </c>
      <c r="P3280" s="46">
        <v>0</v>
      </c>
      <c r="Q3280" s="46">
        <v>33334</v>
      </c>
      <c r="R3280" s="46">
        <v>12766922</v>
      </c>
      <c r="S3280" s="46">
        <v>0</v>
      </c>
      <c r="T3280" s="46">
        <v>0</v>
      </c>
      <c r="U3280" s="46" t="s">
        <v>2</v>
      </c>
      <c r="V3280" s="46" t="s">
        <v>158</v>
      </c>
      <c r="W3280" s="46" t="s">
        <v>379</v>
      </c>
      <c r="X3280" s="46"/>
      <c r="Y3280" s="47">
        <v>44539</v>
      </c>
      <c r="Z3280" s="47">
        <v>44541</v>
      </c>
      <c r="AA3280" s="46"/>
      <c r="AB3280" s="46"/>
      <c r="AC3280" s="46" t="s">
        <v>807</v>
      </c>
      <c r="AD3280" s="46" t="s">
        <v>808</v>
      </c>
      <c r="AE3280" s="46" t="s">
        <v>936</v>
      </c>
      <c r="AF3280" s="46" t="s">
        <v>949</v>
      </c>
      <c r="AG3280" s="46" t="s">
        <v>811</v>
      </c>
      <c r="AH3280" s="47">
        <v>44541</v>
      </c>
    </row>
    <row r="3281" spans="1:34" x14ac:dyDescent="0.25">
      <c r="A3281" s="46" t="str">
        <f t="shared" si="51"/>
        <v>PERECRD017882CADENASNUTRESA</v>
      </c>
      <c r="B3281" s="46" t="s">
        <v>10</v>
      </c>
      <c r="C3281" s="46" t="s">
        <v>1045</v>
      </c>
      <c r="D3281" s="46" t="s">
        <v>802</v>
      </c>
      <c r="E3281" s="46" t="s">
        <v>803</v>
      </c>
      <c r="F3281" s="46" t="s">
        <v>389</v>
      </c>
      <c r="G3281" s="46" t="s">
        <v>938</v>
      </c>
      <c r="H3281" s="46" t="s">
        <v>1211</v>
      </c>
      <c r="I3281" s="46" t="s">
        <v>1220</v>
      </c>
      <c r="J3281" s="46" t="s">
        <v>377</v>
      </c>
      <c r="K3281" s="46" t="s">
        <v>806</v>
      </c>
      <c r="L3281" s="47">
        <v>51136</v>
      </c>
      <c r="M3281" s="46">
        <v>16</v>
      </c>
      <c r="N3281" s="46">
        <v>16</v>
      </c>
      <c r="O3281" s="46">
        <v>0</v>
      </c>
      <c r="P3281" s="46">
        <v>0</v>
      </c>
      <c r="Q3281" s="46">
        <v>13600</v>
      </c>
      <c r="R3281" s="46">
        <v>217600</v>
      </c>
      <c r="S3281" s="46">
        <v>0</v>
      </c>
      <c r="T3281" s="46">
        <v>0</v>
      </c>
      <c r="U3281" s="46" t="s">
        <v>1</v>
      </c>
      <c r="V3281" s="46" t="s">
        <v>158</v>
      </c>
      <c r="W3281" s="46" t="s">
        <v>379</v>
      </c>
      <c r="X3281" s="46"/>
      <c r="Y3281" s="47">
        <v>44183</v>
      </c>
      <c r="Z3281" s="47">
        <v>44536</v>
      </c>
      <c r="AA3281" s="46"/>
      <c r="AB3281" s="48">
        <v>44483.291601400466</v>
      </c>
      <c r="AC3281" s="46" t="s">
        <v>807</v>
      </c>
      <c r="AD3281" s="46" t="s">
        <v>813</v>
      </c>
      <c r="AE3281" s="46" t="s">
        <v>822</v>
      </c>
      <c r="AF3281" s="46" t="s">
        <v>844</v>
      </c>
      <c r="AG3281" s="46" t="s">
        <v>811</v>
      </c>
      <c r="AH3281" s="47">
        <v>43263</v>
      </c>
    </row>
    <row r="3282" spans="1:34" x14ac:dyDescent="0.25">
      <c r="A3282" s="46" t="str">
        <f t="shared" si="51"/>
        <v>PERECRD017883CADENASNUTRESA</v>
      </c>
      <c r="B3282" s="46" t="s">
        <v>10</v>
      </c>
      <c r="C3282" s="46" t="s">
        <v>1045</v>
      </c>
      <c r="D3282" s="46" t="s">
        <v>802</v>
      </c>
      <c r="E3282" s="46" t="s">
        <v>803</v>
      </c>
      <c r="F3282" s="46" t="s">
        <v>389</v>
      </c>
      <c r="G3282" s="46" t="s">
        <v>938</v>
      </c>
      <c r="H3282" s="46" t="s">
        <v>1212</v>
      </c>
      <c r="I3282" s="46" t="s">
        <v>1219</v>
      </c>
      <c r="J3282" s="46" t="s">
        <v>377</v>
      </c>
      <c r="K3282" s="46" t="s">
        <v>806</v>
      </c>
      <c r="L3282" s="47">
        <v>51136</v>
      </c>
      <c r="M3282" s="46">
        <v>13</v>
      </c>
      <c r="N3282" s="46">
        <v>13</v>
      </c>
      <c r="O3282" s="46">
        <v>0</v>
      </c>
      <c r="P3282" s="46">
        <v>0</v>
      </c>
      <c r="Q3282" s="46">
        <v>13600</v>
      </c>
      <c r="R3282" s="46">
        <v>176800</v>
      </c>
      <c r="S3282" s="46">
        <v>0</v>
      </c>
      <c r="T3282" s="46">
        <v>0</v>
      </c>
      <c r="U3282" s="46" t="s">
        <v>1</v>
      </c>
      <c r="V3282" s="46" t="s">
        <v>158</v>
      </c>
      <c r="W3282" s="46" t="s">
        <v>379</v>
      </c>
      <c r="X3282" s="46"/>
      <c r="Y3282" s="47">
        <v>44183</v>
      </c>
      <c r="Z3282" s="47">
        <v>44536</v>
      </c>
      <c r="AA3282" s="46"/>
      <c r="AB3282" s="48">
        <v>44483.291599560187</v>
      </c>
      <c r="AC3282" s="46" t="s">
        <v>807</v>
      </c>
      <c r="AD3282" s="46" t="s">
        <v>813</v>
      </c>
      <c r="AE3282" s="46" t="s">
        <v>822</v>
      </c>
      <c r="AF3282" s="46" t="s">
        <v>923</v>
      </c>
      <c r="AG3282" s="46" t="s">
        <v>811</v>
      </c>
      <c r="AH3282" s="47">
        <v>43263</v>
      </c>
    </row>
    <row r="3283" spans="1:34" x14ac:dyDescent="0.25">
      <c r="A3283" s="46" t="str">
        <f t="shared" si="51"/>
        <v>PEREACT000300TRADICIONALNUTRESA</v>
      </c>
      <c r="B3283" s="46" t="s">
        <v>10</v>
      </c>
      <c r="C3283" s="46" t="s">
        <v>1045</v>
      </c>
      <c r="D3283" s="46" t="s">
        <v>802</v>
      </c>
      <c r="E3283" s="46" t="s">
        <v>803</v>
      </c>
      <c r="F3283" s="46" t="s">
        <v>389</v>
      </c>
      <c r="G3283" s="46" t="s">
        <v>1003</v>
      </c>
      <c r="H3283" s="46" t="s">
        <v>276</v>
      </c>
      <c r="I3283" s="46" t="s">
        <v>277</v>
      </c>
      <c r="J3283" s="46" t="s">
        <v>377</v>
      </c>
      <c r="K3283" s="46"/>
      <c r="L3283" s="47">
        <v>51501</v>
      </c>
      <c r="M3283" s="46">
        <v>1</v>
      </c>
      <c r="N3283" s="46">
        <v>1</v>
      </c>
      <c r="O3283" s="46">
        <v>0</v>
      </c>
      <c r="P3283" s="46">
        <v>0</v>
      </c>
      <c r="Q3283" s="46">
        <v>186816</v>
      </c>
      <c r="R3283" s="46">
        <v>186816</v>
      </c>
      <c r="S3283" s="46">
        <v>0</v>
      </c>
      <c r="T3283" s="46">
        <v>105110</v>
      </c>
      <c r="U3283" s="46" t="s">
        <v>2</v>
      </c>
      <c r="V3283" s="46" t="s">
        <v>158</v>
      </c>
      <c r="W3283" s="46" t="s">
        <v>993</v>
      </c>
      <c r="X3283" s="46"/>
      <c r="Y3283" s="47">
        <v>44522</v>
      </c>
      <c r="Z3283" s="47">
        <v>44539</v>
      </c>
      <c r="AA3283" s="46"/>
      <c r="AB3283" s="46"/>
      <c r="AC3283" s="46" t="s">
        <v>807</v>
      </c>
      <c r="AD3283" s="46" t="s">
        <v>808</v>
      </c>
      <c r="AE3283" s="46" t="s">
        <v>810</v>
      </c>
      <c r="AF3283" s="46" t="s">
        <v>810</v>
      </c>
      <c r="AG3283" s="46" t="s">
        <v>811</v>
      </c>
      <c r="AH3283" s="47">
        <v>43774</v>
      </c>
    </row>
    <row r="3284" spans="1:34" x14ac:dyDescent="0.25">
      <c r="A3284" s="46" t="str">
        <f t="shared" si="51"/>
        <v>PEREACT000300AUTOSERVICIONUTRESA</v>
      </c>
      <c r="B3284" s="46" t="s">
        <v>10</v>
      </c>
      <c r="C3284" s="46" t="s">
        <v>1045</v>
      </c>
      <c r="D3284" s="46" t="s">
        <v>802</v>
      </c>
      <c r="E3284" s="46" t="s">
        <v>803</v>
      </c>
      <c r="F3284" s="46" t="s">
        <v>389</v>
      </c>
      <c r="G3284" s="46" t="s">
        <v>1003</v>
      </c>
      <c r="H3284" s="46" t="s">
        <v>276</v>
      </c>
      <c r="I3284" s="46" t="s">
        <v>277</v>
      </c>
      <c r="J3284" s="46" t="s">
        <v>377</v>
      </c>
      <c r="K3284" s="46"/>
      <c r="L3284" s="47">
        <v>51501</v>
      </c>
      <c r="M3284" s="46">
        <v>1</v>
      </c>
      <c r="N3284" s="46">
        <v>1</v>
      </c>
      <c r="O3284" s="46">
        <v>0</v>
      </c>
      <c r="P3284" s="46">
        <v>0</v>
      </c>
      <c r="Q3284" s="46">
        <v>186816</v>
      </c>
      <c r="R3284" s="46">
        <v>186816</v>
      </c>
      <c r="S3284" s="46">
        <v>0</v>
      </c>
      <c r="T3284" s="46">
        <v>118967</v>
      </c>
      <c r="U3284" s="46" t="s">
        <v>0</v>
      </c>
      <c r="V3284" s="46" t="s">
        <v>158</v>
      </c>
      <c r="W3284" s="46" t="s">
        <v>993</v>
      </c>
      <c r="X3284" s="46"/>
      <c r="Y3284" s="47">
        <v>43721</v>
      </c>
      <c r="Z3284" s="47">
        <v>44539</v>
      </c>
      <c r="AA3284" s="46"/>
      <c r="AB3284" s="48">
        <v>43760.717884641206</v>
      </c>
      <c r="AC3284" s="46" t="s">
        <v>807</v>
      </c>
      <c r="AD3284" s="46" t="s">
        <v>808</v>
      </c>
      <c r="AE3284" s="46" t="s">
        <v>810</v>
      </c>
      <c r="AF3284" s="46" t="s">
        <v>810</v>
      </c>
      <c r="AG3284" s="46" t="s">
        <v>811</v>
      </c>
      <c r="AH3284" s="47">
        <v>43774</v>
      </c>
    </row>
    <row r="3285" spans="1:34" x14ac:dyDescent="0.25">
      <c r="A3285" s="46" t="str">
        <f t="shared" si="51"/>
        <v>PEREACT000493AUTOSERVICIODESARROLLADORES</v>
      </c>
      <c r="B3285" s="46" t="s">
        <v>10</v>
      </c>
      <c r="C3285" s="46" t="s">
        <v>1045</v>
      </c>
      <c r="D3285" s="46" t="s">
        <v>802</v>
      </c>
      <c r="E3285" s="46" t="s">
        <v>803</v>
      </c>
      <c r="F3285" s="46" t="s">
        <v>389</v>
      </c>
      <c r="G3285" s="46" t="s">
        <v>1586</v>
      </c>
      <c r="H3285" s="46" t="s">
        <v>1610</v>
      </c>
      <c r="I3285" s="46" t="s">
        <v>1875</v>
      </c>
      <c r="J3285" s="46" t="s">
        <v>377</v>
      </c>
      <c r="K3285" s="46"/>
      <c r="L3285" s="47">
        <v>44346</v>
      </c>
      <c r="M3285" s="46">
        <v>1</v>
      </c>
      <c r="N3285" s="46">
        <v>1</v>
      </c>
      <c r="O3285" s="46">
        <v>0</v>
      </c>
      <c r="P3285" s="46">
        <v>0</v>
      </c>
      <c r="Q3285" s="46">
        <v>2127595</v>
      </c>
      <c r="R3285" s="46">
        <v>2127595</v>
      </c>
      <c r="S3285" s="46">
        <v>0</v>
      </c>
      <c r="T3285" s="46">
        <v>139318</v>
      </c>
      <c r="U3285" s="46" t="s">
        <v>0</v>
      </c>
      <c r="V3285" s="46" t="s">
        <v>1941</v>
      </c>
      <c r="W3285" s="46" t="s">
        <v>379</v>
      </c>
      <c r="X3285" s="46"/>
      <c r="Y3285" s="47">
        <v>44387</v>
      </c>
      <c r="Z3285" s="47">
        <v>44387</v>
      </c>
      <c r="AA3285" s="46"/>
      <c r="AB3285" s="46"/>
      <c r="AC3285" s="46" t="s">
        <v>807</v>
      </c>
      <c r="AD3285" s="46" t="s">
        <v>813</v>
      </c>
      <c r="AE3285" s="46" t="s">
        <v>158</v>
      </c>
      <c r="AF3285" s="46" t="s">
        <v>814</v>
      </c>
      <c r="AG3285" s="46" t="s">
        <v>811</v>
      </c>
      <c r="AH3285" s="46"/>
    </row>
    <row r="3286" spans="1:34" x14ac:dyDescent="0.25">
      <c r="A3286" s="46" t="str">
        <f t="shared" si="51"/>
        <v>PEREACT000493AUTOSERVICIODESARROLLADORES</v>
      </c>
      <c r="B3286" s="46" t="s">
        <v>10</v>
      </c>
      <c r="C3286" s="46" t="s">
        <v>1045</v>
      </c>
      <c r="D3286" s="46" t="s">
        <v>802</v>
      </c>
      <c r="E3286" s="46" t="s">
        <v>803</v>
      </c>
      <c r="F3286" s="46" t="s">
        <v>389</v>
      </c>
      <c r="G3286" s="46" t="s">
        <v>1586</v>
      </c>
      <c r="H3286" s="46" t="s">
        <v>1610</v>
      </c>
      <c r="I3286" s="46" t="s">
        <v>1875</v>
      </c>
      <c r="J3286" s="46" t="s">
        <v>377</v>
      </c>
      <c r="K3286" s="46"/>
      <c r="L3286" s="47">
        <v>44346</v>
      </c>
      <c r="M3286" s="46">
        <v>1</v>
      </c>
      <c r="N3286" s="46">
        <v>1</v>
      </c>
      <c r="O3286" s="46">
        <v>0</v>
      </c>
      <c r="P3286" s="46">
        <v>0</v>
      </c>
      <c r="Q3286" s="46">
        <v>2127595</v>
      </c>
      <c r="R3286" s="46">
        <v>2127595</v>
      </c>
      <c r="S3286" s="46">
        <v>0</v>
      </c>
      <c r="T3286" s="46">
        <v>139319</v>
      </c>
      <c r="U3286" s="46" t="s">
        <v>0</v>
      </c>
      <c r="V3286" s="46" t="s">
        <v>1941</v>
      </c>
      <c r="W3286" s="46" t="s">
        <v>379</v>
      </c>
      <c r="X3286" s="46"/>
      <c r="Y3286" s="47">
        <v>44387</v>
      </c>
      <c r="Z3286" s="47">
        <v>44387</v>
      </c>
      <c r="AA3286" s="46"/>
      <c r="AB3286" s="46"/>
      <c r="AC3286" s="46" t="s">
        <v>807</v>
      </c>
      <c r="AD3286" s="46" t="s">
        <v>813</v>
      </c>
      <c r="AE3286" s="46" t="s">
        <v>158</v>
      </c>
      <c r="AF3286" s="46" t="s">
        <v>814</v>
      </c>
      <c r="AG3286" s="46" t="s">
        <v>811</v>
      </c>
      <c r="AH3286" s="46"/>
    </row>
    <row r="3287" spans="1:34" x14ac:dyDescent="0.25">
      <c r="A3287" s="46" t="str">
        <f t="shared" si="51"/>
        <v>PEREACT000500AUTOSERVICIODESARROLLADORES</v>
      </c>
      <c r="B3287" s="46" t="s">
        <v>10</v>
      </c>
      <c r="C3287" s="46" t="s">
        <v>1045</v>
      </c>
      <c r="D3287" s="46" t="s">
        <v>802</v>
      </c>
      <c r="E3287" s="46" t="s">
        <v>803</v>
      </c>
      <c r="F3287" s="46" t="s">
        <v>389</v>
      </c>
      <c r="G3287" s="46" t="s">
        <v>1586</v>
      </c>
      <c r="H3287" s="46" t="s">
        <v>1567</v>
      </c>
      <c r="I3287" s="46" t="s">
        <v>1733</v>
      </c>
      <c r="J3287" s="46" t="s">
        <v>377</v>
      </c>
      <c r="K3287" s="46"/>
      <c r="L3287" s="47">
        <v>44346</v>
      </c>
      <c r="M3287" s="46">
        <v>1</v>
      </c>
      <c r="N3287" s="46">
        <v>1</v>
      </c>
      <c r="O3287" s="46">
        <v>0</v>
      </c>
      <c r="P3287" s="46">
        <v>0</v>
      </c>
      <c r="Q3287" s="46">
        <v>235834</v>
      </c>
      <c r="R3287" s="46">
        <v>235834</v>
      </c>
      <c r="S3287" s="46">
        <v>0</v>
      </c>
      <c r="T3287" s="46">
        <v>159529</v>
      </c>
      <c r="U3287" s="46" t="s">
        <v>0</v>
      </c>
      <c r="V3287" s="46" t="s">
        <v>1941</v>
      </c>
      <c r="W3287" s="46" t="s">
        <v>379</v>
      </c>
      <c r="X3287" s="46"/>
      <c r="Y3287" s="47">
        <v>44351</v>
      </c>
      <c r="Z3287" s="47">
        <v>44351</v>
      </c>
      <c r="AA3287" s="46"/>
      <c r="AB3287" s="46"/>
      <c r="AC3287" s="46" t="s">
        <v>807</v>
      </c>
      <c r="AD3287" s="46" t="s">
        <v>813</v>
      </c>
      <c r="AE3287" s="46" t="s">
        <v>158</v>
      </c>
      <c r="AF3287" s="46" t="s">
        <v>814</v>
      </c>
      <c r="AG3287" s="46" t="s">
        <v>811</v>
      </c>
      <c r="AH3287" s="46"/>
    </row>
    <row r="3288" spans="1:34" x14ac:dyDescent="0.25">
      <c r="A3288" s="46" t="str">
        <f t="shared" si="51"/>
        <v>PEREACT000500AUTOSERVICIODESARROLLADORES</v>
      </c>
      <c r="B3288" s="46" t="s">
        <v>10</v>
      </c>
      <c r="C3288" s="46" t="s">
        <v>1045</v>
      </c>
      <c r="D3288" s="46" t="s">
        <v>802</v>
      </c>
      <c r="E3288" s="46" t="s">
        <v>803</v>
      </c>
      <c r="F3288" s="46" t="s">
        <v>389</v>
      </c>
      <c r="G3288" s="46" t="s">
        <v>1586</v>
      </c>
      <c r="H3288" s="46" t="s">
        <v>1567</v>
      </c>
      <c r="I3288" s="46" t="s">
        <v>1733</v>
      </c>
      <c r="J3288" s="46" t="s">
        <v>377</v>
      </c>
      <c r="K3288" s="46"/>
      <c r="L3288" s="47">
        <v>44346</v>
      </c>
      <c r="M3288" s="46">
        <v>1</v>
      </c>
      <c r="N3288" s="46">
        <v>1</v>
      </c>
      <c r="O3288" s="46">
        <v>0</v>
      </c>
      <c r="P3288" s="46">
        <v>0</v>
      </c>
      <c r="Q3288" s="46">
        <v>235834</v>
      </c>
      <c r="R3288" s="46">
        <v>235834</v>
      </c>
      <c r="S3288" s="46">
        <v>0</v>
      </c>
      <c r="T3288" s="46">
        <v>159533</v>
      </c>
      <c r="U3288" s="46" t="s">
        <v>0</v>
      </c>
      <c r="V3288" s="46" t="s">
        <v>1941</v>
      </c>
      <c r="W3288" s="46" t="s">
        <v>379</v>
      </c>
      <c r="X3288" s="46"/>
      <c r="Y3288" s="47">
        <v>44351</v>
      </c>
      <c r="Z3288" s="47">
        <v>44351</v>
      </c>
      <c r="AA3288" s="46"/>
      <c r="AB3288" s="46"/>
      <c r="AC3288" s="46" t="s">
        <v>807</v>
      </c>
      <c r="AD3288" s="46" t="s">
        <v>813</v>
      </c>
      <c r="AE3288" s="46" t="s">
        <v>158</v>
      </c>
      <c r="AF3288" s="46" t="s">
        <v>814</v>
      </c>
      <c r="AG3288" s="46" t="s">
        <v>811</v>
      </c>
      <c r="AH3288" s="46"/>
    </row>
    <row r="3289" spans="1:34" x14ac:dyDescent="0.25">
      <c r="A3289" s="46" t="str">
        <f t="shared" si="51"/>
        <v>PEREACT000505AUTOSERVICIODESARROLLADORES</v>
      </c>
      <c r="B3289" s="46" t="s">
        <v>10</v>
      </c>
      <c r="C3289" s="46" t="s">
        <v>1045</v>
      </c>
      <c r="D3289" s="46" t="s">
        <v>802</v>
      </c>
      <c r="E3289" s="46" t="s">
        <v>803</v>
      </c>
      <c r="F3289" s="46" t="s">
        <v>389</v>
      </c>
      <c r="G3289" s="46" t="s">
        <v>1586</v>
      </c>
      <c r="H3289" s="46" t="s">
        <v>1571</v>
      </c>
      <c r="I3289" s="46" t="s">
        <v>1748</v>
      </c>
      <c r="J3289" s="46" t="s">
        <v>377</v>
      </c>
      <c r="K3289" s="46"/>
      <c r="L3289" s="47">
        <v>44346</v>
      </c>
      <c r="M3289" s="46">
        <v>1</v>
      </c>
      <c r="N3289" s="46">
        <v>1</v>
      </c>
      <c r="O3289" s="46">
        <v>0</v>
      </c>
      <c r="P3289" s="46">
        <v>0</v>
      </c>
      <c r="Q3289" s="46">
        <v>310624</v>
      </c>
      <c r="R3289" s="46">
        <v>310624</v>
      </c>
      <c r="S3289" s="46">
        <v>0</v>
      </c>
      <c r="T3289" s="46">
        <v>159801</v>
      </c>
      <c r="U3289" s="46" t="s">
        <v>0</v>
      </c>
      <c r="V3289" s="46" t="s">
        <v>1941</v>
      </c>
      <c r="W3289" s="46" t="s">
        <v>383</v>
      </c>
      <c r="X3289" s="46"/>
      <c r="Y3289" s="47">
        <v>44351</v>
      </c>
      <c r="Z3289" s="47">
        <v>44539</v>
      </c>
      <c r="AA3289" s="46"/>
      <c r="AB3289" s="48">
        <v>44376.603915196756</v>
      </c>
      <c r="AC3289" s="46" t="s">
        <v>807</v>
      </c>
      <c r="AD3289" s="46" t="s">
        <v>813</v>
      </c>
      <c r="AE3289" s="46" t="s">
        <v>158</v>
      </c>
      <c r="AF3289" s="46" t="s">
        <v>814</v>
      </c>
      <c r="AG3289" s="46" t="s">
        <v>811</v>
      </c>
      <c r="AH3289" s="47">
        <v>44357</v>
      </c>
    </row>
    <row r="3290" spans="1:34" x14ac:dyDescent="0.25">
      <c r="A3290" s="46" t="str">
        <f t="shared" si="51"/>
        <v>PEREACT000505AUTOSERVICIODESARROLLADORES</v>
      </c>
      <c r="B3290" s="46" t="s">
        <v>10</v>
      </c>
      <c r="C3290" s="46" t="s">
        <v>1045</v>
      </c>
      <c r="D3290" s="46" t="s">
        <v>802</v>
      </c>
      <c r="E3290" s="46" t="s">
        <v>803</v>
      </c>
      <c r="F3290" s="46" t="s">
        <v>389</v>
      </c>
      <c r="G3290" s="46" t="s">
        <v>1586</v>
      </c>
      <c r="H3290" s="46" t="s">
        <v>1571</v>
      </c>
      <c r="I3290" s="46" t="s">
        <v>1748</v>
      </c>
      <c r="J3290" s="46" t="s">
        <v>377</v>
      </c>
      <c r="K3290" s="46"/>
      <c r="L3290" s="47">
        <v>44346</v>
      </c>
      <c r="M3290" s="46">
        <v>1</v>
      </c>
      <c r="N3290" s="46">
        <v>1</v>
      </c>
      <c r="O3290" s="46">
        <v>0</v>
      </c>
      <c r="P3290" s="46">
        <v>0</v>
      </c>
      <c r="Q3290" s="46">
        <v>310624</v>
      </c>
      <c r="R3290" s="46">
        <v>310624</v>
      </c>
      <c r="S3290" s="46">
        <v>0</v>
      </c>
      <c r="T3290" s="46">
        <v>159803</v>
      </c>
      <c r="U3290" s="46" t="s">
        <v>0</v>
      </c>
      <c r="V3290" s="46" t="s">
        <v>1941</v>
      </c>
      <c r="W3290" s="46" t="s">
        <v>379</v>
      </c>
      <c r="X3290" s="46"/>
      <c r="Y3290" s="47">
        <v>44351</v>
      </c>
      <c r="Z3290" s="47">
        <v>44536</v>
      </c>
      <c r="AA3290" s="46"/>
      <c r="AB3290" s="46"/>
      <c r="AC3290" s="46" t="s">
        <v>807</v>
      </c>
      <c r="AD3290" s="46" t="s">
        <v>813</v>
      </c>
      <c r="AE3290" s="46" t="s">
        <v>158</v>
      </c>
      <c r="AF3290" s="46" t="s">
        <v>814</v>
      </c>
      <c r="AG3290" s="46" t="s">
        <v>811</v>
      </c>
      <c r="AH3290" s="47">
        <v>44357</v>
      </c>
    </row>
    <row r="3291" spans="1:34" x14ac:dyDescent="0.25">
      <c r="A3291" s="46" t="str">
        <f t="shared" si="51"/>
        <v>PEREACT000513AUTOSERVICIODESARROLLADORES</v>
      </c>
      <c r="B3291" s="46" t="s">
        <v>10</v>
      </c>
      <c r="C3291" s="46" t="s">
        <v>1045</v>
      </c>
      <c r="D3291" s="46" t="s">
        <v>802</v>
      </c>
      <c r="E3291" s="46" t="s">
        <v>803</v>
      </c>
      <c r="F3291" s="46" t="s">
        <v>389</v>
      </c>
      <c r="G3291" s="46" t="s">
        <v>1586</v>
      </c>
      <c r="H3291" s="46" t="s">
        <v>1740</v>
      </c>
      <c r="I3291" s="46" t="s">
        <v>1741</v>
      </c>
      <c r="J3291" s="46" t="s">
        <v>377</v>
      </c>
      <c r="K3291" s="46"/>
      <c r="L3291" s="47">
        <v>44346</v>
      </c>
      <c r="M3291" s="46">
        <v>1</v>
      </c>
      <c r="N3291" s="46">
        <v>1</v>
      </c>
      <c r="O3291" s="46">
        <v>0</v>
      </c>
      <c r="P3291" s="46">
        <v>0</v>
      </c>
      <c r="Q3291" s="46">
        <v>110000</v>
      </c>
      <c r="R3291" s="46">
        <v>110000</v>
      </c>
      <c r="S3291" s="46">
        <v>0</v>
      </c>
      <c r="T3291" s="46">
        <v>148238</v>
      </c>
      <c r="U3291" s="46" t="s">
        <v>0</v>
      </c>
      <c r="V3291" s="46" t="s">
        <v>1941</v>
      </c>
      <c r="W3291" s="46" t="s">
        <v>379</v>
      </c>
      <c r="X3291" s="46"/>
      <c r="Y3291" s="47">
        <v>44351</v>
      </c>
      <c r="Z3291" s="47">
        <v>44405</v>
      </c>
      <c r="AA3291" s="46"/>
      <c r="AB3291" s="46"/>
      <c r="AC3291" s="46" t="s">
        <v>807</v>
      </c>
      <c r="AD3291" s="46" t="s">
        <v>813</v>
      </c>
      <c r="AE3291" s="46" t="s">
        <v>158</v>
      </c>
      <c r="AF3291" s="46" t="s">
        <v>814</v>
      </c>
      <c r="AG3291" s="46" t="s">
        <v>811</v>
      </c>
      <c r="AH3291" s="46"/>
    </row>
    <row r="3292" spans="1:34" x14ac:dyDescent="0.25">
      <c r="A3292" s="46" t="str">
        <f t="shared" si="51"/>
        <v>PEREACT000513AUTOSERVICIODESARROLLADORES</v>
      </c>
      <c r="B3292" s="46" t="s">
        <v>10</v>
      </c>
      <c r="C3292" s="46" t="s">
        <v>1045</v>
      </c>
      <c r="D3292" s="46" t="s">
        <v>802</v>
      </c>
      <c r="E3292" s="46" t="s">
        <v>803</v>
      </c>
      <c r="F3292" s="46" t="s">
        <v>389</v>
      </c>
      <c r="G3292" s="46" t="s">
        <v>1586</v>
      </c>
      <c r="H3292" s="46" t="s">
        <v>1740</v>
      </c>
      <c r="I3292" s="46" t="s">
        <v>1741</v>
      </c>
      <c r="J3292" s="46" t="s">
        <v>377</v>
      </c>
      <c r="K3292" s="46"/>
      <c r="L3292" s="47">
        <v>44346</v>
      </c>
      <c r="M3292" s="46">
        <v>1</v>
      </c>
      <c r="N3292" s="46">
        <v>1</v>
      </c>
      <c r="O3292" s="46">
        <v>0</v>
      </c>
      <c r="P3292" s="46">
        <v>0</v>
      </c>
      <c r="Q3292" s="46">
        <v>110000</v>
      </c>
      <c r="R3292" s="46">
        <v>110000</v>
      </c>
      <c r="S3292" s="46">
        <v>0</v>
      </c>
      <c r="T3292" s="46">
        <v>148239</v>
      </c>
      <c r="U3292" s="46" t="s">
        <v>0</v>
      </c>
      <c r="V3292" s="46" t="s">
        <v>1941</v>
      </c>
      <c r="W3292" s="46" t="s">
        <v>379</v>
      </c>
      <c r="X3292" s="46"/>
      <c r="Y3292" s="47">
        <v>44351</v>
      </c>
      <c r="Z3292" s="47">
        <v>44536</v>
      </c>
      <c r="AA3292" s="46"/>
      <c r="AB3292" s="46"/>
      <c r="AC3292" s="46" t="s">
        <v>807</v>
      </c>
      <c r="AD3292" s="46" t="s">
        <v>813</v>
      </c>
      <c r="AE3292" s="46" t="s">
        <v>158</v>
      </c>
      <c r="AF3292" s="46" t="s">
        <v>814</v>
      </c>
      <c r="AG3292" s="46" t="s">
        <v>811</v>
      </c>
      <c r="AH3292" s="46"/>
    </row>
    <row r="3293" spans="1:34" x14ac:dyDescent="0.25">
      <c r="A3293" s="46" t="str">
        <f t="shared" si="51"/>
        <v>PEREACT000514AUTOSERVICIODESARROLLADORES</v>
      </c>
      <c r="B3293" s="46" t="s">
        <v>10</v>
      </c>
      <c r="C3293" s="46" t="s">
        <v>1045</v>
      </c>
      <c r="D3293" s="46" t="s">
        <v>802</v>
      </c>
      <c r="E3293" s="46" t="s">
        <v>803</v>
      </c>
      <c r="F3293" s="46" t="s">
        <v>389</v>
      </c>
      <c r="G3293" s="46" t="s">
        <v>1586</v>
      </c>
      <c r="H3293" s="46" t="s">
        <v>1749</v>
      </c>
      <c r="I3293" s="46" t="s">
        <v>1750</v>
      </c>
      <c r="J3293" s="46" t="s">
        <v>377</v>
      </c>
      <c r="K3293" s="46"/>
      <c r="L3293" s="47">
        <v>44346</v>
      </c>
      <c r="M3293" s="46">
        <v>1</v>
      </c>
      <c r="N3293" s="46">
        <v>1</v>
      </c>
      <c r="O3293" s="46">
        <v>0</v>
      </c>
      <c r="P3293" s="46">
        <v>0</v>
      </c>
      <c r="Q3293" s="46">
        <v>199880</v>
      </c>
      <c r="R3293" s="46">
        <v>199880</v>
      </c>
      <c r="S3293" s="46">
        <v>0</v>
      </c>
      <c r="T3293" s="46">
        <v>138282</v>
      </c>
      <c r="U3293" s="46" t="s">
        <v>0</v>
      </c>
      <c r="V3293" s="46" t="s">
        <v>1941</v>
      </c>
      <c r="W3293" s="46" t="s">
        <v>379</v>
      </c>
      <c r="X3293" s="46"/>
      <c r="Y3293" s="47">
        <v>44351</v>
      </c>
      <c r="Z3293" s="47">
        <v>44536</v>
      </c>
      <c r="AA3293" s="46"/>
      <c r="AB3293" s="46"/>
      <c r="AC3293" s="46" t="s">
        <v>807</v>
      </c>
      <c r="AD3293" s="46" t="s">
        <v>813</v>
      </c>
      <c r="AE3293" s="46" t="s">
        <v>158</v>
      </c>
      <c r="AF3293" s="46" t="s">
        <v>814</v>
      </c>
      <c r="AG3293" s="46" t="s">
        <v>811</v>
      </c>
      <c r="AH3293" s="46"/>
    </row>
    <row r="3294" spans="1:34" x14ac:dyDescent="0.25">
      <c r="A3294" s="46" t="str">
        <f t="shared" si="51"/>
        <v>PEREACT000514AUTOSERVICIODESARROLLADORES</v>
      </c>
      <c r="B3294" s="46" t="s">
        <v>10</v>
      </c>
      <c r="C3294" s="46" t="s">
        <v>1045</v>
      </c>
      <c r="D3294" s="46" t="s">
        <v>802</v>
      </c>
      <c r="E3294" s="46" t="s">
        <v>803</v>
      </c>
      <c r="F3294" s="46" t="s">
        <v>389</v>
      </c>
      <c r="G3294" s="46" t="s">
        <v>1586</v>
      </c>
      <c r="H3294" s="46" t="s">
        <v>1749</v>
      </c>
      <c r="I3294" s="46" t="s">
        <v>1750</v>
      </c>
      <c r="J3294" s="46" t="s">
        <v>377</v>
      </c>
      <c r="K3294" s="46"/>
      <c r="L3294" s="47">
        <v>44346</v>
      </c>
      <c r="M3294" s="46">
        <v>1</v>
      </c>
      <c r="N3294" s="46">
        <v>1</v>
      </c>
      <c r="O3294" s="46">
        <v>0</v>
      </c>
      <c r="P3294" s="46">
        <v>0</v>
      </c>
      <c r="Q3294" s="46">
        <v>199880</v>
      </c>
      <c r="R3294" s="46">
        <v>199880</v>
      </c>
      <c r="S3294" s="46">
        <v>0</v>
      </c>
      <c r="T3294" s="46">
        <v>138283</v>
      </c>
      <c r="U3294" s="46" t="s">
        <v>0</v>
      </c>
      <c r="V3294" s="46" t="s">
        <v>1941</v>
      </c>
      <c r="W3294" s="46" t="s">
        <v>379</v>
      </c>
      <c r="X3294" s="46"/>
      <c r="Y3294" s="47">
        <v>44351</v>
      </c>
      <c r="Z3294" s="47">
        <v>44536</v>
      </c>
      <c r="AA3294" s="46"/>
      <c r="AB3294" s="46"/>
      <c r="AC3294" s="46" t="s">
        <v>807</v>
      </c>
      <c r="AD3294" s="46" t="s">
        <v>813</v>
      </c>
      <c r="AE3294" s="46" t="s">
        <v>158</v>
      </c>
      <c r="AF3294" s="46" t="s">
        <v>814</v>
      </c>
      <c r="AG3294" s="46" t="s">
        <v>811</v>
      </c>
      <c r="AH3294" s="46"/>
    </row>
    <row r="3295" spans="1:34" x14ac:dyDescent="0.25">
      <c r="A3295" s="46" t="str">
        <f t="shared" si="51"/>
        <v>PEREACT000514AUTOSERVICIODESARROLLADORES</v>
      </c>
      <c r="B3295" s="46" t="s">
        <v>10</v>
      </c>
      <c r="C3295" s="46" t="s">
        <v>1045</v>
      </c>
      <c r="D3295" s="46" t="s">
        <v>802</v>
      </c>
      <c r="E3295" s="46" t="s">
        <v>803</v>
      </c>
      <c r="F3295" s="46" t="s">
        <v>389</v>
      </c>
      <c r="G3295" s="46" t="s">
        <v>1586</v>
      </c>
      <c r="H3295" s="46" t="s">
        <v>1749</v>
      </c>
      <c r="I3295" s="46" t="s">
        <v>1750</v>
      </c>
      <c r="J3295" s="46" t="s">
        <v>377</v>
      </c>
      <c r="K3295" s="46"/>
      <c r="L3295" s="47">
        <v>44346</v>
      </c>
      <c r="M3295" s="46">
        <v>1</v>
      </c>
      <c r="N3295" s="46">
        <v>1</v>
      </c>
      <c r="O3295" s="46">
        <v>0</v>
      </c>
      <c r="P3295" s="46">
        <v>0</v>
      </c>
      <c r="Q3295" s="46">
        <v>199880</v>
      </c>
      <c r="R3295" s="46">
        <v>199880</v>
      </c>
      <c r="S3295" s="46">
        <v>0</v>
      </c>
      <c r="T3295" s="46">
        <v>138284</v>
      </c>
      <c r="U3295" s="46" t="s">
        <v>0</v>
      </c>
      <c r="V3295" s="46" t="s">
        <v>1941</v>
      </c>
      <c r="W3295" s="46" t="s">
        <v>379</v>
      </c>
      <c r="X3295" s="46"/>
      <c r="Y3295" s="47">
        <v>44351</v>
      </c>
      <c r="Z3295" s="47">
        <v>44536</v>
      </c>
      <c r="AA3295" s="46"/>
      <c r="AB3295" s="46"/>
      <c r="AC3295" s="46" t="s">
        <v>807</v>
      </c>
      <c r="AD3295" s="46" t="s">
        <v>813</v>
      </c>
      <c r="AE3295" s="46" t="s">
        <v>158</v>
      </c>
      <c r="AF3295" s="46" t="s">
        <v>814</v>
      </c>
      <c r="AG3295" s="46" t="s">
        <v>811</v>
      </c>
      <c r="AH3295" s="46"/>
    </row>
    <row r="3296" spans="1:34" x14ac:dyDescent="0.25">
      <c r="A3296" s="46" t="str">
        <f t="shared" si="51"/>
        <v>PEREACT000524AUTOSERVICIODESARROLLADORES</v>
      </c>
      <c r="B3296" s="46" t="s">
        <v>10</v>
      </c>
      <c r="C3296" s="46" t="s">
        <v>1045</v>
      </c>
      <c r="D3296" s="46" t="s">
        <v>802</v>
      </c>
      <c r="E3296" s="46" t="s">
        <v>803</v>
      </c>
      <c r="F3296" s="46" t="s">
        <v>389</v>
      </c>
      <c r="G3296" s="46" t="s">
        <v>1586</v>
      </c>
      <c r="H3296" s="46" t="s">
        <v>1964</v>
      </c>
      <c r="I3296" s="46" t="s">
        <v>1556</v>
      </c>
      <c r="J3296" s="46" t="s">
        <v>377</v>
      </c>
      <c r="K3296" s="46"/>
      <c r="L3296" s="47">
        <v>44346</v>
      </c>
      <c r="M3296" s="46">
        <v>1</v>
      </c>
      <c r="N3296" s="46">
        <v>1</v>
      </c>
      <c r="O3296" s="46">
        <v>0</v>
      </c>
      <c r="P3296" s="46">
        <v>0</v>
      </c>
      <c r="Q3296" s="46">
        <v>221540</v>
      </c>
      <c r="R3296" s="46">
        <v>221540</v>
      </c>
      <c r="S3296" s="46">
        <v>0</v>
      </c>
      <c r="T3296" s="46">
        <v>118113</v>
      </c>
      <c r="U3296" s="46" t="s">
        <v>0</v>
      </c>
      <c r="V3296" s="46" t="s">
        <v>1941</v>
      </c>
      <c r="W3296" s="46" t="s">
        <v>383</v>
      </c>
      <c r="X3296" s="46"/>
      <c r="Y3296" s="47">
        <v>44365</v>
      </c>
      <c r="Z3296" s="47">
        <v>44539</v>
      </c>
      <c r="AA3296" s="46"/>
      <c r="AB3296" s="48">
        <v>44370.441241736109</v>
      </c>
      <c r="AC3296" s="46" t="s">
        <v>807</v>
      </c>
      <c r="AD3296" s="46" t="s">
        <v>813</v>
      </c>
      <c r="AE3296" s="46" t="s">
        <v>158</v>
      </c>
      <c r="AF3296" s="46" t="s">
        <v>814</v>
      </c>
      <c r="AG3296" s="46" t="s">
        <v>811</v>
      </c>
      <c r="AH3296" s="47">
        <v>44414</v>
      </c>
    </row>
    <row r="3297" spans="1:34" x14ac:dyDescent="0.25">
      <c r="A3297" s="46" t="str">
        <f t="shared" si="51"/>
        <v>PEREACT000524AUTOSERVICIODESARROLLADORES</v>
      </c>
      <c r="B3297" s="46" t="s">
        <v>10</v>
      </c>
      <c r="C3297" s="46" t="s">
        <v>1045</v>
      </c>
      <c r="D3297" s="46" t="s">
        <v>802</v>
      </c>
      <c r="E3297" s="46" t="s">
        <v>803</v>
      </c>
      <c r="F3297" s="46" t="s">
        <v>389</v>
      </c>
      <c r="G3297" s="46" t="s">
        <v>1586</v>
      </c>
      <c r="H3297" s="46" t="s">
        <v>1964</v>
      </c>
      <c r="I3297" s="46" t="s">
        <v>1556</v>
      </c>
      <c r="J3297" s="46" t="s">
        <v>377</v>
      </c>
      <c r="K3297" s="46"/>
      <c r="L3297" s="47">
        <v>44346</v>
      </c>
      <c r="M3297" s="46">
        <v>1</v>
      </c>
      <c r="N3297" s="46">
        <v>1</v>
      </c>
      <c r="O3297" s="46">
        <v>0</v>
      </c>
      <c r="P3297" s="46">
        <v>0</v>
      </c>
      <c r="Q3297" s="46">
        <v>221540</v>
      </c>
      <c r="R3297" s="46">
        <v>221540</v>
      </c>
      <c r="S3297" s="46">
        <v>0</v>
      </c>
      <c r="T3297" s="46">
        <v>118114</v>
      </c>
      <c r="U3297" s="46" t="s">
        <v>0</v>
      </c>
      <c r="V3297" s="46" t="s">
        <v>1941</v>
      </c>
      <c r="W3297" s="46" t="s">
        <v>379</v>
      </c>
      <c r="X3297" s="46"/>
      <c r="Y3297" s="47">
        <v>44365</v>
      </c>
      <c r="Z3297" s="47">
        <v>44536</v>
      </c>
      <c r="AA3297" s="46"/>
      <c r="AB3297" s="46"/>
      <c r="AC3297" s="46" t="s">
        <v>807</v>
      </c>
      <c r="AD3297" s="46" t="s">
        <v>813</v>
      </c>
      <c r="AE3297" s="46" t="s">
        <v>158</v>
      </c>
      <c r="AF3297" s="46" t="s">
        <v>814</v>
      </c>
      <c r="AG3297" s="46" t="s">
        <v>811</v>
      </c>
      <c r="AH3297" s="47">
        <v>44414</v>
      </c>
    </row>
    <row r="3298" spans="1:34" x14ac:dyDescent="0.25">
      <c r="A3298" s="46" t="str">
        <f t="shared" si="51"/>
        <v>PEREACT000524AUTOSERVICIODESARROLLADORES</v>
      </c>
      <c r="B3298" s="46" t="s">
        <v>10</v>
      </c>
      <c r="C3298" s="46" t="s">
        <v>1045</v>
      </c>
      <c r="D3298" s="46" t="s">
        <v>802</v>
      </c>
      <c r="E3298" s="46" t="s">
        <v>803</v>
      </c>
      <c r="F3298" s="46" t="s">
        <v>389</v>
      </c>
      <c r="G3298" s="46" t="s">
        <v>1586</v>
      </c>
      <c r="H3298" s="46" t="s">
        <v>1964</v>
      </c>
      <c r="I3298" s="46" t="s">
        <v>1556</v>
      </c>
      <c r="J3298" s="46" t="s">
        <v>377</v>
      </c>
      <c r="K3298" s="46"/>
      <c r="L3298" s="47">
        <v>44346</v>
      </c>
      <c r="M3298" s="46">
        <v>1</v>
      </c>
      <c r="N3298" s="46">
        <v>1</v>
      </c>
      <c r="O3298" s="46">
        <v>0</v>
      </c>
      <c r="P3298" s="46">
        <v>0</v>
      </c>
      <c r="Q3298" s="46">
        <v>221540</v>
      </c>
      <c r="R3298" s="46">
        <v>221540</v>
      </c>
      <c r="S3298" s="46">
        <v>0</v>
      </c>
      <c r="T3298" s="46">
        <v>118115</v>
      </c>
      <c r="U3298" s="46" t="s">
        <v>0</v>
      </c>
      <c r="V3298" s="46" t="s">
        <v>1941</v>
      </c>
      <c r="W3298" s="46" t="s">
        <v>379</v>
      </c>
      <c r="X3298" s="46"/>
      <c r="Y3298" s="47">
        <v>44365</v>
      </c>
      <c r="Z3298" s="47">
        <v>44536</v>
      </c>
      <c r="AA3298" s="46"/>
      <c r="AB3298" s="46"/>
      <c r="AC3298" s="46" t="s">
        <v>807</v>
      </c>
      <c r="AD3298" s="46" t="s">
        <v>813</v>
      </c>
      <c r="AE3298" s="46" t="s">
        <v>158</v>
      </c>
      <c r="AF3298" s="46" t="s">
        <v>814</v>
      </c>
      <c r="AG3298" s="46" t="s">
        <v>811</v>
      </c>
      <c r="AH3298" s="47">
        <v>44414</v>
      </c>
    </row>
    <row r="3299" spans="1:34" x14ac:dyDescent="0.25">
      <c r="A3299" s="46" t="str">
        <f t="shared" si="51"/>
        <v>PEREACT000524AUTOSERVICIODESARROLLADORES</v>
      </c>
      <c r="B3299" s="46" t="s">
        <v>10</v>
      </c>
      <c r="C3299" s="46" t="s">
        <v>1045</v>
      </c>
      <c r="D3299" s="46" t="s">
        <v>802</v>
      </c>
      <c r="E3299" s="46" t="s">
        <v>803</v>
      </c>
      <c r="F3299" s="46" t="s">
        <v>389</v>
      </c>
      <c r="G3299" s="46" t="s">
        <v>1586</v>
      </c>
      <c r="H3299" s="46" t="s">
        <v>1964</v>
      </c>
      <c r="I3299" s="46" t="s">
        <v>1556</v>
      </c>
      <c r="J3299" s="46" t="s">
        <v>377</v>
      </c>
      <c r="K3299" s="46"/>
      <c r="L3299" s="47">
        <v>44346</v>
      </c>
      <c r="M3299" s="46">
        <v>1</v>
      </c>
      <c r="N3299" s="46">
        <v>1</v>
      </c>
      <c r="O3299" s="46">
        <v>0</v>
      </c>
      <c r="P3299" s="46">
        <v>0</v>
      </c>
      <c r="Q3299" s="46">
        <v>221540</v>
      </c>
      <c r="R3299" s="46">
        <v>221540</v>
      </c>
      <c r="S3299" s="46">
        <v>0</v>
      </c>
      <c r="T3299" s="46">
        <v>118116</v>
      </c>
      <c r="U3299" s="46" t="s">
        <v>0</v>
      </c>
      <c r="V3299" s="46" t="s">
        <v>1941</v>
      </c>
      <c r="W3299" s="46" t="s">
        <v>379</v>
      </c>
      <c r="X3299" s="46"/>
      <c r="Y3299" s="47">
        <v>44365</v>
      </c>
      <c r="Z3299" s="47">
        <v>44536</v>
      </c>
      <c r="AA3299" s="46"/>
      <c r="AB3299" s="46"/>
      <c r="AC3299" s="46" t="s">
        <v>807</v>
      </c>
      <c r="AD3299" s="46" t="s">
        <v>813</v>
      </c>
      <c r="AE3299" s="46" t="s">
        <v>158</v>
      </c>
      <c r="AF3299" s="46" t="s">
        <v>814</v>
      </c>
      <c r="AG3299" s="46" t="s">
        <v>811</v>
      </c>
      <c r="AH3299" s="47">
        <v>44414</v>
      </c>
    </row>
    <row r="3300" spans="1:34" x14ac:dyDescent="0.25">
      <c r="A3300" s="46" t="str">
        <f t="shared" si="51"/>
        <v>PEREACT000417AUTOSERVICIONUTRESA</v>
      </c>
      <c r="B3300" s="46" t="s">
        <v>10</v>
      </c>
      <c r="C3300" s="46" t="s">
        <v>1045</v>
      </c>
      <c r="D3300" s="46" t="s">
        <v>802</v>
      </c>
      <c r="E3300" s="46" t="s">
        <v>803</v>
      </c>
      <c r="F3300" s="46" t="s">
        <v>389</v>
      </c>
      <c r="G3300" s="46" t="s">
        <v>1352</v>
      </c>
      <c r="H3300" s="46" t="s">
        <v>1343</v>
      </c>
      <c r="I3300" s="46" t="s">
        <v>1344</v>
      </c>
      <c r="J3300" s="46" t="s">
        <v>377</v>
      </c>
      <c r="K3300" s="46"/>
      <c r="L3300" s="47">
        <v>44197</v>
      </c>
      <c r="M3300" s="46">
        <v>1</v>
      </c>
      <c r="N3300" s="46">
        <v>1</v>
      </c>
      <c r="O3300" s="46">
        <v>0</v>
      </c>
      <c r="P3300" s="46">
        <v>0</v>
      </c>
      <c r="Q3300" s="46">
        <v>4790249</v>
      </c>
      <c r="R3300" s="46">
        <v>4790249</v>
      </c>
      <c r="S3300" s="46">
        <v>0</v>
      </c>
      <c r="T3300" s="46">
        <v>98326</v>
      </c>
      <c r="U3300" s="46" t="s">
        <v>0</v>
      </c>
      <c r="V3300" s="46" t="s">
        <v>158</v>
      </c>
      <c r="W3300" s="46" t="s">
        <v>925</v>
      </c>
      <c r="X3300" s="46"/>
      <c r="Y3300" s="47">
        <v>43991</v>
      </c>
      <c r="Z3300" s="47">
        <v>44539</v>
      </c>
      <c r="AA3300" s="46"/>
      <c r="AB3300" s="48">
        <v>44326.484182569446</v>
      </c>
      <c r="AC3300" s="46" t="s">
        <v>807</v>
      </c>
      <c r="AD3300" s="46" t="s">
        <v>808</v>
      </c>
      <c r="AE3300" s="46" t="s">
        <v>810</v>
      </c>
      <c r="AF3300" s="46" t="s">
        <v>814</v>
      </c>
      <c r="AG3300" s="46" t="s">
        <v>811</v>
      </c>
      <c r="AH3300" s="47">
        <v>44260</v>
      </c>
    </row>
    <row r="3301" spans="1:34" x14ac:dyDescent="0.25">
      <c r="A3301" s="46" t="str">
        <f t="shared" si="51"/>
        <v>PEREACT000418AUTOSERVICIONUTRESA</v>
      </c>
      <c r="B3301" s="46" t="s">
        <v>10</v>
      </c>
      <c r="C3301" s="46" t="s">
        <v>1045</v>
      </c>
      <c r="D3301" s="46" t="s">
        <v>802</v>
      </c>
      <c r="E3301" s="46" t="s">
        <v>803</v>
      </c>
      <c r="F3301" s="46" t="s">
        <v>389</v>
      </c>
      <c r="G3301" s="46" t="s">
        <v>985</v>
      </c>
      <c r="H3301" s="46" t="s">
        <v>776</v>
      </c>
      <c r="I3301" s="46" t="s">
        <v>986</v>
      </c>
      <c r="J3301" s="46" t="s">
        <v>377</v>
      </c>
      <c r="K3301" s="46"/>
      <c r="L3301" s="47">
        <v>44197</v>
      </c>
      <c r="M3301" s="46">
        <v>1</v>
      </c>
      <c r="N3301" s="46">
        <v>1</v>
      </c>
      <c r="O3301" s="46">
        <v>0</v>
      </c>
      <c r="P3301" s="46">
        <v>0</v>
      </c>
      <c r="Q3301" s="46">
        <v>115000</v>
      </c>
      <c r="R3301" s="46">
        <v>115000</v>
      </c>
      <c r="S3301" s="46">
        <v>0</v>
      </c>
      <c r="T3301" s="46">
        <v>145171</v>
      </c>
      <c r="U3301" s="46" t="s">
        <v>0</v>
      </c>
      <c r="V3301" s="46" t="s">
        <v>158</v>
      </c>
      <c r="W3301" s="46" t="s">
        <v>993</v>
      </c>
      <c r="X3301" s="46"/>
      <c r="Y3301" s="47">
        <v>44023</v>
      </c>
      <c r="Z3301" s="47">
        <v>44524</v>
      </c>
      <c r="AA3301" s="46"/>
      <c r="AB3301" s="48">
        <v>44250.305069444446</v>
      </c>
      <c r="AC3301" s="46" t="s">
        <v>807</v>
      </c>
      <c r="AD3301" s="46" t="s">
        <v>808</v>
      </c>
      <c r="AE3301" s="46" t="s">
        <v>822</v>
      </c>
      <c r="AF3301" s="46" t="s">
        <v>839</v>
      </c>
      <c r="AG3301" s="46" t="s">
        <v>811</v>
      </c>
      <c r="AH3301" s="47">
        <v>44046</v>
      </c>
    </row>
    <row r="3302" spans="1:34" x14ac:dyDescent="0.25">
      <c r="A3302" s="46" t="str">
        <f t="shared" si="51"/>
        <v>PERECRD018785AUTOSERVICIONUTRESA</v>
      </c>
      <c r="B3302" s="46" t="s">
        <v>10</v>
      </c>
      <c r="C3302" s="46" t="s">
        <v>1045</v>
      </c>
      <c r="D3302" s="46" t="s">
        <v>802</v>
      </c>
      <c r="E3302" s="46" t="s">
        <v>803</v>
      </c>
      <c r="F3302" s="46" t="s">
        <v>389</v>
      </c>
      <c r="G3302" s="46" t="s">
        <v>990</v>
      </c>
      <c r="H3302" s="46" t="s">
        <v>163</v>
      </c>
      <c r="I3302" s="46" t="s">
        <v>1046</v>
      </c>
      <c r="J3302" s="46" t="s">
        <v>377</v>
      </c>
      <c r="K3302" s="46"/>
      <c r="L3302" s="47">
        <v>54789</v>
      </c>
      <c r="M3302" s="46">
        <v>16</v>
      </c>
      <c r="N3302" s="46">
        <v>16</v>
      </c>
      <c r="O3302" s="46">
        <v>0</v>
      </c>
      <c r="P3302" s="46">
        <v>0</v>
      </c>
      <c r="Q3302" s="46">
        <v>114</v>
      </c>
      <c r="R3302" s="46">
        <v>1824</v>
      </c>
      <c r="S3302" s="46">
        <v>0</v>
      </c>
      <c r="T3302" s="46">
        <v>0</v>
      </c>
      <c r="U3302" s="46" t="s">
        <v>0</v>
      </c>
      <c r="V3302" s="46" t="s">
        <v>158</v>
      </c>
      <c r="W3302" s="46" t="s">
        <v>379</v>
      </c>
      <c r="X3302" s="46"/>
      <c r="Y3302" s="47">
        <v>43524</v>
      </c>
      <c r="Z3302" s="47">
        <v>44536</v>
      </c>
      <c r="AA3302" s="47">
        <v>44532</v>
      </c>
      <c r="AB3302" s="48">
        <v>44532.593159178243</v>
      </c>
      <c r="AC3302" s="46" t="s">
        <v>807</v>
      </c>
      <c r="AD3302" s="46" t="s">
        <v>813</v>
      </c>
      <c r="AE3302" s="46" t="s">
        <v>158</v>
      </c>
      <c r="AF3302" s="46" t="s">
        <v>810</v>
      </c>
      <c r="AG3302" s="46" t="s">
        <v>811</v>
      </c>
      <c r="AH3302" s="47">
        <v>43720</v>
      </c>
    </row>
    <row r="3303" spans="1:34" x14ac:dyDescent="0.25">
      <c r="A3303" s="46" t="str">
        <f t="shared" si="51"/>
        <v>PERECRD019458AUTOSERVICIONUTRESA</v>
      </c>
      <c r="B3303" s="46" t="s">
        <v>10</v>
      </c>
      <c r="C3303" s="46" t="s">
        <v>1045</v>
      </c>
      <c r="D3303" s="46" t="s">
        <v>802</v>
      </c>
      <c r="E3303" s="46" t="s">
        <v>803</v>
      </c>
      <c r="F3303" s="46" t="s">
        <v>389</v>
      </c>
      <c r="G3303" s="46" t="s">
        <v>7091</v>
      </c>
      <c r="H3303" s="46" t="s">
        <v>6377</v>
      </c>
      <c r="I3303" s="46" t="s">
        <v>6378</v>
      </c>
      <c r="J3303" s="46" t="s">
        <v>377</v>
      </c>
      <c r="K3303" s="46"/>
      <c r="L3303" s="47">
        <v>43830</v>
      </c>
      <c r="M3303" s="46">
        <v>1</v>
      </c>
      <c r="N3303" s="46">
        <v>1</v>
      </c>
      <c r="O3303" s="46">
        <v>0</v>
      </c>
      <c r="P3303" s="46">
        <v>0</v>
      </c>
      <c r="Q3303" s="46">
        <v>220000</v>
      </c>
      <c r="R3303" s="46">
        <v>220000</v>
      </c>
      <c r="S3303" s="46">
        <v>0</v>
      </c>
      <c r="T3303" s="46">
        <v>0</v>
      </c>
      <c r="U3303" s="46" t="s">
        <v>0</v>
      </c>
      <c r="V3303" s="46" t="s">
        <v>158</v>
      </c>
      <c r="W3303" s="46" t="s">
        <v>993</v>
      </c>
      <c r="X3303" s="46"/>
      <c r="Y3303" s="47">
        <v>43532</v>
      </c>
      <c r="Z3303" s="47">
        <v>44531</v>
      </c>
      <c r="AA3303" s="46"/>
      <c r="AB3303" s="48">
        <v>44025.765569571762</v>
      </c>
      <c r="AC3303" s="46" t="s">
        <v>807</v>
      </c>
      <c r="AD3303" s="46" t="s">
        <v>808</v>
      </c>
      <c r="AE3303" s="46" t="s">
        <v>936</v>
      </c>
      <c r="AF3303" s="46" t="s">
        <v>949</v>
      </c>
      <c r="AG3303" s="46" t="s">
        <v>811</v>
      </c>
      <c r="AH3303" s="47">
        <v>43535</v>
      </c>
    </row>
    <row r="3304" spans="1:34" x14ac:dyDescent="0.25">
      <c r="A3304" s="46" t="str">
        <f t="shared" si="51"/>
        <v>PERECRD016184CADENASNUTRESA</v>
      </c>
      <c r="B3304" s="46" t="s">
        <v>10</v>
      </c>
      <c r="C3304" s="46" t="s">
        <v>1045</v>
      </c>
      <c r="D3304" s="46" t="s">
        <v>802</v>
      </c>
      <c r="E3304" s="46" t="s">
        <v>803</v>
      </c>
      <c r="F3304" s="46" t="s">
        <v>390</v>
      </c>
      <c r="G3304" s="46">
        <v>1</v>
      </c>
      <c r="H3304" s="46" t="s">
        <v>146</v>
      </c>
      <c r="I3304" s="46" t="s">
        <v>942</v>
      </c>
      <c r="J3304" s="46" t="s">
        <v>377</v>
      </c>
      <c r="K3304" s="46"/>
      <c r="L3304" s="47">
        <v>54789</v>
      </c>
      <c r="M3304" s="46">
        <v>129</v>
      </c>
      <c r="N3304" s="46">
        <v>129</v>
      </c>
      <c r="O3304" s="46">
        <v>0</v>
      </c>
      <c r="P3304" s="46">
        <v>0</v>
      </c>
      <c r="Q3304" s="46">
        <v>1208</v>
      </c>
      <c r="R3304" s="46">
        <v>155832</v>
      </c>
      <c r="S3304" s="46">
        <v>0</v>
      </c>
      <c r="T3304" s="46">
        <v>0</v>
      </c>
      <c r="U3304" s="46" t="s">
        <v>1</v>
      </c>
      <c r="V3304" s="46" t="s">
        <v>158</v>
      </c>
      <c r="W3304" s="46" t="s">
        <v>379</v>
      </c>
      <c r="X3304" s="46"/>
      <c r="Y3304" s="47">
        <v>43524</v>
      </c>
      <c r="Z3304" s="47">
        <v>44365</v>
      </c>
      <c r="AA3304" s="47">
        <v>44537</v>
      </c>
      <c r="AB3304" s="48">
        <v>44537.601607928242</v>
      </c>
      <c r="AC3304" s="46" t="s">
        <v>807</v>
      </c>
      <c r="AD3304" s="46" t="s">
        <v>813</v>
      </c>
      <c r="AE3304" s="46" t="s">
        <v>158</v>
      </c>
      <c r="AF3304" s="46" t="s">
        <v>810</v>
      </c>
      <c r="AG3304" s="46" t="s">
        <v>811</v>
      </c>
      <c r="AH3304" s="47">
        <v>42891</v>
      </c>
    </row>
    <row r="3305" spans="1:34" x14ac:dyDescent="0.25">
      <c r="A3305" s="46" t="str">
        <f t="shared" si="51"/>
        <v>PERECRD024796AUTOSERVICIOBPO</v>
      </c>
      <c r="B3305" s="46" t="s">
        <v>10</v>
      </c>
      <c r="C3305" s="46" t="s">
        <v>1045</v>
      </c>
      <c r="D3305" s="46" t="s">
        <v>802</v>
      </c>
      <c r="E3305" s="46" t="s">
        <v>803</v>
      </c>
      <c r="F3305" s="46" t="s">
        <v>390</v>
      </c>
      <c r="G3305" s="46" t="s">
        <v>4876</v>
      </c>
      <c r="H3305" s="46" t="s">
        <v>4737</v>
      </c>
      <c r="I3305" s="46" t="s">
        <v>4877</v>
      </c>
      <c r="J3305" s="46" t="s">
        <v>377</v>
      </c>
      <c r="K3305" s="46"/>
      <c r="L3305" s="47">
        <v>44592</v>
      </c>
      <c r="M3305" s="46">
        <v>10</v>
      </c>
      <c r="N3305" s="46">
        <v>10</v>
      </c>
      <c r="O3305" s="46">
        <v>0</v>
      </c>
      <c r="P3305" s="46">
        <v>0</v>
      </c>
      <c r="Q3305" s="46">
        <v>5970</v>
      </c>
      <c r="R3305" s="46">
        <v>59700</v>
      </c>
      <c r="S3305" s="46">
        <v>0</v>
      </c>
      <c r="T3305" s="46">
        <v>0</v>
      </c>
      <c r="U3305" s="46" t="s">
        <v>0</v>
      </c>
      <c r="V3305" s="46" t="s">
        <v>378</v>
      </c>
      <c r="W3305" s="46" t="s">
        <v>379</v>
      </c>
      <c r="X3305" s="46"/>
      <c r="Y3305" s="47">
        <v>44497</v>
      </c>
      <c r="Z3305" s="47">
        <v>44531</v>
      </c>
      <c r="AA3305" s="46"/>
      <c r="AB3305" s="46"/>
      <c r="AC3305" s="46" t="s">
        <v>807</v>
      </c>
      <c r="AD3305" s="46" t="s">
        <v>808</v>
      </c>
      <c r="AE3305" s="46" t="s">
        <v>822</v>
      </c>
      <c r="AF3305" s="46" t="s">
        <v>855</v>
      </c>
      <c r="AG3305" s="46" t="s">
        <v>811</v>
      </c>
      <c r="AH3305" s="47">
        <v>44513</v>
      </c>
    </row>
    <row r="3306" spans="1:34" x14ac:dyDescent="0.25">
      <c r="A3306" s="46" t="str">
        <f t="shared" si="51"/>
        <v>PERECRD023992CADENASNUTRESA</v>
      </c>
      <c r="B3306" s="46" t="s">
        <v>10</v>
      </c>
      <c r="C3306" s="46" t="s">
        <v>1045</v>
      </c>
      <c r="D3306" s="46" t="s">
        <v>802</v>
      </c>
      <c r="E3306" s="46" t="s">
        <v>803</v>
      </c>
      <c r="F3306" s="46" t="s">
        <v>390</v>
      </c>
      <c r="G3306" s="46" t="s">
        <v>2059</v>
      </c>
      <c r="H3306" s="46" t="s">
        <v>2033</v>
      </c>
      <c r="I3306" s="46" t="s">
        <v>2034</v>
      </c>
      <c r="J3306" s="46" t="s">
        <v>377</v>
      </c>
      <c r="K3306" s="46"/>
      <c r="L3306" s="47">
        <v>44561</v>
      </c>
      <c r="M3306" s="46">
        <v>6</v>
      </c>
      <c r="N3306" s="46">
        <v>6</v>
      </c>
      <c r="O3306" s="46">
        <v>0</v>
      </c>
      <c r="P3306" s="46">
        <v>0</v>
      </c>
      <c r="Q3306" s="46">
        <v>3334</v>
      </c>
      <c r="R3306" s="46">
        <v>20004</v>
      </c>
      <c r="S3306" s="46">
        <v>0</v>
      </c>
      <c r="T3306" s="46">
        <v>0</v>
      </c>
      <c r="U3306" s="46" t="s">
        <v>1</v>
      </c>
      <c r="V3306" s="46" t="s">
        <v>158</v>
      </c>
      <c r="W3306" s="46" t="s">
        <v>993</v>
      </c>
      <c r="X3306" s="46"/>
      <c r="Y3306" s="47">
        <v>44375</v>
      </c>
      <c r="Z3306" s="47">
        <v>44539</v>
      </c>
      <c r="AA3306" s="46"/>
      <c r="AB3306" s="46"/>
      <c r="AC3306" s="46" t="s">
        <v>807</v>
      </c>
      <c r="AD3306" s="46" t="s">
        <v>813</v>
      </c>
      <c r="AE3306" s="46" t="s">
        <v>158</v>
      </c>
      <c r="AF3306" s="46" t="s">
        <v>814</v>
      </c>
      <c r="AG3306" s="46" t="s">
        <v>811</v>
      </c>
      <c r="AH3306" s="47">
        <v>44375</v>
      </c>
    </row>
    <row r="3307" spans="1:34" x14ac:dyDescent="0.25">
      <c r="A3307" s="46" t="str">
        <f t="shared" si="51"/>
        <v>PERECRD024850CADENASNUTRESA</v>
      </c>
      <c r="B3307" s="46" t="s">
        <v>10</v>
      </c>
      <c r="C3307" s="46" t="s">
        <v>1045</v>
      </c>
      <c r="D3307" s="46" t="s">
        <v>802</v>
      </c>
      <c r="E3307" s="46" t="s">
        <v>803</v>
      </c>
      <c r="F3307" s="46" t="s">
        <v>390</v>
      </c>
      <c r="G3307" s="46" t="s">
        <v>3103</v>
      </c>
      <c r="H3307" s="46" t="s">
        <v>3983</v>
      </c>
      <c r="I3307" s="46" t="s">
        <v>3984</v>
      </c>
      <c r="J3307" s="46" t="s">
        <v>377</v>
      </c>
      <c r="K3307" s="46"/>
      <c r="L3307" s="47">
        <v>44560</v>
      </c>
      <c r="M3307" s="46">
        <v>2</v>
      </c>
      <c r="N3307" s="46">
        <v>2</v>
      </c>
      <c r="O3307" s="46">
        <v>0</v>
      </c>
      <c r="P3307" s="46">
        <v>0</v>
      </c>
      <c r="Q3307" s="46">
        <v>40238</v>
      </c>
      <c r="R3307" s="46">
        <v>80476</v>
      </c>
      <c r="S3307" s="46">
        <v>0</v>
      </c>
      <c r="T3307" s="46">
        <v>0</v>
      </c>
      <c r="U3307" s="46" t="s">
        <v>1</v>
      </c>
      <c r="V3307" s="46" t="s">
        <v>158</v>
      </c>
      <c r="W3307" s="46" t="s">
        <v>379</v>
      </c>
      <c r="X3307" s="46"/>
      <c r="Y3307" s="47">
        <v>44492</v>
      </c>
      <c r="Z3307" s="47">
        <v>44494</v>
      </c>
      <c r="AA3307" s="46"/>
      <c r="AB3307" s="46"/>
      <c r="AC3307" s="46" t="s">
        <v>807</v>
      </c>
      <c r="AD3307" s="46" t="s">
        <v>808</v>
      </c>
      <c r="AE3307" s="46" t="s">
        <v>822</v>
      </c>
      <c r="AF3307" s="46" t="s">
        <v>820</v>
      </c>
      <c r="AG3307" s="46" t="s">
        <v>811</v>
      </c>
      <c r="AH3307" s="47">
        <v>44494</v>
      </c>
    </row>
    <row r="3308" spans="1:34" x14ac:dyDescent="0.25">
      <c r="A3308" s="46" t="str">
        <f t="shared" si="51"/>
        <v>PERECRD024966TRADICIONALNUTRESA</v>
      </c>
      <c r="B3308" s="46" t="s">
        <v>10</v>
      </c>
      <c r="C3308" s="46" t="s">
        <v>1045</v>
      </c>
      <c r="D3308" s="46" t="s">
        <v>802</v>
      </c>
      <c r="E3308" s="46" t="s">
        <v>803</v>
      </c>
      <c r="F3308" s="46" t="s">
        <v>390</v>
      </c>
      <c r="G3308" s="46" t="s">
        <v>7116</v>
      </c>
      <c r="H3308" s="46" t="s">
        <v>7117</v>
      </c>
      <c r="I3308" s="46" t="s">
        <v>7118</v>
      </c>
      <c r="J3308" s="46" t="s">
        <v>380</v>
      </c>
      <c r="K3308" s="46"/>
      <c r="L3308" s="47">
        <v>44561</v>
      </c>
      <c r="M3308" s="46">
        <v>15</v>
      </c>
      <c r="N3308" s="46">
        <v>15</v>
      </c>
      <c r="O3308" s="46">
        <v>0</v>
      </c>
      <c r="P3308" s="46">
        <v>0</v>
      </c>
      <c r="Q3308" s="46">
        <v>33100</v>
      </c>
      <c r="R3308" s="46">
        <v>496500</v>
      </c>
      <c r="S3308" s="46">
        <v>0</v>
      </c>
      <c r="T3308" s="46">
        <v>0</v>
      </c>
      <c r="U3308" s="46" t="s">
        <v>2</v>
      </c>
      <c r="V3308" s="46" t="s">
        <v>158</v>
      </c>
      <c r="W3308" s="46" t="s">
        <v>379</v>
      </c>
      <c r="X3308" s="46"/>
      <c r="Y3308" s="47">
        <v>44523</v>
      </c>
      <c r="Z3308" s="47">
        <v>44532</v>
      </c>
      <c r="AA3308" s="47">
        <v>44545</v>
      </c>
      <c r="AB3308" s="48">
        <v>44545.297260185187</v>
      </c>
      <c r="AC3308" s="46" t="s">
        <v>807</v>
      </c>
      <c r="AD3308" s="46" t="s">
        <v>813</v>
      </c>
      <c r="AE3308" s="46" t="s">
        <v>158</v>
      </c>
      <c r="AF3308" s="46" t="s">
        <v>814</v>
      </c>
      <c r="AG3308" s="46" t="s">
        <v>811</v>
      </c>
      <c r="AH3308" s="47">
        <v>44523</v>
      </c>
    </row>
    <row r="3309" spans="1:34" x14ac:dyDescent="0.25">
      <c r="A3309" s="46" t="str">
        <f t="shared" si="51"/>
        <v>PERECRD024929CADENASNUTRESA</v>
      </c>
      <c r="B3309" s="46" t="s">
        <v>10</v>
      </c>
      <c r="C3309" s="46" t="s">
        <v>1045</v>
      </c>
      <c r="D3309" s="46" t="s">
        <v>802</v>
      </c>
      <c r="E3309" s="46" t="s">
        <v>803</v>
      </c>
      <c r="F3309" s="46" t="s">
        <v>390</v>
      </c>
      <c r="G3309" s="46" t="s">
        <v>6982</v>
      </c>
      <c r="H3309" s="46" t="s">
        <v>5360</v>
      </c>
      <c r="I3309" s="46" t="s">
        <v>5361</v>
      </c>
      <c r="J3309" s="46" t="s">
        <v>377</v>
      </c>
      <c r="K3309" s="46"/>
      <c r="L3309" s="47">
        <v>44560</v>
      </c>
      <c r="M3309" s="46">
        <v>1</v>
      </c>
      <c r="N3309" s="46">
        <v>1</v>
      </c>
      <c r="O3309" s="46">
        <v>0</v>
      </c>
      <c r="P3309" s="46">
        <v>0</v>
      </c>
      <c r="Q3309" s="46">
        <v>27880</v>
      </c>
      <c r="R3309" s="46">
        <v>27880</v>
      </c>
      <c r="S3309" s="46">
        <v>0</v>
      </c>
      <c r="T3309" s="46">
        <v>0</v>
      </c>
      <c r="U3309" s="46" t="s">
        <v>1</v>
      </c>
      <c r="V3309" s="46" t="s">
        <v>158</v>
      </c>
      <c r="W3309" s="46" t="s">
        <v>379</v>
      </c>
      <c r="X3309" s="46"/>
      <c r="Y3309" s="47">
        <v>44516</v>
      </c>
      <c r="Z3309" s="47">
        <v>44520</v>
      </c>
      <c r="AA3309" s="46"/>
      <c r="AB3309" s="46"/>
      <c r="AC3309" s="46" t="s">
        <v>807</v>
      </c>
      <c r="AD3309" s="46" t="s">
        <v>813</v>
      </c>
      <c r="AE3309" s="46" t="s">
        <v>831</v>
      </c>
      <c r="AF3309" s="46" t="s">
        <v>865</v>
      </c>
      <c r="AG3309" s="46" t="s">
        <v>811</v>
      </c>
      <c r="AH3309" s="47">
        <v>44520</v>
      </c>
    </row>
    <row r="3310" spans="1:34" x14ac:dyDescent="0.25">
      <c r="A3310" s="46" t="str">
        <f t="shared" si="51"/>
        <v>PERECRD025017CADENASNUTRESA</v>
      </c>
      <c r="B3310" s="46" t="s">
        <v>10</v>
      </c>
      <c r="C3310" s="46" t="s">
        <v>1045</v>
      </c>
      <c r="D3310" s="46" t="s">
        <v>802</v>
      </c>
      <c r="E3310" s="46" t="s">
        <v>803</v>
      </c>
      <c r="F3310" s="46" t="s">
        <v>390</v>
      </c>
      <c r="G3310" s="46" t="s">
        <v>4133</v>
      </c>
      <c r="H3310" s="46" t="s">
        <v>5515</v>
      </c>
      <c r="I3310" s="46" t="s">
        <v>5516</v>
      </c>
      <c r="J3310" s="46" t="s">
        <v>377</v>
      </c>
      <c r="K3310" s="46"/>
      <c r="L3310" s="47">
        <v>44530</v>
      </c>
      <c r="M3310" s="46">
        <v>1</v>
      </c>
      <c r="N3310" s="46">
        <v>1</v>
      </c>
      <c r="O3310" s="46">
        <v>0</v>
      </c>
      <c r="P3310" s="46">
        <v>0</v>
      </c>
      <c r="Q3310" s="46">
        <v>24335</v>
      </c>
      <c r="R3310" s="46">
        <v>24335</v>
      </c>
      <c r="S3310" s="46">
        <v>0</v>
      </c>
      <c r="T3310" s="46">
        <v>0</v>
      </c>
      <c r="U3310" s="46" t="s">
        <v>1</v>
      </c>
      <c r="V3310" s="46" t="s">
        <v>158</v>
      </c>
      <c r="W3310" s="46" t="s">
        <v>379</v>
      </c>
      <c r="X3310" s="46"/>
      <c r="Y3310" s="47">
        <v>44533</v>
      </c>
      <c r="Z3310" s="47">
        <v>44534</v>
      </c>
      <c r="AA3310" s="46"/>
      <c r="AB3310" s="46"/>
      <c r="AC3310" s="46" t="s">
        <v>807</v>
      </c>
      <c r="AD3310" s="46" t="s">
        <v>808</v>
      </c>
      <c r="AE3310" s="46" t="s">
        <v>831</v>
      </c>
      <c r="AF3310" s="46" t="s">
        <v>865</v>
      </c>
      <c r="AG3310" s="46" t="s">
        <v>811</v>
      </c>
      <c r="AH3310" s="47">
        <v>44534</v>
      </c>
    </row>
    <row r="3311" spans="1:34" x14ac:dyDescent="0.25">
      <c r="A3311" s="46" t="str">
        <f t="shared" si="51"/>
        <v>PERECRD023165CADENASNUTRESA</v>
      </c>
      <c r="B3311" s="46" t="s">
        <v>10</v>
      </c>
      <c r="C3311" s="46" t="s">
        <v>1045</v>
      </c>
      <c r="D3311" s="46" t="s">
        <v>802</v>
      </c>
      <c r="E3311" s="46" t="s">
        <v>803</v>
      </c>
      <c r="F3311" s="46" t="s">
        <v>390</v>
      </c>
      <c r="G3311" s="46" t="s">
        <v>1331</v>
      </c>
      <c r="H3311" s="46" t="s">
        <v>1386</v>
      </c>
      <c r="I3311" s="46" t="s">
        <v>1387</v>
      </c>
      <c r="J3311" s="46" t="s">
        <v>377</v>
      </c>
      <c r="K3311" s="46"/>
      <c r="L3311" s="47">
        <v>44561</v>
      </c>
      <c r="M3311" s="46">
        <v>60</v>
      </c>
      <c r="N3311" s="46">
        <v>60</v>
      </c>
      <c r="O3311" s="46">
        <v>0</v>
      </c>
      <c r="P3311" s="46">
        <v>0</v>
      </c>
      <c r="Q3311" s="46">
        <v>1300</v>
      </c>
      <c r="R3311" s="46">
        <v>78000</v>
      </c>
      <c r="S3311" s="46">
        <v>0</v>
      </c>
      <c r="T3311" s="46">
        <v>0</v>
      </c>
      <c r="U3311" s="46" t="s">
        <v>1</v>
      </c>
      <c r="V3311" s="46" t="s">
        <v>158</v>
      </c>
      <c r="W3311" s="46" t="s">
        <v>379</v>
      </c>
      <c r="X3311" s="46"/>
      <c r="Y3311" s="47">
        <v>44271</v>
      </c>
      <c r="Z3311" s="47">
        <v>44425</v>
      </c>
      <c r="AA3311" s="47">
        <v>44481</v>
      </c>
      <c r="AB3311" s="48">
        <v>44482.302595879628</v>
      </c>
      <c r="AC3311" s="46" t="s">
        <v>807</v>
      </c>
      <c r="AD3311" s="46" t="s">
        <v>813</v>
      </c>
      <c r="AE3311" s="46" t="s">
        <v>158</v>
      </c>
      <c r="AF3311" s="46" t="s">
        <v>814</v>
      </c>
      <c r="AG3311" s="46" t="s">
        <v>811</v>
      </c>
      <c r="AH3311" s="47">
        <v>44272</v>
      </c>
    </row>
    <row r="3312" spans="1:34" x14ac:dyDescent="0.25">
      <c r="A3312" s="46" t="str">
        <f t="shared" si="51"/>
        <v>PERECRD023166CADENASNUTRESA</v>
      </c>
      <c r="B3312" s="46" t="s">
        <v>10</v>
      </c>
      <c r="C3312" s="46" t="s">
        <v>1045</v>
      </c>
      <c r="D3312" s="46" t="s">
        <v>802</v>
      </c>
      <c r="E3312" s="46" t="s">
        <v>803</v>
      </c>
      <c r="F3312" s="46" t="s">
        <v>390</v>
      </c>
      <c r="G3312" s="46" t="s">
        <v>1331</v>
      </c>
      <c r="H3312" s="46" t="s">
        <v>1382</v>
      </c>
      <c r="I3312" s="46" t="s">
        <v>1383</v>
      </c>
      <c r="J3312" s="46" t="s">
        <v>377</v>
      </c>
      <c r="K3312" s="46"/>
      <c r="L3312" s="47">
        <v>44561</v>
      </c>
      <c r="M3312" s="46">
        <v>75</v>
      </c>
      <c r="N3312" s="46">
        <v>75</v>
      </c>
      <c r="O3312" s="46">
        <v>0</v>
      </c>
      <c r="P3312" s="46">
        <v>0</v>
      </c>
      <c r="Q3312" s="46">
        <v>1400</v>
      </c>
      <c r="R3312" s="46">
        <v>105000</v>
      </c>
      <c r="S3312" s="46">
        <v>0</v>
      </c>
      <c r="T3312" s="46">
        <v>0</v>
      </c>
      <c r="U3312" s="46" t="s">
        <v>1</v>
      </c>
      <c r="V3312" s="46" t="s">
        <v>158</v>
      </c>
      <c r="W3312" s="46" t="s">
        <v>379</v>
      </c>
      <c r="X3312" s="46"/>
      <c r="Y3312" s="47">
        <v>44271</v>
      </c>
      <c r="Z3312" s="47">
        <v>44425</v>
      </c>
      <c r="AA3312" s="47">
        <v>44544</v>
      </c>
      <c r="AB3312" s="48">
        <v>44544.622905833334</v>
      </c>
      <c r="AC3312" s="46" t="s">
        <v>807</v>
      </c>
      <c r="AD3312" s="46" t="s">
        <v>813</v>
      </c>
      <c r="AE3312" s="46" t="s">
        <v>158</v>
      </c>
      <c r="AF3312" s="46" t="s">
        <v>814</v>
      </c>
      <c r="AG3312" s="46" t="s">
        <v>811</v>
      </c>
      <c r="AH3312" s="47">
        <v>44400</v>
      </c>
    </row>
    <row r="3313" spans="1:34" x14ac:dyDescent="0.25">
      <c r="A3313" s="46" t="str">
        <f t="shared" si="51"/>
        <v>PERECRD023167CADENASNUTRESA</v>
      </c>
      <c r="B3313" s="46" t="s">
        <v>10</v>
      </c>
      <c r="C3313" s="46" t="s">
        <v>1045</v>
      </c>
      <c r="D3313" s="46" t="s">
        <v>802</v>
      </c>
      <c r="E3313" s="46" t="s">
        <v>803</v>
      </c>
      <c r="F3313" s="46" t="s">
        <v>390</v>
      </c>
      <c r="G3313" s="46" t="s">
        <v>1331</v>
      </c>
      <c r="H3313" s="46" t="s">
        <v>1384</v>
      </c>
      <c r="I3313" s="46" t="s">
        <v>1385</v>
      </c>
      <c r="J3313" s="46" t="s">
        <v>377</v>
      </c>
      <c r="K3313" s="46"/>
      <c r="L3313" s="47">
        <v>44561</v>
      </c>
      <c r="M3313" s="46">
        <v>48</v>
      </c>
      <c r="N3313" s="46">
        <v>48</v>
      </c>
      <c r="O3313" s="46">
        <v>0</v>
      </c>
      <c r="P3313" s="46">
        <v>0</v>
      </c>
      <c r="Q3313" s="46">
        <v>1500</v>
      </c>
      <c r="R3313" s="46">
        <v>72000</v>
      </c>
      <c r="S3313" s="46">
        <v>0</v>
      </c>
      <c r="T3313" s="46">
        <v>0</v>
      </c>
      <c r="U3313" s="46" t="s">
        <v>1</v>
      </c>
      <c r="V3313" s="46" t="s">
        <v>158</v>
      </c>
      <c r="W3313" s="46" t="s">
        <v>379</v>
      </c>
      <c r="X3313" s="46"/>
      <c r="Y3313" s="47">
        <v>44271</v>
      </c>
      <c r="Z3313" s="47">
        <v>44425</v>
      </c>
      <c r="AA3313" s="47">
        <v>44531</v>
      </c>
      <c r="AB3313" s="48">
        <v>44531.595649849536</v>
      </c>
      <c r="AC3313" s="46" t="s">
        <v>807</v>
      </c>
      <c r="AD3313" s="46" t="s">
        <v>813</v>
      </c>
      <c r="AE3313" s="46" t="s">
        <v>158</v>
      </c>
      <c r="AF3313" s="46" t="s">
        <v>814</v>
      </c>
      <c r="AG3313" s="46" t="s">
        <v>811</v>
      </c>
      <c r="AH3313" s="47">
        <v>44400</v>
      </c>
    </row>
    <row r="3314" spans="1:34" x14ac:dyDescent="0.25">
      <c r="A3314" s="46" t="str">
        <f t="shared" si="51"/>
        <v>PERECRD024851CADENASNUTRESA</v>
      </c>
      <c r="B3314" s="46" t="s">
        <v>10</v>
      </c>
      <c r="C3314" s="46" t="s">
        <v>1045</v>
      </c>
      <c r="D3314" s="46" t="s">
        <v>802</v>
      </c>
      <c r="E3314" s="46" t="s">
        <v>803</v>
      </c>
      <c r="F3314" s="46" t="s">
        <v>390</v>
      </c>
      <c r="G3314" s="46" t="s">
        <v>3987</v>
      </c>
      <c r="H3314" s="46" t="s">
        <v>3985</v>
      </c>
      <c r="I3314" s="46" t="s">
        <v>3986</v>
      </c>
      <c r="J3314" s="46" t="s">
        <v>377</v>
      </c>
      <c r="K3314" s="46"/>
      <c r="L3314" s="47">
        <v>44560</v>
      </c>
      <c r="M3314" s="46">
        <v>2</v>
      </c>
      <c r="N3314" s="46">
        <v>2</v>
      </c>
      <c r="O3314" s="46">
        <v>0</v>
      </c>
      <c r="P3314" s="46">
        <v>0</v>
      </c>
      <c r="Q3314" s="46">
        <v>35000</v>
      </c>
      <c r="R3314" s="46">
        <v>70000</v>
      </c>
      <c r="S3314" s="46">
        <v>0</v>
      </c>
      <c r="T3314" s="46">
        <v>0</v>
      </c>
      <c r="U3314" s="46" t="s">
        <v>1</v>
      </c>
      <c r="V3314" s="46" t="s">
        <v>158</v>
      </c>
      <c r="W3314" s="46" t="s">
        <v>993</v>
      </c>
      <c r="X3314" s="46"/>
      <c r="Y3314" s="47">
        <v>44491</v>
      </c>
      <c r="Z3314" s="47">
        <v>44539</v>
      </c>
      <c r="AA3314" s="46"/>
      <c r="AB3314" s="46"/>
      <c r="AC3314" s="46" t="s">
        <v>807</v>
      </c>
      <c r="AD3314" s="46" t="s">
        <v>808</v>
      </c>
      <c r="AE3314" s="46" t="s">
        <v>809</v>
      </c>
      <c r="AF3314" s="46" t="s">
        <v>894</v>
      </c>
      <c r="AG3314" s="46" t="s">
        <v>811</v>
      </c>
      <c r="AH3314" s="47">
        <v>44492</v>
      </c>
    </row>
    <row r="3315" spans="1:34" x14ac:dyDescent="0.25">
      <c r="A3315" s="46" t="str">
        <f t="shared" si="51"/>
        <v>PERECRD024847AUTOSERVICIOBPO</v>
      </c>
      <c r="B3315" s="46" t="s">
        <v>10</v>
      </c>
      <c r="C3315" s="46" t="s">
        <v>1045</v>
      </c>
      <c r="D3315" s="46" t="s">
        <v>802</v>
      </c>
      <c r="E3315" s="46" t="s">
        <v>803</v>
      </c>
      <c r="F3315" s="46" t="s">
        <v>390</v>
      </c>
      <c r="G3315" s="46" t="s">
        <v>4269</v>
      </c>
      <c r="H3315" s="46" t="s">
        <v>4270</v>
      </c>
      <c r="I3315" s="46" t="s">
        <v>4271</v>
      </c>
      <c r="J3315" s="46" t="s">
        <v>377</v>
      </c>
      <c r="K3315" s="46"/>
      <c r="L3315" s="47">
        <v>44592</v>
      </c>
      <c r="M3315" s="46">
        <v>13</v>
      </c>
      <c r="N3315" s="46">
        <v>13</v>
      </c>
      <c r="O3315" s="46">
        <v>0</v>
      </c>
      <c r="P3315" s="46">
        <v>0</v>
      </c>
      <c r="Q3315" s="46">
        <v>8945</v>
      </c>
      <c r="R3315" s="46">
        <v>116285</v>
      </c>
      <c r="S3315" s="46">
        <v>0</v>
      </c>
      <c r="T3315" s="46">
        <v>0</v>
      </c>
      <c r="U3315" s="46" t="s">
        <v>0</v>
      </c>
      <c r="V3315" s="46" t="s">
        <v>378</v>
      </c>
      <c r="W3315" s="46" t="s">
        <v>379</v>
      </c>
      <c r="X3315" s="46"/>
      <c r="Y3315" s="47">
        <v>44489</v>
      </c>
      <c r="Z3315" s="47">
        <v>44509</v>
      </c>
      <c r="AA3315" s="47">
        <v>44509</v>
      </c>
      <c r="AB3315" s="48">
        <v>44509.590937905094</v>
      </c>
      <c r="AC3315" s="46" t="s">
        <v>807</v>
      </c>
      <c r="AD3315" s="46" t="s">
        <v>808</v>
      </c>
      <c r="AE3315" s="46" t="s">
        <v>809</v>
      </c>
      <c r="AF3315" s="46" t="s">
        <v>834</v>
      </c>
      <c r="AG3315" s="46" t="s">
        <v>811</v>
      </c>
      <c r="AH3315" s="47">
        <v>44488</v>
      </c>
    </row>
    <row r="3316" spans="1:34" x14ac:dyDescent="0.25">
      <c r="A3316" s="46" t="str">
        <f t="shared" si="51"/>
        <v>PERECRD024847CADENASBPO</v>
      </c>
      <c r="B3316" s="46" t="s">
        <v>10</v>
      </c>
      <c r="C3316" s="46" t="s">
        <v>1045</v>
      </c>
      <c r="D3316" s="46" t="s">
        <v>802</v>
      </c>
      <c r="E3316" s="46" t="s">
        <v>803</v>
      </c>
      <c r="F3316" s="46" t="s">
        <v>390</v>
      </c>
      <c r="G3316" s="46" t="s">
        <v>4269</v>
      </c>
      <c r="H3316" s="46" t="s">
        <v>4270</v>
      </c>
      <c r="I3316" s="46" t="s">
        <v>4271</v>
      </c>
      <c r="J3316" s="46" t="s">
        <v>377</v>
      </c>
      <c r="K3316" s="46"/>
      <c r="L3316" s="47">
        <v>44592</v>
      </c>
      <c r="M3316" s="46">
        <v>13</v>
      </c>
      <c r="N3316" s="46">
        <v>13</v>
      </c>
      <c r="O3316" s="46">
        <v>0</v>
      </c>
      <c r="P3316" s="46">
        <v>0</v>
      </c>
      <c r="Q3316" s="46">
        <v>8945</v>
      </c>
      <c r="R3316" s="46">
        <v>116285</v>
      </c>
      <c r="S3316" s="46">
        <v>0</v>
      </c>
      <c r="T3316" s="46">
        <v>0</v>
      </c>
      <c r="U3316" s="46" t="s">
        <v>1</v>
      </c>
      <c r="V3316" s="46" t="s">
        <v>378</v>
      </c>
      <c r="W3316" s="46" t="s">
        <v>379</v>
      </c>
      <c r="X3316" s="46"/>
      <c r="Y3316" s="47">
        <v>44489</v>
      </c>
      <c r="Z3316" s="47">
        <v>44509</v>
      </c>
      <c r="AA3316" s="47">
        <v>44509</v>
      </c>
      <c r="AB3316" s="48">
        <v>44509.590941319446</v>
      </c>
      <c r="AC3316" s="46" t="s">
        <v>807</v>
      </c>
      <c r="AD3316" s="46" t="s">
        <v>808</v>
      </c>
      <c r="AE3316" s="46" t="s">
        <v>809</v>
      </c>
      <c r="AF3316" s="46" t="s">
        <v>834</v>
      </c>
      <c r="AG3316" s="46" t="s">
        <v>811</v>
      </c>
      <c r="AH3316" s="47">
        <v>44488</v>
      </c>
    </row>
    <row r="3317" spans="1:34" x14ac:dyDescent="0.25">
      <c r="A3317" s="46" t="str">
        <f t="shared" si="51"/>
        <v>PERECRD022322AUTOSERVICIOBPO</v>
      </c>
      <c r="B3317" s="46" t="s">
        <v>10</v>
      </c>
      <c r="C3317" s="46" t="s">
        <v>1045</v>
      </c>
      <c r="D3317" s="46" t="s">
        <v>802</v>
      </c>
      <c r="E3317" s="46" t="s">
        <v>803</v>
      </c>
      <c r="F3317" s="46" t="s">
        <v>390</v>
      </c>
      <c r="G3317" s="46" t="s">
        <v>4878</v>
      </c>
      <c r="H3317" s="46" t="s">
        <v>4739</v>
      </c>
      <c r="I3317" s="46" t="s">
        <v>4740</v>
      </c>
      <c r="J3317" s="46" t="s">
        <v>380</v>
      </c>
      <c r="K3317" s="46"/>
      <c r="L3317" s="47">
        <v>44561</v>
      </c>
      <c r="M3317" s="46">
        <v>1</v>
      </c>
      <c r="N3317" s="46">
        <v>1</v>
      </c>
      <c r="O3317" s="46">
        <v>0</v>
      </c>
      <c r="P3317" s="46">
        <v>0</v>
      </c>
      <c r="Q3317" s="46">
        <v>105440</v>
      </c>
      <c r="R3317" s="46">
        <v>105440</v>
      </c>
      <c r="S3317" s="46">
        <v>0</v>
      </c>
      <c r="T3317" s="46">
        <v>0</v>
      </c>
      <c r="U3317" s="46" t="s">
        <v>0</v>
      </c>
      <c r="V3317" s="46" t="s">
        <v>378</v>
      </c>
      <c r="W3317" s="46" t="s">
        <v>379</v>
      </c>
      <c r="X3317" s="46"/>
      <c r="Y3317" s="47">
        <v>44140</v>
      </c>
      <c r="Z3317" s="47">
        <v>44513</v>
      </c>
      <c r="AA3317" s="47">
        <v>44541</v>
      </c>
      <c r="AB3317" s="48">
        <v>44541.398255092594</v>
      </c>
      <c r="AC3317" s="46" t="s">
        <v>807</v>
      </c>
      <c r="AD3317" s="46" t="s">
        <v>813</v>
      </c>
      <c r="AE3317" s="46" t="s">
        <v>158</v>
      </c>
      <c r="AF3317" s="46" t="s">
        <v>814</v>
      </c>
      <c r="AG3317" s="46" t="s">
        <v>811</v>
      </c>
      <c r="AH3317" s="47">
        <v>44135</v>
      </c>
    </row>
    <row r="3318" spans="1:34" x14ac:dyDescent="0.25">
      <c r="A3318" s="46" t="str">
        <f t="shared" si="51"/>
        <v>PERECRD025018AUTOSERVICIOBPO</v>
      </c>
      <c r="B3318" s="46" t="s">
        <v>10</v>
      </c>
      <c r="C3318" s="46" t="s">
        <v>1045</v>
      </c>
      <c r="D3318" s="46" t="s">
        <v>802</v>
      </c>
      <c r="E3318" s="46" t="s">
        <v>803</v>
      </c>
      <c r="F3318" s="46" t="s">
        <v>390</v>
      </c>
      <c r="G3318" s="46" t="s">
        <v>4878</v>
      </c>
      <c r="H3318" s="46" t="s">
        <v>6908</v>
      </c>
      <c r="I3318" s="46" t="s">
        <v>6909</v>
      </c>
      <c r="J3318" s="46" t="s">
        <v>377</v>
      </c>
      <c r="K3318" s="46"/>
      <c r="L3318" s="47">
        <v>44561</v>
      </c>
      <c r="M3318" s="46">
        <v>20</v>
      </c>
      <c r="N3318" s="46">
        <v>20</v>
      </c>
      <c r="O3318" s="46">
        <v>0</v>
      </c>
      <c r="P3318" s="46">
        <v>0</v>
      </c>
      <c r="Q3318" s="46">
        <v>2636</v>
      </c>
      <c r="R3318" s="46">
        <v>52720</v>
      </c>
      <c r="S3318" s="46">
        <v>0</v>
      </c>
      <c r="T3318" s="46">
        <v>0</v>
      </c>
      <c r="U3318" s="46" t="s">
        <v>0</v>
      </c>
      <c r="V3318" s="46" t="s">
        <v>378</v>
      </c>
      <c r="W3318" s="46" t="s">
        <v>379</v>
      </c>
      <c r="X3318" s="46"/>
      <c r="Y3318" s="47">
        <v>44532</v>
      </c>
      <c r="Z3318" s="47">
        <v>44532</v>
      </c>
      <c r="AA3318" s="46"/>
      <c r="AB3318" s="46"/>
      <c r="AC3318" s="46" t="s">
        <v>807</v>
      </c>
      <c r="AD3318" s="46" t="s">
        <v>813</v>
      </c>
      <c r="AE3318" s="46" t="s">
        <v>158</v>
      </c>
      <c r="AF3318" s="46" t="s">
        <v>814</v>
      </c>
      <c r="AG3318" s="46" t="s">
        <v>811</v>
      </c>
      <c r="AH3318" s="47">
        <v>44532</v>
      </c>
    </row>
    <row r="3319" spans="1:34" x14ac:dyDescent="0.25">
      <c r="A3319" s="46" t="str">
        <f t="shared" si="51"/>
        <v>PERECRD024824CADENASNUTRESA</v>
      </c>
      <c r="B3319" s="46" t="s">
        <v>10</v>
      </c>
      <c r="C3319" s="46" t="s">
        <v>1045</v>
      </c>
      <c r="D3319" s="46" t="s">
        <v>802</v>
      </c>
      <c r="E3319" s="46" t="s">
        <v>803</v>
      </c>
      <c r="F3319" s="46" t="s">
        <v>390</v>
      </c>
      <c r="G3319" s="46" t="s">
        <v>4653</v>
      </c>
      <c r="H3319" s="46" t="s">
        <v>3967</v>
      </c>
      <c r="I3319" s="46" t="s">
        <v>4661</v>
      </c>
      <c r="J3319" s="46" t="s">
        <v>377</v>
      </c>
      <c r="K3319" s="46"/>
      <c r="L3319" s="47">
        <v>44560</v>
      </c>
      <c r="M3319" s="46">
        <v>1</v>
      </c>
      <c r="N3319" s="46">
        <v>1</v>
      </c>
      <c r="O3319" s="46">
        <v>0</v>
      </c>
      <c r="P3319" s="46">
        <v>0</v>
      </c>
      <c r="Q3319" s="46">
        <v>59800</v>
      </c>
      <c r="R3319" s="46">
        <v>59800</v>
      </c>
      <c r="S3319" s="46">
        <v>0</v>
      </c>
      <c r="T3319" s="46">
        <v>0</v>
      </c>
      <c r="U3319" s="46" t="s">
        <v>1</v>
      </c>
      <c r="V3319" s="46" t="s">
        <v>158</v>
      </c>
      <c r="W3319" s="46" t="s">
        <v>993</v>
      </c>
      <c r="X3319" s="46"/>
      <c r="Y3319" s="47">
        <v>44496</v>
      </c>
      <c r="Z3319" s="47">
        <v>44539</v>
      </c>
      <c r="AA3319" s="46"/>
      <c r="AB3319" s="46"/>
      <c r="AC3319" s="46" t="s">
        <v>807</v>
      </c>
      <c r="AD3319" s="46" t="s">
        <v>808</v>
      </c>
      <c r="AE3319" s="46" t="s">
        <v>809</v>
      </c>
      <c r="AF3319" s="46" t="s">
        <v>890</v>
      </c>
      <c r="AG3319" s="46" t="s">
        <v>811</v>
      </c>
      <c r="AH3319" s="47">
        <v>44496</v>
      </c>
    </row>
    <row r="3320" spans="1:34" x14ac:dyDescent="0.25">
      <c r="A3320" s="46" t="str">
        <f t="shared" si="51"/>
        <v>PERECRD024682CADENASBPO</v>
      </c>
      <c r="B3320" s="46" t="s">
        <v>10</v>
      </c>
      <c r="C3320" s="46" t="s">
        <v>1045</v>
      </c>
      <c r="D3320" s="46" t="s">
        <v>802</v>
      </c>
      <c r="E3320" s="46" t="s">
        <v>803</v>
      </c>
      <c r="F3320" s="46" t="s">
        <v>390</v>
      </c>
      <c r="G3320" s="46" t="s">
        <v>3902</v>
      </c>
      <c r="H3320" s="46" t="s">
        <v>3800</v>
      </c>
      <c r="I3320" s="46" t="s">
        <v>3801</v>
      </c>
      <c r="J3320" s="46" t="s">
        <v>377</v>
      </c>
      <c r="K3320" s="46"/>
      <c r="L3320" s="47">
        <v>44561</v>
      </c>
      <c r="M3320" s="46">
        <v>50</v>
      </c>
      <c r="N3320" s="46">
        <v>50</v>
      </c>
      <c r="O3320" s="46">
        <v>0</v>
      </c>
      <c r="P3320" s="46">
        <v>0</v>
      </c>
      <c r="Q3320" s="46">
        <v>27</v>
      </c>
      <c r="R3320" s="46">
        <v>1350</v>
      </c>
      <c r="S3320" s="46">
        <v>0</v>
      </c>
      <c r="T3320" s="46">
        <v>0</v>
      </c>
      <c r="U3320" s="46" t="s">
        <v>1</v>
      </c>
      <c r="V3320" s="46" t="s">
        <v>378</v>
      </c>
      <c r="W3320" s="46" t="s">
        <v>379</v>
      </c>
      <c r="X3320" s="46"/>
      <c r="Y3320" s="47">
        <v>44470</v>
      </c>
      <c r="Z3320" s="47">
        <v>44509</v>
      </c>
      <c r="AA3320" s="47">
        <v>44510</v>
      </c>
      <c r="AB3320" s="48">
        <v>44510.49264715278</v>
      </c>
      <c r="AC3320" s="46" t="s">
        <v>807</v>
      </c>
      <c r="AD3320" s="46" t="s">
        <v>808</v>
      </c>
      <c r="AE3320" s="46" t="s">
        <v>819</v>
      </c>
      <c r="AF3320" s="46" t="s">
        <v>820</v>
      </c>
      <c r="AG3320" s="46" t="s">
        <v>811</v>
      </c>
      <c r="AH3320" s="47">
        <v>44470</v>
      </c>
    </row>
    <row r="3321" spans="1:34" x14ac:dyDescent="0.25">
      <c r="A3321" s="46" t="str">
        <f t="shared" si="51"/>
        <v>PERECRD020181CADENASBPO</v>
      </c>
      <c r="B3321" s="46" t="s">
        <v>10</v>
      </c>
      <c r="C3321" s="46" t="s">
        <v>1045</v>
      </c>
      <c r="D3321" s="46" t="s">
        <v>802</v>
      </c>
      <c r="E3321" s="46" t="s">
        <v>803</v>
      </c>
      <c r="F3321" s="46" t="s">
        <v>390</v>
      </c>
      <c r="G3321" s="46" t="s">
        <v>2778</v>
      </c>
      <c r="H3321" s="46" t="s">
        <v>2697</v>
      </c>
      <c r="I3321" s="46" t="s">
        <v>2779</v>
      </c>
      <c r="J3321" s="46" t="s">
        <v>377</v>
      </c>
      <c r="K3321" s="46"/>
      <c r="L3321" s="47">
        <v>44074</v>
      </c>
      <c r="M3321" s="46">
        <v>1</v>
      </c>
      <c r="N3321" s="46">
        <v>1</v>
      </c>
      <c r="O3321" s="46">
        <v>0</v>
      </c>
      <c r="P3321" s="46">
        <v>0</v>
      </c>
      <c r="Q3321" s="46">
        <v>100000</v>
      </c>
      <c r="R3321" s="46">
        <v>100000</v>
      </c>
      <c r="S3321" s="46">
        <v>0</v>
      </c>
      <c r="T3321" s="46">
        <v>0</v>
      </c>
      <c r="U3321" s="46" t="s">
        <v>1</v>
      </c>
      <c r="V3321" s="46" t="s">
        <v>378</v>
      </c>
      <c r="W3321" s="46" t="s">
        <v>379</v>
      </c>
      <c r="X3321" s="46"/>
      <c r="Y3321" s="47">
        <v>43643</v>
      </c>
      <c r="Z3321" s="47">
        <v>44509</v>
      </c>
      <c r="AA3321" s="47">
        <v>44202</v>
      </c>
      <c r="AB3321" s="48">
        <v>44218.338053136576</v>
      </c>
      <c r="AC3321" s="46" t="s">
        <v>807</v>
      </c>
      <c r="AD3321" s="46" t="s">
        <v>808</v>
      </c>
      <c r="AE3321" s="46" t="s">
        <v>809</v>
      </c>
      <c r="AF3321" s="46" t="s">
        <v>834</v>
      </c>
      <c r="AG3321" s="46" t="s">
        <v>811</v>
      </c>
      <c r="AH3321" s="47">
        <v>43642</v>
      </c>
    </row>
    <row r="3322" spans="1:34" x14ac:dyDescent="0.25">
      <c r="A3322" s="46" t="str">
        <f t="shared" si="51"/>
        <v>PERECRD024398AUTOSERVICIOBPO</v>
      </c>
      <c r="B3322" s="46" t="s">
        <v>10</v>
      </c>
      <c r="C3322" s="46" t="s">
        <v>1045</v>
      </c>
      <c r="D3322" s="46" t="s">
        <v>802</v>
      </c>
      <c r="E3322" s="46" t="s">
        <v>803</v>
      </c>
      <c r="F3322" s="46" t="s">
        <v>390</v>
      </c>
      <c r="G3322" s="46" t="s">
        <v>2794</v>
      </c>
      <c r="H3322" s="46" t="s">
        <v>2710</v>
      </c>
      <c r="I3322" s="46" t="s">
        <v>2711</v>
      </c>
      <c r="J3322" s="46" t="s">
        <v>377</v>
      </c>
      <c r="K3322" s="46"/>
      <c r="L3322" s="47">
        <v>44510</v>
      </c>
      <c r="M3322" s="46">
        <v>20</v>
      </c>
      <c r="N3322" s="46">
        <v>20</v>
      </c>
      <c r="O3322" s="46">
        <v>0</v>
      </c>
      <c r="P3322" s="46">
        <v>0</v>
      </c>
      <c r="Q3322" s="46">
        <v>3368</v>
      </c>
      <c r="R3322" s="46">
        <v>67360</v>
      </c>
      <c r="S3322" s="46">
        <v>0</v>
      </c>
      <c r="T3322" s="46">
        <v>0</v>
      </c>
      <c r="U3322" s="46" t="s">
        <v>0</v>
      </c>
      <c r="V3322" s="46" t="s">
        <v>378</v>
      </c>
      <c r="W3322" s="46" t="s">
        <v>379</v>
      </c>
      <c r="X3322" s="46"/>
      <c r="Y3322" s="47">
        <v>44435</v>
      </c>
      <c r="Z3322" s="47">
        <v>44539</v>
      </c>
      <c r="AA3322" s="46"/>
      <c r="AB3322" s="48">
        <v>44509.590958553243</v>
      </c>
      <c r="AC3322" s="46" t="s">
        <v>807</v>
      </c>
      <c r="AD3322" s="46" t="s">
        <v>808</v>
      </c>
      <c r="AE3322" s="46" t="s">
        <v>809</v>
      </c>
      <c r="AF3322" s="46" t="s">
        <v>834</v>
      </c>
      <c r="AG3322" s="46" t="s">
        <v>811</v>
      </c>
      <c r="AH3322" s="47">
        <v>44433</v>
      </c>
    </row>
    <row r="3323" spans="1:34" x14ac:dyDescent="0.25">
      <c r="A3323" s="46" t="str">
        <f t="shared" si="51"/>
        <v>PERECRD017899AUTOSERVICIONUTRESA</v>
      </c>
      <c r="B3323" s="46" t="s">
        <v>10</v>
      </c>
      <c r="C3323" s="46" t="s">
        <v>1045</v>
      </c>
      <c r="D3323" s="46" t="s">
        <v>802</v>
      </c>
      <c r="E3323" s="46" t="s">
        <v>803</v>
      </c>
      <c r="F3323" s="46" t="s">
        <v>390</v>
      </c>
      <c r="G3323" s="46" t="s">
        <v>930</v>
      </c>
      <c r="H3323" s="46" t="s">
        <v>598</v>
      </c>
      <c r="I3323" s="46" t="s">
        <v>940</v>
      </c>
      <c r="J3323" s="46" t="s">
        <v>377</v>
      </c>
      <c r="K3323" s="46" t="s">
        <v>806</v>
      </c>
      <c r="L3323" s="47">
        <v>54789</v>
      </c>
      <c r="M3323" s="46">
        <v>4750</v>
      </c>
      <c r="N3323" s="46">
        <v>4750</v>
      </c>
      <c r="O3323" s="46">
        <v>0</v>
      </c>
      <c r="P3323" s="46">
        <v>0</v>
      </c>
      <c r="Q3323" s="46">
        <v>1048</v>
      </c>
      <c r="R3323" s="46">
        <v>4978000</v>
      </c>
      <c r="S3323" s="46">
        <v>0</v>
      </c>
      <c r="T3323" s="46">
        <v>0</v>
      </c>
      <c r="U3323" s="46" t="s">
        <v>0</v>
      </c>
      <c r="V3323" s="46" t="s">
        <v>158</v>
      </c>
      <c r="W3323" s="46" t="s">
        <v>379</v>
      </c>
      <c r="X3323" s="46"/>
      <c r="Y3323" s="47">
        <v>43525</v>
      </c>
      <c r="Z3323" s="47">
        <v>44519</v>
      </c>
      <c r="AA3323" s="47">
        <v>44544</v>
      </c>
      <c r="AB3323" s="48">
        <v>44544.622902071758</v>
      </c>
      <c r="AC3323" s="46" t="s">
        <v>807</v>
      </c>
      <c r="AD3323" s="46" t="s">
        <v>813</v>
      </c>
      <c r="AE3323" s="46" t="s">
        <v>158</v>
      </c>
      <c r="AF3323" s="46" t="s">
        <v>810</v>
      </c>
      <c r="AG3323" s="46" t="s">
        <v>811</v>
      </c>
      <c r="AH3323" s="47">
        <v>43269</v>
      </c>
    </row>
    <row r="3324" spans="1:34" x14ac:dyDescent="0.25">
      <c r="A3324" s="46" t="str">
        <f t="shared" si="51"/>
        <v>PERECRD017899TRADICIONALNUTRESA</v>
      </c>
      <c r="B3324" s="46" t="s">
        <v>10</v>
      </c>
      <c r="C3324" s="46" t="s">
        <v>1045</v>
      </c>
      <c r="D3324" s="46" t="s">
        <v>802</v>
      </c>
      <c r="E3324" s="46" t="s">
        <v>803</v>
      </c>
      <c r="F3324" s="46" t="s">
        <v>390</v>
      </c>
      <c r="G3324" s="46" t="s">
        <v>930</v>
      </c>
      <c r="H3324" s="46" t="s">
        <v>598</v>
      </c>
      <c r="I3324" s="46" t="s">
        <v>940</v>
      </c>
      <c r="J3324" s="46" t="s">
        <v>377</v>
      </c>
      <c r="K3324" s="46" t="s">
        <v>806</v>
      </c>
      <c r="L3324" s="47">
        <v>54789</v>
      </c>
      <c r="M3324" s="46">
        <v>190</v>
      </c>
      <c r="N3324" s="46">
        <v>190</v>
      </c>
      <c r="O3324" s="46">
        <v>0</v>
      </c>
      <c r="P3324" s="46">
        <v>0</v>
      </c>
      <c r="Q3324" s="46">
        <v>1048</v>
      </c>
      <c r="R3324" s="46">
        <v>199120</v>
      </c>
      <c r="S3324" s="46">
        <v>0</v>
      </c>
      <c r="T3324" s="46">
        <v>0</v>
      </c>
      <c r="U3324" s="46" t="s">
        <v>2</v>
      </c>
      <c r="V3324" s="46" t="s">
        <v>158</v>
      </c>
      <c r="W3324" s="46" t="s">
        <v>379</v>
      </c>
      <c r="X3324" s="46"/>
      <c r="Y3324" s="47">
        <v>44095</v>
      </c>
      <c r="Z3324" s="47">
        <v>44532</v>
      </c>
      <c r="AA3324" s="47">
        <v>44365</v>
      </c>
      <c r="AB3324" s="48">
        <v>44496.341090046299</v>
      </c>
      <c r="AC3324" s="46" t="s">
        <v>807</v>
      </c>
      <c r="AD3324" s="46" t="s">
        <v>813</v>
      </c>
      <c r="AE3324" s="46" t="s">
        <v>158</v>
      </c>
      <c r="AF3324" s="46" t="s">
        <v>810</v>
      </c>
      <c r="AG3324" s="46" t="s">
        <v>811</v>
      </c>
      <c r="AH3324" s="47">
        <v>43269</v>
      </c>
    </row>
    <row r="3325" spans="1:34" x14ac:dyDescent="0.25">
      <c r="A3325" s="46" t="str">
        <f t="shared" si="51"/>
        <v>PERECRD010275TRADICIONALNUTRESA</v>
      </c>
      <c r="B3325" s="46" t="s">
        <v>10</v>
      </c>
      <c r="C3325" s="46" t="s">
        <v>1045</v>
      </c>
      <c r="D3325" s="46" t="s">
        <v>802</v>
      </c>
      <c r="E3325" s="46" t="s">
        <v>803</v>
      </c>
      <c r="F3325" s="46" t="s">
        <v>390</v>
      </c>
      <c r="G3325" s="46" t="s">
        <v>1292</v>
      </c>
      <c r="H3325" s="46" t="s">
        <v>1263</v>
      </c>
      <c r="I3325" s="46" t="s">
        <v>1264</v>
      </c>
      <c r="J3325" s="46" t="s">
        <v>377</v>
      </c>
      <c r="K3325" s="46"/>
      <c r="L3325" s="47">
        <v>51136</v>
      </c>
      <c r="M3325" s="46">
        <v>250</v>
      </c>
      <c r="N3325" s="46">
        <v>250</v>
      </c>
      <c r="O3325" s="46">
        <v>0</v>
      </c>
      <c r="P3325" s="46">
        <v>0</v>
      </c>
      <c r="Q3325" s="46">
        <v>130</v>
      </c>
      <c r="R3325" s="46">
        <v>32500</v>
      </c>
      <c r="S3325" s="46">
        <v>0</v>
      </c>
      <c r="T3325" s="46">
        <v>0</v>
      </c>
      <c r="U3325" s="46" t="s">
        <v>2</v>
      </c>
      <c r="V3325" s="46" t="s">
        <v>158</v>
      </c>
      <c r="W3325" s="46" t="s">
        <v>379</v>
      </c>
      <c r="X3325" s="46"/>
      <c r="Y3325" s="47">
        <v>43535</v>
      </c>
      <c r="Z3325" s="47">
        <v>44365</v>
      </c>
      <c r="AA3325" s="47">
        <v>44526</v>
      </c>
      <c r="AB3325" s="48">
        <v>44526.627963726853</v>
      </c>
      <c r="AC3325" s="46" t="s">
        <v>807</v>
      </c>
      <c r="AD3325" s="46" t="s">
        <v>813</v>
      </c>
      <c r="AE3325" s="46" t="s">
        <v>158</v>
      </c>
      <c r="AF3325" s="46" t="s">
        <v>810</v>
      </c>
      <c r="AG3325" s="46" t="s">
        <v>811</v>
      </c>
      <c r="AH3325" s="47">
        <v>42017</v>
      </c>
    </row>
    <row r="3326" spans="1:34" x14ac:dyDescent="0.25">
      <c r="A3326" s="46" t="str">
        <f t="shared" si="51"/>
        <v>PERECRD023585AUTOSERVICIONUTRESA</v>
      </c>
      <c r="B3326" s="46" t="s">
        <v>10</v>
      </c>
      <c r="C3326" s="46" t="s">
        <v>1045</v>
      </c>
      <c r="D3326" s="46" t="s">
        <v>802</v>
      </c>
      <c r="E3326" s="46" t="s">
        <v>803</v>
      </c>
      <c r="F3326" s="46" t="s">
        <v>390</v>
      </c>
      <c r="G3326" s="46" t="s">
        <v>1586</v>
      </c>
      <c r="H3326" s="46" t="s">
        <v>1623</v>
      </c>
      <c r="I3326" s="46" t="s">
        <v>1624</v>
      </c>
      <c r="J3326" s="46" t="s">
        <v>377</v>
      </c>
      <c r="K3326" s="46"/>
      <c r="L3326" s="47">
        <v>44346</v>
      </c>
      <c r="M3326" s="46">
        <v>600</v>
      </c>
      <c r="N3326" s="46">
        <v>600</v>
      </c>
      <c r="O3326" s="46">
        <v>0</v>
      </c>
      <c r="P3326" s="46">
        <v>0</v>
      </c>
      <c r="Q3326" s="46">
        <v>23</v>
      </c>
      <c r="R3326" s="46">
        <v>13800</v>
      </c>
      <c r="S3326" s="46">
        <v>0</v>
      </c>
      <c r="T3326" s="46">
        <v>0</v>
      </c>
      <c r="U3326" s="46" t="s">
        <v>0</v>
      </c>
      <c r="V3326" s="46" t="s">
        <v>158</v>
      </c>
      <c r="W3326" s="46" t="s">
        <v>379</v>
      </c>
      <c r="X3326" s="46"/>
      <c r="Y3326" s="47">
        <v>44328</v>
      </c>
      <c r="Z3326" s="47">
        <v>44512</v>
      </c>
      <c r="AA3326" s="47">
        <v>44526</v>
      </c>
      <c r="AB3326" s="48">
        <v>44526.627909108793</v>
      </c>
      <c r="AC3326" s="46" t="s">
        <v>807</v>
      </c>
      <c r="AD3326" s="46" t="s">
        <v>813</v>
      </c>
      <c r="AE3326" s="46" t="s">
        <v>158</v>
      </c>
      <c r="AF3326" s="46" t="s">
        <v>814</v>
      </c>
      <c r="AG3326" s="46" t="s">
        <v>811</v>
      </c>
      <c r="AH3326" s="47">
        <v>44335</v>
      </c>
    </row>
    <row r="3327" spans="1:34" x14ac:dyDescent="0.25">
      <c r="A3327" s="46" t="str">
        <f t="shared" si="51"/>
        <v>PERECRD022874TRADICIONALNUTRESA</v>
      </c>
      <c r="B3327" s="46" t="s">
        <v>10</v>
      </c>
      <c r="C3327" s="46" t="s">
        <v>1045</v>
      </c>
      <c r="D3327" s="46" t="s">
        <v>802</v>
      </c>
      <c r="E3327" s="46" t="s">
        <v>803</v>
      </c>
      <c r="F3327" s="46" t="s">
        <v>390</v>
      </c>
      <c r="G3327" s="46" t="s">
        <v>1284</v>
      </c>
      <c r="H3327" s="46" t="s">
        <v>1262</v>
      </c>
      <c r="I3327" s="46" t="s">
        <v>1310</v>
      </c>
      <c r="J3327" s="46" t="s">
        <v>377</v>
      </c>
      <c r="K3327" s="46"/>
      <c r="L3327" s="47">
        <v>44230</v>
      </c>
      <c r="M3327" s="46">
        <v>62</v>
      </c>
      <c r="N3327" s="46">
        <v>62</v>
      </c>
      <c r="O3327" s="46">
        <v>0</v>
      </c>
      <c r="P3327" s="46">
        <v>0</v>
      </c>
      <c r="Q3327" s="46">
        <v>5334</v>
      </c>
      <c r="R3327" s="46">
        <v>330708</v>
      </c>
      <c r="S3327" s="46">
        <v>0</v>
      </c>
      <c r="T3327" s="46">
        <v>0</v>
      </c>
      <c r="U3327" s="46" t="s">
        <v>2</v>
      </c>
      <c r="V3327" s="46" t="s">
        <v>158</v>
      </c>
      <c r="W3327" s="46" t="s">
        <v>379</v>
      </c>
      <c r="X3327" s="46"/>
      <c r="Y3327" s="47">
        <v>44242</v>
      </c>
      <c r="Z3327" s="47">
        <v>44511</v>
      </c>
      <c r="AA3327" s="46"/>
      <c r="AB3327" s="48">
        <v>44496.341156469905</v>
      </c>
      <c r="AC3327" s="46" t="s">
        <v>807</v>
      </c>
      <c r="AD3327" s="46" t="s">
        <v>813</v>
      </c>
      <c r="AE3327" s="46" t="s">
        <v>158</v>
      </c>
      <c r="AF3327" s="46" t="s">
        <v>814</v>
      </c>
      <c r="AG3327" s="46" t="s">
        <v>811</v>
      </c>
      <c r="AH3327" s="47">
        <v>44244</v>
      </c>
    </row>
    <row r="3328" spans="1:34" x14ac:dyDescent="0.25">
      <c r="A3328" s="46" t="str">
        <f t="shared" si="51"/>
        <v>PERECRD022876TRADICIONALNUTRESA</v>
      </c>
      <c r="B3328" s="46" t="s">
        <v>10</v>
      </c>
      <c r="C3328" s="46" t="s">
        <v>1045</v>
      </c>
      <c r="D3328" s="46" t="s">
        <v>802</v>
      </c>
      <c r="E3328" s="46" t="s">
        <v>803</v>
      </c>
      <c r="F3328" s="46" t="s">
        <v>390</v>
      </c>
      <c r="G3328" s="46" t="s">
        <v>1284</v>
      </c>
      <c r="H3328" s="46" t="s">
        <v>1260</v>
      </c>
      <c r="I3328" s="46" t="s">
        <v>1261</v>
      </c>
      <c r="J3328" s="46" t="s">
        <v>377</v>
      </c>
      <c r="K3328" s="46"/>
      <c r="L3328" s="47">
        <v>44230</v>
      </c>
      <c r="M3328" s="46">
        <v>71</v>
      </c>
      <c r="N3328" s="46">
        <v>71</v>
      </c>
      <c r="O3328" s="46">
        <v>0</v>
      </c>
      <c r="P3328" s="46">
        <v>0</v>
      </c>
      <c r="Q3328" s="46">
        <v>34000</v>
      </c>
      <c r="R3328" s="46">
        <v>2414000</v>
      </c>
      <c r="S3328" s="46">
        <v>0</v>
      </c>
      <c r="T3328" s="46">
        <v>0</v>
      </c>
      <c r="U3328" s="46" t="s">
        <v>2</v>
      </c>
      <c r="V3328" s="46" t="s">
        <v>158</v>
      </c>
      <c r="W3328" s="46" t="s">
        <v>379</v>
      </c>
      <c r="X3328" s="46"/>
      <c r="Y3328" s="47">
        <v>44237</v>
      </c>
      <c r="Z3328" s="47">
        <v>44273</v>
      </c>
      <c r="AA3328" s="47">
        <v>44496</v>
      </c>
      <c r="AB3328" s="48">
        <v>44496.341088229165</v>
      </c>
      <c r="AC3328" s="46" t="s">
        <v>807</v>
      </c>
      <c r="AD3328" s="46" t="s">
        <v>813</v>
      </c>
      <c r="AE3328" s="46" t="s">
        <v>158</v>
      </c>
      <c r="AF3328" s="46" t="s">
        <v>814</v>
      </c>
      <c r="AG3328" s="46" t="s">
        <v>811</v>
      </c>
      <c r="AH3328" s="47">
        <v>44243</v>
      </c>
    </row>
    <row r="3329" spans="1:34" x14ac:dyDescent="0.25">
      <c r="A3329" s="46" t="str">
        <f t="shared" si="51"/>
        <v>PERECRD022877TRADICIONALNUTRESA</v>
      </c>
      <c r="B3329" s="46" t="s">
        <v>10</v>
      </c>
      <c r="C3329" s="46" t="s">
        <v>1045</v>
      </c>
      <c r="D3329" s="46" t="s">
        <v>802</v>
      </c>
      <c r="E3329" s="46" t="s">
        <v>803</v>
      </c>
      <c r="F3329" s="46" t="s">
        <v>390</v>
      </c>
      <c r="G3329" s="46" t="s">
        <v>1284</v>
      </c>
      <c r="H3329" s="46" t="s">
        <v>1265</v>
      </c>
      <c r="I3329" s="46" t="s">
        <v>1266</v>
      </c>
      <c r="J3329" s="46" t="s">
        <v>377</v>
      </c>
      <c r="K3329" s="46"/>
      <c r="L3329" s="47">
        <v>44230</v>
      </c>
      <c r="M3329" s="46">
        <v>50</v>
      </c>
      <c r="N3329" s="46">
        <v>50</v>
      </c>
      <c r="O3329" s="46">
        <v>0</v>
      </c>
      <c r="P3329" s="46">
        <v>0</v>
      </c>
      <c r="Q3329" s="46">
        <v>440</v>
      </c>
      <c r="R3329" s="46">
        <v>22000</v>
      </c>
      <c r="S3329" s="46">
        <v>0</v>
      </c>
      <c r="T3329" s="46">
        <v>0</v>
      </c>
      <c r="U3329" s="46" t="s">
        <v>2</v>
      </c>
      <c r="V3329" s="46" t="s">
        <v>158</v>
      </c>
      <c r="W3329" s="46" t="s">
        <v>379</v>
      </c>
      <c r="X3329" s="46"/>
      <c r="Y3329" s="47">
        <v>44236</v>
      </c>
      <c r="Z3329" s="47">
        <v>44365</v>
      </c>
      <c r="AA3329" s="47">
        <v>44526</v>
      </c>
      <c r="AB3329" s="48">
        <v>44526.627962245373</v>
      </c>
      <c r="AC3329" s="46" t="s">
        <v>807</v>
      </c>
      <c r="AD3329" s="46" t="s">
        <v>813</v>
      </c>
      <c r="AE3329" s="46" t="s">
        <v>158</v>
      </c>
      <c r="AF3329" s="46" t="s">
        <v>814</v>
      </c>
      <c r="AG3329" s="46" t="s">
        <v>811</v>
      </c>
      <c r="AH3329" s="47">
        <v>44237</v>
      </c>
    </row>
    <row r="3330" spans="1:34" x14ac:dyDescent="0.25">
      <c r="A3330" s="46" t="str">
        <f t="shared" si="51"/>
        <v>PERECRD024437AUTOSERVICIOBPO</v>
      </c>
      <c r="B3330" s="46" t="s">
        <v>10</v>
      </c>
      <c r="C3330" s="46" t="s">
        <v>1045</v>
      </c>
      <c r="D3330" s="46" t="s">
        <v>802</v>
      </c>
      <c r="E3330" s="46" t="s">
        <v>803</v>
      </c>
      <c r="F3330" s="46" t="s">
        <v>390</v>
      </c>
      <c r="G3330" s="46" t="s">
        <v>2640</v>
      </c>
      <c r="H3330" s="46" t="s">
        <v>2708</v>
      </c>
      <c r="I3330" s="46" t="s">
        <v>2709</v>
      </c>
      <c r="J3330" s="46" t="s">
        <v>377</v>
      </c>
      <c r="K3330" s="46"/>
      <c r="L3330" s="47">
        <v>44485</v>
      </c>
      <c r="M3330" s="46">
        <v>1050</v>
      </c>
      <c r="N3330" s="46">
        <v>1050</v>
      </c>
      <c r="O3330" s="46">
        <v>0</v>
      </c>
      <c r="P3330" s="46">
        <v>0</v>
      </c>
      <c r="Q3330" s="46">
        <v>207</v>
      </c>
      <c r="R3330" s="46">
        <v>217350</v>
      </c>
      <c r="S3330" s="46">
        <v>0</v>
      </c>
      <c r="T3330" s="46">
        <v>0</v>
      </c>
      <c r="U3330" s="46" t="s">
        <v>0</v>
      </c>
      <c r="V3330" s="46" t="s">
        <v>378</v>
      </c>
      <c r="W3330" s="46" t="s">
        <v>379</v>
      </c>
      <c r="X3330" s="46"/>
      <c r="Y3330" s="47">
        <v>44433</v>
      </c>
      <c r="Z3330" s="47">
        <v>44509</v>
      </c>
      <c r="AA3330" s="46"/>
      <c r="AB3330" s="48">
        <v>44489.526405775461</v>
      </c>
      <c r="AC3330" s="46" t="s">
        <v>807</v>
      </c>
      <c r="AD3330" s="46" t="s">
        <v>808</v>
      </c>
      <c r="AE3330" s="46" t="s">
        <v>809</v>
      </c>
      <c r="AF3330" s="46" t="s">
        <v>839</v>
      </c>
      <c r="AG3330" s="46" t="s">
        <v>811</v>
      </c>
      <c r="AH3330" s="47">
        <v>44433</v>
      </c>
    </row>
    <row r="3331" spans="1:34" x14ac:dyDescent="0.25">
      <c r="A3331" s="46" t="str">
        <f t="shared" ref="A3331:A3394" si="52">+CONCATENATE(B3331,H3331,U3331,V3331)</f>
        <v>PERECRD024437CADENASBPO</v>
      </c>
      <c r="B3331" s="46" t="s">
        <v>10</v>
      </c>
      <c r="C3331" s="46" t="s">
        <v>1045</v>
      </c>
      <c r="D3331" s="46" t="s">
        <v>802</v>
      </c>
      <c r="E3331" s="46" t="s">
        <v>803</v>
      </c>
      <c r="F3331" s="46" t="s">
        <v>390</v>
      </c>
      <c r="G3331" s="46" t="s">
        <v>2640</v>
      </c>
      <c r="H3331" s="46" t="s">
        <v>2708</v>
      </c>
      <c r="I3331" s="46" t="s">
        <v>2709</v>
      </c>
      <c r="J3331" s="46" t="s">
        <v>377</v>
      </c>
      <c r="K3331" s="46"/>
      <c r="L3331" s="47">
        <v>44485</v>
      </c>
      <c r="M3331" s="46">
        <v>1200</v>
      </c>
      <c r="N3331" s="46">
        <v>1200</v>
      </c>
      <c r="O3331" s="46">
        <v>0</v>
      </c>
      <c r="P3331" s="46">
        <v>0</v>
      </c>
      <c r="Q3331" s="46">
        <v>207</v>
      </c>
      <c r="R3331" s="46">
        <v>248400</v>
      </c>
      <c r="S3331" s="46">
        <v>0</v>
      </c>
      <c r="T3331" s="46">
        <v>0</v>
      </c>
      <c r="U3331" s="46" t="s">
        <v>1</v>
      </c>
      <c r="V3331" s="46" t="s">
        <v>378</v>
      </c>
      <c r="W3331" s="46" t="s">
        <v>379</v>
      </c>
      <c r="X3331" s="46"/>
      <c r="Y3331" s="47">
        <v>44433</v>
      </c>
      <c r="Z3331" s="47">
        <v>44509</v>
      </c>
      <c r="AA3331" s="46"/>
      <c r="AB3331" s="48">
        <v>44489.52640978009</v>
      </c>
      <c r="AC3331" s="46" t="s">
        <v>807</v>
      </c>
      <c r="AD3331" s="46" t="s">
        <v>808</v>
      </c>
      <c r="AE3331" s="46" t="s">
        <v>809</v>
      </c>
      <c r="AF3331" s="46" t="s">
        <v>839</v>
      </c>
      <c r="AG3331" s="46" t="s">
        <v>811</v>
      </c>
      <c r="AH3331" s="47">
        <v>44433</v>
      </c>
    </row>
    <row r="3332" spans="1:34" x14ac:dyDescent="0.25">
      <c r="A3332" s="46" t="str">
        <f t="shared" si="52"/>
        <v>PERECRD024809CADENASNUTRESA</v>
      </c>
      <c r="B3332" s="46" t="s">
        <v>10</v>
      </c>
      <c r="C3332" s="46" t="s">
        <v>1045</v>
      </c>
      <c r="D3332" s="46" t="s">
        <v>802</v>
      </c>
      <c r="E3332" s="46" t="s">
        <v>803</v>
      </c>
      <c r="F3332" s="46" t="s">
        <v>390</v>
      </c>
      <c r="G3332" s="46" t="s">
        <v>3589</v>
      </c>
      <c r="H3332" s="46" t="s">
        <v>3793</v>
      </c>
      <c r="I3332" s="46" t="s">
        <v>3794</v>
      </c>
      <c r="J3332" s="46" t="s">
        <v>377</v>
      </c>
      <c r="K3332" s="46"/>
      <c r="L3332" s="47">
        <v>44530</v>
      </c>
      <c r="M3332" s="46">
        <v>2</v>
      </c>
      <c r="N3332" s="46">
        <v>2</v>
      </c>
      <c r="O3332" s="46">
        <v>0</v>
      </c>
      <c r="P3332" s="46">
        <v>0</v>
      </c>
      <c r="Q3332" s="46">
        <v>69200</v>
      </c>
      <c r="R3332" s="46">
        <v>138400</v>
      </c>
      <c r="S3332" s="46">
        <v>0</v>
      </c>
      <c r="T3332" s="46">
        <v>0</v>
      </c>
      <c r="U3332" s="46" t="s">
        <v>1</v>
      </c>
      <c r="V3332" s="46" t="s">
        <v>158</v>
      </c>
      <c r="W3332" s="46" t="s">
        <v>379</v>
      </c>
      <c r="X3332" s="46"/>
      <c r="Y3332" s="47">
        <v>44483</v>
      </c>
      <c r="Z3332" s="47">
        <v>44532</v>
      </c>
      <c r="AA3332" s="46"/>
      <c r="AB3332" s="48">
        <v>44525.597732847222</v>
      </c>
      <c r="AC3332" s="46" t="s">
        <v>807</v>
      </c>
      <c r="AD3332" s="46" t="s">
        <v>808</v>
      </c>
      <c r="AE3332" s="46" t="s">
        <v>831</v>
      </c>
      <c r="AF3332" s="46" t="s">
        <v>832</v>
      </c>
      <c r="AG3332" s="46" t="s">
        <v>811</v>
      </c>
      <c r="AH3332" s="47">
        <v>44485</v>
      </c>
    </row>
    <row r="3333" spans="1:34" x14ac:dyDescent="0.25">
      <c r="A3333" s="46" t="str">
        <f t="shared" si="52"/>
        <v>PERECRD023685CADENASNUTRESA</v>
      </c>
      <c r="B3333" s="46" t="s">
        <v>10</v>
      </c>
      <c r="C3333" s="46" t="s">
        <v>1045</v>
      </c>
      <c r="D3333" s="46" t="s">
        <v>802</v>
      </c>
      <c r="E3333" s="46" t="s">
        <v>803</v>
      </c>
      <c r="F3333" s="46" t="s">
        <v>390</v>
      </c>
      <c r="G3333" s="46" t="s">
        <v>2793</v>
      </c>
      <c r="H3333" s="46" t="s">
        <v>2718</v>
      </c>
      <c r="I3333" s="46" t="s">
        <v>2719</v>
      </c>
      <c r="J3333" s="46" t="s">
        <v>377</v>
      </c>
      <c r="K3333" s="46"/>
      <c r="L3333" s="47">
        <v>44621</v>
      </c>
      <c r="M3333" s="46">
        <v>1000</v>
      </c>
      <c r="N3333" s="46">
        <v>1000</v>
      </c>
      <c r="O3333" s="46">
        <v>0</v>
      </c>
      <c r="P3333" s="46">
        <v>0</v>
      </c>
      <c r="Q3333" s="46">
        <v>156</v>
      </c>
      <c r="R3333" s="46">
        <v>156000</v>
      </c>
      <c r="S3333" s="46">
        <v>0</v>
      </c>
      <c r="T3333" s="46">
        <v>0</v>
      </c>
      <c r="U3333" s="46" t="s">
        <v>1</v>
      </c>
      <c r="V3333" s="46" t="s">
        <v>158</v>
      </c>
      <c r="W3333" s="46" t="s">
        <v>379</v>
      </c>
      <c r="X3333" s="46"/>
      <c r="Y3333" s="47">
        <v>44428</v>
      </c>
      <c r="Z3333" s="47">
        <v>44532</v>
      </c>
      <c r="AA3333" s="47">
        <v>44536</v>
      </c>
      <c r="AB3333" s="48">
        <v>44536.584565590281</v>
      </c>
      <c r="AC3333" s="46" t="s">
        <v>807</v>
      </c>
      <c r="AD3333" s="46" t="s">
        <v>808</v>
      </c>
      <c r="AE3333" s="46" t="s">
        <v>809</v>
      </c>
      <c r="AF3333" s="46" t="s">
        <v>939</v>
      </c>
      <c r="AG3333" s="46" t="s">
        <v>811</v>
      </c>
      <c r="AH3333" s="47">
        <v>44435</v>
      </c>
    </row>
    <row r="3334" spans="1:34" x14ac:dyDescent="0.25">
      <c r="A3334" s="46" t="str">
        <f t="shared" si="52"/>
        <v>PERECRD024946CADENASNUTRESA</v>
      </c>
      <c r="B3334" s="46" t="s">
        <v>10</v>
      </c>
      <c r="C3334" s="46" t="s">
        <v>1045</v>
      </c>
      <c r="D3334" s="46" t="s">
        <v>802</v>
      </c>
      <c r="E3334" s="46" t="s">
        <v>803</v>
      </c>
      <c r="F3334" s="46" t="s">
        <v>390</v>
      </c>
      <c r="G3334" s="46" t="s">
        <v>6952</v>
      </c>
      <c r="H3334" s="46" t="s">
        <v>5365</v>
      </c>
      <c r="I3334" s="46" t="s">
        <v>5442</v>
      </c>
      <c r="J3334" s="46" t="s">
        <v>377</v>
      </c>
      <c r="K3334" s="46"/>
      <c r="L3334" s="47">
        <v>44560</v>
      </c>
      <c r="M3334" s="46">
        <v>3</v>
      </c>
      <c r="N3334" s="46">
        <v>3</v>
      </c>
      <c r="O3334" s="46">
        <v>0</v>
      </c>
      <c r="P3334" s="46">
        <v>0</v>
      </c>
      <c r="Q3334" s="46">
        <v>6500</v>
      </c>
      <c r="R3334" s="46">
        <v>19500</v>
      </c>
      <c r="S3334" s="46">
        <v>0</v>
      </c>
      <c r="T3334" s="46">
        <v>0</v>
      </c>
      <c r="U3334" s="46" t="s">
        <v>1</v>
      </c>
      <c r="V3334" s="46" t="s">
        <v>158</v>
      </c>
      <c r="W3334" s="46" t="s">
        <v>993</v>
      </c>
      <c r="X3334" s="46"/>
      <c r="Y3334" s="47">
        <v>44524</v>
      </c>
      <c r="Z3334" s="47">
        <v>44540</v>
      </c>
      <c r="AA3334" s="46"/>
      <c r="AB3334" s="48">
        <v>44529.695331793984</v>
      </c>
      <c r="AC3334" s="46" t="s">
        <v>807</v>
      </c>
      <c r="AD3334" s="46" t="s">
        <v>813</v>
      </c>
      <c r="AE3334" s="46" t="s">
        <v>158</v>
      </c>
      <c r="AF3334" s="46" t="s">
        <v>814</v>
      </c>
      <c r="AG3334" s="46" t="s">
        <v>811</v>
      </c>
      <c r="AH3334" s="47">
        <v>44524</v>
      </c>
    </row>
    <row r="3335" spans="1:34" x14ac:dyDescent="0.25">
      <c r="A3335" s="46" t="str">
        <f t="shared" si="52"/>
        <v>PERECRD023597TRADICIONALNUTRESA</v>
      </c>
      <c r="B3335" s="46" t="s">
        <v>10</v>
      </c>
      <c r="C3335" s="46" t="s">
        <v>1045</v>
      </c>
      <c r="D3335" s="46" t="s">
        <v>802</v>
      </c>
      <c r="E3335" s="46" t="s">
        <v>803</v>
      </c>
      <c r="F3335" s="46" t="s">
        <v>390</v>
      </c>
      <c r="G3335" s="46" t="s">
        <v>2082</v>
      </c>
      <c r="H3335" s="46" t="s">
        <v>2460</v>
      </c>
      <c r="I3335" s="46" t="s">
        <v>2461</v>
      </c>
      <c r="J3335" s="46" t="s">
        <v>377</v>
      </c>
      <c r="K3335" s="46"/>
      <c r="L3335" s="47">
        <v>44621</v>
      </c>
      <c r="M3335" s="46">
        <v>410</v>
      </c>
      <c r="N3335" s="46">
        <v>410</v>
      </c>
      <c r="O3335" s="46">
        <v>0</v>
      </c>
      <c r="P3335" s="46">
        <v>0</v>
      </c>
      <c r="Q3335" s="46">
        <v>773</v>
      </c>
      <c r="R3335" s="46">
        <v>316930</v>
      </c>
      <c r="S3335" s="46">
        <v>0</v>
      </c>
      <c r="T3335" s="46">
        <v>0</v>
      </c>
      <c r="U3335" s="46" t="s">
        <v>2</v>
      </c>
      <c r="V3335" s="46" t="s">
        <v>158</v>
      </c>
      <c r="W3335" s="46" t="s">
        <v>379</v>
      </c>
      <c r="X3335" s="46"/>
      <c r="Y3335" s="47">
        <v>44418</v>
      </c>
      <c r="Z3335" s="47">
        <v>44511</v>
      </c>
      <c r="AA3335" s="47">
        <v>44545</v>
      </c>
      <c r="AB3335" s="48">
        <v>44545.297263252316</v>
      </c>
      <c r="AC3335" s="46" t="s">
        <v>807</v>
      </c>
      <c r="AD3335" s="46" t="s">
        <v>808</v>
      </c>
      <c r="AE3335" s="46" t="s">
        <v>809</v>
      </c>
      <c r="AF3335" s="46" t="s">
        <v>939</v>
      </c>
      <c r="AG3335" s="46" t="s">
        <v>811</v>
      </c>
      <c r="AH3335" s="47">
        <v>44420</v>
      </c>
    </row>
    <row r="3336" spans="1:34" x14ac:dyDescent="0.25">
      <c r="A3336" s="46" t="str">
        <f t="shared" si="52"/>
        <v>PERECRD023598TRADICIONALNUTRESA</v>
      </c>
      <c r="B3336" s="46" t="s">
        <v>10</v>
      </c>
      <c r="C3336" s="46" t="s">
        <v>1045</v>
      </c>
      <c r="D3336" s="46" t="s">
        <v>802</v>
      </c>
      <c r="E3336" s="46" t="s">
        <v>803</v>
      </c>
      <c r="F3336" s="46" t="s">
        <v>390</v>
      </c>
      <c r="G3336" s="46" t="s">
        <v>2082</v>
      </c>
      <c r="H3336" s="46" t="s">
        <v>2458</v>
      </c>
      <c r="I3336" s="46" t="s">
        <v>2459</v>
      </c>
      <c r="J3336" s="46" t="s">
        <v>377</v>
      </c>
      <c r="K3336" s="46"/>
      <c r="L3336" s="47">
        <v>44621</v>
      </c>
      <c r="M3336" s="46">
        <v>250</v>
      </c>
      <c r="N3336" s="46">
        <v>250</v>
      </c>
      <c r="O3336" s="46">
        <v>0</v>
      </c>
      <c r="P3336" s="46">
        <v>0</v>
      </c>
      <c r="Q3336" s="46">
        <v>773</v>
      </c>
      <c r="R3336" s="46">
        <v>193250</v>
      </c>
      <c r="S3336" s="46">
        <v>0</v>
      </c>
      <c r="T3336" s="46">
        <v>0</v>
      </c>
      <c r="U3336" s="46" t="s">
        <v>2</v>
      </c>
      <c r="V3336" s="46" t="s">
        <v>158</v>
      </c>
      <c r="W3336" s="46" t="s">
        <v>379</v>
      </c>
      <c r="X3336" s="46"/>
      <c r="Y3336" s="47">
        <v>44418</v>
      </c>
      <c r="Z3336" s="47">
        <v>44511</v>
      </c>
      <c r="AA3336" s="47">
        <v>44545</v>
      </c>
      <c r="AB3336" s="48">
        <v>44545.297261631946</v>
      </c>
      <c r="AC3336" s="46" t="s">
        <v>807</v>
      </c>
      <c r="AD3336" s="46" t="s">
        <v>808</v>
      </c>
      <c r="AE3336" s="46" t="s">
        <v>809</v>
      </c>
      <c r="AF3336" s="46" t="s">
        <v>939</v>
      </c>
      <c r="AG3336" s="46" t="s">
        <v>811</v>
      </c>
      <c r="AH3336" s="47">
        <v>44420</v>
      </c>
    </row>
    <row r="3337" spans="1:34" x14ac:dyDescent="0.25">
      <c r="A3337" s="46" t="str">
        <f t="shared" si="52"/>
        <v>PERECRD023599TRADICIONALNUTRESA</v>
      </c>
      <c r="B3337" s="46" t="s">
        <v>10</v>
      </c>
      <c r="C3337" s="46" t="s">
        <v>1045</v>
      </c>
      <c r="D3337" s="46" t="s">
        <v>802</v>
      </c>
      <c r="E3337" s="46" t="s">
        <v>803</v>
      </c>
      <c r="F3337" s="46" t="s">
        <v>390</v>
      </c>
      <c r="G3337" s="46" t="s">
        <v>2082</v>
      </c>
      <c r="H3337" s="46" t="s">
        <v>2092</v>
      </c>
      <c r="I3337" s="46" t="s">
        <v>2093</v>
      </c>
      <c r="J3337" s="46" t="s">
        <v>380</v>
      </c>
      <c r="K3337" s="46"/>
      <c r="L3337" s="47">
        <v>44621</v>
      </c>
      <c r="M3337" s="46">
        <v>30</v>
      </c>
      <c r="N3337" s="46">
        <v>30</v>
      </c>
      <c r="O3337" s="46">
        <v>0</v>
      </c>
      <c r="P3337" s="46">
        <v>0</v>
      </c>
      <c r="Q3337" s="46">
        <v>139</v>
      </c>
      <c r="R3337" s="46">
        <v>4170</v>
      </c>
      <c r="S3337" s="46">
        <v>0</v>
      </c>
      <c r="T3337" s="46">
        <v>0</v>
      </c>
      <c r="U3337" s="46" t="s">
        <v>2</v>
      </c>
      <c r="V3337" s="46" t="s">
        <v>158</v>
      </c>
      <c r="W3337" s="46" t="s">
        <v>379</v>
      </c>
      <c r="X3337" s="46"/>
      <c r="Y3337" s="47">
        <v>44384</v>
      </c>
      <c r="Z3337" s="47">
        <v>44532</v>
      </c>
      <c r="AA3337" s="47">
        <v>44545</v>
      </c>
      <c r="AB3337" s="48">
        <v>44545.297258287035</v>
      </c>
      <c r="AC3337" s="46" t="s">
        <v>807</v>
      </c>
      <c r="AD3337" s="46" t="s">
        <v>808</v>
      </c>
      <c r="AE3337" s="46" t="s">
        <v>809</v>
      </c>
      <c r="AF3337" s="46" t="s">
        <v>939</v>
      </c>
      <c r="AG3337" s="46" t="s">
        <v>811</v>
      </c>
      <c r="AH3337" s="47">
        <v>44386</v>
      </c>
    </row>
    <row r="3338" spans="1:34" x14ac:dyDescent="0.25">
      <c r="A3338" s="46" t="str">
        <f t="shared" si="52"/>
        <v>PERECRD024870CADENASNUTRESA</v>
      </c>
      <c r="B3338" s="46" t="s">
        <v>10</v>
      </c>
      <c r="C3338" s="46" t="s">
        <v>1045</v>
      </c>
      <c r="D3338" s="46" t="s">
        <v>802</v>
      </c>
      <c r="E3338" s="46" t="s">
        <v>803</v>
      </c>
      <c r="F3338" s="46" t="s">
        <v>390</v>
      </c>
      <c r="G3338" s="46" t="s">
        <v>4652</v>
      </c>
      <c r="H3338" s="46" t="s">
        <v>4216</v>
      </c>
      <c r="I3338" s="46" t="s">
        <v>4446</v>
      </c>
      <c r="J3338" s="46" t="s">
        <v>377</v>
      </c>
      <c r="K3338" s="46"/>
      <c r="L3338" s="47">
        <v>45290</v>
      </c>
      <c r="M3338" s="46">
        <v>1</v>
      </c>
      <c r="N3338" s="46">
        <v>1</v>
      </c>
      <c r="O3338" s="46">
        <v>0</v>
      </c>
      <c r="P3338" s="46">
        <v>0</v>
      </c>
      <c r="Q3338" s="46">
        <v>27880</v>
      </c>
      <c r="R3338" s="46">
        <v>27880</v>
      </c>
      <c r="S3338" s="46">
        <v>0</v>
      </c>
      <c r="T3338" s="46">
        <v>0</v>
      </c>
      <c r="U3338" s="46" t="s">
        <v>1</v>
      </c>
      <c r="V3338" s="46" t="s">
        <v>158</v>
      </c>
      <c r="W3338" s="46" t="s">
        <v>379</v>
      </c>
      <c r="X3338" s="46"/>
      <c r="Y3338" s="47">
        <v>44496</v>
      </c>
      <c r="Z3338" s="47">
        <v>44532</v>
      </c>
      <c r="AA3338" s="46"/>
      <c r="AB3338" s="46"/>
      <c r="AC3338" s="46" t="s">
        <v>807</v>
      </c>
      <c r="AD3338" s="46" t="s">
        <v>808</v>
      </c>
      <c r="AE3338" s="46" t="s">
        <v>810</v>
      </c>
      <c r="AF3338" s="46" t="s">
        <v>814</v>
      </c>
      <c r="AG3338" s="46" t="s">
        <v>811</v>
      </c>
      <c r="AH3338" s="47">
        <v>44502</v>
      </c>
    </row>
    <row r="3339" spans="1:34" x14ac:dyDescent="0.25">
      <c r="A3339" s="46" t="str">
        <f t="shared" si="52"/>
        <v>PERECRD018933TRADICIONALNUTRESA</v>
      </c>
      <c r="B3339" s="46" t="s">
        <v>10</v>
      </c>
      <c r="C3339" s="46" t="s">
        <v>1045</v>
      </c>
      <c r="D3339" s="46" t="s">
        <v>802</v>
      </c>
      <c r="E3339" s="46" t="s">
        <v>803</v>
      </c>
      <c r="F3339" s="46" t="s">
        <v>390</v>
      </c>
      <c r="G3339" s="46" t="s">
        <v>947</v>
      </c>
      <c r="H3339" s="46" t="s">
        <v>136</v>
      </c>
      <c r="I3339" s="46" t="s">
        <v>948</v>
      </c>
      <c r="J3339" s="46" t="s">
        <v>377</v>
      </c>
      <c r="K3339" s="46"/>
      <c r="L3339" s="47">
        <v>54789</v>
      </c>
      <c r="M3339" s="46">
        <v>4</v>
      </c>
      <c r="N3339" s="46">
        <v>4</v>
      </c>
      <c r="O3339" s="46">
        <v>0</v>
      </c>
      <c r="P3339" s="46">
        <v>0</v>
      </c>
      <c r="Q3339" s="46">
        <v>20370</v>
      </c>
      <c r="R3339" s="46">
        <v>81480</v>
      </c>
      <c r="S3339" s="46">
        <v>0</v>
      </c>
      <c r="T3339" s="46">
        <v>0</v>
      </c>
      <c r="U3339" s="46" t="s">
        <v>2</v>
      </c>
      <c r="V3339" s="46" t="s">
        <v>158</v>
      </c>
      <c r="W3339" s="46" t="s">
        <v>379</v>
      </c>
      <c r="X3339" s="47">
        <v>44020</v>
      </c>
      <c r="Y3339" s="47">
        <v>43524</v>
      </c>
      <c r="Z3339" s="47">
        <v>44510</v>
      </c>
      <c r="AA3339" s="47">
        <v>44532</v>
      </c>
      <c r="AB3339" s="48">
        <v>44532.653240208332</v>
      </c>
      <c r="AC3339" s="46" t="s">
        <v>807</v>
      </c>
      <c r="AD3339" s="46" t="s">
        <v>808</v>
      </c>
      <c r="AE3339" s="46" t="s">
        <v>822</v>
      </c>
      <c r="AF3339" s="46" t="s">
        <v>814</v>
      </c>
      <c r="AG3339" s="46" t="s">
        <v>811</v>
      </c>
      <c r="AH3339" s="47">
        <v>43500</v>
      </c>
    </row>
    <row r="3340" spans="1:34" x14ac:dyDescent="0.25">
      <c r="A3340" s="46" t="str">
        <f t="shared" si="52"/>
        <v>PERECRD021015TRADICIONALNUTRESA</v>
      </c>
      <c r="B3340" s="46" t="s">
        <v>10</v>
      </c>
      <c r="C3340" s="46" t="s">
        <v>1045</v>
      </c>
      <c r="D3340" s="46" t="s">
        <v>802</v>
      </c>
      <c r="E3340" s="46" t="s">
        <v>803</v>
      </c>
      <c r="F3340" s="46" t="s">
        <v>390</v>
      </c>
      <c r="G3340" s="46" t="s">
        <v>944</v>
      </c>
      <c r="H3340" s="46" t="s">
        <v>405</v>
      </c>
      <c r="I3340" s="46" t="s">
        <v>945</v>
      </c>
      <c r="J3340" s="46" t="s">
        <v>377</v>
      </c>
      <c r="K3340" s="46"/>
      <c r="L3340" s="47">
        <v>43159</v>
      </c>
      <c r="M3340" s="46">
        <v>3</v>
      </c>
      <c r="N3340" s="46">
        <v>3</v>
      </c>
      <c r="O3340" s="46">
        <v>0</v>
      </c>
      <c r="P3340" s="46">
        <v>0</v>
      </c>
      <c r="Q3340" s="46">
        <v>45000</v>
      </c>
      <c r="R3340" s="46">
        <v>135000</v>
      </c>
      <c r="S3340" s="46">
        <v>0</v>
      </c>
      <c r="T3340" s="46">
        <v>0</v>
      </c>
      <c r="U3340" s="46" t="s">
        <v>2</v>
      </c>
      <c r="V3340" s="46" t="s">
        <v>158</v>
      </c>
      <c r="W3340" s="46" t="s">
        <v>379</v>
      </c>
      <c r="X3340" s="46"/>
      <c r="Y3340" s="47">
        <v>43812</v>
      </c>
      <c r="Z3340" s="47">
        <v>44365</v>
      </c>
      <c r="AA3340" s="47">
        <v>44432</v>
      </c>
      <c r="AB3340" s="48">
        <v>44432.59855318287</v>
      </c>
      <c r="AC3340" s="46" t="s">
        <v>807</v>
      </c>
      <c r="AD3340" s="46" t="s">
        <v>808</v>
      </c>
      <c r="AE3340" s="46" t="s">
        <v>822</v>
      </c>
      <c r="AF3340" s="46" t="s">
        <v>814</v>
      </c>
      <c r="AG3340" s="46" t="s">
        <v>811</v>
      </c>
      <c r="AH3340" s="47">
        <v>43812</v>
      </c>
    </row>
    <row r="3341" spans="1:34" x14ac:dyDescent="0.25">
      <c r="A3341" s="46" t="str">
        <f t="shared" si="52"/>
        <v>PERECRD025004TRADICIONALNUTRESA</v>
      </c>
      <c r="B3341" s="46" t="s">
        <v>10</v>
      </c>
      <c r="C3341" s="46" t="s">
        <v>1045</v>
      </c>
      <c r="D3341" s="46" t="s">
        <v>802</v>
      </c>
      <c r="E3341" s="46" t="s">
        <v>803</v>
      </c>
      <c r="F3341" s="46" t="s">
        <v>390</v>
      </c>
      <c r="G3341" s="46" t="s">
        <v>6986</v>
      </c>
      <c r="H3341" s="46" t="s">
        <v>5534</v>
      </c>
      <c r="I3341" s="46" t="s">
        <v>6987</v>
      </c>
      <c r="J3341" s="46" t="s">
        <v>377</v>
      </c>
      <c r="K3341" s="46"/>
      <c r="L3341" s="47">
        <v>44618</v>
      </c>
      <c r="M3341" s="46">
        <v>77</v>
      </c>
      <c r="N3341" s="46">
        <v>77</v>
      </c>
      <c r="O3341" s="46">
        <v>0</v>
      </c>
      <c r="P3341" s="46">
        <v>0</v>
      </c>
      <c r="Q3341" s="46">
        <v>573</v>
      </c>
      <c r="R3341" s="46">
        <v>44121</v>
      </c>
      <c r="S3341" s="46">
        <v>0</v>
      </c>
      <c r="T3341" s="46">
        <v>0</v>
      </c>
      <c r="U3341" s="46" t="s">
        <v>2</v>
      </c>
      <c r="V3341" s="46" t="s">
        <v>158</v>
      </c>
      <c r="W3341" s="46" t="s">
        <v>379</v>
      </c>
      <c r="X3341" s="46"/>
      <c r="Y3341" s="47">
        <v>44537</v>
      </c>
      <c r="Z3341" s="47">
        <v>44537</v>
      </c>
      <c r="AA3341" s="47">
        <v>44545</v>
      </c>
      <c r="AB3341" s="48">
        <v>44545.297255925929</v>
      </c>
      <c r="AC3341" s="46" t="s">
        <v>807</v>
      </c>
      <c r="AD3341" s="46" t="s">
        <v>808</v>
      </c>
      <c r="AE3341" s="46" t="s">
        <v>809</v>
      </c>
      <c r="AF3341" s="46" t="s">
        <v>839</v>
      </c>
      <c r="AG3341" s="46" t="s">
        <v>811</v>
      </c>
      <c r="AH3341" s="47">
        <v>44537</v>
      </c>
    </row>
    <row r="3342" spans="1:34" x14ac:dyDescent="0.25">
      <c r="A3342" s="46" t="str">
        <f t="shared" si="52"/>
        <v>PERECRD024843AUTOSERVICIOBPO</v>
      </c>
      <c r="B3342" s="46" t="s">
        <v>10</v>
      </c>
      <c r="C3342" s="46" t="s">
        <v>1045</v>
      </c>
      <c r="D3342" s="46" t="s">
        <v>802</v>
      </c>
      <c r="E3342" s="46" t="s">
        <v>803</v>
      </c>
      <c r="F3342" s="46" t="s">
        <v>390</v>
      </c>
      <c r="G3342" s="46" t="s">
        <v>6953</v>
      </c>
      <c r="H3342" s="46" t="s">
        <v>5485</v>
      </c>
      <c r="I3342" s="46" t="s">
        <v>6954</v>
      </c>
      <c r="J3342" s="46" t="s">
        <v>377</v>
      </c>
      <c r="K3342" s="46"/>
      <c r="L3342" s="47">
        <v>44561</v>
      </c>
      <c r="M3342" s="46">
        <v>500</v>
      </c>
      <c r="N3342" s="46">
        <v>500</v>
      </c>
      <c r="O3342" s="46">
        <v>0</v>
      </c>
      <c r="P3342" s="46">
        <v>0</v>
      </c>
      <c r="Q3342" s="46">
        <v>82</v>
      </c>
      <c r="R3342" s="46">
        <v>41000</v>
      </c>
      <c r="S3342" s="46">
        <v>0</v>
      </c>
      <c r="T3342" s="46">
        <v>0</v>
      </c>
      <c r="U3342" s="46" t="s">
        <v>0</v>
      </c>
      <c r="V3342" s="46" t="s">
        <v>378</v>
      </c>
      <c r="W3342" s="46" t="s">
        <v>379</v>
      </c>
      <c r="X3342" s="46"/>
      <c r="Y3342" s="47">
        <v>44529</v>
      </c>
      <c r="Z3342" s="47">
        <v>44532</v>
      </c>
      <c r="AA3342" s="46"/>
      <c r="AB3342" s="46"/>
      <c r="AC3342" s="46" t="s">
        <v>807</v>
      </c>
      <c r="AD3342" s="46" t="s">
        <v>808</v>
      </c>
      <c r="AE3342" s="46" t="s">
        <v>831</v>
      </c>
      <c r="AF3342" s="46" t="s">
        <v>845</v>
      </c>
      <c r="AG3342" s="46" t="s">
        <v>811</v>
      </c>
      <c r="AH3342" s="47">
        <v>44532</v>
      </c>
    </row>
    <row r="3343" spans="1:34" x14ac:dyDescent="0.25">
      <c r="A3343" s="46" t="str">
        <f t="shared" si="52"/>
        <v>PERECRD024843CADENASBPO</v>
      </c>
      <c r="B3343" s="46" t="s">
        <v>10</v>
      </c>
      <c r="C3343" s="46" t="s">
        <v>1045</v>
      </c>
      <c r="D3343" s="46" t="s">
        <v>802</v>
      </c>
      <c r="E3343" s="46" t="s">
        <v>803</v>
      </c>
      <c r="F3343" s="46" t="s">
        <v>390</v>
      </c>
      <c r="G3343" s="46" t="s">
        <v>6953</v>
      </c>
      <c r="H3343" s="46" t="s">
        <v>5485</v>
      </c>
      <c r="I3343" s="46" t="s">
        <v>6954</v>
      </c>
      <c r="J3343" s="46" t="s">
        <v>377</v>
      </c>
      <c r="K3343" s="46"/>
      <c r="L3343" s="47">
        <v>44561</v>
      </c>
      <c r="M3343" s="46">
        <v>1000</v>
      </c>
      <c r="N3343" s="46">
        <v>1000</v>
      </c>
      <c r="O3343" s="46">
        <v>0</v>
      </c>
      <c r="P3343" s="46">
        <v>0</v>
      </c>
      <c r="Q3343" s="46">
        <v>82</v>
      </c>
      <c r="R3343" s="46">
        <v>82000</v>
      </c>
      <c r="S3343" s="46">
        <v>0</v>
      </c>
      <c r="T3343" s="46">
        <v>0</v>
      </c>
      <c r="U3343" s="46" t="s">
        <v>1</v>
      </c>
      <c r="V3343" s="46" t="s">
        <v>378</v>
      </c>
      <c r="W3343" s="46" t="s">
        <v>379</v>
      </c>
      <c r="X3343" s="46"/>
      <c r="Y3343" s="47">
        <v>44529</v>
      </c>
      <c r="Z3343" s="47">
        <v>44532</v>
      </c>
      <c r="AA3343" s="46"/>
      <c r="AB3343" s="46"/>
      <c r="AC3343" s="46" t="s">
        <v>807</v>
      </c>
      <c r="AD3343" s="46" t="s">
        <v>808</v>
      </c>
      <c r="AE3343" s="46" t="s">
        <v>831</v>
      </c>
      <c r="AF3343" s="46" t="s">
        <v>845</v>
      </c>
      <c r="AG3343" s="46" t="s">
        <v>811</v>
      </c>
      <c r="AH3343" s="47">
        <v>44532</v>
      </c>
    </row>
    <row r="3344" spans="1:34" x14ac:dyDescent="0.25">
      <c r="A3344" s="46" t="str">
        <f t="shared" si="52"/>
        <v>PERECRD024842AUTOSERVICIOBPO</v>
      </c>
      <c r="B3344" s="46" t="s">
        <v>10</v>
      </c>
      <c r="C3344" s="46" t="s">
        <v>1045</v>
      </c>
      <c r="D3344" s="46" t="s">
        <v>802</v>
      </c>
      <c r="E3344" s="46" t="s">
        <v>803</v>
      </c>
      <c r="F3344" s="46" t="s">
        <v>390</v>
      </c>
      <c r="G3344" s="46" t="s">
        <v>6955</v>
      </c>
      <c r="H3344" s="46" t="s">
        <v>5477</v>
      </c>
      <c r="I3344" s="46" t="s">
        <v>5478</v>
      </c>
      <c r="J3344" s="46" t="s">
        <v>377</v>
      </c>
      <c r="K3344" s="46"/>
      <c r="L3344" s="47">
        <v>44561</v>
      </c>
      <c r="M3344" s="46">
        <v>500</v>
      </c>
      <c r="N3344" s="46">
        <v>500</v>
      </c>
      <c r="O3344" s="46">
        <v>0</v>
      </c>
      <c r="P3344" s="46">
        <v>0</v>
      </c>
      <c r="Q3344" s="46">
        <v>82</v>
      </c>
      <c r="R3344" s="46">
        <v>41000</v>
      </c>
      <c r="S3344" s="46">
        <v>0</v>
      </c>
      <c r="T3344" s="46">
        <v>0</v>
      </c>
      <c r="U3344" s="46" t="s">
        <v>0</v>
      </c>
      <c r="V3344" s="46" t="s">
        <v>378</v>
      </c>
      <c r="W3344" s="46" t="s">
        <v>379</v>
      </c>
      <c r="X3344" s="46"/>
      <c r="Y3344" s="47">
        <v>44529</v>
      </c>
      <c r="Z3344" s="47">
        <v>44532</v>
      </c>
      <c r="AA3344" s="46"/>
      <c r="AB3344" s="46"/>
      <c r="AC3344" s="46" t="s">
        <v>807</v>
      </c>
      <c r="AD3344" s="46" t="s">
        <v>808</v>
      </c>
      <c r="AE3344" s="46" t="s">
        <v>831</v>
      </c>
      <c r="AF3344" s="46" t="s">
        <v>845</v>
      </c>
      <c r="AG3344" s="46" t="s">
        <v>811</v>
      </c>
      <c r="AH3344" s="47">
        <v>44532</v>
      </c>
    </row>
    <row r="3345" spans="1:34" x14ac:dyDescent="0.25">
      <c r="A3345" s="46" t="str">
        <f t="shared" si="52"/>
        <v>PERECRD024842CADENASBPO</v>
      </c>
      <c r="B3345" s="46" t="s">
        <v>10</v>
      </c>
      <c r="C3345" s="46" t="s">
        <v>1045</v>
      </c>
      <c r="D3345" s="46" t="s">
        <v>802</v>
      </c>
      <c r="E3345" s="46" t="s">
        <v>803</v>
      </c>
      <c r="F3345" s="46" t="s">
        <v>390</v>
      </c>
      <c r="G3345" s="46" t="s">
        <v>6955</v>
      </c>
      <c r="H3345" s="46" t="s">
        <v>5477</v>
      </c>
      <c r="I3345" s="46" t="s">
        <v>5478</v>
      </c>
      <c r="J3345" s="46" t="s">
        <v>377</v>
      </c>
      <c r="K3345" s="46"/>
      <c r="L3345" s="47">
        <v>44561</v>
      </c>
      <c r="M3345" s="46">
        <v>1000</v>
      </c>
      <c r="N3345" s="46">
        <v>1000</v>
      </c>
      <c r="O3345" s="46">
        <v>0</v>
      </c>
      <c r="P3345" s="46">
        <v>0</v>
      </c>
      <c r="Q3345" s="46">
        <v>82</v>
      </c>
      <c r="R3345" s="46">
        <v>82000</v>
      </c>
      <c r="S3345" s="46">
        <v>0</v>
      </c>
      <c r="T3345" s="46">
        <v>0</v>
      </c>
      <c r="U3345" s="46" t="s">
        <v>1</v>
      </c>
      <c r="V3345" s="46" t="s">
        <v>378</v>
      </c>
      <c r="W3345" s="46" t="s">
        <v>379</v>
      </c>
      <c r="X3345" s="46"/>
      <c r="Y3345" s="47">
        <v>44529</v>
      </c>
      <c r="Z3345" s="47">
        <v>44532</v>
      </c>
      <c r="AA3345" s="46"/>
      <c r="AB3345" s="46"/>
      <c r="AC3345" s="46" t="s">
        <v>807</v>
      </c>
      <c r="AD3345" s="46" t="s">
        <v>808</v>
      </c>
      <c r="AE3345" s="46" t="s">
        <v>831</v>
      </c>
      <c r="AF3345" s="46" t="s">
        <v>845</v>
      </c>
      <c r="AG3345" s="46" t="s">
        <v>811</v>
      </c>
      <c r="AH3345" s="47">
        <v>44532</v>
      </c>
    </row>
    <row r="3346" spans="1:34" x14ac:dyDescent="0.25">
      <c r="A3346" s="46" t="str">
        <f t="shared" si="52"/>
        <v>PERECRD024845AUTOSERVICIOBPO</v>
      </c>
      <c r="B3346" s="46" t="s">
        <v>10</v>
      </c>
      <c r="C3346" s="46" t="s">
        <v>1045</v>
      </c>
      <c r="D3346" s="46" t="s">
        <v>802</v>
      </c>
      <c r="E3346" s="46" t="s">
        <v>803</v>
      </c>
      <c r="F3346" s="46" t="s">
        <v>390</v>
      </c>
      <c r="G3346" s="46" t="s">
        <v>6956</v>
      </c>
      <c r="H3346" s="46" t="s">
        <v>5489</v>
      </c>
      <c r="I3346" s="46" t="s">
        <v>5490</v>
      </c>
      <c r="J3346" s="46" t="s">
        <v>377</v>
      </c>
      <c r="K3346" s="46"/>
      <c r="L3346" s="47">
        <v>44561</v>
      </c>
      <c r="M3346" s="46">
        <v>500</v>
      </c>
      <c r="N3346" s="46">
        <v>500</v>
      </c>
      <c r="O3346" s="46">
        <v>0</v>
      </c>
      <c r="P3346" s="46">
        <v>0</v>
      </c>
      <c r="Q3346" s="46">
        <v>82</v>
      </c>
      <c r="R3346" s="46">
        <v>41000</v>
      </c>
      <c r="S3346" s="46">
        <v>0</v>
      </c>
      <c r="T3346" s="46">
        <v>0</v>
      </c>
      <c r="U3346" s="46" t="s">
        <v>0</v>
      </c>
      <c r="V3346" s="46" t="s">
        <v>378</v>
      </c>
      <c r="W3346" s="46" t="s">
        <v>379</v>
      </c>
      <c r="X3346" s="46"/>
      <c r="Y3346" s="47">
        <v>44529</v>
      </c>
      <c r="Z3346" s="47">
        <v>44532</v>
      </c>
      <c r="AA3346" s="46"/>
      <c r="AB3346" s="46"/>
      <c r="AC3346" s="46" t="s">
        <v>807</v>
      </c>
      <c r="AD3346" s="46" t="s">
        <v>808</v>
      </c>
      <c r="AE3346" s="46" t="s">
        <v>831</v>
      </c>
      <c r="AF3346" s="46" t="s">
        <v>845</v>
      </c>
      <c r="AG3346" s="46" t="s">
        <v>811</v>
      </c>
      <c r="AH3346" s="47">
        <v>44532</v>
      </c>
    </row>
    <row r="3347" spans="1:34" x14ac:dyDescent="0.25">
      <c r="A3347" s="46" t="str">
        <f t="shared" si="52"/>
        <v>PERECRD024845CADENASBPO</v>
      </c>
      <c r="B3347" s="46" t="s">
        <v>10</v>
      </c>
      <c r="C3347" s="46" t="s">
        <v>1045</v>
      </c>
      <c r="D3347" s="46" t="s">
        <v>802</v>
      </c>
      <c r="E3347" s="46" t="s">
        <v>803</v>
      </c>
      <c r="F3347" s="46" t="s">
        <v>390</v>
      </c>
      <c r="G3347" s="46" t="s">
        <v>6956</v>
      </c>
      <c r="H3347" s="46" t="s">
        <v>5489</v>
      </c>
      <c r="I3347" s="46" t="s">
        <v>5490</v>
      </c>
      <c r="J3347" s="46" t="s">
        <v>377</v>
      </c>
      <c r="K3347" s="46"/>
      <c r="L3347" s="47">
        <v>44561</v>
      </c>
      <c r="M3347" s="46">
        <v>1000</v>
      </c>
      <c r="N3347" s="46">
        <v>1000</v>
      </c>
      <c r="O3347" s="46">
        <v>0</v>
      </c>
      <c r="P3347" s="46">
        <v>0</v>
      </c>
      <c r="Q3347" s="46">
        <v>82</v>
      </c>
      <c r="R3347" s="46">
        <v>82000</v>
      </c>
      <c r="S3347" s="46">
        <v>0</v>
      </c>
      <c r="T3347" s="46">
        <v>0</v>
      </c>
      <c r="U3347" s="46" t="s">
        <v>1</v>
      </c>
      <c r="V3347" s="46" t="s">
        <v>378</v>
      </c>
      <c r="W3347" s="46" t="s">
        <v>379</v>
      </c>
      <c r="X3347" s="46"/>
      <c r="Y3347" s="47">
        <v>44529</v>
      </c>
      <c r="Z3347" s="47">
        <v>44532</v>
      </c>
      <c r="AA3347" s="46"/>
      <c r="AB3347" s="46"/>
      <c r="AC3347" s="46" t="s">
        <v>807</v>
      </c>
      <c r="AD3347" s="46" t="s">
        <v>808</v>
      </c>
      <c r="AE3347" s="46" t="s">
        <v>831</v>
      </c>
      <c r="AF3347" s="46" t="s">
        <v>845</v>
      </c>
      <c r="AG3347" s="46" t="s">
        <v>811</v>
      </c>
      <c r="AH3347" s="47">
        <v>44532</v>
      </c>
    </row>
    <row r="3348" spans="1:34" x14ac:dyDescent="0.25">
      <c r="A3348" s="46" t="str">
        <f t="shared" si="52"/>
        <v>PERECRD024844AUTOSERVICIOBPO</v>
      </c>
      <c r="B3348" s="46" t="s">
        <v>10</v>
      </c>
      <c r="C3348" s="46" t="s">
        <v>1045</v>
      </c>
      <c r="D3348" s="46" t="s">
        <v>802</v>
      </c>
      <c r="E3348" s="46" t="s">
        <v>803</v>
      </c>
      <c r="F3348" s="46" t="s">
        <v>390</v>
      </c>
      <c r="G3348" s="46" t="s">
        <v>6957</v>
      </c>
      <c r="H3348" s="46" t="s">
        <v>5480</v>
      </c>
      <c r="I3348" s="46" t="s">
        <v>5481</v>
      </c>
      <c r="J3348" s="46" t="s">
        <v>377</v>
      </c>
      <c r="K3348" s="46"/>
      <c r="L3348" s="47">
        <v>44561</v>
      </c>
      <c r="M3348" s="46">
        <v>500</v>
      </c>
      <c r="N3348" s="46">
        <v>500</v>
      </c>
      <c r="O3348" s="46">
        <v>0</v>
      </c>
      <c r="P3348" s="46">
        <v>0</v>
      </c>
      <c r="Q3348" s="46">
        <v>82</v>
      </c>
      <c r="R3348" s="46">
        <v>41000</v>
      </c>
      <c r="S3348" s="46">
        <v>0</v>
      </c>
      <c r="T3348" s="46">
        <v>0</v>
      </c>
      <c r="U3348" s="46" t="s">
        <v>0</v>
      </c>
      <c r="V3348" s="46" t="s">
        <v>378</v>
      </c>
      <c r="W3348" s="46" t="s">
        <v>379</v>
      </c>
      <c r="X3348" s="46"/>
      <c r="Y3348" s="47">
        <v>44529</v>
      </c>
      <c r="Z3348" s="47">
        <v>44532</v>
      </c>
      <c r="AA3348" s="46"/>
      <c r="AB3348" s="46"/>
      <c r="AC3348" s="46" t="s">
        <v>807</v>
      </c>
      <c r="AD3348" s="46" t="s">
        <v>808</v>
      </c>
      <c r="AE3348" s="46" t="s">
        <v>831</v>
      </c>
      <c r="AF3348" s="46" t="s">
        <v>845</v>
      </c>
      <c r="AG3348" s="46" t="s">
        <v>811</v>
      </c>
      <c r="AH3348" s="47">
        <v>44532</v>
      </c>
    </row>
    <row r="3349" spans="1:34" x14ac:dyDescent="0.25">
      <c r="A3349" s="46" t="str">
        <f t="shared" si="52"/>
        <v>PERECRD024844CADENASBPO</v>
      </c>
      <c r="B3349" s="46" t="s">
        <v>10</v>
      </c>
      <c r="C3349" s="46" t="s">
        <v>1045</v>
      </c>
      <c r="D3349" s="46" t="s">
        <v>802</v>
      </c>
      <c r="E3349" s="46" t="s">
        <v>803</v>
      </c>
      <c r="F3349" s="46" t="s">
        <v>390</v>
      </c>
      <c r="G3349" s="46" t="s">
        <v>6957</v>
      </c>
      <c r="H3349" s="46" t="s">
        <v>5480</v>
      </c>
      <c r="I3349" s="46" t="s">
        <v>5481</v>
      </c>
      <c r="J3349" s="46" t="s">
        <v>377</v>
      </c>
      <c r="K3349" s="46"/>
      <c r="L3349" s="47">
        <v>44561</v>
      </c>
      <c r="M3349" s="46">
        <v>1000</v>
      </c>
      <c r="N3349" s="46">
        <v>1000</v>
      </c>
      <c r="O3349" s="46">
        <v>0</v>
      </c>
      <c r="P3349" s="46">
        <v>0</v>
      </c>
      <c r="Q3349" s="46">
        <v>82</v>
      </c>
      <c r="R3349" s="46">
        <v>82000</v>
      </c>
      <c r="S3349" s="46">
        <v>0</v>
      </c>
      <c r="T3349" s="46">
        <v>0</v>
      </c>
      <c r="U3349" s="46" t="s">
        <v>1</v>
      </c>
      <c r="V3349" s="46" t="s">
        <v>378</v>
      </c>
      <c r="W3349" s="46" t="s">
        <v>379</v>
      </c>
      <c r="X3349" s="46"/>
      <c r="Y3349" s="47">
        <v>44529</v>
      </c>
      <c r="Z3349" s="47">
        <v>44532</v>
      </c>
      <c r="AA3349" s="46"/>
      <c r="AB3349" s="46"/>
      <c r="AC3349" s="46" t="s">
        <v>807</v>
      </c>
      <c r="AD3349" s="46" t="s">
        <v>808</v>
      </c>
      <c r="AE3349" s="46" t="s">
        <v>831</v>
      </c>
      <c r="AF3349" s="46" t="s">
        <v>845</v>
      </c>
      <c r="AG3349" s="46" t="s">
        <v>811</v>
      </c>
      <c r="AH3349" s="47">
        <v>44532</v>
      </c>
    </row>
    <row r="3350" spans="1:34" x14ac:dyDescent="0.25">
      <c r="A3350" s="46" t="str">
        <f t="shared" si="52"/>
        <v>PERECRD021094AUTOSERVICIONUTRESA</v>
      </c>
      <c r="B3350" s="46" t="s">
        <v>10</v>
      </c>
      <c r="C3350" s="46" t="s">
        <v>1045</v>
      </c>
      <c r="D3350" s="46" t="s">
        <v>802</v>
      </c>
      <c r="E3350" s="46" t="s">
        <v>803</v>
      </c>
      <c r="F3350" s="46" t="s">
        <v>390</v>
      </c>
      <c r="G3350" s="46" t="s">
        <v>1044</v>
      </c>
      <c r="H3350" s="46" t="s">
        <v>464</v>
      </c>
      <c r="I3350" s="46" t="s">
        <v>1048</v>
      </c>
      <c r="J3350" s="46" t="s">
        <v>377</v>
      </c>
      <c r="K3350" s="46"/>
      <c r="L3350" s="47">
        <v>43862</v>
      </c>
      <c r="M3350" s="46">
        <v>1</v>
      </c>
      <c r="N3350" s="46">
        <v>1</v>
      </c>
      <c r="O3350" s="46">
        <v>0</v>
      </c>
      <c r="P3350" s="46">
        <v>0</v>
      </c>
      <c r="Q3350" s="46">
        <v>1694750</v>
      </c>
      <c r="R3350" s="46">
        <v>1694750</v>
      </c>
      <c r="S3350" s="46">
        <v>0</v>
      </c>
      <c r="T3350" s="46">
        <v>0</v>
      </c>
      <c r="U3350" s="46" t="s">
        <v>0</v>
      </c>
      <c r="V3350" s="46" t="s">
        <v>158</v>
      </c>
      <c r="W3350" s="46" t="s">
        <v>379</v>
      </c>
      <c r="X3350" s="46"/>
      <c r="Y3350" s="47">
        <v>43829</v>
      </c>
      <c r="Z3350" s="47">
        <v>44244</v>
      </c>
      <c r="AA3350" s="47">
        <v>44243</v>
      </c>
      <c r="AB3350" s="46"/>
      <c r="AC3350" s="46" t="s">
        <v>807</v>
      </c>
      <c r="AD3350" s="46" t="s">
        <v>808</v>
      </c>
      <c r="AE3350" s="46" t="s">
        <v>809</v>
      </c>
      <c r="AF3350" s="46" t="s">
        <v>814</v>
      </c>
      <c r="AG3350" s="46" t="s">
        <v>811</v>
      </c>
      <c r="AH3350" s="47">
        <v>43829</v>
      </c>
    </row>
    <row r="3351" spans="1:34" x14ac:dyDescent="0.25">
      <c r="A3351" s="46" t="str">
        <f t="shared" si="52"/>
        <v>PERECRD021095AUTOSERVICIONUTRESA</v>
      </c>
      <c r="B3351" s="46" t="s">
        <v>10</v>
      </c>
      <c r="C3351" s="46" t="s">
        <v>1045</v>
      </c>
      <c r="D3351" s="46" t="s">
        <v>802</v>
      </c>
      <c r="E3351" s="46" t="s">
        <v>803</v>
      </c>
      <c r="F3351" s="46" t="s">
        <v>390</v>
      </c>
      <c r="G3351" s="46" t="s">
        <v>1044</v>
      </c>
      <c r="H3351" s="46" t="s">
        <v>462</v>
      </c>
      <c r="I3351" s="46" t="s">
        <v>1050</v>
      </c>
      <c r="J3351" s="46" t="s">
        <v>377</v>
      </c>
      <c r="K3351" s="46"/>
      <c r="L3351" s="47">
        <v>43862</v>
      </c>
      <c r="M3351" s="46">
        <v>1</v>
      </c>
      <c r="N3351" s="46">
        <v>1</v>
      </c>
      <c r="O3351" s="46">
        <v>0</v>
      </c>
      <c r="P3351" s="46">
        <v>0</v>
      </c>
      <c r="Q3351" s="46">
        <v>1694750</v>
      </c>
      <c r="R3351" s="46">
        <v>1694750</v>
      </c>
      <c r="S3351" s="46">
        <v>0</v>
      </c>
      <c r="T3351" s="46">
        <v>0</v>
      </c>
      <c r="U3351" s="46" t="s">
        <v>0</v>
      </c>
      <c r="V3351" s="46" t="s">
        <v>158</v>
      </c>
      <c r="W3351" s="46" t="s">
        <v>379</v>
      </c>
      <c r="X3351" s="46"/>
      <c r="Y3351" s="47">
        <v>43829</v>
      </c>
      <c r="Z3351" s="47">
        <v>44244</v>
      </c>
      <c r="AA3351" s="47">
        <v>44243</v>
      </c>
      <c r="AB3351" s="46"/>
      <c r="AC3351" s="46" t="s">
        <v>807</v>
      </c>
      <c r="AD3351" s="46" t="s">
        <v>808</v>
      </c>
      <c r="AE3351" s="46" t="s">
        <v>809</v>
      </c>
      <c r="AF3351" s="46" t="s">
        <v>814</v>
      </c>
      <c r="AG3351" s="46" t="s">
        <v>811</v>
      </c>
      <c r="AH3351" s="47">
        <v>43829</v>
      </c>
    </row>
    <row r="3352" spans="1:34" x14ac:dyDescent="0.25">
      <c r="A3352" s="46" t="str">
        <f t="shared" si="52"/>
        <v>PERECRD021096AUTOSERVICIONUTRESA</v>
      </c>
      <c r="B3352" s="46" t="s">
        <v>10</v>
      </c>
      <c r="C3352" s="46" t="s">
        <v>1045</v>
      </c>
      <c r="D3352" s="46" t="s">
        <v>802</v>
      </c>
      <c r="E3352" s="46" t="s">
        <v>803</v>
      </c>
      <c r="F3352" s="46" t="s">
        <v>390</v>
      </c>
      <c r="G3352" s="46" t="s">
        <v>1044</v>
      </c>
      <c r="H3352" s="46" t="s">
        <v>463</v>
      </c>
      <c r="I3352" s="46" t="s">
        <v>1047</v>
      </c>
      <c r="J3352" s="46" t="s">
        <v>377</v>
      </c>
      <c r="K3352" s="46"/>
      <c r="L3352" s="47">
        <v>43862</v>
      </c>
      <c r="M3352" s="46">
        <v>1</v>
      </c>
      <c r="N3352" s="46">
        <v>1</v>
      </c>
      <c r="O3352" s="46">
        <v>0</v>
      </c>
      <c r="P3352" s="46">
        <v>0</v>
      </c>
      <c r="Q3352" s="46">
        <v>1694750</v>
      </c>
      <c r="R3352" s="46">
        <v>1694750</v>
      </c>
      <c r="S3352" s="46">
        <v>0</v>
      </c>
      <c r="T3352" s="46">
        <v>0</v>
      </c>
      <c r="U3352" s="46" t="s">
        <v>0</v>
      </c>
      <c r="V3352" s="46" t="s">
        <v>158</v>
      </c>
      <c r="W3352" s="46" t="s">
        <v>379</v>
      </c>
      <c r="X3352" s="46"/>
      <c r="Y3352" s="47">
        <v>43829</v>
      </c>
      <c r="Z3352" s="47">
        <v>44244</v>
      </c>
      <c r="AA3352" s="47">
        <v>44243</v>
      </c>
      <c r="AB3352" s="46"/>
      <c r="AC3352" s="46" t="s">
        <v>807</v>
      </c>
      <c r="AD3352" s="46" t="s">
        <v>808</v>
      </c>
      <c r="AE3352" s="46" t="s">
        <v>809</v>
      </c>
      <c r="AF3352" s="46" t="s">
        <v>814</v>
      </c>
      <c r="AG3352" s="46" t="s">
        <v>811</v>
      </c>
      <c r="AH3352" s="47">
        <v>43829</v>
      </c>
    </row>
    <row r="3353" spans="1:34" x14ac:dyDescent="0.25">
      <c r="A3353" s="46" t="str">
        <f t="shared" si="52"/>
        <v>PERECRD021097AUTOSERVICIONUTRESA</v>
      </c>
      <c r="B3353" s="46" t="s">
        <v>10</v>
      </c>
      <c r="C3353" s="46" t="s">
        <v>1045</v>
      </c>
      <c r="D3353" s="46" t="s">
        <v>802</v>
      </c>
      <c r="E3353" s="46" t="s">
        <v>803</v>
      </c>
      <c r="F3353" s="46" t="s">
        <v>390</v>
      </c>
      <c r="G3353" s="46" t="s">
        <v>1044</v>
      </c>
      <c r="H3353" s="46" t="s">
        <v>461</v>
      </c>
      <c r="I3353" s="46" t="s">
        <v>1049</v>
      </c>
      <c r="J3353" s="46" t="s">
        <v>377</v>
      </c>
      <c r="K3353" s="46"/>
      <c r="L3353" s="47">
        <v>43862</v>
      </c>
      <c r="M3353" s="46">
        <v>1</v>
      </c>
      <c r="N3353" s="46">
        <v>1</v>
      </c>
      <c r="O3353" s="46">
        <v>0</v>
      </c>
      <c r="P3353" s="46">
        <v>0</v>
      </c>
      <c r="Q3353" s="46">
        <v>1694750</v>
      </c>
      <c r="R3353" s="46">
        <v>1694750</v>
      </c>
      <c r="S3353" s="46">
        <v>0</v>
      </c>
      <c r="T3353" s="46">
        <v>0</v>
      </c>
      <c r="U3353" s="46" t="s">
        <v>0</v>
      </c>
      <c r="V3353" s="46" t="s">
        <v>158</v>
      </c>
      <c r="W3353" s="46" t="s">
        <v>379</v>
      </c>
      <c r="X3353" s="46"/>
      <c r="Y3353" s="47">
        <v>43829</v>
      </c>
      <c r="Z3353" s="47">
        <v>44244</v>
      </c>
      <c r="AA3353" s="47">
        <v>44243</v>
      </c>
      <c r="AB3353" s="46"/>
      <c r="AC3353" s="46" t="s">
        <v>807</v>
      </c>
      <c r="AD3353" s="46" t="s">
        <v>808</v>
      </c>
      <c r="AE3353" s="46" t="s">
        <v>809</v>
      </c>
      <c r="AF3353" s="46" t="s">
        <v>814</v>
      </c>
      <c r="AG3353" s="46" t="s">
        <v>811</v>
      </c>
      <c r="AH3353" s="47">
        <v>43829</v>
      </c>
    </row>
    <row r="3354" spans="1:34" x14ac:dyDescent="0.25">
      <c r="A3354" s="46" t="str">
        <f t="shared" si="52"/>
        <v>PERECRD021724TRADICIONALNUTRESA</v>
      </c>
      <c r="B3354" s="46" t="s">
        <v>10</v>
      </c>
      <c r="C3354" s="46" t="s">
        <v>1045</v>
      </c>
      <c r="D3354" s="46" t="s">
        <v>802</v>
      </c>
      <c r="E3354" s="46" t="s">
        <v>803</v>
      </c>
      <c r="F3354" s="46" t="s">
        <v>390</v>
      </c>
      <c r="G3354" s="46" t="s">
        <v>952</v>
      </c>
      <c r="H3354" s="46" t="s">
        <v>763</v>
      </c>
      <c r="I3354" s="46" t="s">
        <v>952</v>
      </c>
      <c r="J3354" s="46" t="s">
        <v>377</v>
      </c>
      <c r="K3354" s="46"/>
      <c r="L3354" s="47">
        <v>44197</v>
      </c>
      <c r="M3354" s="46">
        <v>8</v>
      </c>
      <c r="N3354" s="46">
        <v>8</v>
      </c>
      <c r="O3354" s="46">
        <v>0</v>
      </c>
      <c r="P3354" s="46">
        <v>0</v>
      </c>
      <c r="Q3354" s="46">
        <v>11900</v>
      </c>
      <c r="R3354" s="46">
        <v>95200</v>
      </c>
      <c r="S3354" s="46">
        <v>0</v>
      </c>
      <c r="T3354" s="46">
        <v>0</v>
      </c>
      <c r="U3354" s="46" t="s">
        <v>2</v>
      </c>
      <c r="V3354" s="46" t="s">
        <v>158</v>
      </c>
      <c r="W3354" s="46" t="s">
        <v>379</v>
      </c>
      <c r="X3354" s="46"/>
      <c r="Y3354" s="47">
        <v>43984</v>
      </c>
      <c r="Z3354" s="47">
        <v>44364</v>
      </c>
      <c r="AA3354" s="46"/>
      <c r="AB3354" s="48">
        <v>44141.284087719905</v>
      </c>
      <c r="AC3354" s="46" t="s">
        <v>807</v>
      </c>
      <c r="AD3354" s="46" t="s">
        <v>813</v>
      </c>
      <c r="AE3354" s="46" t="s">
        <v>822</v>
      </c>
      <c r="AF3354" s="46" t="s">
        <v>844</v>
      </c>
      <c r="AG3354" s="46" t="s">
        <v>811</v>
      </c>
      <c r="AH3354" s="47">
        <v>43987</v>
      </c>
    </row>
    <row r="3355" spans="1:34" x14ac:dyDescent="0.25">
      <c r="A3355" s="46" t="str">
        <f t="shared" si="52"/>
        <v>PERECRD022717CADENASBPO</v>
      </c>
      <c r="B3355" s="46" t="s">
        <v>10</v>
      </c>
      <c r="C3355" s="46" t="s">
        <v>1045</v>
      </c>
      <c r="D3355" s="46" t="s">
        <v>802</v>
      </c>
      <c r="E3355" s="46" t="s">
        <v>803</v>
      </c>
      <c r="F3355" s="46" t="s">
        <v>390</v>
      </c>
      <c r="G3355" s="46" t="s">
        <v>1479</v>
      </c>
      <c r="H3355" s="46" t="s">
        <v>6959</v>
      </c>
      <c r="I3355" s="46" t="s">
        <v>6960</v>
      </c>
      <c r="J3355" s="46" t="s">
        <v>377</v>
      </c>
      <c r="K3355" s="46"/>
      <c r="L3355" s="47">
        <v>44196</v>
      </c>
      <c r="M3355" s="46">
        <v>10</v>
      </c>
      <c r="N3355" s="46">
        <v>10</v>
      </c>
      <c r="O3355" s="46">
        <v>0</v>
      </c>
      <c r="P3355" s="46">
        <v>0</v>
      </c>
      <c r="Q3355" s="46">
        <v>600</v>
      </c>
      <c r="R3355" s="46">
        <v>6000</v>
      </c>
      <c r="S3355" s="46">
        <v>0</v>
      </c>
      <c r="T3355" s="46">
        <v>0</v>
      </c>
      <c r="U3355" s="46" t="s">
        <v>1</v>
      </c>
      <c r="V3355" s="46" t="s">
        <v>378</v>
      </c>
      <c r="W3355" s="46" t="s">
        <v>379</v>
      </c>
      <c r="X3355" s="46"/>
      <c r="Y3355" s="47">
        <v>44162</v>
      </c>
      <c r="Z3355" s="47">
        <v>44531</v>
      </c>
      <c r="AA3355" s="46"/>
      <c r="AB3355" s="48">
        <v>44405.73221021991</v>
      </c>
      <c r="AC3355" s="46" t="s">
        <v>807</v>
      </c>
      <c r="AD3355" s="46" t="s">
        <v>808</v>
      </c>
      <c r="AE3355" s="46" t="s">
        <v>831</v>
      </c>
      <c r="AF3355" s="46" t="s">
        <v>846</v>
      </c>
      <c r="AG3355" s="46" t="s">
        <v>811</v>
      </c>
      <c r="AH3355" s="47">
        <v>44165</v>
      </c>
    </row>
    <row r="3356" spans="1:34" x14ac:dyDescent="0.25">
      <c r="A3356" s="46" t="str">
        <f t="shared" si="52"/>
        <v>PEREACT000531AUTOSERVICIONUTRESA</v>
      </c>
      <c r="B3356" s="46" t="s">
        <v>10</v>
      </c>
      <c r="C3356" s="46" t="s">
        <v>1045</v>
      </c>
      <c r="D3356" s="46" t="s">
        <v>802</v>
      </c>
      <c r="E3356" s="46" t="s">
        <v>803</v>
      </c>
      <c r="F3356" s="46" t="s">
        <v>390</v>
      </c>
      <c r="G3356" s="46" t="s">
        <v>2060</v>
      </c>
      <c r="H3356" s="46" t="s">
        <v>2077</v>
      </c>
      <c r="I3356" s="46" t="s">
        <v>2042</v>
      </c>
      <c r="J3356" s="46" t="s">
        <v>377</v>
      </c>
      <c r="K3356" s="46"/>
      <c r="L3356" s="47">
        <v>44377</v>
      </c>
      <c r="M3356" s="46">
        <v>1</v>
      </c>
      <c r="N3356" s="46">
        <v>1</v>
      </c>
      <c r="O3356" s="46">
        <v>0</v>
      </c>
      <c r="P3356" s="46">
        <v>0</v>
      </c>
      <c r="Q3356" s="46">
        <v>585000</v>
      </c>
      <c r="R3356" s="46">
        <v>585000</v>
      </c>
      <c r="S3356" s="46">
        <v>0</v>
      </c>
      <c r="T3356" s="46">
        <v>122609</v>
      </c>
      <c r="U3356" s="46" t="s">
        <v>0</v>
      </c>
      <c r="V3356" s="46" t="s">
        <v>158</v>
      </c>
      <c r="W3356" s="46" t="s">
        <v>379</v>
      </c>
      <c r="X3356" s="46"/>
      <c r="Y3356" s="47">
        <v>44523</v>
      </c>
      <c r="Z3356" s="47">
        <v>44523</v>
      </c>
      <c r="AA3356" s="46"/>
      <c r="AB3356" s="46"/>
      <c r="AC3356" s="46" t="s">
        <v>807</v>
      </c>
      <c r="AD3356" s="46" t="s">
        <v>808</v>
      </c>
      <c r="AE3356" s="46" t="s">
        <v>809</v>
      </c>
      <c r="AF3356" s="46" t="s">
        <v>839</v>
      </c>
      <c r="AG3356" s="46" t="s">
        <v>811</v>
      </c>
      <c r="AH3356" s="46"/>
    </row>
    <row r="3357" spans="1:34" x14ac:dyDescent="0.25">
      <c r="A3357" s="46" t="str">
        <f t="shared" si="52"/>
        <v>PEREACT000531AUTOSERVICIONUTRESA</v>
      </c>
      <c r="B3357" s="46" t="s">
        <v>10</v>
      </c>
      <c r="C3357" s="46" t="s">
        <v>1045</v>
      </c>
      <c r="D3357" s="46" t="s">
        <v>802</v>
      </c>
      <c r="E3357" s="46" t="s">
        <v>803</v>
      </c>
      <c r="F3357" s="46" t="s">
        <v>390</v>
      </c>
      <c r="G3357" s="46" t="s">
        <v>2060</v>
      </c>
      <c r="H3357" s="46" t="s">
        <v>2077</v>
      </c>
      <c r="I3357" s="46" t="s">
        <v>2042</v>
      </c>
      <c r="J3357" s="46" t="s">
        <v>377</v>
      </c>
      <c r="K3357" s="46"/>
      <c r="L3357" s="47">
        <v>44377</v>
      </c>
      <c r="M3357" s="46">
        <v>1</v>
      </c>
      <c r="N3357" s="46">
        <v>1</v>
      </c>
      <c r="O3357" s="46">
        <v>0</v>
      </c>
      <c r="P3357" s="46">
        <v>0</v>
      </c>
      <c r="Q3357" s="46">
        <v>585000</v>
      </c>
      <c r="R3357" s="46">
        <v>585000</v>
      </c>
      <c r="S3357" s="46">
        <v>0</v>
      </c>
      <c r="T3357" s="46">
        <v>122610</v>
      </c>
      <c r="U3357" s="46" t="s">
        <v>0</v>
      </c>
      <c r="V3357" s="46" t="s">
        <v>158</v>
      </c>
      <c r="W3357" s="46" t="s">
        <v>379</v>
      </c>
      <c r="X3357" s="46"/>
      <c r="Y3357" s="47">
        <v>44523</v>
      </c>
      <c r="Z3357" s="47">
        <v>44523</v>
      </c>
      <c r="AA3357" s="46"/>
      <c r="AB3357" s="46"/>
      <c r="AC3357" s="46" t="s">
        <v>807</v>
      </c>
      <c r="AD3357" s="46" t="s">
        <v>808</v>
      </c>
      <c r="AE3357" s="46" t="s">
        <v>809</v>
      </c>
      <c r="AF3357" s="46" t="s">
        <v>839</v>
      </c>
      <c r="AG3357" s="46" t="s">
        <v>811</v>
      </c>
      <c r="AH3357" s="46"/>
    </row>
    <row r="3358" spans="1:34" x14ac:dyDescent="0.25">
      <c r="A3358" s="46" t="str">
        <f t="shared" si="52"/>
        <v>PEREACT000531AUTOSERVICIONUTRESA</v>
      </c>
      <c r="B3358" s="46" t="s">
        <v>10</v>
      </c>
      <c r="C3358" s="46" t="s">
        <v>1045</v>
      </c>
      <c r="D3358" s="46" t="s">
        <v>802</v>
      </c>
      <c r="E3358" s="46" t="s">
        <v>803</v>
      </c>
      <c r="F3358" s="46" t="s">
        <v>390</v>
      </c>
      <c r="G3358" s="46" t="s">
        <v>2060</v>
      </c>
      <c r="H3358" s="46" t="s">
        <v>2077</v>
      </c>
      <c r="I3358" s="46" t="s">
        <v>2042</v>
      </c>
      <c r="J3358" s="46" t="s">
        <v>377</v>
      </c>
      <c r="K3358" s="46"/>
      <c r="L3358" s="47">
        <v>44377</v>
      </c>
      <c r="M3358" s="46">
        <v>1</v>
      </c>
      <c r="N3358" s="46">
        <v>1</v>
      </c>
      <c r="O3358" s="46">
        <v>0</v>
      </c>
      <c r="P3358" s="46">
        <v>0</v>
      </c>
      <c r="Q3358" s="46">
        <v>585000</v>
      </c>
      <c r="R3358" s="46">
        <v>585000</v>
      </c>
      <c r="S3358" s="46">
        <v>0</v>
      </c>
      <c r="T3358" s="46">
        <v>122611</v>
      </c>
      <c r="U3358" s="46" t="s">
        <v>0</v>
      </c>
      <c r="V3358" s="46" t="s">
        <v>158</v>
      </c>
      <c r="W3358" s="46" t="s">
        <v>379</v>
      </c>
      <c r="X3358" s="46"/>
      <c r="Y3358" s="47">
        <v>44523</v>
      </c>
      <c r="Z3358" s="47">
        <v>44523</v>
      </c>
      <c r="AA3358" s="46"/>
      <c r="AB3358" s="46"/>
      <c r="AC3358" s="46" t="s">
        <v>807</v>
      </c>
      <c r="AD3358" s="46" t="s">
        <v>808</v>
      </c>
      <c r="AE3358" s="46" t="s">
        <v>809</v>
      </c>
      <c r="AF3358" s="46" t="s">
        <v>839</v>
      </c>
      <c r="AG3358" s="46" t="s">
        <v>811</v>
      </c>
      <c r="AH3358" s="46"/>
    </row>
    <row r="3359" spans="1:34" x14ac:dyDescent="0.25">
      <c r="A3359" s="46" t="str">
        <f t="shared" si="52"/>
        <v>PEREACT000531AUTOSERVICIONUTRESA</v>
      </c>
      <c r="B3359" s="46" t="s">
        <v>10</v>
      </c>
      <c r="C3359" s="46" t="s">
        <v>1045</v>
      </c>
      <c r="D3359" s="46" t="s">
        <v>802</v>
      </c>
      <c r="E3359" s="46" t="s">
        <v>803</v>
      </c>
      <c r="F3359" s="46" t="s">
        <v>390</v>
      </c>
      <c r="G3359" s="46" t="s">
        <v>2060</v>
      </c>
      <c r="H3359" s="46" t="s">
        <v>2077</v>
      </c>
      <c r="I3359" s="46" t="s">
        <v>2042</v>
      </c>
      <c r="J3359" s="46" t="s">
        <v>377</v>
      </c>
      <c r="K3359" s="46"/>
      <c r="L3359" s="47">
        <v>44377</v>
      </c>
      <c r="M3359" s="46">
        <v>1</v>
      </c>
      <c r="N3359" s="46">
        <v>1</v>
      </c>
      <c r="O3359" s="46">
        <v>0</v>
      </c>
      <c r="P3359" s="46">
        <v>0</v>
      </c>
      <c r="Q3359" s="46">
        <v>585000</v>
      </c>
      <c r="R3359" s="46">
        <v>585000</v>
      </c>
      <c r="S3359" s="46">
        <v>0</v>
      </c>
      <c r="T3359" s="46">
        <v>122612</v>
      </c>
      <c r="U3359" s="46" t="s">
        <v>0</v>
      </c>
      <c r="V3359" s="46" t="s">
        <v>158</v>
      </c>
      <c r="W3359" s="46" t="s">
        <v>379</v>
      </c>
      <c r="X3359" s="46"/>
      <c r="Y3359" s="47">
        <v>44523</v>
      </c>
      <c r="Z3359" s="47">
        <v>44523</v>
      </c>
      <c r="AA3359" s="46"/>
      <c r="AB3359" s="46"/>
      <c r="AC3359" s="46" t="s">
        <v>807</v>
      </c>
      <c r="AD3359" s="46" t="s">
        <v>808</v>
      </c>
      <c r="AE3359" s="46" t="s">
        <v>809</v>
      </c>
      <c r="AF3359" s="46" t="s">
        <v>839</v>
      </c>
      <c r="AG3359" s="46" t="s">
        <v>811</v>
      </c>
      <c r="AH3359" s="46"/>
    </row>
    <row r="3360" spans="1:34" x14ac:dyDescent="0.25">
      <c r="A3360" s="46" t="str">
        <f t="shared" si="52"/>
        <v>PEREACT000531AUTOSERVICIONUTRESA</v>
      </c>
      <c r="B3360" s="46" t="s">
        <v>10</v>
      </c>
      <c r="C3360" s="46" t="s">
        <v>1045</v>
      </c>
      <c r="D3360" s="46" t="s">
        <v>802</v>
      </c>
      <c r="E3360" s="46" t="s">
        <v>803</v>
      </c>
      <c r="F3360" s="46" t="s">
        <v>390</v>
      </c>
      <c r="G3360" s="46" t="s">
        <v>2060</v>
      </c>
      <c r="H3360" s="46" t="s">
        <v>2077</v>
      </c>
      <c r="I3360" s="46" t="s">
        <v>2042</v>
      </c>
      <c r="J3360" s="46" t="s">
        <v>377</v>
      </c>
      <c r="K3360" s="46"/>
      <c r="L3360" s="47">
        <v>44377</v>
      </c>
      <c r="M3360" s="46">
        <v>1</v>
      </c>
      <c r="N3360" s="46">
        <v>1</v>
      </c>
      <c r="O3360" s="46">
        <v>0</v>
      </c>
      <c r="P3360" s="46">
        <v>0</v>
      </c>
      <c r="Q3360" s="46">
        <v>585000</v>
      </c>
      <c r="R3360" s="46">
        <v>585000</v>
      </c>
      <c r="S3360" s="46">
        <v>0</v>
      </c>
      <c r="T3360" s="46">
        <v>122613</v>
      </c>
      <c r="U3360" s="46" t="s">
        <v>0</v>
      </c>
      <c r="V3360" s="46" t="s">
        <v>158</v>
      </c>
      <c r="W3360" s="46" t="s">
        <v>379</v>
      </c>
      <c r="X3360" s="46"/>
      <c r="Y3360" s="47">
        <v>44523</v>
      </c>
      <c r="Z3360" s="47">
        <v>44523</v>
      </c>
      <c r="AA3360" s="46"/>
      <c r="AB3360" s="46"/>
      <c r="AC3360" s="46" t="s">
        <v>807</v>
      </c>
      <c r="AD3360" s="46" t="s">
        <v>808</v>
      </c>
      <c r="AE3360" s="46" t="s">
        <v>809</v>
      </c>
      <c r="AF3360" s="46" t="s">
        <v>839</v>
      </c>
      <c r="AG3360" s="46" t="s">
        <v>811</v>
      </c>
      <c r="AH3360" s="46"/>
    </row>
    <row r="3361" spans="1:34" x14ac:dyDescent="0.25">
      <c r="A3361" s="46" t="str">
        <f t="shared" si="52"/>
        <v>PEREACT000531AUTOSERVICIONUTRESA</v>
      </c>
      <c r="B3361" s="46" t="s">
        <v>10</v>
      </c>
      <c r="C3361" s="46" t="s">
        <v>1045</v>
      </c>
      <c r="D3361" s="46" t="s">
        <v>802</v>
      </c>
      <c r="E3361" s="46" t="s">
        <v>803</v>
      </c>
      <c r="F3361" s="46" t="s">
        <v>390</v>
      </c>
      <c r="G3361" s="46" t="s">
        <v>2060</v>
      </c>
      <c r="H3361" s="46" t="s">
        <v>2077</v>
      </c>
      <c r="I3361" s="46" t="s">
        <v>2042</v>
      </c>
      <c r="J3361" s="46" t="s">
        <v>377</v>
      </c>
      <c r="K3361" s="46"/>
      <c r="L3361" s="47">
        <v>44377</v>
      </c>
      <c r="M3361" s="46">
        <v>1</v>
      </c>
      <c r="N3361" s="46">
        <v>1</v>
      </c>
      <c r="O3361" s="46">
        <v>0</v>
      </c>
      <c r="P3361" s="46">
        <v>0</v>
      </c>
      <c r="Q3361" s="46">
        <v>585000</v>
      </c>
      <c r="R3361" s="46">
        <v>585000</v>
      </c>
      <c r="S3361" s="46">
        <v>0</v>
      </c>
      <c r="T3361" s="46">
        <v>122614</v>
      </c>
      <c r="U3361" s="46" t="s">
        <v>0</v>
      </c>
      <c r="V3361" s="46" t="s">
        <v>158</v>
      </c>
      <c r="W3361" s="46" t="s">
        <v>379</v>
      </c>
      <c r="X3361" s="46"/>
      <c r="Y3361" s="47">
        <v>44523</v>
      </c>
      <c r="Z3361" s="47">
        <v>44523</v>
      </c>
      <c r="AA3361" s="46"/>
      <c r="AB3361" s="46"/>
      <c r="AC3361" s="46" t="s">
        <v>807</v>
      </c>
      <c r="AD3361" s="46" t="s">
        <v>808</v>
      </c>
      <c r="AE3361" s="46" t="s">
        <v>809</v>
      </c>
      <c r="AF3361" s="46" t="s">
        <v>839</v>
      </c>
      <c r="AG3361" s="46" t="s">
        <v>811</v>
      </c>
      <c r="AH3361" s="46"/>
    </row>
    <row r="3362" spans="1:34" x14ac:dyDescent="0.25">
      <c r="A3362" s="46" t="str">
        <f t="shared" si="52"/>
        <v>PERECRD024495CADENASNUTRESA</v>
      </c>
      <c r="B3362" s="46" t="s">
        <v>10</v>
      </c>
      <c r="C3362" s="46" t="s">
        <v>1045</v>
      </c>
      <c r="D3362" s="46" t="s">
        <v>802</v>
      </c>
      <c r="E3362" s="46" t="s">
        <v>803</v>
      </c>
      <c r="F3362" s="46" t="s">
        <v>390</v>
      </c>
      <c r="G3362" s="46" t="s">
        <v>3445</v>
      </c>
      <c r="H3362" s="46" t="s">
        <v>2897</v>
      </c>
      <c r="I3362" s="46" t="s">
        <v>2898</v>
      </c>
      <c r="J3362" s="46" t="s">
        <v>377</v>
      </c>
      <c r="K3362" s="46"/>
      <c r="L3362" s="47">
        <v>44499</v>
      </c>
      <c r="M3362" s="46">
        <v>100</v>
      </c>
      <c r="N3362" s="46">
        <v>100</v>
      </c>
      <c r="O3362" s="46">
        <v>0</v>
      </c>
      <c r="P3362" s="46">
        <v>0</v>
      </c>
      <c r="Q3362" s="46">
        <v>624</v>
      </c>
      <c r="R3362" s="46">
        <v>62400</v>
      </c>
      <c r="S3362" s="46">
        <v>0</v>
      </c>
      <c r="T3362" s="46">
        <v>0</v>
      </c>
      <c r="U3362" s="46" t="s">
        <v>1</v>
      </c>
      <c r="V3362" s="46" t="s">
        <v>158</v>
      </c>
      <c r="W3362" s="46" t="s">
        <v>379</v>
      </c>
      <c r="X3362" s="46"/>
      <c r="Y3362" s="47">
        <v>44498</v>
      </c>
      <c r="Z3362" s="47">
        <v>44532</v>
      </c>
      <c r="AA3362" s="46"/>
      <c r="AB3362" s="46"/>
      <c r="AC3362" s="46" t="s">
        <v>807</v>
      </c>
      <c r="AD3362" s="46" t="s">
        <v>808</v>
      </c>
      <c r="AE3362" s="46" t="s">
        <v>809</v>
      </c>
      <c r="AF3362" s="46" t="s">
        <v>839</v>
      </c>
      <c r="AG3362" s="46" t="s">
        <v>811</v>
      </c>
      <c r="AH3362" s="47">
        <v>44457</v>
      </c>
    </row>
    <row r="3363" spans="1:34" x14ac:dyDescent="0.25">
      <c r="A3363" s="46" t="str">
        <f t="shared" si="52"/>
        <v>PERECRD023891CADENASNUTRESA</v>
      </c>
      <c r="B3363" s="46" t="s">
        <v>10</v>
      </c>
      <c r="C3363" s="46" t="s">
        <v>1045</v>
      </c>
      <c r="D3363" s="46" t="s">
        <v>802</v>
      </c>
      <c r="E3363" s="46" t="s">
        <v>803</v>
      </c>
      <c r="F3363" s="46" t="s">
        <v>390</v>
      </c>
      <c r="G3363" s="46" t="s">
        <v>2067</v>
      </c>
      <c r="H3363" s="46" t="s">
        <v>1991</v>
      </c>
      <c r="I3363" s="46" t="s">
        <v>2099</v>
      </c>
      <c r="J3363" s="46" t="s">
        <v>377</v>
      </c>
      <c r="K3363" s="46"/>
      <c r="L3363" s="47">
        <v>44407</v>
      </c>
      <c r="M3363" s="46">
        <v>50</v>
      </c>
      <c r="N3363" s="46">
        <v>50</v>
      </c>
      <c r="O3363" s="46">
        <v>0</v>
      </c>
      <c r="P3363" s="46">
        <v>0</v>
      </c>
      <c r="Q3363" s="46">
        <v>730</v>
      </c>
      <c r="R3363" s="46">
        <v>36500</v>
      </c>
      <c r="S3363" s="46">
        <v>0</v>
      </c>
      <c r="T3363" s="46">
        <v>0</v>
      </c>
      <c r="U3363" s="46" t="s">
        <v>1</v>
      </c>
      <c r="V3363" s="46" t="s">
        <v>158</v>
      </c>
      <c r="W3363" s="46" t="s">
        <v>993</v>
      </c>
      <c r="X3363" s="46"/>
      <c r="Y3363" s="47">
        <v>44384</v>
      </c>
      <c r="Z3363" s="47">
        <v>44539</v>
      </c>
      <c r="AA3363" s="46"/>
      <c r="AB3363" s="46"/>
      <c r="AC3363" s="46" t="s">
        <v>807</v>
      </c>
      <c r="AD3363" s="46" t="s">
        <v>813</v>
      </c>
      <c r="AE3363" s="46" t="s">
        <v>158</v>
      </c>
      <c r="AF3363" s="46" t="s">
        <v>814</v>
      </c>
      <c r="AG3363" s="46" t="s">
        <v>811</v>
      </c>
      <c r="AH3363" s="47">
        <v>44385</v>
      </c>
    </row>
    <row r="3364" spans="1:34" x14ac:dyDescent="0.25">
      <c r="A3364" s="46" t="str">
        <f t="shared" si="52"/>
        <v>PERECRD022517TRADICIONALNUTRESA</v>
      </c>
      <c r="B3364" s="46" t="s">
        <v>10</v>
      </c>
      <c r="C3364" s="46" t="s">
        <v>1045</v>
      </c>
      <c r="D3364" s="46" t="s">
        <v>802</v>
      </c>
      <c r="E3364" s="46" t="s">
        <v>803</v>
      </c>
      <c r="F3364" s="46" t="s">
        <v>390</v>
      </c>
      <c r="G3364" s="46"/>
      <c r="H3364" s="46" t="s">
        <v>1162</v>
      </c>
      <c r="I3364" s="46" t="s">
        <v>1168</v>
      </c>
      <c r="J3364" s="46" t="s">
        <v>377</v>
      </c>
      <c r="K3364" s="46"/>
      <c r="L3364" s="47">
        <v>44195</v>
      </c>
      <c r="M3364" s="46">
        <v>3</v>
      </c>
      <c r="N3364" s="46">
        <v>3</v>
      </c>
      <c r="O3364" s="46">
        <v>0</v>
      </c>
      <c r="P3364" s="46">
        <v>0</v>
      </c>
      <c r="Q3364" s="46">
        <v>21520</v>
      </c>
      <c r="R3364" s="46">
        <v>64560</v>
      </c>
      <c r="S3364" s="46">
        <v>0</v>
      </c>
      <c r="T3364" s="46">
        <v>0</v>
      </c>
      <c r="U3364" s="46" t="s">
        <v>2</v>
      </c>
      <c r="V3364" s="46" t="s">
        <v>158</v>
      </c>
      <c r="W3364" s="46" t="s">
        <v>379</v>
      </c>
      <c r="X3364" s="46"/>
      <c r="Y3364" s="47">
        <v>44130</v>
      </c>
      <c r="Z3364" s="47">
        <v>44244</v>
      </c>
      <c r="AA3364" s="47">
        <v>44243</v>
      </c>
      <c r="AB3364" s="46"/>
      <c r="AC3364" s="46" t="s">
        <v>807</v>
      </c>
      <c r="AD3364" s="46" t="s">
        <v>813</v>
      </c>
      <c r="AE3364" s="46" t="s">
        <v>810</v>
      </c>
      <c r="AF3364" s="46" t="s">
        <v>814</v>
      </c>
      <c r="AG3364" s="46" t="s">
        <v>811</v>
      </c>
      <c r="AH3364" s="47">
        <v>44144</v>
      </c>
    </row>
    <row r="3365" spans="1:34" x14ac:dyDescent="0.25">
      <c r="A3365" s="46" t="str">
        <f t="shared" si="52"/>
        <v>PERECRD022574TRADICIONALNUTRESA</v>
      </c>
      <c r="B3365" s="46" t="s">
        <v>10</v>
      </c>
      <c r="C3365" s="46" t="s">
        <v>1045</v>
      </c>
      <c r="D3365" s="46" t="s">
        <v>802</v>
      </c>
      <c r="E3365" s="46" t="s">
        <v>803</v>
      </c>
      <c r="F3365" s="46" t="s">
        <v>390</v>
      </c>
      <c r="G3365" s="46"/>
      <c r="H3365" s="46" t="s">
        <v>1163</v>
      </c>
      <c r="I3365" s="46" t="s">
        <v>1164</v>
      </c>
      <c r="J3365" s="46" t="s">
        <v>377</v>
      </c>
      <c r="K3365" s="46"/>
      <c r="L3365" s="47">
        <v>44195</v>
      </c>
      <c r="M3365" s="46">
        <v>2</v>
      </c>
      <c r="N3365" s="46">
        <v>2</v>
      </c>
      <c r="O3365" s="46">
        <v>0</v>
      </c>
      <c r="P3365" s="46">
        <v>0</v>
      </c>
      <c r="Q3365" s="46">
        <v>23020</v>
      </c>
      <c r="R3365" s="46">
        <v>46040</v>
      </c>
      <c r="S3365" s="46">
        <v>0</v>
      </c>
      <c r="T3365" s="46">
        <v>0</v>
      </c>
      <c r="U3365" s="46" t="s">
        <v>2</v>
      </c>
      <c r="V3365" s="46" t="s">
        <v>158</v>
      </c>
      <c r="W3365" s="46" t="s">
        <v>379</v>
      </c>
      <c r="X3365" s="46"/>
      <c r="Y3365" s="47">
        <v>44147</v>
      </c>
      <c r="Z3365" s="47">
        <v>44244</v>
      </c>
      <c r="AA3365" s="47">
        <v>44243</v>
      </c>
      <c r="AB3365" s="48">
        <v>44174.714042488427</v>
      </c>
      <c r="AC3365" s="46" t="s">
        <v>807</v>
      </c>
      <c r="AD3365" s="46" t="s">
        <v>813</v>
      </c>
      <c r="AE3365" s="46" t="s">
        <v>810</v>
      </c>
      <c r="AF3365" s="46" t="s">
        <v>814</v>
      </c>
      <c r="AG3365" s="46" t="s">
        <v>811</v>
      </c>
      <c r="AH3365" s="46"/>
    </row>
    <row r="3366" spans="1:34" x14ac:dyDescent="0.25">
      <c r="A3366" s="46" t="str">
        <f t="shared" si="52"/>
        <v>PERECRD024568CADENASNUTRESA</v>
      </c>
      <c r="B3366" s="46" t="s">
        <v>10</v>
      </c>
      <c r="C3366" s="46" t="s">
        <v>1045</v>
      </c>
      <c r="D3366" s="46" t="s">
        <v>802</v>
      </c>
      <c r="E3366" s="46" t="s">
        <v>803</v>
      </c>
      <c r="F3366" s="46" t="s">
        <v>390</v>
      </c>
      <c r="G3366" s="46"/>
      <c r="H3366" s="46" t="s">
        <v>3264</v>
      </c>
      <c r="I3366" s="46" t="s">
        <v>3265</v>
      </c>
      <c r="J3366" s="46" t="s">
        <v>377</v>
      </c>
      <c r="K3366" s="46"/>
      <c r="L3366" s="47">
        <v>44561</v>
      </c>
      <c r="M3366" s="46">
        <v>600</v>
      </c>
      <c r="N3366" s="46">
        <v>600</v>
      </c>
      <c r="O3366" s="46">
        <v>0</v>
      </c>
      <c r="P3366" s="46">
        <v>0</v>
      </c>
      <c r="Q3366" s="46">
        <v>135</v>
      </c>
      <c r="R3366" s="46">
        <v>81000</v>
      </c>
      <c r="S3366" s="46">
        <v>0</v>
      </c>
      <c r="T3366" s="46">
        <v>0</v>
      </c>
      <c r="U3366" s="46" t="s">
        <v>1</v>
      </c>
      <c r="V3366" s="46" t="s">
        <v>158</v>
      </c>
      <c r="W3366" s="46" t="s">
        <v>379</v>
      </c>
      <c r="X3366" s="46"/>
      <c r="Y3366" s="47">
        <v>44450</v>
      </c>
      <c r="Z3366" s="47">
        <v>44532</v>
      </c>
      <c r="AA3366" s="46"/>
      <c r="AB3366" s="46"/>
      <c r="AC3366" s="46" t="s">
        <v>807</v>
      </c>
      <c r="AD3366" s="46" t="s">
        <v>808</v>
      </c>
      <c r="AE3366" s="46" t="s">
        <v>831</v>
      </c>
      <c r="AF3366" s="46" t="s">
        <v>845</v>
      </c>
      <c r="AG3366" s="46" t="s">
        <v>811</v>
      </c>
      <c r="AH3366" s="47">
        <v>44452</v>
      </c>
    </row>
    <row r="3367" spans="1:34" x14ac:dyDescent="0.25">
      <c r="A3367" s="46" t="str">
        <f t="shared" si="52"/>
        <v>PERECRD009112AUTOSERVICIOBPO</v>
      </c>
      <c r="B3367" s="46" t="s">
        <v>10</v>
      </c>
      <c r="C3367" s="46" t="s">
        <v>1045</v>
      </c>
      <c r="D3367" s="46" t="s">
        <v>802</v>
      </c>
      <c r="E3367" s="46" t="s">
        <v>803</v>
      </c>
      <c r="F3367" s="46" t="s">
        <v>391</v>
      </c>
      <c r="G3367" s="46">
        <v>1</v>
      </c>
      <c r="H3367" s="46" t="s">
        <v>1544</v>
      </c>
      <c r="I3367" s="46" t="s">
        <v>1545</v>
      </c>
      <c r="J3367" s="46" t="s">
        <v>377</v>
      </c>
      <c r="K3367" s="46" t="s">
        <v>806</v>
      </c>
      <c r="L3367" s="47">
        <v>51501</v>
      </c>
      <c r="M3367" s="46">
        <v>23</v>
      </c>
      <c r="N3367" s="46">
        <v>23</v>
      </c>
      <c r="O3367" s="46">
        <v>0</v>
      </c>
      <c r="P3367" s="46">
        <v>0</v>
      </c>
      <c r="Q3367" s="46">
        <v>400</v>
      </c>
      <c r="R3367" s="46">
        <v>9200</v>
      </c>
      <c r="S3367" s="46" t="s">
        <v>2112</v>
      </c>
      <c r="T3367" s="46">
        <v>0</v>
      </c>
      <c r="U3367" s="46" t="s">
        <v>0</v>
      </c>
      <c r="V3367" s="46" t="s">
        <v>378</v>
      </c>
      <c r="W3367" s="46" t="s">
        <v>383</v>
      </c>
      <c r="X3367" s="47">
        <v>44570</v>
      </c>
      <c r="Y3367" s="47">
        <v>44379</v>
      </c>
      <c r="Z3367" s="47">
        <v>44380</v>
      </c>
      <c r="AA3367" s="46"/>
      <c r="AB3367" s="48">
        <v>44411.363348310188</v>
      </c>
      <c r="AC3367" s="46" t="s">
        <v>807</v>
      </c>
      <c r="AD3367" s="46" t="s">
        <v>808</v>
      </c>
      <c r="AE3367" s="46" t="s">
        <v>809</v>
      </c>
      <c r="AF3367" s="46" t="s">
        <v>931</v>
      </c>
      <c r="AG3367" s="46" t="s">
        <v>811</v>
      </c>
      <c r="AH3367" s="47">
        <v>42104</v>
      </c>
    </row>
    <row r="3368" spans="1:34" x14ac:dyDescent="0.25">
      <c r="A3368" s="46" t="str">
        <f t="shared" si="52"/>
        <v>PERECRD009112CADENASBPO</v>
      </c>
      <c r="B3368" s="46" t="s">
        <v>10</v>
      </c>
      <c r="C3368" s="46" t="s">
        <v>1045</v>
      </c>
      <c r="D3368" s="46" t="s">
        <v>802</v>
      </c>
      <c r="E3368" s="46" t="s">
        <v>803</v>
      </c>
      <c r="F3368" s="46" t="s">
        <v>391</v>
      </c>
      <c r="G3368" s="46">
        <v>1</v>
      </c>
      <c r="H3368" s="46" t="s">
        <v>1544</v>
      </c>
      <c r="I3368" s="46" t="s">
        <v>1545</v>
      </c>
      <c r="J3368" s="46" t="s">
        <v>377</v>
      </c>
      <c r="K3368" s="46" t="s">
        <v>806</v>
      </c>
      <c r="L3368" s="47">
        <v>51501</v>
      </c>
      <c r="M3368" s="46">
        <v>1098</v>
      </c>
      <c r="N3368" s="46">
        <v>1098</v>
      </c>
      <c r="O3368" s="46">
        <v>0</v>
      </c>
      <c r="P3368" s="46">
        <v>0</v>
      </c>
      <c r="Q3368" s="46">
        <v>400</v>
      </c>
      <c r="R3368" s="46">
        <v>439200</v>
      </c>
      <c r="S3368" s="46" t="s">
        <v>3817</v>
      </c>
      <c r="T3368" s="46">
        <v>0</v>
      </c>
      <c r="U3368" s="46" t="s">
        <v>1</v>
      </c>
      <c r="V3368" s="46" t="s">
        <v>378</v>
      </c>
      <c r="W3368" s="46" t="s">
        <v>379</v>
      </c>
      <c r="X3368" s="47">
        <v>44745</v>
      </c>
      <c r="Y3368" s="47">
        <v>44460</v>
      </c>
      <c r="Z3368" s="47">
        <v>44508</v>
      </c>
      <c r="AA3368" s="46"/>
      <c r="AB3368" s="48">
        <v>44489.526320069446</v>
      </c>
      <c r="AC3368" s="46" t="s">
        <v>807</v>
      </c>
      <c r="AD3368" s="46" t="s">
        <v>808</v>
      </c>
      <c r="AE3368" s="46" t="s">
        <v>809</v>
      </c>
      <c r="AF3368" s="46" t="s">
        <v>931</v>
      </c>
      <c r="AG3368" s="46" t="s">
        <v>811</v>
      </c>
      <c r="AH3368" s="47">
        <v>42104</v>
      </c>
    </row>
    <row r="3369" spans="1:34" x14ac:dyDescent="0.25">
      <c r="A3369" s="46" t="str">
        <f t="shared" si="52"/>
        <v>PERECRD009112CADENASBPO</v>
      </c>
      <c r="B3369" s="46" t="s">
        <v>10</v>
      </c>
      <c r="C3369" s="46" t="s">
        <v>1045</v>
      </c>
      <c r="D3369" s="46" t="s">
        <v>802</v>
      </c>
      <c r="E3369" s="46" t="s">
        <v>803</v>
      </c>
      <c r="F3369" s="46" t="s">
        <v>391</v>
      </c>
      <c r="G3369" s="46">
        <v>1</v>
      </c>
      <c r="H3369" s="46" t="s">
        <v>1544</v>
      </c>
      <c r="I3369" s="46" t="s">
        <v>1545</v>
      </c>
      <c r="J3369" s="46" t="s">
        <v>377</v>
      </c>
      <c r="K3369" s="46" t="s">
        <v>806</v>
      </c>
      <c r="L3369" s="47">
        <v>51501</v>
      </c>
      <c r="M3369" s="46">
        <v>126</v>
      </c>
      <c r="N3369" s="46">
        <v>126</v>
      </c>
      <c r="O3369" s="46">
        <v>0</v>
      </c>
      <c r="P3369" s="46">
        <v>0</v>
      </c>
      <c r="Q3369" s="46">
        <v>400</v>
      </c>
      <c r="R3369" s="46">
        <v>50400</v>
      </c>
      <c r="S3369" s="46" t="s">
        <v>1656</v>
      </c>
      <c r="T3369" s="46">
        <v>0</v>
      </c>
      <c r="U3369" s="46" t="s">
        <v>1</v>
      </c>
      <c r="V3369" s="46" t="s">
        <v>378</v>
      </c>
      <c r="W3369" s="46" t="s">
        <v>379</v>
      </c>
      <c r="X3369" s="47">
        <v>44805</v>
      </c>
      <c r="Y3369" s="47">
        <v>44314</v>
      </c>
      <c r="Z3369" s="47">
        <v>44508</v>
      </c>
      <c r="AA3369" s="47">
        <v>44498</v>
      </c>
      <c r="AB3369" s="48">
        <v>44466.648530497689</v>
      </c>
      <c r="AC3369" s="46" t="s">
        <v>807</v>
      </c>
      <c r="AD3369" s="46" t="s">
        <v>808</v>
      </c>
      <c r="AE3369" s="46" t="s">
        <v>809</v>
      </c>
      <c r="AF3369" s="46" t="s">
        <v>931</v>
      </c>
      <c r="AG3369" s="46" t="s">
        <v>811</v>
      </c>
      <c r="AH3369" s="47">
        <v>42104</v>
      </c>
    </row>
    <row r="3370" spans="1:34" x14ac:dyDescent="0.25">
      <c r="A3370" s="46" t="str">
        <f t="shared" si="52"/>
        <v>PERECRD009112CADENASNUTRESA</v>
      </c>
      <c r="B3370" s="46" t="s">
        <v>10</v>
      </c>
      <c r="C3370" s="46" t="s">
        <v>1045</v>
      </c>
      <c r="D3370" s="46" t="s">
        <v>802</v>
      </c>
      <c r="E3370" s="46" t="s">
        <v>803</v>
      </c>
      <c r="F3370" s="46" t="s">
        <v>391</v>
      </c>
      <c r="G3370" s="46">
        <v>1</v>
      </c>
      <c r="H3370" s="46" t="s">
        <v>1544</v>
      </c>
      <c r="I3370" s="46" t="s">
        <v>1545</v>
      </c>
      <c r="J3370" s="46" t="s">
        <v>377</v>
      </c>
      <c r="K3370" s="46" t="s">
        <v>806</v>
      </c>
      <c r="L3370" s="47">
        <v>51501</v>
      </c>
      <c r="M3370" s="46">
        <v>169</v>
      </c>
      <c r="N3370" s="46">
        <v>169</v>
      </c>
      <c r="O3370" s="46">
        <v>0</v>
      </c>
      <c r="P3370" s="46">
        <v>0</v>
      </c>
      <c r="Q3370" s="46">
        <v>400</v>
      </c>
      <c r="R3370" s="46">
        <v>67600</v>
      </c>
      <c r="S3370" s="46" t="s">
        <v>1656</v>
      </c>
      <c r="T3370" s="46">
        <v>0</v>
      </c>
      <c r="U3370" s="46" t="s">
        <v>1</v>
      </c>
      <c r="V3370" s="46" t="s">
        <v>158</v>
      </c>
      <c r="W3370" s="46" t="s">
        <v>379</v>
      </c>
      <c r="X3370" s="47">
        <v>44805</v>
      </c>
      <c r="Y3370" s="47">
        <v>44445</v>
      </c>
      <c r="Z3370" s="47">
        <v>44529</v>
      </c>
      <c r="AA3370" s="47">
        <v>44544</v>
      </c>
      <c r="AB3370" s="48">
        <v>44544.62292976852</v>
      </c>
      <c r="AC3370" s="46" t="s">
        <v>807</v>
      </c>
      <c r="AD3370" s="46" t="s">
        <v>808</v>
      </c>
      <c r="AE3370" s="46" t="s">
        <v>809</v>
      </c>
      <c r="AF3370" s="46" t="s">
        <v>931</v>
      </c>
      <c r="AG3370" s="46" t="s">
        <v>811</v>
      </c>
      <c r="AH3370" s="47">
        <v>42104</v>
      </c>
    </row>
    <row r="3371" spans="1:34" x14ac:dyDescent="0.25">
      <c r="A3371" s="46" t="str">
        <f t="shared" si="52"/>
        <v>PERECRD012720CADENASNUTRESA</v>
      </c>
      <c r="B3371" s="46" t="s">
        <v>10</v>
      </c>
      <c r="C3371" s="46" t="s">
        <v>1045</v>
      </c>
      <c r="D3371" s="46" t="s">
        <v>802</v>
      </c>
      <c r="E3371" s="46" t="s">
        <v>803</v>
      </c>
      <c r="F3371" s="46" t="s">
        <v>391</v>
      </c>
      <c r="G3371" s="46">
        <v>1</v>
      </c>
      <c r="H3371" s="46" t="s">
        <v>7119</v>
      </c>
      <c r="I3371" s="46" t="s">
        <v>7120</v>
      </c>
      <c r="J3371" s="46" t="s">
        <v>380</v>
      </c>
      <c r="K3371" s="46"/>
      <c r="L3371" s="47">
        <v>51501</v>
      </c>
      <c r="M3371" s="46">
        <v>6</v>
      </c>
      <c r="N3371" s="46">
        <v>6</v>
      </c>
      <c r="O3371" s="46">
        <v>0</v>
      </c>
      <c r="P3371" s="46">
        <v>0</v>
      </c>
      <c r="Q3371" s="46">
        <v>2165</v>
      </c>
      <c r="R3371" s="46">
        <v>12990</v>
      </c>
      <c r="S3371" s="46" t="s">
        <v>7121</v>
      </c>
      <c r="T3371" s="46">
        <v>0</v>
      </c>
      <c r="U3371" s="46" t="s">
        <v>1</v>
      </c>
      <c r="V3371" s="46" t="s">
        <v>158</v>
      </c>
      <c r="W3371" s="46" t="s">
        <v>379</v>
      </c>
      <c r="X3371" s="47">
        <v>44727</v>
      </c>
      <c r="Y3371" s="47">
        <v>44511</v>
      </c>
      <c r="Z3371" s="47">
        <v>44511</v>
      </c>
      <c r="AA3371" s="47">
        <v>44544</v>
      </c>
      <c r="AB3371" s="48">
        <v>44544.6229155787</v>
      </c>
      <c r="AC3371" s="46" t="s">
        <v>807</v>
      </c>
      <c r="AD3371" s="46" t="s">
        <v>808</v>
      </c>
      <c r="AE3371" s="46" t="s">
        <v>809</v>
      </c>
      <c r="AF3371" s="46" t="s">
        <v>158</v>
      </c>
      <c r="AG3371" s="46" t="s">
        <v>811</v>
      </c>
      <c r="AH3371" s="47">
        <v>42424</v>
      </c>
    </row>
    <row r="3372" spans="1:34" x14ac:dyDescent="0.25">
      <c r="A3372" s="46" t="str">
        <f t="shared" si="52"/>
        <v>PERECRD014116CADENASBPO</v>
      </c>
      <c r="B3372" s="46" t="s">
        <v>10</v>
      </c>
      <c r="C3372" s="46" t="s">
        <v>1045</v>
      </c>
      <c r="D3372" s="46" t="s">
        <v>802</v>
      </c>
      <c r="E3372" s="46" t="s">
        <v>803</v>
      </c>
      <c r="F3372" s="46" t="s">
        <v>391</v>
      </c>
      <c r="G3372" s="46">
        <v>1</v>
      </c>
      <c r="H3372" s="46" t="s">
        <v>1426</v>
      </c>
      <c r="I3372" s="46" t="s">
        <v>5165</v>
      </c>
      <c r="J3372" s="46" t="s">
        <v>377</v>
      </c>
      <c r="K3372" s="46" t="s">
        <v>806</v>
      </c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13000</v>
      </c>
      <c r="R3372" s="46">
        <v>13000</v>
      </c>
      <c r="S3372" s="46" t="s">
        <v>2586</v>
      </c>
      <c r="T3372" s="46">
        <v>0</v>
      </c>
      <c r="U3372" s="46" t="s">
        <v>1</v>
      </c>
      <c r="V3372" s="46" t="s">
        <v>378</v>
      </c>
      <c r="W3372" s="46" t="s">
        <v>383</v>
      </c>
      <c r="X3372" s="47">
        <v>44697</v>
      </c>
      <c r="Y3372" s="47">
        <v>44253</v>
      </c>
      <c r="Z3372" s="47">
        <v>44495</v>
      </c>
      <c r="AA3372" s="46"/>
      <c r="AB3372" s="48">
        <v>44463.661018865743</v>
      </c>
      <c r="AC3372" s="46" t="s">
        <v>807</v>
      </c>
      <c r="AD3372" s="46" t="s">
        <v>808</v>
      </c>
      <c r="AE3372" s="46" t="s">
        <v>831</v>
      </c>
      <c r="AF3372" s="46" t="s">
        <v>846</v>
      </c>
      <c r="AG3372" s="46" t="s">
        <v>811</v>
      </c>
      <c r="AH3372" s="47">
        <v>42842</v>
      </c>
    </row>
    <row r="3373" spans="1:34" x14ac:dyDescent="0.25">
      <c r="A3373" s="46" t="str">
        <f t="shared" si="52"/>
        <v>PERECRD014116CADENASBPO</v>
      </c>
      <c r="B3373" s="46" t="s">
        <v>10</v>
      </c>
      <c r="C3373" s="46" t="s">
        <v>1045</v>
      </c>
      <c r="D3373" s="46" t="s">
        <v>802</v>
      </c>
      <c r="E3373" s="46" t="s">
        <v>803</v>
      </c>
      <c r="F3373" s="46" t="s">
        <v>391</v>
      </c>
      <c r="G3373" s="46">
        <v>1</v>
      </c>
      <c r="H3373" s="46" t="s">
        <v>1426</v>
      </c>
      <c r="I3373" s="46" t="s">
        <v>5165</v>
      </c>
      <c r="J3373" s="46" t="s">
        <v>377</v>
      </c>
      <c r="K3373" s="46" t="s">
        <v>806</v>
      </c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13000</v>
      </c>
      <c r="R3373" s="46">
        <v>13000</v>
      </c>
      <c r="S3373" s="46" t="s">
        <v>2586</v>
      </c>
      <c r="T3373" s="46">
        <v>0</v>
      </c>
      <c r="U3373" s="46" t="s">
        <v>1</v>
      </c>
      <c r="V3373" s="46" t="s">
        <v>378</v>
      </c>
      <c r="W3373" s="46" t="s">
        <v>379</v>
      </c>
      <c r="X3373" s="47">
        <v>44697</v>
      </c>
      <c r="Y3373" s="47">
        <v>44253</v>
      </c>
      <c r="Z3373" s="47">
        <v>44529</v>
      </c>
      <c r="AA3373" s="46"/>
      <c r="AB3373" s="48">
        <v>44463.661018865743</v>
      </c>
      <c r="AC3373" s="46" t="s">
        <v>807</v>
      </c>
      <c r="AD3373" s="46" t="s">
        <v>808</v>
      </c>
      <c r="AE3373" s="46" t="s">
        <v>831</v>
      </c>
      <c r="AF3373" s="46" t="s">
        <v>846</v>
      </c>
      <c r="AG3373" s="46" t="s">
        <v>811</v>
      </c>
      <c r="AH3373" s="47">
        <v>42842</v>
      </c>
    </row>
    <row r="3374" spans="1:34" x14ac:dyDescent="0.25">
      <c r="A3374" s="46" t="str">
        <f t="shared" si="52"/>
        <v>PERECRD014117CADENASBPO</v>
      </c>
      <c r="B3374" s="46" t="s">
        <v>10</v>
      </c>
      <c r="C3374" s="46" t="s">
        <v>1045</v>
      </c>
      <c r="D3374" s="46" t="s">
        <v>802</v>
      </c>
      <c r="E3374" s="46" t="s">
        <v>803</v>
      </c>
      <c r="F3374" s="46" t="s">
        <v>391</v>
      </c>
      <c r="G3374" s="46">
        <v>1</v>
      </c>
      <c r="H3374" s="46" t="s">
        <v>5750</v>
      </c>
      <c r="I3374" s="46" t="s">
        <v>5751</v>
      </c>
      <c r="J3374" s="46" t="s">
        <v>377</v>
      </c>
      <c r="K3374" s="46" t="s">
        <v>806</v>
      </c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10000</v>
      </c>
      <c r="R3374" s="46">
        <v>10000</v>
      </c>
      <c r="S3374" s="46" t="s">
        <v>7122</v>
      </c>
      <c r="T3374" s="46">
        <v>0</v>
      </c>
      <c r="U3374" s="46" t="s">
        <v>1</v>
      </c>
      <c r="V3374" s="46" t="s">
        <v>378</v>
      </c>
      <c r="W3374" s="46" t="s">
        <v>379</v>
      </c>
      <c r="X3374" s="47">
        <v>45068</v>
      </c>
      <c r="Y3374" s="47">
        <v>44519</v>
      </c>
      <c r="Z3374" s="47">
        <v>44539</v>
      </c>
      <c r="AA3374" s="46"/>
      <c r="AB3374" s="48">
        <v>44531.694493055555</v>
      </c>
      <c r="AC3374" s="46" t="s">
        <v>807</v>
      </c>
      <c r="AD3374" s="46" t="s">
        <v>808</v>
      </c>
      <c r="AE3374" s="46" t="s">
        <v>831</v>
      </c>
      <c r="AF3374" s="46" t="s">
        <v>846</v>
      </c>
      <c r="AG3374" s="46" t="s">
        <v>811</v>
      </c>
      <c r="AH3374" s="47">
        <v>42842</v>
      </c>
    </row>
    <row r="3375" spans="1:34" x14ac:dyDescent="0.25">
      <c r="A3375" s="46" t="str">
        <f t="shared" si="52"/>
        <v>PERECRD014118CADENASBPO</v>
      </c>
      <c r="B3375" s="46" t="s">
        <v>10</v>
      </c>
      <c r="C3375" s="46" t="s">
        <v>1045</v>
      </c>
      <c r="D3375" s="46" t="s">
        <v>802</v>
      </c>
      <c r="E3375" s="46" t="s">
        <v>803</v>
      </c>
      <c r="F3375" s="46" t="s">
        <v>391</v>
      </c>
      <c r="G3375" s="46">
        <v>1</v>
      </c>
      <c r="H3375" s="46" t="s">
        <v>2476</v>
      </c>
      <c r="I3375" s="46" t="s">
        <v>2477</v>
      </c>
      <c r="J3375" s="46" t="s">
        <v>377</v>
      </c>
      <c r="K3375" s="46" t="s">
        <v>806</v>
      </c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12000</v>
      </c>
      <c r="R3375" s="46">
        <v>12000</v>
      </c>
      <c r="S3375" s="46" t="s">
        <v>7123</v>
      </c>
      <c r="T3375" s="46">
        <v>0</v>
      </c>
      <c r="U3375" s="46" t="s">
        <v>1</v>
      </c>
      <c r="V3375" s="46" t="s">
        <v>378</v>
      </c>
      <c r="W3375" s="46" t="s">
        <v>379</v>
      </c>
      <c r="X3375" s="47">
        <v>45050</v>
      </c>
      <c r="Y3375" s="47">
        <v>44519</v>
      </c>
      <c r="Z3375" s="47">
        <v>44539</v>
      </c>
      <c r="AA3375" s="46"/>
      <c r="AB3375" s="46"/>
      <c r="AC3375" s="46" t="s">
        <v>807</v>
      </c>
      <c r="AD3375" s="46" t="s">
        <v>808</v>
      </c>
      <c r="AE3375" s="46" t="s">
        <v>831</v>
      </c>
      <c r="AF3375" s="46" t="s">
        <v>846</v>
      </c>
      <c r="AG3375" s="46" t="s">
        <v>811</v>
      </c>
      <c r="AH3375" s="47">
        <v>42802</v>
      </c>
    </row>
    <row r="3376" spans="1:34" x14ac:dyDescent="0.25">
      <c r="A3376" s="46" t="str">
        <f t="shared" si="52"/>
        <v>PERECRD014119CADENASBPO</v>
      </c>
      <c r="B3376" s="46" t="s">
        <v>10</v>
      </c>
      <c r="C3376" s="46" t="s">
        <v>1045</v>
      </c>
      <c r="D3376" s="46" t="s">
        <v>802</v>
      </c>
      <c r="E3376" s="46" t="s">
        <v>803</v>
      </c>
      <c r="F3376" s="46" t="s">
        <v>391</v>
      </c>
      <c r="G3376" s="46">
        <v>1</v>
      </c>
      <c r="H3376" s="46" t="s">
        <v>160</v>
      </c>
      <c r="I3376" s="46" t="s">
        <v>958</v>
      </c>
      <c r="J3376" s="46" t="s">
        <v>377</v>
      </c>
      <c r="K3376" s="46" t="s">
        <v>806</v>
      </c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12000</v>
      </c>
      <c r="R3376" s="46">
        <v>12000</v>
      </c>
      <c r="S3376" s="46" t="s">
        <v>1341</v>
      </c>
      <c r="T3376" s="46">
        <v>0</v>
      </c>
      <c r="U3376" s="46" t="s">
        <v>1</v>
      </c>
      <c r="V3376" s="46" t="s">
        <v>378</v>
      </c>
      <c r="W3376" s="46" t="s">
        <v>379</v>
      </c>
      <c r="X3376" s="47">
        <v>44637</v>
      </c>
      <c r="Y3376" s="47">
        <v>44253</v>
      </c>
      <c r="Z3376" s="47">
        <v>44529</v>
      </c>
      <c r="AA3376" s="47">
        <v>44531</v>
      </c>
      <c r="AB3376" s="48">
        <v>44531.6944987963</v>
      </c>
      <c r="AC3376" s="46" t="s">
        <v>807</v>
      </c>
      <c r="AD3376" s="46" t="s">
        <v>808</v>
      </c>
      <c r="AE3376" s="46" t="s">
        <v>831</v>
      </c>
      <c r="AF3376" s="46" t="s">
        <v>846</v>
      </c>
      <c r="AG3376" s="46" t="s">
        <v>811</v>
      </c>
      <c r="AH3376" s="47">
        <v>42802</v>
      </c>
    </row>
    <row r="3377" spans="1:34" x14ac:dyDescent="0.25">
      <c r="A3377" s="46" t="str">
        <f t="shared" si="52"/>
        <v>PERECRD014120CADENASBPO</v>
      </c>
      <c r="B3377" s="46" t="s">
        <v>10</v>
      </c>
      <c r="C3377" s="46" t="s">
        <v>1045</v>
      </c>
      <c r="D3377" s="46" t="s">
        <v>802</v>
      </c>
      <c r="E3377" s="46" t="s">
        <v>803</v>
      </c>
      <c r="F3377" s="46" t="s">
        <v>391</v>
      </c>
      <c r="G3377" s="46">
        <v>1</v>
      </c>
      <c r="H3377" s="46" t="s">
        <v>1165</v>
      </c>
      <c r="I3377" s="46" t="s">
        <v>1166</v>
      </c>
      <c r="J3377" s="46" t="s">
        <v>377</v>
      </c>
      <c r="K3377" s="46" t="s">
        <v>806</v>
      </c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13000</v>
      </c>
      <c r="R3377" s="46">
        <v>13000</v>
      </c>
      <c r="S3377" s="46" t="s">
        <v>4460</v>
      </c>
      <c r="T3377" s="46">
        <v>0</v>
      </c>
      <c r="U3377" s="46" t="s">
        <v>1</v>
      </c>
      <c r="V3377" s="46" t="s">
        <v>378</v>
      </c>
      <c r="W3377" s="46" t="s">
        <v>383</v>
      </c>
      <c r="X3377" s="47">
        <v>44624</v>
      </c>
      <c r="Y3377" s="47">
        <v>44389</v>
      </c>
      <c r="Z3377" s="47">
        <v>44495</v>
      </c>
      <c r="AA3377" s="46"/>
      <c r="AB3377" s="48">
        <v>44531.694500509257</v>
      </c>
      <c r="AC3377" s="46" t="s">
        <v>807</v>
      </c>
      <c r="AD3377" s="46" t="s">
        <v>808</v>
      </c>
      <c r="AE3377" s="46" t="s">
        <v>822</v>
      </c>
      <c r="AF3377" s="46" t="s">
        <v>855</v>
      </c>
      <c r="AG3377" s="46" t="s">
        <v>811</v>
      </c>
      <c r="AH3377" s="47">
        <v>42831</v>
      </c>
    </row>
    <row r="3378" spans="1:34" x14ac:dyDescent="0.25">
      <c r="A3378" s="46" t="str">
        <f t="shared" si="52"/>
        <v>PERECRD014493CADENASNUTRESA</v>
      </c>
      <c r="B3378" s="46" t="s">
        <v>10</v>
      </c>
      <c r="C3378" s="46" t="s">
        <v>1045</v>
      </c>
      <c r="D3378" s="46" t="s">
        <v>802</v>
      </c>
      <c r="E3378" s="46" t="s">
        <v>803</v>
      </c>
      <c r="F3378" s="46" t="s">
        <v>391</v>
      </c>
      <c r="G3378" s="46">
        <v>1</v>
      </c>
      <c r="H3378" s="46" t="s">
        <v>3635</v>
      </c>
      <c r="I3378" s="46" t="s">
        <v>3636</v>
      </c>
      <c r="J3378" s="46" t="s">
        <v>377</v>
      </c>
      <c r="K3378" s="46" t="s">
        <v>806</v>
      </c>
      <c r="L3378" s="47">
        <v>51501</v>
      </c>
      <c r="M3378" s="46">
        <v>2</v>
      </c>
      <c r="N3378" s="46">
        <v>2</v>
      </c>
      <c r="O3378" s="46">
        <v>0</v>
      </c>
      <c r="P3378" s="46">
        <v>0</v>
      </c>
      <c r="Q3378" s="46">
        <v>5600</v>
      </c>
      <c r="R3378" s="46">
        <v>11200</v>
      </c>
      <c r="S3378" s="46" t="s">
        <v>7124</v>
      </c>
      <c r="T3378" s="46">
        <v>0</v>
      </c>
      <c r="U3378" s="46" t="s">
        <v>1</v>
      </c>
      <c r="V3378" s="46" t="s">
        <v>158</v>
      </c>
      <c r="W3378" s="46" t="s">
        <v>379</v>
      </c>
      <c r="X3378" s="47">
        <v>44840</v>
      </c>
      <c r="Y3378" s="47">
        <v>44511</v>
      </c>
      <c r="Z3378" s="47">
        <v>44511</v>
      </c>
      <c r="AA3378" s="47">
        <v>44544</v>
      </c>
      <c r="AB3378" s="48">
        <v>44544.622912222221</v>
      </c>
      <c r="AC3378" s="46" t="s">
        <v>807</v>
      </c>
      <c r="AD3378" s="46" t="s">
        <v>808</v>
      </c>
      <c r="AE3378" s="46" t="s">
        <v>822</v>
      </c>
      <c r="AF3378" s="46" t="s">
        <v>857</v>
      </c>
      <c r="AG3378" s="46" t="s">
        <v>811</v>
      </c>
      <c r="AH3378" s="47">
        <v>42619</v>
      </c>
    </row>
    <row r="3379" spans="1:34" x14ac:dyDescent="0.25">
      <c r="A3379" s="46" t="str">
        <f t="shared" si="52"/>
        <v>PERECRD014744CADENASNUTRESA</v>
      </c>
      <c r="B3379" s="46" t="s">
        <v>10</v>
      </c>
      <c r="C3379" s="46" t="s">
        <v>1045</v>
      </c>
      <c r="D3379" s="46" t="s">
        <v>802</v>
      </c>
      <c r="E3379" s="46" t="s">
        <v>803</v>
      </c>
      <c r="F3379" s="46" t="s">
        <v>391</v>
      </c>
      <c r="G3379" s="46">
        <v>1</v>
      </c>
      <c r="H3379" s="46" t="s">
        <v>265</v>
      </c>
      <c r="I3379" s="46" t="s">
        <v>959</v>
      </c>
      <c r="J3379" s="46" t="s">
        <v>377</v>
      </c>
      <c r="K3379" s="46" t="s">
        <v>806</v>
      </c>
      <c r="L3379" s="47">
        <v>51501</v>
      </c>
      <c r="M3379" s="46">
        <v>11</v>
      </c>
      <c r="N3379" s="46">
        <v>11</v>
      </c>
      <c r="O3379" s="46">
        <v>0</v>
      </c>
      <c r="P3379" s="46">
        <v>0</v>
      </c>
      <c r="Q3379" s="46">
        <v>2842</v>
      </c>
      <c r="R3379" s="46">
        <v>31262</v>
      </c>
      <c r="S3379" s="46" t="s">
        <v>2525</v>
      </c>
      <c r="T3379" s="46">
        <v>0</v>
      </c>
      <c r="U3379" s="46" t="s">
        <v>1</v>
      </c>
      <c r="V3379" s="46" t="s">
        <v>158</v>
      </c>
      <c r="W3379" s="46" t="s">
        <v>379</v>
      </c>
      <c r="X3379" s="47">
        <v>44519</v>
      </c>
      <c r="Y3379" s="47">
        <v>43742</v>
      </c>
      <c r="Z3379" s="47">
        <v>44439</v>
      </c>
      <c r="AA3379" s="46"/>
      <c r="AB3379" s="48">
        <v>44406.548907523145</v>
      </c>
      <c r="AC3379" s="46" t="s">
        <v>807</v>
      </c>
      <c r="AD3379" s="46" t="s">
        <v>808</v>
      </c>
      <c r="AE3379" s="46" t="s">
        <v>815</v>
      </c>
      <c r="AF3379" s="46" t="s">
        <v>816</v>
      </c>
      <c r="AG3379" s="46" t="s">
        <v>811</v>
      </c>
      <c r="AH3379" s="47">
        <v>42636</v>
      </c>
    </row>
    <row r="3380" spans="1:34" x14ac:dyDescent="0.25">
      <c r="A3380" s="46" t="str">
        <f t="shared" si="52"/>
        <v>PERECRD005735CADENASNUTRESA</v>
      </c>
      <c r="B3380" s="46" t="s">
        <v>10</v>
      </c>
      <c r="C3380" s="46" t="s">
        <v>1045</v>
      </c>
      <c r="D3380" s="46" t="s">
        <v>802</v>
      </c>
      <c r="E3380" s="46" t="s">
        <v>803</v>
      </c>
      <c r="F3380" s="46" t="s">
        <v>391</v>
      </c>
      <c r="G3380" s="46" t="s">
        <v>955</v>
      </c>
      <c r="H3380" s="46" t="s">
        <v>3493</v>
      </c>
      <c r="I3380" s="46" t="s">
        <v>3494</v>
      </c>
      <c r="J3380" s="46" t="s">
        <v>377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1690</v>
      </c>
      <c r="R3380" s="46">
        <v>1690</v>
      </c>
      <c r="S3380" s="46" t="s">
        <v>7125</v>
      </c>
      <c r="T3380" s="46">
        <v>0</v>
      </c>
      <c r="U3380" s="46" t="s">
        <v>1</v>
      </c>
      <c r="V3380" s="46" t="s">
        <v>158</v>
      </c>
      <c r="W3380" s="46" t="s">
        <v>379</v>
      </c>
      <c r="X3380" s="47">
        <v>45036</v>
      </c>
      <c r="Y3380" s="47">
        <v>44511</v>
      </c>
      <c r="Z3380" s="47">
        <v>44511</v>
      </c>
      <c r="AA3380" s="47">
        <v>44544</v>
      </c>
      <c r="AB3380" s="48">
        <v>44544.622920891205</v>
      </c>
      <c r="AC3380" s="46" t="s">
        <v>807</v>
      </c>
      <c r="AD3380" s="46" t="s">
        <v>808</v>
      </c>
      <c r="AE3380" s="46" t="s">
        <v>815</v>
      </c>
      <c r="AF3380" s="46" t="s">
        <v>835</v>
      </c>
      <c r="AG3380" s="46" t="s">
        <v>811</v>
      </c>
      <c r="AH3380" s="47">
        <v>43706</v>
      </c>
    </row>
    <row r="3381" spans="1:34" x14ac:dyDescent="0.25">
      <c r="A3381" s="46" t="str">
        <f t="shared" si="52"/>
        <v>PERECRD005935CADENASNUTRESA</v>
      </c>
      <c r="B3381" s="46" t="s">
        <v>10</v>
      </c>
      <c r="C3381" s="46" t="s">
        <v>1045</v>
      </c>
      <c r="D3381" s="46" t="s">
        <v>802</v>
      </c>
      <c r="E3381" s="46" t="s">
        <v>803</v>
      </c>
      <c r="F3381" s="46" t="s">
        <v>391</v>
      </c>
      <c r="G3381" s="46" t="s">
        <v>955</v>
      </c>
      <c r="H3381" s="46" t="s">
        <v>3484</v>
      </c>
      <c r="I3381" s="46" t="s">
        <v>3485</v>
      </c>
      <c r="J3381" s="46" t="s">
        <v>377</v>
      </c>
      <c r="K3381" s="46"/>
      <c r="L3381" s="47">
        <v>51501</v>
      </c>
      <c r="M3381" s="46">
        <v>14</v>
      </c>
      <c r="N3381" s="46">
        <v>14</v>
      </c>
      <c r="O3381" s="46">
        <v>0</v>
      </c>
      <c r="P3381" s="46">
        <v>0</v>
      </c>
      <c r="Q3381" s="46">
        <v>4990</v>
      </c>
      <c r="R3381" s="46">
        <v>69860</v>
      </c>
      <c r="S3381" s="46" t="s">
        <v>7126</v>
      </c>
      <c r="T3381" s="46">
        <v>0</v>
      </c>
      <c r="U3381" s="46" t="s">
        <v>1</v>
      </c>
      <c r="V3381" s="46" t="s">
        <v>158</v>
      </c>
      <c r="W3381" s="46" t="s">
        <v>379</v>
      </c>
      <c r="X3381" s="47">
        <v>44707</v>
      </c>
      <c r="Y3381" s="47">
        <v>44511</v>
      </c>
      <c r="Z3381" s="47">
        <v>44511</v>
      </c>
      <c r="AA3381" s="47">
        <v>44529</v>
      </c>
      <c r="AB3381" s="48">
        <v>44529.611741793982</v>
      </c>
      <c r="AC3381" s="46" t="s">
        <v>807</v>
      </c>
      <c r="AD3381" s="46" t="s">
        <v>808</v>
      </c>
      <c r="AE3381" s="46" t="s">
        <v>831</v>
      </c>
      <c r="AF3381" s="46" t="s">
        <v>832</v>
      </c>
      <c r="AG3381" s="46" t="s">
        <v>811</v>
      </c>
      <c r="AH3381" s="47">
        <v>44396</v>
      </c>
    </row>
    <row r="3382" spans="1:34" x14ac:dyDescent="0.25">
      <c r="A3382" s="46" t="str">
        <f t="shared" si="52"/>
        <v>PERECRD009297CADENASNUTRESA</v>
      </c>
      <c r="B3382" s="46" t="s">
        <v>10</v>
      </c>
      <c r="C3382" s="46" t="s">
        <v>1045</v>
      </c>
      <c r="D3382" s="46" t="s">
        <v>802</v>
      </c>
      <c r="E3382" s="46" t="s">
        <v>803</v>
      </c>
      <c r="F3382" s="46" t="s">
        <v>391</v>
      </c>
      <c r="G3382" s="46" t="s">
        <v>955</v>
      </c>
      <c r="H3382" s="46" t="s">
        <v>3479</v>
      </c>
      <c r="I3382" s="46" t="s">
        <v>3480</v>
      </c>
      <c r="J3382" s="46" t="s">
        <v>377</v>
      </c>
      <c r="K3382" s="46"/>
      <c r="L3382" s="47">
        <v>51501</v>
      </c>
      <c r="M3382" s="46">
        <v>14</v>
      </c>
      <c r="N3382" s="46">
        <v>14</v>
      </c>
      <c r="O3382" s="46">
        <v>0</v>
      </c>
      <c r="P3382" s="46">
        <v>0</v>
      </c>
      <c r="Q3382" s="46">
        <v>2300</v>
      </c>
      <c r="R3382" s="46">
        <v>32200</v>
      </c>
      <c r="S3382" s="46" t="s">
        <v>7127</v>
      </c>
      <c r="T3382" s="46">
        <v>0</v>
      </c>
      <c r="U3382" s="46" t="s">
        <v>1</v>
      </c>
      <c r="V3382" s="46" t="s">
        <v>158</v>
      </c>
      <c r="W3382" s="46" t="s">
        <v>379</v>
      </c>
      <c r="X3382" s="47">
        <v>44747</v>
      </c>
      <c r="Y3382" s="47">
        <v>44511</v>
      </c>
      <c r="Z3382" s="47">
        <v>44511</v>
      </c>
      <c r="AA3382" s="47">
        <v>44529</v>
      </c>
      <c r="AB3382" s="48">
        <v>44529.611740428241</v>
      </c>
      <c r="AC3382" s="46" t="s">
        <v>807</v>
      </c>
      <c r="AD3382" s="46" t="s">
        <v>808</v>
      </c>
      <c r="AE3382" s="46" t="s">
        <v>822</v>
      </c>
      <c r="AF3382" s="46" t="s">
        <v>1295</v>
      </c>
      <c r="AG3382" s="46" t="s">
        <v>811</v>
      </c>
      <c r="AH3382" s="47">
        <v>44396</v>
      </c>
    </row>
    <row r="3383" spans="1:34" x14ac:dyDescent="0.25">
      <c r="A3383" s="46" t="str">
        <f t="shared" si="52"/>
        <v>PERECRD011197CADENASNUTRESA</v>
      </c>
      <c r="B3383" s="46" t="s">
        <v>10</v>
      </c>
      <c r="C3383" s="46" t="s">
        <v>1045</v>
      </c>
      <c r="D3383" s="46" t="s">
        <v>802</v>
      </c>
      <c r="E3383" s="46" t="s">
        <v>803</v>
      </c>
      <c r="F3383" s="46" t="s">
        <v>391</v>
      </c>
      <c r="G3383" s="46" t="s">
        <v>955</v>
      </c>
      <c r="H3383" s="46" t="s">
        <v>3487</v>
      </c>
      <c r="I3383" s="46" t="s">
        <v>3488</v>
      </c>
      <c r="J3383" s="46" t="s">
        <v>377</v>
      </c>
      <c r="K3383" s="46"/>
      <c r="L3383" s="47">
        <v>51501</v>
      </c>
      <c r="M3383" s="46">
        <v>12</v>
      </c>
      <c r="N3383" s="46">
        <v>12</v>
      </c>
      <c r="O3383" s="46">
        <v>0</v>
      </c>
      <c r="P3383" s="46">
        <v>0</v>
      </c>
      <c r="Q3383" s="46">
        <v>4100</v>
      </c>
      <c r="R3383" s="46">
        <v>49200</v>
      </c>
      <c r="S3383" s="46" t="s">
        <v>7128</v>
      </c>
      <c r="T3383" s="46">
        <v>0</v>
      </c>
      <c r="U3383" s="46" t="s">
        <v>1</v>
      </c>
      <c r="V3383" s="46" t="s">
        <v>158</v>
      </c>
      <c r="W3383" s="46" t="s">
        <v>379</v>
      </c>
      <c r="X3383" s="47">
        <v>45227</v>
      </c>
      <c r="Y3383" s="47">
        <v>44511</v>
      </c>
      <c r="Z3383" s="47">
        <v>44511</v>
      </c>
      <c r="AA3383" s="47">
        <v>44529</v>
      </c>
      <c r="AB3383" s="48">
        <v>44529.611737326391</v>
      </c>
      <c r="AC3383" s="46" t="s">
        <v>807</v>
      </c>
      <c r="AD3383" s="46" t="s">
        <v>808</v>
      </c>
      <c r="AE3383" s="46" t="s">
        <v>831</v>
      </c>
      <c r="AF3383" s="46" t="s">
        <v>845</v>
      </c>
      <c r="AG3383" s="46" t="s">
        <v>811</v>
      </c>
      <c r="AH3383" s="47">
        <v>42159</v>
      </c>
    </row>
    <row r="3384" spans="1:34" x14ac:dyDescent="0.25">
      <c r="A3384" s="46" t="str">
        <f t="shared" si="52"/>
        <v>PERECRD018076AUTOSERVICIOBPO</v>
      </c>
      <c r="B3384" s="46" t="s">
        <v>10</v>
      </c>
      <c r="C3384" s="46" t="s">
        <v>1045</v>
      </c>
      <c r="D3384" s="46" t="s">
        <v>802</v>
      </c>
      <c r="E3384" s="46" t="s">
        <v>803</v>
      </c>
      <c r="F3384" s="46" t="s">
        <v>391</v>
      </c>
      <c r="G3384" s="46" t="s">
        <v>955</v>
      </c>
      <c r="H3384" s="46" t="s">
        <v>1492</v>
      </c>
      <c r="I3384" s="46" t="s">
        <v>1493</v>
      </c>
      <c r="J3384" s="46" t="s">
        <v>377</v>
      </c>
      <c r="K3384" s="46" t="s">
        <v>806</v>
      </c>
      <c r="L3384" s="47">
        <v>51501</v>
      </c>
      <c r="M3384" s="46">
        <v>57</v>
      </c>
      <c r="N3384" s="46">
        <v>57</v>
      </c>
      <c r="O3384" s="46">
        <v>0</v>
      </c>
      <c r="P3384" s="46">
        <v>0</v>
      </c>
      <c r="Q3384" s="46">
        <v>700</v>
      </c>
      <c r="R3384" s="46">
        <v>39900</v>
      </c>
      <c r="S3384" s="46" t="s">
        <v>2113</v>
      </c>
      <c r="T3384" s="46">
        <v>0</v>
      </c>
      <c r="U3384" s="46" t="s">
        <v>0</v>
      </c>
      <c r="V3384" s="46" t="s">
        <v>378</v>
      </c>
      <c r="W3384" s="46" t="s">
        <v>383</v>
      </c>
      <c r="X3384" s="47">
        <v>44613</v>
      </c>
      <c r="Y3384" s="47">
        <v>44380</v>
      </c>
      <c r="Z3384" s="47">
        <v>44380</v>
      </c>
      <c r="AA3384" s="46"/>
      <c r="AB3384" s="46"/>
      <c r="AC3384" s="46" t="s">
        <v>807</v>
      </c>
      <c r="AD3384" s="46" t="s">
        <v>808</v>
      </c>
      <c r="AE3384" s="46" t="s">
        <v>822</v>
      </c>
      <c r="AF3384" s="46" t="s">
        <v>844</v>
      </c>
      <c r="AG3384" s="46" t="s">
        <v>811</v>
      </c>
      <c r="AH3384" s="47">
        <v>43396</v>
      </c>
    </row>
    <row r="3385" spans="1:34" x14ac:dyDescent="0.25">
      <c r="A3385" s="46" t="str">
        <f t="shared" si="52"/>
        <v>PERECRD020044CADENASNUTRESA</v>
      </c>
      <c r="B3385" s="46" t="s">
        <v>10</v>
      </c>
      <c r="C3385" s="46" t="s">
        <v>1045</v>
      </c>
      <c r="D3385" s="46" t="s">
        <v>802</v>
      </c>
      <c r="E3385" s="46" t="s">
        <v>803</v>
      </c>
      <c r="F3385" s="46" t="s">
        <v>391</v>
      </c>
      <c r="G3385" s="46" t="s">
        <v>955</v>
      </c>
      <c r="H3385" s="46" t="s">
        <v>3491</v>
      </c>
      <c r="I3385" s="46" t="s">
        <v>3492</v>
      </c>
      <c r="J3385" s="46" t="s">
        <v>377</v>
      </c>
      <c r="K3385" s="46"/>
      <c r="L3385" s="47">
        <v>51501</v>
      </c>
      <c r="M3385" s="46">
        <v>9</v>
      </c>
      <c r="N3385" s="46">
        <v>9</v>
      </c>
      <c r="O3385" s="46">
        <v>0</v>
      </c>
      <c r="P3385" s="46">
        <v>0</v>
      </c>
      <c r="Q3385" s="46">
        <v>2641</v>
      </c>
      <c r="R3385" s="46">
        <v>23769</v>
      </c>
      <c r="S3385" s="46" t="s">
        <v>7129</v>
      </c>
      <c r="T3385" s="46">
        <v>0</v>
      </c>
      <c r="U3385" s="46" t="s">
        <v>1</v>
      </c>
      <c r="V3385" s="46" t="s">
        <v>158</v>
      </c>
      <c r="W3385" s="46" t="s">
        <v>379</v>
      </c>
      <c r="X3385" s="47">
        <v>45206</v>
      </c>
      <c r="Y3385" s="47">
        <v>44511</v>
      </c>
      <c r="Z3385" s="47">
        <v>44511</v>
      </c>
      <c r="AA3385" s="47">
        <v>44544</v>
      </c>
      <c r="AB3385" s="48">
        <v>44544.622909317128</v>
      </c>
      <c r="AC3385" s="46" t="s">
        <v>807</v>
      </c>
      <c r="AD3385" s="46" t="s">
        <v>808</v>
      </c>
      <c r="AE3385" s="46" t="s">
        <v>822</v>
      </c>
      <c r="AF3385" s="46" t="s">
        <v>855</v>
      </c>
      <c r="AG3385" s="46" t="s">
        <v>811</v>
      </c>
      <c r="AH3385" s="47">
        <v>44396</v>
      </c>
    </row>
    <row r="3386" spans="1:34" x14ac:dyDescent="0.25">
      <c r="A3386" s="46" t="str">
        <f t="shared" si="52"/>
        <v>PERECRD020715AUTOSERVICIOBPO</v>
      </c>
      <c r="B3386" s="46" t="s">
        <v>10</v>
      </c>
      <c r="C3386" s="46" t="s">
        <v>1045</v>
      </c>
      <c r="D3386" s="46" t="s">
        <v>802</v>
      </c>
      <c r="E3386" s="46" t="s">
        <v>803</v>
      </c>
      <c r="F3386" s="46" t="s">
        <v>391</v>
      </c>
      <c r="G3386" s="46" t="s">
        <v>955</v>
      </c>
      <c r="H3386" s="46" t="s">
        <v>1547</v>
      </c>
      <c r="I3386" s="46" t="s">
        <v>1548</v>
      </c>
      <c r="J3386" s="46" t="s">
        <v>377</v>
      </c>
      <c r="K3386" s="46"/>
      <c r="L3386" s="47">
        <v>51501</v>
      </c>
      <c r="M3386" s="46">
        <v>146</v>
      </c>
      <c r="N3386" s="46">
        <v>146</v>
      </c>
      <c r="O3386" s="46">
        <v>0</v>
      </c>
      <c r="P3386" s="46">
        <v>0</v>
      </c>
      <c r="Q3386" s="46">
        <v>500</v>
      </c>
      <c r="R3386" s="46">
        <v>73000</v>
      </c>
      <c r="S3386" s="46" t="s">
        <v>1653</v>
      </c>
      <c r="T3386" s="46">
        <v>0</v>
      </c>
      <c r="U3386" s="46" t="s">
        <v>0</v>
      </c>
      <c r="V3386" s="46" t="s">
        <v>378</v>
      </c>
      <c r="W3386" s="46" t="s">
        <v>383</v>
      </c>
      <c r="X3386" s="47">
        <v>44591</v>
      </c>
      <c r="Y3386" s="47">
        <v>44314</v>
      </c>
      <c r="Z3386" s="47">
        <v>44380</v>
      </c>
      <c r="AA3386" s="46"/>
      <c r="AB3386" s="48">
        <v>44412.576461631943</v>
      </c>
      <c r="AC3386" s="46" t="s">
        <v>807</v>
      </c>
      <c r="AD3386" s="46" t="s">
        <v>808</v>
      </c>
      <c r="AE3386" s="46" t="s">
        <v>809</v>
      </c>
      <c r="AF3386" s="46" t="s">
        <v>926</v>
      </c>
      <c r="AG3386" s="46" t="s">
        <v>811</v>
      </c>
      <c r="AH3386" s="47">
        <v>43838</v>
      </c>
    </row>
    <row r="3387" spans="1:34" x14ac:dyDescent="0.25">
      <c r="A3387" s="46" t="str">
        <f t="shared" si="52"/>
        <v>PERECRD020715AUTOSERVICIOBPO</v>
      </c>
      <c r="B3387" s="46" t="s">
        <v>10</v>
      </c>
      <c r="C3387" s="46" t="s">
        <v>1045</v>
      </c>
      <c r="D3387" s="46" t="s">
        <v>802</v>
      </c>
      <c r="E3387" s="46" t="s">
        <v>803</v>
      </c>
      <c r="F3387" s="46" t="s">
        <v>391</v>
      </c>
      <c r="G3387" s="46" t="s">
        <v>955</v>
      </c>
      <c r="H3387" s="46" t="s">
        <v>1547</v>
      </c>
      <c r="I3387" s="46" t="s">
        <v>1548</v>
      </c>
      <c r="J3387" s="46" t="s">
        <v>377</v>
      </c>
      <c r="K3387" s="46"/>
      <c r="L3387" s="47">
        <v>51501</v>
      </c>
      <c r="M3387" s="46">
        <v>80</v>
      </c>
      <c r="N3387" s="46">
        <v>80</v>
      </c>
      <c r="O3387" s="46">
        <v>0</v>
      </c>
      <c r="P3387" s="46">
        <v>0</v>
      </c>
      <c r="Q3387" s="46">
        <v>500</v>
      </c>
      <c r="R3387" s="46">
        <v>40000</v>
      </c>
      <c r="S3387" s="46" t="s">
        <v>2068</v>
      </c>
      <c r="T3387" s="46">
        <v>0</v>
      </c>
      <c r="U3387" s="46" t="s">
        <v>0</v>
      </c>
      <c r="V3387" s="46" t="s">
        <v>378</v>
      </c>
      <c r="W3387" s="46" t="s">
        <v>379</v>
      </c>
      <c r="X3387" s="47">
        <v>44675</v>
      </c>
      <c r="Y3387" s="47">
        <v>44422</v>
      </c>
      <c r="Z3387" s="47">
        <v>44498</v>
      </c>
      <c r="AA3387" s="47">
        <v>44513</v>
      </c>
      <c r="AB3387" s="48">
        <v>44513.33409207176</v>
      </c>
      <c r="AC3387" s="46" t="s">
        <v>807</v>
      </c>
      <c r="AD3387" s="46" t="s">
        <v>808</v>
      </c>
      <c r="AE3387" s="46" t="s">
        <v>809</v>
      </c>
      <c r="AF3387" s="46" t="s">
        <v>926</v>
      </c>
      <c r="AG3387" s="46" t="s">
        <v>811</v>
      </c>
      <c r="AH3387" s="47">
        <v>43838</v>
      </c>
    </row>
    <row r="3388" spans="1:34" x14ac:dyDescent="0.25">
      <c r="A3388" s="46" t="str">
        <f t="shared" si="52"/>
        <v>PERECRD020715CADENASBPO</v>
      </c>
      <c r="B3388" s="46" t="s">
        <v>10</v>
      </c>
      <c r="C3388" s="46" t="s">
        <v>1045</v>
      </c>
      <c r="D3388" s="46" t="s">
        <v>802</v>
      </c>
      <c r="E3388" s="46" t="s">
        <v>803</v>
      </c>
      <c r="F3388" s="46" t="s">
        <v>391</v>
      </c>
      <c r="G3388" s="46" t="s">
        <v>955</v>
      </c>
      <c r="H3388" s="46" t="s">
        <v>1547</v>
      </c>
      <c r="I3388" s="46" t="s">
        <v>1548</v>
      </c>
      <c r="J3388" s="46" t="s">
        <v>377</v>
      </c>
      <c r="K3388" s="46"/>
      <c r="L3388" s="47">
        <v>51501</v>
      </c>
      <c r="M3388" s="46">
        <v>11</v>
      </c>
      <c r="N3388" s="46">
        <v>11</v>
      </c>
      <c r="O3388" s="46">
        <v>0</v>
      </c>
      <c r="P3388" s="46">
        <v>0</v>
      </c>
      <c r="Q3388" s="46">
        <v>500</v>
      </c>
      <c r="R3388" s="46">
        <v>5500</v>
      </c>
      <c r="S3388" s="46" t="s">
        <v>2583</v>
      </c>
      <c r="T3388" s="46">
        <v>0</v>
      </c>
      <c r="U3388" s="46" t="s">
        <v>1</v>
      </c>
      <c r="V3388" s="46" t="s">
        <v>378</v>
      </c>
      <c r="W3388" s="46" t="s">
        <v>379</v>
      </c>
      <c r="X3388" s="47">
        <v>44690</v>
      </c>
      <c r="Y3388" s="47">
        <v>44445</v>
      </c>
      <c r="Z3388" s="47">
        <v>44445</v>
      </c>
      <c r="AA3388" s="47">
        <v>44489</v>
      </c>
      <c r="AB3388" s="48">
        <v>44489.526387835649</v>
      </c>
      <c r="AC3388" s="46" t="s">
        <v>807</v>
      </c>
      <c r="AD3388" s="46" t="s">
        <v>808</v>
      </c>
      <c r="AE3388" s="46" t="s">
        <v>809</v>
      </c>
      <c r="AF3388" s="46" t="s">
        <v>926</v>
      </c>
      <c r="AG3388" s="46" t="s">
        <v>811</v>
      </c>
      <c r="AH3388" s="47">
        <v>43838</v>
      </c>
    </row>
    <row r="3389" spans="1:34" x14ac:dyDescent="0.25">
      <c r="A3389" s="46" t="str">
        <f t="shared" si="52"/>
        <v>PERECRD020862CADENASNUTRESA</v>
      </c>
      <c r="B3389" s="46" t="s">
        <v>10</v>
      </c>
      <c r="C3389" s="46" t="s">
        <v>1045</v>
      </c>
      <c r="D3389" s="46" t="s">
        <v>802</v>
      </c>
      <c r="E3389" s="46" t="s">
        <v>803</v>
      </c>
      <c r="F3389" s="46" t="s">
        <v>391</v>
      </c>
      <c r="G3389" s="46" t="s">
        <v>955</v>
      </c>
      <c r="H3389" s="46" t="s">
        <v>4890</v>
      </c>
      <c r="I3389" s="46" t="s">
        <v>4891</v>
      </c>
      <c r="J3389" s="46" t="s">
        <v>377</v>
      </c>
      <c r="K3389" s="46"/>
      <c r="L3389" s="47">
        <v>51501</v>
      </c>
      <c r="M3389" s="46">
        <v>64</v>
      </c>
      <c r="N3389" s="46">
        <v>64</v>
      </c>
      <c r="O3389" s="46">
        <v>0</v>
      </c>
      <c r="P3389" s="46">
        <v>0</v>
      </c>
      <c r="Q3389" s="46">
        <v>4212</v>
      </c>
      <c r="R3389" s="46">
        <v>269568</v>
      </c>
      <c r="S3389" s="46" t="s">
        <v>4892</v>
      </c>
      <c r="T3389" s="46">
        <v>0</v>
      </c>
      <c r="U3389" s="46" t="s">
        <v>1</v>
      </c>
      <c r="V3389" s="46" t="s">
        <v>158</v>
      </c>
      <c r="W3389" s="46" t="s">
        <v>379</v>
      </c>
      <c r="X3389" s="47">
        <v>44679</v>
      </c>
      <c r="Y3389" s="47">
        <v>44504</v>
      </c>
      <c r="Z3389" s="47">
        <v>44510</v>
      </c>
      <c r="AA3389" s="47">
        <v>44527</v>
      </c>
      <c r="AB3389" s="48">
        <v>44527.343416643518</v>
      </c>
      <c r="AC3389" s="46" t="s">
        <v>807</v>
      </c>
      <c r="AD3389" s="46" t="s">
        <v>808</v>
      </c>
      <c r="AE3389" s="46" t="s">
        <v>809</v>
      </c>
      <c r="AF3389" s="46" t="s">
        <v>890</v>
      </c>
      <c r="AG3389" s="46" t="s">
        <v>811</v>
      </c>
      <c r="AH3389" s="47">
        <v>43843</v>
      </c>
    </row>
    <row r="3390" spans="1:34" x14ac:dyDescent="0.25">
      <c r="A3390" s="46" t="str">
        <f t="shared" si="52"/>
        <v>PERECRD021291CADENASNUTRESA</v>
      </c>
      <c r="B3390" s="46" t="s">
        <v>10</v>
      </c>
      <c r="C3390" s="46" t="s">
        <v>1045</v>
      </c>
      <c r="D3390" s="46" t="s">
        <v>802</v>
      </c>
      <c r="E3390" s="46" t="s">
        <v>803</v>
      </c>
      <c r="F3390" s="46" t="s">
        <v>391</v>
      </c>
      <c r="G3390" s="46" t="s">
        <v>955</v>
      </c>
      <c r="H3390" s="46" t="s">
        <v>3496</v>
      </c>
      <c r="I3390" s="46" t="s">
        <v>3497</v>
      </c>
      <c r="J3390" s="46" t="s">
        <v>377</v>
      </c>
      <c r="K3390" s="46"/>
      <c r="L3390" s="47">
        <v>51501</v>
      </c>
      <c r="M3390" s="46">
        <v>14</v>
      </c>
      <c r="N3390" s="46">
        <v>14</v>
      </c>
      <c r="O3390" s="46">
        <v>0</v>
      </c>
      <c r="P3390" s="46">
        <v>0</v>
      </c>
      <c r="Q3390" s="46">
        <v>3000</v>
      </c>
      <c r="R3390" s="46">
        <v>42000</v>
      </c>
      <c r="S3390" s="46" t="s">
        <v>7130</v>
      </c>
      <c r="T3390" s="46">
        <v>0</v>
      </c>
      <c r="U3390" s="46" t="s">
        <v>1</v>
      </c>
      <c r="V3390" s="46" t="s">
        <v>158</v>
      </c>
      <c r="W3390" s="46" t="s">
        <v>379</v>
      </c>
      <c r="X3390" s="47">
        <v>44834</v>
      </c>
      <c r="Y3390" s="47">
        <v>44511</v>
      </c>
      <c r="Z3390" s="47">
        <v>44511</v>
      </c>
      <c r="AA3390" s="47">
        <v>44529</v>
      </c>
      <c r="AB3390" s="48">
        <v>44529.611728993055</v>
      </c>
      <c r="AC3390" s="46" t="s">
        <v>807</v>
      </c>
      <c r="AD3390" s="46" t="s">
        <v>808</v>
      </c>
      <c r="AE3390" s="46" t="s">
        <v>822</v>
      </c>
      <c r="AF3390" s="46" t="s">
        <v>839</v>
      </c>
      <c r="AG3390" s="46" t="s">
        <v>811</v>
      </c>
      <c r="AH3390" s="47">
        <v>44257</v>
      </c>
    </row>
    <row r="3391" spans="1:34" x14ac:dyDescent="0.25">
      <c r="A3391" s="46" t="str">
        <f t="shared" si="52"/>
        <v>PERECRD021296CADENASNUTRESA</v>
      </c>
      <c r="B3391" s="46" t="s">
        <v>10</v>
      </c>
      <c r="C3391" s="46" t="s">
        <v>1045</v>
      </c>
      <c r="D3391" s="46" t="s">
        <v>802</v>
      </c>
      <c r="E3391" s="46" t="s">
        <v>803</v>
      </c>
      <c r="F3391" s="46" t="s">
        <v>391</v>
      </c>
      <c r="G3391" s="46" t="s">
        <v>955</v>
      </c>
      <c r="H3391" s="46" t="s">
        <v>1436</v>
      </c>
      <c r="I3391" s="46" t="s">
        <v>1437</v>
      </c>
      <c r="J3391" s="46" t="s">
        <v>377</v>
      </c>
      <c r="K3391" s="46"/>
      <c r="L3391" s="47">
        <v>51501</v>
      </c>
      <c r="M3391" s="46">
        <v>283</v>
      </c>
      <c r="N3391" s="46">
        <v>283</v>
      </c>
      <c r="O3391" s="46">
        <v>0</v>
      </c>
      <c r="P3391" s="46">
        <v>0</v>
      </c>
      <c r="Q3391" s="46">
        <v>122</v>
      </c>
      <c r="R3391" s="46">
        <v>34526</v>
      </c>
      <c r="S3391" s="46" t="s">
        <v>1536</v>
      </c>
      <c r="T3391" s="46">
        <v>0</v>
      </c>
      <c r="U3391" s="46" t="s">
        <v>1</v>
      </c>
      <c r="V3391" s="46" t="s">
        <v>158</v>
      </c>
      <c r="W3391" s="46" t="s">
        <v>379</v>
      </c>
      <c r="X3391" s="47">
        <v>44658</v>
      </c>
      <c r="Y3391" s="47">
        <v>44433</v>
      </c>
      <c r="Z3391" s="47">
        <v>44529</v>
      </c>
      <c r="AA3391" s="47">
        <v>44532</v>
      </c>
      <c r="AB3391" s="48">
        <v>44532.679007928244</v>
      </c>
      <c r="AC3391" s="46" t="s">
        <v>807</v>
      </c>
      <c r="AD3391" s="46" t="s">
        <v>808</v>
      </c>
      <c r="AE3391" s="46" t="s">
        <v>822</v>
      </c>
      <c r="AF3391" s="46" t="s">
        <v>839</v>
      </c>
      <c r="AG3391" s="46" t="s">
        <v>811</v>
      </c>
      <c r="AH3391" s="47">
        <v>43887</v>
      </c>
    </row>
    <row r="3392" spans="1:34" x14ac:dyDescent="0.25">
      <c r="A3392" s="46" t="str">
        <f t="shared" si="52"/>
        <v>PERECRD021350CADENASBPO</v>
      </c>
      <c r="B3392" s="46" t="s">
        <v>10</v>
      </c>
      <c r="C3392" s="46" t="s">
        <v>1045</v>
      </c>
      <c r="D3392" s="46" t="s">
        <v>802</v>
      </c>
      <c r="E3392" s="46" t="s">
        <v>803</v>
      </c>
      <c r="F3392" s="46" t="s">
        <v>391</v>
      </c>
      <c r="G3392" s="46" t="s">
        <v>955</v>
      </c>
      <c r="H3392" s="46" t="s">
        <v>2385</v>
      </c>
      <c r="I3392" s="46" t="s">
        <v>2386</v>
      </c>
      <c r="J3392" s="46" t="s">
        <v>377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13000</v>
      </c>
      <c r="R3392" s="46">
        <v>13000</v>
      </c>
      <c r="S3392" s="46" t="s">
        <v>2116</v>
      </c>
      <c r="T3392" s="46">
        <v>0</v>
      </c>
      <c r="U3392" s="46" t="s">
        <v>1</v>
      </c>
      <c r="V3392" s="46" t="s">
        <v>378</v>
      </c>
      <c r="W3392" s="46" t="s">
        <v>379</v>
      </c>
      <c r="X3392" s="47">
        <v>44699</v>
      </c>
      <c r="Y3392" s="47">
        <v>44389</v>
      </c>
      <c r="Z3392" s="47">
        <v>44529</v>
      </c>
      <c r="AA3392" s="47">
        <v>44531</v>
      </c>
      <c r="AB3392" s="48">
        <v>44531.694509664354</v>
      </c>
      <c r="AC3392" s="46" t="s">
        <v>807</v>
      </c>
      <c r="AD3392" s="46" t="s">
        <v>808</v>
      </c>
      <c r="AE3392" s="46" t="s">
        <v>831</v>
      </c>
      <c r="AF3392" s="46" t="s">
        <v>846</v>
      </c>
      <c r="AG3392" s="46" t="s">
        <v>811</v>
      </c>
      <c r="AH3392" s="47">
        <v>44097</v>
      </c>
    </row>
    <row r="3393" spans="1:34" x14ac:dyDescent="0.25">
      <c r="A3393" s="46" t="str">
        <f t="shared" si="52"/>
        <v>PERECRD021973CADENASBPO</v>
      </c>
      <c r="B3393" s="46" t="s">
        <v>10</v>
      </c>
      <c r="C3393" s="46" t="s">
        <v>1045</v>
      </c>
      <c r="D3393" s="46" t="s">
        <v>802</v>
      </c>
      <c r="E3393" s="46" t="s">
        <v>803</v>
      </c>
      <c r="F3393" s="46" t="s">
        <v>391</v>
      </c>
      <c r="G3393" s="46" t="s">
        <v>955</v>
      </c>
      <c r="H3393" s="46" t="s">
        <v>2468</v>
      </c>
      <c r="I3393" s="46" t="s">
        <v>2469</v>
      </c>
      <c r="J3393" s="46" t="s">
        <v>377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8640</v>
      </c>
      <c r="R3393" s="46">
        <v>8640</v>
      </c>
      <c r="S3393" s="46" t="s">
        <v>2584</v>
      </c>
      <c r="T3393" s="46">
        <v>0</v>
      </c>
      <c r="U3393" s="46" t="s">
        <v>1</v>
      </c>
      <c r="V3393" s="46" t="s">
        <v>378</v>
      </c>
      <c r="W3393" s="46" t="s">
        <v>379</v>
      </c>
      <c r="X3393" s="47">
        <v>44694</v>
      </c>
      <c r="Y3393" s="47">
        <v>44161</v>
      </c>
      <c r="Z3393" s="47">
        <v>44537</v>
      </c>
      <c r="AA3393" s="47">
        <v>44531</v>
      </c>
      <c r="AB3393" s="48">
        <v>44531.694511793983</v>
      </c>
      <c r="AC3393" s="46" t="s">
        <v>807</v>
      </c>
      <c r="AD3393" s="46" t="s">
        <v>808</v>
      </c>
      <c r="AE3393" s="46" t="s">
        <v>831</v>
      </c>
      <c r="AF3393" s="46" t="s">
        <v>846</v>
      </c>
      <c r="AG3393" s="46" t="s">
        <v>811</v>
      </c>
      <c r="AH3393" s="47">
        <v>44044</v>
      </c>
    </row>
    <row r="3394" spans="1:34" x14ac:dyDescent="0.25">
      <c r="A3394" s="46" t="str">
        <f t="shared" si="52"/>
        <v>PERECRD022584AUTOSERVICIOBPO</v>
      </c>
      <c r="B3394" s="46" t="s">
        <v>10</v>
      </c>
      <c r="C3394" s="46" t="s">
        <v>1045</v>
      </c>
      <c r="D3394" s="46" t="s">
        <v>802</v>
      </c>
      <c r="E3394" s="46" t="s">
        <v>803</v>
      </c>
      <c r="F3394" s="46" t="s">
        <v>391</v>
      </c>
      <c r="G3394" s="46" t="s">
        <v>955</v>
      </c>
      <c r="H3394" s="46" t="s">
        <v>1181</v>
      </c>
      <c r="I3394" s="46" t="s">
        <v>1182</v>
      </c>
      <c r="J3394" s="46" t="s">
        <v>377</v>
      </c>
      <c r="K3394" s="46"/>
      <c r="L3394" s="47">
        <v>51501</v>
      </c>
      <c r="M3394" s="46">
        <v>20</v>
      </c>
      <c r="N3394" s="46">
        <v>20</v>
      </c>
      <c r="O3394" s="46">
        <v>0</v>
      </c>
      <c r="P3394" s="46">
        <v>0</v>
      </c>
      <c r="Q3394" s="46">
        <v>500</v>
      </c>
      <c r="R3394" s="46">
        <v>10000</v>
      </c>
      <c r="S3394" s="46" t="s">
        <v>1411</v>
      </c>
      <c r="T3394" s="46">
        <v>0</v>
      </c>
      <c r="U3394" s="46" t="s">
        <v>0</v>
      </c>
      <c r="V3394" s="46" t="s">
        <v>378</v>
      </c>
      <c r="W3394" s="46" t="s">
        <v>379</v>
      </c>
      <c r="X3394" s="47">
        <v>44713</v>
      </c>
      <c r="Y3394" s="47">
        <v>44280</v>
      </c>
      <c r="Z3394" s="47">
        <v>44529</v>
      </c>
      <c r="AA3394" s="46"/>
      <c r="AB3394" s="48">
        <v>44510.492634780094</v>
      </c>
      <c r="AC3394" s="46" t="s">
        <v>807</v>
      </c>
      <c r="AD3394" s="46" t="s">
        <v>808</v>
      </c>
      <c r="AE3394" s="46" t="s">
        <v>819</v>
      </c>
      <c r="AF3394" s="46" t="s">
        <v>820</v>
      </c>
      <c r="AG3394" s="46" t="s">
        <v>811</v>
      </c>
      <c r="AH3394" s="47">
        <v>44148</v>
      </c>
    </row>
    <row r="3395" spans="1:34" x14ac:dyDescent="0.25">
      <c r="A3395" s="46" t="str">
        <f t="shared" ref="A3395:A3458" si="53">+CONCATENATE(B3395,H3395,U3395,V3395)</f>
        <v>PERECRD022585AUTOSERVICIOBPO</v>
      </c>
      <c r="B3395" s="46" t="s">
        <v>10</v>
      </c>
      <c r="C3395" s="46" t="s">
        <v>1045</v>
      </c>
      <c r="D3395" s="46" t="s">
        <v>802</v>
      </c>
      <c r="E3395" s="46" t="s">
        <v>803</v>
      </c>
      <c r="F3395" s="46" t="s">
        <v>391</v>
      </c>
      <c r="G3395" s="46" t="s">
        <v>955</v>
      </c>
      <c r="H3395" s="46" t="s">
        <v>1183</v>
      </c>
      <c r="I3395" s="46" t="s">
        <v>1184</v>
      </c>
      <c r="J3395" s="46" t="s">
        <v>377</v>
      </c>
      <c r="K3395" s="46"/>
      <c r="L3395" s="47">
        <v>51501</v>
      </c>
      <c r="M3395" s="46">
        <v>36</v>
      </c>
      <c r="N3395" s="46">
        <v>36</v>
      </c>
      <c r="O3395" s="46">
        <v>0</v>
      </c>
      <c r="P3395" s="46">
        <v>0</v>
      </c>
      <c r="Q3395" s="46">
        <v>500</v>
      </c>
      <c r="R3395" s="46">
        <v>18000</v>
      </c>
      <c r="S3395" s="46" t="s">
        <v>1411</v>
      </c>
      <c r="T3395" s="46">
        <v>0</v>
      </c>
      <c r="U3395" s="46" t="s">
        <v>0</v>
      </c>
      <c r="V3395" s="46" t="s">
        <v>378</v>
      </c>
      <c r="W3395" s="46" t="s">
        <v>379</v>
      </c>
      <c r="X3395" s="47">
        <v>44713</v>
      </c>
      <c r="Y3395" s="47">
        <v>44280</v>
      </c>
      <c r="Z3395" s="47">
        <v>44529</v>
      </c>
      <c r="AA3395" s="46"/>
      <c r="AB3395" s="48">
        <v>44510.492633287038</v>
      </c>
      <c r="AC3395" s="46" t="s">
        <v>807</v>
      </c>
      <c r="AD3395" s="46" t="s">
        <v>808</v>
      </c>
      <c r="AE3395" s="46" t="s">
        <v>819</v>
      </c>
      <c r="AF3395" s="46" t="s">
        <v>820</v>
      </c>
      <c r="AG3395" s="46" t="s">
        <v>811</v>
      </c>
      <c r="AH3395" s="47">
        <v>44148</v>
      </c>
    </row>
    <row r="3396" spans="1:34" x14ac:dyDescent="0.25">
      <c r="A3396" s="46" t="str">
        <f t="shared" si="53"/>
        <v>PERECRD022670CADENASBPO</v>
      </c>
      <c r="B3396" s="46" t="s">
        <v>10</v>
      </c>
      <c r="C3396" s="46" t="s">
        <v>1045</v>
      </c>
      <c r="D3396" s="46" t="s">
        <v>802</v>
      </c>
      <c r="E3396" s="46" t="s">
        <v>803</v>
      </c>
      <c r="F3396" s="46" t="s">
        <v>391</v>
      </c>
      <c r="G3396" s="46" t="s">
        <v>955</v>
      </c>
      <c r="H3396" s="46" t="s">
        <v>2471</v>
      </c>
      <c r="I3396" s="46" t="s">
        <v>2472</v>
      </c>
      <c r="J3396" s="46" t="s">
        <v>377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14900</v>
      </c>
      <c r="R3396" s="46">
        <v>14900</v>
      </c>
      <c r="S3396" s="46" t="s">
        <v>2585</v>
      </c>
      <c r="T3396" s="46">
        <v>0</v>
      </c>
      <c r="U3396" s="46" t="s">
        <v>1</v>
      </c>
      <c r="V3396" s="46" t="s">
        <v>378</v>
      </c>
      <c r="W3396" s="46" t="s">
        <v>379</v>
      </c>
      <c r="X3396" s="47">
        <v>44714</v>
      </c>
      <c r="Y3396" s="47">
        <v>44389</v>
      </c>
      <c r="Z3396" s="47">
        <v>44537</v>
      </c>
      <c r="AA3396" s="47">
        <v>44531</v>
      </c>
      <c r="AB3396" s="48">
        <v>44531.694515949072</v>
      </c>
      <c r="AC3396" s="46" t="s">
        <v>807</v>
      </c>
      <c r="AD3396" s="46" t="s">
        <v>808</v>
      </c>
      <c r="AE3396" s="46" t="s">
        <v>822</v>
      </c>
      <c r="AF3396" s="46" t="s">
        <v>857</v>
      </c>
      <c r="AG3396" s="46" t="s">
        <v>811</v>
      </c>
      <c r="AH3396" s="47">
        <v>44155</v>
      </c>
    </row>
    <row r="3397" spans="1:34" x14ac:dyDescent="0.25">
      <c r="A3397" s="46" t="str">
        <f t="shared" si="53"/>
        <v>PERECRD022807CADENASNUTRESA</v>
      </c>
      <c r="B3397" s="46" t="s">
        <v>10</v>
      </c>
      <c r="C3397" s="46" t="s">
        <v>1045</v>
      </c>
      <c r="D3397" s="46" t="s">
        <v>802</v>
      </c>
      <c r="E3397" s="46" t="s">
        <v>803</v>
      </c>
      <c r="F3397" s="46" t="s">
        <v>391</v>
      </c>
      <c r="G3397" s="46" t="s">
        <v>955</v>
      </c>
      <c r="H3397" s="46" t="s">
        <v>2641</v>
      </c>
      <c r="I3397" s="46" t="s">
        <v>2642</v>
      </c>
      <c r="J3397" s="46" t="s">
        <v>377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1700</v>
      </c>
      <c r="R3397" s="46">
        <v>1700</v>
      </c>
      <c r="S3397" s="46" t="s">
        <v>3224</v>
      </c>
      <c r="T3397" s="46">
        <v>0</v>
      </c>
      <c r="U3397" s="46" t="s">
        <v>1</v>
      </c>
      <c r="V3397" s="46" t="s">
        <v>158</v>
      </c>
      <c r="W3397" s="46" t="s">
        <v>993</v>
      </c>
      <c r="X3397" s="47">
        <v>44642</v>
      </c>
      <c r="Y3397" s="47">
        <v>44446</v>
      </c>
      <c r="Z3397" s="47">
        <v>44539</v>
      </c>
      <c r="AA3397" s="46"/>
      <c r="AB3397" s="48">
        <v>44504.656042523151</v>
      </c>
      <c r="AC3397" s="46" t="s">
        <v>807</v>
      </c>
      <c r="AD3397" s="46" t="s">
        <v>808</v>
      </c>
      <c r="AE3397" s="46" t="s">
        <v>819</v>
      </c>
      <c r="AF3397" s="46" t="s">
        <v>820</v>
      </c>
      <c r="AG3397" s="46" t="s">
        <v>811</v>
      </c>
      <c r="AH3397" s="47">
        <v>44202</v>
      </c>
    </row>
    <row r="3398" spans="1:34" x14ac:dyDescent="0.25">
      <c r="A3398" s="46" t="str">
        <f t="shared" si="53"/>
        <v>PERECRD023138CADENASNUTRESA</v>
      </c>
      <c r="B3398" s="46" t="s">
        <v>10</v>
      </c>
      <c r="C3398" s="46" t="s">
        <v>1045</v>
      </c>
      <c r="D3398" s="46" t="s">
        <v>802</v>
      </c>
      <c r="E3398" s="46" t="s">
        <v>803</v>
      </c>
      <c r="F3398" s="46" t="s">
        <v>391</v>
      </c>
      <c r="G3398" s="46" t="s">
        <v>955</v>
      </c>
      <c r="H3398" s="46" t="s">
        <v>1339</v>
      </c>
      <c r="I3398" s="46" t="s">
        <v>1340</v>
      </c>
      <c r="J3398" s="46" t="s">
        <v>377</v>
      </c>
      <c r="K3398" s="46"/>
      <c r="L3398" s="47">
        <v>51501</v>
      </c>
      <c r="M3398" s="46">
        <v>64</v>
      </c>
      <c r="N3398" s="46">
        <v>64</v>
      </c>
      <c r="O3398" s="46">
        <v>0</v>
      </c>
      <c r="P3398" s="46">
        <v>0</v>
      </c>
      <c r="Q3398" s="46">
        <v>1000</v>
      </c>
      <c r="R3398" s="46">
        <v>64000</v>
      </c>
      <c r="S3398" s="46" t="s">
        <v>2810</v>
      </c>
      <c r="T3398" s="46">
        <v>0</v>
      </c>
      <c r="U3398" s="46" t="s">
        <v>1</v>
      </c>
      <c r="V3398" s="46" t="s">
        <v>158</v>
      </c>
      <c r="W3398" s="46" t="s">
        <v>379</v>
      </c>
      <c r="X3398" s="47">
        <v>44531</v>
      </c>
      <c r="Y3398" s="47">
        <v>44473</v>
      </c>
      <c r="Z3398" s="47">
        <v>44529</v>
      </c>
      <c r="AA3398" s="46"/>
      <c r="AB3398" s="48">
        <v>44488.498372314818</v>
      </c>
      <c r="AC3398" s="46" t="s">
        <v>807</v>
      </c>
      <c r="AD3398" s="46" t="s">
        <v>808</v>
      </c>
      <c r="AE3398" s="46" t="s">
        <v>809</v>
      </c>
      <c r="AF3398" s="46" t="s">
        <v>939</v>
      </c>
      <c r="AG3398" s="46" t="s">
        <v>811</v>
      </c>
      <c r="AH3398" s="47">
        <v>44270</v>
      </c>
    </row>
    <row r="3399" spans="1:34" x14ac:dyDescent="0.25">
      <c r="A3399" s="46" t="str">
        <f t="shared" si="53"/>
        <v>PERECRD023141AUTOSERVICIOBPO</v>
      </c>
      <c r="B3399" s="46" t="s">
        <v>10</v>
      </c>
      <c r="C3399" s="46" t="s">
        <v>1045</v>
      </c>
      <c r="D3399" s="46" t="s">
        <v>802</v>
      </c>
      <c r="E3399" s="46" t="s">
        <v>803</v>
      </c>
      <c r="F3399" s="46" t="s">
        <v>391</v>
      </c>
      <c r="G3399" s="46" t="s">
        <v>955</v>
      </c>
      <c r="H3399" s="46" t="s">
        <v>1337</v>
      </c>
      <c r="I3399" s="46" t="s">
        <v>1338</v>
      </c>
      <c r="J3399" s="46" t="s">
        <v>377</v>
      </c>
      <c r="K3399" s="46"/>
      <c r="L3399" s="47">
        <v>51501</v>
      </c>
      <c r="M3399" s="46">
        <v>2</v>
      </c>
      <c r="N3399" s="46">
        <v>2</v>
      </c>
      <c r="O3399" s="46">
        <v>0</v>
      </c>
      <c r="P3399" s="46">
        <v>0</v>
      </c>
      <c r="Q3399" s="46">
        <v>1600</v>
      </c>
      <c r="R3399" s="46">
        <v>3200</v>
      </c>
      <c r="S3399" s="46" t="s">
        <v>3817</v>
      </c>
      <c r="T3399" s="46">
        <v>0</v>
      </c>
      <c r="U3399" s="46" t="s">
        <v>0</v>
      </c>
      <c r="V3399" s="46" t="s">
        <v>378</v>
      </c>
      <c r="W3399" s="46" t="s">
        <v>379</v>
      </c>
      <c r="X3399" s="47">
        <v>44745</v>
      </c>
      <c r="Y3399" s="47">
        <v>44496</v>
      </c>
      <c r="Z3399" s="47">
        <v>44539</v>
      </c>
      <c r="AA3399" s="46"/>
      <c r="AB3399" s="48">
        <v>44510.492641006946</v>
      </c>
      <c r="AC3399" s="46" t="s">
        <v>807</v>
      </c>
      <c r="AD3399" s="46" t="s">
        <v>808</v>
      </c>
      <c r="AE3399" s="46" t="s">
        <v>809</v>
      </c>
      <c r="AF3399" s="46" t="s">
        <v>839</v>
      </c>
      <c r="AG3399" s="46" t="s">
        <v>811</v>
      </c>
      <c r="AH3399" s="47">
        <v>44257</v>
      </c>
    </row>
    <row r="3400" spans="1:34" x14ac:dyDescent="0.25">
      <c r="A3400" s="46" t="str">
        <f t="shared" si="53"/>
        <v>PERECRD023241AUTOSERVICIOBPO</v>
      </c>
      <c r="B3400" s="46" t="s">
        <v>10</v>
      </c>
      <c r="C3400" s="46" t="s">
        <v>1045</v>
      </c>
      <c r="D3400" s="46" t="s">
        <v>802</v>
      </c>
      <c r="E3400" s="46" t="s">
        <v>803</v>
      </c>
      <c r="F3400" s="46" t="s">
        <v>391</v>
      </c>
      <c r="G3400" s="46" t="s">
        <v>955</v>
      </c>
      <c r="H3400" s="46" t="s">
        <v>1388</v>
      </c>
      <c r="I3400" s="46" t="s">
        <v>1401</v>
      </c>
      <c r="J3400" s="46" t="s">
        <v>377</v>
      </c>
      <c r="K3400" s="46"/>
      <c r="L3400" s="47">
        <v>51501</v>
      </c>
      <c r="M3400" s="46">
        <v>640</v>
      </c>
      <c r="N3400" s="46">
        <v>640</v>
      </c>
      <c r="O3400" s="46">
        <v>0</v>
      </c>
      <c r="P3400" s="46">
        <v>0</v>
      </c>
      <c r="Q3400" s="46">
        <v>350</v>
      </c>
      <c r="R3400" s="46">
        <v>224000</v>
      </c>
      <c r="S3400" s="46" t="s">
        <v>1403</v>
      </c>
      <c r="T3400" s="46">
        <v>0</v>
      </c>
      <c r="U3400" s="46" t="s">
        <v>0</v>
      </c>
      <c r="V3400" s="46" t="s">
        <v>378</v>
      </c>
      <c r="W3400" s="46" t="s">
        <v>379</v>
      </c>
      <c r="X3400" s="47">
        <v>44927</v>
      </c>
      <c r="Y3400" s="47">
        <v>44280</v>
      </c>
      <c r="Z3400" s="47">
        <v>44529</v>
      </c>
      <c r="AA3400" s="46"/>
      <c r="AB3400" s="48">
        <v>44510.492628981483</v>
      </c>
      <c r="AC3400" s="46" t="s">
        <v>807</v>
      </c>
      <c r="AD3400" s="46" t="s">
        <v>808</v>
      </c>
      <c r="AE3400" s="46" t="s">
        <v>819</v>
      </c>
      <c r="AF3400" s="46" t="s">
        <v>820</v>
      </c>
      <c r="AG3400" s="46" t="s">
        <v>811</v>
      </c>
      <c r="AH3400" s="47">
        <v>44278</v>
      </c>
    </row>
    <row r="3401" spans="1:34" x14ac:dyDescent="0.25">
      <c r="A3401" s="46" t="str">
        <f t="shared" si="53"/>
        <v>PERECRD023241CADENASBPO</v>
      </c>
      <c r="B3401" s="46" t="s">
        <v>10</v>
      </c>
      <c r="C3401" s="46" t="s">
        <v>1045</v>
      </c>
      <c r="D3401" s="46" t="s">
        <v>802</v>
      </c>
      <c r="E3401" s="46" t="s">
        <v>803</v>
      </c>
      <c r="F3401" s="46" t="s">
        <v>391</v>
      </c>
      <c r="G3401" s="46" t="s">
        <v>955</v>
      </c>
      <c r="H3401" s="46" t="s">
        <v>1388</v>
      </c>
      <c r="I3401" s="46" t="s">
        <v>1401</v>
      </c>
      <c r="J3401" s="46" t="s">
        <v>377</v>
      </c>
      <c r="K3401" s="46"/>
      <c r="L3401" s="47">
        <v>51501</v>
      </c>
      <c r="M3401" s="46">
        <v>250</v>
      </c>
      <c r="N3401" s="46">
        <v>250</v>
      </c>
      <c r="O3401" s="46">
        <v>0</v>
      </c>
      <c r="P3401" s="46">
        <v>0</v>
      </c>
      <c r="Q3401" s="46">
        <v>350</v>
      </c>
      <c r="R3401" s="46">
        <v>87500</v>
      </c>
      <c r="S3401" s="46" t="s">
        <v>1403</v>
      </c>
      <c r="T3401" s="46">
        <v>0</v>
      </c>
      <c r="U3401" s="46" t="s">
        <v>1</v>
      </c>
      <c r="V3401" s="46" t="s">
        <v>378</v>
      </c>
      <c r="W3401" s="46" t="s">
        <v>379</v>
      </c>
      <c r="X3401" s="47">
        <v>44927</v>
      </c>
      <c r="Y3401" s="47">
        <v>44280</v>
      </c>
      <c r="Z3401" s="47">
        <v>44529</v>
      </c>
      <c r="AA3401" s="46"/>
      <c r="AB3401" s="48">
        <v>44510.492631724534</v>
      </c>
      <c r="AC3401" s="46" t="s">
        <v>807</v>
      </c>
      <c r="AD3401" s="46" t="s">
        <v>808</v>
      </c>
      <c r="AE3401" s="46" t="s">
        <v>819</v>
      </c>
      <c r="AF3401" s="46" t="s">
        <v>820</v>
      </c>
      <c r="AG3401" s="46" t="s">
        <v>811</v>
      </c>
      <c r="AH3401" s="47">
        <v>44278</v>
      </c>
    </row>
    <row r="3402" spans="1:34" x14ac:dyDescent="0.25">
      <c r="A3402" s="46" t="str">
        <f t="shared" si="53"/>
        <v>PERECRD023448AUTOSERVICIOBPO</v>
      </c>
      <c r="B3402" s="46" t="s">
        <v>10</v>
      </c>
      <c r="C3402" s="46" t="s">
        <v>1045</v>
      </c>
      <c r="D3402" s="46" t="s">
        <v>802</v>
      </c>
      <c r="E3402" s="46" t="s">
        <v>803</v>
      </c>
      <c r="F3402" s="46" t="s">
        <v>391</v>
      </c>
      <c r="G3402" s="46" t="s">
        <v>955</v>
      </c>
      <c r="H3402" s="46" t="s">
        <v>2919</v>
      </c>
      <c r="I3402" s="46" t="s">
        <v>2920</v>
      </c>
      <c r="J3402" s="46" t="s">
        <v>377</v>
      </c>
      <c r="K3402" s="46"/>
      <c r="L3402" s="47">
        <v>51501</v>
      </c>
      <c r="M3402" s="46">
        <v>280</v>
      </c>
      <c r="N3402" s="46">
        <v>280</v>
      </c>
      <c r="O3402" s="46">
        <v>0</v>
      </c>
      <c r="P3402" s="46">
        <v>0</v>
      </c>
      <c r="Q3402" s="46">
        <v>1500</v>
      </c>
      <c r="R3402" s="46">
        <v>420000</v>
      </c>
      <c r="S3402" s="46" t="s">
        <v>2936</v>
      </c>
      <c r="T3402" s="46">
        <v>0</v>
      </c>
      <c r="U3402" s="46" t="s">
        <v>0</v>
      </c>
      <c r="V3402" s="46" t="s">
        <v>378</v>
      </c>
      <c r="W3402" s="46" t="s">
        <v>379</v>
      </c>
      <c r="X3402" s="47">
        <v>44654</v>
      </c>
      <c r="Y3402" s="47">
        <v>44438</v>
      </c>
      <c r="Z3402" s="47">
        <v>44529</v>
      </c>
      <c r="AA3402" s="46"/>
      <c r="AB3402" s="48">
        <v>44510.492624479164</v>
      </c>
      <c r="AC3402" s="46" t="s">
        <v>807</v>
      </c>
      <c r="AD3402" s="46" t="s">
        <v>808</v>
      </c>
      <c r="AE3402" s="46" t="s">
        <v>819</v>
      </c>
      <c r="AF3402" s="46" t="s">
        <v>820</v>
      </c>
      <c r="AG3402" s="46" t="s">
        <v>811</v>
      </c>
      <c r="AH3402" s="47">
        <v>44307</v>
      </c>
    </row>
    <row r="3403" spans="1:34" x14ac:dyDescent="0.25">
      <c r="A3403" s="46" t="str">
        <f t="shared" si="53"/>
        <v>PERECRD023611CADENASBPO</v>
      </c>
      <c r="B3403" s="46" t="s">
        <v>10</v>
      </c>
      <c r="C3403" s="46" t="s">
        <v>1045</v>
      </c>
      <c r="D3403" s="46" t="s">
        <v>802</v>
      </c>
      <c r="E3403" s="46" t="s">
        <v>803</v>
      </c>
      <c r="F3403" s="46" t="s">
        <v>391</v>
      </c>
      <c r="G3403" s="46" t="s">
        <v>955</v>
      </c>
      <c r="H3403" s="46" t="s">
        <v>1670</v>
      </c>
      <c r="I3403" s="46" t="s">
        <v>1671</v>
      </c>
      <c r="J3403" s="46" t="s">
        <v>377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10080</v>
      </c>
      <c r="R3403" s="46">
        <v>10080</v>
      </c>
      <c r="S3403" s="46" t="s">
        <v>1858</v>
      </c>
      <c r="T3403" s="46">
        <v>0</v>
      </c>
      <c r="U3403" s="46" t="s">
        <v>1</v>
      </c>
      <c r="V3403" s="46" t="s">
        <v>378</v>
      </c>
      <c r="W3403" s="46" t="s">
        <v>379</v>
      </c>
      <c r="X3403" s="47">
        <v>44983</v>
      </c>
      <c r="Y3403" s="47">
        <v>44338</v>
      </c>
      <c r="Z3403" s="47">
        <v>44537</v>
      </c>
      <c r="AA3403" s="46"/>
      <c r="AB3403" s="48">
        <v>44531.694520740741</v>
      </c>
      <c r="AC3403" s="46" t="s">
        <v>807</v>
      </c>
      <c r="AD3403" s="46" t="s">
        <v>808</v>
      </c>
      <c r="AE3403" s="46" t="s">
        <v>831</v>
      </c>
      <c r="AF3403" s="46" t="s">
        <v>846</v>
      </c>
      <c r="AG3403" s="46" t="s">
        <v>811</v>
      </c>
      <c r="AH3403" s="47">
        <v>44338</v>
      </c>
    </row>
    <row r="3404" spans="1:34" x14ac:dyDescent="0.25">
      <c r="A3404" s="46" t="str">
        <f t="shared" si="53"/>
        <v>PERECRD023761CADENASNUTRESA</v>
      </c>
      <c r="B3404" s="46" t="s">
        <v>10</v>
      </c>
      <c r="C3404" s="46" t="s">
        <v>1045</v>
      </c>
      <c r="D3404" s="46" t="s">
        <v>802</v>
      </c>
      <c r="E3404" s="46" t="s">
        <v>803</v>
      </c>
      <c r="F3404" s="46" t="s">
        <v>391</v>
      </c>
      <c r="G3404" s="46" t="s">
        <v>955</v>
      </c>
      <c r="H3404" s="46" t="s">
        <v>1872</v>
      </c>
      <c r="I3404" s="46" t="s">
        <v>1873</v>
      </c>
      <c r="J3404" s="46" t="s">
        <v>377</v>
      </c>
      <c r="K3404" s="46"/>
      <c r="L3404" s="47">
        <v>51501</v>
      </c>
      <c r="M3404" s="46">
        <v>41</v>
      </c>
      <c r="N3404" s="46">
        <v>41</v>
      </c>
      <c r="O3404" s="46">
        <v>0</v>
      </c>
      <c r="P3404" s="46">
        <v>0</v>
      </c>
      <c r="Q3404" s="46">
        <v>4790</v>
      </c>
      <c r="R3404" s="46">
        <v>196390</v>
      </c>
      <c r="S3404" s="46" t="s">
        <v>4893</v>
      </c>
      <c r="T3404" s="46">
        <v>0</v>
      </c>
      <c r="U3404" s="46" t="s">
        <v>1</v>
      </c>
      <c r="V3404" s="46" t="s">
        <v>158</v>
      </c>
      <c r="W3404" s="46" t="s">
        <v>379</v>
      </c>
      <c r="X3404" s="47">
        <v>44594</v>
      </c>
      <c r="Y3404" s="47">
        <v>44432</v>
      </c>
      <c r="Z3404" s="47">
        <v>44510</v>
      </c>
      <c r="AA3404" s="47">
        <v>44532</v>
      </c>
      <c r="AB3404" s="48">
        <v>44532.679010972221</v>
      </c>
      <c r="AC3404" s="46" t="s">
        <v>807</v>
      </c>
      <c r="AD3404" s="46" t="s">
        <v>808</v>
      </c>
      <c r="AE3404" s="46" t="s">
        <v>809</v>
      </c>
      <c r="AF3404" s="46" t="s">
        <v>890</v>
      </c>
      <c r="AG3404" s="46" t="s">
        <v>811</v>
      </c>
      <c r="AH3404" s="47">
        <v>44347</v>
      </c>
    </row>
    <row r="3405" spans="1:34" x14ac:dyDescent="0.25">
      <c r="A3405" s="46" t="str">
        <f t="shared" si="53"/>
        <v>PERECRD024365AUTOSERVICIOBPO</v>
      </c>
      <c r="B3405" s="46" t="s">
        <v>10</v>
      </c>
      <c r="C3405" s="46" t="s">
        <v>1045</v>
      </c>
      <c r="D3405" s="46" t="s">
        <v>802</v>
      </c>
      <c r="E3405" s="46" t="s">
        <v>803</v>
      </c>
      <c r="F3405" s="46" t="s">
        <v>391</v>
      </c>
      <c r="G3405" s="46" t="s">
        <v>955</v>
      </c>
      <c r="H3405" s="46" t="s">
        <v>2514</v>
      </c>
      <c r="I3405" s="46" t="s">
        <v>2515</v>
      </c>
      <c r="J3405" s="46" t="s">
        <v>377</v>
      </c>
      <c r="K3405" s="46"/>
      <c r="L3405" s="47">
        <v>51501</v>
      </c>
      <c r="M3405" s="46">
        <v>202</v>
      </c>
      <c r="N3405" s="46">
        <v>202</v>
      </c>
      <c r="O3405" s="46">
        <v>0</v>
      </c>
      <c r="P3405" s="46">
        <v>0</v>
      </c>
      <c r="Q3405" s="46">
        <v>672</v>
      </c>
      <c r="R3405" s="46">
        <v>135744</v>
      </c>
      <c r="S3405" s="46" t="s">
        <v>1546</v>
      </c>
      <c r="T3405" s="46">
        <v>0</v>
      </c>
      <c r="U3405" s="46" t="s">
        <v>0</v>
      </c>
      <c r="V3405" s="46" t="s">
        <v>378</v>
      </c>
      <c r="W3405" s="46" t="s">
        <v>379</v>
      </c>
      <c r="X3405" s="47">
        <v>44636</v>
      </c>
      <c r="Y3405" s="47">
        <v>44422</v>
      </c>
      <c r="Z3405" s="47">
        <v>44498</v>
      </c>
      <c r="AA3405" s="47">
        <v>44513</v>
      </c>
      <c r="AB3405" s="48">
        <v>44513.334089363423</v>
      </c>
      <c r="AC3405" s="46" t="s">
        <v>807</v>
      </c>
      <c r="AD3405" s="46" t="s">
        <v>808</v>
      </c>
      <c r="AE3405" s="46" t="s">
        <v>809</v>
      </c>
      <c r="AF3405" s="46" t="s">
        <v>894</v>
      </c>
      <c r="AG3405" s="46" t="s">
        <v>811</v>
      </c>
      <c r="AH3405" s="47">
        <v>44422</v>
      </c>
    </row>
    <row r="3406" spans="1:34" x14ac:dyDescent="0.25">
      <c r="A3406" s="46" t="str">
        <f t="shared" si="53"/>
        <v>PERECRD024162CADENASNUTRESA</v>
      </c>
      <c r="B3406" s="46" t="s">
        <v>10</v>
      </c>
      <c r="C3406" s="46" t="s">
        <v>1045</v>
      </c>
      <c r="D3406" s="46" t="s">
        <v>956</v>
      </c>
      <c r="E3406" s="46" t="s">
        <v>957</v>
      </c>
      <c r="F3406" s="46" t="s">
        <v>391</v>
      </c>
      <c r="G3406" s="46" t="s">
        <v>955</v>
      </c>
      <c r="H3406" s="46" t="s">
        <v>2913</v>
      </c>
      <c r="I3406" s="46" t="s">
        <v>2914</v>
      </c>
      <c r="J3406" s="46" t="s">
        <v>377</v>
      </c>
      <c r="K3406" s="46"/>
      <c r="L3406" s="47">
        <v>51501</v>
      </c>
      <c r="M3406" s="46">
        <v>350</v>
      </c>
      <c r="N3406" s="46">
        <v>350</v>
      </c>
      <c r="O3406" s="46">
        <v>0</v>
      </c>
      <c r="P3406" s="46">
        <v>0</v>
      </c>
      <c r="Q3406" s="46">
        <v>600</v>
      </c>
      <c r="R3406" s="46">
        <v>210000</v>
      </c>
      <c r="S3406" s="46" t="s">
        <v>2116</v>
      </c>
      <c r="T3406" s="46">
        <v>0</v>
      </c>
      <c r="U3406" s="46" t="s">
        <v>1</v>
      </c>
      <c r="V3406" s="46" t="s">
        <v>158</v>
      </c>
      <c r="W3406" s="46" t="s">
        <v>379</v>
      </c>
      <c r="X3406" s="47">
        <v>44699</v>
      </c>
      <c r="Y3406" s="47">
        <v>44438</v>
      </c>
      <c r="Z3406" s="47">
        <v>44511</v>
      </c>
      <c r="AA3406" s="47">
        <v>44543</v>
      </c>
      <c r="AB3406" s="48">
        <v>44543.589229386576</v>
      </c>
      <c r="AC3406" s="46" t="s">
        <v>807</v>
      </c>
      <c r="AD3406" s="46" t="s">
        <v>808</v>
      </c>
      <c r="AE3406" s="46" t="s">
        <v>822</v>
      </c>
      <c r="AF3406" s="46" t="s">
        <v>844</v>
      </c>
      <c r="AG3406" s="46" t="s">
        <v>811</v>
      </c>
      <c r="AH3406" s="47">
        <v>44438</v>
      </c>
    </row>
    <row r="3407" spans="1:34" x14ac:dyDescent="0.25">
      <c r="A3407" s="46" t="str">
        <f t="shared" si="53"/>
        <v>VILACRD011367AUTOSERVICIOBPO</v>
      </c>
      <c r="B3407" s="46" t="s">
        <v>210</v>
      </c>
      <c r="C3407" s="46" t="s">
        <v>1318</v>
      </c>
      <c r="D3407" s="46" t="s">
        <v>802</v>
      </c>
      <c r="E3407" s="46" t="s">
        <v>803</v>
      </c>
      <c r="F3407" s="46" t="s">
        <v>804</v>
      </c>
      <c r="G3407" s="46">
        <v>1</v>
      </c>
      <c r="H3407" s="46" t="s">
        <v>348</v>
      </c>
      <c r="I3407" s="46" t="s">
        <v>805</v>
      </c>
      <c r="J3407" s="46" t="s">
        <v>377</v>
      </c>
      <c r="K3407" s="46" t="s">
        <v>806</v>
      </c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32550</v>
      </c>
      <c r="R3407" s="46">
        <v>32550</v>
      </c>
      <c r="S3407" s="46">
        <v>0</v>
      </c>
      <c r="T3407" s="46">
        <v>0</v>
      </c>
      <c r="U3407" s="46" t="s">
        <v>0</v>
      </c>
      <c r="V3407" s="46" t="s">
        <v>378</v>
      </c>
      <c r="W3407" s="46" t="s">
        <v>379</v>
      </c>
      <c r="X3407" s="46"/>
      <c r="Y3407" s="47">
        <v>43524</v>
      </c>
      <c r="Z3407" s="47">
        <v>44407</v>
      </c>
      <c r="AA3407" s="46"/>
      <c r="AB3407" s="46"/>
      <c r="AC3407" s="46" t="s">
        <v>807</v>
      </c>
      <c r="AD3407" s="46" t="s">
        <v>808</v>
      </c>
      <c r="AE3407" s="46" t="s">
        <v>809</v>
      </c>
      <c r="AF3407" s="46" t="s">
        <v>810</v>
      </c>
      <c r="AG3407" s="46" t="s">
        <v>811</v>
      </c>
      <c r="AH3407" s="47">
        <v>43629</v>
      </c>
    </row>
    <row r="3408" spans="1:34" x14ac:dyDescent="0.25">
      <c r="A3408" s="46" t="str">
        <f t="shared" si="53"/>
        <v>VILACRD021136CADENASBPO</v>
      </c>
      <c r="B3408" s="46" t="s">
        <v>210</v>
      </c>
      <c r="C3408" s="46" t="s">
        <v>1318</v>
      </c>
      <c r="D3408" s="46" t="s">
        <v>802</v>
      </c>
      <c r="E3408" s="46" t="s">
        <v>803</v>
      </c>
      <c r="F3408" s="46" t="s">
        <v>804</v>
      </c>
      <c r="G3408" s="46" t="s">
        <v>1058</v>
      </c>
      <c r="H3408" s="46" t="s">
        <v>1532</v>
      </c>
      <c r="I3408" s="46" t="s">
        <v>1533</v>
      </c>
      <c r="J3408" s="46" t="s">
        <v>377</v>
      </c>
      <c r="K3408" s="46"/>
      <c r="L3408" s="47">
        <v>44196</v>
      </c>
      <c r="M3408" s="46">
        <v>1</v>
      </c>
      <c r="N3408" s="46">
        <v>1</v>
      </c>
      <c r="O3408" s="46">
        <v>0</v>
      </c>
      <c r="P3408" s="46">
        <v>0</v>
      </c>
      <c r="Q3408" s="46">
        <v>55990</v>
      </c>
      <c r="R3408" s="46">
        <v>55990</v>
      </c>
      <c r="S3408" s="46">
        <v>0</v>
      </c>
      <c r="T3408" s="46">
        <v>0</v>
      </c>
      <c r="U3408" s="46" t="s">
        <v>1</v>
      </c>
      <c r="V3408" s="46" t="s">
        <v>378</v>
      </c>
      <c r="W3408" s="46" t="s">
        <v>379</v>
      </c>
      <c r="X3408" s="46"/>
      <c r="Y3408" s="47">
        <v>44053</v>
      </c>
      <c r="Z3408" s="47">
        <v>44407</v>
      </c>
      <c r="AA3408" s="46"/>
      <c r="AB3408" s="46"/>
      <c r="AC3408" s="46" t="s">
        <v>807</v>
      </c>
      <c r="AD3408" s="46" t="s">
        <v>808</v>
      </c>
      <c r="AE3408" s="46" t="s">
        <v>822</v>
      </c>
      <c r="AF3408" s="46" t="s">
        <v>814</v>
      </c>
      <c r="AG3408" s="46" t="s">
        <v>811</v>
      </c>
      <c r="AH3408" s="47">
        <v>44334</v>
      </c>
    </row>
    <row r="3409" spans="1:34" x14ac:dyDescent="0.25">
      <c r="A3409" s="46" t="str">
        <f t="shared" si="53"/>
        <v>VILACRD017348CADENASBPO</v>
      </c>
      <c r="B3409" s="46" t="s">
        <v>210</v>
      </c>
      <c r="C3409" s="46" t="s">
        <v>1318</v>
      </c>
      <c r="D3409" s="46" t="s">
        <v>802</v>
      </c>
      <c r="E3409" s="46" t="s">
        <v>803</v>
      </c>
      <c r="F3409" s="46" t="s">
        <v>804</v>
      </c>
      <c r="G3409" s="46" t="s">
        <v>825</v>
      </c>
      <c r="H3409" s="46" t="s">
        <v>1706</v>
      </c>
      <c r="I3409" s="46" t="s">
        <v>1755</v>
      </c>
      <c r="J3409" s="46" t="s">
        <v>380</v>
      </c>
      <c r="K3409" s="46" t="s">
        <v>806</v>
      </c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48990</v>
      </c>
      <c r="R3409" s="46">
        <v>48990</v>
      </c>
      <c r="S3409" s="46">
        <v>0</v>
      </c>
      <c r="T3409" s="46">
        <v>0</v>
      </c>
      <c r="U3409" s="46" t="s">
        <v>1</v>
      </c>
      <c r="V3409" s="46" t="s">
        <v>378</v>
      </c>
      <c r="W3409" s="46" t="s">
        <v>379</v>
      </c>
      <c r="X3409" s="46"/>
      <c r="Y3409" s="47">
        <v>43524</v>
      </c>
      <c r="Z3409" s="47">
        <v>44407</v>
      </c>
      <c r="AA3409" s="46"/>
      <c r="AB3409" s="46"/>
      <c r="AC3409" s="46" t="s">
        <v>807</v>
      </c>
      <c r="AD3409" s="46" t="s">
        <v>808</v>
      </c>
      <c r="AE3409" s="46" t="s">
        <v>809</v>
      </c>
      <c r="AF3409" s="46" t="s">
        <v>814</v>
      </c>
      <c r="AG3409" s="46" t="s">
        <v>811</v>
      </c>
      <c r="AH3409" s="47">
        <v>43629</v>
      </c>
    </row>
    <row r="3410" spans="1:34" x14ac:dyDescent="0.25">
      <c r="A3410" s="46" t="str">
        <f t="shared" si="53"/>
        <v>VILACRD000043AUTOSERVICIOBPO</v>
      </c>
      <c r="B3410" s="46" t="s">
        <v>210</v>
      </c>
      <c r="C3410" s="46" t="s">
        <v>1318</v>
      </c>
      <c r="D3410" s="46" t="s">
        <v>802</v>
      </c>
      <c r="E3410" s="46" t="s">
        <v>803</v>
      </c>
      <c r="F3410" s="46" t="s">
        <v>804</v>
      </c>
      <c r="G3410" s="46"/>
      <c r="H3410" s="46" t="s">
        <v>2065</v>
      </c>
      <c r="I3410" s="46" t="s">
        <v>2066</v>
      </c>
      <c r="J3410" s="46" t="s">
        <v>377</v>
      </c>
      <c r="K3410" s="46"/>
      <c r="L3410" s="47">
        <v>51501</v>
      </c>
      <c r="M3410" s="46">
        <v>1</v>
      </c>
      <c r="N3410" s="46">
        <v>1</v>
      </c>
      <c r="O3410" s="46">
        <v>0</v>
      </c>
      <c r="P3410" s="46">
        <v>0</v>
      </c>
      <c r="Q3410" s="46">
        <v>48990</v>
      </c>
      <c r="R3410" s="46">
        <v>48990</v>
      </c>
      <c r="S3410" s="46">
        <v>0</v>
      </c>
      <c r="T3410" s="46">
        <v>0</v>
      </c>
      <c r="U3410" s="46" t="s">
        <v>0</v>
      </c>
      <c r="V3410" s="46" t="s">
        <v>378</v>
      </c>
      <c r="W3410" s="46" t="s">
        <v>379</v>
      </c>
      <c r="X3410" s="46"/>
      <c r="Y3410" s="47">
        <v>43531</v>
      </c>
      <c r="Z3410" s="47">
        <v>44543</v>
      </c>
      <c r="AA3410" s="46"/>
      <c r="AB3410" s="46"/>
      <c r="AC3410" s="46" t="s">
        <v>807</v>
      </c>
      <c r="AD3410" s="46" t="s">
        <v>808</v>
      </c>
      <c r="AE3410" s="46" t="s">
        <v>809</v>
      </c>
      <c r="AF3410" s="46" t="s">
        <v>814</v>
      </c>
      <c r="AG3410" s="46" t="s">
        <v>811</v>
      </c>
      <c r="AH3410" s="47">
        <v>43843</v>
      </c>
    </row>
    <row r="3411" spans="1:34" x14ac:dyDescent="0.25">
      <c r="A3411" s="46" t="str">
        <f t="shared" si="53"/>
        <v>VILACRD001420CADENASBPO</v>
      </c>
      <c r="B3411" s="46" t="s">
        <v>210</v>
      </c>
      <c r="C3411" s="46" t="s">
        <v>1318</v>
      </c>
      <c r="D3411" s="46" t="s">
        <v>802</v>
      </c>
      <c r="E3411" s="46" t="s">
        <v>803</v>
      </c>
      <c r="F3411" s="46" t="s">
        <v>382</v>
      </c>
      <c r="G3411" s="46">
        <v>1</v>
      </c>
      <c r="H3411" s="46" t="s">
        <v>246</v>
      </c>
      <c r="I3411" s="46" t="s">
        <v>836</v>
      </c>
      <c r="J3411" s="46" t="s">
        <v>377</v>
      </c>
      <c r="K3411" s="46" t="s">
        <v>806</v>
      </c>
      <c r="L3411" s="47">
        <v>51501</v>
      </c>
      <c r="M3411" s="46">
        <v>1</v>
      </c>
      <c r="N3411" s="46">
        <v>1</v>
      </c>
      <c r="O3411" s="46">
        <v>0</v>
      </c>
      <c r="P3411" s="46">
        <v>0</v>
      </c>
      <c r="Q3411" s="46">
        <v>5000</v>
      </c>
      <c r="R3411" s="46">
        <v>5000</v>
      </c>
      <c r="S3411" s="46">
        <v>0</v>
      </c>
      <c r="T3411" s="46">
        <v>0</v>
      </c>
      <c r="U3411" s="46" t="s">
        <v>1</v>
      </c>
      <c r="V3411" s="46" t="s">
        <v>378</v>
      </c>
      <c r="W3411" s="46" t="s">
        <v>379</v>
      </c>
      <c r="X3411" s="46"/>
      <c r="Y3411" s="47">
        <v>43525</v>
      </c>
      <c r="Z3411" s="47">
        <v>44407</v>
      </c>
      <c r="AA3411" s="46"/>
      <c r="AB3411" s="46"/>
      <c r="AC3411" s="46" t="s">
        <v>807</v>
      </c>
      <c r="AD3411" s="46" t="s">
        <v>808</v>
      </c>
      <c r="AE3411" s="46" t="s">
        <v>810</v>
      </c>
      <c r="AF3411" s="46" t="s">
        <v>810</v>
      </c>
      <c r="AG3411" s="46" t="s">
        <v>811</v>
      </c>
      <c r="AH3411" s="47">
        <v>43679</v>
      </c>
    </row>
    <row r="3412" spans="1:34" x14ac:dyDescent="0.25">
      <c r="A3412" s="46" t="str">
        <f t="shared" si="53"/>
        <v>VILACRD013990CADENASBPO</v>
      </c>
      <c r="B3412" s="46" t="s">
        <v>210</v>
      </c>
      <c r="C3412" s="46" t="s">
        <v>1318</v>
      </c>
      <c r="D3412" s="46" t="s">
        <v>802</v>
      </c>
      <c r="E3412" s="46" t="s">
        <v>803</v>
      </c>
      <c r="F3412" s="46" t="s">
        <v>382</v>
      </c>
      <c r="G3412" s="46">
        <v>1</v>
      </c>
      <c r="H3412" s="46" t="s">
        <v>166</v>
      </c>
      <c r="I3412" s="46" t="s">
        <v>860</v>
      </c>
      <c r="J3412" s="46" t="s">
        <v>377</v>
      </c>
      <c r="K3412" s="46" t="s">
        <v>806</v>
      </c>
      <c r="L3412" s="47">
        <v>51501</v>
      </c>
      <c r="M3412" s="46">
        <v>2</v>
      </c>
      <c r="N3412" s="46">
        <v>2</v>
      </c>
      <c r="O3412" s="46">
        <v>0</v>
      </c>
      <c r="P3412" s="46">
        <v>0</v>
      </c>
      <c r="Q3412" s="46">
        <v>26000</v>
      </c>
      <c r="R3412" s="46">
        <v>52000</v>
      </c>
      <c r="S3412" s="46">
        <v>0</v>
      </c>
      <c r="T3412" s="46">
        <v>0</v>
      </c>
      <c r="U3412" s="46" t="s">
        <v>1</v>
      </c>
      <c r="V3412" s="46" t="s">
        <v>378</v>
      </c>
      <c r="W3412" s="46" t="s">
        <v>379</v>
      </c>
      <c r="X3412" s="46"/>
      <c r="Y3412" s="47">
        <v>43524</v>
      </c>
      <c r="Z3412" s="47">
        <v>44539</v>
      </c>
      <c r="AA3412" s="47">
        <v>44407</v>
      </c>
      <c r="AB3412" s="46"/>
      <c r="AC3412" s="46" t="s">
        <v>807</v>
      </c>
      <c r="AD3412" s="46" t="s">
        <v>808</v>
      </c>
      <c r="AE3412" s="46" t="s">
        <v>810</v>
      </c>
      <c r="AF3412" s="46" t="s">
        <v>810</v>
      </c>
      <c r="AG3412" s="46" t="s">
        <v>811</v>
      </c>
      <c r="AH3412" s="47">
        <v>43747</v>
      </c>
    </row>
    <row r="3413" spans="1:34" x14ac:dyDescent="0.25">
      <c r="A3413" s="46" t="str">
        <f t="shared" si="53"/>
        <v>VILACRD016978TRADICIONALNUTRESA</v>
      </c>
      <c r="B3413" s="46" t="s">
        <v>210</v>
      </c>
      <c r="C3413" s="46" t="s">
        <v>1318</v>
      </c>
      <c r="D3413" s="46" t="s">
        <v>802</v>
      </c>
      <c r="E3413" s="46" t="s">
        <v>803</v>
      </c>
      <c r="F3413" s="46" t="s">
        <v>382</v>
      </c>
      <c r="G3413" s="46">
        <v>1</v>
      </c>
      <c r="H3413" s="46" t="s">
        <v>129</v>
      </c>
      <c r="I3413" s="46" t="s">
        <v>843</v>
      </c>
      <c r="J3413" s="46" t="s">
        <v>377</v>
      </c>
      <c r="K3413" s="46"/>
      <c r="L3413" s="47">
        <v>51501</v>
      </c>
      <c r="M3413" s="46">
        <v>20</v>
      </c>
      <c r="N3413" s="46">
        <v>20</v>
      </c>
      <c r="O3413" s="46">
        <v>0</v>
      </c>
      <c r="P3413" s="46">
        <v>0</v>
      </c>
      <c r="Q3413" s="46">
        <v>553</v>
      </c>
      <c r="R3413" s="46">
        <v>11060</v>
      </c>
      <c r="S3413" s="46">
        <v>0</v>
      </c>
      <c r="T3413" s="46">
        <v>0</v>
      </c>
      <c r="U3413" s="46" t="s">
        <v>2</v>
      </c>
      <c r="V3413" s="46" t="s">
        <v>158</v>
      </c>
      <c r="W3413" s="46" t="s">
        <v>379</v>
      </c>
      <c r="X3413" s="46"/>
      <c r="Y3413" s="47">
        <v>43524</v>
      </c>
      <c r="Z3413" s="47">
        <v>44498</v>
      </c>
      <c r="AA3413" s="46"/>
      <c r="AB3413" s="46"/>
      <c r="AC3413" s="46" t="s">
        <v>807</v>
      </c>
      <c r="AD3413" s="46" t="s">
        <v>808</v>
      </c>
      <c r="AE3413" s="46" t="s">
        <v>822</v>
      </c>
      <c r="AF3413" s="46" t="s">
        <v>844</v>
      </c>
      <c r="AG3413" s="46" t="s">
        <v>811</v>
      </c>
      <c r="AH3413" s="47">
        <v>44187</v>
      </c>
    </row>
    <row r="3414" spans="1:34" x14ac:dyDescent="0.25">
      <c r="A3414" s="46" t="str">
        <f t="shared" si="53"/>
        <v>VILACRD016979TRADICIONALNUTRESA</v>
      </c>
      <c r="B3414" s="46" t="s">
        <v>210</v>
      </c>
      <c r="C3414" s="46" t="s">
        <v>1318</v>
      </c>
      <c r="D3414" s="46" t="s">
        <v>802</v>
      </c>
      <c r="E3414" s="46" t="s">
        <v>803</v>
      </c>
      <c r="F3414" s="46" t="s">
        <v>382</v>
      </c>
      <c r="G3414" s="46">
        <v>1</v>
      </c>
      <c r="H3414" s="46" t="s">
        <v>130</v>
      </c>
      <c r="I3414" s="46" t="s">
        <v>867</v>
      </c>
      <c r="J3414" s="46" t="s">
        <v>377</v>
      </c>
      <c r="K3414" s="46"/>
      <c r="L3414" s="47">
        <v>51501</v>
      </c>
      <c r="M3414" s="46">
        <v>6</v>
      </c>
      <c r="N3414" s="46">
        <v>6</v>
      </c>
      <c r="O3414" s="46">
        <v>0</v>
      </c>
      <c r="P3414" s="46">
        <v>0</v>
      </c>
      <c r="Q3414" s="46">
        <v>23785</v>
      </c>
      <c r="R3414" s="46">
        <v>142710</v>
      </c>
      <c r="S3414" s="46">
        <v>0</v>
      </c>
      <c r="T3414" s="46">
        <v>0</v>
      </c>
      <c r="U3414" s="46" t="s">
        <v>2</v>
      </c>
      <c r="V3414" s="46" t="s">
        <v>158</v>
      </c>
      <c r="W3414" s="46" t="s">
        <v>379</v>
      </c>
      <c r="X3414" s="46"/>
      <c r="Y3414" s="47">
        <v>43525</v>
      </c>
      <c r="Z3414" s="47">
        <v>44498</v>
      </c>
      <c r="AA3414" s="46"/>
      <c r="AB3414" s="46"/>
      <c r="AC3414" s="46" t="s">
        <v>807</v>
      </c>
      <c r="AD3414" s="46" t="s">
        <v>808</v>
      </c>
      <c r="AE3414" s="46" t="s">
        <v>822</v>
      </c>
      <c r="AF3414" s="46" t="s">
        <v>844</v>
      </c>
      <c r="AG3414" s="46" t="s">
        <v>811</v>
      </c>
      <c r="AH3414" s="47">
        <v>43816</v>
      </c>
    </row>
    <row r="3415" spans="1:34" x14ac:dyDescent="0.25">
      <c r="A3415" s="46" t="str">
        <f t="shared" si="53"/>
        <v>VILACRD021040TRADICIONALNUTRESA</v>
      </c>
      <c r="B3415" s="46" t="s">
        <v>210</v>
      </c>
      <c r="C3415" s="46" t="s">
        <v>1318</v>
      </c>
      <c r="D3415" s="46" t="s">
        <v>802</v>
      </c>
      <c r="E3415" s="46" t="s">
        <v>803</v>
      </c>
      <c r="F3415" s="46" t="s">
        <v>382</v>
      </c>
      <c r="G3415" s="46" t="s">
        <v>847</v>
      </c>
      <c r="H3415" s="46" t="s">
        <v>432</v>
      </c>
      <c r="I3415" s="46" t="s">
        <v>850</v>
      </c>
      <c r="J3415" s="46" t="s">
        <v>377</v>
      </c>
      <c r="K3415" s="46"/>
      <c r="L3415" s="47">
        <v>51501</v>
      </c>
      <c r="M3415" s="46">
        <v>7</v>
      </c>
      <c r="N3415" s="46">
        <v>7</v>
      </c>
      <c r="O3415" s="46">
        <v>0</v>
      </c>
      <c r="P3415" s="46">
        <v>0</v>
      </c>
      <c r="Q3415" s="46">
        <v>9182</v>
      </c>
      <c r="R3415" s="46">
        <v>64274</v>
      </c>
      <c r="S3415" s="46">
        <v>0</v>
      </c>
      <c r="T3415" s="46">
        <v>0</v>
      </c>
      <c r="U3415" s="46" t="s">
        <v>2</v>
      </c>
      <c r="V3415" s="46" t="s">
        <v>158</v>
      </c>
      <c r="W3415" s="46" t="s">
        <v>379</v>
      </c>
      <c r="X3415" s="46"/>
      <c r="Y3415" s="47">
        <v>43817</v>
      </c>
      <c r="Z3415" s="47">
        <v>44498</v>
      </c>
      <c r="AA3415" s="47">
        <v>44517</v>
      </c>
      <c r="AB3415" s="48">
        <v>44517.637330405094</v>
      </c>
      <c r="AC3415" s="46" t="s">
        <v>807</v>
      </c>
      <c r="AD3415" s="46" t="s">
        <v>808</v>
      </c>
      <c r="AE3415" s="46" t="s">
        <v>822</v>
      </c>
      <c r="AF3415" s="46" t="s">
        <v>814</v>
      </c>
      <c r="AG3415" s="46" t="s">
        <v>811</v>
      </c>
      <c r="AH3415" s="47">
        <v>44243</v>
      </c>
    </row>
    <row r="3416" spans="1:34" x14ac:dyDescent="0.25">
      <c r="A3416" s="46" t="str">
        <f t="shared" si="53"/>
        <v>VILACRD021041TRADICIONALNUTRESA</v>
      </c>
      <c r="B3416" s="46" t="s">
        <v>210</v>
      </c>
      <c r="C3416" s="46" t="s">
        <v>1318</v>
      </c>
      <c r="D3416" s="46" t="s">
        <v>802</v>
      </c>
      <c r="E3416" s="46" t="s">
        <v>803</v>
      </c>
      <c r="F3416" s="46" t="s">
        <v>382</v>
      </c>
      <c r="G3416" s="46" t="s">
        <v>847</v>
      </c>
      <c r="H3416" s="46" t="s">
        <v>431</v>
      </c>
      <c r="I3416" s="46" t="s">
        <v>848</v>
      </c>
      <c r="J3416" s="46" t="s">
        <v>377</v>
      </c>
      <c r="K3416" s="46"/>
      <c r="L3416" s="47">
        <v>51501</v>
      </c>
      <c r="M3416" s="46">
        <v>10</v>
      </c>
      <c r="N3416" s="46">
        <v>10</v>
      </c>
      <c r="O3416" s="46">
        <v>0</v>
      </c>
      <c r="P3416" s="46">
        <v>0</v>
      </c>
      <c r="Q3416" s="46">
        <v>1136</v>
      </c>
      <c r="R3416" s="46">
        <v>11360</v>
      </c>
      <c r="S3416" s="46">
        <v>0</v>
      </c>
      <c r="T3416" s="46">
        <v>0</v>
      </c>
      <c r="U3416" s="46" t="s">
        <v>2</v>
      </c>
      <c r="V3416" s="46" t="s">
        <v>158</v>
      </c>
      <c r="W3416" s="46" t="s">
        <v>379</v>
      </c>
      <c r="X3416" s="46"/>
      <c r="Y3416" s="47">
        <v>43817</v>
      </c>
      <c r="Z3416" s="47">
        <v>44407</v>
      </c>
      <c r="AA3416" s="46"/>
      <c r="AB3416" s="46"/>
      <c r="AC3416" s="46" t="s">
        <v>807</v>
      </c>
      <c r="AD3416" s="46" t="s">
        <v>808</v>
      </c>
      <c r="AE3416" s="46" t="s">
        <v>822</v>
      </c>
      <c r="AF3416" s="46" t="s">
        <v>814</v>
      </c>
      <c r="AG3416" s="46" t="s">
        <v>811</v>
      </c>
      <c r="AH3416" s="47">
        <v>44195</v>
      </c>
    </row>
    <row r="3417" spans="1:34" x14ac:dyDescent="0.25">
      <c r="A3417" s="46" t="str">
        <f t="shared" si="53"/>
        <v>VILACRD021042TRADICIONALNUTRESA</v>
      </c>
      <c r="B3417" s="46" t="s">
        <v>210</v>
      </c>
      <c r="C3417" s="46" t="s">
        <v>1318</v>
      </c>
      <c r="D3417" s="46" t="s">
        <v>802</v>
      </c>
      <c r="E3417" s="46" t="s">
        <v>803</v>
      </c>
      <c r="F3417" s="46" t="s">
        <v>382</v>
      </c>
      <c r="G3417" s="46" t="s">
        <v>847</v>
      </c>
      <c r="H3417" s="46" t="s">
        <v>433</v>
      </c>
      <c r="I3417" s="46" t="s">
        <v>863</v>
      </c>
      <c r="J3417" s="46" t="s">
        <v>377</v>
      </c>
      <c r="K3417" s="46"/>
      <c r="L3417" s="47">
        <v>51501</v>
      </c>
      <c r="M3417" s="46">
        <v>20</v>
      </c>
      <c r="N3417" s="46">
        <v>20</v>
      </c>
      <c r="O3417" s="46">
        <v>0</v>
      </c>
      <c r="P3417" s="46">
        <v>0</v>
      </c>
      <c r="Q3417" s="46">
        <v>350</v>
      </c>
      <c r="R3417" s="46">
        <v>7000</v>
      </c>
      <c r="S3417" s="46">
        <v>0</v>
      </c>
      <c r="T3417" s="46">
        <v>0</v>
      </c>
      <c r="U3417" s="46" t="s">
        <v>2</v>
      </c>
      <c r="V3417" s="46" t="s">
        <v>158</v>
      </c>
      <c r="W3417" s="46" t="s">
        <v>379</v>
      </c>
      <c r="X3417" s="46"/>
      <c r="Y3417" s="47">
        <v>43817</v>
      </c>
      <c r="Z3417" s="47">
        <v>44407</v>
      </c>
      <c r="AA3417" s="46"/>
      <c r="AB3417" s="46"/>
      <c r="AC3417" s="46" t="s">
        <v>807</v>
      </c>
      <c r="AD3417" s="46" t="s">
        <v>808</v>
      </c>
      <c r="AE3417" s="46" t="s">
        <v>822</v>
      </c>
      <c r="AF3417" s="46" t="s">
        <v>814</v>
      </c>
      <c r="AG3417" s="46" t="s">
        <v>811</v>
      </c>
      <c r="AH3417" s="47">
        <v>44195</v>
      </c>
    </row>
    <row r="3418" spans="1:34" x14ac:dyDescent="0.25">
      <c r="A3418" s="46" t="str">
        <f t="shared" si="53"/>
        <v>VILACRD007355AUTOSERVICIOBPO</v>
      </c>
      <c r="B3418" s="46" t="s">
        <v>210</v>
      </c>
      <c r="C3418" s="46" t="s">
        <v>1318</v>
      </c>
      <c r="D3418" s="46" t="s">
        <v>802</v>
      </c>
      <c r="E3418" s="46" t="s">
        <v>803</v>
      </c>
      <c r="F3418" s="46" t="s">
        <v>385</v>
      </c>
      <c r="G3418" s="46">
        <v>1</v>
      </c>
      <c r="H3418" s="46" t="s">
        <v>181</v>
      </c>
      <c r="I3418" s="46" t="s">
        <v>877</v>
      </c>
      <c r="J3418" s="46" t="s">
        <v>377</v>
      </c>
      <c r="K3418" s="46" t="s">
        <v>806</v>
      </c>
      <c r="L3418" s="47">
        <v>51501</v>
      </c>
      <c r="M3418" s="46">
        <v>1</v>
      </c>
      <c r="N3418" s="46">
        <v>1</v>
      </c>
      <c r="O3418" s="46">
        <v>0</v>
      </c>
      <c r="P3418" s="46">
        <v>0</v>
      </c>
      <c r="Q3418" s="46">
        <v>100000</v>
      </c>
      <c r="R3418" s="46">
        <v>100000</v>
      </c>
      <c r="S3418" s="46">
        <v>0</v>
      </c>
      <c r="T3418" s="46">
        <v>0</v>
      </c>
      <c r="U3418" s="46" t="s">
        <v>0</v>
      </c>
      <c r="V3418" s="46" t="s">
        <v>378</v>
      </c>
      <c r="W3418" s="46" t="s">
        <v>383</v>
      </c>
      <c r="X3418" s="46"/>
      <c r="Y3418" s="47">
        <v>43524</v>
      </c>
      <c r="Z3418" s="47">
        <v>44407</v>
      </c>
      <c r="AA3418" s="46"/>
      <c r="AB3418" s="46"/>
      <c r="AC3418" s="46" t="s">
        <v>807</v>
      </c>
      <c r="AD3418" s="46" t="s">
        <v>808</v>
      </c>
      <c r="AE3418" s="46" t="s">
        <v>831</v>
      </c>
      <c r="AF3418" s="46" t="s">
        <v>810</v>
      </c>
      <c r="AG3418" s="46" t="s">
        <v>811</v>
      </c>
      <c r="AH3418" s="47">
        <v>43747</v>
      </c>
    </row>
    <row r="3419" spans="1:34" x14ac:dyDescent="0.25">
      <c r="A3419" s="46" t="str">
        <f t="shared" si="53"/>
        <v>VILACRD024428AUTOSERVICIONUTRESA</v>
      </c>
      <c r="B3419" s="46" t="s">
        <v>210</v>
      </c>
      <c r="C3419" s="46" t="s">
        <v>1318</v>
      </c>
      <c r="D3419" s="46" t="s">
        <v>802</v>
      </c>
      <c r="E3419" s="46" t="s">
        <v>803</v>
      </c>
      <c r="F3419" s="46" t="s">
        <v>387</v>
      </c>
      <c r="G3419" s="46" t="s">
        <v>3383</v>
      </c>
      <c r="H3419" s="46" t="s">
        <v>3290</v>
      </c>
      <c r="I3419" s="46" t="s">
        <v>3291</v>
      </c>
      <c r="J3419" s="46" t="s">
        <v>377</v>
      </c>
      <c r="K3419" s="46"/>
      <c r="L3419" s="47">
        <v>44561</v>
      </c>
      <c r="M3419" s="46">
        <v>2</v>
      </c>
      <c r="N3419" s="46">
        <v>2</v>
      </c>
      <c r="O3419" s="46">
        <v>0</v>
      </c>
      <c r="P3419" s="46">
        <v>0</v>
      </c>
      <c r="Q3419" s="46">
        <v>334207</v>
      </c>
      <c r="R3419" s="46">
        <v>668414</v>
      </c>
      <c r="S3419" s="46">
        <v>0</v>
      </c>
      <c r="T3419" s="46">
        <v>0</v>
      </c>
      <c r="U3419" s="46" t="s">
        <v>0</v>
      </c>
      <c r="V3419" s="46" t="s">
        <v>158</v>
      </c>
      <c r="W3419" s="46" t="s">
        <v>379</v>
      </c>
      <c r="X3419" s="46"/>
      <c r="Y3419" s="47">
        <v>44448</v>
      </c>
      <c r="Z3419" s="47">
        <v>44448</v>
      </c>
      <c r="AA3419" s="46"/>
      <c r="AB3419" s="46"/>
      <c r="AC3419" s="46" t="s">
        <v>807</v>
      </c>
      <c r="AD3419" s="46" t="s">
        <v>813</v>
      </c>
      <c r="AE3419" s="46" t="s">
        <v>158</v>
      </c>
      <c r="AF3419" s="46" t="s">
        <v>814</v>
      </c>
      <c r="AG3419" s="46" t="s">
        <v>811</v>
      </c>
      <c r="AH3419" s="47">
        <v>44448</v>
      </c>
    </row>
    <row r="3420" spans="1:34" x14ac:dyDescent="0.25">
      <c r="A3420" s="46" t="str">
        <f t="shared" si="53"/>
        <v>VILACRD024430AUTOSERVICIONUTRESA</v>
      </c>
      <c r="B3420" s="46" t="s">
        <v>210</v>
      </c>
      <c r="C3420" s="46" t="s">
        <v>1318</v>
      </c>
      <c r="D3420" s="46" t="s">
        <v>802</v>
      </c>
      <c r="E3420" s="46" t="s">
        <v>803</v>
      </c>
      <c r="F3420" s="46" t="s">
        <v>387</v>
      </c>
      <c r="G3420" s="46" t="s">
        <v>3498</v>
      </c>
      <c r="H3420" s="46" t="s">
        <v>3499</v>
      </c>
      <c r="I3420" s="46" t="s">
        <v>3500</v>
      </c>
      <c r="J3420" s="46" t="s">
        <v>377</v>
      </c>
      <c r="K3420" s="46"/>
      <c r="L3420" s="47">
        <v>44561</v>
      </c>
      <c r="M3420" s="46">
        <v>6</v>
      </c>
      <c r="N3420" s="46">
        <v>6</v>
      </c>
      <c r="O3420" s="46">
        <v>0</v>
      </c>
      <c r="P3420" s="46">
        <v>0</v>
      </c>
      <c r="Q3420" s="46">
        <v>87724</v>
      </c>
      <c r="R3420" s="46">
        <v>526344</v>
      </c>
      <c r="S3420" s="46">
        <v>0</v>
      </c>
      <c r="T3420" s="46">
        <v>0</v>
      </c>
      <c r="U3420" s="46" t="s">
        <v>0</v>
      </c>
      <c r="V3420" s="46" t="s">
        <v>158</v>
      </c>
      <c r="W3420" s="46" t="s">
        <v>379</v>
      </c>
      <c r="X3420" s="46"/>
      <c r="Y3420" s="47">
        <v>44460</v>
      </c>
      <c r="Z3420" s="47">
        <v>44460</v>
      </c>
      <c r="AA3420" s="47">
        <v>44466</v>
      </c>
      <c r="AB3420" s="48">
        <v>44466.678238379631</v>
      </c>
      <c r="AC3420" s="46" t="s">
        <v>807</v>
      </c>
      <c r="AD3420" s="46" t="s">
        <v>813</v>
      </c>
      <c r="AE3420" s="46" t="s">
        <v>158</v>
      </c>
      <c r="AF3420" s="46" t="s">
        <v>814</v>
      </c>
      <c r="AG3420" s="46" t="s">
        <v>811</v>
      </c>
      <c r="AH3420" s="47">
        <v>44460</v>
      </c>
    </row>
    <row r="3421" spans="1:34" x14ac:dyDescent="0.25">
      <c r="A3421" s="46" t="str">
        <f t="shared" si="53"/>
        <v>VILACRD024429AUTOSERVICIONUTRESA</v>
      </c>
      <c r="B3421" s="46" t="s">
        <v>210</v>
      </c>
      <c r="C3421" s="46" t="s">
        <v>1318</v>
      </c>
      <c r="D3421" s="46" t="s">
        <v>802</v>
      </c>
      <c r="E3421" s="46" t="s">
        <v>803</v>
      </c>
      <c r="F3421" s="46" t="s">
        <v>387</v>
      </c>
      <c r="G3421" s="46" t="s">
        <v>3052</v>
      </c>
      <c r="H3421" s="46" t="s">
        <v>2940</v>
      </c>
      <c r="I3421" s="46" t="s">
        <v>2941</v>
      </c>
      <c r="J3421" s="46" t="s">
        <v>377</v>
      </c>
      <c r="K3421" s="46"/>
      <c r="L3421" s="47">
        <v>44561</v>
      </c>
      <c r="M3421" s="46">
        <v>10</v>
      </c>
      <c r="N3421" s="46">
        <v>10</v>
      </c>
      <c r="O3421" s="46">
        <v>0</v>
      </c>
      <c r="P3421" s="46">
        <v>0</v>
      </c>
      <c r="Q3421" s="46">
        <v>89990</v>
      </c>
      <c r="R3421" s="46">
        <v>899900</v>
      </c>
      <c r="S3421" s="46">
        <v>0</v>
      </c>
      <c r="T3421" s="46">
        <v>0</v>
      </c>
      <c r="U3421" s="46" t="s">
        <v>0</v>
      </c>
      <c r="V3421" s="46" t="s">
        <v>158</v>
      </c>
      <c r="W3421" s="46" t="s">
        <v>379</v>
      </c>
      <c r="X3421" s="46"/>
      <c r="Y3421" s="47">
        <v>44439</v>
      </c>
      <c r="Z3421" s="47">
        <v>44439</v>
      </c>
      <c r="AA3421" s="46"/>
      <c r="AB3421" s="46"/>
      <c r="AC3421" s="46" t="s">
        <v>807</v>
      </c>
      <c r="AD3421" s="46" t="s">
        <v>813</v>
      </c>
      <c r="AE3421" s="46" t="s">
        <v>158</v>
      </c>
      <c r="AF3421" s="46" t="s">
        <v>814</v>
      </c>
      <c r="AG3421" s="46" t="s">
        <v>811</v>
      </c>
      <c r="AH3421" s="47">
        <v>44439</v>
      </c>
    </row>
    <row r="3422" spans="1:34" x14ac:dyDescent="0.25">
      <c r="A3422" s="46" t="str">
        <f t="shared" si="53"/>
        <v>VILAACT000035TRADICIONALNUTRESA</v>
      </c>
      <c r="B3422" s="46" t="s">
        <v>210</v>
      </c>
      <c r="C3422" s="46" t="s">
        <v>1318</v>
      </c>
      <c r="D3422" s="46" t="s">
        <v>802</v>
      </c>
      <c r="E3422" s="46" t="s">
        <v>803</v>
      </c>
      <c r="F3422" s="46" t="s">
        <v>389</v>
      </c>
      <c r="G3422" s="46">
        <v>1</v>
      </c>
      <c r="H3422" s="46" t="s">
        <v>139</v>
      </c>
      <c r="I3422" s="46" t="s">
        <v>928</v>
      </c>
      <c r="J3422" s="46" t="s">
        <v>377</v>
      </c>
      <c r="K3422" s="46"/>
      <c r="L3422" s="47">
        <v>51501</v>
      </c>
      <c r="M3422" s="46">
        <v>1</v>
      </c>
      <c r="N3422" s="46">
        <v>1</v>
      </c>
      <c r="O3422" s="46">
        <v>0</v>
      </c>
      <c r="P3422" s="46">
        <v>0</v>
      </c>
      <c r="Q3422" s="46">
        <v>592000</v>
      </c>
      <c r="R3422" s="46">
        <v>592000</v>
      </c>
      <c r="S3422" s="46">
        <v>0</v>
      </c>
      <c r="T3422" s="46">
        <v>67248</v>
      </c>
      <c r="U3422" s="46" t="s">
        <v>2</v>
      </c>
      <c r="V3422" s="46" t="s">
        <v>158</v>
      </c>
      <c r="W3422" s="46" t="s">
        <v>379</v>
      </c>
      <c r="X3422" s="46"/>
      <c r="Y3422" s="47">
        <v>44468</v>
      </c>
      <c r="Z3422" s="47">
        <v>44519</v>
      </c>
      <c r="AA3422" s="46"/>
      <c r="AB3422" s="48">
        <v>44469.5049625463</v>
      </c>
      <c r="AC3422" s="46" t="s">
        <v>807</v>
      </c>
      <c r="AD3422" s="46" t="s">
        <v>808</v>
      </c>
      <c r="AE3422" s="46" t="s">
        <v>822</v>
      </c>
      <c r="AF3422" s="46" t="s">
        <v>844</v>
      </c>
      <c r="AG3422" s="46" t="s">
        <v>811</v>
      </c>
      <c r="AH3422" s="47">
        <v>43704</v>
      </c>
    </row>
    <row r="3423" spans="1:34" x14ac:dyDescent="0.25">
      <c r="A3423" s="46" t="str">
        <f t="shared" si="53"/>
        <v>VILAACT000035TRADICIONALNUTRESA</v>
      </c>
      <c r="B3423" s="46" t="s">
        <v>210</v>
      </c>
      <c r="C3423" s="46" t="s">
        <v>1318</v>
      </c>
      <c r="D3423" s="46" t="s">
        <v>802</v>
      </c>
      <c r="E3423" s="46" t="s">
        <v>803</v>
      </c>
      <c r="F3423" s="46" t="s">
        <v>389</v>
      </c>
      <c r="G3423" s="46">
        <v>1</v>
      </c>
      <c r="H3423" s="46" t="s">
        <v>139</v>
      </c>
      <c r="I3423" s="46" t="s">
        <v>928</v>
      </c>
      <c r="J3423" s="46" t="s">
        <v>377</v>
      </c>
      <c r="K3423" s="46"/>
      <c r="L3423" s="47">
        <v>51501</v>
      </c>
      <c r="M3423" s="46">
        <v>1</v>
      </c>
      <c r="N3423" s="46">
        <v>1</v>
      </c>
      <c r="O3423" s="46">
        <v>0</v>
      </c>
      <c r="P3423" s="46">
        <v>0</v>
      </c>
      <c r="Q3423" s="46">
        <v>592000</v>
      </c>
      <c r="R3423" s="46">
        <v>592000</v>
      </c>
      <c r="S3423" s="46">
        <v>0</v>
      </c>
      <c r="T3423" s="46">
        <v>67310</v>
      </c>
      <c r="U3423" s="46" t="s">
        <v>2</v>
      </c>
      <c r="V3423" s="46" t="s">
        <v>158</v>
      </c>
      <c r="W3423" s="46" t="s">
        <v>379</v>
      </c>
      <c r="X3423" s="46"/>
      <c r="Y3423" s="47">
        <v>44491</v>
      </c>
      <c r="Z3423" s="47">
        <v>44539</v>
      </c>
      <c r="AA3423" s="46"/>
      <c r="AB3423" s="46"/>
      <c r="AC3423" s="46" t="s">
        <v>807</v>
      </c>
      <c r="AD3423" s="46" t="s">
        <v>808</v>
      </c>
      <c r="AE3423" s="46" t="s">
        <v>822</v>
      </c>
      <c r="AF3423" s="46" t="s">
        <v>844</v>
      </c>
      <c r="AG3423" s="46" t="s">
        <v>811</v>
      </c>
      <c r="AH3423" s="47">
        <v>43704</v>
      </c>
    </row>
    <row r="3424" spans="1:34" x14ac:dyDescent="0.25">
      <c r="A3424" s="46" t="str">
        <f t="shared" si="53"/>
        <v>VILAACT000035TRADICIONALNUTRESA</v>
      </c>
      <c r="B3424" s="46" t="s">
        <v>210</v>
      </c>
      <c r="C3424" s="46" t="s">
        <v>1318</v>
      </c>
      <c r="D3424" s="46" t="s">
        <v>802</v>
      </c>
      <c r="E3424" s="46" t="s">
        <v>803</v>
      </c>
      <c r="F3424" s="46" t="s">
        <v>389</v>
      </c>
      <c r="G3424" s="46">
        <v>1</v>
      </c>
      <c r="H3424" s="46" t="s">
        <v>139</v>
      </c>
      <c r="I3424" s="46" t="s">
        <v>928</v>
      </c>
      <c r="J3424" s="46" t="s">
        <v>377</v>
      </c>
      <c r="K3424" s="46"/>
      <c r="L3424" s="47">
        <v>51501</v>
      </c>
      <c r="M3424" s="46">
        <v>1</v>
      </c>
      <c r="N3424" s="46">
        <v>1</v>
      </c>
      <c r="O3424" s="46">
        <v>0</v>
      </c>
      <c r="P3424" s="46">
        <v>0</v>
      </c>
      <c r="Q3424" s="46">
        <v>592000</v>
      </c>
      <c r="R3424" s="46">
        <v>592000</v>
      </c>
      <c r="S3424" s="46">
        <v>0</v>
      </c>
      <c r="T3424" s="46">
        <v>67346</v>
      </c>
      <c r="U3424" s="46" t="s">
        <v>2</v>
      </c>
      <c r="V3424" s="46" t="s">
        <v>158</v>
      </c>
      <c r="W3424" s="46" t="s">
        <v>379</v>
      </c>
      <c r="X3424" s="46"/>
      <c r="Y3424" s="47">
        <v>44469</v>
      </c>
      <c r="Z3424" s="47">
        <v>44519</v>
      </c>
      <c r="AA3424" s="46"/>
      <c r="AB3424" s="46"/>
      <c r="AC3424" s="46" t="s">
        <v>807</v>
      </c>
      <c r="AD3424" s="46" t="s">
        <v>808</v>
      </c>
      <c r="AE3424" s="46" t="s">
        <v>822</v>
      </c>
      <c r="AF3424" s="46" t="s">
        <v>844</v>
      </c>
      <c r="AG3424" s="46" t="s">
        <v>811</v>
      </c>
      <c r="AH3424" s="47">
        <v>43704</v>
      </c>
    </row>
    <row r="3425" spans="1:34" x14ac:dyDescent="0.25">
      <c r="A3425" s="46" t="str">
        <f t="shared" si="53"/>
        <v>VILAACT000035TRADICIONALNUTRESA</v>
      </c>
      <c r="B3425" s="46" t="s">
        <v>210</v>
      </c>
      <c r="C3425" s="46" t="s">
        <v>1318</v>
      </c>
      <c r="D3425" s="46" t="s">
        <v>802</v>
      </c>
      <c r="E3425" s="46" t="s">
        <v>803</v>
      </c>
      <c r="F3425" s="46" t="s">
        <v>389</v>
      </c>
      <c r="G3425" s="46">
        <v>1</v>
      </c>
      <c r="H3425" s="46" t="s">
        <v>139</v>
      </c>
      <c r="I3425" s="46" t="s">
        <v>928</v>
      </c>
      <c r="J3425" s="46" t="s">
        <v>377</v>
      </c>
      <c r="K3425" s="46"/>
      <c r="L3425" s="47">
        <v>51501</v>
      </c>
      <c r="M3425" s="46">
        <v>1</v>
      </c>
      <c r="N3425" s="46">
        <v>1</v>
      </c>
      <c r="O3425" s="46">
        <v>0</v>
      </c>
      <c r="P3425" s="46">
        <v>0</v>
      </c>
      <c r="Q3425" s="46">
        <v>592000</v>
      </c>
      <c r="R3425" s="46">
        <v>592000</v>
      </c>
      <c r="S3425" s="46">
        <v>0</v>
      </c>
      <c r="T3425" s="46">
        <v>67367</v>
      </c>
      <c r="U3425" s="46" t="s">
        <v>2</v>
      </c>
      <c r="V3425" s="46" t="s">
        <v>158</v>
      </c>
      <c r="W3425" s="46" t="s">
        <v>379</v>
      </c>
      <c r="X3425" s="46"/>
      <c r="Y3425" s="47">
        <v>44511</v>
      </c>
      <c r="Z3425" s="47">
        <v>44543</v>
      </c>
      <c r="AA3425" s="46"/>
      <c r="AB3425" s="48">
        <v>44519.62034079861</v>
      </c>
      <c r="AC3425" s="46" t="s">
        <v>807</v>
      </c>
      <c r="AD3425" s="46" t="s">
        <v>808</v>
      </c>
      <c r="AE3425" s="46" t="s">
        <v>822</v>
      </c>
      <c r="AF3425" s="46" t="s">
        <v>844</v>
      </c>
      <c r="AG3425" s="46" t="s">
        <v>811</v>
      </c>
      <c r="AH3425" s="47">
        <v>43704</v>
      </c>
    </row>
    <row r="3426" spans="1:34" x14ac:dyDescent="0.25">
      <c r="A3426" s="46" t="str">
        <f t="shared" si="53"/>
        <v>VILAACT000035TRADICIONALNUTRESA</v>
      </c>
      <c r="B3426" s="46" t="s">
        <v>210</v>
      </c>
      <c r="C3426" s="46" t="s">
        <v>1318</v>
      </c>
      <c r="D3426" s="46" t="s">
        <v>802</v>
      </c>
      <c r="E3426" s="46" t="s">
        <v>803</v>
      </c>
      <c r="F3426" s="46" t="s">
        <v>389</v>
      </c>
      <c r="G3426" s="46">
        <v>1</v>
      </c>
      <c r="H3426" s="46" t="s">
        <v>139</v>
      </c>
      <c r="I3426" s="46" t="s">
        <v>928</v>
      </c>
      <c r="J3426" s="46" t="s">
        <v>377</v>
      </c>
      <c r="K3426" s="46"/>
      <c r="L3426" s="47">
        <v>51501</v>
      </c>
      <c r="M3426" s="46">
        <v>1</v>
      </c>
      <c r="N3426" s="46">
        <v>1</v>
      </c>
      <c r="O3426" s="46">
        <v>0</v>
      </c>
      <c r="P3426" s="46">
        <v>0</v>
      </c>
      <c r="Q3426" s="46">
        <v>592000</v>
      </c>
      <c r="R3426" s="46">
        <v>592000</v>
      </c>
      <c r="S3426" s="46">
        <v>0</v>
      </c>
      <c r="T3426" s="46">
        <v>67371</v>
      </c>
      <c r="U3426" s="46" t="s">
        <v>2</v>
      </c>
      <c r="V3426" s="46" t="s">
        <v>158</v>
      </c>
      <c r="W3426" s="46" t="s">
        <v>379</v>
      </c>
      <c r="X3426" s="46"/>
      <c r="Y3426" s="47">
        <v>44433</v>
      </c>
      <c r="Z3426" s="47">
        <v>44543</v>
      </c>
      <c r="AA3426" s="46"/>
      <c r="AB3426" s="48">
        <v>44448.590927511577</v>
      </c>
      <c r="AC3426" s="46" t="s">
        <v>807</v>
      </c>
      <c r="AD3426" s="46" t="s">
        <v>808</v>
      </c>
      <c r="AE3426" s="46" t="s">
        <v>822</v>
      </c>
      <c r="AF3426" s="46" t="s">
        <v>844</v>
      </c>
      <c r="AG3426" s="46" t="s">
        <v>811</v>
      </c>
      <c r="AH3426" s="47">
        <v>43704</v>
      </c>
    </row>
    <row r="3427" spans="1:34" x14ac:dyDescent="0.25">
      <c r="A3427" s="46" t="str">
        <f t="shared" si="53"/>
        <v>VILAACT000035TRADICIONALNUTRESA</v>
      </c>
      <c r="B3427" s="46" t="s">
        <v>210</v>
      </c>
      <c r="C3427" s="46" t="s">
        <v>1318</v>
      </c>
      <c r="D3427" s="46" t="s">
        <v>802</v>
      </c>
      <c r="E3427" s="46" t="s">
        <v>803</v>
      </c>
      <c r="F3427" s="46" t="s">
        <v>389</v>
      </c>
      <c r="G3427" s="46">
        <v>1</v>
      </c>
      <c r="H3427" s="46" t="s">
        <v>139</v>
      </c>
      <c r="I3427" s="46" t="s">
        <v>928</v>
      </c>
      <c r="J3427" s="46" t="s">
        <v>377</v>
      </c>
      <c r="K3427" s="46"/>
      <c r="L3427" s="47">
        <v>51501</v>
      </c>
      <c r="M3427" s="46">
        <v>1</v>
      </c>
      <c r="N3427" s="46">
        <v>1</v>
      </c>
      <c r="O3427" s="46">
        <v>0</v>
      </c>
      <c r="P3427" s="46">
        <v>0</v>
      </c>
      <c r="Q3427" s="46">
        <v>592000</v>
      </c>
      <c r="R3427" s="46">
        <v>592000</v>
      </c>
      <c r="S3427" s="46">
        <v>0</v>
      </c>
      <c r="T3427" s="46">
        <v>67423</v>
      </c>
      <c r="U3427" s="46" t="s">
        <v>2</v>
      </c>
      <c r="V3427" s="46" t="s">
        <v>158</v>
      </c>
      <c r="W3427" s="46" t="s">
        <v>379</v>
      </c>
      <c r="X3427" s="46"/>
      <c r="Y3427" s="47">
        <v>44460</v>
      </c>
      <c r="Z3427" s="47">
        <v>44519</v>
      </c>
      <c r="AA3427" s="46"/>
      <c r="AB3427" s="46"/>
      <c r="AC3427" s="46" t="s">
        <v>807</v>
      </c>
      <c r="AD3427" s="46" t="s">
        <v>808</v>
      </c>
      <c r="AE3427" s="46" t="s">
        <v>822</v>
      </c>
      <c r="AF3427" s="46" t="s">
        <v>844</v>
      </c>
      <c r="AG3427" s="46" t="s">
        <v>811</v>
      </c>
      <c r="AH3427" s="47">
        <v>43704</v>
      </c>
    </row>
    <row r="3428" spans="1:34" x14ac:dyDescent="0.25">
      <c r="A3428" s="46" t="str">
        <f t="shared" si="53"/>
        <v>VILAACT000035TRADICIONALNUTRESA</v>
      </c>
      <c r="B3428" s="46" t="s">
        <v>210</v>
      </c>
      <c r="C3428" s="46" t="s">
        <v>1318</v>
      </c>
      <c r="D3428" s="46" t="s">
        <v>802</v>
      </c>
      <c r="E3428" s="46" t="s">
        <v>803</v>
      </c>
      <c r="F3428" s="46" t="s">
        <v>389</v>
      </c>
      <c r="G3428" s="46">
        <v>1</v>
      </c>
      <c r="H3428" s="46" t="s">
        <v>139</v>
      </c>
      <c r="I3428" s="46" t="s">
        <v>928</v>
      </c>
      <c r="J3428" s="46" t="s">
        <v>377</v>
      </c>
      <c r="K3428" s="46"/>
      <c r="L3428" s="47">
        <v>51501</v>
      </c>
      <c r="M3428" s="46">
        <v>1</v>
      </c>
      <c r="N3428" s="46">
        <v>1</v>
      </c>
      <c r="O3428" s="46">
        <v>0</v>
      </c>
      <c r="P3428" s="46">
        <v>0</v>
      </c>
      <c r="Q3428" s="46">
        <v>592000</v>
      </c>
      <c r="R3428" s="46">
        <v>592000</v>
      </c>
      <c r="S3428" s="46">
        <v>0</v>
      </c>
      <c r="T3428" s="46">
        <v>70269</v>
      </c>
      <c r="U3428" s="46" t="s">
        <v>2</v>
      </c>
      <c r="V3428" s="46" t="s">
        <v>158</v>
      </c>
      <c r="W3428" s="46" t="s">
        <v>379</v>
      </c>
      <c r="X3428" s="46"/>
      <c r="Y3428" s="47">
        <v>44543</v>
      </c>
      <c r="Z3428" s="47">
        <v>44543</v>
      </c>
      <c r="AA3428" s="46"/>
      <c r="AB3428" s="46"/>
      <c r="AC3428" s="46" t="s">
        <v>807</v>
      </c>
      <c r="AD3428" s="46" t="s">
        <v>808</v>
      </c>
      <c r="AE3428" s="46" t="s">
        <v>822</v>
      </c>
      <c r="AF3428" s="46" t="s">
        <v>844</v>
      </c>
      <c r="AG3428" s="46" t="s">
        <v>811</v>
      </c>
      <c r="AH3428" s="47">
        <v>43704</v>
      </c>
    </row>
    <row r="3429" spans="1:34" x14ac:dyDescent="0.25">
      <c r="A3429" s="46" t="str">
        <f t="shared" si="53"/>
        <v>VILAACT000035TRADICIONALNUTRESA</v>
      </c>
      <c r="B3429" s="46" t="s">
        <v>210</v>
      </c>
      <c r="C3429" s="46" t="s">
        <v>1318</v>
      </c>
      <c r="D3429" s="46" t="s">
        <v>802</v>
      </c>
      <c r="E3429" s="46" t="s">
        <v>803</v>
      </c>
      <c r="F3429" s="46" t="s">
        <v>389</v>
      </c>
      <c r="G3429" s="46">
        <v>1</v>
      </c>
      <c r="H3429" s="46" t="s">
        <v>139</v>
      </c>
      <c r="I3429" s="46" t="s">
        <v>928</v>
      </c>
      <c r="J3429" s="46" t="s">
        <v>377</v>
      </c>
      <c r="K3429" s="46"/>
      <c r="L3429" s="47">
        <v>51501</v>
      </c>
      <c r="M3429" s="46">
        <v>1</v>
      </c>
      <c r="N3429" s="46">
        <v>1</v>
      </c>
      <c r="O3429" s="46">
        <v>0</v>
      </c>
      <c r="P3429" s="46">
        <v>0</v>
      </c>
      <c r="Q3429" s="46">
        <v>592000</v>
      </c>
      <c r="R3429" s="46">
        <v>592000</v>
      </c>
      <c r="S3429" s="46">
        <v>0</v>
      </c>
      <c r="T3429" s="46">
        <v>70321</v>
      </c>
      <c r="U3429" s="46" t="s">
        <v>2</v>
      </c>
      <c r="V3429" s="46" t="s">
        <v>158</v>
      </c>
      <c r="W3429" s="46" t="s">
        <v>993</v>
      </c>
      <c r="X3429" s="46"/>
      <c r="Y3429" s="47">
        <v>44400</v>
      </c>
      <c r="Z3429" s="47">
        <v>44519</v>
      </c>
      <c r="AA3429" s="47">
        <v>44519</v>
      </c>
      <c r="AB3429" s="46"/>
      <c r="AC3429" s="46" t="s">
        <v>807</v>
      </c>
      <c r="AD3429" s="46" t="s">
        <v>808</v>
      </c>
      <c r="AE3429" s="46" t="s">
        <v>822</v>
      </c>
      <c r="AF3429" s="46" t="s">
        <v>844</v>
      </c>
      <c r="AG3429" s="46" t="s">
        <v>811</v>
      </c>
      <c r="AH3429" s="47">
        <v>43704</v>
      </c>
    </row>
    <row r="3430" spans="1:34" x14ac:dyDescent="0.25">
      <c r="A3430" s="46" t="str">
        <f t="shared" si="53"/>
        <v>VILAACT000035TRADICIONALNUTRESA</v>
      </c>
      <c r="B3430" s="46" t="s">
        <v>210</v>
      </c>
      <c r="C3430" s="46" t="s">
        <v>1318</v>
      </c>
      <c r="D3430" s="46" t="s">
        <v>802</v>
      </c>
      <c r="E3430" s="46" t="s">
        <v>803</v>
      </c>
      <c r="F3430" s="46" t="s">
        <v>389</v>
      </c>
      <c r="G3430" s="46">
        <v>1</v>
      </c>
      <c r="H3430" s="46" t="s">
        <v>139</v>
      </c>
      <c r="I3430" s="46" t="s">
        <v>928</v>
      </c>
      <c r="J3430" s="46" t="s">
        <v>377</v>
      </c>
      <c r="K3430" s="46"/>
      <c r="L3430" s="47">
        <v>51501</v>
      </c>
      <c r="M3430" s="46">
        <v>1</v>
      </c>
      <c r="N3430" s="46">
        <v>1</v>
      </c>
      <c r="O3430" s="46">
        <v>0</v>
      </c>
      <c r="P3430" s="46">
        <v>0</v>
      </c>
      <c r="Q3430" s="46">
        <v>592000</v>
      </c>
      <c r="R3430" s="46">
        <v>592000</v>
      </c>
      <c r="S3430" s="46">
        <v>0</v>
      </c>
      <c r="T3430" s="46">
        <v>77048</v>
      </c>
      <c r="U3430" s="46" t="s">
        <v>2</v>
      </c>
      <c r="V3430" s="46" t="s">
        <v>158</v>
      </c>
      <c r="W3430" s="46" t="s">
        <v>379</v>
      </c>
      <c r="X3430" s="46"/>
      <c r="Y3430" s="47">
        <v>44491</v>
      </c>
      <c r="Z3430" s="47">
        <v>44539</v>
      </c>
      <c r="AA3430" s="46"/>
      <c r="AB3430" s="46"/>
      <c r="AC3430" s="46" t="s">
        <v>807</v>
      </c>
      <c r="AD3430" s="46" t="s">
        <v>808</v>
      </c>
      <c r="AE3430" s="46" t="s">
        <v>822</v>
      </c>
      <c r="AF3430" s="46" t="s">
        <v>844</v>
      </c>
      <c r="AG3430" s="46" t="s">
        <v>811</v>
      </c>
      <c r="AH3430" s="47">
        <v>43704</v>
      </c>
    </row>
    <row r="3431" spans="1:34" x14ac:dyDescent="0.25">
      <c r="A3431" s="46" t="str">
        <f t="shared" si="53"/>
        <v>VILAACT000035TRADICIONALNUTRESA</v>
      </c>
      <c r="B3431" s="46" t="s">
        <v>210</v>
      </c>
      <c r="C3431" s="46" t="s">
        <v>1318</v>
      </c>
      <c r="D3431" s="46" t="s">
        <v>802</v>
      </c>
      <c r="E3431" s="46" t="s">
        <v>803</v>
      </c>
      <c r="F3431" s="46" t="s">
        <v>389</v>
      </c>
      <c r="G3431" s="46">
        <v>1</v>
      </c>
      <c r="H3431" s="46" t="s">
        <v>139</v>
      </c>
      <c r="I3431" s="46" t="s">
        <v>928</v>
      </c>
      <c r="J3431" s="46" t="s">
        <v>377</v>
      </c>
      <c r="K3431" s="46"/>
      <c r="L3431" s="47">
        <v>51501</v>
      </c>
      <c r="M3431" s="46">
        <v>1</v>
      </c>
      <c r="N3431" s="46">
        <v>1</v>
      </c>
      <c r="O3431" s="46">
        <v>0</v>
      </c>
      <c r="P3431" s="46">
        <v>0</v>
      </c>
      <c r="Q3431" s="46">
        <v>592000</v>
      </c>
      <c r="R3431" s="46">
        <v>592000</v>
      </c>
      <c r="S3431" s="46">
        <v>0</v>
      </c>
      <c r="T3431" s="46">
        <v>77173</v>
      </c>
      <c r="U3431" s="46" t="s">
        <v>2</v>
      </c>
      <c r="V3431" s="46" t="s">
        <v>158</v>
      </c>
      <c r="W3431" s="46" t="s">
        <v>379</v>
      </c>
      <c r="X3431" s="46"/>
      <c r="Y3431" s="47">
        <v>44491</v>
      </c>
      <c r="Z3431" s="47">
        <v>44539</v>
      </c>
      <c r="AA3431" s="46"/>
      <c r="AB3431" s="46"/>
      <c r="AC3431" s="46" t="s">
        <v>807</v>
      </c>
      <c r="AD3431" s="46" t="s">
        <v>808</v>
      </c>
      <c r="AE3431" s="46" t="s">
        <v>822</v>
      </c>
      <c r="AF3431" s="46" t="s">
        <v>844</v>
      </c>
      <c r="AG3431" s="46" t="s">
        <v>811</v>
      </c>
      <c r="AH3431" s="47">
        <v>43704</v>
      </c>
    </row>
    <row r="3432" spans="1:34" x14ac:dyDescent="0.25">
      <c r="A3432" s="46" t="str">
        <f t="shared" si="53"/>
        <v>VILAACT000035TRADICIONALNUTRESA</v>
      </c>
      <c r="B3432" s="46" t="s">
        <v>210</v>
      </c>
      <c r="C3432" s="46" t="s">
        <v>1318</v>
      </c>
      <c r="D3432" s="46" t="s">
        <v>802</v>
      </c>
      <c r="E3432" s="46" t="s">
        <v>803</v>
      </c>
      <c r="F3432" s="46" t="s">
        <v>389</v>
      </c>
      <c r="G3432" s="46">
        <v>1</v>
      </c>
      <c r="H3432" s="46" t="s">
        <v>139</v>
      </c>
      <c r="I3432" s="46" t="s">
        <v>928</v>
      </c>
      <c r="J3432" s="46" t="s">
        <v>377</v>
      </c>
      <c r="K3432" s="46"/>
      <c r="L3432" s="47">
        <v>51501</v>
      </c>
      <c r="M3432" s="46">
        <v>1</v>
      </c>
      <c r="N3432" s="46">
        <v>1</v>
      </c>
      <c r="O3432" s="46">
        <v>0</v>
      </c>
      <c r="P3432" s="46">
        <v>0</v>
      </c>
      <c r="Q3432" s="46">
        <v>592000</v>
      </c>
      <c r="R3432" s="46">
        <v>592000</v>
      </c>
      <c r="S3432" s="46">
        <v>0</v>
      </c>
      <c r="T3432" s="46">
        <v>78083</v>
      </c>
      <c r="U3432" s="46" t="s">
        <v>2</v>
      </c>
      <c r="V3432" s="46" t="s">
        <v>158</v>
      </c>
      <c r="W3432" s="46" t="s">
        <v>379</v>
      </c>
      <c r="X3432" s="46"/>
      <c r="Y3432" s="47">
        <v>44466</v>
      </c>
      <c r="Z3432" s="47">
        <v>44519</v>
      </c>
      <c r="AA3432" s="46"/>
      <c r="AB3432" s="46"/>
      <c r="AC3432" s="46" t="s">
        <v>807</v>
      </c>
      <c r="AD3432" s="46" t="s">
        <v>808</v>
      </c>
      <c r="AE3432" s="46" t="s">
        <v>822</v>
      </c>
      <c r="AF3432" s="46" t="s">
        <v>844</v>
      </c>
      <c r="AG3432" s="46" t="s">
        <v>811</v>
      </c>
      <c r="AH3432" s="47">
        <v>43704</v>
      </c>
    </row>
    <row r="3433" spans="1:34" x14ac:dyDescent="0.25">
      <c r="A3433" s="46" t="str">
        <f t="shared" si="53"/>
        <v>VILAACT000035TRADICIONALNUTRESA</v>
      </c>
      <c r="B3433" s="46" t="s">
        <v>210</v>
      </c>
      <c r="C3433" s="46" t="s">
        <v>1318</v>
      </c>
      <c r="D3433" s="46" t="s">
        <v>802</v>
      </c>
      <c r="E3433" s="46" t="s">
        <v>803</v>
      </c>
      <c r="F3433" s="46" t="s">
        <v>389</v>
      </c>
      <c r="G3433" s="46">
        <v>1</v>
      </c>
      <c r="H3433" s="46" t="s">
        <v>139</v>
      </c>
      <c r="I3433" s="46" t="s">
        <v>928</v>
      </c>
      <c r="J3433" s="46" t="s">
        <v>377</v>
      </c>
      <c r="K3433" s="46"/>
      <c r="L3433" s="47">
        <v>51501</v>
      </c>
      <c r="M3433" s="46">
        <v>1</v>
      </c>
      <c r="N3433" s="46">
        <v>1</v>
      </c>
      <c r="O3433" s="46">
        <v>0</v>
      </c>
      <c r="P3433" s="46">
        <v>0</v>
      </c>
      <c r="Q3433" s="46">
        <v>592000</v>
      </c>
      <c r="R3433" s="46">
        <v>592000</v>
      </c>
      <c r="S3433" s="46">
        <v>0</v>
      </c>
      <c r="T3433" s="46">
        <v>78097</v>
      </c>
      <c r="U3433" s="46" t="s">
        <v>2</v>
      </c>
      <c r="V3433" s="46" t="s">
        <v>158</v>
      </c>
      <c r="W3433" s="46" t="s">
        <v>379</v>
      </c>
      <c r="X3433" s="46"/>
      <c r="Y3433" s="47">
        <v>44455</v>
      </c>
      <c r="Z3433" s="47">
        <v>44519</v>
      </c>
      <c r="AA3433" s="46"/>
      <c r="AB3433" s="46"/>
      <c r="AC3433" s="46" t="s">
        <v>807</v>
      </c>
      <c r="AD3433" s="46" t="s">
        <v>808</v>
      </c>
      <c r="AE3433" s="46" t="s">
        <v>822</v>
      </c>
      <c r="AF3433" s="46" t="s">
        <v>844</v>
      </c>
      <c r="AG3433" s="46" t="s">
        <v>811</v>
      </c>
      <c r="AH3433" s="47">
        <v>43704</v>
      </c>
    </row>
    <row r="3434" spans="1:34" x14ac:dyDescent="0.25">
      <c r="A3434" s="46" t="str">
        <f t="shared" si="53"/>
        <v>VILAACT000035TRADICIONALNUTRESA</v>
      </c>
      <c r="B3434" s="46" t="s">
        <v>210</v>
      </c>
      <c r="C3434" s="46" t="s">
        <v>1318</v>
      </c>
      <c r="D3434" s="46" t="s">
        <v>802</v>
      </c>
      <c r="E3434" s="46" t="s">
        <v>803</v>
      </c>
      <c r="F3434" s="46" t="s">
        <v>389</v>
      </c>
      <c r="G3434" s="46">
        <v>1</v>
      </c>
      <c r="H3434" s="46" t="s">
        <v>139</v>
      </c>
      <c r="I3434" s="46" t="s">
        <v>928</v>
      </c>
      <c r="J3434" s="46" t="s">
        <v>377</v>
      </c>
      <c r="K3434" s="46"/>
      <c r="L3434" s="47">
        <v>51501</v>
      </c>
      <c r="M3434" s="46">
        <v>1</v>
      </c>
      <c r="N3434" s="46">
        <v>1</v>
      </c>
      <c r="O3434" s="46">
        <v>0</v>
      </c>
      <c r="P3434" s="46">
        <v>0</v>
      </c>
      <c r="Q3434" s="46">
        <v>592000</v>
      </c>
      <c r="R3434" s="46">
        <v>592000</v>
      </c>
      <c r="S3434" s="46">
        <v>0</v>
      </c>
      <c r="T3434" s="46">
        <v>78128</v>
      </c>
      <c r="U3434" s="46" t="s">
        <v>2</v>
      </c>
      <c r="V3434" s="46" t="s">
        <v>158</v>
      </c>
      <c r="W3434" s="46" t="s">
        <v>379</v>
      </c>
      <c r="X3434" s="46"/>
      <c r="Y3434" s="47">
        <v>44400</v>
      </c>
      <c r="Z3434" s="47">
        <v>44543</v>
      </c>
      <c r="AA3434" s="46"/>
      <c r="AB3434" s="48">
        <v>44448.590929849539</v>
      </c>
      <c r="AC3434" s="46" t="s">
        <v>807</v>
      </c>
      <c r="AD3434" s="46" t="s">
        <v>808</v>
      </c>
      <c r="AE3434" s="46" t="s">
        <v>822</v>
      </c>
      <c r="AF3434" s="46" t="s">
        <v>844</v>
      </c>
      <c r="AG3434" s="46" t="s">
        <v>811</v>
      </c>
      <c r="AH3434" s="47">
        <v>43704</v>
      </c>
    </row>
    <row r="3435" spans="1:34" x14ac:dyDescent="0.25">
      <c r="A3435" s="46" t="str">
        <f t="shared" si="53"/>
        <v>VILAACT000035TRADICIONALNUTRESA</v>
      </c>
      <c r="B3435" s="46" t="s">
        <v>210</v>
      </c>
      <c r="C3435" s="46" t="s">
        <v>1318</v>
      </c>
      <c r="D3435" s="46" t="s">
        <v>802</v>
      </c>
      <c r="E3435" s="46" t="s">
        <v>803</v>
      </c>
      <c r="F3435" s="46" t="s">
        <v>389</v>
      </c>
      <c r="G3435" s="46">
        <v>1</v>
      </c>
      <c r="H3435" s="46" t="s">
        <v>139</v>
      </c>
      <c r="I3435" s="46" t="s">
        <v>928</v>
      </c>
      <c r="J3435" s="46" t="s">
        <v>377</v>
      </c>
      <c r="K3435" s="46"/>
      <c r="L3435" s="47">
        <v>51501</v>
      </c>
      <c r="M3435" s="46">
        <v>1</v>
      </c>
      <c r="N3435" s="46">
        <v>1</v>
      </c>
      <c r="O3435" s="46">
        <v>0</v>
      </c>
      <c r="P3435" s="46">
        <v>0</v>
      </c>
      <c r="Q3435" s="46">
        <v>592000</v>
      </c>
      <c r="R3435" s="46">
        <v>592000</v>
      </c>
      <c r="S3435" s="46">
        <v>0</v>
      </c>
      <c r="T3435" s="46">
        <v>78142</v>
      </c>
      <c r="U3435" s="46" t="s">
        <v>2</v>
      </c>
      <c r="V3435" s="46" t="s">
        <v>158</v>
      </c>
      <c r="W3435" s="46" t="s">
        <v>993</v>
      </c>
      <c r="X3435" s="46"/>
      <c r="Y3435" s="47">
        <v>44468</v>
      </c>
      <c r="Z3435" s="47">
        <v>44519</v>
      </c>
      <c r="AA3435" s="46"/>
      <c r="AB3435" s="46"/>
      <c r="AC3435" s="46" t="s">
        <v>807</v>
      </c>
      <c r="AD3435" s="46" t="s">
        <v>808</v>
      </c>
      <c r="AE3435" s="46" t="s">
        <v>822</v>
      </c>
      <c r="AF3435" s="46" t="s">
        <v>844</v>
      </c>
      <c r="AG3435" s="46" t="s">
        <v>811</v>
      </c>
      <c r="AH3435" s="47">
        <v>43704</v>
      </c>
    </row>
    <row r="3436" spans="1:34" x14ac:dyDescent="0.25">
      <c r="A3436" s="46" t="str">
        <f t="shared" si="53"/>
        <v>VILAACT000035TRADICIONALNUTRESA</v>
      </c>
      <c r="B3436" s="46" t="s">
        <v>210</v>
      </c>
      <c r="C3436" s="46" t="s">
        <v>1318</v>
      </c>
      <c r="D3436" s="46" t="s">
        <v>802</v>
      </c>
      <c r="E3436" s="46" t="s">
        <v>803</v>
      </c>
      <c r="F3436" s="46" t="s">
        <v>389</v>
      </c>
      <c r="G3436" s="46">
        <v>1</v>
      </c>
      <c r="H3436" s="46" t="s">
        <v>139</v>
      </c>
      <c r="I3436" s="46" t="s">
        <v>928</v>
      </c>
      <c r="J3436" s="46" t="s">
        <v>377</v>
      </c>
      <c r="K3436" s="46"/>
      <c r="L3436" s="47">
        <v>51501</v>
      </c>
      <c r="M3436" s="46">
        <v>1</v>
      </c>
      <c r="N3436" s="46">
        <v>1</v>
      </c>
      <c r="O3436" s="46">
        <v>0</v>
      </c>
      <c r="P3436" s="46">
        <v>0</v>
      </c>
      <c r="Q3436" s="46">
        <v>592000</v>
      </c>
      <c r="R3436" s="46">
        <v>592000</v>
      </c>
      <c r="S3436" s="46">
        <v>0</v>
      </c>
      <c r="T3436" s="46">
        <v>78147</v>
      </c>
      <c r="U3436" s="46" t="s">
        <v>2</v>
      </c>
      <c r="V3436" s="46" t="s">
        <v>158</v>
      </c>
      <c r="W3436" s="46" t="s">
        <v>379</v>
      </c>
      <c r="X3436" s="46"/>
      <c r="Y3436" s="47">
        <v>44543</v>
      </c>
      <c r="Z3436" s="47">
        <v>44543</v>
      </c>
      <c r="AA3436" s="46"/>
      <c r="AB3436" s="46"/>
      <c r="AC3436" s="46" t="s">
        <v>807</v>
      </c>
      <c r="AD3436" s="46" t="s">
        <v>808</v>
      </c>
      <c r="AE3436" s="46" t="s">
        <v>822</v>
      </c>
      <c r="AF3436" s="46" t="s">
        <v>844</v>
      </c>
      <c r="AG3436" s="46" t="s">
        <v>811</v>
      </c>
      <c r="AH3436" s="47">
        <v>43704</v>
      </c>
    </row>
    <row r="3437" spans="1:34" x14ac:dyDescent="0.25">
      <c r="A3437" s="46" t="str">
        <f t="shared" si="53"/>
        <v>VILAACT000035TRADICIONALNUTRESA</v>
      </c>
      <c r="B3437" s="46" t="s">
        <v>210</v>
      </c>
      <c r="C3437" s="46" t="s">
        <v>1318</v>
      </c>
      <c r="D3437" s="46" t="s">
        <v>802</v>
      </c>
      <c r="E3437" s="46" t="s">
        <v>803</v>
      </c>
      <c r="F3437" s="46" t="s">
        <v>389</v>
      </c>
      <c r="G3437" s="46">
        <v>1</v>
      </c>
      <c r="H3437" s="46" t="s">
        <v>139</v>
      </c>
      <c r="I3437" s="46" t="s">
        <v>928</v>
      </c>
      <c r="J3437" s="46" t="s">
        <v>377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592000</v>
      </c>
      <c r="R3437" s="46">
        <v>592000</v>
      </c>
      <c r="S3437" s="46">
        <v>0</v>
      </c>
      <c r="T3437" s="46">
        <v>78163</v>
      </c>
      <c r="U3437" s="46" t="s">
        <v>2</v>
      </c>
      <c r="V3437" s="46" t="s">
        <v>158</v>
      </c>
      <c r="W3437" s="46" t="s">
        <v>379</v>
      </c>
      <c r="X3437" s="46"/>
      <c r="Y3437" s="47">
        <v>44468</v>
      </c>
      <c r="Z3437" s="47">
        <v>44519</v>
      </c>
      <c r="AA3437" s="46"/>
      <c r="AB3437" s="48">
        <v>44469.504965590277</v>
      </c>
      <c r="AC3437" s="46" t="s">
        <v>807</v>
      </c>
      <c r="AD3437" s="46" t="s">
        <v>808</v>
      </c>
      <c r="AE3437" s="46" t="s">
        <v>822</v>
      </c>
      <c r="AF3437" s="46" t="s">
        <v>844</v>
      </c>
      <c r="AG3437" s="46" t="s">
        <v>811</v>
      </c>
      <c r="AH3437" s="47">
        <v>43704</v>
      </c>
    </row>
    <row r="3438" spans="1:34" x14ac:dyDescent="0.25">
      <c r="A3438" s="46" t="str">
        <f t="shared" si="53"/>
        <v>VILAACT000035TRADICIONALNUTRESA</v>
      </c>
      <c r="B3438" s="46" t="s">
        <v>210</v>
      </c>
      <c r="C3438" s="46" t="s">
        <v>1318</v>
      </c>
      <c r="D3438" s="46" t="s">
        <v>802</v>
      </c>
      <c r="E3438" s="46" t="s">
        <v>803</v>
      </c>
      <c r="F3438" s="46" t="s">
        <v>389</v>
      </c>
      <c r="G3438" s="46">
        <v>1</v>
      </c>
      <c r="H3438" s="46" t="s">
        <v>139</v>
      </c>
      <c r="I3438" s="46" t="s">
        <v>928</v>
      </c>
      <c r="J3438" s="46" t="s">
        <v>377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592000</v>
      </c>
      <c r="R3438" s="46">
        <v>592000</v>
      </c>
      <c r="S3438" s="46">
        <v>0</v>
      </c>
      <c r="T3438" s="46">
        <v>78169</v>
      </c>
      <c r="U3438" s="46" t="s">
        <v>2</v>
      </c>
      <c r="V3438" s="46" t="s">
        <v>158</v>
      </c>
      <c r="W3438" s="46" t="s">
        <v>379</v>
      </c>
      <c r="X3438" s="46"/>
      <c r="Y3438" s="47">
        <v>44543</v>
      </c>
      <c r="Z3438" s="47">
        <v>44543</v>
      </c>
      <c r="AA3438" s="46"/>
      <c r="AB3438" s="46"/>
      <c r="AC3438" s="46" t="s">
        <v>807</v>
      </c>
      <c r="AD3438" s="46" t="s">
        <v>808</v>
      </c>
      <c r="AE3438" s="46" t="s">
        <v>822</v>
      </c>
      <c r="AF3438" s="46" t="s">
        <v>844</v>
      </c>
      <c r="AG3438" s="46" t="s">
        <v>811</v>
      </c>
      <c r="AH3438" s="47">
        <v>43704</v>
      </c>
    </row>
    <row r="3439" spans="1:34" x14ac:dyDescent="0.25">
      <c r="A3439" s="46" t="str">
        <f t="shared" si="53"/>
        <v>VILAACT000035TRADICIONALNUTRESA</v>
      </c>
      <c r="B3439" s="46" t="s">
        <v>210</v>
      </c>
      <c r="C3439" s="46" t="s">
        <v>1318</v>
      </c>
      <c r="D3439" s="46" t="s">
        <v>802</v>
      </c>
      <c r="E3439" s="46" t="s">
        <v>803</v>
      </c>
      <c r="F3439" s="46" t="s">
        <v>389</v>
      </c>
      <c r="G3439" s="46">
        <v>1</v>
      </c>
      <c r="H3439" s="46" t="s">
        <v>139</v>
      </c>
      <c r="I3439" s="46" t="s">
        <v>928</v>
      </c>
      <c r="J3439" s="46" t="s">
        <v>377</v>
      </c>
      <c r="K3439" s="46"/>
      <c r="L3439" s="47">
        <v>51501</v>
      </c>
      <c r="M3439" s="46">
        <v>1</v>
      </c>
      <c r="N3439" s="46">
        <v>1</v>
      </c>
      <c r="O3439" s="46">
        <v>0</v>
      </c>
      <c r="P3439" s="46">
        <v>0</v>
      </c>
      <c r="Q3439" s="46">
        <v>592000</v>
      </c>
      <c r="R3439" s="46">
        <v>592000</v>
      </c>
      <c r="S3439" s="46">
        <v>0</v>
      </c>
      <c r="T3439" s="46">
        <v>79202</v>
      </c>
      <c r="U3439" s="46" t="s">
        <v>2</v>
      </c>
      <c r="V3439" s="46" t="s">
        <v>158</v>
      </c>
      <c r="W3439" s="46" t="s">
        <v>379</v>
      </c>
      <c r="X3439" s="46"/>
      <c r="Y3439" s="47">
        <v>44543</v>
      </c>
      <c r="Z3439" s="47">
        <v>44543</v>
      </c>
      <c r="AA3439" s="46"/>
      <c r="AB3439" s="46"/>
      <c r="AC3439" s="46" t="s">
        <v>807</v>
      </c>
      <c r="AD3439" s="46" t="s">
        <v>808</v>
      </c>
      <c r="AE3439" s="46" t="s">
        <v>822</v>
      </c>
      <c r="AF3439" s="46" t="s">
        <v>844</v>
      </c>
      <c r="AG3439" s="46" t="s">
        <v>811</v>
      </c>
      <c r="AH3439" s="47">
        <v>43704</v>
      </c>
    </row>
    <row r="3440" spans="1:34" x14ac:dyDescent="0.25">
      <c r="A3440" s="46" t="str">
        <f t="shared" si="53"/>
        <v>VILAACT000035TRADICIONALNUTRESA</v>
      </c>
      <c r="B3440" s="46" t="s">
        <v>210</v>
      </c>
      <c r="C3440" s="46" t="s">
        <v>1318</v>
      </c>
      <c r="D3440" s="46" t="s">
        <v>802</v>
      </c>
      <c r="E3440" s="46" t="s">
        <v>803</v>
      </c>
      <c r="F3440" s="46" t="s">
        <v>389</v>
      </c>
      <c r="G3440" s="46">
        <v>1</v>
      </c>
      <c r="H3440" s="46" t="s">
        <v>139</v>
      </c>
      <c r="I3440" s="46" t="s">
        <v>928</v>
      </c>
      <c r="J3440" s="46" t="s">
        <v>377</v>
      </c>
      <c r="K3440" s="46"/>
      <c r="L3440" s="47">
        <v>51501</v>
      </c>
      <c r="M3440" s="46">
        <v>1</v>
      </c>
      <c r="N3440" s="46">
        <v>1</v>
      </c>
      <c r="O3440" s="46">
        <v>0</v>
      </c>
      <c r="P3440" s="46">
        <v>0</v>
      </c>
      <c r="Q3440" s="46">
        <v>592000</v>
      </c>
      <c r="R3440" s="46">
        <v>592000</v>
      </c>
      <c r="S3440" s="46">
        <v>0</v>
      </c>
      <c r="T3440" s="46">
        <v>79205</v>
      </c>
      <c r="U3440" s="46" t="s">
        <v>2</v>
      </c>
      <c r="V3440" s="46" t="s">
        <v>158</v>
      </c>
      <c r="W3440" s="46" t="s">
        <v>379</v>
      </c>
      <c r="X3440" s="46"/>
      <c r="Y3440" s="47">
        <v>44543</v>
      </c>
      <c r="Z3440" s="47">
        <v>44543</v>
      </c>
      <c r="AA3440" s="46"/>
      <c r="AB3440" s="46"/>
      <c r="AC3440" s="46" t="s">
        <v>807</v>
      </c>
      <c r="AD3440" s="46" t="s">
        <v>808</v>
      </c>
      <c r="AE3440" s="46" t="s">
        <v>822</v>
      </c>
      <c r="AF3440" s="46" t="s">
        <v>844</v>
      </c>
      <c r="AG3440" s="46" t="s">
        <v>811</v>
      </c>
      <c r="AH3440" s="47">
        <v>43704</v>
      </c>
    </row>
    <row r="3441" spans="1:34" x14ac:dyDescent="0.25">
      <c r="A3441" s="46" t="str">
        <f t="shared" si="53"/>
        <v>VILAACT000035TRADICIONALNUTRESA</v>
      </c>
      <c r="B3441" s="46" t="s">
        <v>210</v>
      </c>
      <c r="C3441" s="46" t="s">
        <v>1318</v>
      </c>
      <c r="D3441" s="46" t="s">
        <v>802</v>
      </c>
      <c r="E3441" s="46" t="s">
        <v>803</v>
      </c>
      <c r="F3441" s="46" t="s">
        <v>389</v>
      </c>
      <c r="G3441" s="46">
        <v>1</v>
      </c>
      <c r="H3441" s="46" t="s">
        <v>139</v>
      </c>
      <c r="I3441" s="46" t="s">
        <v>928</v>
      </c>
      <c r="J3441" s="46" t="s">
        <v>377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592000</v>
      </c>
      <c r="R3441" s="46">
        <v>592000</v>
      </c>
      <c r="S3441" s="46">
        <v>0</v>
      </c>
      <c r="T3441" s="46">
        <v>79217</v>
      </c>
      <c r="U3441" s="46" t="s">
        <v>2</v>
      </c>
      <c r="V3441" s="46" t="s">
        <v>158</v>
      </c>
      <c r="W3441" s="46" t="s">
        <v>379</v>
      </c>
      <c r="X3441" s="46"/>
      <c r="Y3441" s="47">
        <v>44543</v>
      </c>
      <c r="Z3441" s="47">
        <v>44543</v>
      </c>
      <c r="AA3441" s="46"/>
      <c r="AB3441" s="46"/>
      <c r="AC3441" s="46" t="s">
        <v>807</v>
      </c>
      <c r="AD3441" s="46" t="s">
        <v>808</v>
      </c>
      <c r="AE3441" s="46" t="s">
        <v>822</v>
      </c>
      <c r="AF3441" s="46" t="s">
        <v>844</v>
      </c>
      <c r="AG3441" s="46" t="s">
        <v>811</v>
      </c>
      <c r="AH3441" s="47">
        <v>43704</v>
      </c>
    </row>
    <row r="3442" spans="1:34" x14ac:dyDescent="0.25">
      <c r="A3442" s="46" t="str">
        <f t="shared" si="53"/>
        <v>VILAACT000035TRADICIONALNUTRESA</v>
      </c>
      <c r="B3442" s="46" t="s">
        <v>210</v>
      </c>
      <c r="C3442" s="46" t="s">
        <v>1318</v>
      </c>
      <c r="D3442" s="46" t="s">
        <v>802</v>
      </c>
      <c r="E3442" s="46" t="s">
        <v>803</v>
      </c>
      <c r="F3442" s="46" t="s">
        <v>389</v>
      </c>
      <c r="G3442" s="46">
        <v>1</v>
      </c>
      <c r="H3442" s="46" t="s">
        <v>139</v>
      </c>
      <c r="I3442" s="46" t="s">
        <v>928</v>
      </c>
      <c r="J3442" s="46" t="s">
        <v>377</v>
      </c>
      <c r="K3442" s="46"/>
      <c r="L3442" s="47">
        <v>51501</v>
      </c>
      <c r="M3442" s="46">
        <v>1</v>
      </c>
      <c r="N3442" s="46">
        <v>1</v>
      </c>
      <c r="O3442" s="46">
        <v>0</v>
      </c>
      <c r="P3442" s="46">
        <v>0</v>
      </c>
      <c r="Q3442" s="46">
        <v>592000</v>
      </c>
      <c r="R3442" s="46">
        <v>592000</v>
      </c>
      <c r="S3442" s="46">
        <v>0</v>
      </c>
      <c r="T3442" s="46">
        <v>79220</v>
      </c>
      <c r="U3442" s="46" t="s">
        <v>2</v>
      </c>
      <c r="V3442" s="46" t="s">
        <v>158</v>
      </c>
      <c r="W3442" s="46" t="s">
        <v>379</v>
      </c>
      <c r="X3442" s="46"/>
      <c r="Y3442" s="47">
        <v>44491</v>
      </c>
      <c r="Z3442" s="47">
        <v>44544</v>
      </c>
      <c r="AA3442" s="46"/>
      <c r="AB3442" s="46"/>
      <c r="AC3442" s="46" t="s">
        <v>807</v>
      </c>
      <c r="AD3442" s="46" t="s">
        <v>808</v>
      </c>
      <c r="AE3442" s="46" t="s">
        <v>822</v>
      </c>
      <c r="AF3442" s="46" t="s">
        <v>844</v>
      </c>
      <c r="AG3442" s="46" t="s">
        <v>811</v>
      </c>
      <c r="AH3442" s="47">
        <v>43704</v>
      </c>
    </row>
    <row r="3443" spans="1:34" x14ac:dyDescent="0.25">
      <c r="A3443" s="46" t="str">
        <f t="shared" si="53"/>
        <v>VILAACT000035TRADICIONALNUTRESA</v>
      </c>
      <c r="B3443" s="46" t="s">
        <v>210</v>
      </c>
      <c r="C3443" s="46" t="s">
        <v>1318</v>
      </c>
      <c r="D3443" s="46" t="s">
        <v>802</v>
      </c>
      <c r="E3443" s="46" t="s">
        <v>803</v>
      </c>
      <c r="F3443" s="46" t="s">
        <v>389</v>
      </c>
      <c r="G3443" s="46">
        <v>1</v>
      </c>
      <c r="H3443" s="46" t="s">
        <v>139</v>
      </c>
      <c r="I3443" s="46" t="s">
        <v>928</v>
      </c>
      <c r="J3443" s="46" t="s">
        <v>377</v>
      </c>
      <c r="K3443" s="46"/>
      <c r="L3443" s="47">
        <v>51501</v>
      </c>
      <c r="M3443" s="46">
        <v>1</v>
      </c>
      <c r="N3443" s="46">
        <v>1</v>
      </c>
      <c r="O3443" s="46">
        <v>0</v>
      </c>
      <c r="P3443" s="46">
        <v>0</v>
      </c>
      <c r="Q3443" s="46">
        <v>592000</v>
      </c>
      <c r="R3443" s="46">
        <v>592000</v>
      </c>
      <c r="S3443" s="46">
        <v>0</v>
      </c>
      <c r="T3443" s="46">
        <v>89545</v>
      </c>
      <c r="U3443" s="46" t="s">
        <v>2</v>
      </c>
      <c r="V3443" s="46" t="s">
        <v>158</v>
      </c>
      <c r="W3443" s="46" t="s">
        <v>379</v>
      </c>
      <c r="X3443" s="46"/>
      <c r="Y3443" s="47">
        <v>44491</v>
      </c>
      <c r="Z3443" s="47">
        <v>44543</v>
      </c>
      <c r="AA3443" s="46"/>
      <c r="AB3443" s="48">
        <v>44519.620327951387</v>
      </c>
      <c r="AC3443" s="46" t="s">
        <v>807</v>
      </c>
      <c r="AD3443" s="46" t="s">
        <v>808</v>
      </c>
      <c r="AE3443" s="46" t="s">
        <v>822</v>
      </c>
      <c r="AF3443" s="46" t="s">
        <v>844</v>
      </c>
      <c r="AG3443" s="46" t="s">
        <v>811</v>
      </c>
      <c r="AH3443" s="47">
        <v>43704</v>
      </c>
    </row>
    <row r="3444" spans="1:34" x14ac:dyDescent="0.25">
      <c r="A3444" s="46" t="str">
        <f t="shared" si="53"/>
        <v>VILAACT000176AUTOSERVICIONUTRESA</v>
      </c>
      <c r="B3444" s="46" t="s">
        <v>210</v>
      </c>
      <c r="C3444" s="46" t="s">
        <v>1318</v>
      </c>
      <c r="D3444" s="46" t="s">
        <v>802</v>
      </c>
      <c r="E3444" s="46" t="s">
        <v>803</v>
      </c>
      <c r="F3444" s="46" t="s">
        <v>389</v>
      </c>
      <c r="G3444" s="46">
        <v>1</v>
      </c>
      <c r="H3444" s="46" t="s">
        <v>140</v>
      </c>
      <c r="I3444" s="46" t="s">
        <v>935</v>
      </c>
      <c r="J3444" s="46" t="s">
        <v>377</v>
      </c>
      <c r="K3444" s="46"/>
      <c r="L3444" s="47">
        <v>51501</v>
      </c>
      <c r="M3444" s="46">
        <v>1</v>
      </c>
      <c r="N3444" s="46">
        <v>1</v>
      </c>
      <c r="O3444" s="46">
        <v>0</v>
      </c>
      <c r="P3444" s="46">
        <v>0</v>
      </c>
      <c r="Q3444" s="46">
        <v>1123000</v>
      </c>
      <c r="R3444" s="46">
        <v>1123000</v>
      </c>
      <c r="S3444" s="46">
        <v>0</v>
      </c>
      <c r="T3444" s="46">
        <v>66570</v>
      </c>
      <c r="U3444" s="46" t="s">
        <v>0</v>
      </c>
      <c r="V3444" s="46" t="s">
        <v>158</v>
      </c>
      <c r="W3444" s="46" t="s">
        <v>379</v>
      </c>
      <c r="X3444" s="46"/>
      <c r="Y3444" s="47">
        <v>44491</v>
      </c>
      <c r="Z3444" s="47">
        <v>44539</v>
      </c>
      <c r="AA3444" s="46"/>
      <c r="AB3444" s="46"/>
      <c r="AC3444" s="46" t="s">
        <v>807</v>
      </c>
      <c r="AD3444" s="46" t="s">
        <v>808</v>
      </c>
      <c r="AE3444" s="46" t="s">
        <v>822</v>
      </c>
      <c r="AF3444" s="46" t="s">
        <v>844</v>
      </c>
      <c r="AG3444" s="46" t="s">
        <v>811</v>
      </c>
      <c r="AH3444" s="47">
        <v>43704</v>
      </c>
    </row>
    <row r="3445" spans="1:34" x14ac:dyDescent="0.25">
      <c r="A3445" s="46" t="str">
        <f t="shared" si="53"/>
        <v>VILAACT000225TRADICIONALNUTRESA</v>
      </c>
      <c r="B3445" s="46" t="s">
        <v>210</v>
      </c>
      <c r="C3445" s="46" t="s">
        <v>1318</v>
      </c>
      <c r="D3445" s="46" t="s">
        <v>802</v>
      </c>
      <c r="E3445" s="46" t="s">
        <v>803</v>
      </c>
      <c r="F3445" s="46" t="s">
        <v>389</v>
      </c>
      <c r="G3445" s="46">
        <v>1</v>
      </c>
      <c r="H3445" s="46" t="s">
        <v>143</v>
      </c>
      <c r="I3445" s="46" t="s">
        <v>392</v>
      </c>
      <c r="J3445" s="46" t="s">
        <v>377</v>
      </c>
      <c r="K3445" s="46"/>
      <c r="L3445" s="47">
        <v>51501</v>
      </c>
      <c r="M3445" s="46">
        <v>1</v>
      </c>
      <c r="N3445" s="46">
        <v>1</v>
      </c>
      <c r="O3445" s="46">
        <v>0</v>
      </c>
      <c r="P3445" s="46">
        <v>0</v>
      </c>
      <c r="Q3445" s="46">
        <v>443000</v>
      </c>
      <c r="R3445" s="46">
        <v>443000</v>
      </c>
      <c r="S3445" s="46">
        <v>0</v>
      </c>
      <c r="T3445" s="46">
        <v>126915</v>
      </c>
      <c r="U3445" s="46" t="s">
        <v>2</v>
      </c>
      <c r="V3445" s="46" t="s">
        <v>158</v>
      </c>
      <c r="W3445" s="46" t="s">
        <v>993</v>
      </c>
      <c r="X3445" s="46"/>
      <c r="Y3445" s="47">
        <v>44400</v>
      </c>
      <c r="Z3445" s="47">
        <v>44442</v>
      </c>
      <c r="AA3445" s="46"/>
      <c r="AB3445" s="46"/>
      <c r="AC3445" s="46" t="s">
        <v>807</v>
      </c>
      <c r="AD3445" s="46" t="s">
        <v>808</v>
      </c>
      <c r="AE3445" s="46" t="s">
        <v>822</v>
      </c>
      <c r="AF3445" s="46" t="s">
        <v>844</v>
      </c>
      <c r="AG3445" s="46" t="s">
        <v>811</v>
      </c>
      <c r="AH3445" s="47">
        <v>43599</v>
      </c>
    </row>
    <row r="3446" spans="1:34" x14ac:dyDescent="0.25">
      <c r="A3446" s="46" t="str">
        <f t="shared" si="53"/>
        <v>VILAACT000225TRADICIONALNUTRESA</v>
      </c>
      <c r="B3446" s="46" t="s">
        <v>210</v>
      </c>
      <c r="C3446" s="46" t="s">
        <v>1318</v>
      </c>
      <c r="D3446" s="46" t="s">
        <v>802</v>
      </c>
      <c r="E3446" s="46" t="s">
        <v>803</v>
      </c>
      <c r="F3446" s="46" t="s">
        <v>389</v>
      </c>
      <c r="G3446" s="46">
        <v>1</v>
      </c>
      <c r="H3446" s="46" t="s">
        <v>143</v>
      </c>
      <c r="I3446" s="46" t="s">
        <v>392</v>
      </c>
      <c r="J3446" s="46" t="s">
        <v>377</v>
      </c>
      <c r="K3446" s="46"/>
      <c r="L3446" s="47">
        <v>51501</v>
      </c>
      <c r="M3446" s="46">
        <v>1</v>
      </c>
      <c r="N3446" s="46">
        <v>1</v>
      </c>
      <c r="O3446" s="46">
        <v>0</v>
      </c>
      <c r="P3446" s="46">
        <v>0</v>
      </c>
      <c r="Q3446" s="46">
        <v>443000</v>
      </c>
      <c r="R3446" s="46">
        <v>443000</v>
      </c>
      <c r="S3446" s="46">
        <v>0</v>
      </c>
      <c r="T3446" s="46">
        <v>127018</v>
      </c>
      <c r="U3446" s="46" t="s">
        <v>2</v>
      </c>
      <c r="V3446" s="46" t="s">
        <v>158</v>
      </c>
      <c r="W3446" s="46" t="s">
        <v>379</v>
      </c>
      <c r="X3446" s="46"/>
      <c r="Y3446" s="47">
        <v>44511</v>
      </c>
      <c r="Z3446" s="47">
        <v>44543</v>
      </c>
      <c r="AA3446" s="46"/>
      <c r="AB3446" s="48">
        <v>44519.6203484375</v>
      </c>
      <c r="AC3446" s="46" t="s">
        <v>807</v>
      </c>
      <c r="AD3446" s="46" t="s">
        <v>808</v>
      </c>
      <c r="AE3446" s="46" t="s">
        <v>822</v>
      </c>
      <c r="AF3446" s="46" t="s">
        <v>844</v>
      </c>
      <c r="AG3446" s="46" t="s">
        <v>811</v>
      </c>
      <c r="AH3446" s="47">
        <v>43599</v>
      </c>
    </row>
    <row r="3447" spans="1:34" x14ac:dyDescent="0.25">
      <c r="A3447" s="46" t="str">
        <f t="shared" si="53"/>
        <v>VILAACT000225TRADICIONALNUTRESA</v>
      </c>
      <c r="B3447" s="46" t="s">
        <v>210</v>
      </c>
      <c r="C3447" s="46" t="s">
        <v>1318</v>
      </c>
      <c r="D3447" s="46" t="s">
        <v>802</v>
      </c>
      <c r="E3447" s="46" t="s">
        <v>803</v>
      </c>
      <c r="F3447" s="46" t="s">
        <v>389</v>
      </c>
      <c r="G3447" s="46">
        <v>1</v>
      </c>
      <c r="H3447" s="46" t="s">
        <v>143</v>
      </c>
      <c r="I3447" s="46" t="s">
        <v>392</v>
      </c>
      <c r="J3447" s="46" t="s">
        <v>377</v>
      </c>
      <c r="K3447" s="46"/>
      <c r="L3447" s="47">
        <v>51501</v>
      </c>
      <c r="M3447" s="46">
        <v>1</v>
      </c>
      <c r="N3447" s="46">
        <v>1</v>
      </c>
      <c r="O3447" s="46">
        <v>0</v>
      </c>
      <c r="P3447" s="46">
        <v>0</v>
      </c>
      <c r="Q3447" s="46">
        <v>443000</v>
      </c>
      <c r="R3447" s="46">
        <v>443000</v>
      </c>
      <c r="S3447" s="46">
        <v>0</v>
      </c>
      <c r="T3447" s="46">
        <v>127228</v>
      </c>
      <c r="U3447" s="46" t="s">
        <v>2</v>
      </c>
      <c r="V3447" s="46" t="s">
        <v>158</v>
      </c>
      <c r="W3447" s="46" t="s">
        <v>993</v>
      </c>
      <c r="X3447" s="46"/>
      <c r="Y3447" s="47">
        <v>44463</v>
      </c>
      <c r="Z3447" s="47">
        <v>44519</v>
      </c>
      <c r="AA3447" s="46"/>
      <c r="AB3447" s="46"/>
      <c r="AC3447" s="46" t="s">
        <v>807</v>
      </c>
      <c r="AD3447" s="46" t="s">
        <v>808</v>
      </c>
      <c r="AE3447" s="46" t="s">
        <v>822</v>
      </c>
      <c r="AF3447" s="46" t="s">
        <v>844</v>
      </c>
      <c r="AG3447" s="46" t="s">
        <v>811</v>
      </c>
      <c r="AH3447" s="47">
        <v>43599</v>
      </c>
    </row>
    <row r="3448" spans="1:34" x14ac:dyDescent="0.25">
      <c r="A3448" s="46" t="str">
        <f t="shared" si="53"/>
        <v>VILAACT000225TRADICIONALNUTRESA</v>
      </c>
      <c r="B3448" s="46" t="s">
        <v>210</v>
      </c>
      <c r="C3448" s="46" t="s">
        <v>1318</v>
      </c>
      <c r="D3448" s="46" t="s">
        <v>802</v>
      </c>
      <c r="E3448" s="46" t="s">
        <v>803</v>
      </c>
      <c r="F3448" s="46" t="s">
        <v>389</v>
      </c>
      <c r="G3448" s="46">
        <v>1</v>
      </c>
      <c r="H3448" s="46" t="s">
        <v>143</v>
      </c>
      <c r="I3448" s="46" t="s">
        <v>392</v>
      </c>
      <c r="J3448" s="46" t="s">
        <v>377</v>
      </c>
      <c r="K3448" s="46"/>
      <c r="L3448" s="47">
        <v>51501</v>
      </c>
      <c r="M3448" s="46">
        <v>1</v>
      </c>
      <c r="N3448" s="46">
        <v>1</v>
      </c>
      <c r="O3448" s="46">
        <v>0</v>
      </c>
      <c r="P3448" s="46">
        <v>0</v>
      </c>
      <c r="Q3448" s="46">
        <v>443000</v>
      </c>
      <c r="R3448" s="46">
        <v>443000</v>
      </c>
      <c r="S3448" s="46">
        <v>0</v>
      </c>
      <c r="T3448" s="46">
        <v>127233</v>
      </c>
      <c r="U3448" s="46" t="s">
        <v>2</v>
      </c>
      <c r="V3448" s="46" t="s">
        <v>158</v>
      </c>
      <c r="W3448" s="46" t="s">
        <v>379</v>
      </c>
      <c r="X3448" s="46"/>
      <c r="Y3448" s="47">
        <v>44432</v>
      </c>
      <c r="Z3448" s="47">
        <v>44432</v>
      </c>
      <c r="AA3448" s="46"/>
      <c r="AB3448" s="46"/>
      <c r="AC3448" s="46" t="s">
        <v>807</v>
      </c>
      <c r="AD3448" s="46" t="s">
        <v>808</v>
      </c>
      <c r="AE3448" s="46" t="s">
        <v>822</v>
      </c>
      <c r="AF3448" s="46" t="s">
        <v>844</v>
      </c>
      <c r="AG3448" s="46" t="s">
        <v>811</v>
      </c>
      <c r="AH3448" s="47">
        <v>43599</v>
      </c>
    </row>
    <row r="3449" spans="1:34" x14ac:dyDescent="0.25">
      <c r="A3449" s="46" t="str">
        <f t="shared" si="53"/>
        <v>VILAACT000225TRADICIONALNUTRESA</v>
      </c>
      <c r="B3449" s="46" t="s">
        <v>210</v>
      </c>
      <c r="C3449" s="46" t="s">
        <v>1318</v>
      </c>
      <c r="D3449" s="46" t="s">
        <v>802</v>
      </c>
      <c r="E3449" s="46" t="s">
        <v>803</v>
      </c>
      <c r="F3449" s="46" t="s">
        <v>389</v>
      </c>
      <c r="G3449" s="46">
        <v>1</v>
      </c>
      <c r="H3449" s="46" t="s">
        <v>143</v>
      </c>
      <c r="I3449" s="46" t="s">
        <v>392</v>
      </c>
      <c r="J3449" s="46" t="s">
        <v>377</v>
      </c>
      <c r="K3449" s="46"/>
      <c r="L3449" s="47">
        <v>51501</v>
      </c>
      <c r="M3449" s="46">
        <v>1</v>
      </c>
      <c r="N3449" s="46">
        <v>1</v>
      </c>
      <c r="O3449" s="46">
        <v>0</v>
      </c>
      <c r="P3449" s="46">
        <v>0</v>
      </c>
      <c r="Q3449" s="46">
        <v>443000</v>
      </c>
      <c r="R3449" s="46">
        <v>443000</v>
      </c>
      <c r="S3449" s="46">
        <v>0</v>
      </c>
      <c r="T3449" s="46">
        <v>129300</v>
      </c>
      <c r="U3449" s="46" t="s">
        <v>2</v>
      </c>
      <c r="V3449" s="46" t="s">
        <v>158</v>
      </c>
      <c r="W3449" s="46" t="s">
        <v>379</v>
      </c>
      <c r="X3449" s="46"/>
      <c r="Y3449" s="47">
        <v>44491</v>
      </c>
      <c r="Z3449" s="47">
        <v>44539</v>
      </c>
      <c r="AA3449" s="46"/>
      <c r="AB3449" s="46"/>
      <c r="AC3449" s="46" t="s">
        <v>807</v>
      </c>
      <c r="AD3449" s="46" t="s">
        <v>808</v>
      </c>
      <c r="AE3449" s="46" t="s">
        <v>822</v>
      </c>
      <c r="AF3449" s="46" t="s">
        <v>844</v>
      </c>
      <c r="AG3449" s="46" t="s">
        <v>811</v>
      </c>
      <c r="AH3449" s="47">
        <v>43599</v>
      </c>
    </row>
    <row r="3450" spans="1:34" x14ac:dyDescent="0.25">
      <c r="A3450" s="46" t="str">
        <f t="shared" si="53"/>
        <v>VILAACT000225TRADICIONALNUTRESA</v>
      </c>
      <c r="B3450" s="46" t="s">
        <v>210</v>
      </c>
      <c r="C3450" s="46" t="s">
        <v>1318</v>
      </c>
      <c r="D3450" s="46" t="s">
        <v>802</v>
      </c>
      <c r="E3450" s="46" t="s">
        <v>803</v>
      </c>
      <c r="F3450" s="46" t="s">
        <v>389</v>
      </c>
      <c r="G3450" s="46">
        <v>1</v>
      </c>
      <c r="H3450" s="46" t="s">
        <v>143</v>
      </c>
      <c r="I3450" s="46" t="s">
        <v>392</v>
      </c>
      <c r="J3450" s="46" t="s">
        <v>377</v>
      </c>
      <c r="K3450" s="46"/>
      <c r="L3450" s="47">
        <v>51501</v>
      </c>
      <c r="M3450" s="46">
        <v>1</v>
      </c>
      <c r="N3450" s="46">
        <v>1</v>
      </c>
      <c r="O3450" s="46">
        <v>0</v>
      </c>
      <c r="P3450" s="46">
        <v>0</v>
      </c>
      <c r="Q3450" s="46">
        <v>443000</v>
      </c>
      <c r="R3450" s="46">
        <v>443000</v>
      </c>
      <c r="S3450" s="46">
        <v>0</v>
      </c>
      <c r="T3450" s="46">
        <v>129312</v>
      </c>
      <c r="U3450" s="46" t="s">
        <v>2</v>
      </c>
      <c r="V3450" s="46" t="s">
        <v>158</v>
      </c>
      <c r="W3450" s="46" t="s">
        <v>379</v>
      </c>
      <c r="X3450" s="46"/>
      <c r="Y3450" s="47">
        <v>44543</v>
      </c>
      <c r="Z3450" s="47">
        <v>44543</v>
      </c>
      <c r="AA3450" s="46"/>
      <c r="AB3450" s="46"/>
      <c r="AC3450" s="46" t="s">
        <v>807</v>
      </c>
      <c r="AD3450" s="46" t="s">
        <v>808</v>
      </c>
      <c r="AE3450" s="46" t="s">
        <v>822</v>
      </c>
      <c r="AF3450" s="46" t="s">
        <v>844</v>
      </c>
      <c r="AG3450" s="46" t="s">
        <v>811</v>
      </c>
      <c r="AH3450" s="47">
        <v>43599</v>
      </c>
    </row>
    <row r="3451" spans="1:34" x14ac:dyDescent="0.25">
      <c r="A3451" s="46" t="str">
        <f t="shared" si="53"/>
        <v>VILAACT000225TRADICIONALNUTRESA</v>
      </c>
      <c r="B3451" s="46" t="s">
        <v>210</v>
      </c>
      <c r="C3451" s="46" t="s">
        <v>1318</v>
      </c>
      <c r="D3451" s="46" t="s">
        <v>802</v>
      </c>
      <c r="E3451" s="46" t="s">
        <v>803</v>
      </c>
      <c r="F3451" s="46" t="s">
        <v>389</v>
      </c>
      <c r="G3451" s="46">
        <v>1</v>
      </c>
      <c r="H3451" s="46" t="s">
        <v>143</v>
      </c>
      <c r="I3451" s="46" t="s">
        <v>392</v>
      </c>
      <c r="J3451" s="46" t="s">
        <v>377</v>
      </c>
      <c r="K3451" s="46"/>
      <c r="L3451" s="47">
        <v>51501</v>
      </c>
      <c r="M3451" s="46">
        <v>1</v>
      </c>
      <c r="N3451" s="46">
        <v>1</v>
      </c>
      <c r="O3451" s="46">
        <v>0</v>
      </c>
      <c r="P3451" s="46">
        <v>0</v>
      </c>
      <c r="Q3451" s="46">
        <v>443000</v>
      </c>
      <c r="R3451" s="46">
        <v>443000</v>
      </c>
      <c r="S3451" s="46">
        <v>0</v>
      </c>
      <c r="T3451" s="46">
        <v>129319</v>
      </c>
      <c r="U3451" s="46" t="s">
        <v>2</v>
      </c>
      <c r="V3451" s="46" t="s">
        <v>158</v>
      </c>
      <c r="W3451" s="46" t="s">
        <v>379</v>
      </c>
      <c r="X3451" s="46"/>
      <c r="Y3451" s="47">
        <v>44463</v>
      </c>
      <c r="Z3451" s="47">
        <v>44539</v>
      </c>
      <c r="AA3451" s="46"/>
      <c r="AB3451" s="48">
        <v>44469.504966898145</v>
      </c>
      <c r="AC3451" s="46" t="s">
        <v>807</v>
      </c>
      <c r="AD3451" s="46" t="s">
        <v>808</v>
      </c>
      <c r="AE3451" s="46" t="s">
        <v>822</v>
      </c>
      <c r="AF3451" s="46" t="s">
        <v>844</v>
      </c>
      <c r="AG3451" s="46" t="s">
        <v>811</v>
      </c>
      <c r="AH3451" s="47">
        <v>43599</v>
      </c>
    </row>
    <row r="3452" spans="1:34" x14ac:dyDescent="0.25">
      <c r="A3452" s="46" t="str">
        <f t="shared" si="53"/>
        <v>VILAACT000225TRADICIONALNUTRESA</v>
      </c>
      <c r="B3452" s="46" t="s">
        <v>210</v>
      </c>
      <c r="C3452" s="46" t="s">
        <v>1318</v>
      </c>
      <c r="D3452" s="46" t="s">
        <v>802</v>
      </c>
      <c r="E3452" s="46" t="s">
        <v>803</v>
      </c>
      <c r="F3452" s="46" t="s">
        <v>389</v>
      </c>
      <c r="G3452" s="46">
        <v>1</v>
      </c>
      <c r="H3452" s="46" t="s">
        <v>143</v>
      </c>
      <c r="I3452" s="46" t="s">
        <v>392</v>
      </c>
      <c r="J3452" s="46" t="s">
        <v>377</v>
      </c>
      <c r="K3452" s="46"/>
      <c r="L3452" s="47">
        <v>51501</v>
      </c>
      <c r="M3452" s="46">
        <v>1</v>
      </c>
      <c r="N3452" s="46">
        <v>1</v>
      </c>
      <c r="O3452" s="46">
        <v>0</v>
      </c>
      <c r="P3452" s="46">
        <v>0</v>
      </c>
      <c r="Q3452" s="46">
        <v>443000</v>
      </c>
      <c r="R3452" s="46">
        <v>443000</v>
      </c>
      <c r="S3452" s="46">
        <v>0</v>
      </c>
      <c r="T3452" s="46">
        <v>129378</v>
      </c>
      <c r="U3452" s="46" t="s">
        <v>2</v>
      </c>
      <c r="V3452" s="46" t="s">
        <v>158</v>
      </c>
      <c r="W3452" s="46" t="s">
        <v>379</v>
      </c>
      <c r="X3452" s="46"/>
      <c r="Y3452" s="47">
        <v>44432</v>
      </c>
      <c r="Z3452" s="47">
        <v>44478</v>
      </c>
      <c r="AA3452" s="46"/>
      <c r="AB3452" s="48">
        <v>44448.59092440972</v>
      </c>
      <c r="AC3452" s="46" t="s">
        <v>807</v>
      </c>
      <c r="AD3452" s="46" t="s">
        <v>808</v>
      </c>
      <c r="AE3452" s="46" t="s">
        <v>822</v>
      </c>
      <c r="AF3452" s="46" t="s">
        <v>844</v>
      </c>
      <c r="AG3452" s="46" t="s">
        <v>811</v>
      </c>
      <c r="AH3452" s="47">
        <v>43599</v>
      </c>
    </row>
    <row r="3453" spans="1:34" x14ac:dyDescent="0.25">
      <c r="A3453" s="46" t="str">
        <f t="shared" si="53"/>
        <v>VILAACT000225TRADICIONALNUTRESA</v>
      </c>
      <c r="B3453" s="46" t="s">
        <v>210</v>
      </c>
      <c r="C3453" s="46" t="s">
        <v>1318</v>
      </c>
      <c r="D3453" s="46" t="s">
        <v>802</v>
      </c>
      <c r="E3453" s="46" t="s">
        <v>803</v>
      </c>
      <c r="F3453" s="46" t="s">
        <v>389</v>
      </c>
      <c r="G3453" s="46">
        <v>1</v>
      </c>
      <c r="H3453" s="46" t="s">
        <v>143</v>
      </c>
      <c r="I3453" s="46" t="s">
        <v>392</v>
      </c>
      <c r="J3453" s="46" t="s">
        <v>377</v>
      </c>
      <c r="K3453" s="46"/>
      <c r="L3453" s="47">
        <v>51501</v>
      </c>
      <c r="M3453" s="46">
        <v>1</v>
      </c>
      <c r="N3453" s="46">
        <v>1</v>
      </c>
      <c r="O3453" s="46">
        <v>0</v>
      </c>
      <c r="P3453" s="46">
        <v>0</v>
      </c>
      <c r="Q3453" s="46">
        <v>443000</v>
      </c>
      <c r="R3453" s="46">
        <v>443000</v>
      </c>
      <c r="S3453" s="46">
        <v>0</v>
      </c>
      <c r="T3453" s="46">
        <v>129384</v>
      </c>
      <c r="U3453" s="46" t="s">
        <v>2</v>
      </c>
      <c r="V3453" s="46" t="s">
        <v>158</v>
      </c>
      <c r="W3453" s="46" t="s">
        <v>379</v>
      </c>
      <c r="X3453" s="46"/>
      <c r="Y3453" s="47">
        <v>44468</v>
      </c>
      <c r="Z3453" s="47">
        <v>44543</v>
      </c>
      <c r="AA3453" s="46"/>
      <c r="AB3453" s="48">
        <v>44519.620333981482</v>
      </c>
      <c r="AC3453" s="46" t="s">
        <v>807</v>
      </c>
      <c r="AD3453" s="46" t="s">
        <v>808</v>
      </c>
      <c r="AE3453" s="46" t="s">
        <v>822</v>
      </c>
      <c r="AF3453" s="46" t="s">
        <v>844</v>
      </c>
      <c r="AG3453" s="46" t="s">
        <v>811</v>
      </c>
      <c r="AH3453" s="47">
        <v>43599</v>
      </c>
    </row>
    <row r="3454" spans="1:34" x14ac:dyDescent="0.25">
      <c r="A3454" s="46" t="str">
        <f t="shared" si="53"/>
        <v>VILAACT000225TRADICIONALNUTRESA</v>
      </c>
      <c r="B3454" s="46" t="s">
        <v>210</v>
      </c>
      <c r="C3454" s="46" t="s">
        <v>1318</v>
      </c>
      <c r="D3454" s="46" t="s">
        <v>802</v>
      </c>
      <c r="E3454" s="46" t="s">
        <v>803</v>
      </c>
      <c r="F3454" s="46" t="s">
        <v>389</v>
      </c>
      <c r="G3454" s="46">
        <v>1</v>
      </c>
      <c r="H3454" s="46" t="s">
        <v>143</v>
      </c>
      <c r="I3454" s="46" t="s">
        <v>392</v>
      </c>
      <c r="J3454" s="46" t="s">
        <v>377</v>
      </c>
      <c r="K3454" s="46"/>
      <c r="L3454" s="47">
        <v>51501</v>
      </c>
      <c r="M3454" s="46">
        <v>1</v>
      </c>
      <c r="N3454" s="46">
        <v>1</v>
      </c>
      <c r="O3454" s="46">
        <v>0</v>
      </c>
      <c r="P3454" s="46">
        <v>0</v>
      </c>
      <c r="Q3454" s="46">
        <v>443000</v>
      </c>
      <c r="R3454" s="46">
        <v>443000</v>
      </c>
      <c r="S3454" s="46">
        <v>0</v>
      </c>
      <c r="T3454" s="46">
        <v>129686</v>
      </c>
      <c r="U3454" s="46" t="s">
        <v>2</v>
      </c>
      <c r="V3454" s="46" t="s">
        <v>158</v>
      </c>
      <c r="W3454" s="46" t="s">
        <v>379</v>
      </c>
      <c r="X3454" s="46"/>
      <c r="Y3454" s="47">
        <v>44403</v>
      </c>
      <c r="Z3454" s="47">
        <v>44543</v>
      </c>
      <c r="AA3454" s="46"/>
      <c r="AB3454" s="48">
        <v>44404.490756944448</v>
      </c>
      <c r="AC3454" s="46" t="s">
        <v>807</v>
      </c>
      <c r="AD3454" s="46" t="s">
        <v>808</v>
      </c>
      <c r="AE3454" s="46" t="s">
        <v>822</v>
      </c>
      <c r="AF3454" s="46" t="s">
        <v>844</v>
      </c>
      <c r="AG3454" s="46" t="s">
        <v>811</v>
      </c>
      <c r="AH3454" s="47">
        <v>43599</v>
      </c>
    </row>
    <row r="3455" spans="1:34" x14ac:dyDescent="0.25">
      <c r="A3455" s="46" t="str">
        <f t="shared" si="53"/>
        <v>VILAACT000225TRADICIONALNUTRESA</v>
      </c>
      <c r="B3455" s="46" t="s">
        <v>210</v>
      </c>
      <c r="C3455" s="46" t="s">
        <v>1318</v>
      </c>
      <c r="D3455" s="46" t="s">
        <v>802</v>
      </c>
      <c r="E3455" s="46" t="s">
        <v>803</v>
      </c>
      <c r="F3455" s="46" t="s">
        <v>389</v>
      </c>
      <c r="G3455" s="46">
        <v>1</v>
      </c>
      <c r="H3455" s="46" t="s">
        <v>143</v>
      </c>
      <c r="I3455" s="46" t="s">
        <v>392</v>
      </c>
      <c r="J3455" s="46" t="s">
        <v>377</v>
      </c>
      <c r="K3455" s="46"/>
      <c r="L3455" s="47">
        <v>51501</v>
      </c>
      <c r="M3455" s="46">
        <v>1</v>
      </c>
      <c r="N3455" s="46">
        <v>1</v>
      </c>
      <c r="O3455" s="46">
        <v>0</v>
      </c>
      <c r="P3455" s="46">
        <v>0</v>
      </c>
      <c r="Q3455" s="46">
        <v>443000</v>
      </c>
      <c r="R3455" s="46">
        <v>443000</v>
      </c>
      <c r="S3455" s="46">
        <v>0</v>
      </c>
      <c r="T3455" s="46">
        <v>130363</v>
      </c>
      <c r="U3455" s="46" t="s">
        <v>2</v>
      </c>
      <c r="V3455" s="46" t="s">
        <v>158</v>
      </c>
      <c r="W3455" s="46" t="s">
        <v>379</v>
      </c>
      <c r="X3455" s="46"/>
      <c r="Y3455" s="47">
        <v>44471</v>
      </c>
      <c r="Z3455" s="47">
        <v>44543</v>
      </c>
      <c r="AA3455" s="46"/>
      <c r="AB3455" s="48">
        <v>44519.620350671299</v>
      </c>
      <c r="AC3455" s="46" t="s">
        <v>807</v>
      </c>
      <c r="AD3455" s="46" t="s">
        <v>808</v>
      </c>
      <c r="AE3455" s="46" t="s">
        <v>822</v>
      </c>
      <c r="AF3455" s="46" t="s">
        <v>844</v>
      </c>
      <c r="AG3455" s="46" t="s">
        <v>811</v>
      </c>
      <c r="AH3455" s="47">
        <v>43599</v>
      </c>
    </row>
    <row r="3456" spans="1:34" x14ac:dyDescent="0.25">
      <c r="A3456" s="46" t="str">
        <f t="shared" si="53"/>
        <v>VILAACT000225TRADICIONALNUTRESA</v>
      </c>
      <c r="B3456" s="46" t="s">
        <v>210</v>
      </c>
      <c r="C3456" s="46" t="s">
        <v>1318</v>
      </c>
      <c r="D3456" s="46" t="s">
        <v>802</v>
      </c>
      <c r="E3456" s="46" t="s">
        <v>803</v>
      </c>
      <c r="F3456" s="46" t="s">
        <v>389</v>
      </c>
      <c r="G3456" s="46">
        <v>1</v>
      </c>
      <c r="H3456" s="46" t="s">
        <v>143</v>
      </c>
      <c r="I3456" s="46" t="s">
        <v>392</v>
      </c>
      <c r="J3456" s="46" t="s">
        <v>377</v>
      </c>
      <c r="K3456" s="46"/>
      <c r="L3456" s="47">
        <v>51501</v>
      </c>
      <c r="M3456" s="46">
        <v>1</v>
      </c>
      <c r="N3456" s="46">
        <v>1</v>
      </c>
      <c r="O3456" s="46">
        <v>0</v>
      </c>
      <c r="P3456" s="46">
        <v>0</v>
      </c>
      <c r="Q3456" s="46">
        <v>443000</v>
      </c>
      <c r="R3456" s="46">
        <v>443000</v>
      </c>
      <c r="S3456" s="46">
        <v>0</v>
      </c>
      <c r="T3456" s="46">
        <v>130469</v>
      </c>
      <c r="U3456" s="46" t="s">
        <v>2</v>
      </c>
      <c r="V3456" s="46" t="s">
        <v>158</v>
      </c>
      <c r="W3456" s="46" t="s">
        <v>379</v>
      </c>
      <c r="X3456" s="46"/>
      <c r="Y3456" s="47">
        <v>44511</v>
      </c>
      <c r="Z3456" s="47">
        <v>44519</v>
      </c>
      <c r="AA3456" s="46"/>
      <c r="AB3456" s="46"/>
      <c r="AC3456" s="46" t="s">
        <v>807</v>
      </c>
      <c r="AD3456" s="46" t="s">
        <v>808</v>
      </c>
      <c r="AE3456" s="46" t="s">
        <v>822</v>
      </c>
      <c r="AF3456" s="46" t="s">
        <v>844</v>
      </c>
      <c r="AG3456" s="46" t="s">
        <v>811</v>
      </c>
      <c r="AH3456" s="47">
        <v>43599</v>
      </c>
    </row>
    <row r="3457" spans="1:34" x14ac:dyDescent="0.25">
      <c r="A3457" s="46" t="str">
        <f t="shared" si="53"/>
        <v>VILAACT000225TRADICIONALNUTRESA</v>
      </c>
      <c r="B3457" s="46" t="s">
        <v>210</v>
      </c>
      <c r="C3457" s="46" t="s">
        <v>1318</v>
      </c>
      <c r="D3457" s="46" t="s">
        <v>802</v>
      </c>
      <c r="E3457" s="46" t="s">
        <v>803</v>
      </c>
      <c r="F3457" s="46" t="s">
        <v>389</v>
      </c>
      <c r="G3457" s="46">
        <v>1</v>
      </c>
      <c r="H3457" s="46" t="s">
        <v>143</v>
      </c>
      <c r="I3457" s="46" t="s">
        <v>392</v>
      </c>
      <c r="J3457" s="46" t="s">
        <v>377</v>
      </c>
      <c r="K3457" s="46"/>
      <c r="L3457" s="47">
        <v>51501</v>
      </c>
      <c r="M3457" s="46">
        <v>1</v>
      </c>
      <c r="N3457" s="46">
        <v>1</v>
      </c>
      <c r="O3457" s="46">
        <v>0</v>
      </c>
      <c r="P3457" s="46">
        <v>0</v>
      </c>
      <c r="Q3457" s="46">
        <v>443000</v>
      </c>
      <c r="R3457" s="46">
        <v>443000</v>
      </c>
      <c r="S3457" s="46">
        <v>0</v>
      </c>
      <c r="T3457" s="46">
        <v>130619</v>
      </c>
      <c r="U3457" s="46" t="s">
        <v>2</v>
      </c>
      <c r="V3457" s="46" t="s">
        <v>158</v>
      </c>
      <c r="W3457" s="46" t="s">
        <v>379</v>
      </c>
      <c r="X3457" s="46"/>
      <c r="Y3457" s="47">
        <v>44491</v>
      </c>
      <c r="Z3457" s="47">
        <v>44543</v>
      </c>
      <c r="AA3457" s="46"/>
      <c r="AB3457" s="48">
        <v>44519.62030383102</v>
      </c>
      <c r="AC3457" s="46" t="s">
        <v>807</v>
      </c>
      <c r="AD3457" s="46" t="s">
        <v>808</v>
      </c>
      <c r="AE3457" s="46" t="s">
        <v>822</v>
      </c>
      <c r="AF3457" s="46" t="s">
        <v>844</v>
      </c>
      <c r="AG3457" s="46" t="s">
        <v>811</v>
      </c>
      <c r="AH3457" s="47">
        <v>43599</v>
      </c>
    </row>
    <row r="3458" spans="1:34" x14ac:dyDescent="0.25">
      <c r="A3458" s="46" t="str">
        <f t="shared" si="53"/>
        <v>VILAACT000225TRADICIONALNUTRESA</v>
      </c>
      <c r="B3458" s="46" t="s">
        <v>210</v>
      </c>
      <c r="C3458" s="46" t="s">
        <v>1318</v>
      </c>
      <c r="D3458" s="46" t="s">
        <v>802</v>
      </c>
      <c r="E3458" s="46" t="s">
        <v>803</v>
      </c>
      <c r="F3458" s="46" t="s">
        <v>389</v>
      </c>
      <c r="G3458" s="46">
        <v>1</v>
      </c>
      <c r="H3458" s="46" t="s">
        <v>143</v>
      </c>
      <c r="I3458" s="46" t="s">
        <v>392</v>
      </c>
      <c r="J3458" s="46" t="s">
        <v>377</v>
      </c>
      <c r="K3458" s="46"/>
      <c r="L3458" s="47">
        <v>51501</v>
      </c>
      <c r="M3458" s="46">
        <v>1</v>
      </c>
      <c r="N3458" s="46">
        <v>1</v>
      </c>
      <c r="O3458" s="46">
        <v>0</v>
      </c>
      <c r="P3458" s="46">
        <v>0</v>
      </c>
      <c r="Q3458" s="46">
        <v>443000</v>
      </c>
      <c r="R3458" s="46">
        <v>443000</v>
      </c>
      <c r="S3458" s="46">
        <v>0</v>
      </c>
      <c r="T3458" s="46">
        <v>130626</v>
      </c>
      <c r="U3458" s="46" t="s">
        <v>2</v>
      </c>
      <c r="V3458" s="46" t="s">
        <v>158</v>
      </c>
      <c r="W3458" s="46" t="s">
        <v>379</v>
      </c>
      <c r="X3458" s="46"/>
      <c r="Y3458" s="47">
        <v>44511</v>
      </c>
      <c r="Z3458" s="47">
        <v>44543</v>
      </c>
      <c r="AA3458" s="46"/>
      <c r="AB3458" s="48">
        <v>44519.620353020837</v>
      </c>
      <c r="AC3458" s="46" t="s">
        <v>807</v>
      </c>
      <c r="AD3458" s="46" t="s">
        <v>808</v>
      </c>
      <c r="AE3458" s="46" t="s">
        <v>822</v>
      </c>
      <c r="AF3458" s="46" t="s">
        <v>844</v>
      </c>
      <c r="AG3458" s="46" t="s">
        <v>811</v>
      </c>
      <c r="AH3458" s="47">
        <v>43599</v>
      </c>
    </row>
    <row r="3459" spans="1:34" x14ac:dyDescent="0.25">
      <c r="A3459" s="46" t="str">
        <f t="shared" ref="A3459:A3522" si="54">+CONCATENATE(B3459,H3459,U3459,V3459)</f>
        <v>VILACRD016975TRADICIONALNUTRESA</v>
      </c>
      <c r="B3459" s="46" t="s">
        <v>210</v>
      </c>
      <c r="C3459" s="46" t="s">
        <v>1318</v>
      </c>
      <c r="D3459" s="46" t="s">
        <v>802</v>
      </c>
      <c r="E3459" s="46" t="s">
        <v>803</v>
      </c>
      <c r="F3459" s="46" t="s">
        <v>389</v>
      </c>
      <c r="G3459" s="46">
        <v>1</v>
      </c>
      <c r="H3459" s="46" t="s">
        <v>404</v>
      </c>
      <c r="I3459" s="46" t="s">
        <v>1005</v>
      </c>
      <c r="J3459" s="46" t="s">
        <v>377</v>
      </c>
      <c r="K3459" s="46"/>
      <c r="L3459" s="47">
        <v>54789</v>
      </c>
      <c r="M3459" s="46">
        <v>30</v>
      </c>
      <c r="N3459" s="46">
        <v>30</v>
      </c>
      <c r="O3459" s="46">
        <v>0</v>
      </c>
      <c r="P3459" s="46">
        <v>0</v>
      </c>
      <c r="Q3459" s="46">
        <v>3376</v>
      </c>
      <c r="R3459" s="46">
        <v>101280</v>
      </c>
      <c r="S3459" s="46">
        <v>0</v>
      </c>
      <c r="T3459" s="46">
        <v>0</v>
      </c>
      <c r="U3459" s="46" t="s">
        <v>2</v>
      </c>
      <c r="V3459" s="46" t="s">
        <v>158</v>
      </c>
      <c r="W3459" s="46" t="s">
        <v>379</v>
      </c>
      <c r="X3459" s="46"/>
      <c r="Y3459" s="47">
        <v>43563</v>
      </c>
      <c r="Z3459" s="47">
        <v>44498</v>
      </c>
      <c r="AA3459" s="46"/>
      <c r="AB3459" s="46"/>
      <c r="AC3459" s="46" t="s">
        <v>807</v>
      </c>
      <c r="AD3459" s="46" t="s">
        <v>808</v>
      </c>
      <c r="AE3459" s="46" t="s">
        <v>822</v>
      </c>
      <c r="AF3459" s="46" t="s">
        <v>844</v>
      </c>
      <c r="AG3459" s="46" t="s">
        <v>811</v>
      </c>
      <c r="AH3459" s="47">
        <v>43816</v>
      </c>
    </row>
    <row r="3460" spans="1:34" x14ac:dyDescent="0.25">
      <c r="A3460" s="46" t="str">
        <f t="shared" si="54"/>
        <v>VILACRD018193AUTOSERVICIONUTRESA</v>
      </c>
      <c r="B3460" s="46" t="s">
        <v>210</v>
      </c>
      <c r="C3460" s="46" t="s">
        <v>1318</v>
      </c>
      <c r="D3460" s="46" t="s">
        <v>802</v>
      </c>
      <c r="E3460" s="46" t="s">
        <v>803</v>
      </c>
      <c r="F3460" s="46" t="s">
        <v>389</v>
      </c>
      <c r="G3460" s="46" t="s">
        <v>934</v>
      </c>
      <c r="H3460" s="46" t="s">
        <v>337</v>
      </c>
      <c r="I3460" s="46" t="s">
        <v>934</v>
      </c>
      <c r="J3460" s="46" t="s">
        <v>377</v>
      </c>
      <c r="K3460" s="46" t="s">
        <v>806</v>
      </c>
      <c r="L3460" s="47">
        <v>54789</v>
      </c>
      <c r="M3460" s="46">
        <v>1</v>
      </c>
      <c r="N3460" s="46">
        <v>1</v>
      </c>
      <c r="O3460" s="46">
        <v>0</v>
      </c>
      <c r="P3460" s="46">
        <v>0</v>
      </c>
      <c r="Q3460" s="46">
        <v>478000</v>
      </c>
      <c r="R3460" s="46">
        <v>478000</v>
      </c>
      <c r="S3460" s="46">
        <v>0</v>
      </c>
      <c r="T3460" s="46">
        <v>0</v>
      </c>
      <c r="U3460" s="46" t="s">
        <v>0</v>
      </c>
      <c r="V3460" s="46" t="s">
        <v>158</v>
      </c>
      <c r="W3460" s="46" t="s">
        <v>379</v>
      </c>
      <c r="X3460" s="46"/>
      <c r="Y3460" s="47">
        <v>43524</v>
      </c>
      <c r="Z3460" s="47">
        <v>44539</v>
      </c>
      <c r="AA3460" s="46"/>
      <c r="AB3460" s="48">
        <v>44540.602515081016</v>
      </c>
      <c r="AC3460" s="46" t="s">
        <v>807</v>
      </c>
      <c r="AD3460" s="46" t="s">
        <v>808</v>
      </c>
      <c r="AE3460" s="46" t="s">
        <v>822</v>
      </c>
      <c r="AF3460" s="46" t="s">
        <v>844</v>
      </c>
      <c r="AG3460" s="46" t="s">
        <v>811</v>
      </c>
      <c r="AH3460" s="47">
        <v>43816</v>
      </c>
    </row>
    <row r="3461" spans="1:34" x14ac:dyDescent="0.25">
      <c r="A3461" s="46" t="str">
        <f t="shared" si="54"/>
        <v>VILACRD024577AUTOSERVICIONUTRESA</v>
      </c>
      <c r="B3461" s="46" t="s">
        <v>210</v>
      </c>
      <c r="C3461" s="46" t="s">
        <v>1318</v>
      </c>
      <c r="D3461" s="46" t="s">
        <v>802</v>
      </c>
      <c r="E3461" s="46" t="s">
        <v>803</v>
      </c>
      <c r="F3461" s="46" t="s">
        <v>389</v>
      </c>
      <c r="G3461" s="46" t="s">
        <v>3103</v>
      </c>
      <c r="H3461" s="46" t="s">
        <v>3114</v>
      </c>
      <c r="I3461" s="46" t="s">
        <v>3115</v>
      </c>
      <c r="J3461" s="46" t="s">
        <v>377</v>
      </c>
      <c r="K3461" s="46"/>
      <c r="L3461" s="47">
        <v>44499</v>
      </c>
      <c r="M3461" s="46">
        <v>4</v>
      </c>
      <c r="N3461" s="46">
        <v>4</v>
      </c>
      <c r="O3461" s="46">
        <v>0</v>
      </c>
      <c r="P3461" s="46">
        <v>0</v>
      </c>
      <c r="Q3461" s="46">
        <v>25600</v>
      </c>
      <c r="R3461" s="46">
        <v>102400</v>
      </c>
      <c r="S3461" s="46">
        <v>0</v>
      </c>
      <c r="T3461" s="46">
        <v>0</v>
      </c>
      <c r="U3461" s="46" t="s">
        <v>0</v>
      </c>
      <c r="V3461" s="46" t="s">
        <v>158</v>
      </c>
      <c r="W3461" s="46" t="s">
        <v>379</v>
      </c>
      <c r="X3461" s="46"/>
      <c r="Y3461" s="47">
        <v>44467</v>
      </c>
      <c r="Z3461" s="47">
        <v>44470</v>
      </c>
      <c r="AA3461" s="46"/>
      <c r="AB3461" s="46"/>
      <c r="AC3461" s="46" t="s">
        <v>807</v>
      </c>
      <c r="AD3461" s="46" t="s">
        <v>808</v>
      </c>
      <c r="AE3461" s="46" t="s">
        <v>822</v>
      </c>
      <c r="AF3461" s="46" t="s">
        <v>820</v>
      </c>
      <c r="AG3461" s="46" t="s">
        <v>811</v>
      </c>
      <c r="AH3461" s="47">
        <v>44470</v>
      </c>
    </row>
    <row r="3462" spans="1:34" x14ac:dyDescent="0.25">
      <c r="A3462" s="46" t="str">
        <f t="shared" si="54"/>
        <v>VILAACT000434AUTOSERVICIONUTRESA</v>
      </c>
      <c r="B3462" s="46" t="s">
        <v>210</v>
      </c>
      <c r="C3462" s="46" t="s">
        <v>1318</v>
      </c>
      <c r="D3462" s="46" t="s">
        <v>802</v>
      </c>
      <c r="E3462" s="46" t="s">
        <v>803</v>
      </c>
      <c r="F3462" s="46" t="s">
        <v>389</v>
      </c>
      <c r="G3462" s="46" t="s">
        <v>1187</v>
      </c>
      <c r="H3462" s="46" t="s">
        <v>1186</v>
      </c>
      <c r="I3462" s="46" t="s">
        <v>1213</v>
      </c>
      <c r="J3462" s="46" t="s">
        <v>377</v>
      </c>
      <c r="K3462" s="46"/>
      <c r="L3462" s="47">
        <v>44195</v>
      </c>
      <c r="M3462" s="46">
        <v>1</v>
      </c>
      <c r="N3462" s="46">
        <v>1</v>
      </c>
      <c r="O3462" s="46">
        <v>0</v>
      </c>
      <c r="P3462" s="46">
        <v>0</v>
      </c>
      <c r="Q3462" s="46">
        <v>302000</v>
      </c>
      <c r="R3462" s="46">
        <v>302000</v>
      </c>
      <c r="S3462" s="46">
        <v>0</v>
      </c>
      <c r="T3462" s="46">
        <v>147489</v>
      </c>
      <c r="U3462" s="46" t="s">
        <v>0</v>
      </c>
      <c r="V3462" s="46" t="s">
        <v>158</v>
      </c>
      <c r="W3462" s="46" t="s">
        <v>379</v>
      </c>
      <c r="X3462" s="46"/>
      <c r="Y3462" s="47">
        <v>44400</v>
      </c>
      <c r="Z3462" s="47">
        <v>44400</v>
      </c>
      <c r="AA3462" s="46"/>
      <c r="AB3462" s="46"/>
      <c r="AC3462" s="46" t="s">
        <v>807</v>
      </c>
      <c r="AD3462" s="46" t="s">
        <v>813</v>
      </c>
      <c r="AE3462" s="46" t="s">
        <v>810</v>
      </c>
      <c r="AF3462" s="46" t="s">
        <v>814</v>
      </c>
      <c r="AG3462" s="46" t="s">
        <v>811</v>
      </c>
      <c r="AH3462" s="46"/>
    </row>
    <row r="3463" spans="1:34" x14ac:dyDescent="0.25">
      <c r="A3463" s="46" t="str">
        <f t="shared" si="54"/>
        <v>VILAACT000434AUTOSERVICIONUTRESA</v>
      </c>
      <c r="B3463" s="46" t="s">
        <v>210</v>
      </c>
      <c r="C3463" s="46" t="s">
        <v>1318</v>
      </c>
      <c r="D3463" s="46" t="s">
        <v>802</v>
      </c>
      <c r="E3463" s="46" t="s">
        <v>803</v>
      </c>
      <c r="F3463" s="46" t="s">
        <v>389</v>
      </c>
      <c r="G3463" s="46" t="s">
        <v>1187</v>
      </c>
      <c r="H3463" s="46" t="s">
        <v>1186</v>
      </c>
      <c r="I3463" s="46" t="s">
        <v>1213</v>
      </c>
      <c r="J3463" s="46" t="s">
        <v>377</v>
      </c>
      <c r="K3463" s="46"/>
      <c r="L3463" s="47">
        <v>44195</v>
      </c>
      <c r="M3463" s="46">
        <v>1</v>
      </c>
      <c r="N3463" s="46">
        <v>1</v>
      </c>
      <c r="O3463" s="46">
        <v>0</v>
      </c>
      <c r="P3463" s="46">
        <v>0</v>
      </c>
      <c r="Q3463" s="46">
        <v>302000</v>
      </c>
      <c r="R3463" s="46">
        <v>302000</v>
      </c>
      <c r="S3463" s="46">
        <v>0</v>
      </c>
      <c r="T3463" s="46">
        <v>147490</v>
      </c>
      <c r="U3463" s="46" t="s">
        <v>0</v>
      </c>
      <c r="V3463" s="46" t="s">
        <v>158</v>
      </c>
      <c r="W3463" s="46" t="s">
        <v>379</v>
      </c>
      <c r="X3463" s="46"/>
      <c r="Y3463" s="47">
        <v>44400</v>
      </c>
      <c r="Z3463" s="47">
        <v>44400</v>
      </c>
      <c r="AA3463" s="46"/>
      <c r="AB3463" s="46"/>
      <c r="AC3463" s="46" t="s">
        <v>807</v>
      </c>
      <c r="AD3463" s="46" t="s">
        <v>813</v>
      </c>
      <c r="AE3463" s="46" t="s">
        <v>810</v>
      </c>
      <c r="AF3463" s="46" t="s">
        <v>814</v>
      </c>
      <c r="AG3463" s="46" t="s">
        <v>811</v>
      </c>
      <c r="AH3463" s="46"/>
    </row>
    <row r="3464" spans="1:34" x14ac:dyDescent="0.25">
      <c r="A3464" s="46" t="str">
        <f t="shared" si="54"/>
        <v>VILAACT000434AUTOSERVICIONUTRESA</v>
      </c>
      <c r="B3464" s="46" t="s">
        <v>210</v>
      </c>
      <c r="C3464" s="46" t="s">
        <v>1318</v>
      </c>
      <c r="D3464" s="46" t="s">
        <v>802</v>
      </c>
      <c r="E3464" s="46" t="s">
        <v>803</v>
      </c>
      <c r="F3464" s="46" t="s">
        <v>389</v>
      </c>
      <c r="G3464" s="46" t="s">
        <v>1187</v>
      </c>
      <c r="H3464" s="46" t="s">
        <v>1186</v>
      </c>
      <c r="I3464" s="46" t="s">
        <v>1213</v>
      </c>
      <c r="J3464" s="46" t="s">
        <v>377</v>
      </c>
      <c r="K3464" s="46"/>
      <c r="L3464" s="47">
        <v>44195</v>
      </c>
      <c r="M3464" s="46">
        <v>1</v>
      </c>
      <c r="N3464" s="46">
        <v>1</v>
      </c>
      <c r="O3464" s="46">
        <v>0</v>
      </c>
      <c r="P3464" s="46">
        <v>0</v>
      </c>
      <c r="Q3464" s="46">
        <v>302000</v>
      </c>
      <c r="R3464" s="46">
        <v>302000</v>
      </c>
      <c r="S3464" s="46">
        <v>0</v>
      </c>
      <c r="T3464" s="46">
        <v>147492</v>
      </c>
      <c r="U3464" s="46" t="s">
        <v>0</v>
      </c>
      <c r="V3464" s="46" t="s">
        <v>158</v>
      </c>
      <c r="W3464" s="46" t="s">
        <v>379</v>
      </c>
      <c r="X3464" s="46"/>
      <c r="Y3464" s="47">
        <v>44400</v>
      </c>
      <c r="Z3464" s="47">
        <v>44400</v>
      </c>
      <c r="AA3464" s="46"/>
      <c r="AB3464" s="46"/>
      <c r="AC3464" s="46" t="s">
        <v>807</v>
      </c>
      <c r="AD3464" s="46" t="s">
        <v>813</v>
      </c>
      <c r="AE3464" s="46" t="s">
        <v>810</v>
      </c>
      <c r="AF3464" s="46" t="s">
        <v>814</v>
      </c>
      <c r="AG3464" s="46" t="s">
        <v>811</v>
      </c>
      <c r="AH3464" s="46"/>
    </row>
    <row r="3465" spans="1:34" x14ac:dyDescent="0.25">
      <c r="A3465" s="46" t="str">
        <f t="shared" si="54"/>
        <v>VILAACT000434AUTOSERVICIONUTRESA</v>
      </c>
      <c r="B3465" s="46" t="s">
        <v>210</v>
      </c>
      <c r="C3465" s="46" t="s">
        <v>1318</v>
      </c>
      <c r="D3465" s="46" t="s">
        <v>802</v>
      </c>
      <c r="E3465" s="46" t="s">
        <v>803</v>
      </c>
      <c r="F3465" s="46" t="s">
        <v>389</v>
      </c>
      <c r="G3465" s="46" t="s">
        <v>1187</v>
      </c>
      <c r="H3465" s="46" t="s">
        <v>1186</v>
      </c>
      <c r="I3465" s="46" t="s">
        <v>1213</v>
      </c>
      <c r="J3465" s="46" t="s">
        <v>377</v>
      </c>
      <c r="K3465" s="46"/>
      <c r="L3465" s="47">
        <v>44195</v>
      </c>
      <c r="M3465" s="46">
        <v>1</v>
      </c>
      <c r="N3465" s="46">
        <v>1</v>
      </c>
      <c r="O3465" s="46">
        <v>0</v>
      </c>
      <c r="P3465" s="46">
        <v>0</v>
      </c>
      <c r="Q3465" s="46">
        <v>302000</v>
      </c>
      <c r="R3465" s="46">
        <v>302000</v>
      </c>
      <c r="S3465" s="46">
        <v>0</v>
      </c>
      <c r="T3465" s="46">
        <v>147493</v>
      </c>
      <c r="U3465" s="46" t="s">
        <v>0</v>
      </c>
      <c r="V3465" s="46" t="s">
        <v>158</v>
      </c>
      <c r="W3465" s="46" t="s">
        <v>379</v>
      </c>
      <c r="X3465" s="46"/>
      <c r="Y3465" s="47">
        <v>44400</v>
      </c>
      <c r="Z3465" s="47">
        <v>44400</v>
      </c>
      <c r="AA3465" s="46"/>
      <c r="AB3465" s="46"/>
      <c r="AC3465" s="46" t="s">
        <v>807</v>
      </c>
      <c r="AD3465" s="46" t="s">
        <v>813</v>
      </c>
      <c r="AE3465" s="46" t="s">
        <v>810</v>
      </c>
      <c r="AF3465" s="46" t="s">
        <v>814</v>
      </c>
      <c r="AG3465" s="46" t="s">
        <v>811</v>
      </c>
      <c r="AH3465" s="46"/>
    </row>
    <row r="3466" spans="1:34" x14ac:dyDescent="0.25">
      <c r="A3466" s="46" t="str">
        <f t="shared" si="54"/>
        <v>VILAACT000434AUTOSERVICIONUTRESA</v>
      </c>
      <c r="B3466" s="46" t="s">
        <v>210</v>
      </c>
      <c r="C3466" s="46" t="s">
        <v>1318</v>
      </c>
      <c r="D3466" s="46" t="s">
        <v>802</v>
      </c>
      <c r="E3466" s="46" t="s">
        <v>803</v>
      </c>
      <c r="F3466" s="46" t="s">
        <v>389</v>
      </c>
      <c r="G3466" s="46" t="s">
        <v>1187</v>
      </c>
      <c r="H3466" s="46" t="s">
        <v>1186</v>
      </c>
      <c r="I3466" s="46" t="s">
        <v>1213</v>
      </c>
      <c r="J3466" s="46" t="s">
        <v>377</v>
      </c>
      <c r="K3466" s="46"/>
      <c r="L3466" s="47">
        <v>44195</v>
      </c>
      <c r="M3466" s="46">
        <v>1</v>
      </c>
      <c r="N3466" s="46">
        <v>1</v>
      </c>
      <c r="O3466" s="46">
        <v>0</v>
      </c>
      <c r="P3466" s="46">
        <v>0</v>
      </c>
      <c r="Q3466" s="46">
        <v>302000</v>
      </c>
      <c r="R3466" s="46">
        <v>302000</v>
      </c>
      <c r="S3466" s="46">
        <v>0</v>
      </c>
      <c r="T3466" s="46">
        <v>147494</v>
      </c>
      <c r="U3466" s="46" t="s">
        <v>0</v>
      </c>
      <c r="V3466" s="46" t="s">
        <v>158</v>
      </c>
      <c r="W3466" s="46" t="s">
        <v>379</v>
      </c>
      <c r="X3466" s="46"/>
      <c r="Y3466" s="47">
        <v>44400</v>
      </c>
      <c r="Z3466" s="47">
        <v>44400</v>
      </c>
      <c r="AA3466" s="46"/>
      <c r="AB3466" s="46"/>
      <c r="AC3466" s="46" t="s">
        <v>807</v>
      </c>
      <c r="AD3466" s="46" t="s">
        <v>813</v>
      </c>
      <c r="AE3466" s="46" t="s">
        <v>810</v>
      </c>
      <c r="AF3466" s="46" t="s">
        <v>814</v>
      </c>
      <c r="AG3466" s="46" t="s">
        <v>811</v>
      </c>
      <c r="AH3466" s="46"/>
    </row>
    <row r="3467" spans="1:34" x14ac:dyDescent="0.25">
      <c r="A3467" s="46" t="str">
        <f t="shared" si="54"/>
        <v>VILAACT000434AUTOSERVICIONUTRESA</v>
      </c>
      <c r="B3467" s="46" t="s">
        <v>210</v>
      </c>
      <c r="C3467" s="46" t="s">
        <v>1318</v>
      </c>
      <c r="D3467" s="46" t="s">
        <v>802</v>
      </c>
      <c r="E3467" s="46" t="s">
        <v>803</v>
      </c>
      <c r="F3467" s="46" t="s">
        <v>389</v>
      </c>
      <c r="G3467" s="46" t="s">
        <v>1187</v>
      </c>
      <c r="H3467" s="46" t="s">
        <v>1186</v>
      </c>
      <c r="I3467" s="46" t="s">
        <v>1213</v>
      </c>
      <c r="J3467" s="46" t="s">
        <v>377</v>
      </c>
      <c r="K3467" s="46"/>
      <c r="L3467" s="47">
        <v>44195</v>
      </c>
      <c r="M3467" s="46">
        <v>1</v>
      </c>
      <c r="N3467" s="46">
        <v>1</v>
      </c>
      <c r="O3467" s="46">
        <v>0</v>
      </c>
      <c r="P3467" s="46">
        <v>0</v>
      </c>
      <c r="Q3467" s="46">
        <v>302000</v>
      </c>
      <c r="R3467" s="46">
        <v>302000</v>
      </c>
      <c r="S3467" s="46">
        <v>0</v>
      </c>
      <c r="T3467" s="46">
        <v>147495</v>
      </c>
      <c r="U3467" s="46" t="s">
        <v>0</v>
      </c>
      <c r="V3467" s="46" t="s">
        <v>158</v>
      </c>
      <c r="W3467" s="46" t="s">
        <v>379</v>
      </c>
      <c r="X3467" s="46"/>
      <c r="Y3467" s="47">
        <v>44400</v>
      </c>
      <c r="Z3467" s="47">
        <v>44400</v>
      </c>
      <c r="AA3467" s="46"/>
      <c r="AB3467" s="46"/>
      <c r="AC3467" s="46" t="s">
        <v>807</v>
      </c>
      <c r="AD3467" s="46" t="s">
        <v>813</v>
      </c>
      <c r="AE3467" s="46" t="s">
        <v>810</v>
      </c>
      <c r="AF3467" s="46" t="s">
        <v>814</v>
      </c>
      <c r="AG3467" s="46" t="s">
        <v>811</v>
      </c>
      <c r="AH3467" s="46"/>
    </row>
    <row r="3468" spans="1:34" x14ac:dyDescent="0.25">
      <c r="A3468" s="46" t="str">
        <f t="shared" si="54"/>
        <v>VILAACT000434AUTOSERVICIONUTRESA</v>
      </c>
      <c r="B3468" s="46" t="s">
        <v>210</v>
      </c>
      <c r="C3468" s="46" t="s">
        <v>1318</v>
      </c>
      <c r="D3468" s="46" t="s">
        <v>802</v>
      </c>
      <c r="E3468" s="46" t="s">
        <v>803</v>
      </c>
      <c r="F3468" s="46" t="s">
        <v>389</v>
      </c>
      <c r="G3468" s="46" t="s">
        <v>1187</v>
      </c>
      <c r="H3468" s="46" t="s">
        <v>1186</v>
      </c>
      <c r="I3468" s="46" t="s">
        <v>1213</v>
      </c>
      <c r="J3468" s="46" t="s">
        <v>377</v>
      </c>
      <c r="K3468" s="46"/>
      <c r="L3468" s="47">
        <v>44195</v>
      </c>
      <c r="M3468" s="46">
        <v>1</v>
      </c>
      <c r="N3468" s="46">
        <v>1</v>
      </c>
      <c r="O3468" s="46">
        <v>0</v>
      </c>
      <c r="P3468" s="46">
        <v>0</v>
      </c>
      <c r="Q3468" s="46">
        <v>302000</v>
      </c>
      <c r="R3468" s="46">
        <v>302000</v>
      </c>
      <c r="S3468" s="46">
        <v>0</v>
      </c>
      <c r="T3468" s="46">
        <v>147498</v>
      </c>
      <c r="U3468" s="46" t="s">
        <v>0</v>
      </c>
      <c r="V3468" s="46" t="s">
        <v>158</v>
      </c>
      <c r="W3468" s="46" t="s">
        <v>379</v>
      </c>
      <c r="X3468" s="46"/>
      <c r="Y3468" s="47">
        <v>44400</v>
      </c>
      <c r="Z3468" s="47">
        <v>44400</v>
      </c>
      <c r="AA3468" s="46"/>
      <c r="AB3468" s="46"/>
      <c r="AC3468" s="46" t="s">
        <v>807</v>
      </c>
      <c r="AD3468" s="46" t="s">
        <v>813</v>
      </c>
      <c r="AE3468" s="46" t="s">
        <v>810</v>
      </c>
      <c r="AF3468" s="46" t="s">
        <v>814</v>
      </c>
      <c r="AG3468" s="46" t="s">
        <v>811</v>
      </c>
      <c r="AH3468" s="46"/>
    </row>
    <row r="3469" spans="1:34" x14ac:dyDescent="0.25">
      <c r="A3469" s="46" t="str">
        <f t="shared" si="54"/>
        <v>VILAACT000434AUTOSERVICIONUTRESA</v>
      </c>
      <c r="B3469" s="46" t="s">
        <v>210</v>
      </c>
      <c r="C3469" s="46" t="s">
        <v>1318</v>
      </c>
      <c r="D3469" s="46" t="s">
        <v>802</v>
      </c>
      <c r="E3469" s="46" t="s">
        <v>803</v>
      </c>
      <c r="F3469" s="46" t="s">
        <v>389</v>
      </c>
      <c r="G3469" s="46" t="s">
        <v>1187</v>
      </c>
      <c r="H3469" s="46" t="s">
        <v>1186</v>
      </c>
      <c r="I3469" s="46" t="s">
        <v>1213</v>
      </c>
      <c r="J3469" s="46" t="s">
        <v>377</v>
      </c>
      <c r="K3469" s="46"/>
      <c r="L3469" s="47">
        <v>44195</v>
      </c>
      <c r="M3469" s="46">
        <v>1</v>
      </c>
      <c r="N3469" s="46">
        <v>1</v>
      </c>
      <c r="O3469" s="46">
        <v>0</v>
      </c>
      <c r="P3469" s="46">
        <v>0</v>
      </c>
      <c r="Q3469" s="46">
        <v>302000</v>
      </c>
      <c r="R3469" s="46">
        <v>302000</v>
      </c>
      <c r="S3469" s="46">
        <v>0</v>
      </c>
      <c r="T3469" s="46">
        <v>147502</v>
      </c>
      <c r="U3469" s="46" t="s">
        <v>0</v>
      </c>
      <c r="V3469" s="46" t="s">
        <v>158</v>
      </c>
      <c r="W3469" s="46" t="s">
        <v>379</v>
      </c>
      <c r="X3469" s="46"/>
      <c r="Y3469" s="47">
        <v>44400</v>
      </c>
      <c r="Z3469" s="47">
        <v>44400</v>
      </c>
      <c r="AA3469" s="46"/>
      <c r="AB3469" s="46"/>
      <c r="AC3469" s="46" t="s">
        <v>807</v>
      </c>
      <c r="AD3469" s="46" t="s">
        <v>813</v>
      </c>
      <c r="AE3469" s="46" t="s">
        <v>810</v>
      </c>
      <c r="AF3469" s="46" t="s">
        <v>814</v>
      </c>
      <c r="AG3469" s="46" t="s">
        <v>811</v>
      </c>
      <c r="AH3469" s="46"/>
    </row>
    <row r="3470" spans="1:34" x14ac:dyDescent="0.25">
      <c r="A3470" s="46" t="str">
        <f t="shared" si="54"/>
        <v>VILAACT000434AUTOSERVICIONUTRESA</v>
      </c>
      <c r="B3470" s="46" t="s">
        <v>210</v>
      </c>
      <c r="C3470" s="46" t="s">
        <v>1318</v>
      </c>
      <c r="D3470" s="46" t="s">
        <v>802</v>
      </c>
      <c r="E3470" s="46" t="s">
        <v>803</v>
      </c>
      <c r="F3470" s="46" t="s">
        <v>389</v>
      </c>
      <c r="G3470" s="46" t="s">
        <v>1187</v>
      </c>
      <c r="H3470" s="46" t="s">
        <v>1186</v>
      </c>
      <c r="I3470" s="46" t="s">
        <v>1213</v>
      </c>
      <c r="J3470" s="46" t="s">
        <v>377</v>
      </c>
      <c r="K3470" s="46"/>
      <c r="L3470" s="47">
        <v>44195</v>
      </c>
      <c r="M3470" s="46">
        <v>1</v>
      </c>
      <c r="N3470" s="46">
        <v>1</v>
      </c>
      <c r="O3470" s="46">
        <v>0</v>
      </c>
      <c r="P3470" s="46">
        <v>0</v>
      </c>
      <c r="Q3470" s="46">
        <v>302000</v>
      </c>
      <c r="R3470" s="46">
        <v>302000</v>
      </c>
      <c r="S3470" s="46">
        <v>0</v>
      </c>
      <c r="T3470" s="46">
        <v>147577</v>
      </c>
      <c r="U3470" s="46" t="s">
        <v>0</v>
      </c>
      <c r="V3470" s="46" t="s">
        <v>158</v>
      </c>
      <c r="W3470" s="46" t="s">
        <v>379</v>
      </c>
      <c r="X3470" s="46"/>
      <c r="Y3470" s="47">
        <v>44400</v>
      </c>
      <c r="Z3470" s="47">
        <v>44400</v>
      </c>
      <c r="AA3470" s="46"/>
      <c r="AB3470" s="46"/>
      <c r="AC3470" s="46" t="s">
        <v>807</v>
      </c>
      <c r="AD3470" s="46" t="s">
        <v>813</v>
      </c>
      <c r="AE3470" s="46" t="s">
        <v>810</v>
      </c>
      <c r="AF3470" s="46" t="s">
        <v>814</v>
      </c>
      <c r="AG3470" s="46" t="s">
        <v>811</v>
      </c>
      <c r="AH3470" s="46"/>
    </row>
    <row r="3471" spans="1:34" x14ac:dyDescent="0.25">
      <c r="A3471" s="46" t="str">
        <f t="shared" si="54"/>
        <v>VILAACT000434AUTOSERVICIONUTRESA</v>
      </c>
      <c r="B3471" s="46" t="s">
        <v>210</v>
      </c>
      <c r="C3471" s="46" t="s">
        <v>1318</v>
      </c>
      <c r="D3471" s="46" t="s">
        <v>802</v>
      </c>
      <c r="E3471" s="46" t="s">
        <v>803</v>
      </c>
      <c r="F3471" s="46" t="s">
        <v>389</v>
      </c>
      <c r="G3471" s="46" t="s">
        <v>1187</v>
      </c>
      <c r="H3471" s="46" t="s">
        <v>1186</v>
      </c>
      <c r="I3471" s="46" t="s">
        <v>1213</v>
      </c>
      <c r="J3471" s="46" t="s">
        <v>377</v>
      </c>
      <c r="K3471" s="46"/>
      <c r="L3471" s="47">
        <v>44195</v>
      </c>
      <c r="M3471" s="46">
        <v>1</v>
      </c>
      <c r="N3471" s="46">
        <v>1</v>
      </c>
      <c r="O3471" s="46">
        <v>0</v>
      </c>
      <c r="P3471" s="46">
        <v>0</v>
      </c>
      <c r="Q3471" s="46">
        <v>302000</v>
      </c>
      <c r="R3471" s="46">
        <v>302000</v>
      </c>
      <c r="S3471" s="46">
        <v>0</v>
      </c>
      <c r="T3471" s="46">
        <v>147578</v>
      </c>
      <c r="U3471" s="46" t="s">
        <v>0</v>
      </c>
      <c r="V3471" s="46" t="s">
        <v>158</v>
      </c>
      <c r="W3471" s="46" t="s">
        <v>379</v>
      </c>
      <c r="X3471" s="46"/>
      <c r="Y3471" s="47">
        <v>44400</v>
      </c>
      <c r="Z3471" s="47">
        <v>44400</v>
      </c>
      <c r="AA3471" s="46"/>
      <c r="AB3471" s="46"/>
      <c r="AC3471" s="46" t="s">
        <v>807</v>
      </c>
      <c r="AD3471" s="46" t="s">
        <v>813</v>
      </c>
      <c r="AE3471" s="46" t="s">
        <v>810</v>
      </c>
      <c r="AF3471" s="46" t="s">
        <v>814</v>
      </c>
      <c r="AG3471" s="46" t="s">
        <v>811</v>
      </c>
      <c r="AH3471" s="46"/>
    </row>
    <row r="3472" spans="1:34" x14ac:dyDescent="0.25">
      <c r="A3472" s="46" t="str">
        <f t="shared" si="54"/>
        <v>VILAACT000434AUTOSERVICIONUTRESA</v>
      </c>
      <c r="B3472" s="46" t="s">
        <v>210</v>
      </c>
      <c r="C3472" s="46" t="s">
        <v>1318</v>
      </c>
      <c r="D3472" s="46" t="s">
        <v>802</v>
      </c>
      <c r="E3472" s="46" t="s">
        <v>803</v>
      </c>
      <c r="F3472" s="46" t="s">
        <v>389</v>
      </c>
      <c r="G3472" s="46" t="s">
        <v>1187</v>
      </c>
      <c r="H3472" s="46" t="s">
        <v>1186</v>
      </c>
      <c r="I3472" s="46" t="s">
        <v>1213</v>
      </c>
      <c r="J3472" s="46" t="s">
        <v>377</v>
      </c>
      <c r="K3472" s="46"/>
      <c r="L3472" s="47">
        <v>44195</v>
      </c>
      <c r="M3472" s="46">
        <v>1</v>
      </c>
      <c r="N3472" s="46">
        <v>1</v>
      </c>
      <c r="O3472" s="46">
        <v>0</v>
      </c>
      <c r="P3472" s="46">
        <v>0</v>
      </c>
      <c r="Q3472" s="46">
        <v>302000</v>
      </c>
      <c r="R3472" s="46">
        <v>302000</v>
      </c>
      <c r="S3472" s="46">
        <v>0</v>
      </c>
      <c r="T3472" s="46">
        <v>147580</v>
      </c>
      <c r="U3472" s="46" t="s">
        <v>0</v>
      </c>
      <c r="V3472" s="46" t="s">
        <v>158</v>
      </c>
      <c r="W3472" s="46" t="s">
        <v>379</v>
      </c>
      <c r="X3472" s="46"/>
      <c r="Y3472" s="47">
        <v>44400</v>
      </c>
      <c r="Z3472" s="47">
        <v>44400</v>
      </c>
      <c r="AA3472" s="46"/>
      <c r="AB3472" s="46"/>
      <c r="AC3472" s="46" t="s">
        <v>807</v>
      </c>
      <c r="AD3472" s="46" t="s">
        <v>813</v>
      </c>
      <c r="AE3472" s="46" t="s">
        <v>810</v>
      </c>
      <c r="AF3472" s="46" t="s">
        <v>814</v>
      </c>
      <c r="AG3472" s="46" t="s">
        <v>811</v>
      </c>
      <c r="AH3472" s="46"/>
    </row>
    <row r="3473" spans="1:34" x14ac:dyDescent="0.25">
      <c r="A3473" s="46" t="str">
        <f t="shared" si="54"/>
        <v>VILAACT000434AUTOSERVICIONUTRESA</v>
      </c>
      <c r="B3473" s="46" t="s">
        <v>210</v>
      </c>
      <c r="C3473" s="46" t="s">
        <v>1318</v>
      </c>
      <c r="D3473" s="46" t="s">
        <v>802</v>
      </c>
      <c r="E3473" s="46" t="s">
        <v>803</v>
      </c>
      <c r="F3473" s="46" t="s">
        <v>389</v>
      </c>
      <c r="G3473" s="46" t="s">
        <v>1187</v>
      </c>
      <c r="H3473" s="46" t="s">
        <v>1186</v>
      </c>
      <c r="I3473" s="46" t="s">
        <v>1213</v>
      </c>
      <c r="J3473" s="46" t="s">
        <v>377</v>
      </c>
      <c r="K3473" s="46"/>
      <c r="L3473" s="47">
        <v>44195</v>
      </c>
      <c r="M3473" s="46">
        <v>1</v>
      </c>
      <c r="N3473" s="46">
        <v>1</v>
      </c>
      <c r="O3473" s="46">
        <v>0</v>
      </c>
      <c r="P3473" s="46">
        <v>0</v>
      </c>
      <c r="Q3473" s="46">
        <v>302000</v>
      </c>
      <c r="R3473" s="46">
        <v>302000</v>
      </c>
      <c r="S3473" s="46">
        <v>0</v>
      </c>
      <c r="T3473" s="46">
        <v>147584</v>
      </c>
      <c r="U3473" s="46" t="s">
        <v>0</v>
      </c>
      <c r="V3473" s="46" t="s">
        <v>158</v>
      </c>
      <c r="W3473" s="46" t="s">
        <v>379</v>
      </c>
      <c r="X3473" s="46"/>
      <c r="Y3473" s="47">
        <v>44400</v>
      </c>
      <c r="Z3473" s="47">
        <v>44400</v>
      </c>
      <c r="AA3473" s="46"/>
      <c r="AB3473" s="46"/>
      <c r="AC3473" s="46" t="s">
        <v>807</v>
      </c>
      <c r="AD3473" s="46" t="s">
        <v>813</v>
      </c>
      <c r="AE3473" s="46" t="s">
        <v>810</v>
      </c>
      <c r="AF3473" s="46" t="s">
        <v>814</v>
      </c>
      <c r="AG3473" s="46" t="s">
        <v>811</v>
      </c>
      <c r="AH3473" s="46"/>
    </row>
    <row r="3474" spans="1:34" x14ac:dyDescent="0.25">
      <c r="A3474" s="46" t="str">
        <f t="shared" si="54"/>
        <v>VILAACT000434AUTOSERVICIONUTRESA</v>
      </c>
      <c r="B3474" s="46" t="s">
        <v>210</v>
      </c>
      <c r="C3474" s="46" t="s">
        <v>1318</v>
      </c>
      <c r="D3474" s="46" t="s">
        <v>802</v>
      </c>
      <c r="E3474" s="46" t="s">
        <v>803</v>
      </c>
      <c r="F3474" s="46" t="s">
        <v>389</v>
      </c>
      <c r="G3474" s="46" t="s">
        <v>1187</v>
      </c>
      <c r="H3474" s="46" t="s">
        <v>1186</v>
      </c>
      <c r="I3474" s="46" t="s">
        <v>1213</v>
      </c>
      <c r="J3474" s="46" t="s">
        <v>377</v>
      </c>
      <c r="K3474" s="46"/>
      <c r="L3474" s="47">
        <v>44195</v>
      </c>
      <c r="M3474" s="46">
        <v>1</v>
      </c>
      <c r="N3474" s="46">
        <v>1</v>
      </c>
      <c r="O3474" s="46">
        <v>0</v>
      </c>
      <c r="P3474" s="46">
        <v>0</v>
      </c>
      <c r="Q3474" s="46">
        <v>302000</v>
      </c>
      <c r="R3474" s="46">
        <v>302000</v>
      </c>
      <c r="S3474" s="46">
        <v>0</v>
      </c>
      <c r="T3474" s="46">
        <v>147599</v>
      </c>
      <c r="U3474" s="46" t="s">
        <v>0</v>
      </c>
      <c r="V3474" s="46" t="s">
        <v>158</v>
      </c>
      <c r="W3474" s="46" t="s">
        <v>379</v>
      </c>
      <c r="X3474" s="46"/>
      <c r="Y3474" s="47">
        <v>44400</v>
      </c>
      <c r="Z3474" s="47">
        <v>44400</v>
      </c>
      <c r="AA3474" s="46"/>
      <c r="AB3474" s="46"/>
      <c r="AC3474" s="46" t="s">
        <v>807</v>
      </c>
      <c r="AD3474" s="46" t="s">
        <v>813</v>
      </c>
      <c r="AE3474" s="46" t="s">
        <v>810</v>
      </c>
      <c r="AF3474" s="46" t="s">
        <v>814</v>
      </c>
      <c r="AG3474" s="46" t="s">
        <v>811</v>
      </c>
      <c r="AH3474" s="46"/>
    </row>
    <row r="3475" spans="1:34" x14ac:dyDescent="0.25">
      <c r="A3475" s="46" t="str">
        <f t="shared" si="54"/>
        <v>VILAACT000434AUTOSERVICIONUTRESA</v>
      </c>
      <c r="B3475" s="46" t="s">
        <v>210</v>
      </c>
      <c r="C3475" s="46" t="s">
        <v>1318</v>
      </c>
      <c r="D3475" s="46" t="s">
        <v>802</v>
      </c>
      <c r="E3475" s="46" t="s">
        <v>803</v>
      </c>
      <c r="F3475" s="46" t="s">
        <v>389</v>
      </c>
      <c r="G3475" s="46" t="s">
        <v>1187</v>
      </c>
      <c r="H3475" s="46" t="s">
        <v>1186</v>
      </c>
      <c r="I3475" s="46" t="s">
        <v>1213</v>
      </c>
      <c r="J3475" s="46" t="s">
        <v>377</v>
      </c>
      <c r="K3475" s="46"/>
      <c r="L3475" s="47">
        <v>44195</v>
      </c>
      <c r="M3475" s="46">
        <v>1</v>
      </c>
      <c r="N3475" s="46">
        <v>1</v>
      </c>
      <c r="O3475" s="46">
        <v>0</v>
      </c>
      <c r="P3475" s="46">
        <v>0</v>
      </c>
      <c r="Q3475" s="46">
        <v>302000</v>
      </c>
      <c r="R3475" s="46">
        <v>302000</v>
      </c>
      <c r="S3475" s="46">
        <v>0</v>
      </c>
      <c r="T3475" s="46">
        <v>147604</v>
      </c>
      <c r="U3475" s="46" t="s">
        <v>0</v>
      </c>
      <c r="V3475" s="46" t="s">
        <v>158</v>
      </c>
      <c r="W3475" s="46" t="s">
        <v>379</v>
      </c>
      <c r="X3475" s="46"/>
      <c r="Y3475" s="47">
        <v>44400</v>
      </c>
      <c r="Z3475" s="47">
        <v>44400</v>
      </c>
      <c r="AA3475" s="46"/>
      <c r="AB3475" s="46"/>
      <c r="AC3475" s="46" t="s">
        <v>807</v>
      </c>
      <c r="AD3475" s="46" t="s">
        <v>813</v>
      </c>
      <c r="AE3475" s="46" t="s">
        <v>810</v>
      </c>
      <c r="AF3475" s="46" t="s">
        <v>814</v>
      </c>
      <c r="AG3475" s="46" t="s">
        <v>811</v>
      </c>
      <c r="AH3475" s="46"/>
    </row>
    <row r="3476" spans="1:34" x14ac:dyDescent="0.25">
      <c r="A3476" s="46" t="str">
        <f t="shared" si="54"/>
        <v>VILAACT000434AUTOSERVICIONUTRESA</v>
      </c>
      <c r="B3476" s="46" t="s">
        <v>210</v>
      </c>
      <c r="C3476" s="46" t="s">
        <v>1318</v>
      </c>
      <c r="D3476" s="46" t="s">
        <v>802</v>
      </c>
      <c r="E3476" s="46" t="s">
        <v>803</v>
      </c>
      <c r="F3476" s="46" t="s">
        <v>389</v>
      </c>
      <c r="G3476" s="46" t="s">
        <v>1187</v>
      </c>
      <c r="H3476" s="46" t="s">
        <v>1186</v>
      </c>
      <c r="I3476" s="46" t="s">
        <v>1213</v>
      </c>
      <c r="J3476" s="46" t="s">
        <v>377</v>
      </c>
      <c r="K3476" s="46"/>
      <c r="L3476" s="47">
        <v>44195</v>
      </c>
      <c r="M3476" s="46">
        <v>1</v>
      </c>
      <c r="N3476" s="46">
        <v>1</v>
      </c>
      <c r="O3476" s="46">
        <v>0</v>
      </c>
      <c r="P3476" s="46">
        <v>0</v>
      </c>
      <c r="Q3476" s="46">
        <v>302000</v>
      </c>
      <c r="R3476" s="46">
        <v>302000</v>
      </c>
      <c r="S3476" s="46">
        <v>0</v>
      </c>
      <c r="T3476" s="46">
        <v>147606</v>
      </c>
      <c r="U3476" s="46" t="s">
        <v>0</v>
      </c>
      <c r="V3476" s="46" t="s">
        <v>158</v>
      </c>
      <c r="W3476" s="46" t="s">
        <v>379</v>
      </c>
      <c r="X3476" s="46"/>
      <c r="Y3476" s="47">
        <v>44400</v>
      </c>
      <c r="Z3476" s="47">
        <v>44400</v>
      </c>
      <c r="AA3476" s="46"/>
      <c r="AB3476" s="46"/>
      <c r="AC3476" s="46" t="s">
        <v>807</v>
      </c>
      <c r="AD3476" s="46" t="s">
        <v>813</v>
      </c>
      <c r="AE3476" s="46" t="s">
        <v>810</v>
      </c>
      <c r="AF3476" s="46" t="s">
        <v>814</v>
      </c>
      <c r="AG3476" s="46" t="s">
        <v>811</v>
      </c>
      <c r="AH3476" s="46"/>
    </row>
    <row r="3477" spans="1:34" x14ac:dyDescent="0.25">
      <c r="A3477" s="46" t="str">
        <f t="shared" si="54"/>
        <v>VILAACT000434AUTOSERVICIONUTRESA</v>
      </c>
      <c r="B3477" s="46" t="s">
        <v>210</v>
      </c>
      <c r="C3477" s="46" t="s">
        <v>1318</v>
      </c>
      <c r="D3477" s="46" t="s">
        <v>802</v>
      </c>
      <c r="E3477" s="46" t="s">
        <v>803</v>
      </c>
      <c r="F3477" s="46" t="s">
        <v>389</v>
      </c>
      <c r="G3477" s="46" t="s">
        <v>1187</v>
      </c>
      <c r="H3477" s="46" t="s">
        <v>1186</v>
      </c>
      <c r="I3477" s="46" t="s">
        <v>1213</v>
      </c>
      <c r="J3477" s="46" t="s">
        <v>377</v>
      </c>
      <c r="K3477" s="46"/>
      <c r="L3477" s="47">
        <v>44195</v>
      </c>
      <c r="M3477" s="46">
        <v>1</v>
      </c>
      <c r="N3477" s="46">
        <v>1</v>
      </c>
      <c r="O3477" s="46">
        <v>0</v>
      </c>
      <c r="P3477" s="46">
        <v>0</v>
      </c>
      <c r="Q3477" s="46">
        <v>302000</v>
      </c>
      <c r="R3477" s="46">
        <v>302000</v>
      </c>
      <c r="S3477" s="46">
        <v>0</v>
      </c>
      <c r="T3477" s="46">
        <v>147609</v>
      </c>
      <c r="U3477" s="46" t="s">
        <v>0</v>
      </c>
      <c r="V3477" s="46" t="s">
        <v>158</v>
      </c>
      <c r="W3477" s="46" t="s">
        <v>379</v>
      </c>
      <c r="X3477" s="46"/>
      <c r="Y3477" s="47">
        <v>44400</v>
      </c>
      <c r="Z3477" s="47">
        <v>44400</v>
      </c>
      <c r="AA3477" s="46"/>
      <c r="AB3477" s="46"/>
      <c r="AC3477" s="46" t="s">
        <v>807</v>
      </c>
      <c r="AD3477" s="46" t="s">
        <v>813</v>
      </c>
      <c r="AE3477" s="46" t="s">
        <v>810</v>
      </c>
      <c r="AF3477" s="46" t="s">
        <v>814</v>
      </c>
      <c r="AG3477" s="46" t="s">
        <v>811</v>
      </c>
      <c r="AH3477" s="46"/>
    </row>
    <row r="3478" spans="1:34" x14ac:dyDescent="0.25">
      <c r="A3478" s="46" t="str">
        <f t="shared" si="54"/>
        <v>VILAACT000434AUTOSERVICIONUTRESA</v>
      </c>
      <c r="B3478" s="46" t="s">
        <v>210</v>
      </c>
      <c r="C3478" s="46" t="s">
        <v>1318</v>
      </c>
      <c r="D3478" s="46" t="s">
        <v>802</v>
      </c>
      <c r="E3478" s="46" t="s">
        <v>803</v>
      </c>
      <c r="F3478" s="46" t="s">
        <v>389</v>
      </c>
      <c r="G3478" s="46" t="s">
        <v>1187</v>
      </c>
      <c r="H3478" s="46" t="s">
        <v>1186</v>
      </c>
      <c r="I3478" s="46" t="s">
        <v>1213</v>
      </c>
      <c r="J3478" s="46" t="s">
        <v>377</v>
      </c>
      <c r="K3478" s="46"/>
      <c r="L3478" s="47">
        <v>44195</v>
      </c>
      <c r="M3478" s="46">
        <v>1</v>
      </c>
      <c r="N3478" s="46">
        <v>1</v>
      </c>
      <c r="O3478" s="46">
        <v>0</v>
      </c>
      <c r="P3478" s="46">
        <v>0</v>
      </c>
      <c r="Q3478" s="46">
        <v>302000</v>
      </c>
      <c r="R3478" s="46">
        <v>302000</v>
      </c>
      <c r="S3478" s="46">
        <v>0</v>
      </c>
      <c r="T3478" s="46">
        <v>147611</v>
      </c>
      <c r="U3478" s="46" t="s">
        <v>0</v>
      </c>
      <c r="V3478" s="46" t="s">
        <v>158</v>
      </c>
      <c r="W3478" s="46" t="s">
        <v>379</v>
      </c>
      <c r="X3478" s="46"/>
      <c r="Y3478" s="47">
        <v>44400</v>
      </c>
      <c r="Z3478" s="47">
        <v>44400</v>
      </c>
      <c r="AA3478" s="46"/>
      <c r="AB3478" s="46"/>
      <c r="AC3478" s="46" t="s">
        <v>807</v>
      </c>
      <c r="AD3478" s="46" t="s">
        <v>813</v>
      </c>
      <c r="AE3478" s="46" t="s">
        <v>810</v>
      </c>
      <c r="AF3478" s="46" t="s">
        <v>814</v>
      </c>
      <c r="AG3478" s="46" t="s">
        <v>811</v>
      </c>
      <c r="AH3478" s="46"/>
    </row>
    <row r="3479" spans="1:34" x14ac:dyDescent="0.25">
      <c r="A3479" s="46" t="str">
        <f t="shared" si="54"/>
        <v>VILAACT000434AUTOSERVICIONUTRESA</v>
      </c>
      <c r="B3479" s="46" t="s">
        <v>210</v>
      </c>
      <c r="C3479" s="46" t="s">
        <v>1318</v>
      </c>
      <c r="D3479" s="46" t="s">
        <v>802</v>
      </c>
      <c r="E3479" s="46" t="s">
        <v>803</v>
      </c>
      <c r="F3479" s="46" t="s">
        <v>389</v>
      </c>
      <c r="G3479" s="46" t="s">
        <v>1187</v>
      </c>
      <c r="H3479" s="46" t="s">
        <v>1186</v>
      </c>
      <c r="I3479" s="46" t="s">
        <v>1213</v>
      </c>
      <c r="J3479" s="46" t="s">
        <v>377</v>
      </c>
      <c r="K3479" s="46"/>
      <c r="L3479" s="47">
        <v>44195</v>
      </c>
      <c r="M3479" s="46">
        <v>1</v>
      </c>
      <c r="N3479" s="46">
        <v>1</v>
      </c>
      <c r="O3479" s="46">
        <v>0</v>
      </c>
      <c r="P3479" s="46">
        <v>0</v>
      </c>
      <c r="Q3479" s="46">
        <v>302000</v>
      </c>
      <c r="R3479" s="46">
        <v>302000</v>
      </c>
      <c r="S3479" s="46">
        <v>0</v>
      </c>
      <c r="T3479" s="46">
        <v>147616</v>
      </c>
      <c r="U3479" s="46" t="s">
        <v>0</v>
      </c>
      <c r="V3479" s="46" t="s">
        <v>158</v>
      </c>
      <c r="W3479" s="46" t="s">
        <v>379</v>
      </c>
      <c r="X3479" s="46"/>
      <c r="Y3479" s="47">
        <v>44400</v>
      </c>
      <c r="Z3479" s="47">
        <v>44400</v>
      </c>
      <c r="AA3479" s="46"/>
      <c r="AB3479" s="46"/>
      <c r="AC3479" s="46" t="s">
        <v>807</v>
      </c>
      <c r="AD3479" s="46" t="s">
        <v>813</v>
      </c>
      <c r="AE3479" s="46" t="s">
        <v>810</v>
      </c>
      <c r="AF3479" s="46" t="s">
        <v>814</v>
      </c>
      <c r="AG3479" s="46" t="s">
        <v>811</v>
      </c>
      <c r="AH3479" s="46"/>
    </row>
    <row r="3480" spans="1:34" x14ac:dyDescent="0.25">
      <c r="A3480" s="46" t="str">
        <f t="shared" si="54"/>
        <v>VILAACT000434AUTOSERVICIONUTRESA</v>
      </c>
      <c r="B3480" s="46" t="s">
        <v>210</v>
      </c>
      <c r="C3480" s="46" t="s">
        <v>1318</v>
      </c>
      <c r="D3480" s="46" t="s">
        <v>802</v>
      </c>
      <c r="E3480" s="46" t="s">
        <v>803</v>
      </c>
      <c r="F3480" s="46" t="s">
        <v>389</v>
      </c>
      <c r="G3480" s="46" t="s">
        <v>1187</v>
      </c>
      <c r="H3480" s="46" t="s">
        <v>1186</v>
      </c>
      <c r="I3480" s="46" t="s">
        <v>1213</v>
      </c>
      <c r="J3480" s="46" t="s">
        <v>377</v>
      </c>
      <c r="K3480" s="46"/>
      <c r="L3480" s="47">
        <v>44195</v>
      </c>
      <c r="M3480" s="46">
        <v>1</v>
      </c>
      <c r="N3480" s="46">
        <v>1</v>
      </c>
      <c r="O3480" s="46">
        <v>0</v>
      </c>
      <c r="P3480" s="46">
        <v>0</v>
      </c>
      <c r="Q3480" s="46">
        <v>302000</v>
      </c>
      <c r="R3480" s="46">
        <v>302000</v>
      </c>
      <c r="S3480" s="46">
        <v>0</v>
      </c>
      <c r="T3480" s="46">
        <v>147619</v>
      </c>
      <c r="U3480" s="46" t="s">
        <v>0</v>
      </c>
      <c r="V3480" s="46" t="s">
        <v>158</v>
      </c>
      <c r="W3480" s="46" t="s">
        <v>379</v>
      </c>
      <c r="X3480" s="46"/>
      <c r="Y3480" s="47">
        <v>44400</v>
      </c>
      <c r="Z3480" s="47">
        <v>44400</v>
      </c>
      <c r="AA3480" s="46"/>
      <c r="AB3480" s="46"/>
      <c r="AC3480" s="46" t="s">
        <v>807</v>
      </c>
      <c r="AD3480" s="46" t="s">
        <v>813</v>
      </c>
      <c r="AE3480" s="46" t="s">
        <v>810</v>
      </c>
      <c r="AF3480" s="46" t="s">
        <v>814</v>
      </c>
      <c r="AG3480" s="46" t="s">
        <v>811</v>
      </c>
      <c r="AH3480" s="46"/>
    </row>
    <row r="3481" spans="1:34" x14ac:dyDescent="0.25">
      <c r="A3481" s="46" t="str">
        <f t="shared" si="54"/>
        <v>VILAACT000434AUTOSERVICIONUTRESA</v>
      </c>
      <c r="B3481" s="46" t="s">
        <v>210</v>
      </c>
      <c r="C3481" s="46" t="s">
        <v>1318</v>
      </c>
      <c r="D3481" s="46" t="s">
        <v>802</v>
      </c>
      <c r="E3481" s="46" t="s">
        <v>803</v>
      </c>
      <c r="F3481" s="46" t="s">
        <v>389</v>
      </c>
      <c r="G3481" s="46" t="s">
        <v>1187</v>
      </c>
      <c r="H3481" s="46" t="s">
        <v>1186</v>
      </c>
      <c r="I3481" s="46" t="s">
        <v>1213</v>
      </c>
      <c r="J3481" s="46" t="s">
        <v>377</v>
      </c>
      <c r="K3481" s="46"/>
      <c r="L3481" s="47">
        <v>44195</v>
      </c>
      <c r="M3481" s="46">
        <v>1</v>
      </c>
      <c r="N3481" s="46">
        <v>1</v>
      </c>
      <c r="O3481" s="46">
        <v>0</v>
      </c>
      <c r="P3481" s="46">
        <v>0</v>
      </c>
      <c r="Q3481" s="46">
        <v>302000</v>
      </c>
      <c r="R3481" s="46">
        <v>302000</v>
      </c>
      <c r="S3481" s="46">
        <v>0</v>
      </c>
      <c r="T3481" s="46">
        <v>147623</v>
      </c>
      <c r="U3481" s="46" t="s">
        <v>0</v>
      </c>
      <c r="V3481" s="46" t="s">
        <v>158</v>
      </c>
      <c r="W3481" s="46" t="s">
        <v>379</v>
      </c>
      <c r="X3481" s="46"/>
      <c r="Y3481" s="47">
        <v>44400</v>
      </c>
      <c r="Z3481" s="47">
        <v>44400</v>
      </c>
      <c r="AA3481" s="46"/>
      <c r="AB3481" s="46"/>
      <c r="AC3481" s="46" t="s">
        <v>807</v>
      </c>
      <c r="AD3481" s="46" t="s">
        <v>813</v>
      </c>
      <c r="AE3481" s="46" t="s">
        <v>810</v>
      </c>
      <c r="AF3481" s="46" t="s">
        <v>814</v>
      </c>
      <c r="AG3481" s="46" t="s">
        <v>811</v>
      </c>
      <c r="AH3481" s="46"/>
    </row>
    <row r="3482" spans="1:34" x14ac:dyDescent="0.25">
      <c r="A3482" s="46" t="str">
        <f t="shared" si="54"/>
        <v>VILAACT000434AUTOSERVICIONUTRESA</v>
      </c>
      <c r="B3482" s="46" t="s">
        <v>210</v>
      </c>
      <c r="C3482" s="46" t="s">
        <v>1318</v>
      </c>
      <c r="D3482" s="46" t="s">
        <v>802</v>
      </c>
      <c r="E3482" s="46" t="s">
        <v>803</v>
      </c>
      <c r="F3482" s="46" t="s">
        <v>389</v>
      </c>
      <c r="G3482" s="46" t="s">
        <v>1187</v>
      </c>
      <c r="H3482" s="46" t="s">
        <v>1186</v>
      </c>
      <c r="I3482" s="46" t="s">
        <v>1213</v>
      </c>
      <c r="J3482" s="46" t="s">
        <v>377</v>
      </c>
      <c r="K3482" s="46"/>
      <c r="L3482" s="47">
        <v>44195</v>
      </c>
      <c r="M3482" s="46">
        <v>1</v>
      </c>
      <c r="N3482" s="46">
        <v>1</v>
      </c>
      <c r="O3482" s="46">
        <v>0</v>
      </c>
      <c r="P3482" s="46">
        <v>0</v>
      </c>
      <c r="Q3482" s="46">
        <v>302000</v>
      </c>
      <c r="R3482" s="46">
        <v>302000</v>
      </c>
      <c r="S3482" s="46">
        <v>0</v>
      </c>
      <c r="T3482" s="46">
        <v>147624</v>
      </c>
      <c r="U3482" s="46" t="s">
        <v>0</v>
      </c>
      <c r="V3482" s="46" t="s">
        <v>158</v>
      </c>
      <c r="W3482" s="46" t="s">
        <v>379</v>
      </c>
      <c r="X3482" s="46"/>
      <c r="Y3482" s="47">
        <v>44400</v>
      </c>
      <c r="Z3482" s="47">
        <v>44400</v>
      </c>
      <c r="AA3482" s="46"/>
      <c r="AB3482" s="46"/>
      <c r="AC3482" s="46" t="s">
        <v>807</v>
      </c>
      <c r="AD3482" s="46" t="s">
        <v>813</v>
      </c>
      <c r="AE3482" s="46" t="s">
        <v>810</v>
      </c>
      <c r="AF3482" s="46" t="s">
        <v>814</v>
      </c>
      <c r="AG3482" s="46" t="s">
        <v>811</v>
      </c>
      <c r="AH3482" s="46"/>
    </row>
    <row r="3483" spans="1:34" x14ac:dyDescent="0.25">
      <c r="A3483" s="46" t="str">
        <f t="shared" si="54"/>
        <v>VILAACT000434AUTOSERVICIONUTRESA</v>
      </c>
      <c r="B3483" s="46" t="s">
        <v>210</v>
      </c>
      <c r="C3483" s="46" t="s">
        <v>1318</v>
      </c>
      <c r="D3483" s="46" t="s">
        <v>802</v>
      </c>
      <c r="E3483" s="46" t="s">
        <v>803</v>
      </c>
      <c r="F3483" s="46" t="s">
        <v>389</v>
      </c>
      <c r="G3483" s="46" t="s">
        <v>1187</v>
      </c>
      <c r="H3483" s="46" t="s">
        <v>1186</v>
      </c>
      <c r="I3483" s="46" t="s">
        <v>1213</v>
      </c>
      <c r="J3483" s="46" t="s">
        <v>377</v>
      </c>
      <c r="K3483" s="46"/>
      <c r="L3483" s="47">
        <v>44195</v>
      </c>
      <c r="M3483" s="46">
        <v>1</v>
      </c>
      <c r="N3483" s="46">
        <v>1</v>
      </c>
      <c r="O3483" s="46">
        <v>0</v>
      </c>
      <c r="P3483" s="46">
        <v>0</v>
      </c>
      <c r="Q3483" s="46">
        <v>302000</v>
      </c>
      <c r="R3483" s="46">
        <v>302000</v>
      </c>
      <c r="S3483" s="46">
        <v>0</v>
      </c>
      <c r="T3483" s="46">
        <v>147628</v>
      </c>
      <c r="U3483" s="46" t="s">
        <v>0</v>
      </c>
      <c r="V3483" s="46" t="s">
        <v>158</v>
      </c>
      <c r="W3483" s="46" t="s">
        <v>379</v>
      </c>
      <c r="X3483" s="46"/>
      <c r="Y3483" s="47">
        <v>44400</v>
      </c>
      <c r="Z3483" s="47">
        <v>44539</v>
      </c>
      <c r="AA3483" s="46"/>
      <c r="AB3483" s="46"/>
      <c r="AC3483" s="46" t="s">
        <v>807</v>
      </c>
      <c r="AD3483" s="46" t="s">
        <v>813</v>
      </c>
      <c r="AE3483" s="46" t="s">
        <v>810</v>
      </c>
      <c r="AF3483" s="46" t="s">
        <v>814</v>
      </c>
      <c r="AG3483" s="46" t="s">
        <v>811</v>
      </c>
      <c r="AH3483" s="46"/>
    </row>
    <row r="3484" spans="1:34" x14ac:dyDescent="0.25">
      <c r="A3484" s="46" t="str">
        <f t="shared" si="54"/>
        <v>VILAACT000434AUTOSERVICIONUTRESA</v>
      </c>
      <c r="B3484" s="46" t="s">
        <v>210</v>
      </c>
      <c r="C3484" s="46" t="s">
        <v>1318</v>
      </c>
      <c r="D3484" s="46" t="s">
        <v>802</v>
      </c>
      <c r="E3484" s="46" t="s">
        <v>803</v>
      </c>
      <c r="F3484" s="46" t="s">
        <v>389</v>
      </c>
      <c r="G3484" s="46" t="s">
        <v>1187</v>
      </c>
      <c r="H3484" s="46" t="s">
        <v>1186</v>
      </c>
      <c r="I3484" s="46" t="s">
        <v>1213</v>
      </c>
      <c r="J3484" s="46" t="s">
        <v>377</v>
      </c>
      <c r="K3484" s="46"/>
      <c r="L3484" s="47">
        <v>44195</v>
      </c>
      <c r="M3484" s="46">
        <v>1</v>
      </c>
      <c r="N3484" s="46">
        <v>1</v>
      </c>
      <c r="O3484" s="46">
        <v>0</v>
      </c>
      <c r="P3484" s="46">
        <v>0</v>
      </c>
      <c r="Q3484" s="46">
        <v>302000</v>
      </c>
      <c r="R3484" s="46">
        <v>302000</v>
      </c>
      <c r="S3484" s="46">
        <v>0</v>
      </c>
      <c r="T3484" s="46">
        <v>147629</v>
      </c>
      <c r="U3484" s="46" t="s">
        <v>0</v>
      </c>
      <c r="V3484" s="46" t="s">
        <v>158</v>
      </c>
      <c r="W3484" s="46" t="s">
        <v>379</v>
      </c>
      <c r="X3484" s="46"/>
      <c r="Y3484" s="47">
        <v>44400</v>
      </c>
      <c r="Z3484" s="47">
        <v>44400</v>
      </c>
      <c r="AA3484" s="46"/>
      <c r="AB3484" s="46"/>
      <c r="AC3484" s="46" t="s">
        <v>807</v>
      </c>
      <c r="AD3484" s="46" t="s">
        <v>813</v>
      </c>
      <c r="AE3484" s="46" t="s">
        <v>810</v>
      </c>
      <c r="AF3484" s="46" t="s">
        <v>814</v>
      </c>
      <c r="AG3484" s="46" t="s">
        <v>811</v>
      </c>
      <c r="AH3484" s="46"/>
    </row>
    <row r="3485" spans="1:34" x14ac:dyDescent="0.25">
      <c r="A3485" s="46" t="str">
        <f t="shared" si="54"/>
        <v>VILACRD024971TRADICIONALNUTRESA</v>
      </c>
      <c r="B3485" s="46" t="s">
        <v>210</v>
      </c>
      <c r="C3485" s="46" t="s">
        <v>1318</v>
      </c>
      <c r="D3485" s="46" t="s">
        <v>802</v>
      </c>
      <c r="E3485" s="46" t="s">
        <v>803</v>
      </c>
      <c r="F3485" s="46" t="s">
        <v>389</v>
      </c>
      <c r="G3485" s="46" t="s">
        <v>6972</v>
      </c>
      <c r="H3485" s="46" t="s">
        <v>5835</v>
      </c>
      <c r="I3485" s="46" t="s">
        <v>5836</v>
      </c>
      <c r="J3485" s="46" t="s">
        <v>377</v>
      </c>
      <c r="K3485" s="46"/>
      <c r="L3485" s="47">
        <v>44560</v>
      </c>
      <c r="M3485" s="46">
        <v>52</v>
      </c>
      <c r="N3485" s="46">
        <v>52</v>
      </c>
      <c r="O3485" s="46">
        <v>0</v>
      </c>
      <c r="P3485" s="46">
        <v>0</v>
      </c>
      <c r="Q3485" s="46">
        <v>33334</v>
      </c>
      <c r="R3485" s="46">
        <v>1733368</v>
      </c>
      <c r="S3485" s="46">
        <v>0</v>
      </c>
      <c r="T3485" s="46">
        <v>0</v>
      </c>
      <c r="U3485" s="46" t="s">
        <v>2</v>
      </c>
      <c r="V3485" s="46" t="s">
        <v>158</v>
      </c>
      <c r="W3485" s="46" t="s">
        <v>379</v>
      </c>
      <c r="X3485" s="46"/>
      <c r="Y3485" s="47">
        <v>44539</v>
      </c>
      <c r="Z3485" s="47">
        <v>44541</v>
      </c>
      <c r="AA3485" s="46"/>
      <c r="AB3485" s="46"/>
      <c r="AC3485" s="46" t="s">
        <v>807</v>
      </c>
      <c r="AD3485" s="46" t="s">
        <v>808</v>
      </c>
      <c r="AE3485" s="46" t="s">
        <v>936</v>
      </c>
      <c r="AF3485" s="46" t="s">
        <v>949</v>
      </c>
      <c r="AG3485" s="46" t="s">
        <v>811</v>
      </c>
      <c r="AH3485" s="47">
        <v>44541</v>
      </c>
    </row>
    <row r="3486" spans="1:34" x14ac:dyDescent="0.25">
      <c r="A3486" s="46" t="str">
        <f t="shared" si="54"/>
        <v>VILAACT000435TRADICIONALNUTRESA</v>
      </c>
      <c r="B3486" s="46" t="s">
        <v>210</v>
      </c>
      <c r="C3486" s="46" t="s">
        <v>1318</v>
      </c>
      <c r="D3486" s="46" t="s">
        <v>802</v>
      </c>
      <c r="E3486" s="46" t="s">
        <v>803</v>
      </c>
      <c r="F3486" s="46" t="s">
        <v>389</v>
      </c>
      <c r="G3486" s="46" t="s">
        <v>1541</v>
      </c>
      <c r="H3486" s="46" t="s">
        <v>1304</v>
      </c>
      <c r="I3486" s="46" t="s">
        <v>1542</v>
      </c>
      <c r="J3486" s="46" t="s">
        <v>377</v>
      </c>
      <c r="K3486" s="46"/>
      <c r="L3486" s="47">
        <v>44195</v>
      </c>
      <c r="M3486" s="46">
        <v>1</v>
      </c>
      <c r="N3486" s="46">
        <v>1</v>
      </c>
      <c r="O3486" s="46">
        <v>0</v>
      </c>
      <c r="P3486" s="46">
        <v>0</v>
      </c>
      <c r="Q3486" s="46">
        <v>467000</v>
      </c>
      <c r="R3486" s="46">
        <v>467000</v>
      </c>
      <c r="S3486" s="46">
        <v>0</v>
      </c>
      <c r="T3486" s="46">
        <v>158076</v>
      </c>
      <c r="U3486" s="46" t="s">
        <v>2</v>
      </c>
      <c r="V3486" s="46" t="s">
        <v>158</v>
      </c>
      <c r="W3486" s="46" t="s">
        <v>379</v>
      </c>
      <c r="X3486" s="46"/>
      <c r="Y3486" s="47">
        <v>44543</v>
      </c>
      <c r="Z3486" s="47">
        <v>44543</v>
      </c>
      <c r="AA3486" s="46"/>
      <c r="AB3486" s="46"/>
      <c r="AC3486" s="46" t="s">
        <v>807</v>
      </c>
      <c r="AD3486" s="46" t="s">
        <v>808</v>
      </c>
      <c r="AE3486" s="46" t="s">
        <v>822</v>
      </c>
      <c r="AF3486" s="46" t="s">
        <v>844</v>
      </c>
      <c r="AG3486" s="46" t="s">
        <v>811</v>
      </c>
      <c r="AH3486" s="47">
        <v>44314</v>
      </c>
    </row>
    <row r="3487" spans="1:34" x14ac:dyDescent="0.25">
      <c r="A3487" s="46" t="str">
        <f t="shared" si="54"/>
        <v>VILAACT000423AUTOSERVICIONUTRESA</v>
      </c>
      <c r="B3487" s="46" t="s">
        <v>210</v>
      </c>
      <c r="C3487" s="46" t="s">
        <v>1318</v>
      </c>
      <c r="D3487" s="46" t="s">
        <v>802</v>
      </c>
      <c r="E3487" s="46" t="s">
        <v>803</v>
      </c>
      <c r="F3487" s="46" t="s">
        <v>389</v>
      </c>
      <c r="G3487" s="46" t="s">
        <v>951</v>
      </c>
      <c r="H3487" s="46" t="s">
        <v>2923</v>
      </c>
      <c r="I3487" s="46" t="s">
        <v>3207</v>
      </c>
      <c r="J3487" s="46" t="s">
        <v>377</v>
      </c>
      <c r="K3487" s="46"/>
      <c r="L3487" s="47">
        <v>43841</v>
      </c>
      <c r="M3487" s="46">
        <v>1</v>
      </c>
      <c r="N3487" s="46">
        <v>1</v>
      </c>
      <c r="O3487" s="46">
        <v>0</v>
      </c>
      <c r="P3487" s="46">
        <v>0</v>
      </c>
      <c r="Q3487" s="46">
        <v>285000</v>
      </c>
      <c r="R3487" s="46">
        <v>285000</v>
      </c>
      <c r="S3487" s="46">
        <v>0</v>
      </c>
      <c r="T3487" s="46">
        <v>146618</v>
      </c>
      <c r="U3487" s="46" t="s">
        <v>0</v>
      </c>
      <c r="V3487" s="46" t="s">
        <v>158</v>
      </c>
      <c r="W3487" s="46" t="s">
        <v>379</v>
      </c>
      <c r="X3487" s="46"/>
      <c r="Y3487" s="47">
        <v>44478</v>
      </c>
      <c r="Z3487" s="47">
        <v>44478</v>
      </c>
      <c r="AA3487" s="46"/>
      <c r="AB3487" s="46"/>
      <c r="AC3487" s="46" t="s">
        <v>807</v>
      </c>
      <c r="AD3487" s="46" t="s">
        <v>813</v>
      </c>
      <c r="AE3487" s="46" t="s">
        <v>810</v>
      </c>
      <c r="AF3487" s="46" t="s">
        <v>814</v>
      </c>
      <c r="AG3487" s="46" t="s">
        <v>811</v>
      </c>
      <c r="AH3487" s="47">
        <v>44478</v>
      </c>
    </row>
    <row r="3488" spans="1:34" x14ac:dyDescent="0.25">
      <c r="A3488" s="46" t="str">
        <f t="shared" si="54"/>
        <v>VILAACT000457AUTOSERVICIONUTRESA</v>
      </c>
      <c r="B3488" s="46" t="s">
        <v>210</v>
      </c>
      <c r="C3488" s="46" t="s">
        <v>1318</v>
      </c>
      <c r="D3488" s="46" t="s">
        <v>802</v>
      </c>
      <c r="E3488" s="46" t="s">
        <v>803</v>
      </c>
      <c r="F3488" s="46" t="s">
        <v>389</v>
      </c>
      <c r="G3488" s="46" t="s">
        <v>1586</v>
      </c>
      <c r="H3488" s="46" t="s">
        <v>1557</v>
      </c>
      <c r="I3488" s="46" t="s">
        <v>1558</v>
      </c>
      <c r="J3488" s="46" t="s">
        <v>377</v>
      </c>
      <c r="K3488" s="46"/>
      <c r="L3488" s="47">
        <v>44346</v>
      </c>
      <c r="M3488" s="46">
        <v>1</v>
      </c>
      <c r="N3488" s="46">
        <v>1</v>
      </c>
      <c r="O3488" s="46">
        <v>0</v>
      </c>
      <c r="P3488" s="46">
        <v>0</v>
      </c>
      <c r="Q3488" s="46">
        <v>616800</v>
      </c>
      <c r="R3488" s="46">
        <v>616800</v>
      </c>
      <c r="S3488" s="46">
        <v>0</v>
      </c>
      <c r="T3488" s="46">
        <v>121126</v>
      </c>
      <c r="U3488" s="46" t="s">
        <v>0</v>
      </c>
      <c r="V3488" s="46" t="s">
        <v>158</v>
      </c>
      <c r="W3488" s="46" t="s">
        <v>379</v>
      </c>
      <c r="X3488" s="46"/>
      <c r="Y3488" s="47">
        <v>44400</v>
      </c>
      <c r="Z3488" s="47">
        <v>44407</v>
      </c>
      <c r="AA3488" s="46"/>
      <c r="AB3488" s="46"/>
      <c r="AC3488" s="46" t="s">
        <v>807</v>
      </c>
      <c r="AD3488" s="46" t="s">
        <v>813</v>
      </c>
      <c r="AE3488" s="46" t="s">
        <v>158</v>
      </c>
      <c r="AF3488" s="46" t="s">
        <v>814</v>
      </c>
      <c r="AG3488" s="46" t="s">
        <v>811</v>
      </c>
      <c r="AH3488" s="46"/>
    </row>
    <row r="3489" spans="1:34" x14ac:dyDescent="0.25">
      <c r="A3489" s="46" t="str">
        <f t="shared" si="54"/>
        <v>VILAACT000458AUTOSERVICIONUTRESA</v>
      </c>
      <c r="B3489" s="46" t="s">
        <v>210</v>
      </c>
      <c r="C3489" s="46" t="s">
        <v>1318</v>
      </c>
      <c r="D3489" s="46" t="s">
        <v>802</v>
      </c>
      <c r="E3489" s="46" t="s">
        <v>803</v>
      </c>
      <c r="F3489" s="46" t="s">
        <v>389</v>
      </c>
      <c r="G3489" s="46" t="s">
        <v>1586</v>
      </c>
      <c r="H3489" s="46" t="s">
        <v>1559</v>
      </c>
      <c r="I3489" s="46" t="s">
        <v>1739</v>
      </c>
      <c r="J3489" s="46" t="s">
        <v>377</v>
      </c>
      <c r="K3489" s="46"/>
      <c r="L3489" s="47">
        <v>44346</v>
      </c>
      <c r="M3489" s="46">
        <v>1</v>
      </c>
      <c r="N3489" s="46">
        <v>1</v>
      </c>
      <c r="O3489" s="46">
        <v>0</v>
      </c>
      <c r="P3489" s="46">
        <v>0</v>
      </c>
      <c r="Q3489" s="46">
        <v>549500</v>
      </c>
      <c r="R3489" s="46">
        <v>549500</v>
      </c>
      <c r="S3489" s="46">
        <v>0</v>
      </c>
      <c r="T3489" s="46">
        <v>141832</v>
      </c>
      <c r="U3489" s="46" t="s">
        <v>0</v>
      </c>
      <c r="V3489" s="46" t="s">
        <v>158</v>
      </c>
      <c r="W3489" s="46" t="s">
        <v>379</v>
      </c>
      <c r="X3489" s="46"/>
      <c r="Y3489" s="47">
        <v>44400</v>
      </c>
      <c r="Z3489" s="47">
        <v>44407</v>
      </c>
      <c r="AA3489" s="46"/>
      <c r="AB3489" s="46"/>
      <c r="AC3489" s="46" t="s">
        <v>807</v>
      </c>
      <c r="AD3489" s="46" t="s">
        <v>813</v>
      </c>
      <c r="AE3489" s="46" t="s">
        <v>158</v>
      </c>
      <c r="AF3489" s="46" t="s">
        <v>814</v>
      </c>
      <c r="AG3489" s="46" t="s">
        <v>811</v>
      </c>
      <c r="AH3489" s="46"/>
    </row>
    <row r="3490" spans="1:34" x14ac:dyDescent="0.25">
      <c r="A3490" s="46" t="str">
        <f t="shared" si="54"/>
        <v>VILAACT000461AUTOSERVICIONUTRESA</v>
      </c>
      <c r="B3490" s="46" t="s">
        <v>210</v>
      </c>
      <c r="C3490" s="46" t="s">
        <v>1318</v>
      </c>
      <c r="D3490" s="46" t="s">
        <v>802</v>
      </c>
      <c r="E3490" s="46" t="s">
        <v>803</v>
      </c>
      <c r="F3490" s="46" t="s">
        <v>389</v>
      </c>
      <c r="G3490" s="46" t="s">
        <v>1586</v>
      </c>
      <c r="H3490" s="46" t="s">
        <v>1602</v>
      </c>
      <c r="I3490" s="46" t="s">
        <v>1738</v>
      </c>
      <c r="J3490" s="46" t="s">
        <v>377</v>
      </c>
      <c r="K3490" s="46"/>
      <c r="L3490" s="47">
        <v>44346</v>
      </c>
      <c r="M3490" s="46">
        <v>1</v>
      </c>
      <c r="N3490" s="46">
        <v>1</v>
      </c>
      <c r="O3490" s="46">
        <v>0</v>
      </c>
      <c r="P3490" s="46">
        <v>0</v>
      </c>
      <c r="Q3490" s="46">
        <v>1529850</v>
      </c>
      <c r="R3490" s="46">
        <v>1529850</v>
      </c>
      <c r="S3490" s="46">
        <v>0</v>
      </c>
      <c r="T3490" s="46">
        <v>140058</v>
      </c>
      <c r="U3490" s="46" t="s">
        <v>0</v>
      </c>
      <c r="V3490" s="46" t="s">
        <v>158</v>
      </c>
      <c r="W3490" s="46" t="s">
        <v>379</v>
      </c>
      <c r="X3490" s="46"/>
      <c r="Y3490" s="47">
        <v>44400</v>
      </c>
      <c r="Z3490" s="47">
        <v>44509</v>
      </c>
      <c r="AA3490" s="46"/>
      <c r="AB3490" s="46"/>
      <c r="AC3490" s="46" t="s">
        <v>807</v>
      </c>
      <c r="AD3490" s="46" t="s">
        <v>813</v>
      </c>
      <c r="AE3490" s="46" t="s">
        <v>158</v>
      </c>
      <c r="AF3490" s="46" t="s">
        <v>814</v>
      </c>
      <c r="AG3490" s="46" t="s">
        <v>811</v>
      </c>
      <c r="AH3490" s="46"/>
    </row>
    <row r="3491" spans="1:34" x14ac:dyDescent="0.25">
      <c r="A3491" s="46" t="str">
        <f t="shared" si="54"/>
        <v>VILAACT000462AUTOSERVICIONUTRESA</v>
      </c>
      <c r="B3491" s="46" t="s">
        <v>210</v>
      </c>
      <c r="C3491" s="46" t="s">
        <v>1318</v>
      </c>
      <c r="D3491" s="46" t="s">
        <v>802</v>
      </c>
      <c r="E3491" s="46" t="s">
        <v>803</v>
      </c>
      <c r="F3491" s="46" t="s">
        <v>389</v>
      </c>
      <c r="G3491" s="46" t="s">
        <v>1586</v>
      </c>
      <c r="H3491" s="46" t="s">
        <v>1603</v>
      </c>
      <c r="I3491" s="46" t="s">
        <v>1743</v>
      </c>
      <c r="J3491" s="46" t="s">
        <v>377</v>
      </c>
      <c r="K3491" s="46"/>
      <c r="L3491" s="47">
        <v>44346</v>
      </c>
      <c r="M3491" s="46">
        <v>1</v>
      </c>
      <c r="N3491" s="46">
        <v>1</v>
      </c>
      <c r="O3491" s="46">
        <v>0</v>
      </c>
      <c r="P3491" s="46">
        <v>0</v>
      </c>
      <c r="Q3491" s="46">
        <v>538500</v>
      </c>
      <c r="R3491" s="46">
        <v>538500</v>
      </c>
      <c r="S3491" s="46">
        <v>0</v>
      </c>
      <c r="T3491" s="46">
        <v>140147</v>
      </c>
      <c r="U3491" s="46" t="s">
        <v>0</v>
      </c>
      <c r="V3491" s="46" t="s">
        <v>158</v>
      </c>
      <c r="W3491" s="46" t="s">
        <v>379</v>
      </c>
      <c r="X3491" s="46"/>
      <c r="Y3491" s="47">
        <v>44352</v>
      </c>
      <c r="Z3491" s="47">
        <v>44427</v>
      </c>
      <c r="AA3491" s="46"/>
      <c r="AB3491" s="46"/>
      <c r="AC3491" s="46" t="s">
        <v>807</v>
      </c>
      <c r="AD3491" s="46" t="s">
        <v>813</v>
      </c>
      <c r="AE3491" s="46" t="s">
        <v>158</v>
      </c>
      <c r="AF3491" s="46" t="s">
        <v>814</v>
      </c>
      <c r="AG3491" s="46" t="s">
        <v>811</v>
      </c>
      <c r="AH3491" s="47">
        <v>44427</v>
      </c>
    </row>
    <row r="3492" spans="1:34" x14ac:dyDescent="0.25">
      <c r="A3492" s="46" t="str">
        <f t="shared" si="54"/>
        <v>VILAACT000466AUTOSERVICIONUTRESA</v>
      </c>
      <c r="B3492" s="46" t="s">
        <v>210</v>
      </c>
      <c r="C3492" s="46" t="s">
        <v>1318</v>
      </c>
      <c r="D3492" s="46" t="s">
        <v>802</v>
      </c>
      <c r="E3492" s="46" t="s">
        <v>803</v>
      </c>
      <c r="F3492" s="46" t="s">
        <v>389</v>
      </c>
      <c r="G3492" s="46" t="s">
        <v>1586</v>
      </c>
      <c r="H3492" s="46" t="s">
        <v>1604</v>
      </c>
      <c r="I3492" s="46" t="s">
        <v>1734</v>
      </c>
      <c r="J3492" s="46" t="s">
        <v>377</v>
      </c>
      <c r="K3492" s="46"/>
      <c r="L3492" s="47">
        <v>44346</v>
      </c>
      <c r="M3492" s="46">
        <v>1</v>
      </c>
      <c r="N3492" s="46">
        <v>1</v>
      </c>
      <c r="O3492" s="46">
        <v>0</v>
      </c>
      <c r="P3492" s="46">
        <v>0</v>
      </c>
      <c r="Q3492" s="46">
        <v>1529850</v>
      </c>
      <c r="R3492" s="46">
        <v>1529850</v>
      </c>
      <c r="S3492" s="46">
        <v>0</v>
      </c>
      <c r="T3492" s="46">
        <v>140057</v>
      </c>
      <c r="U3492" s="46" t="s">
        <v>0</v>
      </c>
      <c r="V3492" s="46" t="s">
        <v>158</v>
      </c>
      <c r="W3492" s="46" t="s">
        <v>379</v>
      </c>
      <c r="X3492" s="46"/>
      <c r="Y3492" s="47">
        <v>44400</v>
      </c>
      <c r="Z3492" s="47">
        <v>44509</v>
      </c>
      <c r="AA3492" s="46"/>
      <c r="AB3492" s="46"/>
      <c r="AC3492" s="46" t="s">
        <v>807</v>
      </c>
      <c r="AD3492" s="46" t="s">
        <v>813</v>
      </c>
      <c r="AE3492" s="46" t="s">
        <v>158</v>
      </c>
      <c r="AF3492" s="46" t="s">
        <v>814</v>
      </c>
      <c r="AG3492" s="46" t="s">
        <v>811</v>
      </c>
      <c r="AH3492" s="46"/>
    </row>
    <row r="3493" spans="1:34" x14ac:dyDescent="0.25">
      <c r="A3493" s="46" t="str">
        <f t="shared" si="54"/>
        <v>VILAACT000503AUTOSERVICIONUTRESA</v>
      </c>
      <c r="B3493" s="46" t="s">
        <v>210</v>
      </c>
      <c r="C3493" s="46" t="s">
        <v>1318</v>
      </c>
      <c r="D3493" s="46" t="s">
        <v>802</v>
      </c>
      <c r="E3493" s="46" t="s">
        <v>803</v>
      </c>
      <c r="F3493" s="46" t="s">
        <v>389</v>
      </c>
      <c r="G3493" s="46" t="s">
        <v>1586</v>
      </c>
      <c r="H3493" s="46" t="s">
        <v>4167</v>
      </c>
      <c r="I3493" s="46" t="s">
        <v>4168</v>
      </c>
      <c r="J3493" s="46" t="s">
        <v>377</v>
      </c>
      <c r="K3493" s="46"/>
      <c r="L3493" s="47">
        <v>44346</v>
      </c>
      <c r="M3493" s="46">
        <v>1</v>
      </c>
      <c r="N3493" s="46">
        <v>1</v>
      </c>
      <c r="O3493" s="46">
        <v>0</v>
      </c>
      <c r="P3493" s="46">
        <v>0</v>
      </c>
      <c r="Q3493" s="46">
        <v>473861</v>
      </c>
      <c r="R3493" s="46">
        <v>473861</v>
      </c>
      <c r="S3493" s="46">
        <v>0</v>
      </c>
      <c r="T3493" s="46">
        <v>139547</v>
      </c>
      <c r="U3493" s="46" t="s">
        <v>0</v>
      </c>
      <c r="V3493" s="46" t="s">
        <v>158</v>
      </c>
      <c r="W3493" s="46" t="s">
        <v>379</v>
      </c>
      <c r="X3493" s="46"/>
      <c r="Y3493" s="47">
        <v>44478</v>
      </c>
      <c r="Z3493" s="47">
        <v>44478</v>
      </c>
      <c r="AA3493" s="46"/>
      <c r="AB3493" s="46"/>
      <c r="AC3493" s="46" t="s">
        <v>807</v>
      </c>
      <c r="AD3493" s="46" t="s">
        <v>813</v>
      </c>
      <c r="AE3493" s="46" t="s">
        <v>158</v>
      </c>
      <c r="AF3493" s="46" t="s">
        <v>814</v>
      </c>
      <c r="AG3493" s="46" t="s">
        <v>811</v>
      </c>
      <c r="AH3493" s="47">
        <v>44478</v>
      </c>
    </row>
    <row r="3494" spans="1:34" x14ac:dyDescent="0.25">
      <c r="A3494" s="46" t="str">
        <f t="shared" si="54"/>
        <v>VILAACT000514AUTOSERVICIONUTRESA</v>
      </c>
      <c r="B3494" s="46" t="s">
        <v>210</v>
      </c>
      <c r="C3494" s="46" t="s">
        <v>1318</v>
      </c>
      <c r="D3494" s="46" t="s">
        <v>802</v>
      </c>
      <c r="E3494" s="46" t="s">
        <v>803</v>
      </c>
      <c r="F3494" s="46" t="s">
        <v>389</v>
      </c>
      <c r="G3494" s="46" t="s">
        <v>1586</v>
      </c>
      <c r="H3494" s="46" t="s">
        <v>1749</v>
      </c>
      <c r="I3494" s="46" t="s">
        <v>1750</v>
      </c>
      <c r="J3494" s="46" t="s">
        <v>377</v>
      </c>
      <c r="K3494" s="46"/>
      <c r="L3494" s="47">
        <v>44346</v>
      </c>
      <c r="M3494" s="46">
        <v>1</v>
      </c>
      <c r="N3494" s="46">
        <v>1</v>
      </c>
      <c r="O3494" s="46">
        <v>0</v>
      </c>
      <c r="P3494" s="46">
        <v>0</v>
      </c>
      <c r="Q3494" s="46">
        <v>199880</v>
      </c>
      <c r="R3494" s="46">
        <v>199880</v>
      </c>
      <c r="S3494" s="46">
        <v>0</v>
      </c>
      <c r="T3494" s="46">
        <v>139581</v>
      </c>
      <c r="U3494" s="46" t="s">
        <v>0</v>
      </c>
      <c r="V3494" s="46" t="s">
        <v>158</v>
      </c>
      <c r="W3494" s="46" t="s">
        <v>379</v>
      </c>
      <c r="X3494" s="46"/>
      <c r="Y3494" s="47">
        <v>44400</v>
      </c>
      <c r="Z3494" s="47">
        <v>44400</v>
      </c>
      <c r="AA3494" s="46"/>
      <c r="AB3494" s="46"/>
      <c r="AC3494" s="46" t="s">
        <v>807</v>
      </c>
      <c r="AD3494" s="46" t="s">
        <v>813</v>
      </c>
      <c r="AE3494" s="46" t="s">
        <v>158</v>
      </c>
      <c r="AF3494" s="46" t="s">
        <v>814</v>
      </c>
      <c r="AG3494" s="46" t="s">
        <v>811</v>
      </c>
      <c r="AH3494" s="46"/>
    </row>
    <row r="3495" spans="1:34" x14ac:dyDescent="0.25">
      <c r="A3495" s="46" t="str">
        <f t="shared" si="54"/>
        <v>VILAACT000514AUTOSERVICIONUTRESA</v>
      </c>
      <c r="B3495" s="46" t="s">
        <v>210</v>
      </c>
      <c r="C3495" s="46" t="s">
        <v>1318</v>
      </c>
      <c r="D3495" s="46" t="s">
        <v>802</v>
      </c>
      <c r="E3495" s="46" t="s">
        <v>803</v>
      </c>
      <c r="F3495" s="46" t="s">
        <v>389</v>
      </c>
      <c r="G3495" s="46" t="s">
        <v>1586</v>
      </c>
      <c r="H3495" s="46" t="s">
        <v>1749</v>
      </c>
      <c r="I3495" s="46" t="s">
        <v>1750</v>
      </c>
      <c r="J3495" s="46" t="s">
        <v>377</v>
      </c>
      <c r="K3495" s="46"/>
      <c r="L3495" s="47">
        <v>44346</v>
      </c>
      <c r="M3495" s="46">
        <v>1</v>
      </c>
      <c r="N3495" s="46">
        <v>1</v>
      </c>
      <c r="O3495" s="46">
        <v>0</v>
      </c>
      <c r="P3495" s="46">
        <v>0</v>
      </c>
      <c r="Q3495" s="46">
        <v>199880</v>
      </c>
      <c r="R3495" s="46">
        <v>199880</v>
      </c>
      <c r="S3495" s="46">
        <v>0</v>
      </c>
      <c r="T3495" s="46">
        <v>139583</v>
      </c>
      <c r="U3495" s="46" t="s">
        <v>0</v>
      </c>
      <c r="V3495" s="46" t="s">
        <v>158</v>
      </c>
      <c r="W3495" s="46" t="s">
        <v>379</v>
      </c>
      <c r="X3495" s="46"/>
      <c r="Y3495" s="47">
        <v>44400</v>
      </c>
      <c r="Z3495" s="47">
        <v>44400</v>
      </c>
      <c r="AA3495" s="46"/>
      <c r="AB3495" s="46"/>
      <c r="AC3495" s="46" t="s">
        <v>807</v>
      </c>
      <c r="AD3495" s="46" t="s">
        <v>813</v>
      </c>
      <c r="AE3495" s="46" t="s">
        <v>158</v>
      </c>
      <c r="AF3495" s="46" t="s">
        <v>814</v>
      </c>
      <c r="AG3495" s="46" t="s">
        <v>811</v>
      </c>
      <c r="AH3495" s="46"/>
    </row>
    <row r="3496" spans="1:34" x14ac:dyDescent="0.25">
      <c r="A3496" s="46" t="str">
        <f t="shared" si="54"/>
        <v>VILAACT000514AUTOSERVICIONUTRESA</v>
      </c>
      <c r="B3496" s="46" t="s">
        <v>210</v>
      </c>
      <c r="C3496" s="46" t="s">
        <v>1318</v>
      </c>
      <c r="D3496" s="46" t="s">
        <v>802</v>
      </c>
      <c r="E3496" s="46" t="s">
        <v>803</v>
      </c>
      <c r="F3496" s="46" t="s">
        <v>389</v>
      </c>
      <c r="G3496" s="46" t="s">
        <v>1586</v>
      </c>
      <c r="H3496" s="46" t="s">
        <v>1749</v>
      </c>
      <c r="I3496" s="46" t="s">
        <v>1750</v>
      </c>
      <c r="J3496" s="46" t="s">
        <v>377</v>
      </c>
      <c r="K3496" s="46"/>
      <c r="L3496" s="47">
        <v>44346</v>
      </c>
      <c r="M3496" s="46">
        <v>1</v>
      </c>
      <c r="N3496" s="46">
        <v>1</v>
      </c>
      <c r="O3496" s="46">
        <v>0</v>
      </c>
      <c r="P3496" s="46">
        <v>0</v>
      </c>
      <c r="Q3496" s="46">
        <v>199880</v>
      </c>
      <c r="R3496" s="46">
        <v>199880</v>
      </c>
      <c r="S3496" s="46">
        <v>0</v>
      </c>
      <c r="T3496" s="46">
        <v>139584</v>
      </c>
      <c r="U3496" s="46" t="s">
        <v>0</v>
      </c>
      <c r="V3496" s="46" t="s">
        <v>158</v>
      </c>
      <c r="W3496" s="46" t="s">
        <v>379</v>
      </c>
      <c r="X3496" s="46"/>
      <c r="Y3496" s="47">
        <v>44400</v>
      </c>
      <c r="Z3496" s="47">
        <v>44400</v>
      </c>
      <c r="AA3496" s="46"/>
      <c r="AB3496" s="46"/>
      <c r="AC3496" s="46" t="s">
        <v>807</v>
      </c>
      <c r="AD3496" s="46" t="s">
        <v>813</v>
      </c>
      <c r="AE3496" s="46" t="s">
        <v>158</v>
      </c>
      <c r="AF3496" s="46" t="s">
        <v>814</v>
      </c>
      <c r="AG3496" s="46" t="s">
        <v>811</v>
      </c>
      <c r="AH3496" s="46"/>
    </row>
    <row r="3497" spans="1:34" x14ac:dyDescent="0.25">
      <c r="A3497" s="46" t="str">
        <f t="shared" si="54"/>
        <v>VILAACT000515AUTOSERVICIONUTRESA</v>
      </c>
      <c r="B3497" s="46" t="s">
        <v>210</v>
      </c>
      <c r="C3497" s="46" t="s">
        <v>1318</v>
      </c>
      <c r="D3497" s="46" t="s">
        <v>802</v>
      </c>
      <c r="E3497" s="46" t="s">
        <v>803</v>
      </c>
      <c r="F3497" s="46" t="s">
        <v>389</v>
      </c>
      <c r="G3497" s="46" t="s">
        <v>1586</v>
      </c>
      <c r="H3497" s="46" t="s">
        <v>1753</v>
      </c>
      <c r="I3497" s="46" t="s">
        <v>1554</v>
      </c>
      <c r="J3497" s="46" t="s">
        <v>377</v>
      </c>
      <c r="K3497" s="46"/>
      <c r="L3497" s="47">
        <v>44346</v>
      </c>
      <c r="M3497" s="46">
        <v>1</v>
      </c>
      <c r="N3497" s="46">
        <v>1</v>
      </c>
      <c r="O3497" s="46">
        <v>0</v>
      </c>
      <c r="P3497" s="46">
        <v>0</v>
      </c>
      <c r="Q3497" s="46">
        <v>268090</v>
      </c>
      <c r="R3497" s="46">
        <v>268090</v>
      </c>
      <c r="S3497" s="46">
        <v>0</v>
      </c>
      <c r="T3497" s="46">
        <v>139237</v>
      </c>
      <c r="U3497" s="46" t="s">
        <v>0</v>
      </c>
      <c r="V3497" s="46" t="s">
        <v>158</v>
      </c>
      <c r="W3497" s="46" t="s">
        <v>379</v>
      </c>
      <c r="X3497" s="46"/>
      <c r="Y3497" s="47">
        <v>44400</v>
      </c>
      <c r="Z3497" s="47">
        <v>44407</v>
      </c>
      <c r="AA3497" s="46"/>
      <c r="AB3497" s="46"/>
      <c r="AC3497" s="46" t="s">
        <v>807</v>
      </c>
      <c r="AD3497" s="46" t="s">
        <v>813</v>
      </c>
      <c r="AE3497" s="46" t="s">
        <v>158</v>
      </c>
      <c r="AF3497" s="46" t="s">
        <v>814</v>
      </c>
      <c r="AG3497" s="46" t="s">
        <v>811</v>
      </c>
      <c r="AH3497" s="46"/>
    </row>
    <row r="3498" spans="1:34" x14ac:dyDescent="0.25">
      <c r="A3498" s="46" t="str">
        <f t="shared" si="54"/>
        <v>VILAACT000515AUTOSERVICIONUTRESA</v>
      </c>
      <c r="B3498" s="46" t="s">
        <v>210</v>
      </c>
      <c r="C3498" s="46" t="s">
        <v>1318</v>
      </c>
      <c r="D3498" s="46" t="s">
        <v>802</v>
      </c>
      <c r="E3498" s="46" t="s">
        <v>803</v>
      </c>
      <c r="F3498" s="46" t="s">
        <v>389</v>
      </c>
      <c r="G3498" s="46" t="s">
        <v>1586</v>
      </c>
      <c r="H3498" s="46" t="s">
        <v>1753</v>
      </c>
      <c r="I3498" s="46" t="s">
        <v>1554</v>
      </c>
      <c r="J3498" s="46" t="s">
        <v>377</v>
      </c>
      <c r="K3498" s="46"/>
      <c r="L3498" s="47">
        <v>44346</v>
      </c>
      <c r="M3498" s="46">
        <v>1</v>
      </c>
      <c r="N3498" s="46">
        <v>1</v>
      </c>
      <c r="O3498" s="46">
        <v>0</v>
      </c>
      <c r="P3498" s="46">
        <v>0</v>
      </c>
      <c r="Q3498" s="46">
        <v>268090</v>
      </c>
      <c r="R3498" s="46">
        <v>268090</v>
      </c>
      <c r="S3498" s="46">
        <v>0</v>
      </c>
      <c r="T3498" s="46">
        <v>139239</v>
      </c>
      <c r="U3498" s="46" t="s">
        <v>0</v>
      </c>
      <c r="V3498" s="46" t="s">
        <v>158</v>
      </c>
      <c r="W3498" s="46" t="s">
        <v>379</v>
      </c>
      <c r="X3498" s="46"/>
      <c r="Y3498" s="47">
        <v>44400</v>
      </c>
      <c r="Z3498" s="47">
        <v>44407</v>
      </c>
      <c r="AA3498" s="46"/>
      <c r="AB3498" s="46"/>
      <c r="AC3498" s="46" t="s">
        <v>807</v>
      </c>
      <c r="AD3498" s="46" t="s">
        <v>813</v>
      </c>
      <c r="AE3498" s="46" t="s">
        <v>158</v>
      </c>
      <c r="AF3498" s="46" t="s">
        <v>814</v>
      </c>
      <c r="AG3498" s="46" t="s">
        <v>811</v>
      </c>
      <c r="AH3498" s="46"/>
    </row>
    <row r="3499" spans="1:34" x14ac:dyDescent="0.25">
      <c r="A3499" s="46" t="str">
        <f t="shared" si="54"/>
        <v>VILAACT000515AUTOSERVICIONUTRESA</v>
      </c>
      <c r="B3499" s="46" t="s">
        <v>210</v>
      </c>
      <c r="C3499" s="46" t="s">
        <v>1318</v>
      </c>
      <c r="D3499" s="46" t="s">
        <v>802</v>
      </c>
      <c r="E3499" s="46" t="s">
        <v>803</v>
      </c>
      <c r="F3499" s="46" t="s">
        <v>389</v>
      </c>
      <c r="G3499" s="46" t="s">
        <v>1586</v>
      </c>
      <c r="H3499" s="46" t="s">
        <v>1753</v>
      </c>
      <c r="I3499" s="46" t="s">
        <v>1554</v>
      </c>
      <c r="J3499" s="46" t="s">
        <v>377</v>
      </c>
      <c r="K3499" s="46"/>
      <c r="L3499" s="47">
        <v>44346</v>
      </c>
      <c r="M3499" s="46">
        <v>1</v>
      </c>
      <c r="N3499" s="46">
        <v>1</v>
      </c>
      <c r="O3499" s="46">
        <v>0</v>
      </c>
      <c r="P3499" s="46">
        <v>0</v>
      </c>
      <c r="Q3499" s="46">
        <v>268090</v>
      </c>
      <c r="R3499" s="46">
        <v>268090</v>
      </c>
      <c r="S3499" s="46">
        <v>0</v>
      </c>
      <c r="T3499" s="46">
        <v>139240</v>
      </c>
      <c r="U3499" s="46" t="s">
        <v>0</v>
      </c>
      <c r="V3499" s="46" t="s">
        <v>158</v>
      </c>
      <c r="W3499" s="46" t="s">
        <v>379</v>
      </c>
      <c r="X3499" s="46"/>
      <c r="Y3499" s="47">
        <v>44400</v>
      </c>
      <c r="Z3499" s="47">
        <v>44407</v>
      </c>
      <c r="AA3499" s="46"/>
      <c r="AB3499" s="46"/>
      <c r="AC3499" s="46" t="s">
        <v>807</v>
      </c>
      <c r="AD3499" s="46" t="s">
        <v>813</v>
      </c>
      <c r="AE3499" s="46" t="s">
        <v>158</v>
      </c>
      <c r="AF3499" s="46" t="s">
        <v>814</v>
      </c>
      <c r="AG3499" s="46" t="s">
        <v>811</v>
      </c>
      <c r="AH3499" s="46"/>
    </row>
    <row r="3500" spans="1:34" x14ac:dyDescent="0.25">
      <c r="A3500" s="46" t="str">
        <f t="shared" si="54"/>
        <v>VILAACT000515AUTOSERVICIONUTRESA</v>
      </c>
      <c r="B3500" s="46" t="s">
        <v>210</v>
      </c>
      <c r="C3500" s="46" t="s">
        <v>1318</v>
      </c>
      <c r="D3500" s="46" t="s">
        <v>802</v>
      </c>
      <c r="E3500" s="46" t="s">
        <v>803</v>
      </c>
      <c r="F3500" s="46" t="s">
        <v>389</v>
      </c>
      <c r="G3500" s="46" t="s">
        <v>1586</v>
      </c>
      <c r="H3500" s="46" t="s">
        <v>1753</v>
      </c>
      <c r="I3500" s="46" t="s">
        <v>1554</v>
      </c>
      <c r="J3500" s="46" t="s">
        <v>377</v>
      </c>
      <c r="K3500" s="46"/>
      <c r="L3500" s="47">
        <v>44346</v>
      </c>
      <c r="M3500" s="46">
        <v>1</v>
      </c>
      <c r="N3500" s="46">
        <v>1</v>
      </c>
      <c r="O3500" s="46">
        <v>0</v>
      </c>
      <c r="P3500" s="46">
        <v>0</v>
      </c>
      <c r="Q3500" s="46">
        <v>268090</v>
      </c>
      <c r="R3500" s="46">
        <v>268090</v>
      </c>
      <c r="S3500" s="46">
        <v>0</v>
      </c>
      <c r="T3500" s="46">
        <v>139242</v>
      </c>
      <c r="U3500" s="46" t="s">
        <v>0</v>
      </c>
      <c r="V3500" s="46" t="s">
        <v>158</v>
      </c>
      <c r="W3500" s="46" t="s">
        <v>379</v>
      </c>
      <c r="X3500" s="46"/>
      <c r="Y3500" s="47">
        <v>44400</v>
      </c>
      <c r="Z3500" s="47">
        <v>44407</v>
      </c>
      <c r="AA3500" s="46"/>
      <c r="AB3500" s="46"/>
      <c r="AC3500" s="46" t="s">
        <v>807</v>
      </c>
      <c r="AD3500" s="46" t="s">
        <v>813</v>
      </c>
      <c r="AE3500" s="46" t="s">
        <v>158</v>
      </c>
      <c r="AF3500" s="46" t="s">
        <v>814</v>
      </c>
      <c r="AG3500" s="46" t="s">
        <v>811</v>
      </c>
      <c r="AH3500" s="46"/>
    </row>
    <row r="3501" spans="1:34" x14ac:dyDescent="0.25">
      <c r="A3501" s="46" t="str">
        <f t="shared" si="54"/>
        <v>VILAACT000516AUTOSERVICIONUTRESA</v>
      </c>
      <c r="B3501" s="46" t="s">
        <v>210</v>
      </c>
      <c r="C3501" s="46" t="s">
        <v>1318</v>
      </c>
      <c r="D3501" s="46" t="s">
        <v>802</v>
      </c>
      <c r="E3501" s="46" t="s">
        <v>803</v>
      </c>
      <c r="F3501" s="46" t="s">
        <v>389</v>
      </c>
      <c r="G3501" s="46" t="s">
        <v>1586</v>
      </c>
      <c r="H3501" s="46" t="s">
        <v>1752</v>
      </c>
      <c r="I3501" s="46" t="s">
        <v>1555</v>
      </c>
      <c r="J3501" s="46" t="s">
        <v>377</v>
      </c>
      <c r="K3501" s="46"/>
      <c r="L3501" s="47">
        <v>44346</v>
      </c>
      <c r="M3501" s="46">
        <v>1</v>
      </c>
      <c r="N3501" s="46">
        <v>1</v>
      </c>
      <c r="O3501" s="46">
        <v>0</v>
      </c>
      <c r="P3501" s="46">
        <v>0</v>
      </c>
      <c r="Q3501" s="46">
        <v>239400</v>
      </c>
      <c r="R3501" s="46">
        <v>239400</v>
      </c>
      <c r="S3501" s="46">
        <v>0</v>
      </c>
      <c r="T3501" s="46">
        <v>139585</v>
      </c>
      <c r="U3501" s="46" t="s">
        <v>0</v>
      </c>
      <c r="V3501" s="46" t="s">
        <v>158</v>
      </c>
      <c r="W3501" s="46" t="s">
        <v>379</v>
      </c>
      <c r="X3501" s="46"/>
      <c r="Y3501" s="47">
        <v>44400</v>
      </c>
      <c r="Z3501" s="47">
        <v>44400</v>
      </c>
      <c r="AA3501" s="46"/>
      <c r="AB3501" s="46"/>
      <c r="AC3501" s="46" t="s">
        <v>807</v>
      </c>
      <c r="AD3501" s="46" t="s">
        <v>813</v>
      </c>
      <c r="AE3501" s="46" t="s">
        <v>158</v>
      </c>
      <c r="AF3501" s="46" t="s">
        <v>814</v>
      </c>
      <c r="AG3501" s="46" t="s">
        <v>811</v>
      </c>
      <c r="AH3501" s="46"/>
    </row>
    <row r="3502" spans="1:34" x14ac:dyDescent="0.25">
      <c r="A3502" s="46" t="str">
        <f t="shared" si="54"/>
        <v>VILAACT000516AUTOSERVICIONUTRESA</v>
      </c>
      <c r="B3502" s="46" t="s">
        <v>210</v>
      </c>
      <c r="C3502" s="46" t="s">
        <v>1318</v>
      </c>
      <c r="D3502" s="46" t="s">
        <v>802</v>
      </c>
      <c r="E3502" s="46" t="s">
        <v>803</v>
      </c>
      <c r="F3502" s="46" t="s">
        <v>389</v>
      </c>
      <c r="G3502" s="46" t="s">
        <v>1586</v>
      </c>
      <c r="H3502" s="46" t="s">
        <v>1752</v>
      </c>
      <c r="I3502" s="46" t="s">
        <v>1555</v>
      </c>
      <c r="J3502" s="46" t="s">
        <v>377</v>
      </c>
      <c r="K3502" s="46"/>
      <c r="L3502" s="47">
        <v>44346</v>
      </c>
      <c r="M3502" s="46">
        <v>1</v>
      </c>
      <c r="N3502" s="46">
        <v>1</v>
      </c>
      <c r="O3502" s="46">
        <v>0</v>
      </c>
      <c r="P3502" s="46">
        <v>0</v>
      </c>
      <c r="Q3502" s="46">
        <v>239400</v>
      </c>
      <c r="R3502" s="46">
        <v>239400</v>
      </c>
      <c r="S3502" s="46">
        <v>0</v>
      </c>
      <c r="T3502" s="46">
        <v>139586</v>
      </c>
      <c r="U3502" s="46" t="s">
        <v>0</v>
      </c>
      <c r="V3502" s="46" t="s">
        <v>158</v>
      </c>
      <c r="W3502" s="46" t="s">
        <v>379</v>
      </c>
      <c r="X3502" s="46"/>
      <c r="Y3502" s="47">
        <v>44400</v>
      </c>
      <c r="Z3502" s="47">
        <v>44400</v>
      </c>
      <c r="AA3502" s="46"/>
      <c r="AB3502" s="46"/>
      <c r="AC3502" s="46" t="s">
        <v>807</v>
      </c>
      <c r="AD3502" s="46" t="s">
        <v>813</v>
      </c>
      <c r="AE3502" s="46" t="s">
        <v>158</v>
      </c>
      <c r="AF3502" s="46" t="s">
        <v>814</v>
      </c>
      <c r="AG3502" s="46" t="s">
        <v>811</v>
      </c>
      <c r="AH3502" s="46"/>
    </row>
    <row r="3503" spans="1:34" x14ac:dyDescent="0.25">
      <c r="A3503" s="46" t="str">
        <f t="shared" si="54"/>
        <v>VILAACT000516AUTOSERVICIONUTRESA</v>
      </c>
      <c r="B3503" s="46" t="s">
        <v>210</v>
      </c>
      <c r="C3503" s="46" t="s">
        <v>1318</v>
      </c>
      <c r="D3503" s="46" t="s">
        <v>802</v>
      </c>
      <c r="E3503" s="46" t="s">
        <v>803</v>
      </c>
      <c r="F3503" s="46" t="s">
        <v>389</v>
      </c>
      <c r="G3503" s="46" t="s">
        <v>1586</v>
      </c>
      <c r="H3503" s="46" t="s">
        <v>1752</v>
      </c>
      <c r="I3503" s="46" t="s">
        <v>1555</v>
      </c>
      <c r="J3503" s="46" t="s">
        <v>377</v>
      </c>
      <c r="K3503" s="46"/>
      <c r="L3503" s="47">
        <v>44346</v>
      </c>
      <c r="M3503" s="46">
        <v>1</v>
      </c>
      <c r="N3503" s="46">
        <v>1</v>
      </c>
      <c r="O3503" s="46">
        <v>0</v>
      </c>
      <c r="P3503" s="46">
        <v>0</v>
      </c>
      <c r="Q3503" s="46">
        <v>239400</v>
      </c>
      <c r="R3503" s="46">
        <v>239400</v>
      </c>
      <c r="S3503" s="46">
        <v>0</v>
      </c>
      <c r="T3503" s="46">
        <v>139588</v>
      </c>
      <c r="U3503" s="46" t="s">
        <v>0</v>
      </c>
      <c r="V3503" s="46" t="s">
        <v>158</v>
      </c>
      <c r="W3503" s="46" t="s">
        <v>379</v>
      </c>
      <c r="X3503" s="46"/>
      <c r="Y3503" s="47">
        <v>44400</v>
      </c>
      <c r="Z3503" s="47">
        <v>44400</v>
      </c>
      <c r="AA3503" s="46"/>
      <c r="AB3503" s="46"/>
      <c r="AC3503" s="46" t="s">
        <v>807</v>
      </c>
      <c r="AD3503" s="46" t="s">
        <v>813</v>
      </c>
      <c r="AE3503" s="46" t="s">
        <v>158</v>
      </c>
      <c r="AF3503" s="46" t="s">
        <v>814</v>
      </c>
      <c r="AG3503" s="46" t="s">
        <v>811</v>
      </c>
      <c r="AH3503" s="46"/>
    </row>
    <row r="3504" spans="1:34" x14ac:dyDescent="0.25">
      <c r="A3504" s="46" t="str">
        <f t="shared" si="54"/>
        <v>VILAACT000442TRADICIONALNUTRESA</v>
      </c>
      <c r="B3504" s="46" t="s">
        <v>210</v>
      </c>
      <c r="C3504" s="46" t="s">
        <v>1318</v>
      </c>
      <c r="D3504" s="46" t="s">
        <v>802</v>
      </c>
      <c r="E3504" s="46" t="s">
        <v>803</v>
      </c>
      <c r="F3504" s="46" t="s">
        <v>389</v>
      </c>
      <c r="G3504" s="46" t="s">
        <v>1284</v>
      </c>
      <c r="H3504" s="46" t="s">
        <v>1918</v>
      </c>
      <c r="I3504" s="46" t="s">
        <v>2117</v>
      </c>
      <c r="J3504" s="46" t="s">
        <v>377</v>
      </c>
      <c r="K3504" s="46"/>
      <c r="L3504" s="47">
        <v>44230</v>
      </c>
      <c r="M3504" s="46">
        <v>1</v>
      </c>
      <c r="N3504" s="46">
        <v>1</v>
      </c>
      <c r="O3504" s="46">
        <v>0</v>
      </c>
      <c r="P3504" s="46">
        <v>0</v>
      </c>
      <c r="Q3504" s="46">
        <v>267000</v>
      </c>
      <c r="R3504" s="46">
        <v>267000</v>
      </c>
      <c r="S3504" s="46">
        <v>0</v>
      </c>
      <c r="T3504" s="46">
        <v>143296</v>
      </c>
      <c r="U3504" s="46" t="s">
        <v>2</v>
      </c>
      <c r="V3504" s="46" t="s">
        <v>158</v>
      </c>
      <c r="W3504" s="46" t="s">
        <v>379</v>
      </c>
      <c r="X3504" s="46"/>
      <c r="Y3504" s="47">
        <v>44459</v>
      </c>
      <c r="Z3504" s="47">
        <v>44459</v>
      </c>
      <c r="AA3504" s="46"/>
      <c r="AB3504" s="46"/>
      <c r="AC3504" s="46" t="s">
        <v>807</v>
      </c>
      <c r="AD3504" s="46" t="s">
        <v>808</v>
      </c>
      <c r="AE3504" s="46" t="s">
        <v>810</v>
      </c>
      <c r="AF3504" s="46" t="s">
        <v>814</v>
      </c>
      <c r="AG3504" s="46" t="s">
        <v>811</v>
      </c>
      <c r="AH3504" s="47">
        <v>44379</v>
      </c>
    </row>
    <row r="3505" spans="1:34" x14ac:dyDescent="0.25">
      <c r="A3505" s="46" t="str">
        <f t="shared" si="54"/>
        <v>VILAACT000442TRADICIONALNUTRESA</v>
      </c>
      <c r="B3505" s="46" t="s">
        <v>210</v>
      </c>
      <c r="C3505" s="46" t="s">
        <v>1318</v>
      </c>
      <c r="D3505" s="46" t="s">
        <v>802</v>
      </c>
      <c r="E3505" s="46" t="s">
        <v>803</v>
      </c>
      <c r="F3505" s="46" t="s">
        <v>389</v>
      </c>
      <c r="G3505" s="46" t="s">
        <v>1284</v>
      </c>
      <c r="H3505" s="46" t="s">
        <v>1918</v>
      </c>
      <c r="I3505" s="46" t="s">
        <v>2117</v>
      </c>
      <c r="J3505" s="46" t="s">
        <v>377</v>
      </c>
      <c r="K3505" s="46"/>
      <c r="L3505" s="47">
        <v>44230</v>
      </c>
      <c r="M3505" s="46">
        <v>1</v>
      </c>
      <c r="N3505" s="46">
        <v>1</v>
      </c>
      <c r="O3505" s="46">
        <v>0</v>
      </c>
      <c r="P3505" s="46">
        <v>0</v>
      </c>
      <c r="Q3505" s="46">
        <v>267000</v>
      </c>
      <c r="R3505" s="46">
        <v>267000</v>
      </c>
      <c r="S3505" s="46">
        <v>0</v>
      </c>
      <c r="T3505" s="46">
        <v>143297</v>
      </c>
      <c r="U3505" s="46" t="s">
        <v>2</v>
      </c>
      <c r="V3505" s="46" t="s">
        <v>158</v>
      </c>
      <c r="W3505" s="46" t="s">
        <v>379</v>
      </c>
      <c r="X3505" s="46"/>
      <c r="Y3505" s="47">
        <v>44459</v>
      </c>
      <c r="Z3505" s="47">
        <v>44459</v>
      </c>
      <c r="AA3505" s="46"/>
      <c r="AB3505" s="46"/>
      <c r="AC3505" s="46" t="s">
        <v>807</v>
      </c>
      <c r="AD3505" s="46" t="s">
        <v>808</v>
      </c>
      <c r="AE3505" s="46" t="s">
        <v>810</v>
      </c>
      <c r="AF3505" s="46" t="s">
        <v>814</v>
      </c>
      <c r="AG3505" s="46" t="s">
        <v>811</v>
      </c>
      <c r="AH3505" s="47">
        <v>44379</v>
      </c>
    </row>
    <row r="3506" spans="1:34" x14ac:dyDescent="0.25">
      <c r="A3506" s="46" t="str">
        <f t="shared" si="54"/>
        <v>VILAACT000442TRADICIONALNUTRESA</v>
      </c>
      <c r="B3506" s="46" t="s">
        <v>210</v>
      </c>
      <c r="C3506" s="46" t="s">
        <v>1318</v>
      </c>
      <c r="D3506" s="46" t="s">
        <v>802</v>
      </c>
      <c r="E3506" s="46" t="s">
        <v>803</v>
      </c>
      <c r="F3506" s="46" t="s">
        <v>389</v>
      </c>
      <c r="G3506" s="46" t="s">
        <v>1284</v>
      </c>
      <c r="H3506" s="46" t="s">
        <v>1918</v>
      </c>
      <c r="I3506" s="46" t="s">
        <v>2117</v>
      </c>
      <c r="J3506" s="46" t="s">
        <v>377</v>
      </c>
      <c r="K3506" s="46"/>
      <c r="L3506" s="47">
        <v>44230</v>
      </c>
      <c r="M3506" s="46">
        <v>1</v>
      </c>
      <c r="N3506" s="46">
        <v>1</v>
      </c>
      <c r="O3506" s="46">
        <v>0</v>
      </c>
      <c r="P3506" s="46">
        <v>0</v>
      </c>
      <c r="Q3506" s="46">
        <v>267000</v>
      </c>
      <c r="R3506" s="46">
        <v>267000</v>
      </c>
      <c r="S3506" s="46">
        <v>0</v>
      </c>
      <c r="T3506" s="46">
        <v>143298</v>
      </c>
      <c r="U3506" s="46" t="s">
        <v>2</v>
      </c>
      <c r="V3506" s="46" t="s">
        <v>158</v>
      </c>
      <c r="W3506" s="46" t="s">
        <v>379</v>
      </c>
      <c r="X3506" s="46"/>
      <c r="Y3506" s="47">
        <v>44459</v>
      </c>
      <c r="Z3506" s="47">
        <v>44459</v>
      </c>
      <c r="AA3506" s="46"/>
      <c r="AB3506" s="46"/>
      <c r="AC3506" s="46" t="s">
        <v>807</v>
      </c>
      <c r="AD3506" s="46" t="s">
        <v>808</v>
      </c>
      <c r="AE3506" s="46" t="s">
        <v>810</v>
      </c>
      <c r="AF3506" s="46" t="s">
        <v>814</v>
      </c>
      <c r="AG3506" s="46" t="s">
        <v>811</v>
      </c>
      <c r="AH3506" s="47">
        <v>44379</v>
      </c>
    </row>
    <row r="3507" spans="1:34" x14ac:dyDescent="0.25">
      <c r="A3507" s="46" t="str">
        <f t="shared" si="54"/>
        <v>VILAACT000442TRADICIONALNUTRESA</v>
      </c>
      <c r="B3507" s="46" t="s">
        <v>210</v>
      </c>
      <c r="C3507" s="46" t="s">
        <v>1318</v>
      </c>
      <c r="D3507" s="46" t="s">
        <v>802</v>
      </c>
      <c r="E3507" s="46" t="s">
        <v>803</v>
      </c>
      <c r="F3507" s="46" t="s">
        <v>389</v>
      </c>
      <c r="G3507" s="46" t="s">
        <v>1284</v>
      </c>
      <c r="H3507" s="46" t="s">
        <v>1918</v>
      </c>
      <c r="I3507" s="46" t="s">
        <v>2117</v>
      </c>
      <c r="J3507" s="46" t="s">
        <v>377</v>
      </c>
      <c r="K3507" s="46"/>
      <c r="L3507" s="47">
        <v>44230</v>
      </c>
      <c r="M3507" s="46">
        <v>1</v>
      </c>
      <c r="N3507" s="46">
        <v>1</v>
      </c>
      <c r="O3507" s="46">
        <v>0</v>
      </c>
      <c r="P3507" s="46">
        <v>0</v>
      </c>
      <c r="Q3507" s="46">
        <v>267000</v>
      </c>
      <c r="R3507" s="46">
        <v>267000</v>
      </c>
      <c r="S3507" s="46">
        <v>0</v>
      </c>
      <c r="T3507" s="46">
        <v>143299</v>
      </c>
      <c r="U3507" s="46" t="s">
        <v>2</v>
      </c>
      <c r="V3507" s="46" t="s">
        <v>158</v>
      </c>
      <c r="W3507" s="46" t="s">
        <v>379</v>
      </c>
      <c r="X3507" s="46"/>
      <c r="Y3507" s="47">
        <v>44459</v>
      </c>
      <c r="Z3507" s="47">
        <v>44459</v>
      </c>
      <c r="AA3507" s="46"/>
      <c r="AB3507" s="46"/>
      <c r="AC3507" s="46" t="s">
        <v>807</v>
      </c>
      <c r="AD3507" s="46" t="s">
        <v>808</v>
      </c>
      <c r="AE3507" s="46" t="s">
        <v>810</v>
      </c>
      <c r="AF3507" s="46" t="s">
        <v>814</v>
      </c>
      <c r="AG3507" s="46" t="s">
        <v>811</v>
      </c>
      <c r="AH3507" s="47">
        <v>44379</v>
      </c>
    </row>
    <row r="3508" spans="1:34" x14ac:dyDescent="0.25">
      <c r="A3508" s="46" t="str">
        <f t="shared" si="54"/>
        <v>VILAACT000442TRADICIONALNUTRESA</v>
      </c>
      <c r="B3508" s="46" t="s">
        <v>210</v>
      </c>
      <c r="C3508" s="46" t="s">
        <v>1318</v>
      </c>
      <c r="D3508" s="46" t="s">
        <v>802</v>
      </c>
      <c r="E3508" s="46" t="s">
        <v>803</v>
      </c>
      <c r="F3508" s="46" t="s">
        <v>389</v>
      </c>
      <c r="G3508" s="46" t="s">
        <v>1284</v>
      </c>
      <c r="H3508" s="46" t="s">
        <v>1918</v>
      </c>
      <c r="I3508" s="46" t="s">
        <v>2117</v>
      </c>
      <c r="J3508" s="46" t="s">
        <v>377</v>
      </c>
      <c r="K3508" s="46"/>
      <c r="L3508" s="47">
        <v>44230</v>
      </c>
      <c r="M3508" s="46">
        <v>1</v>
      </c>
      <c r="N3508" s="46">
        <v>1</v>
      </c>
      <c r="O3508" s="46">
        <v>0</v>
      </c>
      <c r="P3508" s="46">
        <v>0</v>
      </c>
      <c r="Q3508" s="46">
        <v>267000</v>
      </c>
      <c r="R3508" s="46">
        <v>267000</v>
      </c>
      <c r="S3508" s="46">
        <v>0</v>
      </c>
      <c r="T3508" s="46">
        <v>143300</v>
      </c>
      <c r="U3508" s="46" t="s">
        <v>2</v>
      </c>
      <c r="V3508" s="46" t="s">
        <v>158</v>
      </c>
      <c r="W3508" s="46" t="s">
        <v>379</v>
      </c>
      <c r="X3508" s="46"/>
      <c r="Y3508" s="47">
        <v>44459</v>
      </c>
      <c r="Z3508" s="47">
        <v>44459</v>
      </c>
      <c r="AA3508" s="46"/>
      <c r="AB3508" s="46"/>
      <c r="AC3508" s="46" t="s">
        <v>807</v>
      </c>
      <c r="AD3508" s="46" t="s">
        <v>808</v>
      </c>
      <c r="AE3508" s="46" t="s">
        <v>810</v>
      </c>
      <c r="AF3508" s="46" t="s">
        <v>814</v>
      </c>
      <c r="AG3508" s="46" t="s">
        <v>811</v>
      </c>
      <c r="AH3508" s="47">
        <v>44379</v>
      </c>
    </row>
    <row r="3509" spans="1:34" x14ac:dyDescent="0.25">
      <c r="A3509" s="46" t="str">
        <f t="shared" si="54"/>
        <v>VILAACT000442TRADICIONALNUTRESA</v>
      </c>
      <c r="B3509" s="46" t="s">
        <v>210</v>
      </c>
      <c r="C3509" s="46" t="s">
        <v>1318</v>
      </c>
      <c r="D3509" s="46" t="s">
        <v>802</v>
      </c>
      <c r="E3509" s="46" t="s">
        <v>803</v>
      </c>
      <c r="F3509" s="46" t="s">
        <v>389</v>
      </c>
      <c r="G3509" s="46" t="s">
        <v>1284</v>
      </c>
      <c r="H3509" s="46" t="s">
        <v>1918</v>
      </c>
      <c r="I3509" s="46" t="s">
        <v>2117</v>
      </c>
      <c r="J3509" s="46" t="s">
        <v>377</v>
      </c>
      <c r="K3509" s="46"/>
      <c r="L3509" s="47">
        <v>44230</v>
      </c>
      <c r="M3509" s="46">
        <v>1</v>
      </c>
      <c r="N3509" s="46">
        <v>1</v>
      </c>
      <c r="O3509" s="46">
        <v>0</v>
      </c>
      <c r="P3509" s="46">
        <v>0</v>
      </c>
      <c r="Q3509" s="46">
        <v>267000</v>
      </c>
      <c r="R3509" s="46">
        <v>267000</v>
      </c>
      <c r="S3509" s="46">
        <v>0</v>
      </c>
      <c r="T3509" s="46">
        <v>143301</v>
      </c>
      <c r="U3509" s="46" t="s">
        <v>2</v>
      </c>
      <c r="V3509" s="46" t="s">
        <v>158</v>
      </c>
      <c r="W3509" s="46" t="s">
        <v>379</v>
      </c>
      <c r="X3509" s="46"/>
      <c r="Y3509" s="47">
        <v>44459</v>
      </c>
      <c r="Z3509" s="47">
        <v>44459</v>
      </c>
      <c r="AA3509" s="46"/>
      <c r="AB3509" s="46"/>
      <c r="AC3509" s="46" t="s">
        <v>807</v>
      </c>
      <c r="AD3509" s="46" t="s">
        <v>808</v>
      </c>
      <c r="AE3509" s="46" t="s">
        <v>810</v>
      </c>
      <c r="AF3509" s="46" t="s">
        <v>814</v>
      </c>
      <c r="AG3509" s="46" t="s">
        <v>811</v>
      </c>
      <c r="AH3509" s="47">
        <v>44379</v>
      </c>
    </row>
    <row r="3510" spans="1:34" x14ac:dyDescent="0.25">
      <c r="A3510" s="46" t="str">
        <f t="shared" si="54"/>
        <v>VILAACT000442TRADICIONALNUTRESA</v>
      </c>
      <c r="B3510" s="46" t="s">
        <v>210</v>
      </c>
      <c r="C3510" s="46" t="s">
        <v>1318</v>
      </c>
      <c r="D3510" s="46" t="s">
        <v>802</v>
      </c>
      <c r="E3510" s="46" t="s">
        <v>803</v>
      </c>
      <c r="F3510" s="46" t="s">
        <v>389</v>
      </c>
      <c r="G3510" s="46" t="s">
        <v>1284</v>
      </c>
      <c r="H3510" s="46" t="s">
        <v>1918</v>
      </c>
      <c r="I3510" s="46" t="s">
        <v>2117</v>
      </c>
      <c r="J3510" s="46" t="s">
        <v>377</v>
      </c>
      <c r="K3510" s="46"/>
      <c r="L3510" s="47">
        <v>44230</v>
      </c>
      <c r="M3510" s="46">
        <v>1</v>
      </c>
      <c r="N3510" s="46">
        <v>1</v>
      </c>
      <c r="O3510" s="46">
        <v>0</v>
      </c>
      <c r="P3510" s="46">
        <v>0</v>
      </c>
      <c r="Q3510" s="46">
        <v>267000</v>
      </c>
      <c r="R3510" s="46">
        <v>267000</v>
      </c>
      <c r="S3510" s="46">
        <v>0</v>
      </c>
      <c r="T3510" s="46">
        <v>143302</v>
      </c>
      <c r="U3510" s="46" t="s">
        <v>2</v>
      </c>
      <c r="V3510" s="46" t="s">
        <v>158</v>
      </c>
      <c r="W3510" s="46" t="s">
        <v>379</v>
      </c>
      <c r="X3510" s="46"/>
      <c r="Y3510" s="47">
        <v>44459</v>
      </c>
      <c r="Z3510" s="47">
        <v>44459</v>
      </c>
      <c r="AA3510" s="46"/>
      <c r="AB3510" s="46"/>
      <c r="AC3510" s="46" t="s">
        <v>807</v>
      </c>
      <c r="AD3510" s="46" t="s">
        <v>808</v>
      </c>
      <c r="AE3510" s="46" t="s">
        <v>810</v>
      </c>
      <c r="AF3510" s="46" t="s">
        <v>814</v>
      </c>
      <c r="AG3510" s="46" t="s">
        <v>811</v>
      </c>
      <c r="AH3510" s="47">
        <v>44379</v>
      </c>
    </row>
    <row r="3511" spans="1:34" x14ac:dyDescent="0.25">
      <c r="A3511" s="46" t="str">
        <f t="shared" si="54"/>
        <v>VILAACT000442TRADICIONALNUTRESA</v>
      </c>
      <c r="B3511" s="46" t="s">
        <v>210</v>
      </c>
      <c r="C3511" s="46" t="s">
        <v>1318</v>
      </c>
      <c r="D3511" s="46" t="s">
        <v>802</v>
      </c>
      <c r="E3511" s="46" t="s">
        <v>803</v>
      </c>
      <c r="F3511" s="46" t="s">
        <v>389</v>
      </c>
      <c r="G3511" s="46" t="s">
        <v>1284</v>
      </c>
      <c r="H3511" s="46" t="s">
        <v>1918</v>
      </c>
      <c r="I3511" s="46" t="s">
        <v>2117</v>
      </c>
      <c r="J3511" s="46" t="s">
        <v>377</v>
      </c>
      <c r="K3511" s="46"/>
      <c r="L3511" s="47">
        <v>44230</v>
      </c>
      <c r="M3511" s="46">
        <v>1</v>
      </c>
      <c r="N3511" s="46">
        <v>1</v>
      </c>
      <c r="O3511" s="46">
        <v>0</v>
      </c>
      <c r="P3511" s="46">
        <v>0</v>
      </c>
      <c r="Q3511" s="46">
        <v>267000</v>
      </c>
      <c r="R3511" s="46">
        <v>267000</v>
      </c>
      <c r="S3511" s="46">
        <v>0</v>
      </c>
      <c r="T3511" s="46">
        <v>143325</v>
      </c>
      <c r="U3511" s="46" t="s">
        <v>2</v>
      </c>
      <c r="V3511" s="46" t="s">
        <v>158</v>
      </c>
      <c r="W3511" s="46" t="s">
        <v>379</v>
      </c>
      <c r="X3511" s="46"/>
      <c r="Y3511" s="47">
        <v>44459</v>
      </c>
      <c r="Z3511" s="47">
        <v>44459</v>
      </c>
      <c r="AA3511" s="46"/>
      <c r="AB3511" s="46"/>
      <c r="AC3511" s="46" t="s">
        <v>807</v>
      </c>
      <c r="AD3511" s="46" t="s">
        <v>808</v>
      </c>
      <c r="AE3511" s="46" t="s">
        <v>810</v>
      </c>
      <c r="AF3511" s="46" t="s">
        <v>814</v>
      </c>
      <c r="AG3511" s="46" t="s">
        <v>811</v>
      </c>
      <c r="AH3511" s="47">
        <v>44379</v>
      </c>
    </row>
    <row r="3512" spans="1:34" x14ac:dyDescent="0.25">
      <c r="A3512" s="46" t="str">
        <f t="shared" si="54"/>
        <v>VILAACT000334AUTOSERVICIONUTRESA</v>
      </c>
      <c r="B3512" s="46" t="s">
        <v>210</v>
      </c>
      <c r="C3512" s="46" t="s">
        <v>1318</v>
      </c>
      <c r="D3512" s="46" t="s">
        <v>802</v>
      </c>
      <c r="E3512" s="46" t="s">
        <v>803</v>
      </c>
      <c r="F3512" s="46" t="s">
        <v>389</v>
      </c>
      <c r="G3512" s="46" t="s">
        <v>922</v>
      </c>
      <c r="H3512" s="46" t="s">
        <v>1967</v>
      </c>
      <c r="I3512" s="46" t="s">
        <v>1968</v>
      </c>
      <c r="J3512" s="46" t="s">
        <v>377</v>
      </c>
      <c r="K3512" s="46"/>
      <c r="L3512" s="47">
        <v>51501</v>
      </c>
      <c r="M3512" s="46">
        <v>1</v>
      </c>
      <c r="N3512" s="46">
        <v>1</v>
      </c>
      <c r="O3512" s="46">
        <v>0</v>
      </c>
      <c r="P3512" s="46">
        <v>0</v>
      </c>
      <c r="Q3512" s="46">
        <v>237160</v>
      </c>
      <c r="R3512" s="46">
        <v>237160</v>
      </c>
      <c r="S3512" s="46">
        <v>0</v>
      </c>
      <c r="T3512" s="46">
        <v>146461</v>
      </c>
      <c r="U3512" s="46" t="s">
        <v>0</v>
      </c>
      <c r="V3512" s="46" t="s">
        <v>158</v>
      </c>
      <c r="W3512" s="46" t="s">
        <v>379</v>
      </c>
      <c r="X3512" s="46"/>
      <c r="Y3512" s="47">
        <v>44400</v>
      </c>
      <c r="Z3512" s="47">
        <v>44407</v>
      </c>
      <c r="AA3512" s="46"/>
      <c r="AB3512" s="46"/>
      <c r="AC3512" s="46" t="s">
        <v>807</v>
      </c>
      <c r="AD3512" s="46" t="s">
        <v>813</v>
      </c>
      <c r="AE3512" s="46" t="s">
        <v>822</v>
      </c>
      <c r="AF3512" s="46" t="s">
        <v>381</v>
      </c>
      <c r="AG3512" s="46" t="s">
        <v>811</v>
      </c>
      <c r="AH3512" s="46"/>
    </row>
    <row r="3513" spans="1:34" x14ac:dyDescent="0.25">
      <c r="A3513" s="46" t="str">
        <f t="shared" si="54"/>
        <v>VILACRD024058AUTOSERVICIONUTRESA</v>
      </c>
      <c r="B3513" s="46" t="s">
        <v>210</v>
      </c>
      <c r="C3513" s="46" t="s">
        <v>1318</v>
      </c>
      <c r="D3513" s="46" t="s">
        <v>802</v>
      </c>
      <c r="E3513" s="46" t="s">
        <v>803</v>
      </c>
      <c r="F3513" s="46" t="s">
        <v>389</v>
      </c>
      <c r="G3513" s="46" t="s">
        <v>2643</v>
      </c>
      <c r="H3513" s="46" t="s">
        <v>3148</v>
      </c>
      <c r="I3513" s="46" t="s">
        <v>3149</v>
      </c>
      <c r="J3513" s="46" t="s">
        <v>377</v>
      </c>
      <c r="K3513" s="46"/>
      <c r="L3513" s="47">
        <v>51501</v>
      </c>
      <c r="M3513" s="46">
        <v>8</v>
      </c>
      <c r="N3513" s="46">
        <v>8</v>
      </c>
      <c r="O3513" s="46">
        <v>0</v>
      </c>
      <c r="P3513" s="46">
        <v>0</v>
      </c>
      <c r="Q3513" s="46">
        <v>90000</v>
      </c>
      <c r="R3513" s="46">
        <v>720000</v>
      </c>
      <c r="S3513" s="46">
        <v>0</v>
      </c>
      <c r="T3513" s="46">
        <v>0</v>
      </c>
      <c r="U3513" s="46" t="s">
        <v>0</v>
      </c>
      <c r="V3513" s="46" t="s">
        <v>158</v>
      </c>
      <c r="W3513" s="46" t="s">
        <v>379</v>
      </c>
      <c r="X3513" s="46"/>
      <c r="Y3513" s="47">
        <v>44446</v>
      </c>
      <c r="Z3513" s="47">
        <v>44446</v>
      </c>
      <c r="AA3513" s="47">
        <v>44455</v>
      </c>
      <c r="AB3513" s="48">
        <v>44455.424765509262</v>
      </c>
      <c r="AC3513" s="46" t="s">
        <v>807</v>
      </c>
      <c r="AD3513" s="46" t="s">
        <v>808</v>
      </c>
      <c r="AE3513" s="46" t="s">
        <v>2644</v>
      </c>
      <c r="AF3513" s="46" t="s">
        <v>2644</v>
      </c>
      <c r="AG3513" s="46" t="s">
        <v>811</v>
      </c>
      <c r="AH3513" s="47">
        <v>44446</v>
      </c>
    </row>
    <row r="3514" spans="1:34" x14ac:dyDescent="0.25">
      <c r="A3514" s="46" t="str">
        <f t="shared" si="54"/>
        <v>VILACRD024073AUTOSERVICIONUTRESA</v>
      </c>
      <c r="B3514" s="46" t="s">
        <v>210</v>
      </c>
      <c r="C3514" s="46" t="s">
        <v>1318</v>
      </c>
      <c r="D3514" s="46" t="s">
        <v>802</v>
      </c>
      <c r="E3514" s="46" t="s">
        <v>803</v>
      </c>
      <c r="F3514" s="46" t="s">
        <v>389</v>
      </c>
      <c r="G3514" s="46" t="s">
        <v>2643</v>
      </c>
      <c r="H3514" s="46" t="s">
        <v>2787</v>
      </c>
      <c r="I3514" s="46" t="s">
        <v>2788</v>
      </c>
      <c r="J3514" s="46" t="s">
        <v>377</v>
      </c>
      <c r="K3514" s="46"/>
      <c r="L3514" s="47">
        <v>51501</v>
      </c>
      <c r="M3514" s="46">
        <v>80</v>
      </c>
      <c r="N3514" s="46">
        <v>80</v>
      </c>
      <c r="O3514" s="46">
        <v>0</v>
      </c>
      <c r="P3514" s="46">
        <v>0</v>
      </c>
      <c r="Q3514" s="46">
        <v>100000</v>
      </c>
      <c r="R3514" s="46">
        <v>8000000</v>
      </c>
      <c r="S3514" s="46">
        <v>0</v>
      </c>
      <c r="T3514" s="46">
        <v>0</v>
      </c>
      <c r="U3514" s="46" t="s">
        <v>0</v>
      </c>
      <c r="V3514" s="46" t="s">
        <v>158</v>
      </c>
      <c r="W3514" s="46" t="s">
        <v>379</v>
      </c>
      <c r="X3514" s="46"/>
      <c r="Y3514" s="47">
        <v>44428</v>
      </c>
      <c r="Z3514" s="47">
        <v>44448</v>
      </c>
      <c r="AA3514" s="47">
        <v>44455</v>
      </c>
      <c r="AB3514" s="48">
        <v>44455.424778310182</v>
      </c>
      <c r="AC3514" s="46" t="s">
        <v>807</v>
      </c>
      <c r="AD3514" s="46" t="s">
        <v>808</v>
      </c>
      <c r="AE3514" s="46" t="s">
        <v>2644</v>
      </c>
      <c r="AF3514" s="46" t="s">
        <v>2644</v>
      </c>
      <c r="AG3514" s="46" t="s">
        <v>811</v>
      </c>
      <c r="AH3514" s="47">
        <v>44448</v>
      </c>
    </row>
    <row r="3515" spans="1:34" x14ac:dyDescent="0.25">
      <c r="A3515" s="46" t="str">
        <f t="shared" si="54"/>
        <v>VILACRD024074AUTOSERVICIONUTRESA</v>
      </c>
      <c r="B3515" s="46" t="s">
        <v>210</v>
      </c>
      <c r="C3515" s="46" t="s">
        <v>1318</v>
      </c>
      <c r="D3515" s="46" t="s">
        <v>802</v>
      </c>
      <c r="E3515" s="46" t="s">
        <v>803</v>
      </c>
      <c r="F3515" s="46" t="s">
        <v>389</v>
      </c>
      <c r="G3515" s="46" t="s">
        <v>2643</v>
      </c>
      <c r="H3515" s="46" t="s">
        <v>3470</v>
      </c>
      <c r="I3515" s="46" t="s">
        <v>3471</v>
      </c>
      <c r="J3515" s="46" t="s">
        <v>377</v>
      </c>
      <c r="K3515" s="46"/>
      <c r="L3515" s="47">
        <v>51501</v>
      </c>
      <c r="M3515" s="46">
        <v>5</v>
      </c>
      <c r="N3515" s="46">
        <v>5</v>
      </c>
      <c r="O3515" s="46">
        <v>0</v>
      </c>
      <c r="P3515" s="46">
        <v>0</v>
      </c>
      <c r="Q3515" s="46">
        <v>350000</v>
      </c>
      <c r="R3515" s="46">
        <v>1750000</v>
      </c>
      <c r="S3515" s="46">
        <v>0</v>
      </c>
      <c r="T3515" s="46">
        <v>0</v>
      </c>
      <c r="U3515" s="46" t="s">
        <v>0</v>
      </c>
      <c r="V3515" s="46" t="s">
        <v>158</v>
      </c>
      <c r="W3515" s="46" t="s">
        <v>379</v>
      </c>
      <c r="X3515" s="46"/>
      <c r="Y3515" s="47">
        <v>44460</v>
      </c>
      <c r="Z3515" s="47">
        <v>44460</v>
      </c>
      <c r="AA3515" s="46"/>
      <c r="AB3515" s="46"/>
      <c r="AC3515" s="46" t="s">
        <v>807</v>
      </c>
      <c r="AD3515" s="46" t="s">
        <v>808</v>
      </c>
      <c r="AE3515" s="46" t="s">
        <v>2644</v>
      </c>
      <c r="AF3515" s="46" t="s">
        <v>2644</v>
      </c>
      <c r="AG3515" s="46" t="s">
        <v>811</v>
      </c>
      <c r="AH3515" s="47">
        <v>44460</v>
      </c>
    </row>
    <row r="3516" spans="1:34" x14ac:dyDescent="0.25">
      <c r="A3516" s="46" t="str">
        <f t="shared" si="54"/>
        <v>VILACRD024076AUTOSERVICIONUTRESA</v>
      </c>
      <c r="B3516" s="46" t="s">
        <v>210</v>
      </c>
      <c r="C3516" s="46" t="s">
        <v>1318</v>
      </c>
      <c r="D3516" s="46" t="s">
        <v>802</v>
      </c>
      <c r="E3516" s="46" t="s">
        <v>803</v>
      </c>
      <c r="F3516" s="46" t="s">
        <v>389</v>
      </c>
      <c r="G3516" s="46" t="s">
        <v>2643</v>
      </c>
      <c r="H3516" s="46" t="s">
        <v>2791</v>
      </c>
      <c r="I3516" s="46" t="s">
        <v>2792</v>
      </c>
      <c r="J3516" s="46" t="s">
        <v>377</v>
      </c>
      <c r="K3516" s="46"/>
      <c r="L3516" s="47">
        <v>51501</v>
      </c>
      <c r="M3516" s="46">
        <v>1</v>
      </c>
      <c r="N3516" s="46">
        <v>1</v>
      </c>
      <c r="O3516" s="46">
        <v>0</v>
      </c>
      <c r="P3516" s="46">
        <v>0</v>
      </c>
      <c r="Q3516" s="46">
        <v>1500000</v>
      </c>
      <c r="R3516" s="46">
        <v>1500000</v>
      </c>
      <c r="S3516" s="46">
        <v>0</v>
      </c>
      <c r="T3516" s="46">
        <v>0</v>
      </c>
      <c r="U3516" s="46" t="s">
        <v>0</v>
      </c>
      <c r="V3516" s="46" t="s">
        <v>158</v>
      </c>
      <c r="W3516" s="46" t="s">
        <v>379</v>
      </c>
      <c r="X3516" s="46"/>
      <c r="Y3516" s="47">
        <v>44448</v>
      </c>
      <c r="Z3516" s="47">
        <v>44448</v>
      </c>
      <c r="AA3516" s="46"/>
      <c r="AB3516" s="46"/>
      <c r="AC3516" s="46" t="s">
        <v>807</v>
      </c>
      <c r="AD3516" s="46" t="s">
        <v>808</v>
      </c>
      <c r="AE3516" s="46" t="s">
        <v>2644</v>
      </c>
      <c r="AF3516" s="46" t="s">
        <v>2644</v>
      </c>
      <c r="AG3516" s="46" t="s">
        <v>811</v>
      </c>
      <c r="AH3516" s="47">
        <v>44448</v>
      </c>
    </row>
    <row r="3517" spans="1:34" x14ac:dyDescent="0.25">
      <c r="A3517" s="46" t="str">
        <f t="shared" si="54"/>
        <v>VILACRD024084AUTOSERVICIONUTRESA</v>
      </c>
      <c r="B3517" s="46" t="s">
        <v>210</v>
      </c>
      <c r="C3517" s="46" t="s">
        <v>1318</v>
      </c>
      <c r="D3517" s="46" t="s">
        <v>802</v>
      </c>
      <c r="E3517" s="46" t="s">
        <v>803</v>
      </c>
      <c r="F3517" s="46" t="s">
        <v>389</v>
      </c>
      <c r="G3517" s="46" t="s">
        <v>2643</v>
      </c>
      <c r="H3517" s="46" t="s">
        <v>2785</v>
      </c>
      <c r="I3517" s="46" t="s">
        <v>2786</v>
      </c>
      <c r="J3517" s="46" t="s">
        <v>377</v>
      </c>
      <c r="K3517" s="46"/>
      <c r="L3517" s="47">
        <v>51501</v>
      </c>
      <c r="M3517" s="46">
        <v>15</v>
      </c>
      <c r="N3517" s="46">
        <v>15</v>
      </c>
      <c r="O3517" s="46">
        <v>0</v>
      </c>
      <c r="P3517" s="46">
        <v>0</v>
      </c>
      <c r="Q3517" s="46">
        <v>100000</v>
      </c>
      <c r="R3517" s="46">
        <v>1500000</v>
      </c>
      <c r="S3517" s="46">
        <v>0</v>
      </c>
      <c r="T3517" s="46">
        <v>0</v>
      </c>
      <c r="U3517" s="46" t="s">
        <v>0</v>
      </c>
      <c r="V3517" s="46" t="s">
        <v>158</v>
      </c>
      <c r="W3517" s="46" t="s">
        <v>379</v>
      </c>
      <c r="X3517" s="46"/>
      <c r="Y3517" s="47">
        <v>44428</v>
      </c>
      <c r="Z3517" s="47">
        <v>44448</v>
      </c>
      <c r="AA3517" s="47">
        <v>44455</v>
      </c>
      <c r="AB3517" s="48">
        <v>44455.424783020833</v>
      </c>
      <c r="AC3517" s="46" t="s">
        <v>807</v>
      </c>
      <c r="AD3517" s="46" t="s">
        <v>808</v>
      </c>
      <c r="AE3517" s="46" t="s">
        <v>2644</v>
      </c>
      <c r="AF3517" s="46" t="s">
        <v>2644</v>
      </c>
      <c r="AG3517" s="46" t="s">
        <v>811</v>
      </c>
      <c r="AH3517" s="47">
        <v>44448</v>
      </c>
    </row>
    <row r="3518" spans="1:34" x14ac:dyDescent="0.25">
      <c r="A3518" s="46" t="str">
        <f t="shared" si="54"/>
        <v>VILACRD024103AUTOSERVICIONUTRESA</v>
      </c>
      <c r="B3518" s="46" t="s">
        <v>210</v>
      </c>
      <c r="C3518" s="46" t="s">
        <v>1318</v>
      </c>
      <c r="D3518" s="46" t="s">
        <v>802</v>
      </c>
      <c r="E3518" s="46" t="s">
        <v>803</v>
      </c>
      <c r="F3518" s="46" t="s">
        <v>389</v>
      </c>
      <c r="G3518" s="46" t="s">
        <v>2643</v>
      </c>
      <c r="H3518" s="46" t="s">
        <v>2783</v>
      </c>
      <c r="I3518" s="46" t="s">
        <v>2784</v>
      </c>
      <c r="J3518" s="46" t="s">
        <v>377</v>
      </c>
      <c r="K3518" s="46"/>
      <c r="L3518" s="47">
        <v>51501</v>
      </c>
      <c r="M3518" s="46">
        <v>15</v>
      </c>
      <c r="N3518" s="46">
        <v>15</v>
      </c>
      <c r="O3518" s="46">
        <v>0</v>
      </c>
      <c r="P3518" s="46">
        <v>0</v>
      </c>
      <c r="Q3518" s="46">
        <v>25000</v>
      </c>
      <c r="R3518" s="46">
        <v>375000</v>
      </c>
      <c r="S3518" s="46">
        <v>0</v>
      </c>
      <c r="T3518" s="46">
        <v>0</v>
      </c>
      <c r="U3518" s="46" t="s">
        <v>0</v>
      </c>
      <c r="V3518" s="46" t="s">
        <v>158</v>
      </c>
      <c r="W3518" s="46" t="s">
        <v>379</v>
      </c>
      <c r="X3518" s="46"/>
      <c r="Y3518" s="47">
        <v>44428</v>
      </c>
      <c r="Z3518" s="47">
        <v>44448</v>
      </c>
      <c r="AA3518" s="47">
        <v>44455</v>
      </c>
      <c r="AB3518" s="48">
        <v>44455.424787627315</v>
      </c>
      <c r="AC3518" s="46" t="s">
        <v>807</v>
      </c>
      <c r="AD3518" s="46" t="s">
        <v>808</v>
      </c>
      <c r="AE3518" s="46" t="s">
        <v>2644</v>
      </c>
      <c r="AF3518" s="46" t="s">
        <v>2644</v>
      </c>
      <c r="AG3518" s="46" t="s">
        <v>811</v>
      </c>
      <c r="AH3518" s="47">
        <v>44448</v>
      </c>
    </row>
    <row r="3519" spans="1:34" x14ac:dyDescent="0.25">
      <c r="A3519" s="46" t="str">
        <f t="shared" si="54"/>
        <v>VILANUTDUR000002AUTOSERVICIONUTRESA</v>
      </c>
      <c r="B3519" s="46" t="s">
        <v>210</v>
      </c>
      <c r="C3519" s="46" t="s">
        <v>1318</v>
      </c>
      <c r="D3519" s="46" t="s">
        <v>802</v>
      </c>
      <c r="E3519" s="46" t="s">
        <v>803</v>
      </c>
      <c r="F3519" s="46" t="s">
        <v>389</v>
      </c>
      <c r="G3519" s="46" t="s">
        <v>4149</v>
      </c>
      <c r="H3519" s="46" t="s">
        <v>4268</v>
      </c>
      <c r="I3519" s="46" t="s">
        <v>4153</v>
      </c>
      <c r="J3519" s="46" t="s">
        <v>377</v>
      </c>
      <c r="K3519" s="46"/>
      <c r="L3519" s="47">
        <v>51501</v>
      </c>
      <c r="M3519" s="46">
        <v>28</v>
      </c>
      <c r="N3519" s="46">
        <v>28</v>
      </c>
      <c r="O3519" s="46">
        <v>0</v>
      </c>
      <c r="P3519" s="46">
        <v>0</v>
      </c>
      <c r="Q3519" s="46">
        <v>1000</v>
      </c>
      <c r="R3519" s="46">
        <v>28000</v>
      </c>
      <c r="S3519" s="46">
        <v>0</v>
      </c>
      <c r="T3519" s="46">
        <v>0</v>
      </c>
      <c r="U3519" s="46" t="s">
        <v>0</v>
      </c>
      <c r="V3519" s="46" t="s">
        <v>158</v>
      </c>
      <c r="W3519" s="46" t="s">
        <v>379</v>
      </c>
      <c r="X3519" s="46"/>
      <c r="Y3519" s="47">
        <v>44488</v>
      </c>
      <c r="Z3519" s="47">
        <v>44490</v>
      </c>
      <c r="AA3519" s="46"/>
      <c r="AB3519" s="46"/>
      <c r="AC3519" s="46" t="s">
        <v>807</v>
      </c>
      <c r="AD3519" s="46" t="s">
        <v>808</v>
      </c>
      <c r="AE3519" s="46" t="s">
        <v>4151</v>
      </c>
      <c r="AF3519" s="46" t="s">
        <v>814</v>
      </c>
      <c r="AG3519" s="46" t="s">
        <v>811</v>
      </c>
      <c r="AH3519" s="46"/>
    </row>
    <row r="3520" spans="1:34" x14ac:dyDescent="0.25">
      <c r="A3520" s="46" t="str">
        <f t="shared" si="54"/>
        <v>VILANUTDUR000003AUTOSERVICIONUTRESA</v>
      </c>
      <c r="B3520" s="46" t="s">
        <v>210</v>
      </c>
      <c r="C3520" s="46" t="s">
        <v>1318</v>
      </c>
      <c r="D3520" s="46" t="s">
        <v>802</v>
      </c>
      <c r="E3520" s="46" t="s">
        <v>803</v>
      </c>
      <c r="F3520" s="46" t="s">
        <v>389</v>
      </c>
      <c r="G3520" s="46" t="s">
        <v>4149</v>
      </c>
      <c r="H3520" s="46" t="s">
        <v>4253</v>
      </c>
      <c r="I3520" s="46" t="s">
        <v>4152</v>
      </c>
      <c r="J3520" s="46" t="s">
        <v>377</v>
      </c>
      <c r="K3520" s="46"/>
      <c r="L3520" s="47">
        <v>51501</v>
      </c>
      <c r="M3520" s="46">
        <v>6</v>
      </c>
      <c r="N3520" s="46">
        <v>6</v>
      </c>
      <c r="O3520" s="46">
        <v>0</v>
      </c>
      <c r="P3520" s="46">
        <v>0</v>
      </c>
      <c r="Q3520" s="46">
        <v>5000</v>
      </c>
      <c r="R3520" s="46">
        <v>30000</v>
      </c>
      <c r="S3520" s="46">
        <v>0</v>
      </c>
      <c r="T3520" s="46">
        <v>0</v>
      </c>
      <c r="U3520" s="46" t="s">
        <v>0</v>
      </c>
      <c r="V3520" s="46" t="s">
        <v>158</v>
      </c>
      <c r="W3520" s="46" t="s">
        <v>379</v>
      </c>
      <c r="X3520" s="46"/>
      <c r="Y3520" s="47">
        <v>44489</v>
      </c>
      <c r="Z3520" s="47">
        <v>44490</v>
      </c>
      <c r="AA3520" s="46"/>
      <c r="AB3520" s="46"/>
      <c r="AC3520" s="46" t="s">
        <v>807</v>
      </c>
      <c r="AD3520" s="46" t="s">
        <v>808</v>
      </c>
      <c r="AE3520" s="46" t="s">
        <v>4151</v>
      </c>
      <c r="AF3520" s="46" t="s">
        <v>814</v>
      </c>
      <c r="AG3520" s="46" t="s">
        <v>811</v>
      </c>
      <c r="AH3520" s="46"/>
    </row>
    <row r="3521" spans="1:34" x14ac:dyDescent="0.25">
      <c r="A3521" s="46" t="str">
        <f t="shared" si="54"/>
        <v>VILANUTDUR000004AUTOSERVICIONUTRESA</v>
      </c>
      <c r="B3521" s="46" t="s">
        <v>210</v>
      </c>
      <c r="C3521" s="46" t="s">
        <v>1318</v>
      </c>
      <c r="D3521" s="46" t="s">
        <v>802</v>
      </c>
      <c r="E3521" s="46" t="s">
        <v>803</v>
      </c>
      <c r="F3521" s="46" t="s">
        <v>389</v>
      </c>
      <c r="G3521" s="46" t="s">
        <v>4149</v>
      </c>
      <c r="H3521" s="46" t="s">
        <v>4254</v>
      </c>
      <c r="I3521" s="46" t="s">
        <v>4154</v>
      </c>
      <c r="J3521" s="46" t="s">
        <v>377</v>
      </c>
      <c r="K3521" s="46"/>
      <c r="L3521" s="47">
        <v>51501</v>
      </c>
      <c r="M3521" s="46">
        <v>33</v>
      </c>
      <c r="N3521" s="46">
        <v>33</v>
      </c>
      <c r="O3521" s="46">
        <v>0</v>
      </c>
      <c r="P3521" s="46">
        <v>0</v>
      </c>
      <c r="Q3521" s="46">
        <v>3000</v>
      </c>
      <c r="R3521" s="46">
        <v>99000</v>
      </c>
      <c r="S3521" s="46">
        <v>0</v>
      </c>
      <c r="T3521" s="46">
        <v>0</v>
      </c>
      <c r="U3521" s="46" t="s">
        <v>0</v>
      </c>
      <c r="V3521" s="46" t="s">
        <v>158</v>
      </c>
      <c r="W3521" s="46" t="s">
        <v>379</v>
      </c>
      <c r="X3521" s="46"/>
      <c r="Y3521" s="47">
        <v>44488</v>
      </c>
      <c r="Z3521" s="47">
        <v>44490</v>
      </c>
      <c r="AA3521" s="46"/>
      <c r="AB3521" s="46"/>
      <c r="AC3521" s="46" t="s">
        <v>807</v>
      </c>
      <c r="AD3521" s="46" t="s">
        <v>808</v>
      </c>
      <c r="AE3521" s="46" t="s">
        <v>4151</v>
      </c>
      <c r="AF3521" s="46" t="s">
        <v>814</v>
      </c>
      <c r="AG3521" s="46" t="s">
        <v>811</v>
      </c>
      <c r="AH3521" s="46"/>
    </row>
    <row r="3522" spans="1:34" x14ac:dyDescent="0.25">
      <c r="A3522" s="46" t="str">
        <f t="shared" si="54"/>
        <v>VILANUTDUR000007AUTOSERVICIONUTRESA</v>
      </c>
      <c r="B3522" s="46" t="s">
        <v>210</v>
      </c>
      <c r="C3522" s="46" t="s">
        <v>1318</v>
      </c>
      <c r="D3522" s="46" t="s">
        <v>802</v>
      </c>
      <c r="E3522" s="46" t="s">
        <v>803</v>
      </c>
      <c r="F3522" s="46" t="s">
        <v>389</v>
      </c>
      <c r="G3522" s="46" t="s">
        <v>4149</v>
      </c>
      <c r="H3522" s="46" t="s">
        <v>4884</v>
      </c>
      <c r="I3522" s="46" t="s">
        <v>4885</v>
      </c>
      <c r="J3522" s="46" t="s">
        <v>377</v>
      </c>
      <c r="K3522" s="46"/>
      <c r="L3522" s="47">
        <v>51501</v>
      </c>
      <c r="M3522" s="46">
        <v>8</v>
      </c>
      <c r="N3522" s="46">
        <v>8</v>
      </c>
      <c r="O3522" s="46">
        <v>0</v>
      </c>
      <c r="P3522" s="46">
        <v>0</v>
      </c>
      <c r="Q3522" s="46">
        <v>100000</v>
      </c>
      <c r="R3522" s="46">
        <v>800000</v>
      </c>
      <c r="S3522" s="46">
        <v>0</v>
      </c>
      <c r="T3522" s="46">
        <v>0</v>
      </c>
      <c r="U3522" s="46" t="s">
        <v>0</v>
      </c>
      <c r="V3522" s="46" t="s">
        <v>158</v>
      </c>
      <c r="W3522" s="46" t="s">
        <v>379</v>
      </c>
      <c r="X3522" s="46"/>
      <c r="Y3522" s="47">
        <v>44498</v>
      </c>
      <c r="Z3522" s="47">
        <v>44513</v>
      </c>
      <c r="AA3522" s="46"/>
      <c r="AB3522" s="46"/>
      <c r="AC3522" s="46" t="s">
        <v>807</v>
      </c>
      <c r="AD3522" s="46" t="s">
        <v>808</v>
      </c>
      <c r="AE3522" s="46" t="s">
        <v>4151</v>
      </c>
      <c r="AF3522" s="46" t="s">
        <v>814</v>
      </c>
      <c r="AG3522" s="46" t="s">
        <v>811</v>
      </c>
      <c r="AH3522" s="47">
        <v>44513</v>
      </c>
    </row>
    <row r="3523" spans="1:34" x14ac:dyDescent="0.25">
      <c r="A3523" s="46" t="str">
        <f t="shared" ref="A3523:A3549" si="55">+CONCATENATE(B3523,H3523,U3523,V3523)</f>
        <v>VILACRD025008TRADICIONALNUTRESA</v>
      </c>
      <c r="B3523" s="46" t="s">
        <v>210</v>
      </c>
      <c r="C3523" s="46" t="s">
        <v>1318</v>
      </c>
      <c r="D3523" s="46" t="s">
        <v>802</v>
      </c>
      <c r="E3523" s="46" t="s">
        <v>803</v>
      </c>
      <c r="F3523" s="46" t="s">
        <v>390</v>
      </c>
      <c r="G3523" s="46" t="s">
        <v>6945</v>
      </c>
      <c r="H3523" s="46" t="s">
        <v>5539</v>
      </c>
      <c r="I3523" s="46" t="s">
        <v>6946</v>
      </c>
      <c r="J3523" s="46" t="s">
        <v>377</v>
      </c>
      <c r="K3523" s="46"/>
      <c r="L3523" s="47">
        <v>44620</v>
      </c>
      <c r="M3523" s="46">
        <v>100</v>
      </c>
      <c r="N3523" s="46">
        <v>100</v>
      </c>
      <c r="O3523" s="46">
        <v>0</v>
      </c>
      <c r="P3523" s="46">
        <v>0</v>
      </c>
      <c r="Q3523" s="46">
        <v>591</v>
      </c>
      <c r="R3523" s="46">
        <v>59100</v>
      </c>
      <c r="S3523" s="46">
        <v>0</v>
      </c>
      <c r="T3523" s="46">
        <v>0</v>
      </c>
      <c r="U3523" s="46" t="s">
        <v>2</v>
      </c>
      <c r="V3523" s="46" t="s">
        <v>158</v>
      </c>
      <c r="W3523" s="46" t="s">
        <v>379</v>
      </c>
      <c r="X3523" s="46"/>
      <c r="Y3523" s="47">
        <v>44543</v>
      </c>
      <c r="Z3523" s="47">
        <v>44544</v>
      </c>
      <c r="AA3523" s="46"/>
      <c r="AB3523" s="46"/>
      <c r="AC3523" s="46" t="s">
        <v>807</v>
      </c>
      <c r="AD3523" s="46" t="s">
        <v>808</v>
      </c>
      <c r="AE3523" s="46" t="s">
        <v>831</v>
      </c>
      <c r="AF3523" s="46" t="s">
        <v>845</v>
      </c>
      <c r="AG3523" s="46" t="s">
        <v>811</v>
      </c>
      <c r="AH3523" s="47">
        <v>44544</v>
      </c>
    </row>
    <row r="3524" spans="1:34" x14ac:dyDescent="0.25">
      <c r="A3524" s="46" t="str">
        <f t="shared" si="55"/>
        <v>VILACRD025009TRADICIONALNUTRESA</v>
      </c>
      <c r="B3524" s="46" t="s">
        <v>210</v>
      </c>
      <c r="C3524" s="46" t="s">
        <v>1318</v>
      </c>
      <c r="D3524" s="46" t="s">
        <v>802</v>
      </c>
      <c r="E3524" s="46" t="s">
        <v>803</v>
      </c>
      <c r="F3524" s="46" t="s">
        <v>390</v>
      </c>
      <c r="G3524" s="46" t="s">
        <v>6945</v>
      </c>
      <c r="H3524" s="46" t="s">
        <v>5542</v>
      </c>
      <c r="I3524" s="46" t="s">
        <v>6947</v>
      </c>
      <c r="J3524" s="46" t="s">
        <v>377</v>
      </c>
      <c r="K3524" s="46"/>
      <c r="L3524" s="47">
        <v>44620</v>
      </c>
      <c r="M3524" s="46">
        <v>150</v>
      </c>
      <c r="N3524" s="46">
        <v>150</v>
      </c>
      <c r="O3524" s="46">
        <v>0</v>
      </c>
      <c r="P3524" s="46">
        <v>0</v>
      </c>
      <c r="Q3524" s="46">
        <v>239</v>
      </c>
      <c r="R3524" s="46">
        <v>35850</v>
      </c>
      <c r="S3524" s="46">
        <v>0</v>
      </c>
      <c r="T3524" s="46">
        <v>0</v>
      </c>
      <c r="U3524" s="46" t="s">
        <v>2</v>
      </c>
      <c r="V3524" s="46" t="s">
        <v>158</v>
      </c>
      <c r="W3524" s="46" t="s">
        <v>379</v>
      </c>
      <c r="X3524" s="46"/>
      <c r="Y3524" s="47">
        <v>44543</v>
      </c>
      <c r="Z3524" s="47">
        <v>44544</v>
      </c>
      <c r="AA3524" s="46"/>
      <c r="AB3524" s="46"/>
      <c r="AC3524" s="46" t="s">
        <v>807</v>
      </c>
      <c r="AD3524" s="46" t="s">
        <v>808</v>
      </c>
      <c r="AE3524" s="46" t="s">
        <v>831</v>
      </c>
      <c r="AF3524" s="46" t="s">
        <v>845</v>
      </c>
      <c r="AG3524" s="46" t="s">
        <v>811</v>
      </c>
      <c r="AH3524" s="47">
        <v>44544</v>
      </c>
    </row>
    <row r="3525" spans="1:34" x14ac:dyDescent="0.25">
      <c r="A3525" s="46" t="str">
        <f t="shared" si="55"/>
        <v>VILACRD025010TRADICIONALNUTRESA</v>
      </c>
      <c r="B3525" s="46" t="s">
        <v>210</v>
      </c>
      <c r="C3525" s="46" t="s">
        <v>1318</v>
      </c>
      <c r="D3525" s="46" t="s">
        <v>802</v>
      </c>
      <c r="E3525" s="46" t="s">
        <v>803</v>
      </c>
      <c r="F3525" s="46" t="s">
        <v>390</v>
      </c>
      <c r="G3525" s="46" t="s">
        <v>6945</v>
      </c>
      <c r="H3525" s="46" t="s">
        <v>5545</v>
      </c>
      <c r="I3525" s="46" t="s">
        <v>6948</v>
      </c>
      <c r="J3525" s="46" t="s">
        <v>377</v>
      </c>
      <c r="K3525" s="46"/>
      <c r="L3525" s="47">
        <v>44620</v>
      </c>
      <c r="M3525" s="46">
        <v>100</v>
      </c>
      <c r="N3525" s="46">
        <v>100</v>
      </c>
      <c r="O3525" s="46">
        <v>0</v>
      </c>
      <c r="P3525" s="46">
        <v>0</v>
      </c>
      <c r="Q3525" s="46">
        <v>376</v>
      </c>
      <c r="R3525" s="46">
        <v>37600</v>
      </c>
      <c r="S3525" s="46">
        <v>0</v>
      </c>
      <c r="T3525" s="46">
        <v>0</v>
      </c>
      <c r="U3525" s="46" t="s">
        <v>2</v>
      </c>
      <c r="V3525" s="46" t="s">
        <v>158</v>
      </c>
      <c r="W3525" s="46" t="s">
        <v>379</v>
      </c>
      <c r="X3525" s="46"/>
      <c r="Y3525" s="47">
        <v>44543</v>
      </c>
      <c r="Z3525" s="47">
        <v>44544</v>
      </c>
      <c r="AA3525" s="46"/>
      <c r="AB3525" s="46"/>
      <c r="AC3525" s="46" t="s">
        <v>807</v>
      </c>
      <c r="AD3525" s="46" t="s">
        <v>808</v>
      </c>
      <c r="AE3525" s="46" t="s">
        <v>831</v>
      </c>
      <c r="AF3525" s="46" t="s">
        <v>845</v>
      </c>
      <c r="AG3525" s="46" t="s">
        <v>811</v>
      </c>
      <c r="AH3525" s="47">
        <v>44544</v>
      </c>
    </row>
    <row r="3526" spans="1:34" x14ac:dyDescent="0.25">
      <c r="A3526" s="46" t="str">
        <f t="shared" si="55"/>
        <v>VILACRD025001AUTOSERVICIONUTRESA</v>
      </c>
      <c r="B3526" s="46" t="s">
        <v>210</v>
      </c>
      <c r="C3526" s="46" t="s">
        <v>1318</v>
      </c>
      <c r="D3526" s="46" t="s">
        <v>802</v>
      </c>
      <c r="E3526" s="46" t="s">
        <v>803</v>
      </c>
      <c r="F3526" s="46" t="s">
        <v>390</v>
      </c>
      <c r="G3526" s="46" t="s">
        <v>6949</v>
      </c>
      <c r="H3526" s="46" t="s">
        <v>5548</v>
      </c>
      <c r="I3526" s="46" t="s">
        <v>5549</v>
      </c>
      <c r="J3526" s="46" t="s">
        <v>377</v>
      </c>
      <c r="K3526" s="46"/>
      <c r="L3526" s="47">
        <v>44620</v>
      </c>
      <c r="M3526" s="46">
        <v>100</v>
      </c>
      <c r="N3526" s="46">
        <v>100</v>
      </c>
      <c r="O3526" s="46">
        <v>0</v>
      </c>
      <c r="P3526" s="46">
        <v>0</v>
      </c>
      <c r="Q3526" s="46">
        <v>1100</v>
      </c>
      <c r="R3526" s="46">
        <v>110000</v>
      </c>
      <c r="S3526" s="46">
        <v>0</v>
      </c>
      <c r="T3526" s="46">
        <v>0</v>
      </c>
      <c r="U3526" s="46" t="s">
        <v>0</v>
      </c>
      <c r="V3526" s="46" t="s">
        <v>158</v>
      </c>
      <c r="W3526" s="46" t="s">
        <v>379</v>
      </c>
      <c r="X3526" s="46"/>
      <c r="Y3526" s="47">
        <v>44543</v>
      </c>
      <c r="Z3526" s="47">
        <v>44544</v>
      </c>
      <c r="AA3526" s="46"/>
      <c r="AB3526" s="46"/>
      <c r="AC3526" s="46" t="s">
        <v>807</v>
      </c>
      <c r="AD3526" s="46" t="s">
        <v>808</v>
      </c>
      <c r="AE3526" s="46" t="s">
        <v>831</v>
      </c>
      <c r="AF3526" s="46" t="s">
        <v>845</v>
      </c>
      <c r="AG3526" s="46" t="s">
        <v>811</v>
      </c>
      <c r="AH3526" s="47">
        <v>44544</v>
      </c>
    </row>
    <row r="3527" spans="1:34" x14ac:dyDescent="0.25">
      <c r="A3527" s="46" t="str">
        <f t="shared" si="55"/>
        <v>VILACRD025002AUTOSERVICIONUTRESA</v>
      </c>
      <c r="B3527" s="46" t="s">
        <v>210</v>
      </c>
      <c r="C3527" s="46" t="s">
        <v>1318</v>
      </c>
      <c r="D3527" s="46" t="s">
        <v>802</v>
      </c>
      <c r="E3527" s="46" t="s">
        <v>803</v>
      </c>
      <c r="F3527" s="46" t="s">
        <v>390</v>
      </c>
      <c r="G3527" s="46" t="s">
        <v>6949</v>
      </c>
      <c r="H3527" s="46" t="s">
        <v>5551</v>
      </c>
      <c r="I3527" s="46" t="s">
        <v>5552</v>
      </c>
      <c r="J3527" s="46" t="s">
        <v>377</v>
      </c>
      <c r="K3527" s="46"/>
      <c r="L3527" s="47">
        <v>44620</v>
      </c>
      <c r="M3527" s="46">
        <v>100</v>
      </c>
      <c r="N3527" s="46">
        <v>100</v>
      </c>
      <c r="O3527" s="46">
        <v>0</v>
      </c>
      <c r="P3527" s="46">
        <v>0</v>
      </c>
      <c r="Q3527" s="46">
        <v>1036</v>
      </c>
      <c r="R3527" s="46">
        <v>103600</v>
      </c>
      <c r="S3527" s="46">
        <v>0</v>
      </c>
      <c r="T3527" s="46">
        <v>0</v>
      </c>
      <c r="U3527" s="46" t="s">
        <v>0</v>
      </c>
      <c r="V3527" s="46" t="s">
        <v>158</v>
      </c>
      <c r="W3527" s="46" t="s">
        <v>379</v>
      </c>
      <c r="X3527" s="46"/>
      <c r="Y3527" s="47">
        <v>44543</v>
      </c>
      <c r="Z3527" s="47">
        <v>44544</v>
      </c>
      <c r="AA3527" s="46"/>
      <c r="AB3527" s="46"/>
      <c r="AC3527" s="46" t="s">
        <v>807</v>
      </c>
      <c r="AD3527" s="46" t="s">
        <v>808</v>
      </c>
      <c r="AE3527" s="46" t="s">
        <v>831</v>
      </c>
      <c r="AF3527" s="46" t="s">
        <v>845</v>
      </c>
      <c r="AG3527" s="46" t="s">
        <v>811</v>
      </c>
      <c r="AH3527" s="47">
        <v>44544</v>
      </c>
    </row>
    <row r="3528" spans="1:34" x14ac:dyDescent="0.25">
      <c r="A3528" s="46" t="str">
        <f t="shared" si="55"/>
        <v>VILACRD023312TRADICIONALBPO</v>
      </c>
      <c r="B3528" s="46" t="s">
        <v>210</v>
      </c>
      <c r="C3528" s="46" t="s">
        <v>1318</v>
      </c>
      <c r="D3528" s="46" t="s">
        <v>802</v>
      </c>
      <c r="E3528" s="46" t="s">
        <v>803</v>
      </c>
      <c r="F3528" s="46" t="s">
        <v>390</v>
      </c>
      <c r="G3528" s="46" t="s">
        <v>1504</v>
      </c>
      <c r="H3528" s="46" t="s">
        <v>1496</v>
      </c>
      <c r="I3528" s="46" t="s">
        <v>1497</v>
      </c>
      <c r="J3528" s="46" t="s">
        <v>377</v>
      </c>
      <c r="K3528" s="46"/>
      <c r="L3528" s="47">
        <v>44378</v>
      </c>
      <c r="M3528" s="46">
        <v>10</v>
      </c>
      <c r="N3528" s="46">
        <v>10</v>
      </c>
      <c r="O3528" s="46">
        <v>0</v>
      </c>
      <c r="P3528" s="46">
        <v>0</v>
      </c>
      <c r="Q3528" s="46">
        <v>14000</v>
      </c>
      <c r="R3528" s="46">
        <v>140000</v>
      </c>
      <c r="S3528" s="46">
        <v>0</v>
      </c>
      <c r="T3528" s="46">
        <v>0</v>
      </c>
      <c r="U3528" s="46" t="s">
        <v>2</v>
      </c>
      <c r="V3528" s="46" t="s">
        <v>378</v>
      </c>
      <c r="W3528" s="46" t="s">
        <v>379</v>
      </c>
      <c r="X3528" s="46"/>
      <c r="Y3528" s="47">
        <v>44293</v>
      </c>
      <c r="Z3528" s="47">
        <v>44407</v>
      </c>
      <c r="AA3528" s="46"/>
      <c r="AB3528" s="46"/>
      <c r="AC3528" s="46" t="s">
        <v>807</v>
      </c>
      <c r="AD3528" s="46" t="s">
        <v>808</v>
      </c>
      <c r="AE3528" s="46" t="s">
        <v>822</v>
      </c>
      <c r="AF3528" s="46" t="s">
        <v>840</v>
      </c>
      <c r="AG3528" s="46" t="s">
        <v>811</v>
      </c>
      <c r="AH3528" s="47">
        <v>44298</v>
      </c>
    </row>
    <row r="3529" spans="1:34" x14ac:dyDescent="0.25">
      <c r="A3529" s="46" t="str">
        <f t="shared" si="55"/>
        <v>VILACRD022322TRADICIONALNUTRESA</v>
      </c>
      <c r="B3529" s="46" t="s">
        <v>210</v>
      </c>
      <c r="C3529" s="46" t="s">
        <v>1318</v>
      </c>
      <c r="D3529" s="46" t="s">
        <v>802</v>
      </c>
      <c r="E3529" s="46" t="s">
        <v>803</v>
      </c>
      <c r="F3529" s="46" t="s">
        <v>390</v>
      </c>
      <c r="G3529" s="46" t="s">
        <v>4878</v>
      </c>
      <c r="H3529" s="46" t="s">
        <v>4739</v>
      </c>
      <c r="I3529" s="46" t="s">
        <v>4740</v>
      </c>
      <c r="J3529" s="46" t="s">
        <v>380</v>
      </c>
      <c r="K3529" s="46"/>
      <c r="L3529" s="47">
        <v>44561</v>
      </c>
      <c r="M3529" s="46">
        <v>13</v>
      </c>
      <c r="N3529" s="46">
        <v>13</v>
      </c>
      <c r="O3529" s="46">
        <v>0</v>
      </c>
      <c r="P3529" s="46">
        <v>0</v>
      </c>
      <c r="Q3529" s="46">
        <v>105440</v>
      </c>
      <c r="R3529" s="46">
        <v>1370720</v>
      </c>
      <c r="S3529" s="46">
        <v>0</v>
      </c>
      <c r="T3529" s="46">
        <v>0</v>
      </c>
      <c r="U3529" s="46" t="s">
        <v>2</v>
      </c>
      <c r="V3529" s="46" t="s">
        <v>158</v>
      </c>
      <c r="W3529" s="46" t="s">
        <v>379</v>
      </c>
      <c r="X3529" s="46"/>
      <c r="Y3529" s="47">
        <v>44133</v>
      </c>
      <c r="Z3529" s="47">
        <v>44533</v>
      </c>
      <c r="AA3529" s="46"/>
      <c r="AB3529" s="46"/>
      <c r="AC3529" s="46" t="s">
        <v>807</v>
      </c>
      <c r="AD3529" s="46" t="s">
        <v>813</v>
      </c>
      <c r="AE3529" s="46" t="s">
        <v>158</v>
      </c>
      <c r="AF3529" s="46" t="s">
        <v>814</v>
      </c>
      <c r="AG3529" s="46" t="s">
        <v>811</v>
      </c>
      <c r="AH3529" s="47">
        <v>44139</v>
      </c>
    </row>
    <row r="3530" spans="1:34" x14ac:dyDescent="0.25">
      <c r="A3530" s="46" t="str">
        <f t="shared" si="55"/>
        <v>VILACRD025018TRADICIONALNUTRESA</v>
      </c>
      <c r="B3530" s="46" t="s">
        <v>210</v>
      </c>
      <c r="C3530" s="46" t="s">
        <v>1318</v>
      </c>
      <c r="D3530" s="46" t="s">
        <v>802</v>
      </c>
      <c r="E3530" s="46" t="s">
        <v>803</v>
      </c>
      <c r="F3530" s="46" t="s">
        <v>390</v>
      </c>
      <c r="G3530" s="46" t="s">
        <v>4878</v>
      </c>
      <c r="H3530" s="46" t="s">
        <v>6908</v>
      </c>
      <c r="I3530" s="46" t="s">
        <v>6909</v>
      </c>
      <c r="J3530" s="46" t="s">
        <v>377</v>
      </c>
      <c r="K3530" s="46"/>
      <c r="L3530" s="47">
        <v>44561</v>
      </c>
      <c r="M3530" s="46">
        <v>30</v>
      </c>
      <c r="N3530" s="46">
        <v>30</v>
      </c>
      <c r="O3530" s="46">
        <v>0</v>
      </c>
      <c r="P3530" s="46">
        <v>0</v>
      </c>
      <c r="Q3530" s="46">
        <v>2636</v>
      </c>
      <c r="R3530" s="46">
        <v>79080</v>
      </c>
      <c r="S3530" s="46">
        <v>0</v>
      </c>
      <c r="T3530" s="46">
        <v>0</v>
      </c>
      <c r="U3530" s="46" t="s">
        <v>2</v>
      </c>
      <c r="V3530" s="46" t="s">
        <v>158</v>
      </c>
      <c r="W3530" s="46" t="s">
        <v>379</v>
      </c>
      <c r="X3530" s="46"/>
      <c r="Y3530" s="47">
        <v>44533</v>
      </c>
      <c r="Z3530" s="47">
        <v>44533</v>
      </c>
      <c r="AA3530" s="46"/>
      <c r="AB3530" s="46"/>
      <c r="AC3530" s="46" t="s">
        <v>807</v>
      </c>
      <c r="AD3530" s="46" t="s">
        <v>813</v>
      </c>
      <c r="AE3530" s="46" t="s">
        <v>158</v>
      </c>
      <c r="AF3530" s="46" t="s">
        <v>814</v>
      </c>
      <c r="AG3530" s="46" t="s">
        <v>811</v>
      </c>
      <c r="AH3530" s="47">
        <v>44533</v>
      </c>
    </row>
    <row r="3531" spans="1:34" x14ac:dyDescent="0.25">
      <c r="A3531" s="46" t="str">
        <f t="shared" si="55"/>
        <v>VILACRD017899AUTOSERVICIONUTRESA</v>
      </c>
      <c r="B3531" s="46" t="s">
        <v>210</v>
      </c>
      <c r="C3531" s="46" t="s">
        <v>1318</v>
      </c>
      <c r="D3531" s="46" t="s">
        <v>802</v>
      </c>
      <c r="E3531" s="46" t="s">
        <v>803</v>
      </c>
      <c r="F3531" s="46" t="s">
        <v>390</v>
      </c>
      <c r="G3531" s="46" t="s">
        <v>930</v>
      </c>
      <c r="H3531" s="46" t="s">
        <v>598</v>
      </c>
      <c r="I3531" s="46" t="s">
        <v>940</v>
      </c>
      <c r="J3531" s="46" t="s">
        <v>377</v>
      </c>
      <c r="K3531" s="46" t="s">
        <v>806</v>
      </c>
      <c r="L3531" s="47">
        <v>54789</v>
      </c>
      <c r="M3531" s="46">
        <v>300</v>
      </c>
      <c r="N3531" s="46">
        <v>300</v>
      </c>
      <c r="O3531" s="46">
        <v>0</v>
      </c>
      <c r="P3531" s="46">
        <v>0</v>
      </c>
      <c r="Q3531" s="46">
        <v>1048</v>
      </c>
      <c r="R3531" s="46">
        <v>314400</v>
      </c>
      <c r="S3531" s="46">
        <v>0</v>
      </c>
      <c r="T3531" s="46">
        <v>0</v>
      </c>
      <c r="U3531" s="46" t="s">
        <v>0</v>
      </c>
      <c r="V3531" s="46" t="s">
        <v>158</v>
      </c>
      <c r="W3531" s="46" t="s">
        <v>379</v>
      </c>
      <c r="X3531" s="46"/>
      <c r="Y3531" s="47">
        <v>43525</v>
      </c>
      <c r="Z3531" s="47">
        <v>44517</v>
      </c>
      <c r="AA3531" s="46"/>
      <c r="AB3531" s="46"/>
      <c r="AC3531" s="46" t="s">
        <v>807</v>
      </c>
      <c r="AD3531" s="46" t="s">
        <v>813</v>
      </c>
      <c r="AE3531" s="46" t="s">
        <v>158</v>
      </c>
      <c r="AF3531" s="46" t="s">
        <v>810</v>
      </c>
      <c r="AG3531" s="46" t="s">
        <v>811</v>
      </c>
      <c r="AH3531" s="47">
        <v>44008</v>
      </c>
    </row>
    <row r="3532" spans="1:34" x14ac:dyDescent="0.25">
      <c r="A3532" s="46" t="str">
        <f t="shared" si="55"/>
        <v>VILACRD024694AUTOSERVICIOBPO</v>
      </c>
      <c r="B3532" s="46" t="s">
        <v>210</v>
      </c>
      <c r="C3532" s="46" t="s">
        <v>1318</v>
      </c>
      <c r="D3532" s="46" t="s">
        <v>802</v>
      </c>
      <c r="E3532" s="46" t="s">
        <v>803</v>
      </c>
      <c r="F3532" s="46" t="s">
        <v>390</v>
      </c>
      <c r="G3532" s="46" t="s">
        <v>4131</v>
      </c>
      <c r="H3532" s="46" t="s">
        <v>3993</v>
      </c>
      <c r="I3532" s="46" t="s">
        <v>3994</v>
      </c>
      <c r="J3532" s="46" t="s">
        <v>377</v>
      </c>
      <c r="K3532" s="46"/>
      <c r="L3532" s="47">
        <v>44561</v>
      </c>
      <c r="M3532" s="46">
        <v>100</v>
      </c>
      <c r="N3532" s="46">
        <v>100</v>
      </c>
      <c r="O3532" s="46">
        <v>0</v>
      </c>
      <c r="P3532" s="46">
        <v>0</v>
      </c>
      <c r="Q3532" s="46">
        <v>1400</v>
      </c>
      <c r="R3532" s="46">
        <v>140000</v>
      </c>
      <c r="S3532" s="46">
        <v>0</v>
      </c>
      <c r="T3532" s="46">
        <v>0</v>
      </c>
      <c r="U3532" s="46" t="s">
        <v>0</v>
      </c>
      <c r="V3532" s="46" t="s">
        <v>378</v>
      </c>
      <c r="W3532" s="46" t="s">
        <v>379</v>
      </c>
      <c r="X3532" s="46"/>
      <c r="Y3532" s="47">
        <v>44477</v>
      </c>
      <c r="Z3532" s="47">
        <v>44480</v>
      </c>
      <c r="AA3532" s="46"/>
      <c r="AB3532" s="46"/>
      <c r="AC3532" s="46" t="s">
        <v>807</v>
      </c>
      <c r="AD3532" s="46" t="s">
        <v>808</v>
      </c>
      <c r="AE3532" s="46" t="s">
        <v>936</v>
      </c>
      <c r="AF3532" s="46" t="s">
        <v>949</v>
      </c>
      <c r="AG3532" s="46" t="s">
        <v>811</v>
      </c>
      <c r="AH3532" s="47">
        <v>44480</v>
      </c>
    </row>
    <row r="3533" spans="1:34" x14ac:dyDescent="0.25">
      <c r="A3533" s="46" t="str">
        <f t="shared" si="55"/>
        <v>VILACRD024695AUTOSERVICIOBPO</v>
      </c>
      <c r="B3533" s="46" t="s">
        <v>210</v>
      </c>
      <c r="C3533" s="46" t="s">
        <v>1318</v>
      </c>
      <c r="D3533" s="46" t="s">
        <v>802</v>
      </c>
      <c r="E3533" s="46" t="s">
        <v>803</v>
      </c>
      <c r="F3533" s="46" t="s">
        <v>390</v>
      </c>
      <c r="G3533" s="46" t="s">
        <v>4131</v>
      </c>
      <c r="H3533" s="46" t="s">
        <v>3995</v>
      </c>
      <c r="I3533" s="46" t="s">
        <v>3996</v>
      </c>
      <c r="J3533" s="46" t="s">
        <v>377</v>
      </c>
      <c r="K3533" s="46"/>
      <c r="L3533" s="47">
        <v>44561</v>
      </c>
      <c r="M3533" s="46">
        <v>100</v>
      </c>
      <c r="N3533" s="46">
        <v>100</v>
      </c>
      <c r="O3533" s="46">
        <v>0</v>
      </c>
      <c r="P3533" s="46">
        <v>0</v>
      </c>
      <c r="Q3533" s="46">
        <v>1400</v>
      </c>
      <c r="R3533" s="46">
        <v>140000</v>
      </c>
      <c r="S3533" s="46">
        <v>0</v>
      </c>
      <c r="T3533" s="46">
        <v>0</v>
      </c>
      <c r="U3533" s="46" t="s">
        <v>0</v>
      </c>
      <c r="V3533" s="46" t="s">
        <v>378</v>
      </c>
      <c r="W3533" s="46" t="s">
        <v>379</v>
      </c>
      <c r="X3533" s="46"/>
      <c r="Y3533" s="47">
        <v>44477</v>
      </c>
      <c r="Z3533" s="47">
        <v>44480</v>
      </c>
      <c r="AA3533" s="46"/>
      <c r="AB3533" s="46"/>
      <c r="AC3533" s="46" t="s">
        <v>807</v>
      </c>
      <c r="AD3533" s="46" t="s">
        <v>808</v>
      </c>
      <c r="AE3533" s="46" t="s">
        <v>936</v>
      </c>
      <c r="AF3533" s="46" t="s">
        <v>949</v>
      </c>
      <c r="AG3533" s="46" t="s">
        <v>811</v>
      </c>
      <c r="AH3533" s="47">
        <v>44480</v>
      </c>
    </row>
    <row r="3534" spans="1:34" x14ac:dyDescent="0.25">
      <c r="A3534" s="46" t="str">
        <f t="shared" si="55"/>
        <v>VILACRD024700AUTOSERVICIOBPO</v>
      </c>
      <c r="B3534" s="46" t="s">
        <v>210</v>
      </c>
      <c r="C3534" s="46" t="s">
        <v>1318</v>
      </c>
      <c r="D3534" s="46" t="s">
        <v>802</v>
      </c>
      <c r="E3534" s="46" t="s">
        <v>803</v>
      </c>
      <c r="F3534" s="46" t="s">
        <v>390</v>
      </c>
      <c r="G3534" s="46" t="s">
        <v>4131</v>
      </c>
      <c r="H3534" s="46" t="s">
        <v>3997</v>
      </c>
      <c r="I3534" s="46" t="s">
        <v>3998</v>
      </c>
      <c r="J3534" s="46" t="s">
        <v>377</v>
      </c>
      <c r="K3534" s="46"/>
      <c r="L3534" s="47">
        <v>44561</v>
      </c>
      <c r="M3534" s="46">
        <v>200</v>
      </c>
      <c r="N3534" s="46">
        <v>200</v>
      </c>
      <c r="O3534" s="46">
        <v>0</v>
      </c>
      <c r="P3534" s="46">
        <v>0</v>
      </c>
      <c r="Q3534" s="46">
        <v>1500</v>
      </c>
      <c r="R3534" s="46">
        <v>300000</v>
      </c>
      <c r="S3534" s="46">
        <v>0</v>
      </c>
      <c r="T3534" s="46">
        <v>0</v>
      </c>
      <c r="U3534" s="46" t="s">
        <v>0</v>
      </c>
      <c r="V3534" s="46" t="s">
        <v>378</v>
      </c>
      <c r="W3534" s="46" t="s">
        <v>379</v>
      </c>
      <c r="X3534" s="46"/>
      <c r="Y3534" s="47">
        <v>44477</v>
      </c>
      <c r="Z3534" s="47">
        <v>44480</v>
      </c>
      <c r="AA3534" s="46"/>
      <c r="AB3534" s="46"/>
      <c r="AC3534" s="46" t="s">
        <v>807</v>
      </c>
      <c r="AD3534" s="46" t="s">
        <v>808</v>
      </c>
      <c r="AE3534" s="46" t="s">
        <v>936</v>
      </c>
      <c r="AF3534" s="46" t="s">
        <v>949</v>
      </c>
      <c r="AG3534" s="46" t="s">
        <v>811</v>
      </c>
      <c r="AH3534" s="47">
        <v>44480</v>
      </c>
    </row>
    <row r="3535" spans="1:34" x14ac:dyDescent="0.25">
      <c r="A3535" s="46" t="str">
        <f t="shared" si="55"/>
        <v>VILACRD023685CADENASBPO</v>
      </c>
      <c r="B3535" s="46" t="s">
        <v>210</v>
      </c>
      <c r="C3535" s="46" t="s">
        <v>1318</v>
      </c>
      <c r="D3535" s="46" t="s">
        <v>802</v>
      </c>
      <c r="E3535" s="46" t="s">
        <v>803</v>
      </c>
      <c r="F3535" s="46" t="s">
        <v>390</v>
      </c>
      <c r="G3535" s="46" t="s">
        <v>2793</v>
      </c>
      <c r="H3535" s="46" t="s">
        <v>2718</v>
      </c>
      <c r="I3535" s="46" t="s">
        <v>2719</v>
      </c>
      <c r="J3535" s="46" t="s">
        <v>377</v>
      </c>
      <c r="K3535" s="46"/>
      <c r="L3535" s="47">
        <v>44621</v>
      </c>
      <c r="M3535" s="46">
        <v>500</v>
      </c>
      <c r="N3535" s="46">
        <v>500</v>
      </c>
      <c r="O3535" s="46">
        <v>0</v>
      </c>
      <c r="P3535" s="46">
        <v>0</v>
      </c>
      <c r="Q3535" s="46">
        <v>156</v>
      </c>
      <c r="R3535" s="46">
        <v>78000</v>
      </c>
      <c r="S3535" s="46">
        <v>0</v>
      </c>
      <c r="T3535" s="46">
        <v>0</v>
      </c>
      <c r="U3535" s="46" t="s">
        <v>1</v>
      </c>
      <c r="V3535" s="46" t="s">
        <v>378</v>
      </c>
      <c r="W3535" s="46" t="s">
        <v>379</v>
      </c>
      <c r="X3535" s="46"/>
      <c r="Y3535" s="47">
        <v>44439</v>
      </c>
      <c r="Z3535" s="47">
        <v>44504</v>
      </c>
      <c r="AA3535" s="47">
        <v>44525</v>
      </c>
      <c r="AB3535" s="48">
        <v>44525.696388495373</v>
      </c>
      <c r="AC3535" s="46" t="s">
        <v>807</v>
      </c>
      <c r="AD3535" s="46" t="s">
        <v>808</v>
      </c>
      <c r="AE3535" s="46" t="s">
        <v>809</v>
      </c>
      <c r="AF3535" s="46" t="s">
        <v>939</v>
      </c>
      <c r="AG3535" s="46" t="s">
        <v>811</v>
      </c>
      <c r="AH3535" s="47">
        <v>44434</v>
      </c>
    </row>
    <row r="3536" spans="1:34" x14ac:dyDescent="0.25">
      <c r="A3536" s="46" t="str">
        <f t="shared" si="55"/>
        <v>VILACRD024946CADENASNUTRESA</v>
      </c>
      <c r="B3536" s="46" t="s">
        <v>210</v>
      </c>
      <c r="C3536" s="46" t="s">
        <v>1318</v>
      </c>
      <c r="D3536" s="46" t="s">
        <v>802</v>
      </c>
      <c r="E3536" s="46" t="s">
        <v>803</v>
      </c>
      <c r="F3536" s="46" t="s">
        <v>390</v>
      </c>
      <c r="G3536" s="46" t="s">
        <v>6952</v>
      </c>
      <c r="H3536" s="46" t="s">
        <v>5365</v>
      </c>
      <c r="I3536" s="46" t="s">
        <v>5442</v>
      </c>
      <c r="J3536" s="46" t="s">
        <v>377</v>
      </c>
      <c r="K3536" s="46"/>
      <c r="L3536" s="47">
        <v>44560</v>
      </c>
      <c r="M3536" s="46">
        <v>1</v>
      </c>
      <c r="N3536" s="46">
        <v>1</v>
      </c>
      <c r="O3536" s="46">
        <v>0</v>
      </c>
      <c r="P3536" s="46">
        <v>0</v>
      </c>
      <c r="Q3536" s="46">
        <v>6500</v>
      </c>
      <c r="R3536" s="46">
        <v>6500</v>
      </c>
      <c r="S3536" s="46">
        <v>0</v>
      </c>
      <c r="T3536" s="46">
        <v>0</v>
      </c>
      <c r="U3536" s="46" t="s">
        <v>1</v>
      </c>
      <c r="V3536" s="46" t="s">
        <v>158</v>
      </c>
      <c r="W3536" s="46" t="s">
        <v>993</v>
      </c>
      <c r="X3536" s="46"/>
      <c r="Y3536" s="47">
        <v>44524</v>
      </c>
      <c r="Z3536" s="47">
        <v>44529</v>
      </c>
      <c r="AA3536" s="46"/>
      <c r="AB3536" s="48">
        <v>44531.437412812498</v>
      </c>
      <c r="AC3536" s="46" t="s">
        <v>807</v>
      </c>
      <c r="AD3536" s="46" t="s">
        <v>813</v>
      </c>
      <c r="AE3536" s="46" t="s">
        <v>158</v>
      </c>
      <c r="AF3536" s="46" t="s">
        <v>814</v>
      </c>
      <c r="AG3536" s="46" t="s">
        <v>811</v>
      </c>
      <c r="AH3536" s="47">
        <v>44525</v>
      </c>
    </row>
    <row r="3537" spans="1:34" x14ac:dyDescent="0.25">
      <c r="A3537" s="46" t="str">
        <f t="shared" si="55"/>
        <v>VILACRD023598CADENASBPO</v>
      </c>
      <c r="B3537" s="46" t="s">
        <v>210</v>
      </c>
      <c r="C3537" s="46" t="s">
        <v>1318</v>
      </c>
      <c r="D3537" s="46" t="s">
        <v>802</v>
      </c>
      <c r="E3537" s="46" t="s">
        <v>803</v>
      </c>
      <c r="F3537" s="46" t="s">
        <v>390</v>
      </c>
      <c r="G3537" s="46" t="s">
        <v>2082</v>
      </c>
      <c r="H3537" s="46" t="s">
        <v>2458</v>
      </c>
      <c r="I3537" s="46" t="s">
        <v>2459</v>
      </c>
      <c r="J3537" s="46" t="s">
        <v>377</v>
      </c>
      <c r="K3537" s="46"/>
      <c r="L3537" s="47">
        <v>44621</v>
      </c>
      <c r="M3537" s="46">
        <v>200</v>
      </c>
      <c r="N3537" s="46">
        <v>200</v>
      </c>
      <c r="O3537" s="46">
        <v>0</v>
      </c>
      <c r="P3537" s="46">
        <v>0</v>
      </c>
      <c r="Q3537" s="46">
        <v>773</v>
      </c>
      <c r="R3537" s="46">
        <v>154600</v>
      </c>
      <c r="S3537" s="46">
        <v>0</v>
      </c>
      <c r="T3537" s="46">
        <v>0</v>
      </c>
      <c r="U3537" s="46" t="s">
        <v>1</v>
      </c>
      <c r="V3537" s="46" t="s">
        <v>378</v>
      </c>
      <c r="W3537" s="46" t="s">
        <v>379</v>
      </c>
      <c r="X3537" s="46"/>
      <c r="Y3537" s="47">
        <v>44431</v>
      </c>
      <c r="Z3537" s="47">
        <v>44544</v>
      </c>
      <c r="AA3537" s="46"/>
      <c r="AB3537" s="48">
        <v>44532.363294513889</v>
      </c>
      <c r="AC3537" s="46" t="s">
        <v>807</v>
      </c>
      <c r="AD3537" s="46" t="s">
        <v>808</v>
      </c>
      <c r="AE3537" s="46" t="s">
        <v>809</v>
      </c>
      <c r="AF3537" s="46" t="s">
        <v>939</v>
      </c>
      <c r="AG3537" s="46" t="s">
        <v>811</v>
      </c>
      <c r="AH3537" s="47">
        <v>44420</v>
      </c>
    </row>
    <row r="3538" spans="1:34" x14ac:dyDescent="0.25">
      <c r="A3538" s="46" t="str">
        <f t="shared" si="55"/>
        <v>VILACRD021014TRADICIONALNUTRESA</v>
      </c>
      <c r="B3538" s="46" t="s">
        <v>210</v>
      </c>
      <c r="C3538" s="46" t="s">
        <v>1318</v>
      </c>
      <c r="D3538" s="46" t="s">
        <v>802</v>
      </c>
      <c r="E3538" s="46" t="s">
        <v>803</v>
      </c>
      <c r="F3538" s="46" t="s">
        <v>390</v>
      </c>
      <c r="G3538" s="46" t="s">
        <v>944</v>
      </c>
      <c r="H3538" s="46" t="s">
        <v>1066</v>
      </c>
      <c r="I3538" s="46" t="s">
        <v>1067</v>
      </c>
      <c r="J3538" s="46" t="s">
        <v>377</v>
      </c>
      <c r="K3538" s="46"/>
      <c r="L3538" s="47">
        <v>43890</v>
      </c>
      <c r="M3538" s="46">
        <v>1</v>
      </c>
      <c r="N3538" s="46">
        <v>1</v>
      </c>
      <c r="O3538" s="46">
        <v>0</v>
      </c>
      <c r="P3538" s="46">
        <v>0</v>
      </c>
      <c r="Q3538" s="46">
        <v>23590</v>
      </c>
      <c r="R3538" s="46">
        <v>23590</v>
      </c>
      <c r="S3538" s="46">
        <v>0</v>
      </c>
      <c r="T3538" s="46">
        <v>0</v>
      </c>
      <c r="U3538" s="46" t="s">
        <v>2</v>
      </c>
      <c r="V3538" s="46" t="s">
        <v>158</v>
      </c>
      <c r="W3538" s="46" t="s">
        <v>379</v>
      </c>
      <c r="X3538" s="46"/>
      <c r="Y3538" s="47">
        <v>44079</v>
      </c>
      <c r="Z3538" s="47">
        <v>44407</v>
      </c>
      <c r="AA3538" s="46"/>
      <c r="AB3538" s="46"/>
      <c r="AC3538" s="46" t="s">
        <v>807</v>
      </c>
      <c r="AD3538" s="46" t="s">
        <v>808</v>
      </c>
      <c r="AE3538" s="46" t="s">
        <v>822</v>
      </c>
      <c r="AF3538" s="46" t="s">
        <v>814</v>
      </c>
      <c r="AG3538" s="46" t="s">
        <v>811</v>
      </c>
      <c r="AH3538" s="47">
        <v>44166</v>
      </c>
    </row>
    <row r="3539" spans="1:34" x14ac:dyDescent="0.25">
      <c r="A3539" s="46" t="str">
        <f t="shared" si="55"/>
        <v>VILACRD024967AUTOSERVICIONUTRESA</v>
      </c>
      <c r="B3539" s="46" t="s">
        <v>210</v>
      </c>
      <c r="C3539" s="46" t="s">
        <v>1318</v>
      </c>
      <c r="D3539" s="46" t="s">
        <v>802</v>
      </c>
      <c r="E3539" s="46" t="s">
        <v>803</v>
      </c>
      <c r="F3539" s="46" t="s">
        <v>390</v>
      </c>
      <c r="G3539" s="46" t="s">
        <v>3778</v>
      </c>
      <c r="H3539" s="46" t="s">
        <v>5371</v>
      </c>
      <c r="I3539" s="46" t="s">
        <v>5372</v>
      </c>
      <c r="J3539" s="46" t="s">
        <v>377</v>
      </c>
      <c r="K3539" s="46"/>
      <c r="L3539" s="47">
        <v>44530</v>
      </c>
      <c r="M3539" s="46">
        <v>11</v>
      </c>
      <c r="N3539" s="46">
        <v>11</v>
      </c>
      <c r="O3539" s="46">
        <v>0</v>
      </c>
      <c r="P3539" s="46">
        <v>0</v>
      </c>
      <c r="Q3539" s="46">
        <v>5500</v>
      </c>
      <c r="R3539" s="46">
        <v>60500</v>
      </c>
      <c r="S3539" s="46">
        <v>0</v>
      </c>
      <c r="T3539" s="46">
        <v>0</v>
      </c>
      <c r="U3539" s="46" t="s">
        <v>0</v>
      </c>
      <c r="V3539" s="46" t="s">
        <v>158</v>
      </c>
      <c r="W3539" s="46" t="s">
        <v>379</v>
      </c>
      <c r="X3539" s="46"/>
      <c r="Y3539" s="47">
        <v>44522</v>
      </c>
      <c r="Z3539" s="47">
        <v>44523</v>
      </c>
      <c r="AA3539" s="46"/>
      <c r="AB3539" s="46"/>
      <c r="AC3539" s="46" t="s">
        <v>807</v>
      </c>
      <c r="AD3539" s="46" t="s">
        <v>813</v>
      </c>
      <c r="AE3539" s="46" t="s">
        <v>158</v>
      </c>
      <c r="AF3539" s="46" t="s">
        <v>814</v>
      </c>
      <c r="AG3539" s="46" t="s">
        <v>811</v>
      </c>
      <c r="AH3539" s="47">
        <v>44523</v>
      </c>
    </row>
    <row r="3540" spans="1:34" x14ac:dyDescent="0.25">
      <c r="A3540" s="46" t="str">
        <f t="shared" si="55"/>
        <v>VILACRD024968AUTOSERVICIONUTRESA</v>
      </c>
      <c r="B3540" s="46" t="s">
        <v>210</v>
      </c>
      <c r="C3540" s="46" t="s">
        <v>1318</v>
      </c>
      <c r="D3540" s="46" t="s">
        <v>802</v>
      </c>
      <c r="E3540" s="46" t="s">
        <v>803</v>
      </c>
      <c r="F3540" s="46" t="s">
        <v>390</v>
      </c>
      <c r="G3540" s="46" t="s">
        <v>3778</v>
      </c>
      <c r="H3540" s="46" t="s">
        <v>5373</v>
      </c>
      <c r="I3540" s="46" t="s">
        <v>5374</v>
      </c>
      <c r="J3540" s="46" t="s">
        <v>377</v>
      </c>
      <c r="K3540" s="46"/>
      <c r="L3540" s="47">
        <v>44530</v>
      </c>
      <c r="M3540" s="46">
        <v>11</v>
      </c>
      <c r="N3540" s="46">
        <v>11</v>
      </c>
      <c r="O3540" s="46">
        <v>0</v>
      </c>
      <c r="P3540" s="46">
        <v>0</v>
      </c>
      <c r="Q3540" s="46">
        <v>5500</v>
      </c>
      <c r="R3540" s="46">
        <v>60500</v>
      </c>
      <c r="S3540" s="46">
        <v>0</v>
      </c>
      <c r="T3540" s="46">
        <v>0</v>
      </c>
      <c r="U3540" s="46" t="s">
        <v>0</v>
      </c>
      <c r="V3540" s="46" t="s">
        <v>158</v>
      </c>
      <c r="W3540" s="46" t="s">
        <v>379</v>
      </c>
      <c r="X3540" s="46"/>
      <c r="Y3540" s="47">
        <v>44522</v>
      </c>
      <c r="Z3540" s="47">
        <v>44523</v>
      </c>
      <c r="AA3540" s="46"/>
      <c r="AB3540" s="46"/>
      <c r="AC3540" s="46" t="s">
        <v>807</v>
      </c>
      <c r="AD3540" s="46" t="s">
        <v>813</v>
      </c>
      <c r="AE3540" s="46" t="s">
        <v>158</v>
      </c>
      <c r="AF3540" s="46" t="s">
        <v>814</v>
      </c>
      <c r="AG3540" s="46" t="s">
        <v>811</v>
      </c>
      <c r="AH3540" s="47">
        <v>44523</v>
      </c>
    </row>
    <row r="3541" spans="1:34" x14ac:dyDescent="0.25">
      <c r="A3541" s="46" t="str">
        <f t="shared" si="55"/>
        <v>VILACRD024969AUTOSERVICIONUTRESA</v>
      </c>
      <c r="B3541" s="46" t="s">
        <v>210</v>
      </c>
      <c r="C3541" s="46" t="s">
        <v>1318</v>
      </c>
      <c r="D3541" s="46" t="s">
        <v>802</v>
      </c>
      <c r="E3541" s="46" t="s">
        <v>803</v>
      </c>
      <c r="F3541" s="46" t="s">
        <v>390</v>
      </c>
      <c r="G3541" s="46" t="s">
        <v>3778</v>
      </c>
      <c r="H3541" s="46" t="s">
        <v>5366</v>
      </c>
      <c r="I3541" s="46" t="s">
        <v>5367</v>
      </c>
      <c r="J3541" s="46" t="s">
        <v>377</v>
      </c>
      <c r="K3541" s="46"/>
      <c r="L3541" s="47">
        <v>44530</v>
      </c>
      <c r="M3541" s="46">
        <v>22</v>
      </c>
      <c r="N3541" s="46">
        <v>22</v>
      </c>
      <c r="O3541" s="46">
        <v>0</v>
      </c>
      <c r="P3541" s="46">
        <v>0</v>
      </c>
      <c r="Q3541" s="46">
        <v>510</v>
      </c>
      <c r="R3541" s="46">
        <v>11220</v>
      </c>
      <c r="S3541" s="46">
        <v>0</v>
      </c>
      <c r="T3541" s="46">
        <v>0</v>
      </c>
      <c r="U3541" s="46" t="s">
        <v>0</v>
      </c>
      <c r="V3541" s="46" t="s">
        <v>158</v>
      </c>
      <c r="W3541" s="46" t="s">
        <v>379</v>
      </c>
      <c r="X3541" s="46"/>
      <c r="Y3541" s="47">
        <v>44522</v>
      </c>
      <c r="Z3541" s="47">
        <v>44523</v>
      </c>
      <c r="AA3541" s="46"/>
      <c r="AB3541" s="46"/>
      <c r="AC3541" s="46" t="s">
        <v>807</v>
      </c>
      <c r="AD3541" s="46" t="s">
        <v>813</v>
      </c>
      <c r="AE3541" s="46" t="s">
        <v>158</v>
      </c>
      <c r="AF3541" s="46" t="s">
        <v>814</v>
      </c>
      <c r="AG3541" s="46" t="s">
        <v>811</v>
      </c>
      <c r="AH3541" s="47">
        <v>44523</v>
      </c>
    </row>
    <row r="3542" spans="1:34" x14ac:dyDescent="0.25">
      <c r="A3542" s="46" t="str">
        <f t="shared" si="55"/>
        <v>VILACRD024970AUTOSERVICIONUTRESA</v>
      </c>
      <c r="B3542" s="46" t="s">
        <v>210</v>
      </c>
      <c r="C3542" s="46" t="s">
        <v>1318</v>
      </c>
      <c r="D3542" s="46" t="s">
        <v>802</v>
      </c>
      <c r="E3542" s="46" t="s">
        <v>803</v>
      </c>
      <c r="F3542" s="46" t="s">
        <v>390</v>
      </c>
      <c r="G3542" s="46" t="s">
        <v>3778</v>
      </c>
      <c r="H3542" s="46" t="s">
        <v>5369</v>
      </c>
      <c r="I3542" s="46" t="s">
        <v>5370</v>
      </c>
      <c r="J3542" s="46" t="s">
        <v>377</v>
      </c>
      <c r="K3542" s="46"/>
      <c r="L3542" s="47">
        <v>44530</v>
      </c>
      <c r="M3542" s="46">
        <v>110</v>
      </c>
      <c r="N3542" s="46">
        <v>110</v>
      </c>
      <c r="O3542" s="46">
        <v>0</v>
      </c>
      <c r="P3542" s="46">
        <v>0</v>
      </c>
      <c r="Q3542" s="46">
        <v>620</v>
      </c>
      <c r="R3542" s="46">
        <v>68200</v>
      </c>
      <c r="S3542" s="46">
        <v>0</v>
      </c>
      <c r="T3542" s="46">
        <v>0</v>
      </c>
      <c r="U3542" s="46" t="s">
        <v>0</v>
      </c>
      <c r="V3542" s="46" t="s">
        <v>158</v>
      </c>
      <c r="W3542" s="46" t="s">
        <v>379</v>
      </c>
      <c r="X3542" s="46"/>
      <c r="Y3542" s="47">
        <v>44522</v>
      </c>
      <c r="Z3542" s="47">
        <v>44523</v>
      </c>
      <c r="AA3542" s="46"/>
      <c r="AB3542" s="46"/>
      <c r="AC3542" s="46" t="s">
        <v>807</v>
      </c>
      <c r="AD3542" s="46" t="s">
        <v>813</v>
      </c>
      <c r="AE3542" s="46" t="s">
        <v>158</v>
      </c>
      <c r="AF3542" s="46" t="s">
        <v>814</v>
      </c>
      <c r="AG3542" s="46" t="s">
        <v>811</v>
      </c>
      <c r="AH3542" s="47">
        <v>44523</v>
      </c>
    </row>
    <row r="3543" spans="1:34" x14ac:dyDescent="0.25">
      <c r="A3543" s="46" t="str">
        <f t="shared" si="55"/>
        <v>VILACRD024068AUTOSERVICIONUTRESA</v>
      </c>
      <c r="B3543" s="46" t="s">
        <v>210</v>
      </c>
      <c r="C3543" s="46" t="s">
        <v>1318</v>
      </c>
      <c r="D3543" s="46" t="s">
        <v>802</v>
      </c>
      <c r="E3543" s="46" t="s">
        <v>803</v>
      </c>
      <c r="F3543" s="46" t="s">
        <v>390</v>
      </c>
      <c r="G3543" s="46" t="s">
        <v>2643</v>
      </c>
      <c r="H3543" s="46" t="s">
        <v>2705</v>
      </c>
      <c r="I3543" s="46" t="s">
        <v>2706</v>
      </c>
      <c r="J3543" s="46" t="s">
        <v>377</v>
      </c>
      <c r="K3543" s="46"/>
      <c r="L3543" s="47">
        <v>51501</v>
      </c>
      <c r="M3543" s="46">
        <v>40</v>
      </c>
      <c r="N3543" s="46">
        <v>40</v>
      </c>
      <c r="O3543" s="46">
        <v>0</v>
      </c>
      <c r="P3543" s="46">
        <v>0</v>
      </c>
      <c r="Q3543" s="46">
        <v>1870</v>
      </c>
      <c r="R3543" s="46">
        <v>74800</v>
      </c>
      <c r="S3543" s="46">
        <v>0</v>
      </c>
      <c r="T3543" s="46">
        <v>0</v>
      </c>
      <c r="U3543" s="46" t="s">
        <v>0</v>
      </c>
      <c r="V3543" s="46" t="s">
        <v>158</v>
      </c>
      <c r="W3543" s="46" t="s">
        <v>379</v>
      </c>
      <c r="X3543" s="46"/>
      <c r="Y3543" s="47">
        <v>44428</v>
      </c>
      <c r="Z3543" s="47">
        <v>44448</v>
      </c>
      <c r="AA3543" s="47">
        <v>44455</v>
      </c>
      <c r="AB3543" s="48">
        <v>44455.424773321756</v>
      </c>
      <c r="AC3543" s="46" t="s">
        <v>807</v>
      </c>
      <c r="AD3543" s="46" t="s">
        <v>808</v>
      </c>
      <c r="AE3543" s="46" t="s">
        <v>2644</v>
      </c>
      <c r="AF3543" s="46" t="s">
        <v>2644</v>
      </c>
      <c r="AG3543" s="46" t="s">
        <v>811</v>
      </c>
      <c r="AH3543" s="47">
        <v>44448</v>
      </c>
    </row>
    <row r="3544" spans="1:34" x14ac:dyDescent="0.25">
      <c r="A3544" s="46" t="str">
        <f t="shared" si="55"/>
        <v>VILACRD024075AUTOSERVICIONUTRESA</v>
      </c>
      <c r="B3544" s="46" t="s">
        <v>210</v>
      </c>
      <c r="C3544" s="46" t="s">
        <v>1318</v>
      </c>
      <c r="D3544" s="46" t="s">
        <v>802</v>
      </c>
      <c r="E3544" s="46" t="s">
        <v>803</v>
      </c>
      <c r="F3544" s="46" t="s">
        <v>390</v>
      </c>
      <c r="G3544" s="46" t="s">
        <v>2643</v>
      </c>
      <c r="H3544" s="46" t="s">
        <v>3501</v>
      </c>
      <c r="I3544" s="46" t="s">
        <v>3502</v>
      </c>
      <c r="J3544" s="46" t="s">
        <v>377</v>
      </c>
      <c r="K3544" s="46"/>
      <c r="L3544" s="47">
        <v>51501</v>
      </c>
      <c r="M3544" s="46">
        <v>5</v>
      </c>
      <c r="N3544" s="46">
        <v>5</v>
      </c>
      <c r="O3544" s="46">
        <v>0</v>
      </c>
      <c r="P3544" s="46">
        <v>0</v>
      </c>
      <c r="Q3544" s="46">
        <v>800000</v>
      </c>
      <c r="R3544" s="46">
        <v>4000000</v>
      </c>
      <c r="S3544" s="46">
        <v>0</v>
      </c>
      <c r="T3544" s="46">
        <v>0</v>
      </c>
      <c r="U3544" s="46" t="s">
        <v>0</v>
      </c>
      <c r="V3544" s="46" t="s">
        <v>158</v>
      </c>
      <c r="W3544" s="46" t="s">
        <v>379</v>
      </c>
      <c r="X3544" s="46"/>
      <c r="Y3544" s="47">
        <v>44460</v>
      </c>
      <c r="Z3544" s="47">
        <v>44460</v>
      </c>
      <c r="AA3544" s="46"/>
      <c r="AB3544" s="46"/>
      <c r="AC3544" s="46" t="s">
        <v>807</v>
      </c>
      <c r="AD3544" s="46" t="s">
        <v>808</v>
      </c>
      <c r="AE3544" s="46" t="s">
        <v>2644</v>
      </c>
      <c r="AF3544" s="46" t="s">
        <v>2644</v>
      </c>
      <c r="AG3544" s="46" t="s">
        <v>811</v>
      </c>
      <c r="AH3544" s="47">
        <v>44460</v>
      </c>
    </row>
    <row r="3545" spans="1:34" x14ac:dyDescent="0.25">
      <c r="A3545" s="46" t="str">
        <f t="shared" si="55"/>
        <v>VILACRD024813CADENASNUTRESA</v>
      </c>
      <c r="B3545" s="46" t="s">
        <v>210</v>
      </c>
      <c r="C3545" s="46" t="s">
        <v>1318</v>
      </c>
      <c r="D3545" s="46" t="s">
        <v>802</v>
      </c>
      <c r="E3545" s="46" t="s">
        <v>803</v>
      </c>
      <c r="F3545" s="46" t="s">
        <v>390</v>
      </c>
      <c r="G3545" s="46" t="s">
        <v>2896</v>
      </c>
      <c r="H3545" s="46" t="s">
        <v>3797</v>
      </c>
      <c r="I3545" s="46" t="s">
        <v>3798</v>
      </c>
      <c r="J3545" s="46" t="s">
        <v>377</v>
      </c>
      <c r="K3545" s="46"/>
      <c r="L3545" s="47">
        <v>44560</v>
      </c>
      <c r="M3545" s="46">
        <v>1</v>
      </c>
      <c r="N3545" s="46">
        <v>1</v>
      </c>
      <c r="O3545" s="46">
        <v>0</v>
      </c>
      <c r="P3545" s="46">
        <v>0</v>
      </c>
      <c r="Q3545" s="46">
        <v>20500</v>
      </c>
      <c r="R3545" s="46">
        <v>20500</v>
      </c>
      <c r="S3545" s="46">
        <v>0</v>
      </c>
      <c r="T3545" s="46">
        <v>0</v>
      </c>
      <c r="U3545" s="46" t="s">
        <v>1</v>
      </c>
      <c r="V3545" s="46" t="s">
        <v>158</v>
      </c>
      <c r="W3545" s="46" t="s">
        <v>993</v>
      </c>
      <c r="X3545" s="46"/>
      <c r="Y3545" s="47">
        <v>44496</v>
      </c>
      <c r="Z3545" s="47">
        <v>44544</v>
      </c>
      <c r="AA3545" s="46"/>
      <c r="AB3545" s="48">
        <v>44511.525975763892</v>
      </c>
      <c r="AC3545" s="46" t="s">
        <v>807</v>
      </c>
      <c r="AD3545" s="46" t="s">
        <v>808</v>
      </c>
      <c r="AE3545" s="46" t="s">
        <v>809</v>
      </c>
      <c r="AF3545" s="46" t="s">
        <v>839</v>
      </c>
      <c r="AG3545" s="46" t="s">
        <v>811</v>
      </c>
      <c r="AH3545" s="47">
        <v>44509</v>
      </c>
    </row>
    <row r="3546" spans="1:34" x14ac:dyDescent="0.25">
      <c r="A3546" s="46" t="str">
        <f t="shared" si="55"/>
        <v>VILACRD024788CADENASBPO</v>
      </c>
      <c r="B3546" s="46" t="s">
        <v>210</v>
      </c>
      <c r="C3546" s="46" t="s">
        <v>1318</v>
      </c>
      <c r="D3546" s="46" t="s">
        <v>802</v>
      </c>
      <c r="E3546" s="46" t="s">
        <v>803</v>
      </c>
      <c r="F3546" s="46" t="s">
        <v>391</v>
      </c>
      <c r="G3546" s="46" t="s">
        <v>6963</v>
      </c>
      <c r="H3546" s="46" t="s">
        <v>5436</v>
      </c>
      <c r="I3546" s="46" t="s">
        <v>5437</v>
      </c>
      <c r="J3546" s="46" t="s">
        <v>377</v>
      </c>
      <c r="K3546" s="46"/>
      <c r="L3546" s="47">
        <v>51147</v>
      </c>
      <c r="M3546" s="46">
        <v>360</v>
      </c>
      <c r="N3546" s="46">
        <v>360</v>
      </c>
      <c r="O3546" s="46">
        <v>0</v>
      </c>
      <c r="P3546" s="46">
        <v>0</v>
      </c>
      <c r="Q3546" s="46">
        <v>289</v>
      </c>
      <c r="R3546" s="46">
        <v>104040</v>
      </c>
      <c r="S3546" s="46" t="s">
        <v>6872</v>
      </c>
      <c r="T3546" s="46">
        <v>0</v>
      </c>
      <c r="U3546" s="46" t="s">
        <v>1</v>
      </c>
      <c r="V3546" s="46" t="s">
        <v>378</v>
      </c>
      <c r="W3546" s="46" t="s">
        <v>379</v>
      </c>
      <c r="X3546" s="47">
        <v>44801</v>
      </c>
      <c r="Y3546" s="47">
        <v>44522</v>
      </c>
      <c r="Z3546" s="47">
        <v>44544</v>
      </c>
      <c r="AA3546" s="47">
        <v>44533</v>
      </c>
      <c r="AB3546" s="48">
        <v>44533.368264004632</v>
      </c>
      <c r="AC3546" s="46" t="s">
        <v>807</v>
      </c>
      <c r="AD3546" s="46" t="s">
        <v>808</v>
      </c>
      <c r="AE3546" s="46" t="s">
        <v>809</v>
      </c>
      <c r="AF3546" s="46" t="s">
        <v>939</v>
      </c>
      <c r="AG3546" s="46" t="s">
        <v>811</v>
      </c>
      <c r="AH3546" s="47">
        <v>44522</v>
      </c>
    </row>
    <row r="3547" spans="1:34" x14ac:dyDescent="0.25">
      <c r="A3547" s="46" t="str">
        <f t="shared" si="55"/>
        <v>VILACRD017758AUTOSERVICIONUTRESA</v>
      </c>
      <c r="B3547" s="46" t="s">
        <v>210</v>
      </c>
      <c r="C3547" s="46" t="s">
        <v>1318</v>
      </c>
      <c r="D3547" s="46" t="s">
        <v>802</v>
      </c>
      <c r="E3547" s="46" t="s">
        <v>803</v>
      </c>
      <c r="F3547" s="46" t="s">
        <v>391</v>
      </c>
      <c r="G3547" s="46" t="s">
        <v>865</v>
      </c>
      <c r="H3547" s="46" t="s">
        <v>4232</v>
      </c>
      <c r="I3547" s="46" t="s">
        <v>4233</v>
      </c>
      <c r="J3547" s="46" t="s">
        <v>377</v>
      </c>
      <c r="K3547" s="46"/>
      <c r="L3547" s="47">
        <v>51501</v>
      </c>
      <c r="M3547" s="46">
        <v>2</v>
      </c>
      <c r="N3547" s="46">
        <v>2</v>
      </c>
      <c r="O3547" s="46">
        <v>0</v>
      </c>
      <c r="P3547" s="46">
        <v>0</v>
      </c>
      <c r="Q3547" s="46">
        <v>7800</v>
      </c>
      <c r="R3547" s="46">
        <v>15600</v>
      </c>
      <c r="S3547" s="46" t="s">
        <v>4252</v>
      </c>
      <c r="T3547" s="46">
        <v>0</v>
      </c>
      <c r="U3547" s="46" t="s">
        <v>0</v>
      </c>
      <c r="V3547" s="46" t="s">
        <v>158</v>
      </c>
      <c r="W3547" s="46" t="s">
        <v>379</v>
      </c>
      <c r="X3547" s="47">
        <v>45021</v>
      </c>
      <c r="Y3547" s="47">
        <v>44495</v>
      </c>
      <c r="Z3547" s="47">
        <v>44495</v>
      </c>
      <c r="AA3547" s="46"/>
      <c r="AB3547" s="46"/>
      <c r="AC3547" s="46" t="s">
        <v>807</v>
      </c>
      <c r="AD3547" s="46" t="s">
        <v>808</v>
      </c>
      <c r="AE3547" s="46" t="s">
        <v>831</v>
      </c>
      <c r="AF3547" s="46" t="s">
        <v>865</v>
      </c>
      <c r="AG3547" s="46" t="s">
        <v>811</v>
      </c>
      <c r="AH3547" s="47">
        <v>44484</v>
      </c>
    </row>
    <row r="3548" spans="1:34" x14ac:dyDescent="0.25">
      <c r="A3548" s="46" t="str">
        <f t="shared" si="55"/>
        <v>VILACRD023141CADENASNUTRESA</v>
      </c>
      <c r="B3548" s="46" t="s">
        <v>210</v>
      </c>
      <c r="C3548" s="46" t="s">
        <v>1318</v>
      </c>
      <c r="D3548" s="46" t="s">
        <v>802</v>
      </c>
      <c r="E3548" s="46" t="s">
        <v>803</v>
      </c>
      <c r="F3548" s="46" t="s">
        <v>391</v>
      </c>
      <c r="G3548" s="46" t="s">
        <v>955</v>
      </c>
      <c r="H3548" s="46" t="s">
        <v>1337</v>
      </c>
      <c r="I3548" s="46" t="s">
        <v>1338</v>
      </c>
      <c r="J3548" s="46" t="s">
        <v>377</v>
      </c>
      <c r="K3548" s="46"/>
      <c r="L3548" s="47">
        <v>51501</v>
      </c>
      <c r="M3548" s="46">
        <v>675</v>
      </c>
      <c r="N3548" s="46">
        <v>675</v>
      </c>
      <c r="O3548" s="46">
        <v>0</v>
      </c>
      <c r="P3548" s="46">
        <v>0</v>
      </c>
      <c r="Q3548" s="46">
        <v>1600</v>
      </c>
      <c r="R3548" s="46">
        <v>1080000</v>
      </c>
      <c r="S3548" s="46" t="s">
        <v>4755</v>
      </c>
      <c r="T3548" s="46">
        <v>0</v>
      </c>
      <c r="U3548" s="46" t="s">
        <v>1</v>
      </c>
      <c r="V3548" s="46" t="s">
        <v>158</v>
      </c>
      <c r="W3548" s="46" t="s">
        <v>379</v>
      </c>
      <c r="X3548" s="47">
        <v>44745</v>
      </c>
      <c r="Y3548" s="47">
        <v>44503</v>
      </c>
      <c r="Z3548" s="47">
        <v>44503</v>
      </c>
      <c r="AA3548" s="47">
        <v>44510</v>
      </c>
      <c r="AB3548" s="48">
        <v>44510.601896087966</v>
      </c>
      <c r="AC3548" s="46" t="s">
        <v>807</v>
      </c>
      <c r="AD3548" s="46" t="s">
        <v>808</v>
      </c>
      <c r="AE3548" s="46" t="s">
        <v>809</v>
      </c>
      <c r="AF3548" s="46" t="s">
        <v>839</v>
      </c>
      <c r="AG3548" s="46" t="s">
        <v>811</v>
      </c>
      <c r="AH3548" s="47">
        <v>44256</v>
      </c>
    </row>
    <row r="3549" spans="1:34" x14ac:dyDescent="0.25">
      <c r="A3549" s="46" t="str">
        <f t="shared" si="55"/>
        <v>VILACRD024162CADENASNUTRESA</v>
      </c>
      <c r="B3549" s="46" t="s">
        <v>210</v>
      </c>
      <c r="C3549" s="46" t="s">
        <v>1318</v>
      </c>
      <c r="D3549" s="46" t="s">
        <v>802</v>
      </c>
      <c r="E3549" s="46" t="s">
        <v>803</v>
      </c>
      <c r="F3549" s="46" t="s">
        <v>391</v>
      </c>
      <c r="G3549" s="46" t="s">
        <v>955</v>
      </c>
      <c r="H3549" s="46" t="s">
        <v>2913</v>
      </c>
      <c r="I3549" s="46" t="s">
        <v>2914</v>
      </c>
      <c r="J3549" s="46" t="s">
        <v>377</v>
      </c>
      <c r="K3549" s="46"/>
      <c r="L3549" s="47">
        <v>51501</v>
      </c>
      <c r="M3549" s="46">
        <v>370</v>
      </c>
      <c r="N3549" s="46">
        <v>370</v>
      </c>
      <c r="O3549" s="46">
        <v>0</v>
      </c>
      <c r="P3549" s="46">
        <v>0</v>
      </c>
      <c r="Q3549" s="46">
        <v>600</v>
      </c>
      <c r="R3549" s="46">
        <v>222000</v>
      </c>
      <c r="S3549" s="46" t="s">
        <v>5022</v>
      </c>
      <c r="T3549" s="46">
        <v>0</v>
      </c>
      <c r="U3549" s="46" t="s">
        <v>1</v>
      </c>
      <c r="V3549" s="46" t="s">
        <v>158</v>
      </c>
      <c r="W3549" s="46" t="s">
        <v>379</v>
      </c>
      <c r="X3549" s="47">
        <v>44699</v>
      </c>
      <c r="Y3549" s="47">
        <v>44509</v>
      </c>
      <c r="Z3549" s="47">
        <v>44509</v>
      </c>
      <c r="AA3549" s="47">
        <v>44541</v>
      </c>
      <c r="AB3549" s="48">
        <v>44541.338558344905</v>
      </c>
      <c r="AC3549" s="46" t="s">
        <v>807</v>
      </c>
      <c r="AD3549" s="46" t="s">
        <v>808</v>
      </c>
      <c r="AE3549" s="46" t="s">
        <v>822</v>
      </c>
      <c r="AF3549" s="46" t="s">
        <v>844</v>
      </c>
      <c r="AG3549" s="46" t="s">
        <v>811</v>
      </c>
      <c r="AH3549" s="47">
        <v>44445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213"/>
  <sheetViews>
    <sheetView workbookViewId="0">
      <selection activeCell="A3" sqref="A3:C3"/>
    </sheetView>
  </sheetViews>
  <sheetFormatPr baseColWidth="10" defaultRowHeight="15" x14ac:dyDescent="0.25"/>
  <cols>
    <col min="1" max="1" width="31.28515625" bestFit="1" customWidth="1"/>
    <col min="2" max="2" width="1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39" t="s">
        <v>211</v>
      </c>
      <c r="B4" s="46" t="s">
        <v>124</v>
      </c>
      <c r="C4" s="12"/>
      <c r="F4" s="46" t="s">
        <v>155</v>
      </c>
    </row>
    <row r="5" spans="1:6" x14ac:dyDescent="0.25">
      <c r="A5" s="46" t="s">
        <v>1311</v>
      </c>
      <c r="B5" s="46" t="s">
        <v>143</v>
      </c>
      <c r="C5" s="12">
        <v>1</v>
      </c>
      <c r="F5" s="46" t="s">
        <v>171</v>
      </c>
    </row>
    <row r="6" spans="1:6" x14ac:dyDescent="0.25">
      <c r="A6" s="46" t="s">
        <v>399</v>
      </c>
      <c r="B6" s="46" t="s">
        <v>143</v>
      </c>
      <c r="C6" s="12">
        <v>7</v>
      </c>
      <c r="F6" s="46" t="s">
        <v>269</v>
      </c>
    </row>
    <row r="7" spans="1:6" x14ac:dyDescent="0.25">
      <c r="A7" s="46" t="s">
        <v>5023</v>
      </c>
      <c r="B7" s="46" t="s">
        <v>258</v>
      </c>
      <c r="C7" s="12">
        <v>2</v>
      </c>
      <c r="F7" s="46" t="s">
        <v>180</v>
      </c>
    </row>
    <row r="8" spans="1:6" x14ac:dyDescent="0.25">
      <c r="A8" s="46" t="s">
        <v>5024</v>
      </c>
      <c r="B8" s="46" t="s">
        <v>3158</v>
      </c>
      <c r="C8" s="12">
        <v>1</v>
      </c>
    </row>
    <row r="9" spans="1:6" x14ac:dyDescent="0.25">
      <c r="A9" s="46" t="s">
        <v>188</v>
      </c>
      <c r="B9" s="46" t="s">
        <v>142</v>
      </c>
      <c r="C9" s="12">
        <v>2</v>
      </c>
    </row>
    <row r="10" spans="1:6" x14ac:dyDescent="0.25">
      <c r="A10" s="46" t="s">
        <v>4758</v>
      </c>
      <c r="B10" s="46" t="s">
        <v>4739</v>
      </c>
      <c r="C10" s="12">
        <v>800</v>
      </c>
    </row>
    <row r="11" spans="1:6" x14ac:dyDescent="0.25">
      <c r="A11" s="46" t="s">
        <v>5025</v>
      </c>
      <c r="B11" s="46" t="s">
        <v>4739</v>
      </c>
      <c r="C11" s="12">
        <v>45</v>
      </c>
    </row>
    <row r="12" spans="1:6" x14ac:dyDescent="0.25">
      <c r="A12" s="46" t="s">
        <v>5026</v>
      </c>
      <c r="B12" s="46" t="s">
        <v>1918</v>
      </c>
      <c r="C12" s="12">
        <v>1</v>
      </c>
    </row>
    <row r="13" spans="1:6" x14ac:dyDescent="0.25">
      <c r="A13" s="46" t="s">
        <v>5027</v>
      </c>
      <c r="B13" s="46" t="s">
        <v>4212</v>
      </c>
      <c r="C13" s="12">
        <v>1</v>
      </c>
    </row>
    <row r="14" spans="1:6" x14ac:dyDescent="0.25">
      <c r="A14" s="46" t="s">
        <v>1836</v>
      </c>
      <c r="B14" s="46" t="s">
        <v>1791</v>
      </c>
      <c r="C14" s="12">
        <v>8</v>
      </c>
    </row>
    <row r="15" spans="1:6" x14ac:dyDescent="0.25">
      <c r="A15" s="46" t="s">
        <v>5028</v>
      </c>
      <c r="B15" s="46" t="s">
        <v>1791</v>
      </c>
      <c r="C15" s="12">
        <v>8</v>
      </c>
    </row>
    <row r="16" spans="1:6" x14ac:dyDescent="0.25">
      <c r="A16" s="46" t="s">
        <v>5029</v>
      </c>
      <c r="B16" s="46" t="s">
        <v>142</v>
      </c>
      <c r="C16" s="12">
        <v>2</v>
      </c>
    </row>
    <row r="17" spans="1:3" x14ac:dyDescent="0.25">
      <c r="A17" s="46" t="s">
        <v>5030</v>
      </c>
      <c r="B17" s="46" t="s">
        <v>2913</v>
      </c>
      <c r="C17" s="12">
        <v>1450</v>
      </c>
    </row>
    <row r="18" spans="1:3" x14ac:dyDescent="0.25">
      <c r="A18" s="46" t="s">
        <v>2165</v>
      </c>
      <c r="B18" s="46" t="s">
        <v>142</v>
      </c>
      <c r="C18" s="12">
        <v>1</v>
      </c>
    </row>
    <row r="19" spans="1:3" x14ac:dyDescent="0.25">
      <c r="A19" s="46" t="s">
        <v>4333</v>
      </c>
      <c r="B19" s="46" t="s">
        <v>4237</v>
      </c>
      <c r="C19" s="12">
        <v>55</v>
      </c>
    </row>
    <row r="20" spans="1:3" x14ac:dyDescent="0.25">
      <c r="A20" s="46" t="s">
        <v>4482</v>
      </c>
      <c r="B20" s="46" t="s">
        <v>3797</v>
      </c>
      <c r="C20" s="12">
        <v>3</v>
      </c>
    </row>
    <row r="21" spans="1:3" x14ac:dyDescent="0.25">
      <c r="A21" s="46" t="s">
        <v>4484</v>
      </c>
      <c r="B21" s="46" t="s">
        <v>3428</v>
      </c>
      <c r="C21" s="12">
        <v>3</v>
      </c>
    </row>
    <row r="22" spans="1:3" x14ac:dyDescent="0.25">
      <c r="A22" s="46" t="s">
        <v>4485</v>
      </c>
      <c r="B22" s="46" t="s">
        <v>3430</v>
      </c>
      <c r="C22" s="12">
        <v>2</v>
      </c>
    </row>
    <row r="23" spans="1:3" x14ac:dyDescent="0.25">
      <c r="A23" s="46" t="s">
        <v>4492</v>
      </c>
      <c r="B23" s="46" t="s">
        <v>4419</v>
      </c>
      <c r="C23" s="12">
        <v>5</v>
      </c>
    </row>
    <row r="24" spans="1:3" x14ac:dyDescent="0.25">
      <c r="A24" s="46" t="s">
        <v>4327</v>
      </c>
      <c r="B24" s="46" t="s">
        <v>1337</v>
      </c>
      <c r="C24" s="12">
        <v>1344</v>
      </c>
    </row>
    <row r="25" spans="1:3" x14ac:dyDescent="0.25">
      <c r="A25" s="46" t="s">
        <v>4510</v>
      </c>
      <c r="B25" s="46" t="s">
        <v>1337</v>
      </c>
      <c r="C25" s="12">
        <v>4900</v>
      </c>
    </row>
    <row r="26" spans="1:3" x14ac:dyDescent="0.25">
      <c r="A26" s="46" t="s">
        <v>4524</v>
      </c>
      <c r="B26" s="46" t="s">
        <v>4436</v>
      </c>
      <c r="C26" s="12">
        <v>1</v>
      </c>
    </row>
    <row r="27" spans="1:3" x14ac:dyDescent="0.25">
      <c r="A27" s="46" t="s">
        <v>4525</v>
      </c>
      <c r="B27" s="46" t="s">
        <v>4437</v>
      </c>
      <c r="C27" s="12">
        <v>1</v>
      </c>
    </row>
    <row r="28" spans="1:3" x14ac:dyDescent="0.25">
      <c r="A28" s="46" t="s">
        <v>4526</v>
      </c>
      <c r="B28" s="46" t="s">
        <v>4439</v>
      </c>
      <c r="C28" s="12">
        <v>4</v>
      </c>
    </row>
    <row r="29" spans="1:3" x14ac:dyDescent="0.25">
      <c r="A29" s="46" t="s">
        <v>4527</v>
      </c>
      <c r="B29" s="46" t="s">
        <v>4440</v>
      </c>
      <c r="C29" s="12">
        <v>1</v>
      </c>
    </row>
    <row r="30" spans="1:3" x14ac:dyDescent="0.25">
      <c r="A30" s="46" t="s">
        <v>4528</v>
      </c>
      <c r="B30" s="46" t="s">
        <v>4441</v>
      </c>
      <c r="C30" s="12">
        <v>1</v>
      </c>
    </row>
    <row r="31" spans="1:3" x14ac:dyDescent="0.25">
      <c r="A31" s="46" t="s">
        <v>4529</v>
      </c>
      <c r="B31" s="46" t="s">
        <v>4442</v>
      </c>
      <c r="C31" s="12">
        <v>1</v>
      </c>
    </row>
    <row r="32" spans="1:3" x14ac:dyDescent="0.25">
      <c r="A32" s="46" t="s">
        <v>4530</v>
      </c>
      <c r="B32" s="46" t="s">
        <v>149</v>
      </c>
      <c r="C32" s="12">
        <v>2</v>
      </c>
    </row>
    <row r="33" spans="1:3" x14ac:dyDescent="0.25">
      <c r="A33" s="46" t="s">
        <v>4531</v>
      </c>
      <c r="B33" s="46" t="s">
        <v>4443</v>
      </c>
      <c r="C33" s="12">
        <v>1</v>
      </c>
    </row>
    <row r="34" spans="1:3" x14ac:dyDescent="0.25">
      <c r="A34" s="46" t="s">
        <v>4306</v>
      </c>
      <c r="B34" s="46" t="s">
        <v>4263</v>
      </c>
      <c r="C34" s="12">
        <v>1</v>
      </c>
    </row>
    <row r="35" spans="1:3" x14ac:dyDescent="0.25">
      <c r="A35" s="46" t="s">
        <v>4535</v>
      </c>
      <c r="B35" s="46" t="s">
        <v>3797</v>
      </c>
      <c r="C35" s="12">
        <v>6</v>
      </c>
    </row>
    <row r="36" spans="1:3" x14ac:dyDescent="0.25">
      <c r="A36" s="46" t="s">
        <v>4558</v>
      </c>
      <c r="B36" s="46" t="s">
        <v>3797</v>
      </c>
      <c r="C36" s="12">
        <v>1</v>
      </c>
    </row>
    <row r="37" spans="1:3" x14ac:dyDescent="0.25">
      <c r="A37" s="46" t="s">
        <v>2528</v>
      </c>
      <c r="B37" s="46" t="s">
        <v>2518</v>
      </c>
      <c r="C37" s="12">
        <v>1</v>
      </c>
    </row>
    <row r="38" spans="1:3" x14ac:dyDescent="0.25">
      <c r="A38" s="46" t="s">
        <v>4609</v>
      </c>
      <c r="B38" s="46" t="s">
        <v>3259</v>
      </c>
      <c r="C38" s="12">
        <v>1</v>
      </c>
    </row>
    <row r="39" spans="1:3" x14ac:dyDescent="0.25">
      <c r="A39" s="46" t="s">
        <v>4610</v>
      </c>
      <c r="B39" s="46" t="s">
        <v>3797</v>
      </c>
      <c r="C39" s="12">
        <v>4</v>
      </c>
    </row>
    <row r="40" spans="1:3" x14ac:dyDescent="0.25">
      <c r="A40" s="46" t="s">
        <v>4629</v>
      </c>
      <c r="B40" s="46" t="s">
        <v>3797</v>
      </c>
      <c r="C40" s="12">
        <v>2</v>
      </c>
    </row>
    <row r="41" spans="1:3" x14ac:dyDescent="0.25">
      <c r="A41" s="46" t="s">
        <v>4772</v>
      </c>
      <c r="B41" s="46" t="s">
        <v>4731</v>
      </c>
      <c r="C41" s="12">
        <v>400</v>
      </c>
    </row>
    <row r="42" spans="1:3" x14ac:dyDescent="0.25">
      <c r="A42" s="46" t="s">
        <v>4773</v>
      </c>
      <c r="B42" s="46" t="s">
        <v>4733</v>
      </c>
      <c r="C42" s="12">
        <v>400</v>
      </c>
    </row>
    <row r="43" spans="1:3" x14ac:dyDescent="0.25">
      <c r="A43" s="46" t="s">
        <v>4774</v>
      </c>
      <c r="B43" s="46" t="s">
        <v>4735</v>
      </c>
      <c r="C43" s="12">
        <v>386</v>
      </c>
    </row>
    <row r="44" spans="1:3" x14ac:dyDescent="0.25">
      <c r="A44" s="46" t="s">
        <v>4777</v>
      </c>
      <c r="B44" s="46" t="s">
        <v>4739</v>
      </c>
      <c r="C44" s="12">
        <v>880</v>
      </c>
    </row>
    <row r="45" spans="1:3" x14ac:dyDescent="0.25">
      <c r="A45" s="46" t="s">
        <v>4778</v>
      </c>
      <c r="B45" s="46" t="s">
        <v>4739</v>
      </c>
      <c r="C45" s="12">
        <v>680</v>
      </c>
    </row>
    <row r="46" spans="1:3" x14ac:dyDescent="0.25">
      <c r="A46" s="46" t="s">
        <v>4779</v>
      </c>
      <c r="B46" s="46" t="s">
        <v>4739</v>
      </c>
      <c r="C46" s="12">
        <v>1120</v>
      </c>
    </row>
    <row r="47" spans="1:3" x14ac:dyDescent="0.25">
      <c r="A47" s="46" t="s">
        <v>4780</v>
      </c>
      <c r="B47" s="46" t="s">
        <v>4456</v>
      </c>
      <c r="C47" s="12">
        <v>1</v>
      </c>
    </row>
    <row r="48" spans="1:3" x14ac:dyDescent="0.25">
      <c r="A48" s="46" t="s">
        <v>4781</v>
      </c>
      <c r="B48" s="46" t="s">
        <v>1604</v>
      </c>
      <c r="C48" s="12">
        <v>1</v>
      </c>
    </row>
    <row r="49" spans="1:3" x14ac:dyDescent="0.25">
      <c r="A49" s="46" t="s">
        <v>4782</v>
      </c>
      <c r="B49" s="46" t="s">
        <v>2923</v>
      </c>
      <c r="C49" s="12">
        <v>1</v>
      </c>
    </row>
    <row r="50" spans="1:3" x14ac:dyDescent="0.25">
      <c r="A50" s="46" t="s">
        <v>3230</v>
      </c>
      <c r="B50" s="46" t="s">
        <v>258</v>
      </c>
      <c r="C50" s="12">
        <v>1</v>
      </c>
    </row>
    <row r="51" spans="1:3" x14ac:dyDescent="0.25">
      <c r="A51" s="46" t="s">
        <v>1160</v>
      </c>
      <c r="B51" s="46" t="s">
        <v>1158</v>
      </c>
      <c r="C51" s="12">
        <v>3</v>
      </c>
    </row>
    <row r="52" spans="1:3" x14ac:dyDescent="0.25">
      <c r="A52" s="46" t="s">
        <v>4801</v>
      </c>
      <c r="B52" s="46" t="s">
        <v>270</v>
      </c>
      <c r="C52" s="12">
        <v>20</v>
      </c>
    </row>
    <row r="53" spans="1:3" x14ac:dyDescent="0.25">
      <c r="A53" s="46" t="s">
        <v>4806</v>
      </c>
      <c r="B53" s="46" t="s">
        <v>2454</v>
      </c>
      <c r="C53" s="12">
        <v>1</v>
      </c>
    </row>
    <row r="54" spans="1:3" x14ac:dyDescent="0.25">
      <c r="A54" s="46" t="s">
        <v>4807</v>
      </c>
      <c r="B54" s="46" t="s">
        <v>3981</v>
      </c>
      <c r="C54" s="12">
        <v>4</v>
      </c>
    </row>
    <row r="55" spans="1:3" x14ac:dyDescent="0.25">
      <c r="A55" s="46" t="s">
        <v>4814</v>
      </c>
      <c r="B55" s="46" t="s">
        <v>3956</v>
      </c>
      <c r="C55" s="12">
        <v>1</v>
      </c>
    </row>
    <row r="56" spans="1:3" x14ac:dyDescent="0.25">
      <c r="A56" s="46" t="s">
        <v>4819</v>
      </c>
      <c r="B56" s="46" t="s">
        <v>4738</v>
      </c>
      <c r="C56" s="12">
        <v>43</v>
      </c>
    </row>
    <row r="57" spans="1:3" x14ac:dyDescent="0.25">
      <c r="A57" s="46" t="s">
        <v>4820</v>
      </c>
      <c r="B57" s="46" t="s">
        <v>4739</v>
      </c>
      <c r="C57" s="12">
        <v>320</v>
      </c>
    </row>
    <row r="58" spans="1:3" x14ac:dyDescent="0.25">
      <c r="A58" s="46" t="s">
        <v>4821</v>
      </c>
      <c r="B58" s="46" t="s">
        <v>4746</v>
      </c>
      <c r="C58" s="12">
        <v>300</v>
      </c>
    </row>
    <row r="59" spans="1:3" x14ac:dyDescent="0.25">
      <c r="A59" s="46" t="s">
        <v>4831</v>
      </c>
      <c r="B59" s="46" t="s">
        <v>4447</v>
      </c>
      <c r="C59" s="12">
        <v>60</v>
      </c>
    </row>
    <row r="60" spans="1:3" x14ac:dyDescent="0.25">
      <c r="A60" s="46" t="s">
        <v>4832</v>
      </c>
      <c r="B60" s="46" t="s">
        <v>4447</v>
      </c>
      <c r="C60" s="12">
        <v>120</v>
      </c>
    </row>
    <row r="61" spans="1:3" x14ac:dyDescent="0.25">
      <c r="A61" s="46" t="s">
        <v>4833</v>
      </c>
      <c r="B61" s="46" t="s">
        <v>4737</v>
      </c>
      <c r="C61" s="12">
        <v>10</v>
      </c>
    </row>
    <row r="62" spans="1:3" x14ac:dyDescent="0.25">
      <c r="A62" s="46" t="s">
        <v>4834</v>
      </c>
      <c r="B62" s="46" t="s">
        <v>2087</v>
      </c>
      <c r="C62" s="12">
        <v>11</v>
      </c>
    </row>
    <row r="63" spans="1:3" x14ac:dyDescent="0.25">
      <c r="A63" s="46" t="s">
        <v>4835</v>
      </c>
      <c r="B63" s="46" t="s">
        <v>2454</v>
      </c>
      <c r="C63" s="12">
        <v>2</v>
      </c>
    </row>
    <row r="64" spans="1:3" x14ac:dyDescent="0.25">
      <c r="A64" s="46" t="s">
        <v>4836</v>
      </c>
      <c r="B64" s="46" t="s">
        <v>3981</v>
      </c>
      <c r="C64" s="12">
        <v>4</v>
      </c>
    </row>
    <row r="65" spans="1:3" x14ac:dyDescent="0.25">
      <c r="A65" s="46" t="s">
        <v>4837</v>
      </c>
      <c r="B65" s="46" t="s">
        <v>276</v>
      </c>
      <c r="C65" s="12">
        <v>1</v>
      </c>
    </row>
    <row r="66" spans="1:3" x14ac:dyDescent="0.25">
      <c r="A66" s="46" t="s">
        <v>4861</v>
      </c>
      <c r="B66" s="46" t="s">
        <v>4746</v>
      </c>
      <c r="C66" s="12">
        <v>250</v>
      </c>
    </row>
    <row r="67" spans="1:3" x14ac:dyDescent="0.25">
      <c r="A67" s="46" t="s">
        <v>4862</v>
      </c>
      <c r="B67" s="46" t="s">
        <v>2456</v>
      </c>
      <c r="C67" s="12">
        <v>1</v>
      </c>
    </row>
    <row r="68" spans="1:3" x14ac:dyDescent="0.25">
      <c r="A68" s="46" t="s">
        <v>4863</v>
      </c>
      <c r="B68" s="46" t="s">
        <v>2456</v>
      </c>
      <c r="C68" s="12">
        <v>1</v>
      </c>
    </row>
    <row r="69" spans="1:3" x14ac:dyDescent="0.25">
      <c r="A69" s="46" t="s">
        <v>4864</v>
      </c>
      <c r="B69" s="46" t="s">
        <v>3981</v>
      </c>
      <c r="C69" s="12">
        <v>4</v>
      </c>
    </row>
    <row r="70" spans="1:3" x14ac:dyDescent="0.25">
      <c r="A70" s="46" t="s">
        <v>4865</v>
      </c>
      <c r="B70" s="46" t="s">
        <v>4739</v>
      </c>
      <c r="C70" s="12">
        <v>3640</v>
      </c>
    </row>
    <row r="71" spans="1:3" x14ac:dyDescent="0.25">
      <c r="A71" s="46" t="s">
        <v>4866</v>
      </c>
      <c r="B71" s="46" t="s">
        <v>4739</v>
      </c>
      <c r="C71" s="12">
        <v>320</v>
      </c>
    </row>
    <row r="72" spans="1:3" x14ac:dyDescent="0.25">
      <c r="A72" s="46" t="s">
        <v>4867</v>
      </c>
      <c r="B72" s="46" t="s">
        <v>4739</v>
      </c>
      <c r="C72" s="12">
        <v>1080</v>
      </c>
    </row>
    <row r="73" spans="1:3" x14ac:dyDescent="0.25">
      <c r="A73" s="46" t="s">
        <v>5031</v>
      </c>
      <c r="B73" s="46" t="s">
        <v>2454</v>
      </c>
      <c r="C73" s="12">
        <v>1</v>
      </c>
    </row>
    <row r="74" spans="1:3" x14ac:dyDescent="0.25">
      <c r="A74" s="46" t="s">
        <v>5032</v>
      </c>
      <c r="B74" s="46" t="s">
        <v>2456</v>
      </c>
      <c r="C74" s="12">
        <v>2</v>
      </c>
    </row>
    <row r="75" spans="1:3" x14ac:dyDescent="0.25">
      <c r="A75" s="46" t="s">
        <v>5033</v>
      </c>
      <c r="B75" s="46" t="s">
        <v>3981</v>
      </c>
      <c r="C75" s="12">
        <v>4</v>
      </c>
    </row>
    <row r="76" spans="1:3" x14ac:dyDescent="0.25">
      <c r="A76" s="46" t="s">
        <v>5034</v>
      </c>
      <c r="B76" s="46" t="s">
        <v>4746</v>
      </c>
      <c r="C76" s="12">
        <v>400</v>
      </c>
    </row>
    <row r="77" spans="1:3" x14ac:dyDescent="0.25">
      <c r="A77" s="46" t="s">
        <v>5035</v>
      </c>
      <c r="B77" s="46" t="s">
        <v>4212</v>
      </c>
      <c r="C77" s="12">
        <v>2</v>
      </c>
    </row>
    <row r="78" spans="1:3" x14ac:dyDescent="0.25">
      <c r="A78" s="46" t="s">
        <v>5036</v>
      </c>
      <c r="B78" s="46" t="s">
        <v>1699</v>
      </c>
      <c r="C78" s="12">
        <v>3000</v>
      </c>
    </row>
    <row r="79" spans="1:3" x14ac:dyDescent="0.25">
      <c r="A79" s="46" t="s">
        <v>5037</v>
      </c>
      <c r="B79" s="46" t="s">
        <v>4404</v>
      </c>
      <c r="C79" s="12">
        <v>1</v>
      </c>
    </row>
    <row r="80" spans="1:3" x14ac:dyDescent="0.25">
      <c r="A80" s="46" t="s">
        <v>5038</v>
      </c>
      <c r="B80" s="46" t="s">
        <v>4992</v>
      </c>
      <c r="C80" s="12">
        <v>400</v>
      </c>
    </row>
    <row r="81" spans="1:3" x14ac:dyDescent="0.25">
      <c r="A81" s="46" t="s">
        <v>5039</v>
      </c>
      <c r="B81" s="46" t="s">
        <v>4992</v>
      </c>
      <c r="C81" s="12">
        <v>120</v>
      </c>
    </row>
    <row r="82" spans="1:3" x14ac:dyDescent="0.25">
      <c r="A82" s="46" t="s">
        <v>5040</v>
      </c>
      <c r="B82" s="46" t="s">
        <v>3956</v>
      </c>
      <c r="C82" s="12">
        <v>1</v>
      </c>
    </row>
    <row r="83" spans="1:3" x14ac:dyDescent="0.25">
      <c r="A83" s="46" t="s">
        <v>5041</v>
      </c>
      <c r="B83" s="46" t="s">
        <v>4993</v>
      </c>
      <c r="C83" s="12">
        <v>2</v>
      </c>
    </row>
    <row r="84" spans="1:3" x14ac:dyDescent="0.25">
      <c r="A84" s="46" t="s">
        <v>5042</v>
      </c>
      <c r="B84" s="46" t="s">
        <v>4994</v>
      </c>
      <c r="C84" s="12">
        <v>1000</v>
      </c>
    </row>
    <row r="85" spans="1:3" x14ac:dyDescent="0.25">
      <c r="A85" s="46" t="s">
        <v>5043</v>
      </c>
      <c r="B85" s="46" t="s">
        <v>4995</v>
      </c>
      <c r="C85" s="12">
        <v>3000</v>
      </c>
    </row>
    <row r="86" spans="1:3" x14ac:dyDescent="0.25">
      <c r="A86" s="46" t="s">
        <v>5044</v>
      </c>
      <c r="B86" s="46" t="s">
        <v>4996</v>
      </c>
      <c r="C86" s="12">
        <v>500</v>
      </c>
    </row>
    <row r="87" spans="1:3" x14ac:dyDescent="0.25">
      <c r="A87" s="46" t="s">
        <v>5045</v>
      </c>
      <c r="B87" s="46" t="s">
        <v>4997</v>
      </c>
      <c r="C87" s="12">
        <v>50</v>
      </c>
    </row>
    <row r="88" spans="1:3" x14ac:dyDescent="0.25">
      <c r="A88" s="46" t="s">
        <v>5046</v>
      </c>
      <c r="B88" s="46" t="s">
        <v>4998</v>
      </c>
      <c r="C88" s="12">
        <v>8</v>
      </c>
    </row>
    <row r="89" spans="1:3" x14ac:dyDescent="0.25">
      <c r="A89" s="46" t="s">
        <v>5047</v>
      </c>
      <c r="B89" s="46" t="s">
        <v>5001</v>
      </c>
      <c r="C89" s="12">
        <v>8</v>
      </c>
    </row>
    <row r="90" spans="1:3" x14ac:dyDescent="0.25">
      <c r="A90" s="46" t="s">
        <v>5048</v>
      </c>
      <c r="B90" s="46" t="s">
        <v>5004</v>
      </c>
      <c r="C90" s="12">
        <v>6</v>
      </c>
    </row>
    <row r="91" spans="1:3" x14ac:dyDescent="0.25">
      <c r="A91" s="46" t="s">
        <v>5049</v>
      </c>
      <c r="B91" s="46" t="s">
        <v>5006</v>
      </c>
      <c r="C91" s="12">
        <v>4</v>
      </c>
    </row>
    <row r="92" spans="1:3" x14ac:dyDescent="0.25">
      <c r="A92" s="46" t="s">
        <v>5050</v>
      </c>
      <c r="B92" s="46" t="s">
        <v>4404</v>
      </c>
      <c r="C92" s="12">
        <v>8</v>
      </c>
    </row>
    <row r="93" spans="1:3" x14ac:dyDescent="0.25">
      <c r="A93" s="46" t="s">
        <v>5051</v>
      </c>
      <c r="B93" s="46" t="s">
        <v>4405</v>
      </c>
      <c r="C93" s="12">
        <v>5</v>
      </c>
    </row>
    <row r="94" spans="1:3" x14ac:dyDescent="0.25">
      <c r="A94" s="46" t="s">
        <v>5052</v>
      </c>
      <c r="B94" s="46" t="s">
        <v>5009</v>
      </c>
      <c r="C94" s="12">
        <v>1</v>
      </c>
    </row>
    <row r="95" spans="1:3" x14ac:dyDescent="0.25">
      <c r="A95" s="46" t="s">
        <v>5053</v>
      </c>
      <c r="B95" s="46" t="s">
        <v>5010</v>
      </c>
      <c r="C95" s="12">
        <v>1</v>
      </c>
    </row>
    <row r="96" spans="1:3" x14ac:dyDescent="0.25">
      <c r="A96" s="46" t="s">
        <v>5054</v>
      </c>
      <c r="B96" s="46" t="s">
        <v>1699</v>
      </c>
      <c r="C96" s="12">
        <v>10800</v>
      </c>
    </row>
    <row r="97" spans="1:3" x14ac:dyDescent="0.25">
      <c r="A97" s="46" t="s">
        <v>5055</v>
      </c>
      <c r="B97" s="46" t="s">
        <v>4737</v>
      </c>
      <c r="C97" s="12">
        <v>18</v>
      </c>
    </row>
    <row r="98" spans="1:3" x14ac:dyDescent="0.25">
      <c r="A98" s="46" t="s">
        <v>5056</v>
      </c>
      <c r="B98" s="46" t="s">
        <v>4737</v>
      </c>
      <c r="C98" s="12">
        <v>20</v>
      </c>
    </row>
    <row r="99" spans="1:3" x14ac:dyDescent="0.25">
      <c r="A99" s="46" t="s">
        <v>5057</v>
      </c>
      <c r="B99" s="46" t="s">
        <v>4447</v>
      </c>
      <c r="C99" s="12">
        <v>60</v>
      </c>
    </row>
    <row r="100" spans="1:3" x14ac:dyDescent="0.25">
      <c r="A100" s="46" t="s">
        <v>5058</v>
      </c>
      <c r="B100" s="46" t="s">
        <v>4447</v>
      </c>
      <c r="C100" s="12">
        <v>200</v>
      </c>
    </row>
    <row r="101" spans="1:3" x14ac:dyDescent="0.25">
      <c r="A101" s="46" t="s">
        <v>5059</v>
      </c>
      <c r="B101" s="46" t="s">
        <v>4447</v>
      </c>
      <c r="C101" s="12">
        <v>570</v>
      </c>
    </row>
    <row r="102" spans="1:3" x14ac:dyDescent="0.25">
      <c r="A102" s="46" t="s">
        <v>5060</v>
      </c>
      <c r="B102" s="46" t="s">
        <v>2894</v>
      </c>
      <c r="C102" s="12">
        <v>24</v>
      </c>
    </row>
    <row r="103" spans="1:3" x14ac:dyDescent="0.25">
      <c r="A103" s="46" t="s">
        <v>5061</v>
      </c>
      <c r="B103" s="46" t="s">
        <v>2894</v>
      </c>
      <c r="C103" s="12">
        <v>76</v>
      </c>
    </row>
    <row r="104" spans="1:3" x14ac:dyDescent="0.25">
      <c r="A104" s="46" t="s">
        <v>1222</v>
      </c>
      <c r="B104" s="46" t="s">
        <v>1186</v>
      </c>
      <c r="C104" s="12">
        <v>1</v>
      </c>
    </row>
    <row r="105" spans="1:3" x14ac:dyDescent="0.25">
      <c r="A105" s="46" t="s">
        <v>5062</v>
      </c>
      <c r="B105" s="46" t="s">
        <v>5011</v>
      </c>
      <c r="C105" s="12">
        <v>1</v>
      </c>
    </row>
    <row r="106" spans="1:3" x14ac:dyDescent="0.25">
      <c r="A106" s="46" t="s">
        <v>5063</v>
      </c>
      <c r="B106" s="46" t="s">
        <v>1791</v>
      </c>
      <c r="C106" s="12">
        <v>24</v>
      </c>
    </row>
    <row r="107" spans="1:3" x14ac:dyDescent="0.25">
      <c r="A107" s="46" t="s">
        <v>5064</v>
      </c>
      <c r="B107" s="46" t="s">
        <v>4993</v>
      </c>
      <c r="C107" s="12">
        <v>14</v>
      </c>
    </row>
    <row r="108" spans="1:3" x14ac:dyDescent="0.25">
      <c r="A108" s="46" t="s">
        <v>5065</v>
      </c>
      <c r="B108" s="46" t="s">
        <v>4995</v>
      </c>
      <c r="C108" s="12">
        <v>3000</v>
      </c>
    </row>
    <row r="109" spans="1:3" x14ac:dyDescent="0.25">
      <c r="A109" s="46" t="s">
        <v>5066</v>
      </c>
      <c r="B109" s="46" t="s">
        <v>4996</v>
      </c>
      <c r="C109" s="12">
        <v>500</v>
      </c>
    </row>
    <row r="110" spans="1:3" x14ac:dyDescent="0.25">
      <c r="A110" s="46" t="s">
        <v>5067</v>
      </c>
      <c r="B110" s="46" t="s">
        <v>4994</v>
      </c>
      <c r="C110" s="12">
        <v>1000</v>
      </c>
    </row>
    <row r="111" spans="1:3" x14ac:dyDescent="0.25">
      <c r="A111" s="46" t="s">
        <v>5068</v>
      </c>
      <c r="B111" s="46" t="s">
        <v>4994</v>
      </c>
      <c r="C111" s="12">
        <v>2000</v>
      </c>
    </row>
    <row r="112" spans="1:3" x14ac:dyDescent="0.25">
      <c r="A112" s="46" t="s">
        <v>5069</v>
      </c>
      <c r="B112" s="46" t="s">
        <v>4995</v>
      </c>
      <c r="C112" s="12">
        <v>6000</v>
      </c>
    </row>
    <row r="113" spans="1:3" x14ac:dyDescent="0.25">
      <c r="A113" s="46" t="s">
        <v>5070</v>
      </c>
      <c r="B113" s="46" t="s">
        <v>4996</v>
      </c>
      <c r="C113" s="12">
        <v>1000</v>
      </c>
    </row>
    <row r="114" spans="1:3" x14ac:dyDescent="0.25">
      <c r="A114" s="46" t="s">
        <v>5071</v>
      </c>
      <c r="B114" s="46" t="s">
        <v>5012</v>
      </c>
      <c r="C114" s="12">
        <v>7</v>
      </c>
    </row>
    <row r="115" spans="1:3" x14ac:dyDescent="0.25">
      <c r="A115" s="46" t="s">
        <v>5072</v>
      </c>
      <c r="B115" s="46" t="s">
        <v>4026</v>
      </c>
      <c r="C115" s="12">
        <v>225</v>
      </c>
    </row>
    <row r="116" spans="1:3" x14ac:dyDescent="0.25">
      <c r="A116" s="46" t="s">
        <v>5073</v>
      </c>
      <c r="B116" s="46" t="s">
        <v>5014</v>
      </c>
      <c r="C116" s="12">
        <v>32</v>
      </c>
    </row>
    <row r="117" spans="1:3" x14ac:dyDescent="0.25">
      <c r="A117" s="46" t="s">
        <v>5074</v>
      </c>
      <c r="B117" s="46" t="s">
        <v>3434</v>
      </c>
      <c r="C117" s="12">
        <v>1</v>
      </c>
    </row>
    <row r="118" spans="1:3" x14ac:dyDescent="0.25">
      <c r="A118" s="46" t="s">
        <v>1722</v>
      </c>
      <c r="B118" s="46" t="s">
        <v>1621</v>
      </c>
      <c r="C118" s="12">
        <v>15000</v>
      </c>
    </row>
    <row r="119" spans="1:3" x14ac:dyDescent="0.25">
      <c r="A119" s="46" t="s">
        <v>5075</v>
      </c>
      <c r="B119" s="46" t="s">
        <v>1623</v>
      </c>
      <c r="C119" s="12">
        <v>1500</v>
      </c>
    </row>
    <row r="120" spans="1:3" x14ac:dyDescent="0.25">
      <c r="A120" s="46" t="s">
        <v>5076</v>
      </c>
      <c r="B120" s="46" t="s">
        <v>4997</v>
      </c>
      <c r="C120" s="12">
        <v>150</v>
      </c>
    </row>
    <row r="121" spans="1:3" x14ac:dyDescent="0.25">
      <c r="A121" s="46" t="s">
        <v>5077</v>
      </c>
      <c r="B121" s="46" t="s">
        <v>5015</v>
      </c>
      <c r="C121" s="12">
        <v>15</v>
      </c>
    </row>
    <row r="122" spans="1:3" x14ac:dyDescent="0.25">
      <c r="A122" s="46" t="s">
        <v>5078</v>
      </c>
      <c r="B122" s="46" t="s">
        <v>5015</v>
      </c>
      <c r="C122" s="12">
        <v>20</v>
      </c>
    </row>
    <row r="123" spans="1:3" x14ac:dyDescent="0.25">
      <c r="A123" s="46" t="s">
        <v>5079</v>
      </c>
      <c r="B123" s="46" t="s">
        <v>4997</v>
      </c>
      <c r="C123" s="12">
        <v>80</v>
      </c>
    </row>
    <row r="124" spans="1:3" x14ac:dyDescent="0.25">
      <c r="A124" s="46" t="s">
        <v>1719</v>
      </c>
      <c r="B124" s="46" t="s">
        <v>1623</v>
      </c>
      <c r="C124" s="12">
        <v>30000</v>
      </c>
    </row>
    <row r="125" spans="1:3" x14ac:dyDescent="0.25">
      <c r="A125" s="46" t="s">
        <v>1720</v>
      </c>
      <c r="B125" s="46" t="s">
        <v>1621</v>
      </c>
      <c r="C125" s="12">
        <v>15000</v>
      </c>
    </row>
    <row r="126" spans="1:3" x14ac:dyDescent="0.25">
      <c r="A126" s="46" t="s">
        <v>5080</v>
      </c>
      <c r="B126" s="46" t="s">
        <v>3797</v>
      </c>
      <c r="C126" s="12">
        <v>3</v>
      </c>
    </row>
    <row r="127" spans="1:3" x14ac:dyDescent="0.25">
      <c r="A127" s="46" t="s">
        <v>5081</v>
      </c>
      <c r="B127" s="46" t="s">
        <v>3976</v>
      </c>
      <c r="C127" s="12">
        <v>80</v>
      </c>
    </row>
    <row r="128" spans="1:3" x14ac:dyDescent="0.25">
      <c r="A128" s="46" t="s">
        <v>5082</v>
      </c>
      <c r="B128" s="46" t="s">
        <v>3975</v>
      </c>
      <c r="C128" s="12">
        <v>60</v>
      </c>
    </row>
    <row r="129" spans="1:3" x14ac:dyDescent="0.25">
      <c r="A129" s="46" t="s">
        <v>5083</v>
      </c>
      <c r="B129" s="46" t="s">
        <v>1791</v>
      </c>
      <c r="C129" s="12">
        <v>8</v>
      </c>
    </row>
    <row r="130" spans="1:3" x14ac:dyDescent="0.25">
      <c r="A130" s="46" t="s">
        <v>5084</v>
      </c>
      <c r="B130" s="46" t="s">
        <v>4212</v>
      </c>
      <c r="C130" s="12">
        <v>1</v>
      </c>
    </row>
    <row r="131" spans="1:3" x14ac:dyDescent="0.25">
      <c r="A131" s="46" t="s">
        <v>5085</v>
      </c>
      <c r="B131" s="46" t="s">
        <v>2456</v>
      </c>
      <c r="C131" s="12">
        <v>1</v>
      </c>
    </row>
    <row r="132" spans="1:3" x14ac:dyDescent="0.25">
      <c r="A132" s="46" t="s">
        <v>5086</v>
      </c>
      <c r="B132" s="46" t="s">
        <v>3981</v>
      </c>
      <c r="C132" s="12">
        <v>12</v>
      </c>
    </row>
    <row r="133" spans="1:3" x14ac:dyDescent="0.25">
      <c r="A133" s="46" t="s">
        <v>5087</v>
      </c>
      <c r="B133" s="46" t="s">
        <v>1180</v>
      </c>
      <c r="C133" s="12">
        <v>150</v>
      </c>
    </row>
    <row r="134" spans="1:3" x14ac:dyDescent="0.25">
      <c r="A134" s="46" t="s">
        <v>5088</v>
      </c>
      <c r="B134" s="46" t="s">
        <v>1699</v>
      </c>
      <c r="C134" s="12">
        <v>3600</v>
      </c>
    </row>
    <row r="135" spans="1:3" x14ac:dyDescent="0.25">
      <c r="A135" s="46" t="s">
        <v>5089</v>
      </c>
      <c r="B135" s="46" t="s">
        <v>4404</v>
      </c>
      <c r="C135" s="12">
        <v>1</v>
      </c>
    </row>
    <row r="136" spans="1:3" x14ac:dyDescent="0.25">
      <c r="A136" s="46" t="s">
        <v>5090</v>
      </c>
      <c r="B136" s="46" t="s">
        <v>3976</v>
      </c>
      <c r="C136" s="12">
        <v>30</v>
      </c>
    </row>
    <row r="137" spans="1:3" x14ac:dyDescent="0.25">
      <c r="A137" s="46" t="s">
        <v>3730</v>
      </c>
      <c r="B137" s="46" t="s">
        <v>1791</v>
      </c>
      <c r="C137" s="12">
        <v>8</v>
      </c>
    </row>
    <row r="138" spans="1:3" x14ac:dyDescent="0.25">
      <c r="A138" s="46" t="s">
        <v>5091</v>
      </c>
      <c r="B138" s="46" t="s">
        <v>4994</v>
      </c>
      <c r="C138" s="12">
        <v>750</v>
      </c>
    </row>
    <row r="139" spans="1:3" x14ac:dyDescent="0.25">
      <c r="A139" s="46" t="s">
        <v>5092</v>
      </c>
      <c r="B139" s="46" t="s">
        <v>4996</v>
      </c>
      <c r="C139" s="12">
        <v>375</v>
      </c>
    </row>
    <row r="140" spans="1:3" x14ac:dyDescent="0.25">
      <c r="A140" s="46" t="s">
        <v>5093</v>
      </c>
      <c r="B140" s="46" t="s">
        <v>4995</v>
      </c>
      <c r="C140" s="12">
        <v>2250</v>
      </c>
    </row>
    <row r="141" spans="1:3" x14ac:dyDescent="0.25">
      <c r="A141" s="46" t="s">
        <v>5094</v>
      </c>
      <c r="B141" s="46" t="s">
        <v>4217</v>
      </c>
      <c r="C141" s="12">
        <v>3</v>
      </c>
    </row>
    <row r="142" spans="1:3" x14ac:dyDescent="0.25">
      <c r="A142" s="46" t="s">
        <v>5095</v>
      </c>
      <c r="B142" s="46" t="s">
        <v>4216</v>
      </c>
      <c r="C142" s="12">
        <v>1</v>
      </c>
    </row>
    <row r="143" spans="1:3" x14ac:dyDescent="0.25">
      <c r="A143" s="46" t="s">
        <v>5096</v>
      </c>
      <c r="B143" s="46" t="s">
        <v>4731</v>
      </c>
      <c r="C143" s="12">
        <v>400</v>
      </c>
    </row>
    <row r="144" spans="1:3" x14ac:dyDescent="0.25">
      <c r="A144" s="46" t="s">
        <v>5097</v>
      </c>
      <c r="B144" s="46" t="s">
        <v>4733</v>
      </c>
      <c r="C144" s="12">
        <v>400</v>
      </c>
    </row>
    <row r="145" spans="1:3" x14ac:dyDescent="0.25">
      <c r="A145" s="46" t="s">
        <v>5098</v>
      </c>
      <c r="B145" s="46" t="s">
        <v>4735</v>
      </c>
      <c r="C145" s="12">
        <v>400</v>
      </c>
    </row>
    <row r="146" spans="1:3" x14ac:dyDescent="0.25">
      <c r="A146" s="46" t="s">
        <v>5099</v>
      </c>
      <c r="B146" s="46" t="s">
        <v>3981</v>
      </c>
      <c r="C146" s="12">
        <v>2</v>
      </c>
    </row>
    <row r="147" spans="1:3" x14ac:dyDescent="0.25">
      <c r="A147" s="46" t="s">
        <v>5100</v>
      </c>
      <c r="B147" s="46" t="s">
        <v>3797</v>
      </c>
      <c r="C147" s="12">
        <v>2</v>
      </c>
    </row>
    <row r="148" spans="1:3" x14ac:dyDescent="0.25">
      <c r="A148" s="46" t="s">
        <v>5101</v>
      </c>
      <c r="B148" s="46" t="s">
        <v>270</v>
      </c>
      <c r="C148" s="12">
        <v>12</v>
      </c>
    </row>
    <row r="149" spans="1:3" x14ac:dyDescent="0.25">
      <c r="A149" s="46" t="s">
        <v>5102</v>
      </c>
      <c r="B149" s="46" t="s">
        <v>4404</v>
      </c>
      <c r="C149" s="12">
        <v>3</v>
      </c>
    </row>
    <row r="150" spans="1:3" x14ac:dyDescent="0.25">
      <c r="A150" s="46" t="s">
        <v>5103</v>
      </c>
      <c r="B150" s="46" t="s">
        <v>4737</v>
      </c>
      <c r="C150" s="12">
        <v>1</v>
      </c>
    </row>
    <row r="151" spans="1:3" x14ac:dyDescent="0.25">
      <c r="A151" s="46" t="s">
        <v>5104</v>
      </c>
      <c r="B151" s="46" t="s">
        <v>4447</v>
      </c>
      <c r="C151" s="12">
        <v>30</v>
      </c>
    </row>
    <row r="152" spans="1:3" x14ac:dyDescent="0.25">
      <c r="A152" s="46" t="s">
        <v>5105</v>
      </c>
      <c r="B152" s="46" t="s">
        <v>4447</v>
      </c>
      <c r="C152" s="12">
        <v>90</v>
      </c>
    </row>
    <row r="153" spans="1:3" x14ac:dyDescent="0.25">
      <c r="A153" s="46" t="s">
        <v>5106</v>
      </c>
      <c r="B153" s="46" t="s">
        <v>4992</v>
      </c>
      <c r="C153" s="12">
        <v>300</v>
      </c>
    </row>
    <row r="154" spans="1:3" x14ac:dyDescent="0.25">
      <c r="A154" s="46" t="s">
        <v>5107</v>
      </c>
      <c r="B154" s="46" t="s">
        <v>4992</v>
      </c>
      <c r="C154" s="12">
        <v>180</v>
      </c>
    </row>
    <row r="155" spans="1:3" x14ac:dyDescent="0.25">
      <c r="A155" s="46" t="s">
        <v>5108</v>
      </c>
      <c r="B155" s="46" t="s">
        <v>3975</v>
      </c>
      <c r="C155" s="12">
        <v>10</v>
      </c>
    </row>
    <row r="156" spans="1:3" x14ac:dyDescent="0.25">
      <c r="A156" s="46" t="s">
        <v>5109</v>
      </c>
      <c r="B156" s="46" t="s">
        <v>3976</v>
      </c>
      <c r="C156" s="12">
        <v>10</v>
      </c>
    </row>
    <row r="157" spans="1:3" x14ac:dyDescent="0.25">
      <c r="A157" s="46" t="s">
        <v>5110</v>
      </c>
      <c r="B157" s="46" t="s">
        <v>2456</v>
      </c>
      <c r="C157" s="12">
        <v>7</v>
      </c>
    </row>
    <row r="158" spans="1:3" x14ac:dyDescent="0.25">
      <c r="A158" s="46" t="s">
        <v>5111</v>
      </c>
      <c r="B158" s="46" t="s">
        <v>3797</v>
      </c>
      <c r="C158" s="12">
        <v>1</v>
      </c>
    </row>
    <row r="159" spans="1:3" x14ac:dyDescent="0.25">
      <c r="A159" s="46" t="s">
        <v>5112</v>
      </c>
      <c r="B159" s="46" t="s">
        <v>2894</v>
      </c>
      <c r="C159" s="12">
        <v>36</v>
      </c>
    </row>
    <row r="160" spans="1:3" x14ac:dyDescent="0.25">
      <c r="A160" s="46" t="s">
        <v>5113</v>
      </c>
      <c r="B160" s="46" t="s">
        <v>258</v>
      </c>
      <c r="C160" s="12">
        <v>1</v>
      </c>
    </row>
    <row r="161" spans="1:3" x14ac:dyDescent="0.25">
      <c r="A161" s="46" t="s">
        <v>5114</v>
      </c>
      <c r="B161" s="46" t="s">
        <v>3976</v>
      </c>
      <c r="C161" s="12">
        <v>80</v>
      </c>
    </row>
    <row r="162" spans="1:3" x14ac:dyDescent="0.25">
      <c r="A162" s="46" t="s">
        <v>5115</v>
      </c>
      <c r="B162" s="46" t="s">
        <v>3975</v>
      </c>
      <c r="C162" s="12">
        <v>30</v>
      </c>
    </row>
    <row r="163" spans="1:3" x14ac:dyDescent="0.25">
      <c r="A163" s="46" t="s">
        <v>5116</v>
      </c>
      <c r="B163" s="46" t="s">
        <v>270</v>
      </c>
      <c r="C163" s="12">
        <v>12</v>
      </c>
    </row>
    <row r="164" spans="1:3" x14ac:dyDescent="0.25">
      <c r="A164" s="46" t="s">
        <v>5117</v>
      </c>
      <c r="B164" s="46" t="s">
        <v>1569</v>
      </c>
      <c r="C164" s="12">
        <v>1</v>
      </c>
    </row>
    <row r="165" spans="1:3" x14ac:dyDescent="0.25">
      <c r="A165" s="46" t="s">
        <v>5118</v>
      </c>
      <c r="B165" s="46" t="s">
        <v>3797</v>
      </c>
      <c r="C165" s="12">
        <v>2</v>
      </c>
    </row>
    <row r="166" spans="1:3" x14ac:dyDescent="0.25">
      <c r="A166" s="46" t="s">
        <v>5119</v>
      </c>
      <c r="B166" s="46" t="s">
        <v>4995</v>
      </c>
      <c r="C166" s="12">
        <v>2250</v>
      </c>
    </row>
    <row r="167" spans="1:3" x14ac:dyDescent="0.25">
      <c r="A167" s="46" t="s">
        <v>5120</v>
      </c>
      <c r="B167" s="46" t="s">
        <v>4994</v>
      </c>
      <c r="C167" s="12">
        <v>750</v>
      </c>
    </row>
    <row r="168" spans="1:3" x14ac:dyDescent="0.25">
      <c r="A168" s="46" t="s">
        <v>5121</v>
      </c>
      <c r="B168" s="46" t="s">
        <v>4996</v>
      </c>
      <c r="C168" s="12">
        <v>375</v>
      </c>
    </row>
    <row r="169" spans="1:3" x14ac:dyDescent="0.25">
      <c r="A169" s="46" t="s">
        <v>5122</v>
      </c>
      <c r="B169" s="46" t="s">
        <v>2894</v>
      </c>
      <c r="C169" s="12">
        <v>44</v>
      </c>
    </row>
    <row r="170" spans="1:3" x14ac:dyDescent="0.25">
      <c r="A170" s="46" t="s">
        <v>5123</v>
      </c>
      <c r="B170" s="46" t="s">
        <v>3371</v>
      </c>
      <c r="C170" s="12">
        <v>1</v>
      </c>
    </row>
    <row r="171" spans="1:3" x14ac:dyDescent="0.25">
      <c r="A171" s="46" t="s">
        <v>5124</v>
      </c>
      <c r="B171" s="46" t="s">
        <v>4993</v>
      </c>
      <c r="C171" s="12">
        <v>1</v>
      </c>
    </row>
    <row r="172" spans="1:3" x14ac:dyDescent="0.25">
      <c r="A172" s="46" t="s">
        <v>5125</v>
      </c>
      <c r="B172" s="46" t="s">
        <v>2182</v>
      </c>
      <c r="C172" s="12">
        <v>115</v>
      </c>
    </row>
    <row r="173" spans="1:3" x14ac:dyDescent="0.25">
      <c r="A173" s="46" t="s">
        <v>749</v>
      </c>
      <c r="B173" s="46" t="s">
        <v>258</v>
      </c>
      <c r="C173" s="12">
        <v>2</v>
      </c>
    </row>
    <row r="174" spans="1:3" x14ac:dyDescent="0.25">
      <c r="A174" s="46" t="s">
        <v>5126</v>
      </c>
      <c r="B174" s="46" t="s">
        <v>3981</v>
      </c>
      <c r="C174" s="12">
        <v>8</v>
      </c>
    </row>
    <row r="175" spans="1:3" x14ac:dyDescent="0.25">
      <c r="A175" s="46" t="s">
        <v>5127</v>
      </c>
      <c r="B175" s="46" t="s">
        <v>4212</v>
      </c>
      <c r="C175" s="12">
        <v>1</v>
      </c>
    </row>
    <row r="176" spans="1:3" x14ac:dyDescent="0.25">
      <c r="A176" s="46" t="s">
        <v>5128</v>
      </c>
      <c r="B176" s="46" t="s">
        <v>1699</v>
      </c>
      <c r="C176" s="12">
        <v>10600</v>
      </c>
    </row>
    <row r="177" spans="1:3" x14ac:dyDescent="0.25">
      <c r="A177" s="46" t="s">
        <v>5129</v>
      </c>
      <c r="B177" s="46" t="s">
        <v>3450</v>
      </c>
      <c r="C177" s="12">
        <v>24</v>
      </c>
    </row>
    <row r="178" spans="1:3" x14ac:dyDescent="0.25">
      <c r="A178" s="46" t="s">
        <v>5130</v>
      </c>
      <c r="B178" s="46" t="s">
        <v>3452</v>
      </c>
      <c r="C178" s="12">
        <v>157</v>
      </c>
    </row>
    <row r="179" spans="1:3" x14ac:dyDescent="0.25">
      <c r="A179" s="46" t="s">
        <v>2766</v>
      </c>
      <c r="B179" s="46" t="s">
        <v>2380</v>
      </c>
      <c r="C179" s="12">
        <v>1</v>
      </c>
    </row>
    <row r="180" spans="1:3" x14ac:dyDescent="0.25">
      <c r="A180" s="46" t="s">
        <v>2127</v>
      </c>
      <c r="B180" s="46" t="s">
        <v>140</v>
      </c>
      <c r="C180" s="12">
        <v>1</v>
      </c>
    </row>
    <row r="181" spans="1:3" x14ac:dyDescent="0.25">
      <c r="A181" s="46" t="s">
        <v>3243</v>
      </c>
      <c r="B181" s="46" t="s">
        <v>3141</v>
      </c>
      <c r="C181" s="12">
        <v>130</v>
      </c>
    </row>
    <row r="182" spans="1:3" x14ac:dyDescent="0.25">
      <c r="A182" s="46" t="s">
        <v>3242</v>
      </c>
      <c r="B182" s="46" t="s">
        <v>3139</v>
      </c>
      <c r="C182" s="12">
        <v>130</v>
      </c>
    </row>
    <row r="183" spans="1:3" x14ac:dyDescent="0.25">
      <c r="A183" s="46" t="s">
        <v>800</v>
      </c>
      <c r="B183" s="46" t="s">
        <v>776</v>
      </c>
      <c r="C183" s="12">
        <v>1</v>
      </c>
    </row>
    <row r="184" spans="1:3" x14ac:dyDescent="0.25">
      <c r="A184" s="46" t="s">
        <v>5131</v>
      </c>
      <c r="B184" s="46" t="s">
        <v>5019</v>
      </c>
      <c r="C184" s="12">
        <v>1</v>
      </c>
    </row>
    <row r="185" spans="1:3" x14ac:dyDescent="0.25">
      <c r="A185" s="46" t="s">
        <v>1770</v>
      </c>
      <c r="B185" s="46" t="s">
        <v>1568</v>
      </c>
      <c r="C185" s="12">
        <v>1</v>
      </c>
    </row>
    <row r="186" spans="1:3" x14ac:dyDescent="0.25">
      <c r="A186" s="46" t="s">
        <v>5132</v>
      </c>
      <c r="B186" s="46" t="s">
        <v>4405</v>
      </c>
      <c r="C186" s="12">
        <v>1</v>
      </c>
    </row>
    <row r="187" spans="1:3" x14ac:dyDescent="0.25">
      <c r="A187" s="46" t="s">
        <v>5133</v>
      </c>
      <c r="B187" s="46" t="s">
        <v>270</v>
      </c>
      <c r="C187" s="12">
        <v>12</v>
      </c>
    </row>
    <row r="188" spans="1:3" x14ac:dyDescent="0.25">
      <c r="A188" s="46" t="s">
        <v>5134</v>
      </c>
      <c r="B188" s="46" t="s">
        <v>4404</v>
      </c>
      <c r="C188" s="12">
        <v>2</v>
      </c>
    </row>
    <row r="189" spans="1:3" x14ac:dyDescent="0.25">
      <c r="A189" s="46" t="s">
        <v>5135</v>
      </c>
      <c r="B189" s="46" t="s">
        <v>3976</v>
      </c>
      <c r="C189" s="12">
        <v>10</v>
      </c>
    </row>
    <row r="190" spans="1:3" x14ac:dyDescent="0.25">
      <c r="A190" s="46" t="s">
        <v>5136</v>
      </c>
      <c r="B190" s="46" t="s">
        <v>2227</v>
      </c>
      <c r="C190" s="12">
        <v>15</v>
      </c>
    </row>
    <row r="191" spans="1:3" x14ac:dyDescent="0.25">
      <c r="A191" s="46" t="s">
        <v>5137</v>
      </c>
      <c r="B191" s="46" t="s">
        <v>2229</v>
      </c>
      <c r="C191" s="12">
        <v>5</v>
      </c>
    </row>
    <row r="192" spans="1:3" x14ac:dyDescent="0.25">
      <c r="A192" s="46" t="s">
        <v>5138</v>
      </c>
      <c r="B192" s="46" t="s">
        <v>3617</v>
      </c>
      <c r="C192" s="12">
        <v>88</v>
      </c>
    </row>
    <row r="193" spans="1:3" x14ac:dyDescent="0.25">
      <c r="A193" s="46" t="s">
        <v>5139</v>
      </c>
      <c r="B193" s="46" t="s">
        <v>5021</v>
      </c>
      <c r="C193" s="12">
        <v>1</v>
      </c>
    </row>
    <row r="194" spans="1:3" x14ac:dyDescent="0.25">
      <c r="A194" s="46" t="s">
        <v>5140</v>
      </c>
      <c r="B194" s="46" t="s">
        <v>1570</v>
      </c>
      <c r="C194" s="12">
        <v>1</v>
      </c>
    </row>
    <row r="195" spans="1:3" x14ac:dyDescent="0.25">
      <c r="A195" s="46" t="s">
        <v>5141</v>
      </c>
      <c r="B195" s="46" t="s">
        <v>3976</v>
      </c>
      <c r="C195" s="12">
        <v>40</v>
      </c>
    </row>
    <row r="196" spans="1:3" x14ac:dyDescent="0.25">
      <c r="A196" s="46" t="s">
        <v>5142</v>
      </c>
      <c r="B196" s="46" t="s">
        <v>3975</v>
      </c>
      <c r="C196" s="12">
        <v>40</v>
      </c>
    </row>
    <row r="197" spans="1:3" x14ac:dyDescent="0.25">
      <c r="A197" s="46" t="s">
        <v>5143</v>
      </c>
      <c r="B197" s="46" t="s">
        <v>4995</v>
      </c>
      <c r="C197" s="12">
        <v>2100</v>
      </c>
    </row>
    <row r="198" spans="1:3" x14ac:dyDescent="0.25">
      <c r="A198" s="46" t="s">
        <v>5144</v>
      </c>
      <c r="B198" s="46" t="s">
        <v>4996</v>
      </c>
      <c r="C198" s="12">
        <v>350</v>
      </c>
    </row>
    <row r="199" spans="1:3" x14ac:dyDescent="0.25">
      <c r="A199" s="46" t="s">
        <v>5145</v>
      </c>
      <c r="B199" s="46" t="s">
        <v>4994</v>
      </c>
      <c r="C199" s="12">
        <v>700</v>
      </c>
    </row>
    <row r="200" spans="1:3" x14ac:dyDescent="0.25">
      <c r="A200" s="46" t="s">
        <v>5146</v>
      </c>
      <c r="B200" s="46" t="s">
        <v>1621</v>
      </c>
      <c r="C200" s="12">
        <v>15000</v>
      </c>
    </row>
    <row r="201" spans="1:3" x14ac:dyDescent="0.25">
      <c r="A201" s="46" t="s">
        <v>5147</v>
      </c>
      <c r="B201" s="46" t="s">
        <v>1623</v>
      </c>
      <c r="C201" s="12">
        <v>14000</v>
      </c>
    </row>
    <row r="202" spans="1:3" x14ac:dyDescent="0.25">
      <c r="A202" s="46" t="s">
        <v>5148</v>
      </c>
      <c r="B202" s="46" t="s">
        <v>4997</v>
      </c>
      <c r="C202" s="12">
        <v>240</v>
      </c>
    </row>
    <row r="203" spans="1:3" x14ac:dyDescent="0.25">
      <c r="A203" s="46" t="s">
        <v>5149</v>
      </c>
      <c r="B203" s="46" t="s">
        <v>5015</v>
      </c>
      <c r="C203" s="12">
        <v>240</v>
      </c>
    </row>
    <row r="204" spans="1:3" x14ac:dyDescent="0.25">
      <c r="A204" s="46" t="s">
        <v>4978</v>
      </c>
      <c r="B204" s="46" t="s">
        <v>3976</v>
      </c>
      <c r="C204" s="12">
        <v>10</v>
      </c>
    </row>
    <row r="205" spans="1:3" x14ac:dyDescent="0.25">
      <c r="A205" s="46" t="s">
        <v>4977</v>
      </c>
      <c r="B205" s="46" t="s">
        <v>3975</v>
      </c>
      <c r="C205" s="12">
        <v>10</v>
      </c>
    </row>
    <row r="206" spans="1:3" x14ac:dyDescent="0.25">
      <c r="A206" s="46" t="s">
        <v>5150</v>
      </c>
      <c r="B206" s="46" t="s">
        <v>4746</v>
      </c>
      <c r="C206" s="12">
        <v>300</v>
      </c>
    </row>
    <row r="207" spans="1:3" x14ac:dyDescent="0.25">
      <c r="A207" s="46" t="s">
        <v>5151</v>
      </c>
      <c r="B207" s="46" t="s">
        <v>3802</v>
      </c>
      <c r="C207" s="12">
        <v>17</v>
      </c>
    </row>
    <row r="208" spans="1:3" x14ac:dyDescent="0.25">
      <c r="A208" s="46" t="s">
        <v>5152</v>
      </c>
      <c r="B208" s="46" t="s">
        <v>3797</v>
      </c>
      <c r="C208" s="12">
        <v>1</v>
      </c>
    </row>
    <row r="209" spans="1:3" x14ac:dyDescent="0.25">
      <c r="A209" s="46" t="s">
        <v>5153</v>
      </c>
      <c r="B209" s="46" t="s">
        <v>2894</v>
      </c>
      <c r="C209" s="12">
        <v>12</v>
      </c>
    </row>
    <row r="210" spans="1:3" x14ac:dyDescent="0.25">
      <c r="A210" s="46" t="s">
        <v>5154</v>
      </c>
      <c r="B210" s="46" t="s">
        <v>4994</v>
      </c>
      <c r="C210" s="12">
        <v>500</v>
      </c>
    </row>
    <row r="211" spans="1:3" x14ac:dyDescent="0.25">
      <c r="A211" s="46" t="s">
        <v>5155</v>
      </c>
      <c r="B211" s="46" t="s">
        <v>4996</v>
      </c>
      <c r="C211" s="12">
        <v>250</v>
      </c>
    </row>
    <row r="212" spans="1:3" x14ac:dyDescent="0.25">
      <c r="A212" s="46" t="s">
        <v>5156</v>
      </c>
      <c r="B212" s="46" t="s">
        <v>4995</v>
      </c>
      <c r="C212" s="12">
        <v>1500</v>
      </c>
    </row>
    <row r="213" spans="1:3" x14ac:dyDescent="0.25">
      <c r="A213" s="46" t="s">
        <v>12</v>
      </c>
      <c r="C213" s="12">
        <v>173978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813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211</v>
      </c>
      <c r="B4" s="46" t="s">
        <v>124</v>
      </c>
      <c r="C4" s="12"/>
    </row>
    <row r="5" spans="1:3" x14ac:dyDescent="0.25">
      <c r="A5" s="46" t="s">
        <v>1247</v>
      </c>
      <c r="B5" s="46" t="s">
        <v>139</v>
      </c>
      <c r="C5" s="12">
        <v>2</v>
      </c>
    </row>
    <row r="6" spans="1:3" x14ac:dyDescent="0.25">
      <c r="A6" s="46" t="s">
        <v>188</v>
      </c>
      <c r="B6" s="46" t="s">
        <v>142</v>
      </c>
      <c r="C6" s="12">
        <v>3</v>
      </c>
    </row>
    <row r="7" spans="1:3" x14ac:dyDescent="0.25">
      <c r="A7" s="46" t="s">
        <v>399</v>
      </c>
      <c r="B7" s="46" t="s">
        <v>143</v>
      </c>
      <c r="C7" s="12">
        <v>9</v>
      </c>
    </row>
    <row r="8" spans="1:3" x14ac:dyDescent="0.25">
      <c r="A8" s="46" t="s">
        <v>4894</v>
      </c>
      <c r="B8" s="46" t="s">
        <v>3596</v>
      </c>
      <c r="C8" s="12">
        <v>470</v>
      </c>
    </row>
    <row r="9" spans="1:3" x14ac:dyDescent="0.25">
      <c r="A9" s="46" t="s">
        <v>454</v>
      </c>
      <c r="B9" s="46" t="s">
        <v>178</v>
      </c>
      <c r="C9" s="12">
        <v>1</v>
      </c>
    </row>
    <row r="10" spans="1:3" x14ac:dyDescent="0.25">
      <c r="A10" s="46" t="s">
        <v>659</v>
      </c>
      <c r="B10" s="46" t="s">
        <v>184</v>
      </c>
      <c r="C10" s="12">
        <v>7</v>
      </c>
    </row>
    <row r="11" spans="1:3" x14ac:dyDescent="0.25">
      <c r="A11" s="46" t="s">
        <v>291</v>
      </c>
      <c r="B11" s="46" t="s">
        <v>246</v>
      </c>
      <c r="C11" s="12">
        <v>2</v>
      </c>
    </row>
    <row r="12" spans="1:3" x14ac:dyDescent="0.25">
      <c r="A12" s="46" t="s">
        <v>346</v>
      </c>
      <c r="B12" s="46" t="s">
        <v>246</v>
      </c>
      <c r="C12" s="12">
        <v>13</v>
      </c>
    </row>
    <row r="13" spans="1:3" x14ac:dyDescent="0.25">
      <c r="A13" s="46" t="s">
        <v>618</v>
      </c>
      <c r="B13" s="46" t="s">
        <v>154</v>
      </c>
      <c r="C13" s="12">
        <v>80</v>
      </c>
    </row>
    <row r="14" spans="1:3" x14ac:dyDescent="0.25">
      <c r="A14" s="46" t="s">
        <v>298</v>
      </c>
      <c r="B14" s="46" t="s">
        <v>150</v>
      </c>
      <c r="C14" s="12">
        <v>1</v>
      </c>
    </row>
    <row r="15" spans="1:3" x14ac:dyDescent="0.25">
      <c r="A15" s="46" t="s">
        <v>234</v>
      </c>
      <c r="B15" s="46" t="s">
        <v>150</v>
      </c>
      <c r="C15" s="12">
        <v>3</v>
      </c>
    </row>
    <row r="16" spans="1:3" x14ac:dyDescent="0.25">
      <c r="A16" s="46" t="s">
        <v>1642</v>
      </c>
      <c r="B16" s="46" t="s">
        <v>1631</v>
      </c>
      <c r="C16" s="12">
        <v>1</v>
      </c>
    </row>
    <row r="17" spans="1:3" x14ac:dyDescent="0.25">
      <c r="A17" s="46" t="s">
        <v>2811</v>
      </c>
      <c r="B17" s="46" t="s">
        <v>1631</v>
      </c>
      <c r="C17" s="12">
        <v>1</v>
      </c>
    </row>
    <row r="18" spans="1:3" x14ac:dyDescent="0.25">
      <c r="A18" s="46" t="s">
        <v>408</v>
      </c>
      <c r="B18" s="46" t="s">
        <v>181</v>
      </c>
      <c r="C18" s="12">
        <v>5</v>
      </c>
    </row>
    <row r="19" spans="1:3" x14ac:dyDescent="0.25">
      <c r="A19" s="46" t="s">
        <v>619</v>
      </c>
      <c r="B19" s="46" t="s">
        <v>175</v>
      </c>
      <c r="C19" s="12">
        <v>2</v>
      </c>
    </row>
    <row r="20" spans="1:3" x14ac:dyDescent="0.25">
      <c r="A20" s="46" t="s">
        <v>560</v>
      </c>
      <c r="B20" s="46" t="s">
        <v>175</v>
      </c>
      <c r="C20" s="12">
        <v>7</v>
      </c>
    </row>
    <row r="21" spans="1:3" x14ac:dyDescent="0.25">
      <c r="A21" s="46" t="s">
        <v>320</v>
      </c>
      <c r="B21" s="46" t="s">
        <v>174</v>
      </c>
      <c r="C21" s="12">
        <v>1</v>
      </c>
    </row>
    <row r="22" spans="1:3" x14ac:dyDescent="0.25">
      <c r="A22" s="46" t="s">
        <v>347</v>
      </c>
      <c r="B22" s="46" t="s">
        <v>169</v>
      </c>
      <c r="C22" s="12">
        <v>4</v>
      </c>
    </row>
    <row r="23" spans="1:3" x14ac:dyDescent="0.25">
      <c r="A23" s="46" t="s">
        <v>661</v>
      </c>
      <c r="B23" s="46" t="s">
        <v>153</v>
      </c>
      <c r="C23" s="12">
        <v>3</v>
      </c>
    </row>
    <row r="24" spans="1:3" x14ac:dyDescent="0.25">
      <c r="A24" s="46" t="s">
        <v>425</v>
      </c>
      <c r="B24" s="46" t="s">
        <v>144</v>
      </c>
      <c r="C24" s="12">
        <v>4</v>
      </c>
    </row>
    <row r="25" spans="1:3" x14ac:dyDescent="0.25">
      <c r="A25" s="46" t="s">
        <v>620</v>
      </c>
      <c r="B25" s="46" t="s">
        <v>144</v>
      </c>
      <c r="C25" s="12">
        <v>11</v>
      </c>
    </row>
    <row r="26" spans="1:3" x14ac:dyDescent="0.25">
      <c r="A26" s="46" t="s">
        <v>505</v>
      </c>
      <c r="B26" s="46" t="s">
        <v>172</v>
      </c>
      <c r="C26" s="12">
        <v>29</v>
      </c>
    </row>
    <row r="27" spans="1:3" x14ac:dyDescent="0.25">
      <c r="A27" s="46" t="s">
        <v>187</v>
      </c>
      <c r="B27" s="46" t="s">
        <v>176</v>
      </c>
      <c r="C27" s="12">
        <v>4</v>
      </c>
    </row>
    <row r="28" spans="1:3" x14ac:dyDescent="0.25">
      <c r="A28" s="46" t="s">
        <v>621</v>
      </c>
      <c r="B28" s="46" t="s">
        <v>149</v>
      </c>
      <c r="C28" s="12">
        <v>1</v>
      </c>
    </row>
    <row r="29" spans="1:3" x14ac:dyDescent="0.25">
      <c r="A29" s="46" t="s">
        <v>329</v>
      </c>
      <c r="B29" s="46" t="s">
        <v>149</v>
      </c>
      <c r="C29" s="12">
        <v>6</v>
      </c>
    </row>
    <row r="30" spans="1:3" x14ac:dyDescent="0.25">
      <c r="A30" s="46" t="s">
        <v>605</v>
      </c>
      <c r="B30" s="46" t="s">
        <v>579</v>
      </c>
      <c r="C30" s="12">
        <v>1</v>
      </c>
    </row>
    <row r="31" spans="1:3" x14ac:dyDescent="0.25">
      <c r="A31" s="46" t="s">
        <v>321</v>
      </c>
      <c r="B31" s="46" t="s">
        <v>319</v>
      </c>
      <c r="C31" s="12">
        <v>1</v>
      </c>
    </row>
    <row r="32" spans="1:3" x14ac:dyDescent="0.25">
      <c r="A32" s="46" t="s">
        <v>668</v>
      </c>
      <c r="B32" s="46" t="s">
        <v>166</v>
      </c>
      <c r="C32" s="12">
        <v>1</v>
      </c>
    </row>
    <row r="33" spans="1:3" x14ac:dyDescent="0.25">
      <c r="A33" s="46" t="s">
        <v>332</v>
      </c>
      <c r="B33" s="46" t="s">
        <v>166</v>
      </c>
      <c r="C33" s="12">
        <v>22</v>
      </c>
    </row>
    <row r="34" spans="1:3" x14ac:dyDescent="0.25">
      <c r="A34" s="46" t="s">
        <v>665</v>
      </c>
      <c r="B34" s="46" t="s">
        <v>357</v>
      </c>
      <c r="C34" s="12">
        <v>2</v>
      </c>
    </row>
    <row r="35" spans="1:3" x14ac:dyDescent="0.25">
      <c r="A35" s="46" t="s">
        <v>2812</v>
      </c>
      <c r="B35" s="46" t="s">
        <v>265</v>
      </c>
      <c r="C35" s="12">
        <v>70</v>
      </c>
    </row>
    <row r="36" spans="1:3" x14ac:dyDescent="0.25">
      <c r="A36" s="46" t="s">
        <v>1448</v>
      </c>
      <c r="B36" s="46" t="s">
        <v>159</v>
      </c>
      <c r="C36" s="12">
        <v>1</v>
      </c>
    </row>
    <row r="37" spans="1:3" x14ac:dyDescent="0.25">
      <c r="A37" s="46" t="s">
        <v>483</v>
      </c>
      <c r="B37" s="46" t="s">
        <v>173</v>
      </c>
      <c r="C37" s="12">
        <v>1</v>
      </c>
    </row>
    <row r="38" spans="1:3" x14ac:dyDescent="0.25">
      <c r="A38" s="46" t="s">
        <v>1221</v>
      </c>
      <c r="B38" s="46" t="s">
        <v>128</v>
      </c>
      <c r="C38" s="12">
        <v>16</v>
      </c>
    </row>
    <row r="39" spans="1:3" x14ac:dyDescent="0.25">
      <c r="A39" s="46" t="s">
        <v>4286</v>
      </c>
      <c r="B39" s="46" t="s">
        <v>404</v>
      </c>
      <c r="C39" s="12">
        <v>29</v>
      </c>
    </row>
    <row r="40" spans="1:3" x14ac:dyDescent="0.25">
      <c r="A40" s="46" t="s">
        <v>354</v>
      </c>
      <c r="B40" s="46" t="s">
        <v>170</v>
      </c>
      <c r="C40" s="12">
        <v>1</v>
      </c>
    </row>
    <row r="41" spans="1:3" x14ac:dyDescent="0.25">
      <c r="A41" s="46" t="s">
        <v>360</v>
      </c>
      <c r="B41" s="46" t="s">
        <v>170</v>
      </c>
      <c r="C41" s="12">
        <v>3</v>
      </c>
    </row>
    <row r="42" spans="1:3" x14ac:dyDescent="0.25">
      <c r="A42" s="46" t="s">
        <v>664</v>
      </c>
      <c r="B42" s="46" t="s">
        <v>616</v>
      </c>
      <c r="C42" s="12">
        <v>1</v>
      </c>
    </row>
    <row r="43" spans="1:3" x14ac:dyDescent="0.25">
      <c r="A43" s="46" t="s">
        <v>666</v>
      </c>
      <c r="B43" s="46" t="s">
        <v>183</v>
      </c>
      <c r="C43" s="12">
        <v>1</v>
      </c>
    </row>
    <row r="44" spans="1:3" x14ac:dyDescent="0.25">
      <c r="A44" s="46" t="s">
        <v>669</v>
      </c>
      <c r="B44" s="46" t="s">
        <v>263</v>
      </c>
      <c r="C44" s="12">
        <v>1</v>
      </c>
    </row>
    <row r="45" spans="1:3" x14ac:dyDescent="0.25">
      <c r="A45" s="46" t="s">
        <v>611</v>
      </c>
      <c r="B45" s="46" t="s">
        <v>610</v>
      </c>
      <c r="C45" s="12">
        <v>2</v>
      </c>
    </row>
    <row r="46" spans="1:3" x14ac:dyDescent="0.25">
      <c r="A46" s="46" t="s">
        <v>297</v>
      </c>
      <c r="B46" s="46" t="s">
        <v>212</v>
      </c>
      <c r="C46" s="12">
        <v>18</v>
      </c>
    </row>
    <row r="47" spans="1:3" x14ac:dyDescent="0.25">
      <c r="A47" s="46" t="s">
        <v>215</v>
      </c>
      <c r="B47" s="46" t="s">
        <v>212</v>
      </c>
      <c r="C47" s="12">
        <v>50</v>
      </c>
    </row>
    <row r="48" spans="1:3" x14ac:dyDescent="0.25">
      <c r="A48" s="46" t="s">
        <v>555</v>
      </c>
      <c r="B48" s="46" t="s">
        <v>549</v>
      </c>
      <c r="C48" s="12">
        <v>2</v>
      </c>
    </row>
    <row r="49" spans="1:3" x14ac:dyDescent="0.25">
      <c r="A49" s="46" t="s">
        <v>794</v>
      </c>
      <c r="B49" s="46" t="s">
        <v>228</v>
      </c>
      <c r="C49" s="12">
        <v>2</v>
      </c>
    </row>
    <row r="50" spans="1:3" x14ac:dyDescent="0.25">
      <c r="A50" s="46" t="s">
        <v>660</v>
      </c>
      <c r="B50" s="46" t="s">
        <v>548</v>
      </c>
      <c r="C50" s="12">
        <v>3</v>
      </c>
    </row>
    <row r="51" spans="1:3" x14ac:dyDescent="0.25">
      <c r="A51" s="46" t="s">
        <v>441</v>
      </c>
      <c r="B51" s="46" t="s">
        <v>428</v>
      </c>
      <c r="C51" s="12">
        <v>5</v>
      </c>
    </row>
    <row r="52" spans="1:3" x14ac:dyDescent="0.25">
      <c r="A52" s="46" t="s">
        <v>296</v>
      </c>
      <c r="B52" s="46" t="s">
        <v>273</v>
      </c>
      <c r="C52" s="12">
        <v>80</v>
      </c>
    </row>
    <row r="53" spans="1:3" x14ac:dyDescent="0.25">
      <c r="A53" s="46" t="s">
        <v>1593</v>
      </c>
      <c r="B53" s="46" t="s">
        <v>1547</v>
      </c>
      <c r="C53" s="12">
        <v>643</v>
      </c>
    </row>
    <row r="54" spans="1:3" x14ac:dyDescent="0.25">
      <c r="A54" s="46" t="s">
        <v>590</v>
      </c>
      <c r="B54" s="46" t="s">
        <v>370</v>
      </c>
      <c r="C54" s="12">
        <v>6</v>
      </c>
    </row>
    <row r="55" spans="1:3" x14ac:dyDescent="0.25">
      <c r="A55" s="46" t="s">
        <v>424</v>
      </c>
      <c r="B55" s="46" t="s">
        <v>342</v>
      </c>
      <c r="C55" s="12">
        <v>9</v>
      </c>
    </row>
    <row r="56" spans="1:3" x14ac:dyDescent="0.25">
      <c r="A56" s="46" t="s">
        <v>507</v>
      </c>
      <c r="B56" s="46" t="s">
        <v>504</v>
      </c>
      <c r="C56" s="12">
        <v>75</v>
      </c>
    </row>
    <row r="57" spans="1:3" x14ac:dyDescent="0.25">
      <c r="A57" s="46" t="s">
        <v>506</v>
      </c>
      <c r="B57" s="46" t="s">
        <v>504</v>
      </c>
      <c r="C57" s="12">
        <v>204</v>
      </c>
    </row>
    <row r="58" spans="1:3" x14ac:dyDescent="0.25">
      <c r="A58" s="46" t="s">
        <v>606</v>
      </c>
      <c r="B58" s="46" t="s">
        <v>599</v>
      </c>
      <c r="C58" s="12">
        <v>1</v>
      </c>
    </row>
    <row r="59" spans="1:3" x14ac:dyDescent="0.25">
      <c r="A59" s="46" t="s">
        <v>721</v>
      </c>
      <c r="B59" s="46" t="s">
        <v>656</v>
      </c>
      <c r="C59" s="12">
        <v>2</v>
      </c>
    </row>
    <row r="60" spans="1:3" x14ac:dyDescent="0.25">
      <c r="A60" s="46" t="s">
        <v>1319</v>
      </c>
      <c r="B60" s="46" t="s">
        <v>793</v>
      </c>
      <c r="C60" s="12">
        <v>6</v>
      </c>
    </row>
    <row r="61" spans="1:3" x14ac:dyDescent="0.25">
      <c r="A61" s="46" t="s">
        <v>1641</v>
      </c>
      <c r="B61" s="46" t="s">
        <v>1629</v>
      </c>
      <c r="C61" s="12">
        <v>1</v>
      </c>
    </row>
    <row r="62" spans="1:3" x14ac:dyDescent="0.25">
      <c r="A62" s="46" t="s">
        <v>1082</v>
      </c>
      <c r="B62" s="46" t="s">
        <v>1078</v>
      </c>
      <c r="C62" s="12">
        <v>199</v>
      </c>
    </row>
    <row r="63" spans="1:3" x14ac:dyDescent="0.25">
      <c r="A63" s="46" t="s">
        <v>1188</v>
      </c>
      <c r="B63" s="46" t="s">
        <v>1163</v>
      </c>
      <c r="C63" s="12">
        <v>6</v>
      </c>
    </row>
    <row r="64" spans="1:3" x14ac:dyDescent="0.25">
      <c r="A64" s="46" t="s">
        <v>1449</v>
      </c>
      <c r="B64" s="46" t="s">
        <v>1427</v>
      </c>
      <c r="C64" s="12">
        <v>1</v>
      </c>
    </row>
    <row r="65" spans="1:3" x14ac:dyDescent="0.25">
      <c r="A65" s="46" t="s">
        <v>5175</v>
      </c>
      <c r="B65" s="46" t="s">
        <v>1339</v>
      </c>
      <c r="C65" s="12">
        <v>90</v>
      </c>
    </row>
    <row r="66" spans="1:3" x14ac:dyDescent="0.25">
      <c r="A66" s="46" t="s">
        <v>1413</v>
      </c>
      <c r="B66" s="46" t="s">
        <v>1386</v>
      </c>
      <c r="C66" s="12">
        <v>161</v>
      </c>
    </row>
    <row r="67" spans="1:3" x14ac:dyDescent="0.25">
      <c r="A67" s="46" t="s">
        <v>1640</v>
      </c>
      <c r="B67" s="46" t="s">
        <v>1627</v>
      </c>
      <c r="C67" s="12">
        <v>1</v>
      </c>
    </row>
    <row r="68" spans="1:3" x14ac:dyDescent="0.25">
      <c r="A68" s="46" t="s">
        <v>1715</v>
      </c>
      <c r="B68" s="46" t="s">
        <v>1561</v>
      </c>
      <c r="C68" s="12">
        <v>1</v>
      </c>
    </row>
    <row r="69" spans="1:3" x14ac:dyDescent="0.25">
      <c r="A69" s="46" t="s">
        <v>1716</v>
      </c>
      <c r="B69" s="46" t="s">
        <v>1572</v>
      </c>
      <c r="C69" s="12">
        <v>1</v>
      </c>
    </row>
    <row r="70" spans="1:3" x14ac:dyDescent="0.25">
      <c r="A70" s="46" t="s">
        <v>2740</v>
      </c>
      <c r="B70" s="46" t="s">
        <v>1670</v>
      </c>
      <c r="C70" s="12">
        <v>2</v>
      </c>
    </row>
    <row r="71" spans="1:3" x14ac:dyDescent="0.25">
      <c r="A71" s="46" t="s">
        <v>1962</v>
      </c>
      <c r="B71" s="46" t="s">
        <v>1961</v>
      </c>
      <c r="C71" s="12">
        <v>30</v>
      </c>
    </row>
    <row r="72" spans="1:3" x14ac:dyDescent="0.25">
      <c r="A72" s="46" t="s">
        <v>1312</v>
      </c>
      <c r="B72" s="46" t="s">
        <v>1309</v>
      </c>
      <c r="C72" s="12">
        <v>1</v>
      </c>
    </row>
    <row r="73" spans="1:3" x14ac:dyDescent="0.25">
      <c r="A73" s="46" t="s">
        <v>4169</v>
      </c>
      <c r="B73" s="46" t="s">
        <v>222</v>
      </c>
      <c r="C73" s="12">
        <v>1</v>
      </c>
    </row>
    <row r="74" spans="1:3" x14ac:dyDescent="0.25">
      <c r="A74" s="46" t="s">
        <v>1328</v>
      </c>
      <c r="B74" s="46" t="s">
        <v>1068</v>
      </c>
      <c r="C74" s="12">
        <v>1</v>
      </c>
    </row>
    <row r="75" spans="1:3" x14ac:dyDescent="0.25">
      <c r="A75" s="46" t="s">
        <v>770</v>
      </c>
      <c r="B75" s="46" t="s">
        <v>765</v>
      </c>
      <c r="C75" s="12">
        <v>8</v>
      </c>
    </row>
    <row r="76" spans="1:3" x14ac:dyDescent="0.25">
      <c r="A76" s="46" t="s">
        <v>799</v>
      </c>
      <c r="B76" s="46" t="s">
        <v>776</v>
      </c>
      <c r="C76" s="12">
        <v>5</v>
      </c>
    </row>
    <row r="77" spans="1:3" x14ac:dyDescent="0.25">
      <c r="A77" s="46" t="s">
        <v>1223</v>
      </c>
      <c r="B77" s="46" t="s">
        <v>1186</v>
      </c>
      <c r="C77" s="12">
        <v>97</v>
      </c>
    </row>
    <row r="78" spans="1:3" x14ac:dyDescent="0.25">
      <c r="A78" s="46" t="s">
        <v>1222</v>
      </c>
      <c r="B78" s="46" t="s">
        <v>1186</v>
      </c>
      <c r="C78" s="12">
        <v>255</v>
      </c>
    </row>
    <row r="79" spans="1:3" x14ac:dyDescent="0.25">
      <c r="A79" s="46" t="s">
        <v>1764</v>
      </c>
      <c r="B79" s="46" t="s">
        <v>1557</v>
      </c>
      <c r="C79" s="12">
        <v>1</v>
      </c>
    </row>
    <row r="80" spans="1:3" x14ac:dyDescent="0.25">
      <c r="A80" s="46" t="s">
        <v>1766</v>
      </c>
      <c r="B80" s="46" t="s">
        <v>1605</v>
      </c>
      <c r="C80" s="12">
        <v>1</v>
      </c>
    </row>
    <row r="81" spans="1:3" x14ac:dyDescent="0.25">
      <c r="A81" s="46" t="s">
        <v>1717</v>
      </c>
      <c r="B81" s="46" t="s">
        <v>1607</v>
      </c>
      <c r="C81" s="12">
        <v>1</v>
      </c>
    </row>
    <row r="82" spans="1:3" x14ac:dyDescent="0.25">
      <c r="A82" s="46" t="s">
        <v>1718</v>
      </c>
      <c r="B82" s="46" t="s">
        <v>1608</v>
      </c>
      <c r="C82" s="12">
        <v>1</v>
      </c>
    </row>
    <row r="83" spans="1:3" x14ac:dyDescent="0.25">
      <c r="A83" s="46" t="s">
        <v>1765</v>
      </c>
      <c r="B83" s="46" t="s">
        <v>1562</v>
      </c>
      <c r="C83" s="12">
        <v>3</v>
      </c>
    </row>
    <row r="84" spans="1:3" x14ac:dyDescent="0.25">
      <c r="A84" s="46" t="s">
        <v>1767</v>
      </c>
      <c r="B84" s="46" t="s">
        <v>1563</v>
      </c>
      <c r="C84" s="12">
        <v>1</v>
      </c>
    </row>
    <row r="85" spans="1:3" x14ac:dyDescent="0.25">
      <c r="A85" s="46" t="s">
        <v>1949</v>
      </c>
      <c r="B85" s="46" t="s">
        <v>1610</v>
      </c>
      <c r="C85" s="12">
        <v>2</v>
      </c>
    </row>
    <row r="86" spans="1:3" x14ac:dyDescent="0.25">
      <c r="A86" s="46" t="s">
        <v>1763</v>
      </c>
      <c r="B86" s="46" t="s">
        <v>1565</v>
      </c>
      <c r="C86" s="12">
        <v>1</v>
      </c>
    </row>
    <row r="87" spans="1:3" x14ac:dyDescent="0.25">
      <c r="A87" s="46" t="s">
        <v>1950</v>
      </c>
      <c r="B87" s="46" t="s">
        <v>1567</v>
      </c>
      <c r="C87" s="12">
        <v>4</v>
      </c>
    </row>
    <row r="88" spans="1:3" x14ac:dyDescent="0.25">
      <c r="A88" s="46" t="s">
        <v>3384</v>
      </c>
      <c r="B88" s="46" t="s">
        <v>1567</v>
      </c>
      <c r="C88" s="12">
        <v>1</v>
      </c>
    </row>
    <row r="89" spans="1:3" x14ac:dyDescent="0.25">
      <c r="A89" s="46" t="s">
        <v>1906</v>
      </c>
      <c r="B89" s="46" t="s">
        <v>1570</v>
      </c>
      <c r="C89" s="12">
        <v>2</v>
      </c>
    </row>
    <row r="90" spans="1:3" x14ac:dyDescent="0.25">
      <c r="A90" s="46" t="s">
        <v>1948</v>
      </c>
      <c r="B90" s="46" t="s">
        <v>1749</v>
      </c>
      <c r="C90" s="12">
        <v>3</v>
      </c>
    </row>
    <row r="91" spans="1:3" x14ac:dyDescent="0.25">
      <c r="A91" s="46" t="s">
        <v>1863</v>
      </c>
      <c r="B91" s="46" t="s">
        <v>1749</v>
      </c>
      <c r="C91" s="12">
        <v>4</v>
      </c>
    </row>
    <row r="92" spans="1:3" x14ac:dyDescent="0.25">
      <c r="A92" s="46" t="s">
        <v>1862</v>
      </c>
      <c r="B92" s="46" t="s">
        <v>1752</v>
      </c>
      <c r="C92" s="12">
        <v>1</v>
      </c>
    </row>
    <row r="93" spans="1:3" x14ac:dyDescent="0.25">
      <c r="A93" s="46" t="s">
        <v>1983</v>
      </c>
      <c r="B93" s="46" t="s">
        <v>1964</v>
      </c>
      <c r="C93" s="12">
        <v>7</v>
      </c>
    </row>
    <row r="94" spans="1:3" x14ac:dyDescent="0.25">
      <c r="A94" s="46" t="s">
        <v>1984</v>
      </c>
      <c r="B94" s="46" t="s">
        <v>1965</v>
      </c>
      <c r="C94" s="12">
        <v>1</v>
      </c>
    </row>
    <row r="95" spans="1:3" x14ac:dyDescent="0.25">
      <c r="A95" s="46" t="s">
        <v>471</v>
      </c>
      <c r="B95" s="46" t="s">
        <v>178</v>
      </c>
      <c r="C95" s="12">
        <v>1</v>
      </c>
    </row>
    <row r="96" spans="1:3" x14ac:dyDescent="0.25">
      <c r="A96" s="46" t="s">
        <v>569</v>
      </c>
      <c r="B96" s="46" t="s">
        <v>184</v>
      </c>
      <c r="C96" s="12">
        <v>2</v>
      </c>
    </row>
    <row r="97" spans="1:3" x14ac:dyDescent="0.25">
      <c r="A97" s="46" t="s">
        <v>568</v>
      </c>
      <c r="B97" s="46" t="s">
        <v>184</v>
      </c>
      <c r="C97" s="12">
        <v>295</v>
      </c>
    </row>
    <row r="98" spans="1:3" x14ac:dyDescent="0.25">
      <c r="A98" s="46" t="s">
        <v>589</v>
      </c>
      <c r="B98" s="46" t="s">
        <v>588</v>
      </c>
      <c r="C98" s="12">
        <v>6</v>
      </c>
    </row>
    <row r="99" spans="1:3" x14ac:dyDescent="0.25">
      <c r="A99" s="46" t="s">
        <v>757</v>
      </c>
      <c r="B99" s="46" t="s">
        <v>753</v>
      </c>
      <c r="C99" s="12">
        <v>2</v>
      </c>
    </row>
    <row r="100" spans="1:3" x14ac:dyDescent="0.25">
      <c r="A100" s="46" t="s">
        <v>368</v>
      </c>
      <c r="B100" s="46" t="s">
        <v>246</v>
      </c>
      <c r="C100" s="12">
        <v>3</v>
      </c>
    </row>
    <row r="101" spans="1:3" x14ac:dyDescent="0.25">
      <c r="A101" s="46" t="s">
        <v>330</v>
      </c>
      <c r="B101" s="46" t="s">
        <v>246</v>
      </c>
      <c r="C101" s="12">
        <v>22</v>
      </c>
    </row>
    <row r="102" spans="1:3" x14ac:dyDescent="0.25">
      <c r="A102" s="46" t="s">
        <v>1114</v>
      </c>
      <c r="B102" s="46" t="s">
        <v>601</v>
      </c>
      <c r="C102" s="12">
        <v>4</v>
      </c>
    </row>
    <row r="103" spans="1:3" x14ac:dyDescent="0.25">
      <c r="A103" s="46" t="s">
        <v>624</v>
      </c>
      <c r="B103" s="46" t="s">
        <v>154</v>
      </c>
      <c r="C103" s="12">
        <v>80</v>
      </c>
    </row>
    <row r="104" spans="1:3" x14ac:dyDescent="0.25">
      <c r="A104" s="46" t="s">
        <v>622</v>
      </c>
      <c r="B104" s="46" t="s">
        <v>154</v>
      </c>
      <c r="C104" s="12">
        <v>320</v>
      </c>
    </row>
    <row r="105" spans="1:3" x14ac:dyDescent="0.25">
      <c r="A105" s="46" t="s">
        <v>351</v>
      </c>
      <c r="B105" s="46" t="s">
        <v>148</v>
      </c>
      <c r="C105" s="12">
        <v>5</v>
      </c>
    </row>
    <row r="106" spans="1:3" x14ac:dyDescent="0.25">
      <c r="A106" s="46" t="s">
        <v>639</v>
      </c>
      <c r="B106" s="46" t="s">
        <v>148</v>
      </c>
      <c r="C106" s="12">
        <v>15</v>
      </c>
    </row>
    <row r="107" spans="1:3" x14ac:dyDescent="0.25">
      <c r="A107" s="46" t="s">
        <v>301</v>
      </c>
      <c r="B107" s="46" t="s">
        <v>150</v>
      </c>
      <c r="C107" s="12">
        <v>10</v>
      </c>
    </row>
    <row r="108" spans="1:3" x14ac:dyDescent="0.25">
      <c r="A108" s="46" t="s">
        <v>190</v>
      </c>
      <c r="B108" s="46" t="s">
        <v>150</v>
      </c>
      <c r="C108" s="12">
        <v>20</v>
      </c>
    </row>
    <row r="109" spans="1:3" x14ac:dyDescent="0.25">
      <c r="A109" s="46" t="s">
        <v>299</v>
      </c>
      <c r="B109" s="46" t="s">
        <v>168</v>
      </c>
      <c r="C109" s="12">
        <v>4</v>
      </c>
    </row>
    <row r="110" spans="1:3" x14ac:dyDescent="0.25">
      <c r="A110" s="46" t="s">
        <v>280</v>
      </c>
      <c r="B110" s="46" t="s">
        <v>177</v>
      </c>
      <c r="C110" s="12">
        <v>22</v>
      </c>
    </row>
    <row r="111" spans="1:3" x14ac:dyDescent="0.25">
      <c r="A111" s="46" t="s">
        <v>4793</v>
      </c>
      <c r="B111" s="46" t="s">
        <v>1631</v>
      </c>
      <c r="C111" s="12">
        <v>4</v>
      </c>
    </row>
    <row r="112" spans="1:3" x14ac:dyDescent="0.25">
      <c r="A112" s="46" t="s">
        <v>372</v>
      </c>
      <c r="B112" s="46" t="s">
        <v>181</v>
      </c>
      <c r="C112" s="12">
        <v>1</v>
      </c>
    </row>
    <row r="113" spans="1:3" x14ac:dyDescent="0.25">
      <c r="A113" s="46" t="s">
        <v>359</v>
      </c>
      <c r="B113" s="46" t="s">
        <v>181</v>
      </c>
      <c r="C113" s="12">
        <v>1</v>
      </c>
    </row>
    <row r="114" spans="1:3" x14ac:dyDescent="0.25">
      <c r="A114" s="46" t="s">
        <v>407</v>
      </c>
      <c r="B114" s="46" t="s">
        <v>181</v>
      </c>
      <c r="C114" s="12">
        <v>7</v>
      </c>
    </row>
    <row r="115" spans="1:3" x14ac:dyDescent="0.25">
      <c r="A115" s="46" t="s">
        <v>646</v>
      </c>
      <c r="B115" s="46" t="s">
        <v>182</v>
      </c>
      <c r="C115" s="12">
        <v>10</v>
      </c>
    </row>
    <row r="116" spans="1:3" x14ac:dyDescent="0.25">
      <c r="A116" s="46" t="s">
        <v>485</v>
      </c>
      <c r="B116" s="46" t="s">
        <v>182</v>
      </c>
      <c r="C116" s="12">
        <v>18</v>
      </c>
    </row>
    <row r="117" spans="1:3" x14ac:dyDescent="0.25">
      <c r="A117" s="46" t="s">
        <v>727</v>
      </c>
      <c r="B117" s="46" t="s">
        <v>175</v>
      </c>
      <c r="C117" s="12">
        <v>1</v>
      </c>
    </row>
    <row r="118" spans="1:3" x14ac:dyDescent="0.25">
      <c r="A118" s="46" t="s">
        <v>484</v>
      </c>
      <c r="B118" s="46" t="s">
        <v>175</v>
      </c>
      <c r="C118" s="12">
        <v>10</v>
      </c>
    </row>
    <row r="119" spans="1:3" x14ac:dyDescent="0.25">
      <c r="A119" s="46" t="s">
        <v>486</v>
      </c>
      <c r="B119" s="46" t="s">
        <v>175</v>
      </c>
      <c r="C119" s="12">
        <v>10</v>
      </c>
    </row>
    <row r="120" spans="1:3" x14ac:dyDescent="0.25">
      <c r="A120" s="46" t="s">
        <v>488</v>
      </c>
      <c r="B120" s="46" t="s">
        <v>174</v>
      </c>
      <c r="C120" s="12">
        <v>10</v>
      </c>
    </row>
    <row r="121" spans="1:3" x14ac:dyDescent="0.25">
      <c r="A121" s="46" t="s">
        <v>487</v>
      </c>
      <c r="B121" s="46" t="s">
        <v>174</v>
      </c>
      <c r="C121" s="12">
        <v>10</v>
      </c>
    </row>
    <row r="122" spans="1:3" x14ac:dyDescent="0.25">
      <c r="A122" s="46" t="s">
        <v>331</v>
      </c>
      <c r="B122" s="46" t="s">
        <v>169</v>
      </c>
      <c r="C122" s="12">
        <v>7</v>
      </c>
    </row>
    <row r="123" spans="1:3" x14ac:dyDescent="0.25">
      <c r="A123" s="46" t="s">
        <v>724</v>
      </c>
      <c r="B123" s="46" t="s">
        <v>144</v>
      </c>
      <c r="C123" s="12">
        <v>2</v>
      </c>
    </row>
    <row r="124" spans="1:3" x14ac:dyDescent="0.25">
      <c r="A124" s="46" t="s">
        <v>339</v>
      </c>
      <c r="B124" s="46" t="s">
        <v>144</v>
      </c>
      <c r="C124" s="12">
        <v>8</v>
      </c>
    </row>
    <row r="125" spans="1:3" x14ac:dyDescent="0.25">
      <c r="A125" s="46" t="s">
        <v>251</v>
      </c>
      <c r="B125" s="46" t="s">
        <v>144</v>
      </c>
      <c r="C125" s="12">
        <v>12</v>
      </c>
    </row>
    <row r="126" spans="1:3" x14ac:dyDescent="0.25">
      <c r="A126" s="46" t="s">
        <v>508</v>
      </c>
      <c r="B126" s="46" t="s">
        <v>172</v>
      </c>
      <c r="C126" s="12">
        <v>475</v>
      </c>
    </row>
    <row r="127" spans="1:3" x14ac:dyDescent="0.25">
      <c r="A127" s="46" t="s">
        <v>189</v>
      </c>
      <c r="B127" s="46" t="s">
        <v>172</v>
      </c>
      <c r="C127" s="12">
        <v>50</v>
      </c>
    </row>
    <row r="128" spans="1:3" x14ac:dyDescent="0.25">
      <c r="A128" s="46" t="s">
        <v>356</v>
      </c>
      <c r="B128" s="46" t="s">
        <v>176</v>
      </c>
      <c r="C128" s="12">
        <v>1</v>
      </c>
    </row>
    <row r="129" spans="1:3" x14ac:dyDescent="0.25">
      <c r="A129" s="46" t="s">
        <v>1932</v>
      </c>
      <c r="B129" s="46" t="s">
        <v>176</v>
      </c>
      <c r="C129" s="12">
        <v>2</v>
      </c>
    </row>
    <row r="130" spans="1:3" x14ac:dyDescent="0.25">
      <c r="A130" s="46" t="s">
        <v>1760</v>
      </c>
      <c r="B130" s="46" t="s">
        <v>176</v>
      </c>
      <c r="C130" s="12">
        <v>9</v>
      </c>
    </row>
    <row r="131" spans="1:3" x14ac:dyDescent="0.25">
      <c r="A131" s="46" t="s">
        <v>1947</v>
      </c>
      <c r="B131" s="46" t="s">
        <v>176</v>
      </c>
      <c r="C131" s="12">
        <v>1</v>
      </c>
    </row>
    <row r="132" spans="1:3" x14ac:dyDescent="0.25">
      <c r="A132" s="46" t="s">
        <v>755</v>
      </c>
      <c r="B132" s="46" t="s">
        <v>658</v>
      </c>
      <c r="C132" s="12">
        <v>1</v>
      </c>
    </row>
    <row r="133" spans="1:3" x14ac:dyDescent="0.25">
      <c r="A133" s="46" t="s">
        <v>1113</v>
      </c>
      <c r="B133" s="46" t="s">
        <v>313</v>
      </c>
      <c r="C133" s="12">
        <v>13</v>
      </c>
    </row>
    <row r="134" spans="1:3" x14ac:dyDescent="0.25">
      <c r="A134" s="46" t="s">
        <v>545</v>
      </c>
      <c r="B134" s="46" t="s">
        <v>238</v>
      </c>
      <c r="C134" s="12">
        <v>120</v>
      </c>
    </row>
    <row r="135" spans="1:3" x14ac:dyDescent="0.25">
      <c r="A135" s="46" t="s">
        <v>479</v>
      </c>
      <c r="B135" s="46" t="s">
        <v>238</v>
      </c>
      <c r="C135" s="12">
        <v>930</v>
      </c>
    </row>
    <row r="136" spans="1:3" x14ac:dyDescent="0.25">
      <c r="A136" s="46" t="s">
        <v>293</v>
      </c>
      <c r="B136" s="46" t="s">
        <v>149</v>
      </c>
      <c r="C136" s="12">
        <v>11</v>
      </c>
    </row>
    <row r="137" spans="1:3" x14ac:dyDescent="0.25">
      <c r="A137" s="46" t="s">
        <v>191</v>
      </c>
      <c r="B137" s="46" t="s">
        <v>149</v>
      </c>
      <c r="C137" s="12">
        <v>16</v>
      </c>
    </row>
    <row r="138" spans="1:3" x14ac:dyDescent="0.25">
      <c r="A138" s="46" t="s">
        <v>723</v>
      </c>
      <c r="B138" s="46" t="s">
        <v>579</v>
      </c>
      <c r="C138" s="12">
        <v>1</v>
      </c>
    </row>
    <row r="139" spans="1:3" x14ac:dyDescent="0.25">
      <c r="A139" s="46" t="s">
        <v>603</v>
      </c>
      <c r="B139" s="46" t="s">
        <v>579</v>
      </c>
      <c r="C139" s="12">
        <v>4</v>
      </c>
    </row>
    <row r="140" spans="1:3" x14ac:dyDescent="0.25">
      <c r="A140" s="46" t="s">
        <v>361</v>
      </c>
      <c r="B140" s="46" t="s">
        <v>319</v>
      </c>
      <c r="C140" s="12">
        <v>1</v>
      </c>
    </row>
    <row r="141" spans="1:3" x14ac:dyDescent="0.25">
      <c r="A141" s="46" t="s">
        <v>722</v>
      </c>
      <c r="B141" s="46" t="s">
        <v>166</v>
      </c>
      <c r="C141" s="12">
        <v>1</v>
      </c>
    </row>
    <row r="142" spans="1:3" x14ac:dyDescent="0.25">
      <c r="A142" s="46" t="s">
        <v>345</v>
      </c>
      <c r="B142" s="46" t="s">
        <v>166</v>
      </c>
      <c r="C142" s="12">
        <v>24</v>
      </c>
    </row>
    <row r="143" spans="1:3" x14ac:dyDescent="0.25">
      <c r="A143" s="46" t="s">
        <v>230</v>
      </c>
      <c r="B143" s="46" t="s">
        <v>166</v>
      </c>
      <c r="C143" s="12">
        <v>56</v>
      </c>
    </row>
    <row r="144" spans="1:3" x14ac:dyDescent="0.25">
      <c r="A144" s="46" t="s">
        <v>754</v>
      </c>
      <c r="B144" s="46" t="s">
        <v>166</v>
      </c>
      <c r="C144" s="12">
        <v>2</v>
      </c>
    </row>
    <row r="145" spans="1:3" x14ac:dyDescent="0.25">
      <c r="A145" s="46" t="s">
        <v>544</v>
      </c>
      <c r="B145" s="46" t="s">
        <v>357</v>
      </c>
      <c r="C145" s="12">
        <v>4</v>
      </c>
    </row>
    <row r="146" spans="1:3" x14ac:dyDescent="0.25">
      <c r="A146" s="46" t="s">
        <v>406</v>
      </c>
      <c r="B146" s="46" t="s">
        <v>401</v>
      </c>
      <c r="C146" s="12">
        <v>51</v>
      </c>
    </row>
    <row r="147" spans="1:3" x14ac:dyDescent="0.25">
      <c r="A147" s="46" t="s">
        <v>782</v>
      </c>
      <c r="B147" s="46" t="s">
        <v>159</v>
      </c>
      <c r="C147" s="12">
        <v>9</v>
      </c>
    </row>
    <row r="148" spans="1:3" x14ac:dyDescent="0.25">
      <c r="A148" s="46" t="s">
        <v>756</v>
      </c>
      <c r="B148" s="46" t="s">
        <v>630</v>
      </c>
      <c r="C148" s="12">
        <v>2</v>
      </c>
    </row>
    <row r="149" spans="1:3" x14ac:dyDescent="0.25">
      <c r="A149" s="46" t="s">
        <v>340</v>
      </c>
      <c r="B149" s="46" t="s">
        <v>173</v>
      </c>
      <c r="C149" s="12">
        <v>5</v>
      </c>
    </row>
    <row r="150" spans="1:3" x14ac:dyDescent="0.25">
      <c r="A150" s="46" t="s">
        <v>607</v>
      </c>
      <c r="B150" s="46" t="s">
        <v>600</v>
      </c>
      <c r="C150" s="12">
        <v>5</v>
      </c>
    </row>
    <row r="151" spans="1:3" x14ac:dyDescent="0.25">
      <c r="A151" s="46" t="s">
        <v>537</v>
      </c>
      <c r="B151" s="46" t="s">
        <v>535</v>
      </c>
      <c r="C151" s="12">
        <v>1206</v>
      </c>
    </row>
    <row r="152" spans="1:3" x14ac:dyDescent="0.25">
      <c r="A152" s="46" t="s">
        <v>271</v>
      </c>
      <c r="B152" s="46" t="s">
        <v>170</v>
      </c>
      <c r="C152" s="12">
        <v>2</v>
      </c>
    </row>
    <row r="153" spans="1:3" x14ac:dyDescent="0.25">
      <c r="A153" s="46" t="s">
        <v>647</v>
      </c>
      <c r="B153" s="46" t="s">
        <v>616</v>
      </c>
      <c r="C153" s="12">
        <v>2</v>
      </c>
    </row>
    <row r="154" spans="1:3" x14ac:dyDescent="0.25">
      <c r="A154" s="46" t="s">
        <v>192</v>
      </c>
      <c r="B154" s="46" t="s">
        <v>183</v>
      </c>
      <c r="C154" s="12">
        <v>3</v>
      </c>
    </row>
    <row r="155" spans="1:3" x14ac:dyDescent="0.25">
      <c r="A155" s="46" t="s">
        <v>667</v>
      </c>
      <c r="B155" s="46" t="s">
        <v>263</v>
      </c>
      <c r="C155" s="12">
        <v>2</v>
      </c>
    </row>
    <row r="156" spans="1:3" x14ac:dyDescent="0.25">
      <c r="A156" s="46" t="s">
        <v>584</v>
      </c>
      <c r="B156" s="46" t="s">
        <v>582</v>
      </c>
      <c r="C156" s="12">
        <v>1</v>
      </c>
    </row>
    <row r="157" spans="1:3" x14ac:dyDescent="0.25">
      <c r="A157" s="46" t="s">
        <v>302</v>
      </c>
      <c r="B157" s="46" t="s">
        <v>275</v>
      </c>
      <c r="C157" s="12">
        <v>1</v>
      </c>
    </row>
    <row r="158" spans="1:3" x14ac:dyDescent="0.25">
      <c r="A158" s="46" t="s">
        <v>477</v>
      </c>
      <c r="B158" s="46" t="s">
        <v>475</v>
      </c>
      <c r="C158" s="12">
        <v>1</v>
      </c>
    </row>
    <row r="159" spans="1:3" x14ac:dyDescent="0.25">
      <c r="A159" s="46" t="s">
        <v>476</v>
      </c>
      <c r="B159" s="46" t="s">
        <v>474</v>
      </c>
      <c r="C159" s="12">
        <v>2</v>
      </c>
    </row>
    <row r="160" spans="1:3" x14ac:dyDescent="0.25">
      <c r="A160" s="46" t="s">
        <v>287</v>
      </c>
      <c r="B160" s="46" t="s">
        <v>212</v>
      </c>
      <c r="C160" s="12">
        <v>21</v>
      </c>
    </row>
    <row r="161" spans="1:3" x14ac:dyDescent="0.25">
      <c r="A161" s="46" t="s">
        <v>645</v>
      </c>
      <c r="B161" s="46" t="s">
        <v>212</v>
      </c>
      <c r="C161" s="12">
        <v>5</v>
      </c>
    </row>
    <row r="162" spans="1:3" x14ac:dyDescent="0.25">
      <c r="A162" s="46" t="s">
        <v>218</v>
      </c>
      <c r="B162" s="46" t="s">
        <v>212</v>
      </c>
      <c r="C162" s="12">
        <v>22</v>
      </c>
    </row>
    <row r="163" spans="1:3" x14ac:dyDescent="0.25">
      <c r="A163" s="46" t="s">
        <v>725</v>
      </c>
      <c r="B163" s="46" t="s">
        <v>258</v>
      </c>
      <c r="C163" s="12">
        <v>2</v>
      </c>
    </row>
    <row r="164" spans="1:3" x14ac:dyDescent="0.25">
      <c r="A164" s="46" t="s">
        <v>612</v>
      </c>
      <c r="B164" s="46" t="s">
        <v>548</v>
      </c>
      <c r="C164" s="12">
        <v>1</v>
      </c>
    </row>
    <row r="165" spans="1:3" x14ac:dyDescent="0.25">
      <c r="A165" s="46" t="s">
        <v>254</v>
      </c>
      <c r="B165" s="46" t="s">
        <v>249</v>
      </c>
      <c r="C165" s="12">
        <v>3</v>
      </c>
    </row>
    <row r="166" spans="1:3" x14ac:dyDescent="0.25">
      <c r="A166" s="46" t="s">
        <v>255</v>
      </c>
      <c r="B166" s="46" t="s">
        <v>253</v>
      </c>
      <c r="C166" s="12">
        <v>51</v>
      </c>
    </row>
    <row r="167" spans="1:3" x14ac:dyDescent="0.25">
      <c r="A167" s="46" t="s">
        <v>333</v>
      </c>
      <c r="B167" s="46" t="s">
        <v>273</v>
      </c>
      <c r="C167" s="12">
        <v>8</v>
      </c>
    </row>
    <row r="168" spans="1:3" x14ac:dyDescent="0.25">
      <c r="A168" s="46" t="s">
        <v>300</v>
      </c>
      <c r="B168" s="46" t="s">
        <v>273</v>
      </c>
      <c r="C168" s="12">
        <v>1449</v>
      </c>
    </row>
    <row r="169" spans="1:3" x14ac:dyDescent="0.25">
      <c r="A169" s="46" t="s">
        <v>278</v>
      </c>
      <c r="B169" s="46" t="s">
        <v>273</v>
      </c>
      <c r="C169" s="12">
        <v>59</v>
      </c>
    </row>
    <row r="170" spans="1:3" x14ac:dyDescent="0.25">
      <c r="A170" s="46" t="s">
        <v>373</v>
      </c>
      <c r="B170" s="46" t="s">
        <v>370</v>
      </c>
      <c r="C170" s="12">
        <v>9</v>
      </c>
    </row>
    <row r="171" spans="1:3" x14ac:dyDescent="0.25">
      <c r="A171" s="46" t="s">
        <v>591</v>
      </c>
      <c r="B171" s="46" t="s">
        <v>370</v>
      </c>
      <c r="C171" s="12">
        <v>12</v>
      </c>
    </row>
    <row r="172" spans="1:3" x14ac:dyDescent="0.25">
      <c r="A172" s="46" t="s">
        <v>1643</v>
      </c>
      <c r="B172" s="46" t="s">
        <v>1589</v>
      </c>
      <c r="C172" s="12">
        <v>151</v>
      </c>
    </row>
    <row r="173" spans="1:3" x14ac:dyDescent="0.25">
      <c r="A173" s="46" t="s">
        <v>1639</v>
      </c>
      <c r="B173" s="46" t="s">
        <v>1589</v>
      </c>
      <c r="C173" s="12">
        <v>229</v>
      </c>
    </row>
    <row r="174" spans="1:3" x14ac:dyDescent="0.25">
      <c r="A174" s="46" t="s">
        <v>1644</v>
      </c>
      <c r="B174" s="46" t="s">
        <v>1587</v>
      </c>
      <c r="C174" s="12">
        <v>5</v>
      </c>
    </row>
    <row r="175" spans="1:3" x14ac:dyDescent="0.25">
      <c r="A175" s="46" t="s">
        <v>1638</v>
      </c>
      <c r="B175" s="46" t="s">
        <v>1587</v>
      </c>
      <c r="C175" s="12">
        <v>415</v>
      </c>
    </row>
    <row r="176" spans="1:3" x14ac:dyDescent="0.25">
      <c r="A176" s="46" t="s">
        <v>355</v>
      </c>
      <c r="B176" s="46" t="s">
        <v>343</v>
      </c>
      <c r="C176" s="12">
        <v>470</v>
      </c>
    </row>
    <row r="177" spans="1:3" x14ac:dyDescent="0.25">
      <c r="A177" s="46" t="s">
        <v>2747</v>
      </c>
      <c r="B177" s="46" t="s">
        <v>1527</v>
      </c>
      <c r="C177" s="12">
        <v>2</v>
      </c>
    </row>
    <row r="178" spans="1:3" x14ac:dyDescent="0.25">
      <c r="A178" s="46" t="s">
        <v>2813</v>
      </c>
      <c r="B178" s="46" t="s">
        <v>1532</v>
      </c>
      <c r="C178" s="12">
        <v>1</v>
      </c>
    </row>
    <row r="179" spans="1:3" x14ac:dyDescent="0.25">
      <c r="A179" s="46" t="s">
        <v>522</v>
      </c>
      <c r="B179" s="46" t="s">
        <v>504</v>
      </c>
      <c r="C179" s="12">
        <v>144</v>
      </c>
    </row>
    <row r="180" spans="1:3" x14ac:dyDescent="0.25">
      <c r="A180" s="46" t="s">
        <v>521</v>
      </c>
      <c r="B180" s="46" t="s">
        <v>504</v>
      </c>
      <c r="C180" s="12">
        <v>603</v>
      </c>
    </row>
    <row r="181" spans="1:3" x14ac:dyDescent="0.25">
      <c r="A181" s="46" t="s">
        <v>623</v>
      </c>
      <c r="B181" s="46" t="s">
        <v>599</v>
      </c>
      <c r="C181" s="12">
        <v>1</v>
      </c>
    </row>
    <row r="182" spans="1:3" x14ac:dyDescent="0.25">
      <c r="A182" s="46" t="s">
        <v>769</v>
      </c>
      <c r="B182" s="46" t="s">
        <v>656</v>
      </c>
      <c r="C182" s="12">
        <v>4</v>
      </c>
    </row>
    <row r="183" spans="1:3" x14ac:dyDescent="0.25">
      <c r="A183" s="46" t="s">
        <v>768</v>
      </c>
      <c r="B183" s="46" t="s">
        <v>656</v>
      </c>
      <c r="C183" s="12">
        <v>4</v>
      </c>
    </row>
    <row r="184" spans="1:3" x14ac:dyDescent="0.25">
      <c r="A184" s="46" t="s">
        <v>726</v>
      </c>
      <c r="B184" s="46" t="s">
        <v>656</v>
      </c>
      <c r="C184" s="12">
        <v>3</v>
      </c>
    </row>
    <row r="185" spans="1:3" x14ac:dyDescent="0.25">
      <c r="A185" s="46" t="s">
        <v>5063</v>
      </c>
      <c r="B185" s="46" t="s">
        <v>1791</v>
      </c>
      <c r="C185" s="12">
        <v>24</v>
      </c>
    </row>
    <row r="186" spans="1:3" x14ac:dyDescent="0.25">
      <c r="A186" s="46" t="s">
        <v>1160</v>
      </c>
      <c r="B186" s="46" t="s">
        <v>1158</v>
      </c>
      <c r="C186" s="12">
        <v>58</v>
      </c>
    </row>
    <row r="187" spans="1:3" x14ac:dyDescent="0.25">
      <c r="A187" s="46" t="s">
        <v>1120</v>
      </c>
      <c r="B187" s="46" t="s">
        <v>1090</v>
      </c>
      <c r="C187" s="12">
        <v>1</v>
      </c>
    </row>
    <row r="188" spans="1:3" x14ac:dyDescent="0.25">
      <c r="A188" s="46" t="s">
        <v>1320</v>
      </c>
      <c r="B188" s="46" t="s">
        <v>1107</v>
      </c>
      <c r="C188" s="12">
        <v>9</v>
      </c>
    </row>
    <row r="189" spans="1:3" x14ac:dyDescent="0.25">
      <c r="A189" s="46" t="s">
        <v>1974</v>
      </c>
      <c r="B189" s="46" t="s">
        <v>1652</v>
      </c>
      <c r="C189" s="12">
        <v>2</v>
      </c>
    </row>
    <row r="190" spans="1:3" x14ac:dyDescent="0.25">
      <c r="A190" s="46" t="s">
        <v>3163</v>
      </c>
      <c r="B190" s="46" t="s">
        <v>3132</v>
      </c>
      <c r="C190" s="12">
        <v>1</v>
      </c>
    </row>
    <row r="191" spans="1:3" x14ac:dyDescent="0.25">
      <c r="A191" s="46" t="s">
        <v>2120</v>
      </c>
      <c r="B191" s="46" t="s">
        <v>1183</v>
      </c>
      <c r="C191" s="12">
        <v>340</v>
      </c>
    </row>
    <row r="192" spans="1:3" x14ac:dyDescent="0.25">
      <c r="A192" s="46" t="s">
        <v>4048</v>
      </c>
      <c r="B192" s="46" t="s">
        <v>1183</v>
      </c>
      <c r="C192" s="12">
        <v>3500</v>
      </c>
    </row>
    <row r="193" spans="1:3" x14ac:dyDescent="0.25">
      <c r="A193" s="46" t="s">
        <v>1332</v>
      </c>
      <c r="B193" s="46" t="s">
        <v>1255</v>
      </c>
      <c r="C193" s="12">
        <v>45</v>
      </c>
    </row>
    <row r="194" spans="1:3" x14ac:dyDescent="0.25">
      <c r="A194" s="46" t="s">
        <v>1327</v>
      </c>
      <c r="B194" s="46" t="s">
        <v>1271</v>
      </c>
      <c r="C194" s="12">
        <v>16</v>
      </c>
    </row>
    <row r="195" spans="1:3" x14ac:dyDescent="0.25">
      <c r="A195" s="46" t="s">
        <v>1660</v>
      </c>
      <c r="B195" s="46" t="s">
        <v>1253</v>
      </c>
      <c r="C195" s="12">
        <v>1</v>
      </c>
    </row>
    <row r="196" spans="1:3" x14ac:dyDescent="0.25">
      <c r="A196" s="46" t="s">
        <v>1446</v>
      </c>
      <c r="B196" s="46" t="s">
        <v>1432</v>
      </c>
      <c r="C196" s="12">
        <v>1</v>
      </c>
    </row>
    <row r="197" spans="1:3" x14ac:dyDescent="0.25">
      <c r="A197" s="46" t="s">
        <v>1447</v>
      </c>
      <c r="B197" s="46" t="s">
        <v>1434</v>
      </c>
      <c r="C197" s="12">
        <v>2</v>
      </c>
    </row>
    <row r="198" spans="1:3" x14ac:dyDescent="0.25">
      <c r="A198" s="46" t="s">
        <v>1416</v>
      </c>
      <c r="B198" s="46" t="s">
        <v>1325</v>
      </c>
      <c r="C198" s="12">
        <v>1</v>
      </c>
    </row>
    <row r="199" spans="1:3" x14ac:dyDescent="0.25">
      <c r="A199" s="46" t="s">
        <v>1414</v>
      </c>
      <c r="B199" s="46" t="s">
        <v>1382</v>
      </c>
      <c r="C199" s="12">
        <v>14</v>
      </c>
    </row>
    <row r="200" spans="1:3" x14ac:dyDescent="0.25">
      <c r="A200" s="46" t="s">
        <v>1415</v>
      </c>
      <c r="B200" s="46" t="s">
        <v>1388</v>
      </c>
      <c r="C200" s="12">
        <v>4290</v>
      </c>
    </row>
    <row r="201" spans="1:3" x14ac:dyDescent="0.25">
      <c r="A201" s="46" t="s">
        <v>1769</v>
      </c>
      <c r="B201" s="46" t="s">
        <v>1388</v>
      </c>
      <c r="C201" s="12">
        <v>320</v>
      </c>
    </row>
    <row r="202" spans="1:3" x14ac:dyDescent="0.25">
      <c r="A202" s="46" t="s">
        <v>1453</v>
      </c>
      <c r="B202" s="46" t="s">
        <v>1372</v>
      </c>
      <c r="C202" s="12">
        <v>30</v>
      </c>
    </row>
    <row r="203" spans="1:3" x14ac:dyDescent="0.25">
      <c r="A203" s="46" t="s">
        <v>1455</v>
      </c>
      <c r="B203" s="46" t="s">
        <v>1364</v>
      </c>
      <c r="C203" s="12">
        <v>72</v>
      </c>
    </row>
    <row r="204" spans="1:3" x14ac:dyDescent="0.25">
      <c r="A204" s="46" t="s">
        <v>1454</v>
      </c>
      <c r="B204" s="46" t="s">
        <v>1378</v>
      </c>
      <c r="C204" s="12">
        <v>207</v>
      </c>
    </row>
    <row r="205" spans="1:3" x14ac:dyDescent="0.25">
      <c r="A205" s="46" t="s">
        <v>1450</v>
      </c>
      <c r="B205" s="46" t="s">
        <v>1378</v>
      </c>
      <c r="C205" s="12">
        <v>340</v>
      </c>
    </row>
    <row r="206" spans="1:3" x14ac:dyDescent="0.25">
      <c r="A206" s="46" t="s">
        <v>1451</v>
      </c>
      <c r="B206" s="46" t="s">
        <v>1368</v>
      </c>
      <c r="C206" s="12">
        <v>171</v>
      </c>
    </row>
    <row r="207" spans="1:3" x14ac:dyDescent="0.25">
      <c r="A207" s="46" t="s">
        <v>1456</v>
      </c>
      <c r="B207" s="46" t="s">
        <v>1380</v>
      </c>
      <c r="C207" s="12">
        <v>102</v>
      </c>
    </row>
    <row r="208" spans="1:3" x14ac:dyDescent="0.25">
      <c r="A208" s="46" t="s">
        <v>1457</v>
      </c>
      <c r="B208" s="46" t="s">
        <v>1358</v>
      </c>
      <c r="C208" s="12">
        <v>46</v>
      </c>
    </row>
    <row r="209" spans="1:3" x14ac:dyDescent="0.25">
      <c r="A209" s="46" t="s">
        <v>1452</v>
      </c>
      <c r="B209" s="46" t="s">
        <v>1358</v>
      </c>
      <c r="C209" s="12">
        <v>81</v>
      </c>
    </row>
    <row r="210" spans="1:3" x14ac:dyDescent="0.25">
      <c r="A210" s="46" t="s">
        <v>1458</v>
      </c>
      <c r="B210" s="46" t="s">
        <v>1356</v>
      </c>
      <c r="C210" s="12">
        <v>42</v>
      </c>
    </row>
    <row r="211" spans="1:3" x14ac:dyDescent="0.25">
      <c r="A211" s="46" t="s">
        <v>1762</v>
      </c>
      <c r="B211" s="46" t="s">
        <v>1374</v>
      </c>
      <c r="C211" s="12">
        <v>1</v>
      </c>
    </row>
    <row r="212" spans="1:3" x14ac:dyDescent="0.25">
      <c r="A212" s="46" t="s">
        <v>1459</v>
      </c>
      <c r="B212" s="46" t="s">
        <v>1376</v>
      </c>
      <c r="C212" s="12">
        <v>33</v>
      </c>
    </row>
    <row r="213" spans="1:3" x14ac:dyDescent="0.25">
      <c r="A213" s="46" t="s">
        <v>1817</v>
      </c>
      <c r="B213" s="46" t="s">
        <v>1523</v>
      </c>
      <c r="C213" s="12">
        <v>86</v>
      </c>
    </row>
    <row r="214" spans="1:3" x14ac:dyDescent="0.25">
      <c r="A214" s="46" t="s">
        <v>1812</v>
      </c>
      <c r="B214" s="46" t="s">
        <v>1516</v>
      </c>
      <c r="C214" s="12">
        <v>634</v>
      </c>
    </row>
    <row r="215" spans="1:3" x14ac:dyDescent="0.25">
      <c r="A215" s="46" t="s">
        <v>1815</v>
      </c>
      <c r="B215" s="46" t="s">
        <v>1514</v>
      </c>
      <c r="C215" s="12">
        <v>336</v>
      </c>
    </row>
    <row r="216" spans="1:3" x14ac:dyDescent="0.25">
      <c r="A216" s="46" t="s">
        <v>1813</v>
      </c>
      <c r="B216" s="46" t="s">
        <v>1514</v>
      </c>
      <c r="C216" s="12">
        <v>80</v>
      </c>
    </row>
    <row r="217" spans="1:3" x14ac:dyDescent="0.25">
      <c r="A217" s="46" t="s">
        <v>1816</v>
      </c>
      <c r="B217" s="46" t="s">
        <v>1515</v>
      </c>
      <c r="C217" s="12">
        <v>374</v>
      </c>
    </row>
    <row r="218" spans="1:3" x14ac:dyDescent="0.25">
      <c r="A218" s="46" t="s">
        <v>1818</v>
      </c>
      <c r="B218" s="46" t="s">
        <v>1520</v>
      </c>
      <c r="C218" s="12">
        <v>364</v>
      </c>
    </row>
    <row r="219" spans="1:3" x14ac:dyDescent="0.25">
      <c r="A219" s="46" t="s">
        <v>1811</v>
      </c>
      <c r="B219" s="46" t="s">
        <v>1520</v>
      </c>
      <c r="C219" s="12">
        <v>863</v>
      </c>
    </row>
    <row r="220" spans="1:3" x14ac:dyDescent="0.25">
      <c r="A220" s="46" t="s">
        <v>1820</v>
      </c>
      <c r="B220" s="46" t="s">
        <v>1517</v>
      </c>
      <c r="C220" s="12">
        <v>180</v>
      </c>
    </row>
    <row r="221" spans="1:3" x14ac:dyDescent="0.25">
      <c r="A221" s="46" t="s">
        <v>1814</v>
      </c>
      <c r="B221" s="46" t="s">
        <v>1519</v>
      </c>
      <c r="C221" s="12">
        <v>117</v>
      </c>
    </row>
    <row r="222" spans="1:3" x14ac:dyDescent="0.25">
      <c r="A222" s="46" t="s">
        <v>1819</v>
      </c>
      <c r="B222" s="46" t="s">
        <v>1518</v>
      </c>
      <c r="C222" s="12">
        <v>840</v>
      </c>
    </row>
    <row r="223" spans="1:3" x14ac:dyDescent="0.25">
      <c r="A223" s="46" t="s">
        <v>1810</v>
      </c>
      <c r="B223" s="46" t="s">
        <v>1518</v>
      </c>
      <c r="C223" s="12">
        <v>10</v>
      </c>
    </row>
    <row r="224" spans="1:3" x14ac:dyDescent="0.25">
      <c r="A224" s="46" t="s">
        <v>1805</v>
      </c>
      <c r="B224" s="46" t="s">
        <v>1509</v>
      </c>
      <c r="C224" s="12">
        <v>60</v>
      </c>
    </row>
    <row r="225" spans="1:3" x14ac:dyDescent="0.25">
      <c r="A225" s="46" t="s">
        <v>1829</v>
      </c>
      <c r="B225" s="46" t="s">
        <v>1509</v>
      </c>
      <c r="C225" s="12">
        <v>119</v>
      </c>
    </row>
    <row r="226" spans="1:3" x14ac:dyDescent="0.25">
      <c r="A226" s="46" t="s">
        <v>1806</v>
      </c>
      <c r="B226" s="46" t="s">
        <v>1505</v>
      </c>
      <c r="C226" s="12">
        <v>398</v>
      </c>
    </row>
    <row r="227" spans="1:3" x14ac:dyDescent="0.25">
      <c r="A227" s="46" t="s">
        <v>1828</v>
      </c>
      <c r="B227" s="46" t="s">
        <v>1505</v>
      </c>
      <c r="C227" s="12">
        <v>554</v>
      </c>
    </row>
    <row r="228" spans="1:3" x14ac:dyDescent="0.25">
      <c r="A228" s="46" t="s">
        <v>1808</v>
      </c>
      <c r="B228" s="46" t="s">
        <v>1506</v>
      </c>
      <c r="C228" s="12">
        <v>50</v>
      </c>
    </row>
    <row r="229" spans="1:3" x14ac:dyDescent="0.25">
      <c r="A229" s="46" t="s">
        <v>1809</v>
      </c>
      <c r="B229" s="46" t="s">
        <v>1507</v>
      </c>
      <c r="C229" s="12">
        <v>120</v>
      </c>
    </row>
    <row r="230" spans="1:3" x14ac:dyDescent="0.25">
      <c r="A230" s="46" t="s">
        <v>1826</v>
      </c>
      <c r="B230" s="46" t="s">
        <v>1507</v>
      </c>
      <c r="C230" s="12">
        <v>45</v>
      </c>
    </row>
    <row r="231" spans="1:3" x14ac:dyDescent="0.25">
      <c r="A231" s="46" t="s">
        <v>1807</v>
      </c>
      <c r="B231" s="46" t="s">
        <v>1508</v>
      </c>
      <c r="C231" s="12">
        <v>241</v>
      </c>
    </row>
    <row r="232" spans="1:3" x14ac:dyDescent="0.25">
      <c r="A232" s="46" t="s">
        <v>1827</v>
      </c>
      <c r="B232" s="46" t="s">
        <v>1508</v>
      </c>
      <c r="C232" s="12">
        <v>336</v>
      </c>
    </row>
    <row r="233" spans="1:3" x14ac:dyDescent="0.25">
      <c r="A233" s="46" t="s">
        <v>1907</v>
      </c>
      <c r="B233" s="46" t="s">
        <v>1521</v>
      </c>
      <c r="C233" s="12">
        <v>20</v>
      </c>
    </row>
    <row r="234" spans="1:3" x14ac:dyDescent="0.25">
      <c r="A234" s="46" t="s">
        <v>1824</v>
      </c>
      <c r="B234" s="46" t="s">
        <v>1510</v>
      </c>
      <c r="C234" s="12">
        <v>27</v>
      </c>
    </row>
    <row r="235" spans="1:3" x14ac:dyDescent="0.25">
      <c r="A235" s="46" t="s">
        <v>1823</v>
      </c>
      <c r="B235" s="46" t="s">
        <v>1522</v>
      </c>
      <c r="C235" s="12">
        <v>22</v>
      </c>
    </row>
    <row r="236" spans="1:3" x14ac:dyDescent="0.25">
      <c r="A236" s="46" t="s">
        <v>1822</v>
      </c>
      <c r="B236" s="46" t="s">
        <v>1511</v>
      </c>
      <c r="C236" s="12">
        <v>922</v>
      </c>
    </row>
    <row r="237" spans="1:3" x14ac:dyDescent="0.25">
      <c r="A237" s="46" t="s">
        <v>1821</v>
      </c>
      <c r="B237" s="46" t="s">
        <v>1512</v>
      </c>
      <c r="C237" s="12">
        <v>987</v>
      </c>
    </row>
    <row r="238" spans="1:3" x14ac:dyDescent="0.25">
      <c r="A238" s="46" t="s">
        <v>1825</v>
      </c>
      <c r="B238" s="46" t="s">
        <v>1513</v>
      </c>
      <c r="C238" s="12">
        <v>181</v>
      </c>
    </row>
    <row r="239" spans="1:3" x14ac:dyDescent="0.25">
      <c r="A239" s="46" t="s">
        <v>1830</v>
      </c>
      <c r="B239" s="46" t="s">
        <v>1513</v>
      </c>
      <c r="C239" s="12">
        <v>595</v>
      </c>
    </row>
    <row r="240" spans="1:3" x14ac:dyDescent="0.25">
      <c r="A240" s="46" t="s">
        <v>1538</v>
      </c>
      <c r="B240" s="46" t="s">
        <v>1496</v>
      </c>
      <c r="C240" s="12">
        <v>2</v>
      </c>
    </row>
    <row r="241" spans="1:3" x14ac:dyDescent="0.25">
      <c r="A241" s="46" t="s">
        <v>1537</v>
      </c>
      <c r="B241" s="46" t="s">
        <v>1496</v>
      </c>
      <c r="C241" s="12">
        <v>39</v>
      </c>
    </row>
    <row r="242" spans="1:3" x14ac:dyDescent="0.25">
      <c r="A242" s="46" t="s">
        <v>1685</v>
      </c>
      <c r="B242" s="46" t="s">
        <v>1582</v>
      </c>
      <c r="C242" s="12">
        <v>5944</v>
      </c>
    </row>
    <row r="243" spans="1:3" x14ac:dyDescent="0.25">
      <c r="A243" s="46" t="s">
        <v>1861</v>
      </c>
      <c r="B243" s="46" t="s">
        <v>1633</v>
      </c>
      <c r="C243" s="12">
        <v>10</v>
      </c>
    </row>
    <row r="244" spans="1:3" x14ac:dyDescent="0.25">
      <c r="A244" s="46" t="s">
        <v>1973</v>
      </c>
      <c r="B244" s="46" t="s">
        <v>1596</v>
      </c>
      <c r="C244" s="12">
        <v>58</v>
      </c>
    </row>
    <row r="245" spans="1:3" x14ac:dyDescent="0.25">
      <c r="A245" s="46" t="s">
        <v>1831</v>
      </c>
      <c r="B245" s="46" t="s">
        <v>1614</v>
      </c>
      <c r="C245" s="12">
        <v>3</v>
      </c>
    </row>
    <row r="246" spans="1:3" x14ac:dyDescent="0.25">
      <c r="A246" s="46" t="s">
        <v>2069</v>
      </c>
      <c r="B246" s="46" t="s">
        <v>1573</v>
      </c>
      <c r="C246" s="12">
        <v>1</v>
      </c>
    </row>
    <row r="247" spans="1:3" x14ac:dyDescent="0.25">
      <c r="A247" s="46" t="s">
        <v>2070</v>
      </c>
      <c r="B247" s="46" t="s">
        <v>1575</v>
      </c>
      <c r="C247" s="12">
        <v>2</v>
      </c>
    </row>
    <row r="248" spans="1:3" x14ac:dyDescent="0.25">
      <c r="A248" s="46" t="s">
        <v>1768</v>
      </c>
      <c r="B248" s="46" t="s">
        <v>1606</v>
      </c>
      <c r="C248" s="12">
        <v>4</v>
      </c>
    </row>
    <row r="249" spans="1:3" x14ac:dyDescent="0.25">
      <c r="A249" s="46" t="s">
        <v>1722</v>
      </c>
      <c r="B249" s="46" t="s">
        <v>1621</v>
      </c>
      <c r="C249" s="12">
        <v>16500</v>
      </c>
    </row>
    <row r="250" spans="1:3" x14ac:dyDescent="0.25">
      <c r="A250" s="46" t="s">
        <v>1720</v>
      </c>
      <c r="B250" s="46" t="s">
        <v>1621</v>
      </c>
      <c r="C250" s="12">
        <v>15000</v>
      </c>
    </row>
    <row r="251" spans="1:3" x14ac:dyDescent="0.25">
      <c r="A251" s="46" t="s">
        <v>5075</v>
      </c>
      <c r="B251" s="46" t="s">
        <v>1623</v>
      </c>
      <c r="C251" s="12">
        <v>1500</v>
      </c>
    </row>
    <row r="252" spans="1:3" x14ac:dyDescent="0.25">
      <c r="A252" s="46" t="s">
        <v>1719</v>
      </c>
      <c r="B252" s="46" t="s">
        <v>1623</v>
      </c>
      <c r="C252" s="12">
        <v>30000</v>
      </c>
    </row>
    <row r="253" spans="1:3" x14ac:dyDescent="0.25">
      <c r="A253" s="46" t="s">
        <v>1721</v>
      </c>
      <c r="B253" s="46" t="s">
        <v>1625</v>
      </c>
      <c r="C253" s="12">
        <v>1000</v>
      </c>
    </row>
    <row r="254" spans="1:3" x14ac:dyDescent="0.25">
      <c r="A254" s="46" t="s">
        <v>1723</v>
      </c>
      <c r="B254" s="46" t="s">
        <v>1626</v>
      </c>
      <c r="C254" s="12">
        <v>25</v>
      </c>
    </row>
    <row r="255" spans="1:3" x14ac:dyDescent="0.25">
      <c r="A255" s="46" t="s">
        <v>2526</v>
      </c>
      <c r="B255" s="46" t="s">
        <v>1670</v>
      </c>
      <c r="C255" s="12">
        <v>4</v>
      </c>
    </row>
    <row r="256" spans="1:3" x14ac:dyDescent="0.25">
      <c r="A256" s="46" t="s">
        <v>1832</v>
      </c>
      <c r="B256" s="46" t="s">
        <v>1663</v>
      </c>
      <c r="C256" s="12">
        <v>2</v>
      </c>
    </row>
    <row r="257" spans="1:3" x14ac:dyDescent="0.25">
      <c r="A257" s="46" t="s">
        <v>1908</v>
      </c>
      <c r="B257" s="46" t="s">
        <v>1880</v>
      </c>
      <c r="C257" s="12">
        <v>56</v>
      </c>
    </row>
    <row r="258" spans="1:3" x14ac:dyDescent="0.25">
      <c r="A258" s="46" t="s">
        <v>1985</v>
      </c>
      <c r="B258" s="46" t="s">
        <v>1919</v>
      </c>
      <c r="C258" s="12">
        <v>182</v>
      </c>
    </row>
    <row r="259" spans="1:3" x14ac:dyDescent="0.25">
      <c r="A259" s="46" t="s">
        <v>4662</v>
      </c>
      <c r="B259" s="46" t="s">
        <v>3640</v>
      </c>
      <c r="C259" s="12">
        <v>2</v>
      </c>
    </row>
    <row r="260" spans="1:3" x14ac:dyDescent="0.25">
      <c r="A260" s="46" t="s">
        <v>1952</v>
      </c>
      <c r="B260" s="46" t="s">
        <v>1569</v>
      </c>
      <c r="C260" s="12">
        <v>1</v>
      </c>
    </row>
    <row r="261" spans="1:3" x14ac:dyDescent="0.25">
      <c r="A261" s="46" t="s">
        <v>1951</v>
      </c>
      <c r="B261" s="46" t="s">
        <v>1752</v>
      </c>
      <c r="C261" s="12">
        <v>1</v>
      </c>
    </row>
    <row r="262" spans="1:3" x14ac:dyDescent="0.25">
      <c r="A262" s="46" t="s">
        <v>632</v>
      </c>
      <c r="B262" s="46" t="s">
        <v>184</v>
      </c>
      <c r="C262" s="12">
        <v>35</v>
      </c>
    </row>
    <row r="263" spans="1:3" x14ac:dyDescent="0.25">
      <c r="A263" s="46" t="s">
        <v>648</v>
      </c>
      <c r="B263" s="46" t="s">
        <v>184</v>
      </c>
      <c r="C263" s="12">
        <v>40</v>
      </c>
    </row>
    <row r="264" spans="1:3" x14ac:dyDescent="0.25">
      <c r="A264" s="46" t="s">
        <v>625</v>
      </c>
      <c r="B264" s="46" t="s">
        <v>588</v>
      </c>
      <c r="C264" s="12">
        <v>2</v>
      </c>
    </row>
    <row r="265" spans="1:3" x14ac:dyDescent="0.25">
      <c r="A265" s="46" t="s">
        <v>1148</v>
      </c>
      <c r="B265" s="46" t="s">
        <v>753</v>
      </c>
      <c r="C265" s="12">
        <v>2</v>
      </c>
    </row>
    <row r="266" spans="1:3" x14ac:dyDescent="0.25">
      <c r="A266" s="46" t="s">
        <v>349</v>
      </c>
      <c r="B266" s="46" t="s">
        <v>246</v>
      </c>
      <c r="C266" s="12">
        <v>1</v>
      </c>
    </row>
    <row r="267" spans="1:3" x14ac:dyDescent="0.25">
      <c r="A267" s="46" t="s">
        <v>362</v>
      </c>
      <c r="B267" s="46" t="s">
        <v>246</v>
      </c>
      <c r="C267" s="12">
        <v>3</v>
      </c>
    </row>
    <row r="268" spans="1:3" x14ac:dyDescent="0.25">
      <c r="A268" s="46" t="s">
        <v>1141</v>
      </c>
      <c r="B268" s="46" t="s">
        <v>246</v>
      </c>
      <c r="C268" s="12">
        <v>1</v>
      </c>
    </row>
    <row r="269" spans="1:3" x14ac:dyDescent="0.25">
      <c r="A269" s="46" t="s">
        <v>626</v>
      </c>
      <c r="B269" s="46" t="s">
        <v>154</v>
      </c>
      <c r="C269" s="12">
        <v>154</v>
      </c>
    </row>
    <row r="270" spans="1:3" x14ac:dyDescent="0.25">
      <c r="A270" s="46" t="s">
        <v>767</v>
      </c>
      <c r="B270" s="46" t="s">
        <v>154</v>
      </c>
      <c r="C270" s="12">
        <v>44</v>
      </c>
    </row>
    <row r="271" spans="1:3" x14ac:dyDescent="0.25">
      <c r="A271" s="46" t="s">
        <v>728</v>
      </c>
      <c r="B271" s="46" t="s">
        <v>148</v>
      </c>
      <c r="C271" s="12">
        <v>1</v>
      </c>
    </row>
    <row r="272" spans="1:3" x14ac:dyDescent="0.25">
      <c r="A272" s="46" t="s">
        <v>281</v>
      </c>
      <c r="B272" s="46" t="s">
        <v>150</v>
      </c>
      <c r="C272" s="12">
        <v>4</v>
      </c>
    </row>
    <row r="273" spans="1:3" x14ac:dyDescent="0.25">
      <c r="A273" s="46" t="s">
        <v>341</v>
      </c>
      <c r="B273" s="46" t="s">
        <v>150</v>
      </c>
      <c r="C273" s="12">
        <v>2</v>
      </c>
    </row>
    <row r="274" spans="1:3" x14ac:dyDescent="0.25">
      <c r="A274" s="46" t="s">
        <v>1053</v>
      </c>
      <c r="B274" s="46" t="s">
        <v>1051</v>
      </c>
      <c r="C274" s="12">
        <v>1</v>
      </c>
    </row>
    <row r="275" spans="1:3" x14ac:dyDescent="0.25">
      <c r="A275" s="46" t="s">
        <v>1637</v>
      </c>
      <c r="B275" s="46" t="s">
        <v>1631</v>
      </c>
      <c r="C275" s="12">
        <v>3</v>
      </c>
    </row>
    <row r="276" spans="1:3" x14ac:dyDescent="0.25">
      <c r="A276" s="46" t="s">
        <v>561</v>
      </c>
      <c r="B276" s="46" t="s">
        <v>181</v>
      </c>
      <c r="C276" s="12">
        <v>1</v>
      </c>
    </row>
    <row r="277" spans="1:3" x14ac:dyDescent="0.25">
      <c r="A277" s="46" t="s">
        <v>194</v>
      </c>
      <c r="B277" s="46" t="s">
        <v>181</v>
      </c>
      <c r="C277" s="12">
        <v>3</v>
      </c>
    </row>
    <row r="278" spans="1:3" x14ac:dyDescent="0.25">
      <c r="A278" s="46" t="s">
        <v>288</v>
      </c>
      <c r="B278" s="46" t="s">
        <v>182</v>
      </c>
      <c r="C278" s="12">
        <v>3</v>
      </c>
    </row>
    <row r="279" spans="1:3" x14ac:dyDescent="0.25">
      <c r="A279" s="46" t="s">
        <v>772</v>
      </c>
      <c r="B279" s="46" t="s">
        <v>182</v>
      </c>
      <c r="C279" s="12">
        <v>1</v>
      </c>
    </row>
    <row r="280" spans="1:3" x14ac:dyDescent="0.25">
      <c r="A280" s="46" t="s">
        <v>631</v>
      </c>
      <c r="B280" s="46" t="s">
        <v>175</v>
      </c>
      <c r="C280" s="12">
        <v>4</v>
      </c>
    </row>
    <row r="281" spans="1:3" x14ac:dyDescent="0.25">
      <c r="A281" s="46" t="s">
        <v>573</v>
      </c>
      <c r="B281" s="46" t="s">
        <v>175</v>
      </c>
      <c r="C281" s="12">
        <v>3</v>
      </c>
    </row>
    <row r="282" spans="1:3" x14ac:dyDescent="0.25">
      <c r="A282" s="46" t="s">
        <v>602</v>
      </c>
      <c r="B282" s="46" t="s">
        <v>144</v>
      </c>
      <c r="C282" s="12">
        <v>4</v>
      </c>
    </row>
    <row r="283" spans="1:3" x14ac:dyDescent="0.25">
      <c r="A283" s="46" t="s">
        <v>649</v>
      </c>
      <c r="B283" s="46" t="s">
        <v>144</v>
      </c>
      <c r="C283" s="12">
        <v>1</v>
      </c>
    </row>
    <row r="284" spans="1:3" x14ac:dyDescent="0.25">
      <c r="A284" s="46" t="s">
        <v>503</v>
      </c>
      <c r="B284" s="46" t="s">
        <v>172</v>
      </c>
      <c r="C284" s="12">
        <v>8</v>
      </c>
    </row>
    <row r="285" spans="1:3" x14ac:dyDescent="0.25">
      <c r="A285" s="46" t="s">
        <v>574</v>
      </c>
      <c r="B285" s="46" t="s">
        <v>147</v>
      </c>
      <c r="C285" s="12">
        <v>1</v>
      </c>
    </row>
    <row r="286" spans="1:3" x14ac:dyDescent="0.25">
      <c r="A286" s="46" t="s">
        <v>1905</v>
      </c>
      <c r="B286" s="46" t="s">
        <v>176</v>
      </c>
      <c r="C286" s="12">
        <v>1</v>
      </c>
    </row>
    <row r="287" spans="1:3" x14ac:dyDescent="0.25">
      <c r="A287" s="46" t="s">
        <v>434</v>
      </c>
      <c r="B287" s="46" t="s">
        <v>238</v>
      </c>
      <c r="C287" s="12">
        <v>354</v>
      </c>
    </row>
    <row r="288" spans="1:3" x14ac:dyDescent="0.25">
      <c r="A288" s="46" t="s">
        <v>670</v>
      </c>
      <c r="B288" s="46" t="s">
        <v>655</v>
      </c>
      <c r="C288" s="12">
        <v>1</v>
      </c>
    </row>
    <row r="289" spans="1:3" x14ac:dyDescent="0.25">
      <c r="A289" s="46" t="s">
        <v>636</v>
      </c>
      <c r="B289" s="46" t="s">
        <v>149</v>
      </c>
      <c r="C289" s="12">
        <v>2</v>
      </c>
    </row>
    <row r="290" spans="1:3" x14ac:dyDescent="0.25">
      <c r="A290" s="46" t="s">
        <v>316</v>
      </c>
      <c r="B290" s="46" t="s">
        <v>149</v>
      </c>
      <c r="C290" s="12">
        <v>3</v>
      </c>
    </row>
    <row r="291" spans="1:3" x14ac:dyDescent="0.25">
      <c r="A291" s="46" t="s">
        <v>604</v>
      </c>
      <c r="B291" s="46" t="s">
        <v>579</v>
      </c>
      <c r="C291" s="12">
        <v>1</v>
      </c>
    </row>
    <row r="292" spans="1:3" x14ac:dyDescent="0.25">
      <c r="A292" s="46" t="s">
        <v>635</v>
      </c>
      <c r="B292" s="46" t="s">
        <v>166</v>
      </c>
      <c r="C292" s="12">
        <v>5</v>
      </c>
    </row>
    <row r="293" spans="1:3" x14ac:dyDescent="0.25">
      <c r="A293" s="46" t="s">
        <v>272</v>
      </c>
      <c r="B293" s="46" t="s">
        <v>166</v>
      </c>
      <c r="C293" s="12">
        <v>7</v>
      </c>
    </row>
    <row r="294" spans="1:3" x14ac:dyDescent="0.25">
      <c r="A294" s="46" t="s">
        <v>771</v>
      </c>
      <c r="B294" s="46" t="s">
        <v>166</v>
      </c>
      <c r="C294" s="12">
        <v>2</v>
      </c>
    </row>
    <row r="295" spans="1:3" x14ac:dyDescent="0.25">
      <c r="A295" s="46" t="s">
        <v>1142</v>
      </c>
      <c r="B295" s="46" t="s">
        <v>166</v>
      </c>
      <c r="C295" s="12">
        <v>2</v>
      </c>
    </row>
    <row r="296" spans="1:3" x14ac:dyDescent="0.25">
      <c r="A296" s="46" t="s">
        <v>671</v>
      </c>
      <c r="B296" s="46" t="s">
        <v>630</v>
      </c>
      <c r="C296" s="12">
        <v>1</v>
      </c>
    </row>
    <row r="297" spans="1:3" x14ac:dyDescent="0.25">
      <c r="A297" s="46" t="s">
        <v>1143</v>
      </c>
      <c r="B297" s="46" t="s">
        <v>1137</v>
      </c>
      <c r="C297" s="12">
        <v>1</v>
      </c>
    </row>
    <row r="298" spans="1:3" x14ac:dyDescent="0.25">
      <c r="A298" s="46" t="s">
        <v>1404</v>
      </c>
      <c r="B298" s="46" t="s">
        <v>152</v>
      </c>
      <c r="C298" s="12">
        <v>3</v>
      </c>
    </row>
    <row r="299" spans="1:3" x14ac:dyDescent="0.25">
      <c r="A299" s="46" t="s">
        <v>1859</v>
      </c>
      <c r="B299" s="46" t="s">
        <v>131</v>
      </c>
      <c r="C299" s="12">
        <v>2</v>
      </c>
    </row>
    <row r="300" spans="1:3" x14ac:dyDescent="0.25">
      <c r="A300" s="46" t="s">
        <v>1087</v>
      </c>
      <c r="B300" s="46" t="s">
        <v>131</v>
      </c>
      <c r="C300" s="12">
        <v>1</v>
      </c>
    </row>
    <row r="301" spans="1:3" x14ac:dyDescent="0.25">
      <c r="A301" s="46" t="s">
        <v>1224</v>
      </c>
      <c r="B301" s="46" t="s">
        <v>129</v>
      </c>
      <c r="C301" s="12">
        <v>12</v>
      </c>
    </row>
    <row r="302" spans="1:3" x14ac:dyDescent="0.25">
      <c r="A302" s="46" t="s">
        <v>193</v>
      </c>
      <c r="B302" s="46" t="s">
        <v>130</v>
      </c>
      <c r="C302" s="12">
        <v>3</v>
      </c>
    </row>
    <row r="303" spans="1:3" x14ac:dyDescent="0.25">
      <c r="A303" s="46" t="s">
        <v>1412</v>
      </c>
      <c r="B303" s="46" t="s">
        <v>1409</v>
      </c>
      <c r="C303" s="12">
        <v>1</v>
      </c>
    </row>
    <row r="304" spans="1:3" x14ac:dyDescent="0.25">
      <c r="A304" s="46" t="s">
        <v>1075</v>
      </c>
      <c r="B304" s="46" t="s">
        <v>1069</v>
      </c>
      <c r="C304" s="12">
        <v>1</v>
      </c>
    </row>
    <row r="305" spans="1:3" x14ac:dyDescent="0.25">
      <c r="A305" s="46" t="s">
        <v>4895</v>
      </c>
      <c r="B305" s="46" t="s">
        <v>4414</v>
      </c>
      <c r="C305" s="12">
        <v>800</v>
      </c>
    </row>
    <row r="306" spans="1:3" x14ac:dyDescent="0.25">
      <c r="A306" s="46" t="s">
        <v>3916</v>
      </c>
      <c r="B306" s="46" t="s">
        <v>337</v>
      </c>
      <c r="C306" s="12">
        <v>4</v>
      </c>
    </row>
    <row r="307" spans="1:3" x14ac:dyDescent="0.25">
      <c r="A307" s="46" t="s">
        <v>1860</v>
      </c>
      <c r="B307" s="46" t="s">
        <v>221</v>
      </c>
      <c r="C307" s="12">
        <v>1</v>
      </c>
    </row>
    <row r="308" spans="1:3" x14ac:dyDescent="0.25">
      <c r="A308" s="46" t="s">
        <v>1201</v>
      </c>
      <c r="B308" s="46" t="s">
        <v>136</v>
      </c>
      <c r="C308" s="12">
        <v>9</v>
      </c>
    </row>
    <row r="309" spans="1:3" x14ac:dyDescent="0.25">
      <c r="A309" s="46" t="s">
        <v>4170</v>
      </c>
      <c r="B309" s="46" t="s">
        <v>137</v>
      </c>
      <c r="C309" s="12">
        <v>1</v>
      </c>
    </row>
    <row r="310" spans="1:3" x14ac:dyDescent="0.25">
      <c r="A310" s="46" t="s">
        <v>317</v>
      </c>
      <c r="B310" s="46" t="s">
        <v>170</v>
      </c>
      <c r="C310" s="12">
        <v>1</v>
      </c>
    </row>
    <row r="311" spans="1:3" x14ac:dyDescent="0.25">
      <c r="A311" s="46" t="s">
        <v>363</v>
      </c>
      <c r="B311" s="46" t="s">
        <v>170</v>
      </c>
      <c r="C311" s="12">
        <v>2</v>
      </c>
    </row>
    <row r="312" spans="1:3" x14ac:dyDescent="0.25">
      <c r="A312" s="46" t="s">
        <v>465</v>
      </c>
      <c r="B312" s="46" t="s">
        <v>459</v>
      </c>
      <c r="C312" s="12">
        <v>1100</v>
      </c>
    </row>
    <row r="313" spans="1:3" x14ac:dyDescent="0.25">
      <c r="A313" s="46" t="s">
        <v>466</v>
      </c>
      <c r="B313" s="46" t="s">
        <v>460</v>
      </c>
      <c r="C313" s="12">
        <v>900</v>
      </c>
    </row>
    <row r="314" spans="1:3" x14ac:dyDescent="0.25">
      <c r="A314" s="46" t="s">
        <v>572</v>
      </c>
      <c r="B314" s="46" t="s">
        <v>549</v>
      </c>
      <c r="C314" s="12">
        <v>2</v>
      </c>
    </row>
    <row r="315" spans="1:3" x14ac:dyDescent="0.25">
      <c r="A315" s="46" t="s">
        <v>294</v>
      </c>
      <c r="B315" s="46" t="s">
        <v>273</v>
      </c>
      <c r="C315" s="12">
        <v>80</v>
      </c>
    </row>
    <row r="316" spans="1:3" x14ac:dyDescent="0.25">
      <c r="A316" s="46" t="s">
        <v>662</v>
      </c>
      <c r="B316" s="46" t="s">
        <v>370</v>
      </c>
      <c r="C316" s="12">
        <v>2</v>
      </c>
    </row>
    <row r="317" spans="1:3" x14ac:dyDescent="0.25">
      <c r="A317" s="46" t="s">
        <v>581</v>
      </c>
      <c r="B317" s="46" t="s">
        <v>370</v>
      </c>
      <c r="C317" s="12">
        <v>1</v>
      </c>
    </row>
    <row r="318" spans="1:3" x14ac:dyDescent="0.25">
      <c r="A318" s="46" t="s">
        <v>1202</v>
      </c>
      <c r="B318" s="46" t="s">
        <v>1065</v>
      </c>
      <c r="C318" s="12">
        <v>2</v>
      </c>
    </row>
    <row r="319" spans="1:3" x14ac:dyDescent="0.25">
      <c r="A319" s="46" t="s">
        <v>495</v>
      </c>
      <c r="B319" s="46" t="s">
        <v>492</v>
      </c>
      <c r="C319" s="12">
        <v>430</v>
      </c>
    </row>
    <row r="320" spans="1:3" x14ac:dyDescent="0.25">
      <c r="A320" s="46" t="s">
        <v>614</v>
      </c>
      <c r="B320" s="46" t="s">
        <v>493</v>
      </c>
      <c r="C320" s="12">
        <v>400</v>
      </c>
    </row>
    <row r="321" spans="1:3" x14ac:dyDescent="0.25">
      <c r="A321" s="46" t="s">
        <v>498</v>
      </c>
      <c r="B321" s="46" t="s">
        <v>493</v>
      </c>
      <c r="C321" s="12">
        <v>1620</v>
      </c>
    </row>
    <row r="322" spans="1:3" x14ac:dyDescent="0.25">
      <c r="A322" s="46" t="s">
        <v>497</v>
      </c>
      <c r="B322" s="46" t="s">
        <v>491</v>
      </c>
      <c r="C322" s="12">
        <v>40</v>
      </c>
    </row>
    <row r="323" spans="1:3" x14ac:dyDescent="0.25">
      <c r="A323" s="46" t="s">
        <v>496</v>
      </c>
      <c r="B323" s="46" t="s">
        <v>490</v>
      </c>
      <c r="C323" s="12">
        <v>320</v>
      </c>
    </row>
    <row r="324" spans="1:3" x14ac:dyDescent="0.25">
      <c r="A324" s="46" t="s">
        <v>613</v>
      </c>
      <c r="B324" s="46" t="s">
        <v>502</v>
      </c>
      <c r="C324" s="12">
        <v>200</v>
      </c>
    </row>
    <row r="325" spans="1:3" x14ac:dyDescent="0.25">
      <c r="A325" s="46" t="s">
        <v>524</v>
      </c>
      <c r="B325" s="46" t="s">
        <v>516</v>
      </c>
      <c r="C325" s="12">
        <v>860</v>
      </c>
    </row>
    <row r="326" spans="1:3" x14ac:dyDescent="0.25">
      <c r="A326" s="46" t="s">
        <v>523</v>
      </c>
      <c r="B326" s="46" t="s">
        <v>515</v>
      </c>
      <c r="C326" s="12">
        <v>1000</v>
      </c>
    </row>
    <row r="327" spans="1:3" x14ac:dyDescent="0.25">
      <c r="A327" s="46" t="s">
        <v>525</v>
      </c>
      <c r="B327" s="46" t="s">
        <v>517</v>
      </c>
      <c r="C327" s="12">
        <v>1000</v>
      </c>
    </row>
    <row r="328" spans="1:3" x14ac:dyDescent="0.25">
      <c r="A328" s="46" t="s">
        <v>526</v>
      </c>
      <c r="B328" s="46" t="s">
        <v>518</v>
      </c>
      <c r="C328" s="12">
        <v>1950</v>
      </c>
    </row>
    <row r="329" spans="1:3" x14ac:dyDescent="0.25">
      <c r="A329" s="46" t="s">
        <v>615</v>
      </c>
      <c r="B329" s="46" t="s">
        <v>520</v>
      </c>
      <c r="C329" s="12">
        <v>300</v>
      </c>
    </row>
    <row r="330" spans="1:3" x14ac:dyDescent="0.25">
      <c r="A330" s="46" t="s">
        <v>528</v>
      </c>
      <c r="B330" s="46" t="s">
        <v>520</v>
      </c>
      <c r="C330" s="12">
        <v>1770</v>
      </c>
    </row>
    <row r="331" spans="1:3" x14ac:dyDescent="0.25">
      <c r="A331" s="46" t="s">
        <v>527</v>
      </c>
      <c r="B331" s="46" t="s">
        <v>519</v>
      </c>
      <c r="C331" s="12">
        <v>1150</v>
      </c>
    </row>
    <row r="332" spans="1:3" x14ac:dyDescent="0.25">
      <c r="A332" s="46" t="s">
        <v>542</v>
      </c>
      <c r="B332" s="46" t="s">
        <v>538</v>
      </c>
      <c r="C332" s="12">
        <v>600</v>
      </c>
    </row>
    <row r="333" spans="1:3" x14ac:dyDescent="0.25">
      <c r="A333" s="46" t="s">
        <v>447</v>
      </c>
      <c r="B333" s="46" t="s">
        <v>443</v>
      </c>
      <c r="C333" s="12">
        <v>200</v>
      </c>
    </row>
    <row r="334" spans="1:3" x14ac:dyDescent="0.25">
      <c r="A334" s="46" t="s">
        <v>541</v>
      </c>
      <c r="B334" s="46" t="s">
        <v>455</v>
      </c>
      <c r="C334" s="12">
        <v>49</v>
      </c>
    </row>
    <row r="335" spans="1:3" x14ac:dyDescent="0.25">
      <c r="A335" s="46" t="s">
        <v>499</v>
      </c>
      <c r="B335" s="46" t="s">
        <v>494</v>
      </c>
      <c r="C335" s="12">
        <v>20</v>
      </c>
    </row>
    <row r="336" spans="1:3" x14ac:dyDescent="0.25">
      <c r="A336" s="46" t="s">
        <v>1109</v>
      </c>
      <c r="B336" s="46" t="s">
        <v>1066</v>
      </c>
      <c r="C336" s="12">
        <v>3</v>
      </c>
    </row>
    <row r="337" spans="1:3" x14ac:dyDescent="0.25">
      <c r="A337" s="46" t="s">
        <v>435</v>
      </c>
      <c r="B337" s="46" t="s">
        <v>405</v>
      </c>
      <c r="C337" s="12">
        <v>3</v>
      </c>
    </row>
    <row r="338" spans="1:3" x14ac:dyDescent="0.25">
      <c r="A338" s="46" t="s">
        <v>1296</v>
      </c>
      <c r="B338" s="46" t="s">
        <v>432</v>
      </c>
      <c r="C338" s="12">
        <v>21</v>
      </c>
    </row>
    <row r="339" spans="1:3" x14ac:dyDescent="0.25">
      <c r="A339" s="46" t="s">
        <v>449</v>
      </c>
      <c r="B339" s="46" t="s">
        <v>431</v>
      </c>
      <c r="C339" s="12">
        <v>18</v>
      </c>
    </row>
    <row r="340" spans="1:3" x14ac:dyDescent="0.25">
      <c r="A340" s="46" t="s">
        <v>1063</v>
      </c>
      <c r="B340" s="46" t="s">
        <v>1059</v>
      </c>
      <c r="C340" s="12">
        <v>1</v>
      </c>
    </row>
    <row r="341" spans="1:3" x14ac:dyDescent="0.25">
      <c r="A341" s="46" t="s">
        <v>509</v>
      </c>
      <c r="B341" s="46" t="s">
        <v>504</v>
      </c>
      <c r="C341" s="12">
        <v>69</v>
      </c>
    </row>
    <row r="342" spans="1:3" x14ac:dyDescent="0.25">
      <c r="A342" s="46" t="s">
        <v>510</v>
      </c>
      <c r="B342" s="46" t="s">
        <v>504</v>
      </c>
      <c r="C342" s="12">
        <v>81</v>
      </c>
    </row>
    <row r="343" spans="1:3" x14ac:dyDescent="0.25">
      <c r="A343" s="46" t="s">
        <v>673</v>
      </c>
      <c r="B343" s="46" t="s">
        <v>656</v>
      </c>
      <c r="C343" s="12">
        <v>1</v>
      </c>
    </row>
    <row r="344" spans="1:3" x14ac:dyDescent="0.25">
      <c r="A344" s="46" t="s">
        <v>672</v>
      </c>
      <c r="B344" s="46" t="s">
        <v>656</v>
      </c>
      <c r="C344" s="12">
        <v>1</v>
      </c>
    </row>
    <row r="345" spans="1:3" x14ac:dyDescent="0.25">
      <c r="A345" s="46" t="s">
        <v>674</v>
      </c>
      <c r="B345" s="46" t="s">
        <v>656</v>
      </c>
      <c r="C345" s="12">
        <v>1</v>
      </c>
    </row>
    <row r="346" spans="1:3" x14ac:dyDescent="0.25">
      <c r="A346" s="46" t="s">
        <v>783</v>
      </c>
      <c r="B346" s="46" t="s">
        <v>763</v>
      </c>
      <c r="C346" s="12">
        <v>23</v>
      </c>
    </row>
    <row r="347" spans="1:3" x14ac:dyDescent="0.25">
      <c r="A347" s="46" t="s">
        <v>795</v>
      </c>
      <c r="B347" s="46" t="s">
        <v>793</v>
      </c>
      <c r="C347" s="12">
        <v>5</v>
      </c>
    </row>
    <row r="348" spans="1:3" x14ac:dyDescent="0.25">
      <c r="A348" s="46" t="s">
        <v>1064</v>
      </c>
      <c r="B348" s="46" t="s">
        <v>1056</v>
      </c>
      <c r="C348" s="12">
        <v>1</v>
      </c>
    </row>
    <row r="349" spans="1:3" x14ac:dyDescent="0.25">
      <c r="A349" s="46" t="s">
        <v>1661</v>
      </c>
      <c r="B349" s="46" t="s">
        <v>1078</v>
      </c>
      <c r="C349" s="12">
        <v>5</v>
      </c>
    </row>
    <row r="350" spans="1:3" x14ac:dyDescent="0.25">
      <c r="A350" s="46" t="s">
        <v>1145</v>
      </c>
      <c r="B350" s="46" t="s">
        <v>1091</v>
      </c>
      <c r="C350" s="12">
        <v>1</v>
      </c>
    </row>
    <row r="351" spans="1:3" x14ac:dyDescent="0.25">
      <c r="A351" s="46" t="s">
        <v>1147</v>
      </c>
      <c r="B351" s="46" t="s">
        <v>1126</v>
      </c>
      <c r="C351" s="12">
        <v>1</v>
      </c>
    </row>
    <row r="352" spans="1:3" x14ac:dyDescent="0.25">
      <c r="A352" s="46" t="s">
        <v>1146</v>
      </c>
      <c r="B352" s="46" t="s">
        <v>1129</v>
      </c>
      <c r="C352" s="12">
        <v>1</v>
      </c>
    </row>
    <row r="353" spans="1:3" x14ac:dyDescent="0.25">
      <c r="A353" s="46" t="s">
        <v>1144</v>
      </c>
      <c r="B353" s="46" t="s">
        <v>1135</v>
      </c>
      <c r="C353" s="12">
        <v>1</v>
      </c>
    </row>
    <row r="354" spans="1:3" x14ac:dyDescent="0.25">
      <c r="A354" s="46" t="s">
        <v>3818</v>
      </c>
      <c r="B354" s="46" t="s">
        <v>1382</v>
      </c>
      <c r="C354" s="12">
        <v>34</v>
      </c>
    </row>
    <row r="355" spans="1:3" x14ac:dyDescent="0.25">
      <c r="A355" s="46" t="s">
        <v>1834</v>
      </c>
      <c r="B355" s="46" t="s">
        <v>1520</v>
      </c>
      <c r="C355" s="12">
        <v>201</v>
      </c>
    </row>
    <row r="356" spans="1:3" x14ac:dyDescent="0.25">
      <c r="A356" s="46" t="s">
        <v>1833</v>
      </c>
      <c r="B356" s="46" t="s">
        <v>1517</v>
      </c>
      <c r="C356" s="12">
        <v>92</v>
      </c>
    </row>
    <row r="357" spans="1:3" x14ac:dyDescent="0.25">
      <c r="A357" s="46" t="s">
        <v>1881</v>
      </c>
      <c r="B357" s="46" t="s">
        <v>1870</v>
      </c>
      <c r="C357" s="12">
        <v>70</v>
      </c>
    </row>
    <row r="358" spans="1:3" x14ac:dyDescent="0.25">
      <c r="A358" s="46" t="s">
        <v>3680</v>
      </c>
      <c r="B358" s="46" t="s">
        <v>139</v>
      </c>
      <c r="C358" s="12">
        <v>2</v>
      </c>
    </row>
    <row r="359" spans="1:3" x14ac:dyDescent="0.25">
      <c r="A359" s="46" t="s">
        <v>1269</v>
      </c>
      <c r="B359" s="46" t="s">
        <v>1267</v>
      </c>
      <c r="C359" s="12">
        <v>1</v>
      </c>
    </row>
    <row r="360" spans="1:3" x14ac:dyDescent="0.25">
      <c r="A360" s="46" t="s">
        <v>2165</v>
      </c>
      <c r="B360" s="46" t="s">
        <v>142</v>
      </c>
      <c r="C360" s="12">
        <v>2</v>
      </c>
    </row>
    <row r="361" spans="1:3" x14ac:dyDescent="0.25">
      <c r="A361" s="46" t="s">
        <v>4287</v>
      </c>
      <c r="B361" s="46" t="s">
        <v>143</v>
      </c>
      <c r="C361" s="12">
        <v>1</v>
      </c>
    </row>
    <row r="362" spans="1:3" x14ac:dyDescent="0.25">
      <c r="A362" s="46" t="s">
        <v>1214</v>
      </c>
      <c r="B362" s="46" t="s">
        <v>1186</v>
      </c>
      <c r="C362" s="12">
        <v>7</v>
      </c>
    </row>
    <row r="363" spans="1:3" x14ac:dyDescent="0.25">
      <c r="A363" s="46" t="s">
        <v>1953</v>
      </c>
      <c r="B363" s="46" t="s">
        <v>1557</v>
      </c>
      <c r="C363" s="12">
        <v>1</v>
      </c>
    </row>
    <row r="364" spans="1:3" x14ac:dyDescent="0.25">
      <c r="A364" s="46" t="s">
        <v>213</v>
      </c>
      <c r="B364" s="46" t="s">
        <v>184</v>
      </c>
      <c r="C364" s="12">
        <v>65</v>
      </c>
    </row>
    <row r="365" spans="1:3" x14ac:dyDescent="0.25">
      <c r="A365" s="46" t="s">
        <v>267</v>
      </c>
      <c r="B365" s="46" t="s">
        <v>266</v>
      </c>
      <c r="C365" s="12">
        <v>5</v>
      </c>
    </row>
    <row r="366" spans="1:3" x14ac:dyDescent="0.25">
      <c r="A366" s="46" t="s">
        <v>699</v>
      </c>
      <c r="B366" s="46" t="s">
        <v>588</v>
      </c>
      <c r="C366" s="12">
        <v>3</v>
      </c>
    </row>
    <row r="367" spans="1:3" x14ac:dyDescent="0.25">
      <c r="A367" s="46" t="s">
        <v>778</v>
      </c>
      <c r="B367" s="46" t="s">
        <v>588</v>
      </c>
      <c r="C367" s="12">
        <v>1</v>
      </c>
    </row>
    <row r="368" spans="1:3" x14ac:dyDescent="0.25">
      <c r="A368" s="46" t="s">
        <v>733</v>
      </c>
      <c r="B368" s="46" t="s">
        <v>588</v>
      </c>
      <c r="C368" s="12">
        <v>2</v>
      </c>
    </row>
    <row r="369" spans="1:3" x14ac:dyDescent="0.25">
      <c r="A369" s="46" t="s">
        <v>369</v>
      </c>
      <c r="B369" s="46" t="s">
        <v>246</v>
      </c>
      <c r="C369" s="12">
        <v>9</v>
      </c>
    </row>
    <row r="370" spans="1:3" x14ac:dyDescent="0.25">
      <c r="A370" s="46" t="s">
        <v>371</v>
      </c>
      <c r="B370" s="46" t="s">
        <v>246</v>
      </c>
      <c r="C370" s="12">
        <v>18</v>
      </c>
    </row>
    <row r="371" spans="1:3" x14ac:dyDescent="0.25">
      <c r="A371" s="46" t="s">
        <v>730</v>
      </c>
      <c r="B371" s="46" t="s">
        <v>246</v>
      </c>
      <c r="C371" s="12">
        <v>2</v>
      </c>
    </row>
    <row r="372" spans="1:3" x14ac:dyDescent="0.25">
      <c r="A372" s="46" t="s">
        <v>758</v>
      </c>
      <c r="B372" s="46" t="s">
        <v>601</v>
      </c>
      <c r="C372" s="12">
        <v>4</v>
      </c>
    </row>
    <row r="373" spans="1:3" x14ac:dyDescent="0.25">
      <c r="A373" s="46" t="s">
        <v>292</v>
      </c>
      <c r="B373" s="46" t="s">
        <v>229</v>
      </c>
      <c r="C373" s="12">
        <v>2</v>
      </c>
    </row>
    <row r="374" spans="1:3" x14ac:dyDescent="0.25">
      <c r="A374" s="46" t="s">
        <v>235</v>
      </c>
      <c r="B374" s="46" t="s">
        <v>229</v>
      </c>
      <c r="C374" s="12">
        <v>3</v>
      </c>
    </row>
    <row r="375" spans="1:3" x14ac:dyDescent="0.25">
      <c r="A375" s="46" t="s">
        <v>697</v>
      </c>
      <c r="B375" s="46" t="s">
        <v>154</v>
      </c>
      <c r="C375" s="12">
        <v>57</v>
      </c>
    </row>
    <row r="376" spans="1:3" x14ac:dyDescent="0.25">
      <c r="A376" s="46" t="s">
        <v>608</v>
      </c>
      <c r="B376" s="46" t="s">
        <v>154</v>
      </c>
      <c r="C376" s="12">
        <v>99</v>
      </c>
    </row>
    <row r="377" spans="1:3" x14ac:dyDescent="0.25">
      <c r="A377" s="46" t="s">
        <v>701</v>
      </c>
      <c r="B377" s="46" t="s">
        <v>148</v>
      </c>
      <c r="C377" s="12">
        <v>1</v>
      </c>
    </row>
    <row r="378" spans="1:3" x14ac:dyDescent="0.25">
      <c r="A378" s="46" t="s">
        <v>700</v>
      </c>
      <c r="B378" s="46" t="s">
        <v>148</v>
      </c>
      <c r="C378" s="12">
        <v>3</v>
      </c>
    </row>
    <row r="379" spans="1:3" x14ac:dyDescent="0.25">
      <c r="A379" s="46" t="s">
        <v>328</v>
      </c>
      <c r="B379" s="46" t="s">
        <v>150</v>
      </c>
      <c r="C379" s="12">
        <v>2</v>
      </c>
    </row>
    <row r="380" spans="1:3" x14ac:dyDescent="0.25">
      <c r="A380" s="46" t="s">
        <v>1054</v>
      </c>
      <c r="B380" s="46" t="s">
        <v>168</v>
      </c>
      <c r="C380" s="12">
        <v>2</v>
      </c>
    </row>
    <row r="381" spans="1:3" x14ac:dyDescent="0.25">
      <c r="A381" s="46" t="s">
        <v>1724</v>
      </c>
      <c r="B381" s="46" t="s">
        <v>1631</v>
      </c>
      <c r="C381" s="12">
        <v>8</v>
      </c>
    </row>
    <row r="382" spans="1:3" x14ac:dyDescent="0.25">
      <c r="A382" s="46" t="s">
        <v>4073</v>
      </c>
      <c r="B382" s="46" t="s">
        <v>1631</v>
      </c>
      <c r="C382" s="12">
        <v>1</v>
      </c>
    </row>
    <row r="383" spans="1:3" x14ac:dyDescent="0.25">
      <c r="A383" s="46" t="s">
        <v>597</v>
      </c>
      <c r="B383" s="46" t="s">
        <v>181</v>
      </c>
      <c r="C383" s="12">
        <v>6</v>
      </c>
    </row>
    <row r="384" spans="1:3" x14ac:dyDescent="0.25">
      <c r="A384" s="46" t="s">
        <v>402</v>
      </c>
      <c r="B384" s="46" t="s">
        <v>181</v>
      </c>
      <c r="C384" s="12">
        <v>5</v>
      </c>
    </row>
    <row r="385" spans="1:3" x14ac:dyDescent="0.25">
      <c r="A385" s="46" t="s">
        <v>681</v>
      </c>
      <c r="B385" s="46" t="s">
        <v>182</v>
      </c>
      <c r="C385" s="12">
        <v>7</v>
      </c>
    </row>
    <row r="386" spans="1:3" x14ac:dyDescent="0.25">
      <c r="A386" s="46" t="s">
        <v>415</v>
      </c>
      <c r="B386" s="46" t="s">
        <v>182</v>
      </c>
      <c r="C386" s="12">
        <v>6</v>
      </c>
    </row>
    <row r="387" spans="1:3" x14ac:dyDescent="0.25">
      <c r="A387" s="46" t="s">
        <v>679</v>
      </c>
      <c r="B387" s="46" t="s">
        <v>175</v>
      </c>
      <c r="C387" s="12">
        <v>2</v>
      </c>
    </row>
    <row r="388" spans="1:3" x14ac:dyDescent="0.25">
      <c r="A388" s="46" t="s">
        <v>703</v>
      </c>
      <c r="B388" s="46" t="s">
        <v>175</v>
      </c>
      <c r="C388" s="12">
        <v>4</v>
      </c>
    </row>
    <row r="389" spans="1:3" x14ac:dyDescent="0.25">
      <c r="A389" s="46" t="s">
        <v>374</v>
      </c>
      <c r="B389" s="46" t="s">
        <v>169</v>
      </c>
      <c r="C389" s="12">
        <v>10</v>
      </c>
    </row>
    <row r="390" spans="1:3" x14ac:dyDescent="0.25">
      <c r="A390" s="46" t="s">
        <v>397</v>
      </c>
      <c r="B390" s="46" t="s">
        <v>153</v>
      </c>
      <c r="C390" s="12">
        <v>3</v>
      </c>
    </row>
    <row r="391" spans="1:3" x14ac:dyDescent="0.25">
      <c r="A391" s="46" t="s">
        <v>704</v>
      </c>
      <c r="B391" s="46" t="s">
        <v>153</v>
      </c>
      <c r="C391" s="12">
        <v>2</v>
      </c>
    </row>
    <row r="392" spans="1:3" x14ac:dyDescent="0.25">
      <c r="A392" s="46" t="s">
        <v>410</v>
      </c>
      <c r="B392" s="46" t="s">
        <v>153</v>
      </c>
      <c r="C392" s="12">
        <v>2</v>
      </c>
    </row>
    <row r="393" spans="1:3" x14ac:dyDescent="0.25">
      <c r="A393" s="46" t="s">
        <v>592</v>
      </c>
      <c r="B393" s="46" t="s">
        <v>144</v>
      </c>
      <c r="C393" s="12">
        <v>4</v>
      </c>
    </row>
    <row r="394" spans="1:3" x14ac:dyDescent="0.25">
      <c r="A394" s="46" t="s">
        <v>257</v>
      </c>
      <c r="B394" s="46" t="s">
        <v>144</v>
      </c>
      <c r="C394" s="12">
        <v>4</v>
      </c>
    </row>
    <row r="395" spans="1:3" x14ac:dyDescent="0.25">
      <c r="A395" s="46" t="s">
        <v>1909</v>
      </c>
      <c r="B395" s="46" t="s">
        <v>176</v>
      </c>
      <c r="C395" s="12">
        <v>2</v>
      </c>
    </row>
    <row r="396" spans="1:3" x14ac:dyDescent="0.25">
      <c r="A396" s="46" t="s">
        <v>325</v>
      </c>
      <c r="B396" s="46" t="s">
        <v>176</v>
      </c>
      <c r="C396" s="12">
        <v>2</v>
      </c>
    </row>
    <row r="397" spans="1:3" x14ac:dyDescent="0.25">
      <c r="A397" s="46" t="s">
        <v>1910</v>
      </c>
      <c r="B397" s="46" t="s">
        <v>176</v>
      </c>
      <c r="C397" s="12">
        <v>1</v>
      </c>
    </row>
    <row r="398" spans="1:3" x14ac:dyDescent="0.25">
      <c r="A398" s="46" t="s">
        <v>480</v>
      </c>
      <c r="B398" s="46" t="s">
        <v>238</v>
      </c>
      <c r="C398" s="12">
        <v>75</v>
      </c>
    </row>
    <row r="399" spans="1:3" x14ac:dyDescent="0.25">
      <c r="A399" s="46" t="s">
        <v>245</v>
      </c>
      <c r="B399" s="46" t="s">
        <v>238</v>
      </c>
      <c r="C399" s="12">
        <v>352</v>
      </c>
    </row>
    <row r="400" spans="1:3" x14ac:dyDescent="0.25">
      <c r="A400" s="46" t="s">
        <v>593</v>
      </c>
      <c r="B400" s="46" t="s">
        <v>149</v>
      </c>
      <c r="C400" s="12">
        <v>2</v>
      </c>
    </row>
    <row r="401" spans="1:3" x14ac:dyDescent="0.25">
      <c r="A401" s="46" t="s">
        <v>575</v>
      </c>
      <c r="B401" s="46" t="s">
        <v>149</v>
      </c>
      <c r="C401" s="12">
        <v>5</v>
      </c>
    </row>
    <row r="402" spans="1:3" x14ac:dyDescent="0.25">
      <c r="A402" s="46" t="s">
        <v>596</v>
      </c>
      <c r="B402" s="46" t="s">
        <v>579</v>
      </c>
      <c r="C402" s="12">
        <v>1</v>
      </c>
    </row>
    <row r="403" spans="1:3" x14ac:dyDescent="0.25">
      <c r="A403" s="46" t="s">
        <v>698</v>
      </c>
      <c r="B403" s="46" t="s">
        <v>166</v>
      </c>
      <c r="C403" s="12">
        <v>8</v>
      </c>
    </row>
    <row r="404" spans="1:3" x14ac:dyDescent="0.25">
      <c r="A404" s="46" t="s">
        <v>195</v>
      </c>
      <c r="B404" s="46" t="s">
        <v>166</v>
      </c>
      <c r="C404" s="12">
        <v>23</v>
      </c>
    </row>
    <row r="405" spans="1:3" x14ac:dyDescent="0.25">
      <c r="A405" s="46" t="s">
        <v>409</v>
      </c>
      <c r="B405" s="46" t="s">
        <v>166</v>
      </c>
      <c r="C405" s="12">
        <v>1</v>
      </c>
    </row>
    <row r="406" spans="1:3" x14ac:dyDescent="0.25">
      <c r="A406" s="46" t="s">
        <v>731</v>
      </c>
      <c r="B406" s="46" t="s">
        <v>166</v>
      </c>
      <c r="C406" s="12">
        <v>3</v>
      </c>
    </row>
    <row r="407" spans="1:3" x14ac:dyDescent="0.25">
      <c r="A407" s="46" t="s">
        <v>734</v>
      </c>
      <c r="B407" s="46" t="s">
        <v>630</v>
      </c>
      <c r="C407" s="12">
        <v>1</v>
      </c>
    </row>
    <row r="408" spans="1:3" x14ac:dyDescent="0.25">
      <c r="A408" s="46" t="s">
        <v>429</v>
      </c>
      <c r="B408" s="46" t="s">
        <v>131</v>
      </c>
      <c r="C408" s="12">
        <v>3</v>
      </c>
    </row>
    <row r="409" spans="1:3" x14ac:dyDescent="0.25">
      <c r="A409" s="46" t="s">
        <v>1175</v>
      </c>
      <c r="B409" s="46" t="s">
        <v>1171</v>
      </c>
      <c r="C409" s="12">
        <v>1</v>
      </c>
    </row>
    <row r="410" spans="1:3" x14ac:dyDescent="0.25">
      <c r="A410" s="46" t="s">
        <v>1099</v>
      </c>
      <c r="B410" s="46" t="s">
        <v>130</v>
      </c>
      <c r="C410" s="12">
        <v>2</v>
      </c>
    </row>
    <row r="411" spans="1:3" x14ac:dyDescent="0.25">
      <c r="A411" s="46" t="s">
        <v>1646</v>
      </c>
      <c r="B411" s="46" t="s">
        <v>337</v>
      </c>
      <c r="C411" s="12">
        <v>1</v>
      </c>
    </row>
    <row r="412" spans="1:3" x14ac:dyDescent="0.25">
      <c r="A412" s="46" t="s">
        <v>737</v>
      </c>
      <c r="B412" s="46" t="s">
        <v>720</v>
      </c>
      <c r="C412" s="12">
        <v>2</v>
      </c>
    </row>
    <row r="413" spans="1:3" x14ac:dyDescent="0.25">
      <c r="A413" s="46" t="s">
        <v>442</v>
      </c>
      <c r="B413" s="46" t="s">
        <v>136</v>
      </c>
      <c r="C413" s="12">
        <v>6</v>
      </c>
    </row>
    <row r="414" spans="1:3" x14ac:dyDescent="0.25">
      <c r="A414" s="46" t="s">
        <v>1190</v>
      </c>
      <c r="B414" s="46" t="s">
        <v>138</v>
      </c>
      <c r="C414" s="12">
        <v>1</v>
      </c>
    </row>
    <row r="415" spans="1:3" x14ac:dyDescent="0.25">
      <c r="A415" s="46" t="s">
        <v>534</v>
      </c>
      <c r="B415" s="46" t="s">
        <v>170</v>
      </c>
      <c r="C415" s="12">
        <v>1</v>
      </c>
    </row>
    <row r="416" spans="1:3" x14ac:dyDescent="0.25">
      <c r="A416" s="46" t="s">
        <v>680</v>
      </c>
      <c r="B416" s="46" t="s">
        <v>616</v>
      </c>
      <c r="C416" s="12">
        <v>1</v>
      </c>
    </row>
    <row r="417" spans="1:3" x14ac:dyDescent="0.25">
      <c r="A417" s="46" t="s">
        <v>303</v>
      </c>
      <c r="B417" s="46" t="s">
        <v>212</v>
      </c>
      <c r="C417" s="12">
        <v>16</v>
      </c>
    </row>
    <row r="418" spans="1:3" x14ac:dyDescent="0.25">
      <c r="A418" s="46" t="s">
        <v>216</v>
      </c>
      <c r="B418" s="46" t="s">
        <v>212</v>
      </c>
      <c r="C418" s="12">
        <v>14</v>
      </c>
    </row>
    <row r="419" spans="1:3" x14ac:dyDescent="0.25">
      <c r="A419" s="46" t="s">
        <v>556</v>
      </c>
      <c r="B419" s="46" t="s">
        <v>549</v>
      </c>
      <c r="C419" s="12">
        <v>4</v>
      </c>
    </row>
    <row r="420" spans="1:3" x14ac:dyDescent="0.25">
      <c r="A420" s="46" t="s">
        <v>557</v>
      </c>
      <c r="B420" s="46" t="s">
        <v>549</v>
      </c>
      <c r="C420" s="12">
        <v>2</v>
      </c>
    </row>
    <row r="421" spans="1:3" x14ac:dyDescent="0.25">
      <c r="A421" s="46" t="s">
        <v>375</v>
      </c>
      <c r="B421" s="46" t="s">
        <v>258</v>
      </c>
      <c r="C421" s="12">
        <v>3</v>
      </c>
    </row>
    <row r="422" spans="1:3" x14ac:dyDescent="0.25">
      <c r="A422" s="46" t="s">
        <v>398</v>
      </c>
      <c r="B422" s="46" t="s">
        <v>228</v>
      </c>
      <c r="C422" s="12">
        <v>4</v>
      </c>
    </row>
    <row r="423" spans="1:3" x14ac:dyDescent="0.25">
      <c r="A423" s="46" t="s">
        <v>676</v>
      </c>
      <c r="B423" s="46" t="s">
        <v>657</v>
      </c>
      <c r="C423" s="12">
        <v>33</v>
      </c>
    </row>
    <row r="424" spans="1:3" x14ac:dyDescent="0.25">
      <c r="A424" s="46" t="s">
        <v>729</v>
      </c>
      <c r="B424" s="46" t="s">
        <v>657</v>
      </c>
      <c r="C424" s="12">
        <v>17</v>
      </c>
    </row>
    <row r="425" spans="1:3" x14ac:dyDescent="0.25">
      <c r="A425" s="46" t="s">
        <v>2622</v>
      </c>
      <c r="B425" s="46" t="s">
        <v>270</v>
      </c>
      <c r="C425" s="12">
        <v>3</v>
      </c>
    </row>
    <row r="426" spans="1:3" x14ac:dyDescent="0.25">
      <c r="A426" s="46" t="s">
        <v>678</v>
      </c>
      <c r="B426" s="46" t="s">
        <v>323</v>
      </c>
      <c r="C426" s="12">
        <v>4</v>
      </c>
    </row>
    <row r="427" spans="1:3" x14ac:dyDescent="0.25">
      <c r="A427" s="46" t="s">
        <v>735</v>
      </c>
      <c r="B427" s="46" t="s">
        <v>323</v>
      </c>
      <c r="C427" s="12">
        <v>1</v>
      </c>
    </row>
    <row r="428" spans="1:3" x14ac:dyDescent="0.25">
      <c r="A428" s="46" t="s">
        <v>677</v>
      </c>
      <c r="B428" s="46" t="s">
        <v>370</v>
      </c>
      <c r="C428" s="12">
        <v>1</v>
      </c>
    </row>
    <row r="429" spans="1:3" x14ac:dyDescent="0.25">
      <c r="A429" s="46" t="s">
        <v>585</v>
      </c>
      <c r="B429" s="46" t="s">
        <v>370</v>
      </c>
      <c r="C429" s="12">
        <v>5</v>
      </c>
    </row>
    <row r="430" spans="1:3" x14ac:dyDescent="0.25">
      <c r="A430" s="46" t="s">
        <v>1986</v>
      </c>
      <c r="B430" s="46" t="s">
        <v>492</v>
      </c>
      <c r="C430" s="12">
        <v>25</v>
      </c>
    </row>
    <row r="431" spans="1:3" x14ac:dyDescent="0.25">
      <c r="A431" s="46" t="s">
        <v>1987</v>
      </c>
      <c r="B431" s="46" t="s">
        <v>491</v>
      </c>
      <c r="C431" s="12">
        <v>54</v>
      </c>
    </row>
    <row r="432" spans="1:3" x14ac:dyDescent="0.25">
      <c r="A432" s="46" t="s">
        <v>1988</v>
      </c>
      <c r="B432" s="46" t="s">
        <v>502</v>
      </c>
      <c r="C432" s="12">
        <v>185</v>
      </c>
    </row>
    <row r="433" spans="1:3" x14ac:dyDescent="0.25">
      <c r="A433" s="46" t="s">
        <v>1110</v>
      </c>
      <c r="B433" s="46" t="s">
        <v>1066</v>
      </c>
      <c r="C433" s="12">
        <v>4</v>
      </c>
    </row>
    <row r="434" spans="1:3" x14ac:dyDescent="0.25">
      <c r="A434" s="46" t="s">
        <v>448</v>
      </c>
      <c r="B434" s="46" t="s">
        <v>444</v>
      </c>
      <c r="C434" s="12">
        <v>1</v>
      </c>
    </row>
    <row r="435" spans="1:3" x14ac:dyDescent="0.25">
      <c r="A435" s="46" t="s">
        <v>571</v>
      </c>
      <c r="B435" s="46" t="s">
        <v>567</v>
      </c>
      <c r="C435" s="12">
        <v>191</v>
      </c>
    </row>
    <row r="436" spans="1:3" x14ac:dyDescent="0.25">
      <c r="A436" s="46" t="s">
        <v>570</v>
      </c>
      <c r="B436" s="46" t="s">
        <v>567</v>
      </c>
      <c r="C436" s="12">
        <v>60</v>
      </c>
    </row>
    <row r="437" spans="1:3" x14ac:dyDescent="0.25">
      <c r="A437" s="46" t="s">
        <v>675</v>
      </c>
      <c r="B437" s="46" t="s">
        <v>504</v>
      </c>
      <c r="C437" s="12">
        <v>17</v>
      </c>
    </row>
    <row r="438" spans="1:3" x14ac:dyDescent="0.25">
      <c r="A438" s="46" t="s">
        <v>511</v>
      </c>
      <c r="B438" s="46" t="s">
        <v>504</v>
      </c>
      <c r="C438" s="12">
        <v>134</v>
      </c>
    </row>
    <row r="439" spans="1:3" x14ac:dyDescent="0.25">
      <c r="A439" s="46" t="s">
        <v>736</v>
      </c>
      <c r="B439" s="46" t="s">
        <v>559</v>
      </c>
      <c r="C439" s="12">
        <v>2</v>
      </c>
    </row>
    <row r="440" spans="1:3" x14ac:dyDescent="0.25">
      <c r="A440" s="46" t="s">
        <v>732</v>
      </c>
      <c r="B440" s="46" t="s">
        <v>719</v>
      </c>
      <c r="C440" s="12">
        <v>1</v>
      </c>
    </row>
    <row r="441" spans="1:3" x14ac:dyDescent="0.25">
      <c r="A441" s="46" t="s">
        <v>760</v>
      </c>
      <c r="B441" s="46" t="s">
        <v>719</v>
      </c>
      <c r="C441" s="12">
        <v>2</v>
      </c>
    </row>
    <row r="442" spans="1:3" x14ac:dyDescent="0.25">
      <c r="A442" s="46" t="s">
        <v>759</v>
      </c>
      <c r="B442" s="46" t="s">
        <v>719</v>
      </c>
      <c r="C442" s="12">
        <v>1</v>
      </c>
    </row>
    <row r="443" spans="1:3" x14ac:dyDescent="0.25">
      <c r="A443" s="46" t="s">
        <v>738</v>
      </c>
      <c r="B443" s="46" t="s">
        <v>656</v>
      </c>
      <c r="C443" s="12">
        <v>2</v>
      </c>
    </row>
    <row r="444" spans="1:3" x14ac:dyDescent="0.25">
      <c r="A444" s="46" t="s">
        <v>702</v>
      </c>
      <c r="B444" s="46" t="s">
        <v>656</v>
      </c>
      <c r="C444" s="12">
        <v>2</v>
      </c>
    </row>
    <row r="445" spans="1:3" x14ac:dyDescent="0.25">
      <c r="A445" s="46" t="s">
        <v>761</v>
      </c>
      <c r="B445" s="46" t="s">
        <v>656</v>
      </c>
      <c r="C445" s="12">
        <v>1</v>
      </c>
    </row>
    <row r="446" spans="1:3" x14ac:dyDescent="0.25">
      <c r="A446" s="46" t="s">
        <v>777</v>
      </c>
      <c r="B446" s="46" t="s">
        <v>763</v>
      </c>
      <c r="C446" s="12">
        <v>10</v>
      </c>
    </row>
    <row r="447" spans="1:3" x14ac:dyDescent="0.25">
      <c r="A447" s="46" t="s">
        <v>775</v>
      </c>
      <c r="B447" s="46" t="s">
        <v>774</v>
      </c>
      <c r="C447" s="12">
        <v>1</v>
      </c>
    </row>
    <row r="448" spans="1:3" x14ac:dyDescent="0.25">
      <c r="A448" s="46" t="s">
        <v>796</v>
      </c>
      <c r="B448" s="46" t="s">
        <v>793</v>
      </c>
      <c r="C448" s="12">
        <v>8</v>
      </c>
    </row>
    <row r="449" spans="1:3" x14ac:dyDescent="0.25">
      <c r="A449" s="46" t="s">
        <v>1151</v>
      </c>
      <c r="B449" s="46" t="s">
        <v>1078</v>
      </c>
      <c r="C449" s="12">
        <v>42</v>
      </c>
    </row>
    <row r="450" spans="1:3" x14ac:dyDescent="0.25">
      <c r="A450" s="46" t="s">
        <v>1122</v>
      </c>
      <c r="B450" s="46" t="s">
        <v>1090</v>
      </c>
      <c r="C450" s="12">
        <v>1</v>
      </c>
    </row>
    <row r="451" spans="1:3" x14ac:dyDescent="0.25">
      <c r="A451" s="46" t="s">
        <v>1121</v>
      </c>
      <c r="B451" s="46" t="s">
        <v>1091</v>
      </c>
      <c r="C451" s="12">
        <v>1</v>
      </c>
    </row>
    <row r="452" spans="1:3" x14ac:dyDescent="0.25">
      <c r="A452" s="46" t="s">
        <v>1131</v>
      </c>
      <c r="B452" s="46" t="s">
        <v>1126</v>
      </c>
      <c r="C452" s="12">
        <v>1</v>
      </c>
    </row>
    <row r="453" spans="1:3" x14ac:dyDescent="0.25">
      <c r="A453" s="46" t="s">
        <v>1234</v>
      </c>
      <c r="B453" s="46" t="s">
        <v>1233</v>
      </c>
      <c r="C453" s="12">
        <v>3</v>
      </c>
    </row>
    <row r="454" spans="1:3" x14ac:dyDescent="0.25">
      <c r="A454" s="46" t="s">
        <v>1390</v>
      </c>
      <c r="B454" s="46" t="s">
        <v>1277</v>
      </c>
      <c r="C454" s="12">
        <v>1</v>
      </c>
    </row>
    <row r="455" spans="1:3" x14ac:dyDescent="0.25">
      <c r="A455" s="46" t="s">
        <v>1392</v>
      </c>
      <c r="B455" s="46" t="s">
        <v>1386</v>
      </c>
      <c r="C455" s="12">
        <v>67</v>
      </c>
    </row>
    <row r="456" spans="1:3" x14ac:dyDescent="0.25">
      <c r="A456" s="46" t="s">
        <v>1391</v>
      </c>
      <c r="B456" s="46" t="s">
        <v>1382</v>
      </c>
      <c r="C456" s="12">
        <v>31</v>
      </c>
    </row>
    <row r="457" spans="1:3" x14ac:dyDescent="0.25">
      <c r="A457" s="46" t="s">
        <v>1933</v>
      </c>
      <c r="B457" s="46" t="s">
        <v>1879</v>
      </c>
      <c r="C457" s="12">
        <v>6</v>
      </c>
    </row>
    <row r="458" spans="1:3" x14ac:dyDescent="0.25">
      <c r="A458" s="46" t="s">
        <v>1645</v>
      </c>
      <c r="B458" s="46" t="s">
        <v>1633</v>
      </c>
      <c r="C458" s="12">
        <v>10</v>
      </c>
    </row>
    <row r="459" spans="1:3" x14ac:dyDescent="0.25">
      <c r="A459" s="46" t="s">
        <v>2499</v>
      </c>
      <c r="B459" s="46" t="s">
        <v>1670</v>
      </c>
      <c r="C459" s="12">
        <v>3</v>
      </c>
    </row>
    <row r="460" spans="1:3" x14ac:dyDescent="0.25">
      <c r="A460" s="46" t="s">
        <v>4555</v>
      </c>
      <c r="B460" s="46" t="s">
        <v>4451</v>
      </c>
      <c r="C460" s="12">
        <v>400</v>
      </c>
    </row>
    <row r="461" spans="1:3" x14ac:dyDescent="0.25">
      <c r="A461" s="46" t="s">
        <v>224</v>
      </c>
      <c r="B461" s="46" t="s">
        <v>142</v>
      </c>
      <c r="C461" s="12">
        <v>13</v>
      </c>
    </row>
    <row r="462" spans="1:3" x14ac:dyDescent="0.25">
      <c r="A462" s="46" t="s">
        <v>185</v>
      </c>
      <c r="B462" s="46" t="s">
        <v>143</v>
      </c>
      <c r="C462" s="12">
        <v>10</v>
      </c>
    </row>
    <row r="463" spans="1:3" x14ac:dyDescent="0.25">
      <c r="A463" s="46" t="s">
        <v>274</v>
      </c>
      <c r="B463" s="46" t="s">
        <v>145</v>
      </c>
      <c r="C463" s="12">
        <v>2</v>
      </c>
    </row>
    <row r="464" spans="1:3" x14ac:dyDescent="0.25">
      <c r="A464" s="46" t="s">
        <v>1215</v>
      </c>
      <c r="B464" s="46" t="s">
        <v>1186</v>
      </c>
      <c r="C464" s="12">
        <v>5</v>
      </c>
    </row>
    <row r="465" spans="1:3" x14ac:dyDescent="0.25">
      <c r="A465" s="46" t="s">
        <v>1086</v>
      </c>
      <c r="B465" s="46" t="s">
        <v>178</v>
      </c>
      <c r="C465" s="12">
        <v>1</v>
      </c>
    </row>
    <row r="466" spans="1:3" x14ac:dyDescent="0.25">
      <c r="A466" s="46" t="s">
        <v>695</v>
      </c>
      <c r="B466" s="46" t="s">
        <v>588</v>
      </c>
      <c r="C466" s="12">
        <v>1</v>
      </c>
    </row>
    <row r="467" spans="1:3" x14ac:dyDescent="0.25">
      <c r="A467" s="46" t="s">
        <v>352</v>
      </c>
      <c r="B467" s="46" t="s">
        <v>246</v>
      </c>
      <c r="C467" s="12">
        <v>2</v>
      </c>
    </row>
    <row r="468" spans="1:3" x14ac:dyDescent="0.25">
      <c r="A468" s="46" t="s">
        <v>247</v>
      </c>
      <c r="B468" s="46" t="s">
        <v>246</v>
      </c>
      <c r="C468" s="12">
        <v>2</v>
      </c>
    </row>
    <row r="469" spans="1:3" x14ac:dyDescent="0.25">
      <c r="A469" s="46" t="s">
        <v>705</v>
      </c>
      <c r="B469" s="46" t="s">
        <v>246</v>
      </c>
      <c r="C469" s="12">
        <v>1</v>
      </c>
    </row>
    <row r="470" spans="1:3" x14ac:dyDescent="0.25">
      <c r="A470" s="46" t="s">
        <v>334</v>
      </c>
      <c r="B470" s="46" t="s">
        <v>154</v>
      </c>
      <c r="C470" s="12">
        <v>176</v>
      </c>
    </row>
    <row r="471" spans="1:3" x14ac:dyDescent="0.25">
      <c r="A471" s="46" t="s">
        <v>706</v>
      </c>
      <c r="B471" s="46" t="s">
        <v>154</v>
      </c>
      <c r="C471" s="12">
        <v>10</v>
      </c>
    </row>
    <row r="472" spans="1:3" x14ac:dyDescent="0.25">
      <c r="A472" s="46" t="s">
        <v>305</v>
      </c>
      <c r="B472" s="46" t="s">
        <v>148</v>
      </c>
      <c r="C472" s="12">
        <v>2</v>
      </c>
    </row>
    <row r="473" spans="1:3" x14ac:dyDescent="0.25">
      <c r="A473" s="46" t="s">
        <v>644</v>
      </c>
      <c r="B473" s="46" t="s">
        <v>148</v>
      </c>
      <c r="C473" s="12">
        <v>1</v>
      </c>
    </row>
    <row r="474" spans="1:3" x14ac:dyDescent="0.25">
      <c r="A474" s="46" t="s">
        <v>426</v>
      </c>
      <c r="B474" s="46" t="s">
        <v>150</v>
      </c>
      <c r="C474" s="12">
        <v>1</v>
      </c>
    </row>
    <row r="475" spans="1:3" x14ac:dyDescent="0.25">
      <c r="A475" s="46" t="s">
        <v>232</v>
      </c>
      <c r="B475" s="46" t="s">
        <v>150</v>
      </c>
      <c r="C475" s="12">
        <v>2</v>
      </c>
    </row>
    <row r="476" spans="1:3" x14ac:dyDescent="0.25">
      <c r="A476" s="46" t="s">
        <v>306</v>
      </c>
      <c r="B476" s="46" t="s">
        <v>175</v>
      </c>
      <c r="C476" s="12">
        <v>3</v>
      </c>
    </row>
    <row r="477" spans="1:3" x14ac:dyDescent="0.25">
      <c r="A477" s="46" t="s">
        <v>196</v>
      </c>
      <c r="B477" s="46" t="s">
        <v>175</v>
      </c>
      <c r="C477" s="12">
        <v>3</v>
      </c>
    </row>
    <row r="478" spans="1:3" x14ac:dyDescent="0.25">
      <c r="A478" s="46" t="s">
        <v>709</v>
      </c>
      <c r="B478" s="46" t="s">
        <v>175</v>
      </c>
      <c r="C478" s="12">
        <v>1</v>
      </c>
    </row>
    <row r="479" spans="1:3" x14ac:dyDescent="0.25">
      <c r="A479" s="46" t="s">
        <v>411</v>
      </c>
      <c r="B479" s="46" t="s">
        <v>144</v>
      </c>
      <c r="C479" s="12">
        <v>1</v>
      </c>
    </row>
    <row r="480" spans="1:3" x14ac:dyDescent="0.25">
      <c r="A480" s="46" t="s">
        <v>682</v>
      </c>
      <c r="B480" s="46" t="s">
        <v>144</v>
      </c>
      <c r="C480" s="12">
        <v>1</v>
      </c>
    </row>
    <row r="481" spans="1:3" x14ac:dyDescent="0.25">
      <c r="A481" s="46" t="s">
        <v>186</v>
      </c>
      <c r="B481" s="46" t="s">
        <v>165</v>
      </c>
      <c r="C481" s="12">
        <v>16</v>
      </c>
    </row>
    <row r="482" spans="1:3" x14ac:dyDescent="0.25">
      <c r="A482" s="46" t="s">
        <v>279</v>
      </c>
      <c r="B482" s="46" t="s">
        <v>165</v>
      </c>
      <c r="C482" s="12">
        <v>10</v>
      </c>
    </row>
    <row r="483" spans="1:3" x14ac:dyDescent="0.25">
      <c r="A483" s="46" t="s">
        <v>512</v>
      </c>
      <c r="B483" s="46" t="s">
        <v>172</v>
      </c>
      <c r="C483" s="12">
        <v>51</v>
      </c>
    </row>
    <row r="484" spans="1:3" x14ac:dyDescent="0.25">
      <c r="A484" s="46" t="s">
        <v>315</v>
      </c>
      <c r="B484" s="46" t="s">
        <v>172</v>
      </c>
      <c r="C484" s="12">
        <v>38</v>
      </c>
    </row>
    <row r="485" spans="1:3" x14ac:dyDescent="0.25">
      <c r="A485" s="46" t="s">
        <v>197</v>
      </c>
      <c r="B485" s="46" t="s">
        <v>176</v>
      </c>
      <c r="C485" s="12">
        <v>2</v>
      </c>
    </row>
    <row r="486" spans="1:3" x14ac:dyDescent="0.25">
      <c r="A486" s="46" t="s">
        <v>683</v>
      </c>
      <c r="B486" s="46" t="s">
        <v>579</v>
      </c>
      <c r="C486" s="12">
        <v>1</v>
      </c>
    </row>
    <row r="487" spans="1:3" x14ac:dyDescent="0.25">
      <c r="A487" s="46" t="s">
        <v>663</v>
      </c>
      <c r="B487" s="46" t="s">
        <v>166</v>
      </c>
      <c r="C487" s="12">
        <v>1</v>
      </c>
    </row>
    <row r="488" spans="1:3" x14ac:dyDescent="0.25">
      <c r="A488" s="46" t="s">
        <v>318</v>
      </c>
      <c r="B488" s="46" t="s">
        <v>166</v>
      </c>
      <c r="C488" s="12">
        <v>7</v>
      </c>
    </row>
    <row r="489" spans="1:3" x14ac:dyDescent="0.25">
      <c r="A489" s="46" t="s">
        <v>707</v>
      </c>
      <c r="B489" s="46" t="s">
        <v>166</v>
      </c>
      <c r="C489" s="12">
        <v>2</v>
      </c>
    </row>
    <row r="490" spans="1:3" x14ac:dyDescent="0.25">
      <c r="A490" s="46" t="s">
        <v>708</v>
      </c>
      <c r="B490" s="46" t="s">
        <v>630</v>
      </c>
      <c r="C490" s="12">
        <v>1</v>
      </c>
    </row>
    <row r="491" spans="1:3" x14ac:dyDescent="0.25">
      <c r="A491" s="46" t="s">
        <v>2285</v>
      </c>
      <c r="B491" s="46" t="s">
        <v>131</v>
      </c>
      <c r="C491" s="12">
        <v>4</v>
      </c>
    </row>
    <row r="492" spans="1:3" x14ac:dyDescent="0.25">
      <c r="A492" s="46" t="s">
        <v>2286</v>
      </c>
      <c r="B492" s="46" t="s">
        <v>128</v>
      </c>
      <c r="C492" s="12">
        <v>14</v>
      </c>
    </row>
    <row r="493" spans="1:3" x14ac:dyDescent="0.25">
      <c r="A493" s="46" t="s">
        <v>2287</v>
      </c>
      <c r="B493" s="46" t="s">
        <v>404</v>
      </c>
      <c r="C493" s="12">
        <v>35</v>
      </c>
    </row>
    <row r="494" spans="1:3" x14ac:dyDescent="0.25">
      <c r="A494" s="46" t="s">
        <v>2288</v>
      </c>
      <c r="B494" s="46" t="s">
        <v>129</v>
      </c>
      <c r="C494" s="12">
        <v>48</v>
      </c>
    </row>
    <row r="495" spans="1:3" x14ac:dyDescent="0.25">
      <c r="A495" s="46" t="s">
        <v>2289</v>
      </c>
      <c r="B495" s="46" t="s">
        <v>130</v>
      </c>
      <c r="C495" s="12">
        <v>20</v>
      </c>
    </row>
    <row r="496" spans="1:3" x14ac:dyDescent="0.25">
      <c r="A496" s="46" t="s">
        <v>1425</v>
      </c>
      <c r="B496" s="46" t="s">
        <v>1409</v>
      </c>
      <c r="C496" s="12">
        <v>1</v>
      </c>
    </row>
    <row r="497" spans="1:3" x14ac:dyDescent="0.25">
      <c r="A497" s="46" t="s">
        <v>1954</v>
      </c>
      <c r="B497" s="46" t="s">
        <v>1409</v>
      </c>
      <c r="C497" s="12">
        <v>1</v>
      </c>
    </row>
    <row r="498" spans="1:3" x14ac:dyDescent="0.25">
      <c r="A498" s="46" t="s">
        <v>2290</v>
      </c>
      <c r="B498" s="46" t="s">
        <v>136</v>
      </c>
      <c r="C498" s="12">
        <v>17</v>
      </c>
    </row>
    <row r="499" spans="1:3" x14ac:dyDescent="0.25">
      <c r="A499" s="46" t="s">
        <v>2291</v>
      </c>
      <c r="B499" s="46" t="s">
        <v>137</v>
      </c>
      <c r="C499" s="12">
        <v>2</v>
      </c>
    </row>
    <row r="500" spans="1:3" x14ac:dyDescent="0.25">
      <c r="A500" s="46" t="s">
        <v>2292</v>
      </c>
      <c r="B500" s="46" t="s">
        <v>138</v>
      </c>
      <c r="C500" s="12">
        <v>8</v>
      </c>
    </row>
    <row r="501" spans="1:3" x14ac:dyDescent="0.25">
      <c r="A501" s="46" t="s">
        <v>358</v>
      </c>
      <c r="B501" s="46" t="s">
        <v>170</v>
      </c>
      <c r="C501" s="12">
        <v>1</v>
      </c>
    </row>
    <row r="502" spans="1:3" x14ac:dyDescent="0.25">
      <c r="A502" s="46" t="s">
        <v>693</v>
      </c>
      <c r="B502" s="46" t="s">
        <v>183</v>
      </c>
      <c r="C502" s="12">
        <v>1</v>
      </c>
    </row>
    <row r="503" spans="1:3" x14ac:dyDescent="0.25">
      <c r="A503" s="46" t="s">
        <v>696</v>
      </c>
      <c r="B503" s="46" t="s">
        <v>263</v>
      </c>
      <c r="C503" s="12">
        <v>1</v>
      </c>
    </row>
    <row r="504" spans="1:3" x14ac:dyDescent="0.25">
      <c r="A504" s="46" t="s">
        <v>304</v>
      </c>
      <c r="B504" s="46" t="s">
        <v>212</v>
      </c>
      <c r="C504" s="12">
        <v>18</v>
      </c>
    </row>
    <row r="505" spans="1:3" x14ac:dyDescent="0.25">
      <c r="A505" s="46" t="s">
        <v>217</v>
      </c>
      <c r="B505" s="46" t="s">
        <v>212</v>
      </c>
      <c r="C505" s="12">
        <v>12</v>
      </c>
    </row>
    <row r="506" spans="1:3" x14ac:dyDescent="0.25">
      <c r="A506" s="46" t="s">
        <v>550</v>
      </c>
      <c r="B506" s="46" t="s">
        <v>549</v>
      </c>
      <c r="C506" s="12">
        <v>1</v>
      </c>
    </row>
    <row r="507" spans="1:3" x14ac:dyDescent="0.25">
      <c r="A507" s="46" t="s">
        <v>500</v>
      </c>
      <c r="B507" s="46" t="s">
        <v>492</v>
      </c>
      <c r="C507" s="12">
        <v>100</v>
      </c>
    </row>
    <row r="508" spans="1:3" x14ac:dyDescent="0.25">
      <c r="A508" s="46" t="s">
        <v>546</v>
      </c>
      <c r="B508" s="46" t="s">
        <v>518</v>
      </c>
      <c r="C508" s="12">
        <v>300</v>
      </c>
    </row>
    <row r="509" spans="1:3" x14ac:dyDescent="0.25">
      <c r="A509" s="46" t="s">
        <v>2293</v>
      </c>
      <c r="B509" s="46" t="s">
        <v>1066</v>
      </c>
      <c r="C509" s="12">
        <v>8</v>
      </c>
    </row>
    <row r="510" spans="1:3" x14ac:dyDescent="0.25">
      <c r="A510" s="46" t="s">
        <v>2294</v>
      </c>
      <c r="B510" s="46" t="s">
        <v>405</v>
      </c>
      <c r="C510" s="12">
        <v>6</v>
      </c>
    </row>
    <row r="511" spans="1:3" x14ac:dyDescent="0.25">
      <c r="A511" s="46" t="s">
        <v>2295</v>
      </c>
      <c r="B511" s="46" t="s">
        <v>432</v>
      </c>
      <c r="C511" s="12">
        <v>27</v>
      </c>
    </row>
    <row r="512" spans="1:3" x14ac:dyDescent="0.25">
      <c r="A512" s="46" t="s">
        <v>2296</v>
      </c>
      <c r="B512" s="46" t="s">
        <v>431</v>
      </c>
      <c r="C512" s="12">
        <v>18</v>
      </c>
    </row>
    <row r="513" spans="1:3" x14ac:dyDescent="0.25">
      <c r="A513" s="46" t="s">
        <v>2297</v>
      </c>
      <c r="B513" s="46" t="s">
        <v>433</v>
      </c>
      <c r="C513" s="12">
        <v>10</v>
      </c>
    </row>
    <row r="514" spans="1:3" x14ac:dyDescent="0.25">
      <c r="A514" s="46" t="s">
        <v>650</v>
      </c>
      <c r="B514" s="46" t="s">
        <v>504</v>
      </c>
      <c r="C514" s="12">
        <v>5</v>
      </c>
    </row>
    <row r="515" spans="1:3" x14ac:dyDescent="0.25">
      <c r="A515" s="46" t="s">
        <v>529</v>
      </c>
      <c r="B515" s="46" t="s">
        <v>504</v>
      </c>
      <c r="C515" s="12">
        <v>108</v>
      </c>
    </row>
    <row r="516" spans="1:3" x14ac:dyDescent="0.25">
      <c r="A516" s="46" t="s">
        <v>547</v>
      </c>
      <c r="B516" s="46" t="s">
        <v>536</v>
      </c>
      <c r="C516" s="12">
        <v>4</v>
      </c>
    </row>
    <row r="517" spans="1:3" x14ac:dyDescent="0.25">
      <c r="A517" s="46" t="s">
        <v>684</v>
      </c>
      <c r="B517" s="46" t="s">
        <v>656</v>
      </c>
      <c r="C517" s="12">
        <v>1</v>
      </c>
    </row>
    <row r="518" spans="1:3" x14ac:dyDescent="0.25">
      <c r="A518" s="46" t="s">
        <v>2989</v>
      </c>
      <c r="B518" s="46" t="s">
        <v>763</v>
      </c>
      <c r="C518" s="12">
        <v>6</v>
      </c>
    </row>
    <row r="519" spans="1:3" x14ac:dyDescent="0.25">
      <c r="A519" s="46" t="s">
        <v>1321</v>
      </c>
      <c r="B519" s="46" t="s">
        <v>793</v>
      </c>
      <c r="C519" s="12">
        <v>10</v>
      </c>
    </row>
    <row r="520" spans="1:3" x14ac:dyDescent="0.25">
      <c r="A520" s="46" t="s">
        <v>3225</v>
      </c>
      <c r="B520" s="46" t="s">
        <v>3222</v>
      </c>
      <c r="C520" s="12">
        <v>1</v>
      </c>
    </row>
    <row r="521" spans="1:3" x14ac:dyDescent="0.25">
      <c r="A521" s="46" t="s">
        <v>1885</v>
      </c>
      <c r="B521" s="46" t="s">
        <v>1516</v>
      </c>
      <c r="C521" s="12">
        <v>146</v>
      </c>
    </row>
    <row r="522" spans="1:3" x14ac:dyDescent="0.25">
      <c r="A522" s="46" t="s">
        <v>1882</v>
      </c>
      <c r="B522" s="46" t="s">
        <v>1520</v>
      </c>
      <c r="C522" s="12">
        <v>63</v>
      </c>
    </row>
    <row r="523" spans="1:3" x14ac:dyDescent="0.25">
      <c r="A523" s="46" t="s">
        <v>1884</v>
      </c>
      <c r="B523" s="46" t="s">
        <v>1509</v>
      </c>
      <c r="C523" s="12">
        <v>18</v>
      </c>
    </row>
    <row r="524" spans="1:3" x14ac:dyDescent="0.25">
      <c r="A524" s="46" t="s">
        <v>1883</v>
      </c>
      <c r="B524" s="46" t="s">
        <v>1506</v>
      </c>
      <c r="C524" s="12">
        <v>35</v>
      </c>
    </row>
    <row r="525" spans="1:3" x14ac:dyDescent="0.25">
      <c r="A525" s="46" t="s">
        <v>1487</v>
      </c>
      <c r="B525" s="46" t="s">
        <v>1484</v>
      </c>
      <c r="C525" s="12">
        <v>1</v>
      </c>
    </row>
    <row r="526" spans="1:3" x14ac:dyDescent="0.25">
      <c r="A526" s="46" t="s">
        <v>1725</v>
      </c>
      <c r="B526" s="46" t="s">
        <v>1697</v>
      </c>
      <c r="C526" s="12">
        <v>2</v>
      </c>
    </row>
    <row r="527" spans="1:3" x14ac:dyDescent="0.25">
      <c r="A527" s="46" t="s">
        <v>1975</v>
      </c>
      <c r="B527" s="46" t="s">
        <v>1961</v>
      </c>
      <c r="C527" s="12">
        <v>10</v>
      </c>
    </row>
    <row r="528" spans="1:3" x14ac:dyDescent="0.25">
      <c r="A528" s="46" t="s">
        <v>2764</v>
      </c>
      <c r="B528" s="46" t="s">
        <v>142</v>
      </c>
      <c r="C528" s="12">
        <v>1</v>
      </c>
    </row>
    <row r="529" spans="1:3" x14ac:dyDescent="0.25">
      <c r="A529" s="46" t="s">
        <v>4824</v>
      </c>
      <c r="B529" s="46" t="s">
        <v>4749</v>
      </c>
      <c r="C529" s="12">
        <v>1</v>
      </c>
    </row>
    <row r="530" spans="1:3" x14ac:dyDescent="0.25">
      <c r="A530" s="46" t="s">
        <v>4588</v>
      </c>
      <c r="B530" s="46" t="s">
        <v>4452</v>
      </c>
      <c r="C530" s="12">
        <v>1</v>
      </c>
    </row>
    <row r="531" spans="1:3" x14ac:dyDescent="0.25">
      <c r="A531" s="46" t="s">
        <v>1216</v>
      </c>
      <c r="B531" s="46" t="s">
        <v>1186</v>
      </c>
      <c r="C531" s="12">
        <v>26</v>
      </c>
    </row>
    <row r="532" spans="1:3" x14ac:dyDescent="0.25">
      <c r="A532" s="46" t="s">
        <v>5117</v>
      </c>
      <c r="B532" s="46" t="s">
        <v>1569</v>
      </c>
      <c r="C532" s="12">
        <v>1</v>
      </c>
    </row>
    <row r="533" spans="1:3" x14ac:dyDescent="0.25">
      <c r="A533" s="46" t="s">
        <v>773</v>
      </c>
      <c r="B533" s="46" t="s">
        <v>588</v>
      </c>
      <c r="C533" s="12">
        <v>1</v>
      </c>
    </row>
    <row r="534" spans="1:3" x14ac:dyDescent="0.25">
      <c r="A534" s="46" t="s">
        <v>785</v>
      </c>
      <c r="B534" s="46" t="s">
        <v>588</v>
      </c>
      <c r="C534" s="12">
        <v>2</v>
      </c>
    </row>
    <row r="535" spans="1:3" x14ac:dyDescent="0.25">
      <c r="A535" s="46" t="s">
        <v>786</v>
      </c>
      <c r="B535" s="46" t="s">
        <v>246</v>
      </c>
      <c r="C535" s="12">
        <v>1</v>
      </c>
    </row>
    <row r="536" spans="1:3" x14ac:dyDescent="0.25">
      <c r="A536" s="46" t="s">
        <v>627</v>
      </c>
      <c r="B536" s="46" t="s">
        <v>601</v>
      </c>
      <c r="C536" s="12">
        <v>1</v>
      </c>
    </row>
    <row r="537" spans="1:3" x14ac:dyDescent="0.25">
      <c r="A537" s="46" t="s">
        <v>554</v>
      </c>
      <c r="B537" s="46" t="s">
        <v>148</v>
      </c>
      <c r="C537" s="12">
        <v>4</v>
      </c>
    </row>
    <row r="538" spans="1:3" x14ac:dyDescent="0.25">
      <c r="A538" s="46" t="s">
        <v>692</v>
      </c>
      <c r="B538" s="46" t="s">
        <v>148</v>
      </c>
      <c r="C538" s="12">
        <v>3</v>
      </c>
    </row>
    <row r="539" spans="1:3" x14ac:dyDescent="0.25">
      <c r="A539" s="46" t="s">
        <v>282</v>
      </c>
      <c r="B539" s="46" t="s">
        <v>150</v>
      </c>
      <c r="C539" s="12">
        <v>4</v>
      </c>
    </row>
    <row r="540" spans="1:3" x14ac:dyDescent="0.25">
      <c r="A540" s="46" t="s">
        <v>237</v>
      </c>
      <c r="B540" s="46" t="s">
        <v>150</v>
      </c>
      <c r="C540" s="12">
        <v>6</v>
      </c>
    </row>
    <row r="541" spans="1:3" x14ac:dyDescent="0.25">
      <c r="A541" s="46" t="s">
        <v>376</v>
      </c>
      <c r="B541" s="46" t="s">
        <v>181</v>
      </c>
      <c r="C541" s="12">
        <v>7</v>
      </c>
    </row>
    <row r="542" spans="1:3" x14ac:dyDescent="0.25">
      <c r="A542" s="46" t="s">
        <v>694</v>
      </c>
      <c r="B542" s="46" t="s">
        <v>181</v>
      </c>
      <c r="C542" s="12">
        <v>2</v>
      </c>
    </row>
    <row r="543" spans="1:3" x14ac:dyDescent="0.25">
      <c r="A543" s="46" t="s">
        <v>413</v>
      </c>
      <c r="B543" s="46" t="s">
        <v>181</v>
      </c>
      <c r="C543" s="12">
        <v>1</v>
      </c>
    </row>
    <row r="544" spans="1:3" x14ac:dyDescent="0.25">
      <c r="A544" s="46" t="s">
        <v>714</v>
      </c>
      <c r="B544" s="46" t="s">
        <v>175</v>
      </c>
      <c r="C544" s="12">
        <v>9</v>
      </c>
    </row>
    <row r="545" spans="1:3" x14ac:dyDescent="0.25">
      <c r="A545" s="46" t="s">
        <v>691</v>
      </c>
      <c r="B545" s="46" t="s">
        <v>175</v>
      </c>
      <c r="C545" s="12">
        <v>6</v>
      </c>
    </row>
    <row r="546" spans="1:3" x14ac:dyDescent="0.25">
      <c r="A546" s="46" t="s">
        <v>414</v>
      </c>
      <c r="B546" s="46" t="s">
        <v>175</v>
      </c>
      <c r="C546" s="12">
        <v>1</v>
      </c>
    </row>
    <row r="547" spans="1:3" x14ac:dyDescent="0.25">
      <c r="A547" s="46" t="s">
        <v>711</v>
      </c>
      <c r="B547" s="46" t="s">
        <v>144</v>
      </c>
      <c r="C547" s="12">
        <v>3</v>
      </c>
    </row>
    <row r="548" spans="1:3" x14ac:dyDescent="0.25">
      <c r="A548" s="46" t="s">
        <v>787</v>
      </c>
      <c r="B548" s="46" t="s">
        <v>144</v>
      </c>
      <c r="C548" s="12">
        <v>1</v>
      </c>
    </row>
    <row r="549" spans="1:3" x14ac:dyDescent="0.25">
      <c r="A549" s="46" t="s">
        <v>344</v>
      </c>
      <c r="B549" s="46" t="s">
        <v>165</v>
      </c>
      <c r="C549" s="12">
        <v>1</v>
      </c>
    </row>
    <row r="550" spans="1:3" x14ac:dyDescent="0.25">
      <c r="A550" s="46" t="s">
        <v>335</v>
      </c>
      <c r="B550" s="46" t="s">
        <v>176</v>
      </c>
      <c r="C550" s="12">
        <v>2</v>
      </c>
    </row>
    <row r="551" spans="1:3" x14ac:dyDescent="0.25">
      <c r="A551" s="46" t="s">
        <v>685</v>
      </c>
      <c r="B551" s="46" t="s">
        <v>658</v>
      </c>
      <c r="C551" s="12">
        <v>1</v>
      </c>
    </row>
    <row r="552" spans="1:3" x14ac:dyDescent="0.25">
      <c r="A552" s="46" t="s">
        <v>264</v>
      </c>
      <c r="B552" s="46" t="s">
        <v>238</v>
      </c>
      <c r="C552" s="12">
        <v>288</v>
      </c>
    </row>
    <row r="553" spans="1:3" x14ac:dyDescent="0.25">
      <c r="A553" s="46" t="s">
        <v>710</v>
      </c>
      <c r="B553" s="46" t="s">
        <v>149</v>
      </c>
      <c r="C553" s="12">
        <v>2</v>
      </c>
    </row>
    <row r="554" spans="1:3" x14ac:dyDescent="0.25">
      <c r="A554" s="46" t="s">
        <v>781</v>
      </c>
      <c r="B554" s="46" t="s">
        <v>149</v>
      </c>
      <c r="C554" s="12">
        <v>1</v>
      </c>
    </row>
    <row r="555" spans="1:3" x14ac:dyDescent="0.25">
      <c r="A555" s="46" t="s">
        <v>326</v>
      </c>
      <c r="B555" s="46" t="s">
        <v>166</v>
      </c>
      <c r="C555" s="12">
        <v>12</v>
      </c>
    </row>
    <row r="556" spans="1:3" x14ac:dyDescent="0.25">
      <c r="A556" s="46" t="s">
        <v>353</v>
      </c>
      <c r="B556" s="46" t="s">
        <v>166</v>
      </c>
      <c r="C556" s="12">
        <v>7</v>
      </c>
    </row>
    <row r="557" spans="1:3" x14ac:dyDescent="0.25">
      <c r="A557" s="46" t="s">
        <v>412</v>
      </c>
      <c r="B557" s="46" t="s">
        <v>166</v>
      </c>
      <c r="C557" s="12">
        <v>1</v>
      </c>
    </row>
    <row r="558" spans="1:3" x14ac:dyDescent="0.25">
      <c r="A558" s="46" t="s">
        <v>1177</v>
      </c>
      <c r="B558" s="46" t="s">
        <v>401</v>
      </c>
      <c r="C558" s="12">
        <v>80</v>
      </c>
    </row>
    <row r="559" spans="1:3" x14ac:dyDescent="0.25">
      <c r="A559" s="46" t="s">
        <v>1989</v>
      </c>
      <c r="B559" s="46" t="s">
        <v>630</v>
      </c>
      <c r="C559" s="12">
        <v>3</v>
      </c>
    </row>
    <row r="560" spans="1:3" x14ac:dyDescent="0.25">
      <c r="A560" s="46" t="s">
        <v>790</v>
      </c>
      <c r="B560" s="46" t="s">
        <v>146</v>
      </c>
      <c r="C560" s="12">
        <v>6</v>
      </c>
    </row>
    <row r="561" spans="1:3" x14ac:dyDescent="0.25">
      <c r="A561" s="46" t="s">
        <v>1191</v>
      </c>
      <c r="B561" s="46" t="s">
        <v>1173</v>
      </c>
      <c r="C561" s="12">
        <v>22</v>
      </c>
    </row>
    <row r="562" spans="1:3" x14ac:dyDescent="0.25">
      <c r="A562" s="46" t="s">
        <v>227</v>
      </c>
      <c r="B562" s="46" t="s">
        <v>131</v>
      </c>
      <c r="C562" s="12">
        <v>16</v>
      </c>
    </row>
    <row r="563" spans="1:3" x14ac:dyDescent="0.25">
      <c r="A563" s="46" t="s">
        <v>1101</v>
      </c>
      <c r="B563" s="46" t="s">
        <v>404</v>
      </c>
      <c r="C563" s="12">
        <v>38</v>
      </c>
    </row>
    <row r="564" spans="1:3" x14ac:dyDescent="0.25">
      <c r="A564" s="46" t="s">
        <v>1225</v>
      </c>
      <c r="B564" s="46" t="s">
        <v>129</v>
      </c>
      <c r="C564" s="12">
        <v>26</v>
      </c>
    </row>
    <row r="565" spans="1:3" x14ac:dyDescent="0.25">
      <c r="A565" s="46" t="s">
        <v>1100</v>
      </c>
      <c r="B565" s="46" t="s">
        <v>130</v>
      </c>
      <c r="C565" s="12">
        <v>18</v>
      </c>
    </row>
    <row r="566" spans="1:3" x14ac:dyDescent="0.25">
      <c r="A566" s="46" t="s">
        <v>562</v>
      </c>
      <c r="B566" s="46" t="s">
        <v>226</v>
      </c>
      <c r="C566" s="12">
        <v>10</v>
      </c>
    </row>
    <row r="567" spans="1:3" x14ac:dyDescent="0.25">
      <c r="A567" s="46" t="s">
        <v>563</v>
      </c>
      <c r="B567" s="46" t="s">
        <v>225</v>
      </c>
      <c r="C567" s="12">
        <v>16</v>
      </c>
    </row>
    <row r="568" spans="1:3" x14ac:dyDescent="0.25">
      <c r="A568" s="46" t="s">
        <v>436</v>
      </c>
      <c r="B568" s="46" t="s">
        <v>136</v>
      </c>
      <c r="C568" s="12">
        <v>2</v>
      </c>
    </row>
    <row r="569" spans="1:3" x14ac:dyDescent="0.25">
      <c r="A569" s="46" t="s">
        <v>1208</v>
      </c>
      <c r="B569" s="46" t="s">
        <v>137</v>
      </c>
      <c r="C569" s="12">
        <v>4</v>
      </c>
    </row>
    <row r="570" spans="1:3" x14ac:dyDescent="0.25">
      <c r="A570" s="46" t="s">
        <v>552</v>
      </c>
      <c r="B570" s="46" t="s">
        <v>549</v>
      </c>
      <c r="C570" s="12">
        <v>2</v>
      </c>
    </row>
    <row r="571" spans="1:3" x14ac:dyDescent="0.25">
      <c r="A571" s="46" t="s">
        <v>784</v>
      </c>
      <c r="B571" s="46" t="s">
        <v>549</v>
      </c>
      <c r="C571" s="12">
        <v>1</v>
      </c>
    </row>
    <row r="572" spans="1:3" x14ac:dyDescent="0.25">
      <c r="A572" s="46" t="s">
        <v>1176</v>
      </c>
      <c r="B572" s="46" t="s">
        <v>338</v>
      </c>
      <c r="C572" s="12">
        <v>50</v>
      </c>
    </row>
    <row r="573" spans="1:3" x14ac:dyDescent="0.25">
      <c r="A573" s="46" t="s">
        <v>250</v>
      </c>
      <c r="B573" s="46" t="s">
        <v>248</v>
      </c>
      <c r="C573" s="12">
        <v>20</v>
      </c>
    </row>
    <row r="574" spans="1:3" x14ac:dyDescent="0.25">
      <c r="A574" s="46" t="s">
        <v>307</v>
      </c>
      <c r="B574" s="46" t="s">
        <v>273</v>
      </c>
      <c r="C574" s="12">
        <v>80</v>
      </c>
    </row>
    <row r="575" spans="1:3" x14ac:dyDescent="0.25">
      <c r="A575" s="46" t="s">
        <v>1405</v>
      </c>
      <c r="B575" s="46" t="s">
        <v>314</v>
      </c>
      <c r="C575" s="12">
        <v>98</v>
      </c>
    </row>
    <row r="576" spans="1:3" x14ac:dyDescent="0.25">
      <c r="A576" s="46" t="s">
        <v>2527</v>
      </c>
      <c r="B576" s="46" t="s">
        <v>1547</v>
      </c>
      <c r="C576" s="12">
        <v>2000</v>
      </c>
    </row>
    <row r="577" spans="1:3" x14ac:dyDescent="0.25">
      <c r="A577" s="46" t="s">
        <v>712</v>
      </c>
      <c r="B577" s="46" t="s">
        <v>370</v>
      </c>
      <c r="C577" s="12">
        <v>4</v>
      </c>
    </row>
    <row r="578" spans="1:3" x14ac:dyDescent="0.25">
      <c r="A578" s="46" t="s">
        <v>788</v>
      </c>
      <c r="B578" s="46" t="s">
        <v>370</v>
      </c>
      <c r="C578" s="12">
        <v>2</v>
      </c>
    </row>
    <row r="579" spans="1:3" x14ac:dyDescent="0.25">
      <c r="A579" s="46" t="s">
        <v>1209</v>
      </c>
      <c r="B579" s="46" t="s">
        <v>1065</v>
      </c>
      <c r="C579" s="12">
        <v>2</v>
      </c>
    </row>
    <row r="580" spans="1:3" x14ac:dyDescent="0.25">
      <c r="A580" s="46" t="s">
        <v>1111</v>
      </c>
      <c r="B580" s="46" t="s">
        <v>1066</v>
      </c>
      <c r="C580" s="12">
        <v>2</v>
      </c>
    </row>
    <row r="581" spans="1:3" x14ac:dyDescent="0.25">
      <c r="A581" s="46" t="s">
        <v>1761</v>
      </c>
      <c r="B581" s="46" t="s">
        <v>405</v>
      </c>
      <c r="C581" s="12">
        <v>8</v>
      </c>
    </row>
    <row r="582" spans="1:3" x14ac:dyDescent="0.25">
      <c r="A582" s="46" t="s">
        <v>451</v>
      </c>
      <c r="B582" s="46" t="s">
        <v>432</v>
      </c>
      <c r="C582" s="12">
        <v>10</v>
      </c>
    </row>
    <row r="583" spans="1:3" x14ac:dyDescent="0.25">
      <c r="A583" s="46" t="s">
        <v>450</v>
      </c>
      <c r="B583" s="46" t="s">
        <v>431</v>
      </c>
      <c r="C583" s="12">
        <v>12</v>
      </c>
    </row>
    <row r="584" spans="1:3" x14ac:dyDescent="0.25">
      <c r="A584" s="46" t="s">
        <v>1424</v>
      </c>
      <c r="B584" s="46" t="s">
        <v>433</v>
      </c>
      <c r="C584" s="12">
        <v>2</v>
      </c>
    </row>
    <row r="585" spans="1:3" x14ac:dyDescent="0.25">
      <c r="A585" s="46" t="s">
        <v>578</v>
      </c>
      <c r="B585" s="46" t="s">
        <v>567</v>
      </c>
      <c r="C585" s="12">
        <v>249</v>
      </c>
    </row>
    <row r="586" spans="1:3" x14ac:dyDescent="0.25">
      <c r="A586" s="46" t="s">
        <v>577</v>
      </c>
      <c r="B586" s="46" t="s">
        <v>567</v>
      </c>
      <c r="C586" s="12">
        <v>151</v>
      </c>
    </row>
    <row r="587" spans="1:3" x14ac:dyDescent="0.25">
      <c r="A587" s="46" t="s">
        <v>513</v>
      </c>
      <c r="B587" s="46" t="s">
        <v>504</v>
      </c>
      <c r="C587" s="12">
        <v>136</v>
      </c>
    </row>
    <row r="588" spans="1:3" x14ac:dyDescent="0.25">
      <c r="A588" s="46" t="s">
        <v>514</v>
      </c>
      <c r="B588" s="46" t="s">
        <v>504</v>
      </c>
      <c r="C588" s="12">
        <v>158</v>
      </c>
    </row>
    <row r="589" spans="1:3" x14ac:dyDescent="0.25">
      <c r="A589" s="46" t="s">
        <v>713</v>
      </c>
      <c r="B589" s="46" t="s">
        <v>656</v>
      </c>
      <c r="C589" s="12">
        <v>2</v>
      </c>
    </row>
    <row r="590" spans="1:3" x14ac:dyDescent="0.25">
      <c r="A590" s="46" t="s">
        <v>789</v>
      </c>
      <c r="B590" s="46" t="s">
        <v>656</v>
      </c>
      <c r="C590" s="12">
        <v>1</v>
      </c>
    </row>
    <row r="591" spans="1:3" x14ac:dyDescent="0.25">
      <c r="A591" s="46" t="s">
        <v>2191</v>
      </c>
      <c r="B591" s="46" t="s">
        <v>763</v>
      </c>
      <c r="C591" s="12">
        <v>12</v>
      </c>
    </row>
    <row r="592" spans="1:3" x14ac:dyDescent="0.25">
      <c r="A592" s="46" t="s">
        <v>1836</v>
      </c>
      <c r="B592" s="46" t="s">
        <v>1791</v>
      </c>
      <c r="C592" s="12">
        <v>12</v>
      </c>
    </row>
    <row r="593" spans="1:3" x14ac:dyDescent="0.25">
      <c r="A593" s="46" t="s">
        <v>1125</v>
      </c>
      <c r="B593" s="46" t="s">
        <v>1090</v>
      </c>
      <c r="C593" s="12">
        <v>1</v>
      </c>
    </row>
    <row r="594" spans="1:3" x14ac:dyDescent="0.25">
      <c r="A594" s="46" t="s">
        <v>1124</v>
      </c>
      <c r="B594" s="46" t="s">
        <v>1091</v>
      </c>
      <c r="C594" s="12">
        <v>1</v>
      </c>
    </row>
    <row r="595" spans="1:3" x14ac:dyDescent="0.25">
      <c r="A595" s="46" t="s">
        <v>1123</v>
      </c>
      <c r="B595" s="46" t="s">
        <v>1097</v>
      </c>
      <c r="C595" s="12">
        <v>2</v>
      </c>
    </row>
    <row r="596" spans="1:3" x14ac:dyDescent="0.25">
      <c r="A596" s="46" t="s">
        <v>1149</v>
      </c>
      <c r="B596" s="46" t="s">
        <v>1126</v>
      </c>
      <c r="C596" s="12">
        <v>1</v>
      </c>
    </row>
    <row r="597" spans="1:3" x14ac:dyDescent="0.25">
      <c r="A597" s="46" t="s">
        <v>1178</v>
      </c>
      <c r="B597" s="46" t="s">
        <v>1162</v>
      </c>
      <c r="C597" s="12">
        <v>3</v>
      </c>
    </row>
    <row r="598" spans="1:3" x14ac:dyDescent="0.25">
      <c r="A598" s="46" t="s">
        <v>1185</v>
      </c>
      <c r="B598" s="46" t="s">
        <v>1163</v>
      </c>
      <c r="C598" s="12">
        <v>3</v>
      </c>
    </row>
    <row r="599" spans="1:3" x14ac:dyDescent="0.25">
      <c r="A599" s="46" t="s">
        <v>1417</v>
      </c>
      <c r="B599" s="46" t="s">
        <v>1384</v>
      </c>
      <c r="C599" s="12">
        <v>12</v>
      </c>
    </row>
    <row r="600" spans="1:3" x14ac:dyDescent="0.25">
      <c r="A600" s="46" t="s">
        <v>1911</v>
      </c>
      <c r="B600" s="46" t="s">
        <v>1902</v>
      </c>
      <c r="C600" s="12">
        <v>8</v>
      </c>
    </row>
    <row r="601" spans="1:3" x14ac:dyDescent="0.25">
      <c r="A601" s="46" t="s">
        <v>1594</v>
      </c>
      <c r="B601" s="46" t="s">
        <v>1549</v>
      </c>
      <c r="C601" s="12">
        <v>58</v>
      </c>
    </row>
    <row r="602" spans="1:3" x14ac:dyDescent="0.25">
      <c r="A602" s="46" t="s">
        <v>1595</v>
      </c>
      <c r="B602" s="46" t="s">
        <v>1577</v>
      </c>
      <c r="C602" s="12">
        <v>3</v>
      </c>
    </row>
    <row r="603" spans="1:3" x14ac:dyDescent="0.25">
      <c r="A603" s="46" t="s">
        <v>1835</v>
      </c>
      <c r="B603" s="46" t="s">
        <v>1704</v>
      </c>
      <c r="C603" s="12">
        <v>5</v>
      </c>
    </row>
    <row r="604" spans="1:3" x14ac:dyDescent="0.25">
      <c r="A604" s="46" t="s">
        <v>1912</v>
      </c>
      <c r="B604" s="46" t="s">
        <v>1874</v>
      </c>
      <c r="C604" s="12">
        <v>1</v>
      </c>
    </row>
    <row r="605" spans="1:3" x14ac:dyDescent="0.25">
      <c r="A605" s="46" t="s">
        <v>1886</v>
      </c>
      <c r="B605" s="46" t="s">
        <v>1872</v>
      </c>
      <c r="C605" s="12">
        <v>19</v>
      </c>
    </row>
    <row r="606" spans="1:3" x14ac:dyDescent="0.25">
      <c r="A606" s="46" t="s">
        <v>5029</v>
      </c>
      <c r="B606" s="46" t="s">
        <v>142</v>
      </c>
      <c r="C606" s="12">
        <v>1</v>
      </c>
    </row>
    <row r="607" spans="1:3" x14ac:dyDescent="0.25">
      <c r="A607" s="46" t="s">
        <v>1311</v>
      </c>
      <c r="B607" s="46" t="s">
        <v>143</v>
      </c>
      <c r="C607" s="12">
        <v>4</v>
      </c>
    </row>
    <row r="608" spans="1:3" x14ac:dyDescent="0.25">
      <c r="A608" s="46" t="s">
        <v>1939</v>
      </c>
      <c r="B608" s="46" t="s">
        <v>222</v>
      </c>
      <c r="C608" s="12">
        <v>2</v>
      </c>
    </row>
    <row r="609" spans="1:3" x14ac:dyDescent="0.25">
      <c r="A609" s="46" t="s">
        <v>422</v>
      </c>
      <c r="B609" s="46" t="s">
        <v>268</v>
      </c>
      <c r="C609" s="12">
        <v>1</v>
      </c>
    </row>
    <row r="610" spans="1:3" x14ac:dyDescent="0.25">
      <c r="A610" s="46" t="s">
        <v>2528</v>
      </c>
      <c r="B610" s="46" t="s">
        <v>2518</v>
      </c>
      <c r="C610" s="12">
        <v>1</v>
      </c>
    </row>
    <row r="611" spans="1:3" x14ac:dyDescent="0.25">
      <c r="A611" s="46" t="s">
        <v>800</v>
      </c>
      <c r="B611" s="46" t="s">
        <v>776</v>
      </c>
      <c r="C611" s="12">
        <v>7</v>
      </c>
    </row>
    <row r="612" spans="1:3" x14ac:dyDescent="0.25">
      <c r="A612" s="46" t="s">
        <v>1217</v>
      </c>
      <c r="B612" s="46" t="s">
        <v>1186</v>
      </c>
      <c r="C612" s="12">
        <v>270</v>
      </c>
    </row>
    <row r="613" spans="1:3" x14ac:dyDescent="0.25">
      <c r="A613" s="46" t="s">
        <v>1977</v>
      </c>
      <c r="B613" s="46" t="s">
        <v>1609</v>
      </c>
      <c r="C613" s="12">
        <v>1</v>
      </c>
    </row>
    <row r="614" spans="1:3" x14ac:dyDescent="0.25">
      <c r="A614" s="46" t="s">
        <v>1771</v>
      </c>
      <c r="B614" s="46" t="s">
        <v>1566</v>
      </c>
      <c r="C614" s="12">
        <v>2</v>
      </c>
    </row>
    <row r="615" spans="1:3" x14ac:dyDescent="0.25">
      <c r="A615" s="46" t="s">
        <v>1770</v>
      </c>
      <c r="B615" s="46" t="s">
        <v>1568</v>
      </c>
      <c r="C615" s="12">
        <v>2</v>
      </c>
    </row>
    <row r="616" spans="1:3" x14ac:dyDescent="0.25">
      <c r="A616" s="46" t="s">
        <v>1866</v>
      </c>
      <c r="B616" s="46" t="s">
        <v>1740</v>
      </c>
      <c r="C616" s="12">
        <v>3</v>
      </c>
    </row>
    <row r="617" spans="1:3" x14ac:dyDescent="0.25">
      <c r="A617" s="46" t="s">
        <v>1864</v>
      </c>
      <c r="B617" s="46" t="s">
        <v>1749</v>
      </c>
      <c r="C617" s="12">
        <v>3</v>
      </c>
    </row>
    <row r="618" spans="1:3" x14ac:dyDescent="0.25">
      <c r="A618" s="46" t="s">
        <v>1867</v>
      </c>
      <c r="B618" s="46" t="s">
        <v>1753</v>
      </c>
      <c r="C618" s="12">
        <v>1</v>
      </c>
    </row>
    <row r="619" spans="1:3" x14ac:dyDescent="0.25">
      <c r="A619" s="46" t="s">
        <v>1865</v>
      </c>
      <c r="B619" s="46" t="s">
        <v>1752</v>
      </c>
      <c r="C619" s="12">
        <v>3</v>
      </c>
    </row>
    <row r="620" spans="1:3" x14ac:dyDescent="0.25">
      <c r="A620" s="46" t="s">
        <v>1990</v>
      </c>
      <c r="B620" s="46" t="s">
        <v>1981</v>
      </c>
      <c r="C620" s="12">
        <v>1</v>
      </c>
    </row>
    <row r="621" spans="1:3" x14ac:dyDescent="0.25">
      <c r="A621" s="46" t="s">
        <v>290</v>
      </c>
      <c r="B621" s="46" t="s">
        <v>219</v>
      </c>
      <c r="C621" s="12">
        <v>1</v>
      </c>
    </row>
    <row r="622" spans="1:3" x14ac:dyDescent="0.25">
      <c r="A622" s="46" t="s">
        <v>220</v>
      </c>
      <c r="B622" s="46" t="s">
        <v>219</v>
      </c>
      <c r="C622" s="12">
        <v>1</v>
      </c>
    </row>
    <row r="623" spans="1:3" x14ac:dyDescent="0.25">
      <c r="A623" s="46" t="s">
        <v>739</v>
      </c>
      <c r="B623" s="46" t="s">
        <v>184</v>
      </c>
      <c r="C623" s="12">
        <v>59</v>
      </c>
    </row>
    <row r="624" spans="1:3" x14ac:dyDescent="0.25">
      <c r="A624" s="46" t="s">
        <v>741</v>
      </c>
      <c r="B624" s="46" t="s">
        <v>184</v>
      </c>
      <c r="C624" s="12">
        <v>27</v>
      </c>
    </row>
    <row r="625" spans="1:3" x14ac:dyDescent="0.25">
      <c r="A625" s="46" t="s">
        <v>423</v>
      </c>
      <c r="B625" s="46" t="s">
        <v>246</v>
      </c>
      <c r="C625" s="12">
        <v>1</v>
      </c>
    </row>
    <row r="626" spans="1:3" x14ac:dyDescent="0.25">
      <c r="A626" s="46" t="s">
        <v>715</v>
      </c>
      <c r="B626" s="46" t="s">
        <v>246</v>
      </c>
      <c r="C626" s="12">
        <v>2</v>
      </c>
    </row>
    <row r="627" spans="1:3" x14ac:dyDescent="0.25">
      <c r="A627" s="46" t="s">
        <v>716</v>
      </c>
      <c r="B627" s="46" t="s">
        <v>148</v>
      </c>
      <c r="C627" s="12">
        <v>2</v>
      </c>
    </row>
    <row r="628" spans="1:3" x14ac:dyDescent="0.25">
      <c r="A628" s="46" t="s">
        <v>686</v>
      </c>
      <c r="B628" s="46" t="s">
        <v>148</v>
      </c>
      <c r="C628" s="12">
        <v>5</v>
      </c>
    </row>
    <row r="629" spans="1:3" x14ac:dyDescent="0.25">
      <c r="A629" s="46" t="s">
        <v>1686</v>
      </c>
      <c r="B629" s="46" t="s">
        <v>1657</v>
      </c>
      <c r="C629" s="12">
        <v>2</v>
      </c>
    </row>
    <row r="630" spans="1:3" x14ac:dyDescent="0.25">
      <c r="A630" s="46" t="s">
        <v>309</v>
      </c>
      <c r="B630" s="46" t="s">
        <v>150</v>
      </c>
      <c r="C630" s="12">
        <v>5</v>
      </c>
    </row>
    <row r="631" spans="1:3" x14ac:dyDescent="0.25">
      <c r="A631" s="46" t="s">
        <v>236</v>
      </c>
      <c r="B631" s="46" t="s">
        <v>150</v>
      </c>
      <c r="C631" s="12">
        <v>6</v>
      </c>
    </row>
    <row r="632" spans="1:3" x14ac:dyDescent="0.25">
      <c r="A632" s="46" t="s">
        <v>1675</v>
      </c>
      <c r="B632" s="46" t="s">
        <v>1631</v>
      </c>
      <c r="C632" s="12">
        <v>2</v>
      </c>
    </row>
    <row r="633" spans="1:3" x14ac:dyDescent="0.25">
      <c r="A633" s="46" t="s">
        <v>687</v>
      </c>
      <c r="B633" s="46" t="s">
        <v>182</v>
      </c>
      <c r="C633" s="12">
        <v>8</v>
      </c>
    </row>
    <row r="634" spans="1:3" x14ac:dyDescent="0.25">
      <c r="A634" s="46" t="s">
        <v>583</v>
      </c>
      <c r="B634" s="46" t="s">
        <v>182</v>
      </c>
      <c r="C634" s="12">
        <v>7</v>
      </c>
    </row>
    <row r="635" spans="1:3" x14ac:dyDescent="0.25">
      <c r="A635" s="46" t="s">
        <v>746</v>
      </c>
      <c r="B635" s="46" t="s">
        <v>175</v>
      </c>
      <c r="C635" s="12">
        <v>6</v>
      </c>
    </row>
    <row r="636" spans="1:3" x14ac:dyDescent="0.25">
      <c r="A636" s="46" t="s">
        <v>231</v>
      </c>
      <c r="B636" s="46" t="s">
        <v>175</v>
      </c>
      <c r="C636" s="12">
        <v>9</v>
      </c>
    </row>
    <row r="637" spans="1:3" x14ac:dyDescent="0.25">
      <c r="A637" s="46" t="s">
        <v>654</v>
      </c>
      <c r="B637" s="46" t="s">
        <v>174</v>
      </c>
      <c r="C637" s="12">
        <v>5</v>
      </c>
    </row>
    <row r="638" spans="1:3" x14ac:dyDescent="0.25">
      <c r="A638" s="46" t="s">
        <v>576</v>
      </c>
      <c r="B638" s="46" t="s">
        <v>174</v>
      </c>
      <c r="C638" s="12">
        <v>2</v>
      </c>
    </row>
    <row r="639" spans="1:3" x14ac:dyDescent="0.25">
      <c r="A639" s="46" t="s">
        <v>580</v>
      </c>
      <c r="B639" s="46" t="s">
        <v>169</v>
      </c>
      <c r="C639" s="12">
        <v>7</v>
      </c>
    </row>
    <row r="640" spans="1:3" x14ac:dyDescent="0.25">
      <c r="A640" s="46" t="s">
        <v>748</v>
      </c>
      <c r="B640" s="46" t="s">
        <v>153</v>
      </c>
      <c r="C640" s="12">
        <v>2</v>
      </c>
    </row>
    <row r="641" spans="1:3" x14ac:dyDescent="0.25">
      <c r="A641" s="46" t="s">
        <v>199</v>
      </c>
      <c r="B641" s="46" t="s">
        <v>153</v>
      </c>
      <c r="C641" s="12">
        <v>4</v>
      </c>
    </row>
    <row r="642" spans="1:3" x14ac:dyDescent="0.25">
      <c r="A642" s="46" t="s">
        <v>594</v>
      </c>
      <c r="B642" s="46" t="s">
        <v>144</v>
      </c>
      <c r="C642" s="12">
        <v>12</v>
      </c>
    </row>
    <row r="643" spans="1:3" x14ac:dyDescent="0.25">
      <c r="A643" s="46" t="s">
        <v>403</v>
      </c>
      <c r="B643" s="46" t="s">
        <v>144</v>
      </c>
      <c r="C643" s="12">
        <v>10</v>
      </c>
    </row>
    <row r="644" spans="1:3" x14ac:dyDescent="0.25">
      <c r="A644" s="46" t="s">
        <v>200</v>
      </c>
      <c r="B644" s="46" t="s">
        <v>176</v>
      </c>
      <c r="C644" s="12">
        <v>2</v>
      </c>
    </row>
    <row r="645" spans="1:3" x14ac:dyDescent="0.25">
      <c r="A645" s="46" t="s">
        <v>1897</v>
      </c>
      <c r="B645" s="46" t="s">
        <v>176</v>
      </c>
      <c r="C645" s="12">
        <v>4</v>
      </c>
    </row>
    <row r="646" spans="1:3" x14ac:dyDescent="0.25">
      <c r="A646" s="46" t="s">
        <v>1647</v>
      </c>
      <c r="B646" s="46" t="s">
        <v>348</v>
      </c>
      <c r="C646" s="12">
        <v>1</v>
      </c>
    </row>
    <row r="647" spans="1:3" x14ac:dyDescent="0.25">
      <c r="A647" s="46" t="s">
        <v>1915</v>
      </c>
      <c r="B647" s="46" t="s">
        <v>1526</v>
      </c>
      <c r="C647" s="12">
        <v>8</v>
      </c>
    </row>
    <row r="648" spans="1:3" x14ac:dyDescent="0.25">
      <c r="A648" s="46" t="s">
        <v>595</v>
      </c>
      <c r="B648" s="46" t="s">
        <v>149</v>
      </c>
      <c r="C648" s="12">
        <v>8</v>
      </c>
    </row>
    <row r="649" spans="1:3" x14ac:dyDescent="0.25">
      <c r="A649" s="46" t="s">
        <v>743</v>
      </c>
      <c r="B649" s="46" t="s">
        <v>149</v>
      </c>
      <c r="C649" s="12">
        <v>5</v>
      </c>
    </row>
    <row r="650" spans="1:3" x14ac:dyDescent="0.25">
      <c r="A650" s="46" t="s">
        <v>283</v>
      </c>
      <c r="B650" s="46" t="s">
        <v>166</v>
      </c>
      <c r="C650" s="12">
        <v>25</v>
      </c>
    </row>
    <row r="651" spans="1:3" x14ac:dyDescent="0.25">
      <c r="A651" s="46" t="s">
        <v>198</v>
      </c>
      <c r="B651" s="46" t="s">
        <v>166</v>
      </c>
      <c r="C651" s="12">
        <v>25</v>
      </c>
    </row>
    <row r="652" spans="1:3" x14ac:dyDescent="0.25">
      <c r="A652" s="46" t="s">
        <v>1115</v>
      </c>
      <c r="B652" s="46" t="s">
        <v>166</v>
      </c>
      <c r="C652" s="12">
        <v>2</v>
      </c>
    </row>
    <row r="653" spans="1:3" x14ac:dyDescent="0.25">
      <c r="A653" s="46" t="s">
        <v>1152</v>
      </c>
      <c r="B653" s="46" t="s">
        <v>1084</v>
      </c>
      <c r="C653" s="12">
        <v>1</v>
      </c>
    </row>
    <row r="654" spans="1:3" x14ac:dyDescent="0.25">
      <c r="A654" s="46" t="s">
        <v>472</v>
      </c>
      <c r="B654" s="46" t="s">
        <v>357</v>
      </c>
      <c r="C654" s="12">
        <v>2</v>
      </c>
    </row>
    <row r="655" spans="1:3" x14ac:dyDescent="0.25">
      <c r="A655" s="46" t="s">
        <v>3053</v>
      </c>
      <c r="B655" s="46" t="s">
        <v>265</v>
      </c>
      <c r="C655" s="12">
        <v>259</v>
      </c>
    </row>
    <row r="656" spans="1:3" x14ac:dyDescent="0.25">
      <c r="A656" s="46" t="s">
        <v>489</v>
      </c>
      <c r="B656" s="46" t="s">
        <v>173</v>
      </c>
      <c r="C656" s="12">
        <v>1</v>
      </c>
    </row>
    <row r="657" spans="1:3" x14ac:dyDescent="0.25">
      <c r="A657" s="46" t="s">
        <v>1462</v>
      </c>
      <c r="B657" s="46" t="s">
        <v>152</v>
      </c>
      <c r="C657" s="12">
        <v>10</v>
      </c>
    </row>
    <row r="658" spans="1:3" x14ac:dyDescent="0.25">
      <c r="A658" s="46" t="s">
        <v>437</v>
      </c>
      <c r="B658" s="46" t="s">
        <v>131</v>
      </c>
      <c r="C658" s="12">
        <v>10</v>
      </c>
    </row>
    <row r="659" spans="1:3" x14ac:dyDescent="0.25">
      <c r="A659" s="46" t="s">
        <v>457</v>
      </c>
      <c r="B659" s="46" t="s">
        <v>404</v>
      </c>
      <c r="C659" s="12">
        <v>6</v>
      </c>
    </row>
    <row r="660" spans="1:3" x14ac:dyDescent="0.25">
      <c r="A660" s="46" t="s">
        <v>1347</v>
      </c>
      <c r="B660" s="46" t="s">
        <v>1342</v>
      </c>
      <c r="C660" s="12">
        <v>1</v>
      </c>
    </row>
    <row r="661" spans="1:3" x14ac:dyDescent="0.25">
      <c r="A661" s="46" t="s">
        <v>1227</v>
      </c>
      <c r="B661" s="46" t="s">
        <v>1211</v>
      </c>
      <c r="C661" s="12">
        <v>57</v>
      </c>
    </row>
    <row r="662" spans="1:3" x14ac:dyDescent="0.25">
      <c r="A662" s="46" t="s">
        <v>1226</v>
      </c>
      <c r="B662" s="46" t="s">
        <v>1212</v>
      </c>
      <c r="C662" s="12">
        <v>52</v>
      </c>
    </row>
    <row r="663" spans="1:3" x14ac:dyDescent="0.25">
      <c r="A663" s="46" t="s">
        <v>1938</v>
      </c>
      <c r="B663" s="46" t="s">
        <v>223</v>
      </c>
      <c r="C663" s="12">
        <v>2</v>
      </c>
    </row>
    <row r="664" spans="1:3" x14ac:dyDescent="0.25">
      <c r="A664" s="46" t="s">
        <v>1937</v>
      </c>
      <c r="B664" s="46" t="s">
        <v>221</v>
      </c>
      <c r="C664" s="12">
        <v>2</v>
      </c>
    </row>
    <row r="665" spans="1:3" x14ac:dyDescent="0.25">
      <c r="A665" s="46" t="s">
        <v>1956</v>
      </c>
      <c r="B665" s="46" t="s">
        <v>1944</v>
      </c>
      <c r="C665" s="12">
        <v>1</v>
      </c>
    </row>
    <row r="666" spans="1:3" x14ac:dyDescent="0.25">
      <c r="A666" s="46" t="s">
        <v>791</v>
      </c>
      <c r="B666" s="46" t="s">
        <v>780</v>
      </c>
      <c r="C666" s="12">
        <v>3</v>
      </c>
    </row>
    <row r="667" spans="1:3" x14ac:dyDescent="0.25">
      <c r="A667" s="46" t="s">
        <v>1210</v>
      </c>
      <c r="B667" s="46" t="s">
        <v>136</v>
      </c>
      <c r="C667" s="12">
        <v>3</v>
      </c>
    </row>
    <row r="668" spans="1:3" x14ac:dyDescent="0.25">
      <c r="A668" s="46" t="s">
        <v>1228</v>
      </c>
      <c r="B668" s="46" t="s">
        <v>137</v>
      </c>
      <c r="C668" s="12">
        <v>6</v>
      </c>
    </row>
    <row r="669" spans="1:3" x14ac:dyDescent="0.25">
      <c r="A669" s="46" t="s">
        <v>446</v>
      </c>
      <c r="B669" s="46" t="s">
        <v>138</v>
      </c>
      <c r="C669" s="12">
        <v>4</v>
      </c>
    </row>
    <row r="670" spans="1:3" x14ac:dyDescent="0.25">
      <c r="A670" s="46" t="s">
        <v>481</v>
      </c>
      <c r="B670" s="46" t="s">
        <v>478</v>
      </c>
      <c r="C670" s="12">
        <v>1</v>
      </c>
    </row>
    <row r="671" spans="1:3" x14ac:dyDescent="0.25">
      <c r="A671" s="46" t="s">
        <v>762</v>
      </c>
      <c r="B671" s="46" t="s">
        <v>535</v>
      </c>
      <c r="C671" s="12">
        <v>50</v>
      </c>
    </row>
    <row r="672" spans="1:3" x14ac:dyDescent="0.25">
      <c r="A672" s="46" t="s">
        <v>540</v>
      </c>
      <c r="B672" s="46" t="s">
        <v>535</v>
      </c>
      <c r="C672" s="12">
        <v>775</v>
      </c>
    </row>
    <row r="673" spans="1:3" x14ac:dyDescent="0.25">
      <c r="A673" s="46" t="s">
        <v>501</v>
      </c>
      <c r="B673" s="46" t="s">
        <v>170</v>
      </c>
      <c r="C673" s="12">
        <v>1</v>
      </c>
    </row>
    <row r="674" spans="1:3" x14ac:dyDescent="0.25">
      <c r="A674" s="46" t="s">
        <v>651</v>
      </c>
      <c r="B674" s="46" t="s">
        <v>616</v>
      </c>
      <c r="C674" s="12">
        <v>1</v>
      </c>
    </row>
    <row r="675" spans="1:3" x14ac:dyDescent="0.25">
      <c r="A675" s="46" t="s">
        <v>718</v>
      </c>
      <c r="B675" s="46" t="s">
        <v>616</v>
      </c>
      <c r="C675" s="12">
        <v>2</v>
      </c>
    </row>
    <row r="676" spans="1:3" x14ac:dyDescent="0.25">
      <c r="A676" s="46" t="s">
        <v>565</v>
      </c>
      <c r="B676" s="46" t="s">
        <v>549</v>
      </c>
      <c r="C676" s="12">
        <v>3</v>
      </c>
    </row>
    <row r="677" spans="1:3" x14ac:dyDescent="0.25">
      <c r="A677" s="46" t="s">
        <v>564</v>
      </c>
      <c r="B677" s="46" t="s">
        <v>549</v>
      </c>
      <c r="C677" s="12">
        <v>2</v>
      </c>
    </row>
    <row r="678" spans="1:3" x14ac:dyDescent="0.25">
      <c r="A678" s="46" t="s">
        <v>566</v>
      </c>
      <c r="B678" s="46" t="s">
        <v>549</v>
      </c>
      <c r="C678" s="12">
        <v>2</v>
      </c>
    </row>
    <row r="679" spans="1:3" x14ac:dyDescent="0.25">
      <c r="A679" s="46" t="s">
        <v>749</v>
      </c>
      <c r="B679" s="46" t="s">
        <v>258</v>
      </c>
      <c r="C679" s="12">
        <v>3</v>
      </c>
    </row>
    <row r="680" spans="1:3" x14ac:dyDescent="0.25">
      <c r="A680" s="46" t="s">
        <v>336</v>
      </c>
      <c r="B680" s="46" t="s">
        <v>258</v>
      </c>
      <c r="C680" s="12">
        <v>4</v>
      </c>
    </row>
    <row r="681" spans="1:3" x14ac:dyDescent="0.25">
      <c r="A681" s="46" t="s">
        <v>427</v>
      </c>
      <c r="B681" s="46" t="s">
        <v>228</v>
      </c>
      <c r="C681" s="12">
        <v>2</v>
      </c>
    </row>
    <row r="682" spans="1:3" x14ac:dyDescent="0.25">
      <c r="A682" s="46" t="s">
        <v>242</v>
      </c>
      <c r="B682" s="46" t="s">
        <v>239</v>
      </c>
      <c r="C682" s="12">
        <v>3</v>
      </c>
    </row>
    <row r="683" spans="1:3" x14ac:dyDescent="0.25">
      <c r="A683" s="46" t="s">
        <v>244</v>
      </c>
      <c r="B683" s="46" t="s">
        <v>241</v>
      </c>
      <c r="C683" s="12">
        <v>1</v>
      </c>
    </row>
    <row r="684" spans="1:3" x14ac:dyDescent="0.25">
      <c r="A684" s="46" t="s">
        <v>243</v>
      </c>
      <c r="B684" s="46" t="s">
        <v>240</v>
      </c>
      <c r="C684" s="12">
        <v>2</v>
      </c>
    </row>
    <row r="685" spans="1:3" x14ac:dyDescent="0.25">
      <c r="A685" s="46" t="s">
        <v>308</v>
      </c>
      <c r="B685" s="46" t="s">
        <v>273</v>
      </c>
      <c r="C685" s="12">
        <v>70</v>
      </c>
    </row>
    <row r="686" spans="1:3" x14ac:dyDescent="0.25">
      <c r="A686" s="46" t="s">
        <v>740</v>
      </c>
      <c r="B686" s="46" t="s">
        <v>273</v>
      </c>
      <c r="C686" s="12">
        <v>30</v>
      </c>
    </row>
    <row r="687" spans="1:3" x14ac:dyDescent="0.25">
      <c r="A687" s="46" t="s">
        <v>420</v>
      </c>
      <c r="B687" s="46" t="s">
        <v>259</v>
      </c>
      <c r="C687" s="12">
        <v>1</v>
      </c>
    </row>
    <row r="688" spans="1:3" x14ac:dyDescent="0.25">
      <c r="A688" s="46" t="s">
        <v>419</v>
      </c>
      <c r="B688" s="46" t="s">
        <v>260</v>
      </c>
      <c r="C688" s="12">
        <v>1</v>
      </c>
    </row>
    <row r="689" spans="1:3" x14ac:dyDescent="0.25">
      <c r="A689" s="46" t="s">
        <v>418</v>
      </c>
      <c r="B689" s="46" t="s">
        <v>261</v>
      </c>
      <c r="C689" s="12">
        <v>1</v>
      </c>
    </row>
    <row r="690" spans="1:3" x14ac:dyDescent="0.25">
      <c r="A690" s="46" t="s">
        <v>421</v>
      </c>
      <c r="B690" s="46" t="s">
        <v>262</v>
      </c>
      <c r="C690" s="12">
        <v>1</v>
      </c>
    </row>
    <row r="691" spans="1:3" x14ac:dyDescent="0.25">
      <c r="A691" s="46" t="s">
        <v>416</v>
      </c>
      <c r="B691" s="46" t="s">
        <v>394</v>
      </c>
      <c r="C691" s="12">
        <v>1</v>
      </c>
    </row>
    <row r="692" spans="1:3" x14ac:dyDescent="0.25">
      <c r="A692" s="46" t="s">
        <v>417</v>
      </c>
      <c r="B692" s="46" t="s">
        <v>323</v>
      </c>
      <c r="C692" s="12">
        <v>1</v>
      </c>
    </row>
    <row r="693" spans="1:3" x14ac:dyDescent="0.25">
      <c r="A693" s="46" t="s">
        <v>717</v>
      </c>
      <c r="B693" s="46" t="s">
        <v>323</v>
      </c>
      <c r="C693" s="12">
        <v>5</v>
      </c>
    </row>
    <row r="694" spans="1:3" x14ac:dyDescent="0.25">
      <c r="A694" s="46" t="s">
        <v>742</v>
      </c>
      <c r="B694" s="46" t="s">
        <v>370</v>
      </c>
      <c r="C694" s="12">
        <v>4</v>
      </c>
    </row>
    <row r="695" spans="1:3" x14ac:dyDescent="0.25">
      <c r="A695" s="46" t="s">
        <v>586</v>
      </c>
      <c r="B695" s="46" t="s">
        <v>370</v>
      </c>
      <c r="C695" s="12">
        <v>7</v>
      </c>
    </row>
    <row r="696" spans="1:3" x14ac:dyDescent="0.25">
      <c r="A696" s="46" t="s">
        <v>1116</v>
      </c>
      <c r="B696" s="46" t="s">
        <v>1112</v>
      </c>
      <c r="C696" s="12">
        <v>3</v>
      </c>
    </row>
    <row r="697" spans="1:3" x14ac:dyDescent="0.25">
      <c r="A697" s="46" t="s">
        <v>1250</v>
      </c>
      <c r="B697" s="46" t="s">
        <v>405</v>
      </c>
      <c r="C697" s="12">
        <v>1</v>
      </c>
    </row>
    <row r="698" spans="1:3" x14ac:dyDescent="0.25">
      <c r="A698" s="46" t="s">
        <v>439</v>
      </c>
      <c r="B698" s="46" t="s">
        <v>432</v>
      </c>
      <c r="C698" s="12">
        <v>12</v>
      </c>
    </row>
    <row r="699" spans="1:3" x14ac:dyDescent="0.25">
      <c r="A699" s="46" t="s">
        <v>438</v>
      </c>
      <c r="B699" s="46" t="s">
        <v>431</v>
      </c>
      <c r="C699" s="12">
        <v>14</v>
      </c>
    </row>
    <row r="700" spans="1:3" x14ac:dyDescent="0.25">
      <c r="A700" s="46" t="s">
        <v>440</v>
      </c>
      <c r="B700" s="46" t="s">
        <v>433</v>
      </c>
      <c r="C700" s="12">
        <v>14</v>
      </c>
    </row>
    <row r="701" spans="1:3" x14ac:dyDescent="0.25">
      <c r="A701" s="46" t="s">
        <v>798</v>
      </c>
      <c r="B701" s="46" t="s">
        <v>456</v>
      </c>
      <c r="C701" s="12">
        <v>57</v>
      </c>
    </row>
    <row r="702" spans="1:3" x14ac:dyDescent="0.25">
      <c r="A702" s="46" t="s">
        <v>1076</v>
      </c>
      <c r="B702" s="46" t="s">
        <v>1073</v>
      </c>
      <c r="C702" s="12">
        <v>2</v>
      </c>
    </row>
    <row r="703" spans="1:3" x14ac:dyDescent="0.25">
      <c r="A703" s="46" t="s">
        <v>1498</v>
      </c>
      <c r="B703" s="46" t="s">
        <v>1071</v>
      </c>
      <c r="C703" s="12">
        <v>1</v>
      </c>
    </row>
    <row r="704" spans="1:3" x14ac:dyDescent="0.25">
      <c r="A704" s="46" t="s">
        <v>1539</v>
      </c>
      <c r="B704" s="46" t="s">
        <v>1530</v>
      </c>
      <c r="C704" s="12">
        <v>1</v>
      </c>
    </row>
    <row r="705" spans="1:3" x14ac:dyDescent="0.25">
      <c r="A705" s="46" t="s">
        <v>530</v>
      </c>
      <c r="B705" s="46" t="s">
        <v>504</v>
      </c>
      <c r="C705" s="12">
        <v>222</v>
      </c>
    </row>
    <row r="706" spans="1:3" x14ac:dyDescent="0.25">
      <c r="A706" s="46" t="s">
        <v>531</v>
      </c>
      <c r="B706" s="46" t="s">
        <v>504</v>
      </c>
      <c r="C706" s="12">
        <v>403</v>
      </c>
    </row>
    <row r="707" spans="1:3" x14ac:dyDescent="0.25">
      <c r="A707" s="46" t="s">
        <v>752</v>
      </c>
      <c r="B707" s="46" t="s">
        <v>719</v>
      </c>
      <c r="C707" s="12">
        <v>1</v>
      </c>
    </row>
    <row r="708" spans="1:3" x14ac:dyDescent="0.25">
      <c r="A708" s="46" t="s">
        <v>747</v>
      </c>
      <c r="B708" s="46" t="s">
        <v>656</v>
      </c>
      <c r="C708" s="12">
        <v>3</v>
      </c>
    </row>
    <row r="709" spans="1:3" x14ac:dyDescent="0.25">
      <c r="A709" s="46" t="s">
        <v>745</v>
      </c>
      <c r="B709" s="46" t="s">
        <v>656</v>
      </c>
      <c r="C709" s="12">
        <v>2</v>
      </c>
    </row>
    <row r="710" spans="1:3" x14ac:dyDescent="0.25">
      <c r="A710" s="46" t="s">
        <v>744</v>
      </c>
      <c r="B710" s="46" t="s">
        <v>656</v>
      </c>
      <c r="C710" s="12">
        <v>2</v>
      </c>
    </row>
    <row r="711" spans="1:3" x14ac:dyDescent="0.25">
      <c r="A711" s="46" t="s">
        <v>1153</v>
      </c>
      <c r="B711" s="46" t="s">
        <v>1089</v>
      </c>
      <c r="C711" s="12">
        <v>5</v>
      </c>
    </row>
    <row r="712" spans="1:3" x14ac:dyDescent="0.25">
      <c r="A712" s="46" t="s">
        <v>792</v>
      </c>
      <c r="B712" s="46" t="s">
        <v>763</v>
      </c>
      <c r="C712" s="12">
        <v>19</v>
      </c>
    </row>
    <row r="713" spans="1:3" x14ac:dyDescent="0.25">
      <c r="A713" s="46" t="s">
        <v>1249</v>
      </c>
      <c r="B713" s="46" t="s">
        <v>793</v>
      </c>
      <c r="C713" s="12">
        <v>4</v>
      </c>
    </row>
    <row r="714" spans="1:3" x14ac:dyDescent="0.25">
      <c r="A714" s="46" t="s">
        <v>1083</v>
      </c>
      <c r="B714" s="46" t="s">
        <v>1078</v>
      </c>
      <c r="C714" s="12">
        <v>32</v>
      </c>
    </row>
    <row r="715" spans="1:3" x14ac:dyDescent="0.25">
      <c r="A715" s="46" t="s">
        <v>1934</v>
      </c>
      <c r="B715" s="46" t="s">
        <v>1921</v>
      </c>
      <c r="C715" s="12">
        <v>61</v>
      </c>
    </row>
    <row r="716" spans="1:3" x14ac:dyDescent="0.25">
      <c r="A716" s="46" t="s">
        <v>1773</v>
      </c>
      <c r="B716" s="46" t="s">
        <v>1699</v>
      </c>
      <c r="C716" s="12">
        <v>200</v>
      </c>
    </row>
    <row r="717" spans="1:3" x14ac:dyDescent="0.25">
      <c r="A717" s="46" t="s">
        <v>1677</v>
      </c>
      <c r="B717" s="46" t="s">
        <v>1674</v>
      </c>
      <c r="C717" s="12">
        <v>4</v>
      </c>
    </row>
    <row r="718" spans="1:3" x14ac:dyDescent="0.25">
      <c r="A718" s="46" t="s">
        <v>1235</v>
      </c>
      <c r="B718" s="46" t="s">
        <v>1180</v>
      </c>
      <c r="C718" s="12">
        <v>246</v>
      </c>
    </row>
    <row r="719" spans="1:3" x14ac:dyDescent="0.25">
      <c r="A719" s="46" t="s">
        <v>1167</v>
      </c>
      <c r="B719" s="46" t="s">
        <v>1154</v>
      </c>
      <c r="C719" s="12">
        <v>2</v>
      </c>
    </row>
    <row r="720" spans="1:3" x14ac:dyDescent="0.25">
      <c r="A720" s="46" t="s">
        <v>1203</v>
      </c>
      <c r="B720" s="46" t="s">
        <v>1194</v>
      </c>
      <c r="C720" s="12">
        <v>239</v>
      </c>
    </row>
    <row r="721" spans="1:3" x14ac:dyDescent="0.25">
      <c r="A721" s="46" t="s">
        <v>1205</v>
      </c>
      <c r="B721" s="46" t="s">
        <v>1196</v>
      </c>
      <c r="C721" s="12">
        <v>345</v>
      </c>
    </row>
    <row r="722" spans="1:3" x14ac:dyDescent="0.25">
      <c r="A722" s="46" t="s">
        <v>1204</v>
      </c>
      <c r="B722" s="46" t="s">
        <v>1195</v>
      </c>
      <c r="C722" s="12">
        <v>25</v>
      </c>
    </row>
    <row r="723" spans="1:3" x14ac:dyDescent="0.25">
      <c r="A723" s="46" t="s">
        <v>1206</v>
      </c>
      <c r="B723" s="46" t="s">
        <v>1199</v>
      </c>
      <c r="C723" s="12">
        <v>311</v>
      </c>
    </row>
    <row r="724" spans="1:3" x14ac:dyDescent="0.25">
      <c r="A724" s="46" t="s">
        <v>1460</v>
      </c>
      <c r="B724" s="46" t="s">
        <v>1427</v>
      </c>
      <c r="C724" s="12">
        <v>1</v>
      </c>
    </row>
    <row r="725" spans="1:3" x14ac:dyDescent="0.25">
      <c r="A725" s="46" t="s">
        <v>1241</v>
      </c>
      <c r="B725" s="46" t="s">
        <v>1238</v>
      </c>
      <c r="C725" s="12">
        <v>405</v>
      </c>
    </row>
    <row r="726" spans="1:3" x14ac:dyDescent="0.25">
      <c r="A726" s="46" t="s">
        <v>1313</v>
      </c>
      <c r="B726" s="46" t="s">
        <v>1255</v>
      </c>
      <c r="C726" s="12">
        <v>129</v>
      </c>
    </row>
    <row r="727" spans="1:3" x14ac:dyDescent="0.25">
      <c r="A727" s="46" t="s">
        <v>4767</v>
      </c>
      <c r="B727" s="46" t="s">
        <v>3598</v>
      </c>
      <c r="C727" s="12">
        <v>200</v>
      </c>
    </row>
    <row r="728" spans="1:3" x14ac:dyDescent="0.25">
      <c r="A728" s="46" t="s">
        <v>4851</v>
      </c>
      <c r="B728" s="46" t="s">
        <v>3600</v>
      </c>
      <c r="C728" s="12">
        <v>100</v>
      </c>
    </row>
    <row r="729" spans="1:3" x14ac:dyDescent="0.25">
      <c r="A729" s="46" t="s">
        <v>4849</v>
      </c>
      <c r="B729" s="46" t="s">
        <v>3604</v>
      </c>
      <c r="C729" s="12">
        <v>500</v>
      </c>
    </row>
    <row r="730" spans="1:3" x14ac:dyDescent="0.25">
      <c r="A730" s="46" t="s">
        <v>1329</v>
      </c>
      <c r="B730" s="46" t="s">
        <v>1251</v>
      </c>
      <c r="C730" s="12">
        <v>25</v>
      </c>
    </row>
    <row r="731" spans="1:3" x14ac:dyDescent="0.25">
      <c r="A731" s="46" t="s">
        <v>1300</v>
      </c>
      <c r="B731" s="46" t="s">
        <v>1288</v>
      </c>
      <c r="C731" s="12">
        <v>40</v>
      </c>
    </row>
    <row r="732" spans="1:3" x14ac:dyDescent="0.25">
      <c r="A732" s="46" t="s">
        <v>1297</v>
      </c>
      <c r="B732" s="46" t="s">
        <v>1290</v>
      </c>
      <c r="C732" s="12">
        <v>111</v>
      </c>
    </row>
    <row r="733" spans="1:3" x14ac:dyDescent="0.25">
      <c r="A733" s="46" t="s">
        <v>1298</v>
      </c>
      <c r="B733" s="46" t="s">
        <v>1293</v>
      </c>
      <c r="C733" s="12">
        <v>32</v>
      </c>
    </row>
    <row r="734" spans="1:3" x14ac:dyDescent="0.25">
      <c r="A734" s="46" t="s">
        <v>1393</v>
      </c>
      <c r="B734" s="46" t="s">
        <v>1350</v>
      </c>
      <c r="C734" s="12">
        <v>10</v>
      </c>
    </row>
    <row r="735" spans="1:3" x14ac:dyDescent="0.25">
      <c r="A735" s="46" t="s">
        <v>1302</v>
      </c>
      <c r="B735" s="46" t="s">
        <v>1280</v>
      </c>
      <c r="C735" s="12">
        <v>100</v>
      </c>
    </row>
    <row r="736" spans="1:3" x14ac:dyDescent="0.25">
      <c r="A736" s="46" t="s">
        <v>1301</v>
      </c>
      <c r="B736" s="46" t="s">
        <v>1278</v>
      </c>
      <c r="C736" s="12">
        <v>52</v>
      </c>
    </row>
    <row r="737" spans="1:3" x14ac:dyDescent="0.25">
      <c r="A737" s="46" t="s">
        <v>1299</v>
      </c>
      <c r="B737" s="46" t="s">
        <v>1285</v>
      </c>
      <c r="C737" s="12">
        <v>28</v>
      </c>
    </row>
    <row r="738" spans="1:3" x14ac:dyDescent="0.25">
      <c r="A738" s="46" t="s">
        <v>1476</v>
      </c>
      <c r="B738" s="46" t="s">
        <v>1275</v>
      </c>
      <c r="C738" s="12">
        <v>441</v>
      </c>
    </row>
    <row r="739" spans="1:3" x14ac:dyDescent="0.25">
      <c r="A739" s="46" t="s">
        <v>1394</v>
      </c>
      <c r="B739" s="46" t="s">
        <v>1345</v>
      </c>
      <c r="C739" s="12">
        <v>24</v>
      </c>
    </row>
    <row r="740" spans="1:3" x14ac:dyDescent="0.25">
      <c r="A740" s="46" t="s">
        <v>1406</v>
      </c>
      <c r="B740" s="46" t="s">
        <v>1277</v>
      </c>
      <c r="C740" s="12">
        <v>65</v>
      </c>
    </row>
    <row r="741" spans="1:3" x14ac:dyDescent="0.25">
      <c r="A741" s="46" t="s">
        <v>1419</v>
      </c>
      <c r="B741" s="46" t="s">
        <v>1305</v>
      </c>
      <c r="C741" s="12">
        <v>2</v>
      </c>
    </row>
    <row r="742" spans="1:3" x14ac:dyDescent="0.25">
      <c r="A742" s="46" t="s">
        <v>1418</v>
      </c>
      <c r="B742" s="46" t="s">
        <v>1307</v>
      </c>
      <c r="C742" s="12">
        <v>3</v>
      </c>
    </row>
    <row r="743" spans="1:3" x14ac:dyDescent="0.25">
      <c r="A743" s="46" t="s">
        <v>1461</v>
      </c>
      <c r="B743" s="46" t="s">
        <v>1323</v>
      </c>
      <c r="C743" s="12">
        <v>1</v>
      </c>
    </row>
    <row r="744" spans="1:3" x14ac:dyDescent="0.25">
      <c r="A744" s="46" t="s">
        <v>1420</v>
      </c>
      <c r="B744" s="46" t="s">
        <v>1325</v>
      </c>
      <c r="C744" s="12">
        <v>3</v>
      </c>
    </row>
    <row r="745" spans="1:3" x14ac:dyDescent="0.25">
      <c r="A745" s="46" t="s">
        <v>1397</v>
      </c>
      <c r="B745" s="46" t="s">
        <v>1386</v>
      </c>
      <c r="C745" s="12">
        <v>74</v>
      </c>
    </row>
    <row r="746" spans="1:3" x14ac:dyDescent="0.25">
      <c r="A746" s="46" t="s">
        <v>1396</v>
      </c>
      <c r="B746" s="46" t="s">
        <v>1382</v>
      </c>
      <c r="C746" s="12">
        <v>82</v>
      </c>
    </row>
    <row r="747" spans="1:3" x14ac:dyDescent="0.25">
      <c r="A747" s="46" t="s">
        <v>1395</v>
      </c>
      <c r="B747" s="46" t="s">
        <v>1384</v>
      </c>
      <c r="C747" s="12">
        <v>79</v>
      </c>
    </row>
    <row r="748" spans="1:3" x14ac:dyDescent="0.25">
      <c r="A748" s="46" t="s">
        <v>1477</v>
      </c>
      <c r="B748" s="46" t="s">
        <v>1388</v>
      </c>
      <c r="C748" s="12">
        <v>500</v>
      </c>
    </row>
    <row r="749" spans="1:3" x14ac:dyDescent="0.25">
      <c r="A749" s="46" t="s">
        <v>1470</v>
      </c>
      <c r="B749" s="46" t="s">
        <v>1366</v>
      </c>
      <c r="C749" s="12">
        <v>273</v>
      </c>
    </row>
    <row r="750" spans="1:3" x14ac:dyDescent="0.25">
      <c r="A750" s="46" t="s">
        <v>1471</v>
      </c>
      <c r="B750" s="46" t="s">
        <v>1378</v>
      </c>
      <c r="C750" s="12">
        <v>984</v>
      </c>
    </row>
    <row r="751" spans="1:3" x14ac:dyDescent="0.25">
      <c r="A751" s="46" t="s">
        <v>1472</v>
      </c>
      <c r="B751" s="46" t="s">
        <v>1368</v>
      </c>
      <c r="C751" s="12">
        <v>618</v>
      </c>
    </row>
    <row r="752" spans="1:3" x14ac:dyDescent="0.25">
      <c r="A752" s="46" t="s">
        <v>1473</v>
      </c>
      <c r="B752" s="46" t="s">
        <v>1370</v>
      </c>
      <c r="C752" s="12">
        <v>237</v>
      </c>
    </row>
    <row r="753" spans="1:3" x14ac:dyDescent="0.25">
      <c r="A753" s="46" t="s">
        <v>1469</v>
      </c>
      <c r="B753" s="46" t="s">
        <v>1380</v>
      </c>
      <c r="C753" s="12">
        <v>210</v>
      </c>
    </row>
    <row r="754" spans="1:3" x14ac:dyDescent="0.25">
      <c r="A754" s="46" t="s">
        <v>1468</v>
      </c>
      <c r="B754" s="46" t="s">
        <v>1358</v>
      </c>
      <c r="C754" s="12">
        <v>83</v>
      </c>
    </row>
    <row r="755" spans="1:3" x14ac:dyDescent="0.25">
      <c r="A755" s="46" t="s">
        <v>1466</v>
      </c>
      <c r="B755" s="46" t="s">
        <v>1353</v>
      </c>
      <c r="C755" s="12">
        <v>359</v>
      </c>
    </row>
    <row r="756" spans="1:3" x14ac:dyDescent="0.25">
      <c r="A756" s="46" t="s">
        <v>1467</v>
      </c>
      <c r="B756" s="46" t="s">
        <v>1354</v>
      </c>
      <c r="C756" s="12">
        <v>158</v>
      </c>
    </row>
    <row r="757" spans="1:3" x14ac:dyDescent="0.25">
      <c r="A757" s="46" t="s">
        <v>1465</v>
      </c>
      <c r="B757" s="46" t="s">
        <v>1356</v>
      </c>
      <c r="C757" s="12">
        <v>19</v>
      </c>
    </row>
    <row r="758" spans="1:3" x14ac:dyDescent="0.25">
      <c r="A758" s="46" t="s">
        <v>1464</v>
      </c>
      <c r="B758" s="46" t="s">
        <v>1374</v>
      </c>
      <c r="C758" s="12">
        <v>2</v>
      </c>
    </row>
    <row r="759" spans="1:3" x14ac:dyDescent="0.25">
      <c r="A759" s="46" t="s">
        <v>1463</v>
      </c>
      <c r="B759" s="46" t="s">
        <v>1360</v>
      </c>
      <c r="C759" s="12">
        <v>1</v>
      </c>
    </row>
    <row r="760" spans="1:3" x14ac:dyDescent="0.25">
      <c r="A760" s="46" t="s">
        <v>1474</v>
      </c>
      <c r="B760" s="46" t="s">
        <v>1376</v>
      </c>
      <c r="C760" s="12">
        <v>106</v>
      </c>
    </row>
    <row r="761" spans="1:3" x14ac:dyDescent="0.25">
      <c r="A761" s="46" t="s">
        <v>1475</v>
      </c>
      <c r="B761" s="46" t="s">
        <v>1362</v>
      </c>
      <c r="C761" s="12">
        <v>17</v>
      </c>
    </row>
    <row r="762" spans="1:3" x14ac:dyDescent="0.25">
      <c r="A762" s="46" t="s">
        <v>1840</v>
      </c>
      <c r="B762" s="46" t="s">
        <v>1516</v>
      </c>
      <c r="C762" s="12">
        <v>205</v>
      </c>
    </row>
    <row r="763" spans="1:3" x14ac:dyDescent="0.25">
      <c r="A763" s="46" t="s">
        <v>1842</v>
      </c>
      <c r="B763" s="46" t="s">
        <v>1520</v>
      </c>
      <c r="C763" s="12">
        <v>1102</v>
      </c>
    </row>
    <row r="764" spans="1:3" x14ac:dyDescent="0.25">
      <c r="A764" s="46" t="s">
        <v>1843</v>
      </c>
      <c r="B764" s="46" t="s">
        <v>1517</v>
      </c>
      <c r="C764" s="12">
        <v>904</v>
      </c>
    </row>
    <row r="765" spans="1:3" x14ac:dyDescent="0.25">
      <c r="A765" s="46" t="s">
        <v>1841</v>
      </c>
      <c r="B765" s="46" t="s">
        <v>1519</v>
      </c>
      <c r="C765" s="12">
        <v>319</v>
      </c>
    </row>
    <row r="766" spans="1:3" x14ac:dyDescent="0.25">
      <c r="A766" s="46" t="s">
        <v>1844</v>
      </c>
      <c r="B766" s="46" t="s">
        <v>1518</v>
      </c>
      <c r="C766" s="12">
        <v>344</v>
      </c>
    </row>
    <row r="767" spans="1:3" x14ac:dyDescent="0.25">
      <c r="A767" s="46" t="s">
        <v>1729</v>
      </c>
      <c r="B767" s="46" t="s">
        <v>1509</v>
      </c>
      <c r="C767" s="12">
        <v>126</v>
      </c>
    </row>
    <row r="768" spans="1:3" x14ac:dyDescent="0.25">
      <c r="A768" s="46" t="s">
        <v>1839</v>
      </c>
      <c r="B768" s="46" t="s">
        <v>1505</v>
      </c>
      <c r="C768" s="12">
        <v>564</v>
      </c>
    </row>
    <row r="769" spans="1:3" x14ac:dyDescent="0.25">
      <c r="A769" s="46" t="s">
        <v>1838</v>
      </c>
      <c r="B769" s="46" t="s">
        <v>1506</v>
      </c>
      <c r="C769" s="12">
        <v>1</v>
      </c>
    </row>
    <row r="770" spans="1:3" x14ac:dyDescent="0.25">
      <c r="A770" s="46" t="s">
        <v>1837</v>
      </c>
      <c r="B770" s="46" t="s">
        <v>1507</v>
      </c>
      <c r="C770" s="12">
        <v>29</v>
      </c>
    </row>
    <row r="771" spans="1:3" x14ac:dyDescent="0.25">
      <c r="A771" s="46" t="s">
        <v>1730</v>
      </c>
      <c r="B771" s="46" t="s">
        <v>1521</v>
      </c>
      <c r="C771" s="12">
        <v>12</v>
      </c>
    </row>
    <row r="772" spans="1:3" x14ac:dyDescent="0.25">
      <c r="A772" s="46" t="s">
        <v>1732</v>
      </c>
      <c r="B772" s="46" t="s">
        <v>1522</v>
      </c>
      <c r="C772" s="12">
        <v>120</v>
      </c>
    </row>
    <row r="773" spans="1:3" x14ac:dyDescent="0.25">
      <c r="A773" s="46" t="s">
        <v>1731</v>
      </c>
      <c r="B773" s="46" t="s">
        <v>1513</v>
      </c>
      <c r="C773" s="12">
        <v>149</v>
      </c>
    </row>
    <row r="774" spans="1:3" x14ac:dyDescent="0.25">
      <c r="A774" s="46" t="s">
        <v>1659</v>
      </c>
      <c r="B774" s="46" t="s">
        <v>1496</v>
      </c>
      <c r="C774" s="12">
        <v>1</v>
      </c>
    </row>
    <row r="775" spans="1:3" x14ac:dyDescent="0.25">
      <c r="A775" s="46" t="s">
        <v>1898</v>
      </c>
      <c r="B775" s="46" t="s">
        <v>1496</v>
      </c>
      <c r="C775" s="12">
        <v>4</v>
      </c>
    </row>
    <row r="776" spans="1:3" x14ac:dyDescent="0.25">
      <c r="A776" s="46" t="s">
        <v>1499</v>
      </c>
      <c r="B776" s="46" t="s">
        <v>1494</v>
      </c>
      <c r="C776" s="12">
        <v>1</v>
      </c>
    </row>
    <row r="777" spans="1:3" x14ac:dyDescent="0.25">
      <c r="A777" s="46" t="s">
        <v>1478</v>
      </c>
      <c r="B777" s="46" t="s">
        <v>1429</v>
      </c>
      <c r="C777" s="12">
        <v>1</v>
      </c>
    </row>
    <row r="778" spans="1:3" x14ac:dyDescent="0.25">
      <c r="A778" s="46" t="s">
        <v>1914</v>
      </c>
      <c r="B778" s="46" t="s">
        <v>1713</v>
      </c>
      <c r="C778" s="12">
        <v>3</v>
      </c>
    </row>
    <row r="779" spans="1:3" x14ac:dyDescent="0.25">
      <c r="A779" s="46" t="s">
        <v>1648</v>
      </c>
      <c r="B779" s="46" t="s">
        <v>1633</v>
      </c>
      <c r="C779" s="12">
        <v>3</v>
      </c>
    </row>
    <row r="780" spans="1:3" x14ac:dyDescent="0.25">
      <c r="A780" s="46" t="s">
        <v>1676</v>
      </c>
      <c r="B780" s="46" t="s">
        <v>1579</v>
      </c>
      <c r="C780" s="12">
        <v>5</v>
      </c>
    </row>
    <row r="781" spans="1:3" x14ac:dyDescent="0.25">
      <c r="A781" s="46" t="s">
        <v>1726</v>
      </c>
      <c r="B781" s="46" t="s">
        <v>1560</v>
      </c>
      <c r="C781" s="12">
        <v>2</v>
      </c>
    </row>
    <row r="782" spans="1:3" x14ac:dyDescent="0.25">
      <c r="A782" s="46" t="s">
        <v>1893</v>
      </c>
      <c r="B782" s="46" t="s">
        <v>1611</v>
      </c>
      <c r="C782" s="12">
        <v>6</v>
      </c>
    </row>
    <row r="783" spans="1:3" x14ac:dyDescent="0.25">
      <c r="A783" s="46" t="s">
        <v>1889</v>
      </c>
      <c r="B783" s="46" t="s">
        <v>1612</v>
      </c>
      <c r="C783" s="12">
        <v>6</v>
      </c>
    </row>
    <row r="784" spans="1:3" x14ac:dyDescent="0.25">
      <c r="A784" s="46" t="s">
        <v>1891</v>
      </c>
      <c r="B784" s="46" t="s">
        <v>1613</v>
      </c>
      <c r="C784" s="12">
        <v>2</v>
      </c>
    </row>
    <row r="785" spans="1:3" x14ac:dyDescent="0.25">
      <c r="A785" s="46" t="s">
        <v>1895</v>
      </c>
      <c r="B785" s="46" t="s">
        <v>1614</v>
      </c>
      <c r="C785" s="12">
        <v>3</v>
      </c>
    </row>
    <row r="786" spans="1:3" x14ac:dyDescent="0.25">
      <c r="A786" s="46" t="s">
        <v>1890</v>
      </c>
      <c r="B786" s="46" t="s">
        <v>1615</v>
      </c>
      <c r="C786" s="12">
        <v>6</v>
      </c>
    </row>
    <row r="787" spans="1:3" x14ac:dyDescent="0.25">
      <c r="A787" s="46" t="s">
        <v>1894</v>
      </c>
      <c r="B787" s="46" t="s">
        <v>1616</v>
      </c>
      <c r="C787" s="12">
        <v>5</v>
      </c>
    </row>
    <row r="788" spans="1:3" x14ac:dyDescent="0.25">
      <c r="A788" s="46" t="s">
        <v>1892</v>
      </c>
      <c r="B788" s="46" t="s">
        <v>1617</v>
      </c>
      <c r="C788" s="12">
        <v>6</v>
      </c>
    </row>
    <row r="789" spans="1:3" x14ac:dyDescent="0.25">
      <c r="A789" s="46" t="s">
        <v>1846</v>
      </c>
      <c r="B789" s="46" t="s">
        <v>1574</v>
      </c>
      <c r="C789" s="12">
        <v>2</v>
      </c>
    </row>
    <row r="790" spans="1:3" x14ac:dyDescent="0.25">
      <c r="A790" s="46" t="s">
        <v>1845</v>
      </c>
      <c r="B790" s="46" t="s">
        <v>1575</v>
      </c>
      <c r="C790" s="12">
        <v>12</v>
      </c>
    </row>
    <row r="791" spans="1:3" x14ac:dyDescent="0.25">
      <c r="A791" s="46" t="s">
        <v>1772</v>
      </c>
      <c r="B791" s="46" t="s">
        <v>1576</v>
      </c>
      <c r="C791" s="12">
        <v>8</v>
      </c>
    </row>
    <row r="792" spans="1:3" x14ac:dyDescent="0.25">
      <c r="A792" s="46" t="s">
        <v>1955</v>
      </c>
      <c r="B792" s="46" t="s">
        <v>1688</v>
      </c>
      <c r="C792" s="12">
        <v>330</v>
      </c>
    </row>
    <row r="793" spans="1:3" x14ac:dyDescent="0.25">
      <c r="A793" s="46" t="s">
        <v>1679</v>
      </c>
      <c r="B793" s="46" t="s">
        <v>1606</v>
      </c>
      <c r="C793" s="12">
        <v>2</v>
      </c>
    </row>
    <row r="794" spans="1:3" x14ac:dyDescent="0.25">
      <c r="A794" s="46" t="s">
        <v>1687</v>
      </c>
      <c r="B794" s="46" t="s">
        <v>1666</v>
      </c>
      <c r="C794" s="12">
        <v>5</v>
      </c>
    </row>
    <row r="795" spans="1:3" x14ac:dyDescent="0.25">
      <c r="A795" s="46" t="s">
        <v>1936</v>
      </c>
      <c r="B795" s="46" t="s">
        <v>1666</v>
      </c>
      <c r="C795" s="12">
        <v>300</v>
      </c>
    </row>
    <row r="796" spans="1:3" x14ac:dyDescent="0.25">
      <c r="A796" s="46" t="s">
        <v>1678</v>
      </c>
      <c r="B796" s="46" t="s">
        <v>1618</v>
      </c>
      <c r="C796" s="12">
        <v>1</v>
      </c>
    </row>
    <row r="797" spans="1:3" x14ac:dyDescent="0.25">
      <c r="A797" s="46" t="s">
        <v>1896</v>
      </c>
      <c r="B797" s="46" t="s">
        <v>1619</v>
      </c>
      <c r="C797" s="12">
        <v>15</v>
      </c>
    </row>
    <row r="798" spans="1:3" x14ac:dyDescent="0.25">
      <c r="A798" s="46" t="s">
        <v>2505</v>
      </c>
      <c r="B798" s="46" t="s">
        <v>1670</v>
      </c>
      <c r="C798" s="12">
        <v>2</v>
      </c>
    </row>
    <row r="799" spans="1:3" x14ac:dyDescent="0.25">
      <c r="A799" s="46" t="s">
        <v>1887</v>
      </c>
      <c r="B799" s="46" t="s">
        <v>1665</v>
      </c>
      <c r="C799" s="12">
        <v>7</v>
      </c>
    </row>
    <row r="800" spans="1:3" x14ac:dyDescent="0.25">
      <c r="A800" s="46" t="s">
        <v>1727</v>
      </c>
      <c r="B800" s="46" t="s">
        <v>1695</v>
      </c>
      <c r="C800" s="12">
        <v>4</v>
      </c>
    </row>
    <row r="801" spans="1:3" x14ac:dyDescent="0.25">
      <c r="A801" s="46" t="s">
        <v>1728</v>
      </c>
      <c r="B801" s="46" t="s">
        <v>1693</v>
      </c>
      <c r="C801" s="12">
        <v>42</v>
      </c>
    </row>
    <row r="802" spans="1:3" x14ac:dyDescent="0.25">
      <c r="A802" s="46" t="s">
        <v>1888</v>
      </c>
      <c r="B802" s="46" t="s">
        <v>1689</v>
      </c>
      <c r="C802" s="12">
        <v>132</v>
      </c>
    </row>
    <row r="803" spans="1:3" x14ac:dyDescent="0.25">
      <c r="A803" s="46" t="s">
        <v>1847</v>
      </c>
      <c r="B803" s="46" t="s">
        <v>1691</v>
      </c>
      <c r="C803" s="12">
        <v>42</v>
      </c>
    </row>
    <row r="804" spans="1:3" x14ac:dyDescent="0.25">
      <c r="A804" s="46" t="s">
        <v>1935</v>
      </c>
      <c r="B804" s="46" t="s">
        <v>1704</v>
      </c>
      <c r="C804" s="12">
        <v>218</v>
      </c>
    </row>
    <row r="805" spans="1:3" x14ac:dyDescent="0.25">
      <c r="A805" s="46" t="s">
        <v>1976</v>
      </c>
      <c r="B805" s="46" t="s">
        <v>1775</v>
      </c>
      <c r="C805" s="12">
        <v>3</v>
      </c>
    </row>
    <row r="806" spans="1:3" x14ac:dyDescent="0.25">
      <c r="A806" s="46" t="s">
        <v>1913</v>
      </c>
      <c r="B806" s="46" t="s">
        <v>1880</v>
      </c>
      <c r="C806" s="12">
        <v>15</v>
      </c>
    </row>
    <row r="807" spans="1:3" x14ac:dyDescent="0.25">
      <c r="A807" s="46" t="s">
        <v>1348</v>
      </c>
      <c r="B807" s="46" t="s">
        <v>1343</v>
      </c>
      <c r="C807" s="12">
        <v>1</v>
      </c>
    </row>
    <row r="808" spans="1:3" x14ac:dyDescent="0.25">
      <c r="A808" s="46" t="s">
        <v>3337</v>
      </c>
      <c r="B808" s="46" t="s">
        <v>776</v>
      </c>
      <c r="C808" s="12">
        <v>1</v>
      </c>
    </row>
    <row r="809" spans="1:3" x14ac:dyDescent="0.25">
      <c r="A809" s="46" t="s">
        <v>1218</v>
      </c>
      <c r="B809" s="46" t="s">
        <v>1186</v>
      </c>
      <c r="C809" s="12">
        <v>50</v>
      </c>
    </row>
    <row r="810" spans="1:3" x14ac:dyDescent="0.25">
      <c r="A810" s="46" t="s">
        <v>1958</v>
      </c>
      <c r="B810" s="46" t="s">
        <v>1567</v>
      </c>
      <c r="C810" s="12">
        <v>2</v>
      </c>
    </row>
    <row r="811" spans="1:3" x14ac:dyDescent="0.25">
      <c r="A811" s="46" t="s">
        <v>1957</v>
      </c>
      <c r="B811" s="46" t="s">
        <v>1571</v>
      </c>
      <c r="C811" s="12">
        <v>3</v>
      </c>
    </row>
    <row r="812" spans="1:3" x14ac:dyDescent="0.25">
      <c r="A812" s="46" t="s">
        <v>1959</v>
      </c>
      <c r="B812" s="46" t="s">
        <v>1740</v>
      </c>
      <c r="C812" s="12">
        <v>2</v>
      </c>
    </row>
    <row r="813" spans="1:3" x14ac:dyDescent="0.25">
      <c r="A813" s="46" t="s">
        <v>1960</v>
      </c>
      <c r="B813" s="46" t="s">
        <v>1749</v>
      </c>
      <c r="C813" s="12">
        <v>3</v>
      </c>
    </row>
    <row r="814" spans="1:3" x14ac:dyDescent="0.25">
      <c r="A814" s="46" t="s">
        <v>289</v>
      </c>
      <c r="B814" s="46" t="s">
        <v>184</v>
      </c>
      <c r="C814" s="12">
        <v>205</v>
      </c>
    </row>
    <row r="815" spans="1:3" x14ac:dyDescent="0.25">
      <c r="A815" s="46" t="s">
        <v>214</v>
      </c>
      <c r="B815" s="46" t="s">
        <v>184</v>
      </c>
      <c r="C815" s="12">
        <v>182</v>
      </c>
    </row>
    <row r="816" spans="1:3" x14ac:dyDescent="0.25">
      <c r="A816" s="46" t="s">
        <v>628</v>
      </c>
      <c r="B816" s="46" t="s">
        <v>588</v>
      </c>
      <c r="C816" s="12">
        <v>3</v>
      </c>
    </row>
    <row r="817" spans="1:3" x14ac:dyDescent="0.25">
      <c r="A817" s="46" t="s">
        <v>365</v>
      </c>
      <c r="B817" s="46" t="s">
        <v>246</v>
      </c>
      <c r="C817" s="12">
        <v>3</v>
      </c>
    </row>
    <row r="818" spans="1:3" x14ac:dyDescent="0.25">
      <c r="A818" s="46" t="s">
        <v>366</v>
      </c>
      <c r="B818" s="46" t="s">
        <v>246</v>
      </c>
      <c r="C818" s="12">
        <v>4</v>
      </c>
    </row>
    <row r="819" spans="1:3" x14ac:dyDescent="0.25">
      <c r="A819" s="46" t="s">
        <v>1094</v>
      </c>
      <c r="B819" s="46" t="s">
        <v>246</v>
      </c>
      <c r="C819" s="12">
        <v>1</v>
      </c>
    </row>
    <row r="820" spans="1:3" x14ac:dyDescent="0.25">
      <c r="A820" s="46" t="s">
        <v>617</v>
      </c>
      <c r="B820" s="46" t="s">
        <v>154</v>
      </c>
      <c r="C820" s="12">
        <v>80</v>
      </c>
    </row>
    <row r="821" spans="1:3" x14ac:dyDescent="0.25">
      <c r="A821" s="46" t="s">
        <v>638</v>
      </c>
      <c r="B821" s="46" t="s">
        <v>148</v>
      </c>
      <c r="C821" s="12">
        <v>3</v>
      </c>
    </row>
    <row r="822" spans="1:3" x14ac:dyDescent="0.25">
      <c r="A822" s="46" t="s">
        <v>652</v>
      </c>
      <c r="B822" s="46" t="s">
        <v>148</v>
      </c>
      <c r="C822" s="12">
        <v>3</v>
      </c>
    </row>
    <row r="823" spans="1:3" x14ac:dyDescent="0.25">
      <c r="A823" s="46" t="s">
        <v>400</v>
      </c>
      <c r="B823" s="46" t="s">
        <v>150</v>
      </c>
      <c r="C823" s="12">
        <v>1</v>
      </c>
    </row>
    <row r="824" spans="1:3" x14ac:dyDescent="0.25">
      <c r="A824" s="46" t="s">
        <v>233</v>
      </c>
      <c r="B824" s="46" t="s">
        <v>150</v>
      </c>
      <c r="C824" s="12">
        <v>2</v>
      </c>
    </row>
    <row r="825" spans="1:3" x14ac:dyDescent="0.25">
      <c r="A825" s="46" t="s">
        <v>1649</v>
      </c>
      <c r="B825" s="46" t="s">
        <v>1631</v>
      </c>
      <c r="C825" s="12">
        <v>4</v>
      </c>
    </row>
    <row r="826" spans="1:3" x14ac:dyDescent="0.25">
      <c r="A826" s="46" t="s">
        <v>430</v>
      </c>
      <c r="B826" s="46" t="s">
        <v>181</v>
      </c>
      <c r="C826" s="12">
        <v>1</v>
      </c>
    </row>
    <row r="827" spans="1:3" x14ac:dyDescent="0.25">
      <c r="A827" s="46" t="s">
        <v>324</v>
      </c>
      <c r="B827" s="46" t="s">
        <v>181</v>
      </c>
      <c r="C827" s="12">
        <v>1</v>
      </c>
    </row>
    <row r="828" spans="1:3" x14ac:dyDescent="0.25">
      <c r="A828" s="46" t="s">
        <v>312</v>
      </c>
      <c r="B828" s="46" t="s">
        <v>182</v>
      </c>
      <c r="C828" s="12">
        <v>4</v>
      </c>
    </row>
    <row r="829" spans="1:3" x14ac:dyDescent="0.25">
      <c r="A829" s="46" t="s">
        <v>637</v>
      </c>
      <c r="B829" s="46" t="s">
        <v>175</v>
      </c>
      <c r="C829" s="12">
        <v>1</v>
      </c>
    </row>
    <row r="830" spans="1:3" x14ac:dyDescent="0.25">
      <c r="A830" s="46" t="s">
        <v>634</v>
      </c>
      <c r="B830" s="46" t="s">
        <v>175</v>
      </c>
      <c r="C830" s="12">
        <v>4</v>
      </c>
    </row>
    <row r="831" spans="1:3" x14ac:dyDescent="0.25">
      <c r="A831" s="46" t="s">
        <v>285</v>
      </c>
      <c r="B831" s="46" t="s">
        <v>174</v>
      </c>
      <c r="C831" s="12">
        <v>1</v>
      </c>
    </row>
    <row r="832" spans="1:3" x14ac:dyDescent="0.25">
      <c r="A832" s="46" t="s">
        <v>203</v>
      </c>
      <c r="B832" s="46" t="s">
        <v>169</v>
      </c>
      <c r="C832" s="12">
        <v>2</v>
      </c>
    </row>
    <row r="833" spans="1:3" x14ac:dyDescent="0.25">
      <c r="A833" s="46" t="s">
        <v>609</v>
      </c>
      <c r="B833" s="46" t="s">
        <v>144</v>
      </c>
      <c r="C833" s="12">
        <v>2</v>
      </c>
    </row>
    <row r="834" spans="1:3" x14ac:dyDescent="0.25">
      <c r="A834" s="46" t="s">
        <v>643</v>
      </c>
      <c r="B834" s="46" t="s">
        <v>144</v>
      </c>
      <c r="C834" s="12">
        <v>2</v>
      </c>
    </row>
    <row r="835" spans="1:3" x14ac:dyDescent="0.25">
      <c r="A835" s="46" t="s">
        <v>1553</v>
      </c>
      <c r="B835" s="46" t="s">
        <v>1544</v>
      </c>
      <c r="C835" s="12">
        <v>23</v>
      </c>
    </row>
    <row r="836" spans="1:3" x14ac:dyDescent="0.25">
      <c r="A836" s="46" t="s">
        <v>3819</v>
      </c>
      <c r="B836" s="46" t="s">
        <v>1544</v>
      </c>
      <c r="C836" s="12">
        <v>1224</v>
      </c>
    </row>
    <row r="837" spans="1:3" x14ac:dyDescent="0.25">
      <c r="A837" s="46" t="s">
        <v>1283</v>
      </c>
      <c r="B837" s="46" t="s">
        <v>1263</v>
      </c>
      <c r="C837" s="12">
        <v>400</v>
      </c>
    </row>
    <row r="838" spans="1:3" x14ac:dyDescent="0.25">
      <c r="A838" s="46" t="s">
        <v>252</v>
      </c>
      <c r="B838" s="46" t="s">
        <v>147</v>
      </c>
      <c r="C838" s="12">
        <v>1</v>
      </c>
    </row>
    <row r="839" spans="1:3" x14ac:dyDescent="0.25">
      <c r="A839" s="46" t="s">
        <v>1940</v>
      </c>
      <c r="B839" s="46" t="s">
        <v>176</v>
      </c>
      <c r="C839" s="12">
        <v>1</v>
      </c>
    </row>
    <row r="840" spans="1:3" x14ac:dyDescent="0.25">
      <c r="A840" s="46" t="s">
        <v>206</v>
      </c>
      <c r="B840" s="46" t="s">
        <v>176</v>
      </c>
      <c r="C840" s="12">
        <v>2</v>
      </c>
    </row>
    <row r="841" spans="1:3" x14ac:dyDescent="0.25">
      <c r="A841" s="46" t="s">
        <v>1157</v>
      </c>
      <c r="B841" s="46" t="s">
        <v>1155</v>
      </c>
      <c r="C841" s="12">
        <v>1</v>
      </c>
    </row>
    <row r="842" spans="1:3" x14ac:dyDescent="0.25">
      <c r="A842" s="46" t="s">
        <v>445</v>
      </c>
      <c r="B842" s="46" t="s">
        <v>238</v>
      </c>
      <c r="C842" s="12">
        <v>283</v>
      </c>
    </row>
    <row r="843" spans="1:3" x14ac:dyDescent="0.25">
      <c r="A843" s="46" t="s">
        <v>350</v>
      </c>
      <c r="B843" s="46" t="s">
        <v>149</v>
      </c>
      <c r="C843" s="12">
        <v>1</v>
      </c>
    </row>
    <row r="844" spans="1:3" x14ac:dyDescent="0.25">
      <c r="A844" s="46" t="s">
        <v>205</v>
      </c>
      <c r="B844" s="46" t="s">
        <v>149</v>
      </c>
      <c r="C844" s="12">
        <v>2</v>
      </c>
    </row>
    <row r="845" spans="1:3" x14ac:dyDescent="0.25">
      <c r="A845" s="46" t="s">
        <v>1102</v>
      </c>
      <c r="B845" s="46" t="s">
        <v>179</v>
      </c>
      <c r="C845" s="12">
        <v>1</v>
      </c>
    </row>
    <row r="846" spans="1:3" x14ac:dyDescent="0.25">
      <c r="A846" s="46" t="s">
        <v>311</v>
      </c>
      <c r="B846" s="46" t="s">
        <v>166</v>
      </c>
      <c r="C846" s="12">
        <v>16</v>
      </c>
    </row>
    <row r="847" spans="1:3" x14ac:dyDescent="0.25">
      <c r="A847" s="46" t="s">
        <v>204</v>
      </c>
      <c r="B847" s="46" t="s">
        <v>166</v>
      </c>
      <c r="C847" s="12">
        <v>10</v>
      </c>
    </row>
    <row r="848" spans="1:3" x14ac:dyDescent="0.25">
      <c r="A848" s="46" t="s">
        <v>201</v>
      </c>
      <c r="B848" s="46" t="s">
        <v>166</v>
      </c>
      <c r="C848" s="12">
        <v>1</v>
      </c>
    </row>
    <row r="849" spans="1:3" x14ac:dyDescent="0.25">
      <c r="A849" s="46" t="s">
        <v>1132</v>
      </c>
      <c r="B849" s="46" t="s">
        <v>166</v>
      </c>
      <c r="C849" s="12">
        <v>2</v>
      </c>
    </row>
    <row r="850" spans="1:3" x14ac:dyDescent="0.25">
      <c r="A850" s="46" t="s">
        <v>4462</v>
      </c>
      <c r="B850" s="46" t="s">
        <v>1426</v>
      </c>
      <c r="C850" s="12">
        <v>2</v>
      </c>
    </row>
    <row r="851" spans="1:3" x14ac:dyDescent="0.25">
      <c r="A851" s="46" t="s">
        <v>1243</v>
      </c>
      <c r="B851" s="46" t="s">
        <v>160</v>
      </c>
      <c r="C851" s="12">
        <v>2</v>
      </c>
    </row>
    <row r="852" spans="1:3" x14ac:dyDescent="0.25">
      <c r="A852" s="46" t="s">
        <v>4466</v>
      </c>
      <c r="B852" s="46" t="s">
        <v>1165</v>
      </c>
      <c r="C852" s="12">
        <v>2</v>
      </c>
    </row>
    <row r="853" spans="1:3" x14ac:dyDescent="0.25">
      <c r="A853" s="46" t="s">
        <v>4464</v>
      </c>
      <c r="B853" s="46" t="s">
        <v>357</v>
      </c>
      <c r="C853" s="12">
        <v>1</v>
      </c>
    </row>
    <row r="854" spans="1:3" x14ac:dyDescent="0.25">
      <c r="A854" s="46" t="s">
        <v>1322</v>
      </c>
      <c r="B854" s="46" t="s">
        <v>265</v>
      </c>
      <c r="C854" s="12">
        <v>11</v>
      </c>
    </row>
    <row r="855" spans="1:3" x14ac:dyDescent="0.25">
      <c r="A855" s="46" t="s">
        <v>629</v>
      </c>
      <c r="B855" s="46" t="s">
        <v>401</v>
      </c>
      <c r="C855" s="12">
        <v>400</v>
      </c>
    </row>
    <row r="856" spans="1:3" x14ac:dyDescent="0.25">
      <c r="A856" s="46" t="s">
        <v>653</v>
      </c>
      <c r="B856" s="46" t="s">
        <v>630</v>
      </c>
      <c r="C856" s="12">
        <v>1</v>
      </c>
    </row>
    <row r="857" spans="1:3" x14ac:dyDescent="0.25">
      <c r="A857" s="46" t="s">
        <v>207</v>
      </c>
      <c r="B857" s="46" t="s">
        <v>146</v>
      </c>
      <c r="C857" s="12">
        <v>160</v>
      </c>
    </row>
    <row r="858" spans="1:3" x14ac:dyDescent="0.25">
      <c r="A858" s="46" t="s">
        <v>202</v>
      </c>
      <c r="B858" s="46" t="s">
        <v>151</v>
      </c>
      <c r="C858" s="12">
        <v>46</v>
      </c>
    </row>
    <row r="859" spans="1:3" x14ac:dyDescent="0.25">
      <c r="A859" s="46" t="s">
        <v>284</v>
      </c>
      <c r="B859" s="46" t="s">
        <v>130</v>
      </c>
      <c r="C859" s="12">
        <v>11</v>
      </c>
    </row>
    <row r="860" spans="1:3" x14ac:dyDescent="0.25">
      <c r="A860" s="46" t="s">
        <v>1230</v>
      </c>
      <c r="B860" s="46" t="s">
        <v>1211</v>
      </c>
      <c r="C860" s="12">
        <v>16</v>
      </c>
    </row>
    <row r="861" spans="1:3" x14ac:dyDescent="0.25">
      <c r="A861" s="46" t="s">
        <v>1229</v>
      </c>
      <c r="B861" s="46" t="s">
        <v>1212</v>
      </c>
      <c r="C861" s="12">
        <v>13</v>
      </c>
    </row>
    <row r="862" spans="1:3" x14ac:dyDescent="0.25">
      <c r="A862" s="46" t="s">
        <v>1315</v>
      </c>
      <c r="B862" s="46" t="s">
        <v>598</v>
      </c>
      <c r="C862" s="12">
        <v>190</v>
      </c>
    </row>
    <row r="863" spans="1:3" x14ac:dyDescent="0.25">
      <c r="A863" s="46" t="s">
        <v>1662</v>
      </c>
      <c r="B863" s="46" t="s">
        <v>1492</v>
      </c>
      <c r="C863" s="12">
        <v>57</v>
      </c>
    </row>
    <row r="864" spans="1:3" x14ac:dyDescent="0.25">
      <c r="A864" s="46" t="s">
        <v>286</v>
      </c>
      <c r="B864" s="46" t="s">
        <v>163</v>
      </c>
      <c r="C864" s="12">
        <v>17</v>
      </c>
    </row>
    <row r="865" spans="1:3" x14ac:dyDescent="0.25">
      <c r="A865" s="46" t="s">
        <v>367</v>
      </c>
      <c r="B865" s="46" t="s">
        <v>170</v>
      </c>
      <c r="C865" s="12">
        <v>1</v>
      </c>
    </row>
    <row r="866" spans="1:3" x14ac:dyDescent="0.25">
      <c r="A866" s="46" t="s">
        <v>364</v>
      </c>
      <c r="B866" s="46" t="s">
        <v>170</v>
      </c>
      <c r="C866" s="12">
        <v>2</v>
      </c>
    </row>
    <row r="867" spans="1:3" x14ac:dyDescent="0.25">
      <c r="A867" s="46" t="s">
        <v>642</v>
      </c>
      <c r="B867" s="46" t="s">
        <v>616</v>
      </c>
      <c r="C867" s="12">
        <v>1</v>
      </c>
    </row>
    <row r="868" spans="1:3" x14ac:dyDescent="0.25">
      <c r="A868" s="46" t="s">
        <v>1540</v>
      </c>
      <c r="B868" s="46" t="s">
        <v>1534</v>
      </c>
      <c r="C868" s="12">
        <v>1</v>
      </c>
    </row>
    <row r="869" spans="1:3" x14ac:dyDescent="0.25">
      <c r="A869" s="46" t="s">
        <v>310</v>
      </c>
      <c r="B869" s="46" t="s">
        <v>212</v>
      </c>
      <c r="C869" s="12">
        <v>26</v>
      </c>
    </row>
    <row r="870" spans="1:3" x14ac:dyDescent="0.25">
      <c r="A870" s="46" t="s">
        <v>633</v>
      </c>
      <c r="B870" s="46" t="s">
        <v>212</v>
      </c>
      <c r="C870" s="12">
        <v>3</v>
      </c>
    </row>
    <row r="871" spans="1:3" x14ac:dyDescent="0.25">
      <c r="A871" s="46" t="s">
        <v>640</v>
      </c>
      <c r="B871" s="46" t="s">
        <v>258</v>
      </c>
      <c r="C871" s="12">
        <v>3</v>
      </c>
    </row>
    <row r="872" spans="1:3" x14ac:dyDescent="0.25">
      <c r="A872" s="46" t="s">
        <v>473</v>
      </c>
      <c r="B872" s="46" t="s">
        <v>228</v>
      </c>
      <c r="C872" s="12">
        <v>2</v>
      </c>
    </row>
    <row r="873" spans="1:3" x14ac:dyDescent="0.25">
      <c r="A873" s="46" t="s">
        <v>4463</v>
      </c>
      <c r="B873" s="46" t="s">
        <v>548</v>
      </c>
      <c r="C873" s="12">
        <v>1</v>
      </c>
    </row>
    <row r="874" spans="1:3" x14ac:dyDescent="0.25">
      <c r="A874" s="46" t="s">
        <v>543</v>
      </c>
      <c r="B874" s="46" t="s">
        <v>338</v>
      </c>
      <c r="C874" s="12">
        <v>1483</v>
      </c>
    </row>
    <row r="875" spans="1:3" x14ac:dyDescent="0.25">
      <c r="A875" s="46" t="s">
        <v>295</v>
      </c>
      <c r="B875" s="46" t="s">
        <v>273</v>
      </c>
      <c r="C875" s="12">
        <v>62</v>
      </c>
    </row>
    <row r="876" spans="1:3" x14ac:dyDescent="0.25">
      <c r="A876" s="46" t="s">
        <v>1552</v>
      </c>
      <c r="B876" s="46" t="s">
        <v>1547</v>
      </c>
      <c r="C876" s="12">
        <v>326</v>
      </c>
    </row>
    <row r="877" spans="1:3" x14ac:dyDescent="0.25">
      <c r="A877" s="46" t="s">
        <v>1551</v>
      </c>
      <c r="B877" s="46" t="s">
        <v>1547</v>
      </c>
      <c r="C877" s="12">
        <v>11</v>
      </c>
    </row>
    <row r="878" spans="1:3" x14ac:dyDescent="0.25">
      <c r="A878" s="46" t="s">
        <v>641</v>
      </c>
      <c r="B878" s="46" t="s">
        <v>323</v>
      </c>
      <c r="C878" s="12">
        <v>15</v>
      </c>
    </row>
    <row r="879" spans="1:3" x14ac:dyDescent="0.25">
      <c r="A879" s="46" t="s">
        <v>587</v>
      </c>
      <c r="B879" s="46" t="s">
        <v>370</v>
      </c>
      <c r="C879" s="12">
        <v>1</v>
      </c>
    </row>
    <row r="880" spans="1:3" x14ac:dyDescent="0.25">
      <c r="A880" s="46" t="s">
        <v>1248</v>
      </c>
      <c r="B880" s="46" t="s">
        <v>405</v>
      </c>
      <c r="C880" s="12">
        <v>3</v>
      </c>
    </row>
    <row r="881" spans="1:3" x14ac:dyDescent="0.25">
      <c r="A881" s="46" t="s">
        <v>1303</v>
      </c>
      <c r="B881" s="46" t="s">
        <v>432</v>
      </c>
      <c r="C881" s="12">
        <v>5</v>
      </c>
    </row>
    <row r="882" spans="1:3" x14ac:dyDescent="0.25">
      <c r="A882" s="46" t="s">
        <v>453</v>
      </c>
      <c r="B882" s="46" t="s">
        <v>431</v>
      </c>
      <c r="C882" s="12">
        <v>5</v>
      </c>
    </row>
    <row r="883" spans="1:3" x14ac:dyDescent="0.25">
      <c r="A883" s="46" t="s">
        <v>452</v>
      </c>
      <c r="B883" s="46" t="s">
        <v>433</v>
      </c>
      <c r="C883" s="12">
        <v>7</v>
      </c>
    </row>
    <row r="884" spans="1:3" x14ac:dyDescent="0.25">
      <c r="A884" s="46" t="s">
        <v>470</v>
      </c>
      <c r="B884" s="46" t="s">
        <v>464</v>
      </c>
      <c r="C884" s="12">
        <v>1</v>
      </c>
    </row>
    <row r="885" spans="1:3" x14ac:dyDescent="0.25">
      <c r="A885" s="46" t="s">
        <v>467</v>
      </c>
      <c r="B885" s="46" t="s">
        <v>462</v>
      </c>
      <c r="C885" s="12">
        <v>1</v>
      </c>
    </row>
    <row r="886" spans="1:3" x14ac:dyDescent="0.25">
      <c r="A886" s="46" t="s">
        <v>469</v>
      </c>
      <c r="B886" s="46" t="s">
        <v>463</v>
      </c>
      <c r="C886" s="12">
        <v>1</v>
      </c>
    </row>
    <row r="887" spans="1:3" x14ac:dyDescent="0.25">
      <c r="A887" s="46" t="s">
        <v>468</v>
      </c>
      <c r="B887" s="46" t="s">
        <v>461</v>
      </c>
      <c r="C887" s="12">
        <v>1</v>
      </c>
    </row>
    <row r="888" spans="1:3" x14ac:dyDescent="0.25">
      <c r="A888" s="46" t="s">
        <v>533</v>
      </c>
      <c r="B888" s="46" t="s">
        <v>504</v>
      </c>
      <c r="C888" s="12">
        <v>62</v>
      </c>
    </row>
    <row r="889" spans="1:3" x14ac:dyDescent="0.25">
      <c r="A889" s="46" t="s">
        <v>532</v>
      </c>
      <c r="B889" s="46" t="s">
        <v>504</v>
      </c>
      <c r="C889" s="12">
        <v>132</v>
      </c>
    </row>
    <row r="890" spans="1:3" x14ac:dyDescent="0.25">
      <c r="A890" s="46" t="s">
        <v>553</v>
      </c>
      <c r="B890" s="46" t="s">
        <v>551</v>
      </c>
      <c r="C890" s="12">
        <v>70</v>
      </c>
    </row>
    <row r="891" spans="1:3" x14ac:dyDescent="0.25">
      <c r="A891" s="46" t="s">
        <v>688</v>
      </c>
      <c r="B891" s="46" t="s">
        <v>656</v>
      </c>
      <c r="C891" s="12">
        <v>1</v>
      </c>
    </row>
    <row r="892" spans="1:3" x14ac:dyDescent="0.25">
      <c r="A892" s="46" t="s">
        <v>689</v>
      </c>
      <c r="B892" s="46" t="s">
        <v>656</v>
      </c>
      <c r="C892" s="12">
        <v>1</v>
      </c>
    </row>
    <row r="893" spans="1:3" x14ac:dyDescent="0.25">
      <c r="A893" s="46" t="s">
        <v>690</v>
      </c>
      <c r="B893" s="46" t="s">
        <v>656</v>
      </c>
      <c r="C893" s="12">
        <v>1</v>
      </c>
    </row>
    <row r="894" spans="1:3" x14ac:dyDescent="0.25">
      <c r="A894" s="46" t="s">
        <v>779</v>
      </c>
      <c r="B894" s="46" t="s">
        <v>763</v>
      </c>
      <c r="C894" s="12">
        <v>8</v>
      </c>
    </row>
    <row r="895" spans="1:3" x14ac:dyDescent="0.25">
      <c r="A895" s="46" t="s">
        <v>5028</v>
      </c>
      <c r="B895" s="46" t="s">
        <v>1791</v>
      </c>
      <c r="C895" s="12">
        <v>8</v>
      </c>
    </row>
    <row r="896" spans="1:3" x14ac:dyDescent="0.25">
      <c r="A896" s="46" t="s">
        <v>797</v>
      </c>
      <c r="B896" s="46" t="s">
        <v>793</v>
      </c>
      <c r="C896" s="12">
        <v>6</v>
      </c>
    </row>
    <row r="897" spans="1:3" x14ac:dyDescent="0.25">
      <c r="A897" s="46" t="s">
        <v>1077</v>
      </c>
      <c r="B897" s="46" t="s">
        <v>1055</v>
      </c>
      <c r="C897" s="12">
        <v>1</v>
      </c>
    </row>
    <row r="898" spans="1:3" x14ac:dyDescent="0.25">
      <c r="A898" s="46" t="s">
        <v>1092</v>
      </c>
      <c r="B898" s="46" t="s">
        <v>1090</v>
      </c>
      <c r="C898" s="12">
        <v>1</v>
      </c>
    </row>
    <row r="899" spans="1:3" x14ac:dyDescent="0.25">
      <c r="A899" s="46" t="s">
        <v>1093</v>
      </c>
      <c r="B899" s="46" t="s">
        <v>1091</v>
      </c>
      <c r="C899" s="12">
        <v>1</v>
      </c>
    </row>
    <row r="900" spans="1:3" x14ac:dyDescent="0.25">
      <c r="A900" s="46" t="s">
        <v>1103</v>
      </c>
      <c r="B900" s="46" t="s">
        <v>1097</v>
      </c>
      <c r="C900" s="12">
        <v>2</v>
      </c>
    </row>
    <row r="901" spans="1:3" x14ac:dyDescent="0.25">
      <c r="A901" s="46" t="s">
        <v>1133</v>
      </c>
      <c r="B901" s="46" t="s">
        <v>1126</v>
      </c>
      <c r="C901" s="12">
        <v>1</v>
      </c>
    </row>
    <row r="902" spans="1:3" x14ac:dyDescent="0.25">
      <c r="A902" s="46" t="s">
        <v>1179</v>
      </c>
      <c r="B902" s="46" t="s">
        <v>1162</v>
      </c>
      <c r="C902" s="12">
        <v>3</v>
      </c>
    </row>
    <row r="903" spans="1:3" x14ac:dyDescent="0.25">
      <c r="A903" s="46" t="s">
        <v>1189</v>
      </c>
      <c r="B903" s="46" t="s">
        <v>1163</v>
      </c>
      <c r="C903" s="12">
        <v>2</v>
      </c>
    </row>
    <row r="904" spans="1:3" x14ac:dyDescent="0.25">
      <c r="A904" s="46" t="s">
        <v>1491</v>
      </c>
      <c r="B904" s="46" t="s">
        <v>1181</v>
      </c>
      <c r="C904" s="12">
        <v>20</v>
      </c>
    </row>
    <row r="905" spans="1:3" x14ac:dyDescent="0.25">
      <c r="A905" s="46" t="s">
        <v>1488</v>
      </c>
      <c r="B905" s="46" t="s">
        <v>1183</v>
      </c>
      <c r="C905" s="12">
        <v>36</v>
      </c>
    </row>
    <row r="906" spans="1:3" x14ac:dyDescent="0.25">
      <c r="A906" s="46" t="s">
        <v>1445</v>
      </c>
      <c r="B906" s="46" t="s">
        <v>1427</v>
      </c>
      <c r="C906" s="12">
        <v>1</v>
      </c>
    </row>
    <row r="907" spans="1:3" x14ac:dyDescent="0.25">
      <c r="A907" s="46" t="s">
        <v>3226</v>
      </c>
      <c r="B907" s="46" t="s">
        <v>2641</v>
      </c>
      <c r="C907" s="12">
        <v>1</v>
      </c>
    </row>
    <row r="908" spans="1:3" x14ac:dyDescent="0.25">
      <c r="A908" s="46" t="s">
        <v>1316</v>
      </c>
      <c r="B908" s="46" t="s">
        <v>1262</v>
      </c>
      <c r="C908" s="12">
        <v>62</v>
      </c>
    </row>
    <row r="909" spans="1:3" x14ac:dyDescent="0.25">
      <c r="A909" s="46" t="s">
        <v>1314</v>
      </c>
      <c r="B909" s="46" t="s">
        <v>1260</v>
      </c>
      <c r="C909" s="12">
        <v>71</v>
      </c>
    </row>
    <row r="910" spans="1:3" x14ac:dyDescent="0.25">
      <c r="A910" s="46" t="s">
        <v>1282</v>
      </c>
      <c r="B910" s="46" t="s">
        <v>1265</v>
      </c>
      <c r="C910" s="12">
        <v>200</v>
      </c>
    </row>
    <row r="911" spans="1:3" x14ac:dyDescent="0.25">
      <c r="A911" s="46" t="s">
        <v>1398</v>
      </c>
      <c r="B911" s="46" t="s">
        <v>1386</v>
      </c>
      <c r="C911" s="12">
        <v>60</v>
      </c>
    </row>
    <row r="912" spans="1:3" x14ac:dyDescent="0.25">
      <c r="A912" s="46" t="s">
        <v>1490</v>
      </c>
      <c r="B912" s="46" t="s">
        <v>1388</v>
      </c>
      <c r="C912" s="12">
        <v>640</v>
      </c>
    </row>
    <row r="913" spans="1:3" x14ac:dyDescent="0.25">
      <c r="A913" s="46" t="s">
        <v>1489</v>
      </c>
      <c r="B913" s="46" t="s">
        <v>1388</v>
      </c>
      <c r="C913" s="12">
        <v>250</v>
      </c>
    </row>
    <row r="914" spans="1:3" x14ac:dyDescent="0.25">
      <c r="A914" s="46" t="s">
        <v>4622</v>
      </c>
      <c r="B914" s="46" t="s">
        <v>1574</v>
      </c>
      <c r="C914" s="12">
        <v>1</v>
      </c>
    </row>
    <row r="915" spans="1:3" x14ac:dyDescent="0.25">
      <c r="A915" s="46" t="s">
        <v>2632</v>
      </c>
      <c r="B915" s="46" t="s">
        <v>1670</v>
      </c>
      <c r="C915" s="12">
        <v>2</v>
      </c>
    </row>
    <row r="916" spans="1:3" x14ac:dyDescent="0.25">
      <c r="A916" s="46" t="s">
        <v>2009</v>
      </c>
      <c r="B916" s="46" t="s">
        <v>433</v>
      </c>
      <c r="C916" s="12">
        <v>28</v>
      </c>
    </row>
    <row r="917" spans="1:3" x14ac:dyDescent="0.25">
      <c r="A917" s="46" t="s">
        <v>2010</v>
      </c>
      <c r="B917" s="46" t="s">
        <v>130</v>
      </c>
      <c r="C917" s="12">
        <v>12</v>
      </c>
    </row>
    <row r="918" spans="1:3" x14ac:dyDescent="0.25">
      <c r="A918" s="46" t="s">
        <v>2011</v>
      </c>
      <c r="B918" s="46" t="s">
        <v>432</v>
      </c>
      <c r="C918" s="12">
        <v>3</v>
      </c>
    </row>
    <row r="919" spans="1:3" x14ac:dyDescent="0.25">
      <c r="A919" s="46" t="s">
        <v>2012</v>
      </c>
      <c r="B919" s="46" t="s">
        <v>129</v>
      </c>
      <c r="C919" s="12">
        <v>183</v>
      </c>
    </row>
    <row r="920" spans="1:3" x14ac:dyDescent="0.25">
      <c r="A920" s="46" t="s">
        <v>2013</v>
      </c>
      <c r="B920" s="46" t="s">
        <v>431</v>
      </c>
      <c r="C920" s="12">
        <v>39</v>
      </c>
    </row>
    <row r="921" spans="1:3" x14ac:dyDescent="0.25">
      <c r="A921" s="46" t="s">
        <v>4288</v>
      </c>
      <c r="B921" s="46" t="s">
        <v>337</v>
      </c>
      <c r="C921" s="12">
        <v>7</v>
      </c>
    </row>
    <row r="922" spans="1:3" x14ac:dyDescent="0.25">
      <c r="A922" s="46" t="s">
        <v>2014</v>
      </c>
      <c r="B922" s="46" t="s">
        <v>152</v>
      </c>
      <c r="C922" s="12">
        <v>230</v>
      </c>
    </row>
    <row r="923" spans="1:3" x14ac:dyDescent="0.25">
      <c r="A923" s="46" t="s">
        <v>4289</v>
      </c>
      <c r="B923" s="46" t="s">
        <v>138</v>
      </c>
      <c r="C923" s="12">
        <v>8</v>
      </c>
    </row>
    <row r="924" spans="1:3" x14ac:dyDescent="0.25">
      <c r="A924" s="46" t="s">
        <v>2015</v>
      </c>
      <c r="B924" s="46" t="s">
        <v>763</v>
      </c>
      <c r="C924" s="12">
        <v>5</v>
      </c>
    </row>
    <row r="925" spans="1:3" x14ac:dyDescent="0.25">
      <c r="A925" s="46" t="s">
        <v>4290</v>
      </c>
      <c r="B925" s="46" t="s">
        <v>1066</v>
      </c>
      <c r="C925" s="12">
        <v>10</v>
      </c>
    </row>
    <row r="926" spans="1:3" x14ac:dyDescent="0.25">
      <c r="A926" s="46" t="s">
        <v>2016</v>
      </c>
      <c r="B926" s="46" t="s">
        <v>405</v>
      </c>
      <c r="C926" s="12">
        <v>30</v>
      </c>
    </row>
    <row r="927" spans="1:3" x14ac:dyDescent="0.25">
      <c r="A927" s="46" t="s">
        <v>2017</v>
      </c>
      <c r="B927" s="46" t="s">
        <v>136</v>
      </c>
      <c r="C927" s="12">
        <v>30</v>
      </c>
    </row>
    <row r="928" spans="1:3" x14ac:dyDescent="0.25">
      <c r="A928" s="46" t="s">
        <v>2018</v>
      </c>
      <c r="B928" s="46" t="s">
        <v>131</v>
      </c>
      <c r="C928" s="12">
        <v>15</v>
      </c>
    </row>
    <row r="929" spans="1:3" x14ac:dyDescent="0.25">
      <c r="A929" s="46" t="s">
        <v>2003</v>
      </c>
      <c r="B929" s="46" t="s">
        <v>1969</v>
      </c>
      <c r="C929" s="12">
        <v>1</v>
      </c>
    </row>
    <row r="930" spans="1:3" x14ac:dyDescent="0.25">
      <c r="A930" s="46" t="s">
        <v>2192</v>
      </c>
      <c r="B930" s="46" t="s">
        <v>139</v>
      </c>
      <c r="C930" s="12">
        <v>2</v>
      </c>
    </row>
    <row r="931" spans="1:3" x14ac:dyDescent="0.25">
      <c r="A931" s="46" t="s">
        <v>2019</v>
      </c>
      <c r="B931" s="46" t="s">
        <v>1981</v>
      </c>
      <c r="C931" s="12">
        <v>1</v>
      </c>
    </row>
    <row r="932" spans="1:3" x14ac:dyDescent="0.25">
      <c r="A932" s="46" t="s">
        <v>2020</v>
      </c>
      <c r="B932" s="46" t="s">
        <v>1923</v>
      </c>
      <c r="C932" s="12">
        <v>7</v>
      </c>
    </row>
    <row r="933" spans="1:3" x14ac:dyDescent="0.25">
      <c r="A933" s="46" t="s">
        <v>3728</v>
      </c>
      <c r="B933" s="46" t="s">
        <v>265</v>
      </c>
      <c r="C933" s="12">
        <v>5</v>
      </c>
    </row>
    <row r="934" spans="1:3" x14ac:dyDescent="0.25">
      <c r="A934" s="46" t="s">
        <v>2021</v>
      </c>
      <c r="B934" s="46" t="s">
        <v>1928</v>
      </c>
      <c r="C934" s="12">
        <v>13</v>
      </c>
    </row>
    <row r="935" spans="1:3" x14ac:dyDescent="0.25">
      <c r="A935" s="46" t="s">
        <v>2022</v>
      </c>
      <c r="B935" s="46" t="s">
        <v>1930</v>
      </c>
      <c r="C935" s="12">
        <v>13</v>
      </c>
    </row>
    <row r="936" spans="1:3" x14ac:dyDescent="0.25">
      <c r="A936" s="46" t="s">
        <v>2023</v>
      </c>
      <c r="B936" s="46" t="s">
        <v>1925</v>
      </c>
      <c r="C936" s="12">
        <v>23</v>
      </c>
    </row>
    <row r="937" spans="1:3" x14ac:dyDescent="0.25">
      <c r="A937" s="46" t="s">
        <v>2024</v>
      </c>
      <c r="B937" s="46" t="s">
        <v>1926</v>
      </c>
      <c r="C937" s="12">
        <v>23</v>
      </c>
    </row>
    <row r="938" spans="1:3" x14ac:dyDescent="0.25">
      <c r="A938" s="46" t="s">
        <v>4291</v>
      </c>
      <c r="B938" s="46" t="s">
        <v>141</v>
      </c>
      <c r="C938" s="12">
        <v>2</v>
      </c>
    </row>
    <row r="939" spans="1:3" x14ac:dyDescent="0.25">
      <c r="A939" s="46" t="s">
        <v>2004</v>
      </c>
      <c r="B939" s="46" t="s">
        <v>1778</v>
      </c>
      <c r="C939" s="12">
        <v>6</v>
      </c>
    </row>
    <row r="940" spans="1:3" x14ac:dyDescent="0.25">
      <c r="A940" s="46" t="s">
        <v>2025</v>
      </c>
      <c r="B940" s="46" t="s">
        <v>270</v>
      </c>
      <c r="C940" s="12">
        <v>6</v>
      </c>
    </row>
    <row r="941" spans="1:3" x14ac:dyDescent="0.25">
      <c r="A941" s="46" t="s">
        <v>2026</v>
      </c>
      <c r="B941" s="46" t="s">
        <v>1868</v>
      </c>
      <c r="C941" s="12">
        <v>2</v>
      </c>
    </row>
    <row r="942" spans="1:3" x14ac:dyDescent="0.25">
      <c r="A942" s="46" t="s">
        <v>2027</v>
      </c>
      <c r="B942" s="46" t="s">
        <v>1777</v>
      </c>
      <c r="C942" s="12">
        <v>7</v>
      </c>
    </row>
    <row r="943" spans="1:3" x14ac:dyDescent="0.25">
      <c r="A943" s="46" t="s">
        <v>2028</v>
      </c>
      <c r="B943" s="46" t="s">
        <v>1964</v>
      </c>
      <c r="C943" s="12">
        <v>4</v>
      </c>
    </row>
    <row r="944" spans="1:3" x14ac:dyDescent="0.25">
      <c r="A944" s="46" t="s">
        <v>4619</v>
      </c>
      <c r="B944" s="46" t="s">
        <v>4456</v>
      </c>
      <c r="C944" s="12">
        <v>1</v>
      </c>
    </row>
    <row r="945" spans="1:3" x14ac:dyDescent="0.25">
      <c r="A945" s="46" t="s">
        <v>2047</v>
      </c>
      <c r="B945" s="46" t="s">
        <v>2035</v>
      </c>
      <c r="C945" s="12">
        <v>30</v>
      </c>
    </row>
    <row r="946" spans="1:3" x14ac:dyDescent="0.25">
      <c r="A946" s="46" t="s">
        <v>2071</v>
      </c>
      <c r="B946" s="46" t="s">
        <v>1600</v>
      </c>
      <c r="C946" s="12">
        <v>6</v>
      </c>
    </row>
    <row r="947" spans="1:3" x14ac:dyDescent="0.25">
      <c r="A947" s="46" t="s">
        <v>2072</v>
      </c>
      <c r="B947" s="46" t="s">
        <v>1596</v>
      </c>
      <c r="C947" s="12">
        <v>7</v>
      </c>
    </row>
    <row r="948" spans="1:3" x14ac:dyDescent="0.25">
      <c r="A948" s="46" t="s">
        <v>2073</v>
      </c>
      <c r="B948" s="46" t="s">
        <v>1597</v>
      </c>
      <c r="C948" s="12">
        <v>3</v>
      </c>
    </row>
    <row r="949" spans="1:3" x14ac:dyDescent="0.25">
      <c r="A949" s="46" t="s">
        <v>4896</v>
      </c>
      <c r="B949" s="46" t="s">
        <v>1337</v>
      </c>
      <c r="C949" s="12">
        <v>3085</v>
      </c>
    </row>
    <row r="950" spans="1:3" x14ac:dyDescent="0.25">
      <c r="A950" s="46" t="s">
        <v>2046</v>
      </c>
      <c r="B950" s="46" t="s">
        <v>270</v>
      </c>
      <c r="C950" s="12">
        <v>2</v>
      </c>
    </row>
    <row r="951" spans="1:3" x14ac:dyDescent="0.25">
      <c r="A951" s="46" t="s">
        <v>2074</v>
      </c>
      <c r="B951" s="46" t="s">
        <v>2065</v>
      </c>
      <c r="C951" s="12">
        <v>3</v>
      </c>
    </row>
    <row r="952" spans="1:3" x14ac:dyDescent="0.25">
      <c r="A952" s="46" t="s">
        <v>2051</v>
      </c>
      <c r="B952" s="46" t="s">
        <v>2044</v>
      </c>
      <c r="C952" s="12">
        <v>4</v>
      </c>
    </row>
    <row r="953" spans="1:3" x14ac:dyDescent="0.25">
      <c r="A953" s="46" t="s">
        <v>2075</v>
      </c>
      <c r="B953" s="46" t="s">
        <v>1999</v>
      </c>
      <c r="C953" s="12">
        <v>3</v>
      </c>
    </row>
    <row r="954" spans="1:3" x14ac:dyDescent="0.25">
      <c r="A954" s="46" t="s">
        <v>2076</v>
      </c>
      <c r="B954" s="46" t="s">
        <v>1971</v>
      </c>
      <c r="C954" s="12">
        <v>43</v>
      </c>
    </row>
    <row r="955" spans="1:3" x14ac:dyDescent="0.25">
      <c r="A955" s="46" t="s">
        <v>2048</v>
      </c>
      <c r="B955" s="46" t="s">
        <v>1926</v>
      </c>
      <c r="C955" s="12">
        <v>73</v>
      </c>
    </row>
    <row r="956" spans="1:3" x14ac:dyDescent="0.25">
      <c r="A956" s="46" t="s">
        <v>2050</v>
      </c>
      <c r="B956" s="46" t="s">
        <v>1930</v>
      </c>
      <c r="C956" s="12">
        <v>66</v>
      </c>
    </row>
    <row r="957" spans="1:3" x14ac:dyDescent="0.25">
      <c r="A957" s="46" t="s">
        <v>2049</v>
      </c>
      <c r="B957" s="46" t="s">
        <v>1925</v>
      </c>
      <c r="C957" s="12">
        <v>2</v>
      </c>
    </row>
    <row r="958" spans="1:3" x14ac:dyDescent="0.25">
      <c r="A958" s="46" t="s">
        <v>4621</v>
      </c>
      <c r="B958" s="46" t="s">
        <v>4459</v>
      </c>
      <c r="C958" s="12">
        <v>1</v>
      </c>
    </row>
    <row r="959" spans="1:3" x14ac:dyDescent="0.25">
      <c r="A959" s="46" t="s">
        <v>2052</v>
      </c>
      <c r="B959" s="46" t="s">
        <v>2033</v>
      </c>
      <c r="C959" s="12">
        <v>6</v>
      </c>
    </row>
    <row r="960" spans="1:3" x14ac:dyDescent="0.25">
      <c r="A960" s="46" t="s">
        <v>2053</v>
      </c>
      <c r="B960" s="46" t="s">
        <v>181</v>
      </c>
      <c r="C960" s="12">
        <v>1</v>
      </c>
    </row>
    <row r="961" spans="1:3" x14ac:dyDescent="0.25">
      <c r="A961" s="46" t="s">
        <v>2957</v>
      </c>
      <c r="B961" s="46" t="s">
        <v>2092</v>
      </c>
      <c r="C961" s="12">
        <v>1144</v>
      </c>
    </row>
    <row r="962" spans="1:3" x14ac:dyDescent="0.25">
      <c r="A962" s="46" t="s">
        <v>2956</v>
      </c>
      <c r="B962" s="46" t="s">
        <v>2092</v>
      </c>
      <c r="C962" s="12">
        <v>15</v>
      </c>
    </row>
    <row r="963" spans="1:3" x14ac:dyDescent="0.25">
      <c r="A963" s="46" t="s">
        <v>2118</v>
      </c>
      <c r="B963" s="46" t="s">
        <v>1698</v>
      </c>
      <c r="C963" s="12">
        <v>2</v>
      </c>
    </row>
    <row r="964" spans="1:3" x14ac:dyDescent="0.25">
      <c r="A964" s="46" t="s">
        <v>2122</v>
      </c>
      <c r="B964" s="46" t="s">
        <v>2100</v>
      </c>
      <c r="C964" s="12">
        <v>141</v>
      </c>
    </row>
    <row r="965" spans="1:3" x14ac:dyDescent="0.25">
      <c r="A965" s="46" t="s">
        <v>2123</v>
      </c>
      <c r="B965" s="46" t="s">
        <v>2102</v>
      </c>
      <c r="C965" s="12">
        <v>942</v>
      </c>
    </row>
    <row r="966" spans="1:3" x14ac:dyDescent="0.25">
      <c r="A966" s="46" t="s">
        <v>2119</v>
      </c>
      <c r="B966" s="46" t="s">
        <v>2057</v>
      </c>
      <c r="C966" s="12">
        <v>868</v>
      </c>
    </row>
    <row r="967" spans="1:3" x14ac:dyDescent="0.25">
      <c r="A967" s="46" t="s">
        <v>2121</v>
      </c>
      <c r="B967" s="46" t="s">
        <v>1181</v>
      </c>
      <c r="C967" s="12">
        <v>390</v>
      </c>
    </row>
    <row r="968" spans="1:3" x14ac:dyDescent="0.25">
      <c r="A968" s="46" t="s">
        <v>2134</v>
      </c>
      <c r="B968" s="46" t="s">
        <v>128</v>
      </c>
      <c r="C968" s="12">
        <v>4</v>
      </c>
    </row>
    <row r="969" spans="1:3" x14ac:dyDescent="0.25">
      <c r="A969" s="46" t="s">
        <v>4897</v>
      </c>
      <c r="B969" s="46" t="s">
        <v>2092</v>
      </c>
      <c r="C969" s="12">
        <v>10</v>
      </c>
    </row>
    <row r="970" spans="1:3" x14ac:dyDescent="0.25">
      <c r="A970" s="46" t="s">
        <v>2988</v>
      </c>
      <c r="B970" s="46" t="s">
        <v>2092</v>
      </c>
      <c r="C970" s="12">
        <v>13</v>
      </c>
    </row>
    <row r="971" spans="1:3" x14ac:dyDescent="0.25">
      <c r="A971" s="46" t="s">
        <v>2946</v>
      </c>
      <c r="B971" s="46" t="s">
        <v>2092</v>
      </c>
      <c r="C971" s="12">
        <v>25</v>
      </c>
    </row>
    <row r="972" spans="1:3" x14ac:dyDescent="0.25">
      <c r="A972" s="46" t="s">
        <v>2124</v>
      </c>
      <c r="B972" s="46" t="s">
        <v>348</v>
      </c>
      <c r="C972" s="12">
        <v>1</v>
      </c>
    </row>
    <row r="973" spans="1:3" x14ac:dyDescent="0.25">
      <c r="A973" s="46" t="s">
        <v>2995</v>
      </c>
      <c r="B973" s="46" t="s">
        <v>2092</v>
      </c>
      <c r="C973" s="12">
        <v>219</v>
      </c>
    </row>
    <row r="974" spans="1:3" x14ac:dyDescent="0.25">
      <c r="A974" s="46" t="s">
        <v>2135</v>
      </c>
      <c r="B974" s="46" t="s">
        <v>1304</v>
      </c>
      <c r="C974" s="12">
        <v>1</v>
      </c>
    </row>
    <row r="975" spans="1:3" x14ac:dyDescent="0.25">
      <c r="A975" s="46" t="s">
        <v>2127</v>
      </c>
      <c r="B975" s="46" t="s">
        <v>140</v>
      </c>
      <c r="C975" s="12">
        <v>2</v>
      </c>
    </row>
    <row r="976" spans="1:3" x14ac:dyDescent="0.25">
      <c r="A976" s="46" t="s">
        <v>2125</v>
      </c>
      <c r="B976" s="46" t="s">
        <v>2108</v>
      </c>
      <c r="C976" s="12">
        <v>1</v>
      </c>
    </row>
    <row r="977" spans="1:3" x14ac:dyDescent="0.25">
      <c r="A977" s="46" t="s">
        <v>2126</v>
      </c>
      <c r="B977" s="46" t="s">
        <v>2110</v>
      </c>
      <c r="C977" s="12">
        <v>1</v>
      </c>
    </row>
    <row r="978" spans="1:3" x14ac:dyDescent="0.25">
      <c r="A978" s="46" t="s">
        <v>2128</v>
      </c>
      <c r="B978" s="46" t="s">
        <v>1991</v>
      </c>
      <c r="C978" s="12">
        <v>50</v>
      </c>
    </row>
    <row r="979" spans="1:3" x14ac:dyDescent="0.25">
      <c r="A979" s="46" t="s">
        <v>4625</v>
      </c>
      <c r="B979" s="46" t="s">
        <v>1337</v>
      </c>
      <c r="C979" s="12">
        <v>2</v>
      </c>
    </row>
    <row r="980" spans="1:3" x14ac:dyDescent="0.25">
      <c r="A980" s="46" t="s">
        <v>2738</v>
      </c>
      <c r="B980" s="46" t="s">
        <v>2468</v>
      </c>
      <c r="C980" s="12">
        <v>2</v>
      </c>
    </row>
    <row r="981" spans="1:3" x14ac:dyDescent="0.25">
      <c r="A981" s="46" t="s">
        <v>2741</v>
      </c>
      <c r="B981" s="46" t="s">
        <v>160</v>
      </c>
      <c r="C981" s="12">
        <v>2</v>
      </c>
    </row>
    <row r="982" spans="1:3" x14ac:dyDescent="0.25">
      <c r="A982" s="46" t="s">
        <v>2739</v>
      </c>
      <c r="B982" s="46" t="s">
        <v>2471</v>
      </c>
      <c r="C982" s="12">
        <v>2</v>
      </c>
    </row>
    <row r="983" spans="1:3" x14ac:dyDescent="0.25">
      <c r="A983" s="46" t="s">
        <v>2163</v>
      </c>
      <c r="B983" s="46" t="s">
        <v>1438</v>
      </c>
      <c r="C983" s="12">
        <v>3</v>
      </c>
    </row>
    <row r="984" spans="1:3" x14ac:dyDescent="0.25">
      <c r="A984" s="46" t="s">
        <v>2164</v>
      </c>
      <c r="B984" s="46" t="s">
        <v>2029</v>
      </c>
      <c r="C984" s="12">
        <v>4</v>
      </c>
    </row>
    <row r="985" spans="1:3" x14ac:dyDescent="0.25">
      <c r="A985" s="46" t="s">
        <v>4898</v>
      </c>
      <c r="B985" s="46" t="s">
        <v>2063</v>
      </c>
      <c r="C985" s="12">
        <v>150</v>
      </c>
    </row>
    <row r="986" spans="1:3" x14ac:dyDescent="0.25">
      <c r="A986" s="46" t="s">
        <v>2501</v>
      </c>
      <c r="B986" s="46" t="s">
        <v>2385</v>
      </c>
      <c r="C986" s="12">
        <v>4</v>
      </c>
    </row>
    <row r="987" spans="1:3" x14ac:dyDescent="0.25">
      <c r="A987" s="46" t="s">
        <v>2500</v>
      </c>
      <c r="B987" s="46" t="s">
        <v>2476</v>
      </c>
      <c r="C987" s="12">
        <v>4</v>
      </c>
    </row>
    <row r="988" spans="1:3" x14ac:dyDescent="0.25">
      <c r="A988" s="46" t="s">
        <v>2254</v>
      </c>
      <c r="B988" s="46" t="s">
        <v>160</v>
      </c>
      <c r="C988" s="12">
        <v>7</v>
      </c>
    </row>
    <row r="989" spans="1:3" x14ac:dyDescent="0.25">
      <c r="A989" s="46" t="s">
        <v>2252</v>
      </c>
      <c r="B989" s="46" t="s">
        <v>1426</v>
      </c>
      <c r="C989" s="12">
        <v>8</v>
      </c>
    </row>
    <row r="990" spans="1:3" x14ac:dyDescent="0.25">
      <c r="A990" s="46" t="s">
        <v>2193</v>
      </c>
      <c r="B990" s="46" t="s">
        <v>2061</v>
      </c>
      <c r="C990" s="12">
        <v>60</v>
      </c>
    </row>
    <row r="991" spans="1:3" x14ac:dyDescent="0.25">
      <c r="A991" s="46" t="s">
        <v>2253</v>
      </c>
      <c r="B991" s="46" t="s">
        <v>1165</v>
      </c>
      <c r="C991" s="12">
        <v>7</v>
      </c>
    </row>
    <row r="992" spans="1:3" x14ac:dyDescent="0.25">
      <c r="A992" s="46" t="s">
        <v>2498</v>
      </c>
      <c r="B992" s="46" t="s">
        <v>2471</v>
      </c>
      <c r="C992" s="12">
        <v>4</v>
      </c>
    </row>
    <row r="993" spans="1:3" x14ac:dyDescent="0.25">
      <c r="A993" s="46" t="s">
        <v>2497</v>
      </c>
      <c r="B993" s="46" t="s">
        <v>2468</v>
      </c>
      <c r="C993" s="12">
        <v>4</v>
      </c>
    </row>
    <row r="994" spans="1:3" x14ac:dyDescent="0.25">
      <c r="A994" s="46" t="s">
        <v>2194</v>
      </c>
      <c r="B994" s="46" t="s">
        <v>2063</v>
      </c>
      <c r="C994" s="12">
        <v>434</v>
      </c>
    </row>
    <row r="995" spans="1:3" x14ac:dyDescent="0.25">
      <c r="A995" s="46" t="s">
        <v>4837</v>
      </c>
      <c r="B995" s="46" t="s">
        <v>276</v>
      </c>
      <c r="C995" s="12">
        <v>1</v>
      </c>
    </row>
    <row r="996" spans="1:3" x14ac:dyDescent="0.25">
      <c r="A996" s="46" t="s">
        <v>5176</v>
      </c>
      <c r="B996" s="46" t="s">
        <v>1492</v>
      </c>
      <c r="C996" s="12">
        <v>600</v>
      </c>
    </row>
    <row r="997" spans="1:3" x14ac:dyDescent="0.25">
      <c r="A997" s="46" t="s">
        <v>2814</v>
      </c>
      <c r="B997" s="46" t="s">
        <v>2031</v>
      </c>
      <c r="C997" s="12">
        <v>4</v>
      </c>
    </row>
    <row r="998" spans="1:3" x14ac:dyDescent="0.25">
      <c r="A998" s="46" t="s">
        <v>2167</v>
      </c>
      <c r="B998" s="46" t="s">
        <v>1652</v>
      </c>
      <c r="C998" s="12">
        <v>3</v>
      </c>
    </row>
    <row r="999" spans="1:3" x14ac:dyDescent="0.25">
      <c r="A999" s="46" t="s">
        <v>2195</v>
      </c>
      <c r="B999" s="46" t="s">
        <v>1800</v>
      </c>
      <c r="C999" s="12">
        <v>5</v>
      </c>
    </row>
    <row r="1000" spans="1:3" x14ac:dyDescent="0.25">
      <c r="A1000" s="46" t="s">
        <v>2504</v>
      </c>
      <c r="B1000" s="46" t="s">
        <v>2471</v>
      </c>
      <c r="C1000" s="12">
        <v>2</v>
      </c>
    </row>
    <row r="1001" spans="1:3" x14ac:dyDescent="0.25">
      <c r="A1001" s="46" t="s">
        <v>2166</v>
      </c>
      <c r="B1001" s="46" t="s">
        <v>1444</v>
      </c>
      <c r="C1001" s="12">
        <v>132</v>
      </c>
    </row>
    <row r="1002" spans="1:3" x14ac:dyDescent="0.25">
      <c r="A1002" s="46" t="s">
        <v>4292</v>
      </c>
      <c r="B1002" s="46" t="s">
        <v>2476</v>
      </c>
      <c r="C1002" s="12">
        <v>1</v>
      </c>
    </row>
    <row r="1003" spans="1:3" x14ac:dyDescent="0.25">
      <c r="A1003" s="46" t="s">
        <v>2196</v>
      </c>
      <c r="B1003" s="46" t="s">
        <v>2189</v>
      </c>
      <c r="C1003" s="12">
        <v>197</v>
      </c>
    </row>
    <row r="1004" spans="1:3" x14ac:dyDescent="0.25">
      <c r="A1004" s="46" t="s">
        <v>2506</v>
      </c>
      <c r="B1004" s="46" t="s">
        <v>2468</v>
      </c>
      <c r="C1004" s="12">
        <v>3</v>
      </c>
    </row>
    <row r="1005" spans="1:3" x14ac:dyDescent="0.25">
      <c r="A1005" s="46" t="s">
        <v>2168</v>
      </c>
      <c r="B1005" s="46" t="s">
        <v>2094</v>
      </c>
      <c r="C1005" s="12">
        <v>2</v>
      </c>
    </row>
    <row r="1006" spans="1:3" x14ac:dyDescent="0.25">
      <c r="A1006" s="46" t="s">
        <v>2169</v>
      </c>
      <c r="B1006" s="46" t="s">
        <v>2145</v>
      </c>
      <c r="C1006" s="12">
        <v>46</v>
      </c>
    </row>
    <row r="1007" spans="1:3" x14ac:dyDescent="0.25">
      <c r="A1007" s="46" t="s">
        <v>2197</v>
      </c>
      <c r="B1007" s="46" t="s">
        <v>1610</v>
      </c>
      <c r="C1007" s="12">
        <v>2</v>
      </c>
    </row>
    <row r="1008" spans="1:3" x14ac:dyDescent="0.25">
      <c r="A1008" s="46" t="s">
        <v>2175</v>
      </c>
      <c r="B1008" s="46" t="s">
        <v>2158</v>
      </c>
      <c r="C1008" s="12">
        <v>5</v>
      </c>
    </row>
    <row r="1009" spans="1:3" x14ac:dyDescent="0.25">
      <c r="A1009" s="46" t="s">
        <v>2170</v>
      </c>
      <c r="B1009" s="46" t="s">
        <v>2157</v>
      </c>
      <c r="C1009" s="12">
        <v>2</v>
      </c>
    </row>
    <row r="1010" spans="1:3" x14ac:dyDescent="0.25">
      <c r="A1010" s="46" t="s">
        <v>2173</v>
      </c>
      <c r="B1010" s="46" t="s">
        <v>2154</v>
      </c>
      <c r="C1010" s="12">
        <v>2</v>
      </c>
    </row>
    <row r="1011" spans="1:3" x14ac:dyDescent="0.25">
      <c r="A1011" s="46" t="s">
        <v>2174</v>
      </c>
      <c r="B1011" s="46" t="s">
        <v>2159</v>
      </c>
      <c r="C1011" s="12">
        <v>1</v>
      </c>
    </row>
    <row r="1012" spans="1:3" x14ac:dyDescent="0.25">
      <c r="A1012" s="46" t="s">
        <v>2171</v>
      </c>
      <c r="B1012" s="46" t="s">
        <v>2156</v>
      </c>
      <c r="C1012" s="12">
        <v>120</v>
      </c>
    </row>
    <row r="1013" spans="1:3" x14ac:dyDescent="0.25">
      <c r="A1013" s="46" t="s">
        <v>2172</v>
      </c>
      <c r="B1013" s="46" t="s">
        <v>2155</v>
      </c>
      <c r="C1013" s="12">
        <v>2</v>
      </c>
    </row>
    <row r="1014" spans="1:3" x14ac:dyDescent="0.25">
      <c r="A1014" s="46" t="s">
        <v>2176</v>
      </c>
      <c r="B1014" s="46" t="s">
        <v>2153</v>
      </c>
      <c r="C1014" s="12">
        <v>2</v>
      </c>
    </row>
    <row r="1015" spans="1:3" x14ac:dyDescent="0.25">
      <c r="A1015" s="46" t="s">
        <v>3024</v>
      </c>
      <c r="B1015" s="46" t="s">
        <v>2092</v>
      </c>
      <c r="C1015" s="12">
        <v>30</v>
      </c>
    </row>
    <row r="1016" spans="1:3" x14ac:dyDescent="0.25">
      <c r="A1016" s="46" t="s">
        <v>4467</v>
      </c>
      <c r="B1016" s="46" t="s">
        <v>2385</v>
      </c>
      <c r="C1016" s="12">
        <v>2</v>
      </c>
    </row>
    <row r="1017" spans="1:3" x14ac:dyDescent="0.25">
      <c r="A1017" s="46" t="s">
        <v>2612</v>
      </c>
      <c r="B1017" s="46" t="s">
        <v>2471</v>
      </c>
      <c r="C1017" s="12">
        <v>2</v>
      </c>
    </row>
    <row r="1018" spans="1:3" x14ac:dyDescent="0.25">
      <c r="A1018" s="46" t="s">
        <v>2611</v>
      </c>
      <c r="B1018" s="46" t="s">
        <v>2468</v>
      </c>
      <c r="C1018" s="12">
        <v>2</v>
      </c>
    </row>
    <row r="1019" spans="1:3" x14ac:dyDescent="0.25">
      <c r="A1019" s="46" t="s">
        <v>2201</v>
      </c>
      <c r="B1019" s="46" t="s">
        <v>228</v>
      </c>
      <c r="C1019" s="12">
        <v>4</v>
      </c>
    </row>
    <row r="1020" spans="1:3" x14ac:dyDescent="0.25">
      <c r="A1020" s="46" t="s">
        <v>2210</v>
      </c>
      <c r="B1020" s="46" t="s">
        <v>1918</v>
      </c>
      <c r="C1020" s="12">
        <v>16</v>
      </c>
    </row>
    <row r="1021" spans="1:3" x14ac:dyDescent="0.25">
      <c r="A1021" s="46" t="s">
        <v>2211</v>
      </c>
      <c r="B1021" s="46" t="s">
        <v>1916</v>
      </c>
      <c r="C1021" s="12">
        <v>4</v>
      </c>
    </row>
    <row r="1022" spans="1:3" x14ac:dyDescent="0.25">
      <c r="A1022" s="46" t="s">
        <v>3054</v>
      </c>
      <c r="B1022" s="46" t="s">
        <v>1918</v>
      </c>
      <c r="C1022" s="12">
        <v>1</v>
      </c>
    </row>
    <row r="1023" spans="1:3" x14ac:dyDescent="0.25">
      <c r="A1023" s="46" t="s">
        <v>2212</v>
      </c>
      <c r="B1023" s="46" t="s">
        <v>1257</v>
      </c>
      <c r="C1023" s="12">
        <v>4</v>
      </c>
    </row>
    <row r="1024" spans="1:3" x14ac:dyDescent="0.25">
      <c r="A1024" s="46" t="s">
        <v>2200</v>
      </c>
      <c r="B1024" s="46" t="s">
        <v>548</v>
      </c>
      <c r="C1024" s="12">
        <v>6</v>
      </c>
    </row>
    <row r="1025" spans="1:3" x14ac:dyDescent="0.25">
      <c r="A1025" s="46" t="s">
        <v>2529</v>
      </c>
      <c r="B1025" s="46" t="s">
        <v>2471</v>
      </c>
      <c r="C1025" s="12">
        <v>5</v>
      </c>
    </row>
    <row r="1026" spans="1:3" x14ac:dyDescent="0.25">
      <c r="A1026" s="46" t="s">
        <v>3655</v>
      </c>
      <c r="B1026" s="46" t="s">
        <v>1165</v>
      </c>
      <c r="C1026" s="12">
        <v>1</v>
      </c>
    </row>
    <row r="1027" spans="1:3" x14ac:dyDescent="0.25">
      <c r="A1027" s="46" t="s">
        <v>2530</v>
      </c>
      <c r="B1027" s="46" t="s">
        <v>2385</v>
      </c>
      <c r="C1027" s="12">
        <v>4</v>
      </c>
    </row>
    <row r="1028" spans="1:3" x14ac:dyDescent="0.25">
      <c r="A1028" s="46" t="s">
        <v>2531</v>
      </c>
      <c r="B1028" s="46" t="s">
        <v>160</v>
      </c>
      <c r="C1028" s="12">
        <v>1</v>
      </c>
    </row>
    <row r="1029" spans="1:3" x14ac:dyDescent="0.25">
      <c r="A1029" s="46" t="s">
        <v>3656</v>
      </c>
      <c r="B1029" s="46" t="s">
        <v>1426</v>
      </c>
      <c r="C1029" s="12">
        <v>1</v>
      </c>
    </row>
    <row r="1030" spans="1:3" x14ac:dyDescent="0.25">
      <c r="A1030" s="46" t="s">
        <v>2532</v>
      </c>
      <c r="B1030" s="46" t="s">
        <v>2468</v>
      </c>
      <c r="C1030" s="12">
        <v>4</v>
      </c>
    </row>
    <row r="1031" spans="1:3" x14ac:dyDescent="0.25">
      <c r="A1031" s="46" t="s">
        <v>3654</v>
      </c>
      <c r="B1031" s="46" t="s">
        <v>2476</v>
      </c>
      <c r="C1031" s="12">
        <v>1</v>
      </c>
    </row>
    <row r="1032" spans="1:3" x14ac:dyDescent="0.25">
      <c r="A1032" s="46" t="s">
        <v>4808</v>
      </c>
      <c r="B1032" s="46" t="s">
        <v>4748</v>
      </c>
      <c r="C1032" s="12">
        <v>2</v>
      </c>
    </row>
    <row r="1033" spans="1:3" x14ac:dyDescent="0.25">
      <c r="A1033" s="46" t="s">
        <v>2202</v>
      </c>
      <c r="B1033" s="46" t="s">
        <v>2040</v>
      </c>
      <c r="C1033" s="12">
        <v>1</v>
      </c>
    </row>
    <row r="1034" spans="1:3" x14ac:dyDescent="0.25">
      <c r="A1034" s="46" t="s">
        <v>2661</v>
      </c>
      <c r="B1034" s="46" t="s">
        <v>2038</v>
      </c>
      <c r="C1034" s="12">
        <v>1</v>
      </c>
    </row>
    <row r="1035" spans="1:3" x14ac:dyDescent="0.25">
      <c r="A1035" s="46" t="s">
        <v>2213</v>
      </c>
      <c r="B1035" s="46" t="s">
        <v>2177</v>
      </c>
      <c r="C1035" s="12">
        <v>6</v>
      </c>
    </row>
    <row r="1036" spans="1:3" x14ac:dyDescent="0.25">
      <c r="A1036" s="46" t="s">
        <v>2214</v>
      </c>
      <c r="B1036" s="46" t="s">
        <v>1978</v>
      </c>
      <c r="C1036" s="12">
        <v>2</v>
      </c>
    </row>
    <row r="1037" spans="1:3" x14ac:dyDescent="0.25">
      <c r="A1037" s="46" t="s">
        <v>2215</v>
      </c>
      <c r="B1037" s="46" t="s">
        <v>2148</v>
      </c>
      <c r="C1037" s="12">
        <v>113</v>
      </c>
    </row>
    <row r="1038" spans="1:3" x14ac:dyDescent="0.25">
      <c r="A1038" s="46" t="s">
        <v>2216</v>
      </c>
      <c r="B1038" s="46" t="s">
        <v>2150</v>
      </c>
      <c r="C1038" s="12">
        <v>116</v>
      </c>
    </row>
    <row r="1039" spans="1:3" x14ac:dyDescent="0.25">
      <c r="A1039" s="46" t="s">
        <v>2217</v>
      </c>
      <c r="B1039" s="46" t="s">
        <v>2150</v>
      </c>
      <c r="C1039" s="12">
        <v>16</v>
      </c>
    </row>
    <row r="1040" spans="1:3" x14ac:dyDescent="0.25">
      <c r="A1040" s="46" t="s">
        <v>2204</v>
      </c>
      <c r="B1040" s="46" t="s">
        <v>319</v>
      </c>
      <c r="C1040" s="12">
        <v>1</v>
      </c>
    </row>
    <row r="1041" spans="1:3" x14ac:dyDescent="0.25">
      <c r="A1041" s="46" t="s">
        <v>2205</v>
      </c>
      <c r="B1041" s="46" t="s">
        <v>181</v>
      </c>
      <c r="C1041" s="12">
        <v>1</v>
      </c>
    </row>
    <row r="1042" spans="1:3" x14ac:dyDescent="0.25">
      <c r="A1042" s="46" t="s">
        <v>2203</v>
      </c>
      <c r="B1042" s="46" t="s">
        <v>2114</v>
      </c>
      <c r="C1042" s="12">
        <v>2</v>
      </c>
    </row>
    <row r="1043" spans="1:3" x14ac:dyDescent="0.25">
      <c r="A1043" s="46" t="s">
        <v>2249</v>
      </c>
      <c r="B1043" s="46" t="s">
        <v>2227</v>
      </c>
      <c r="C1043" s="12">
        <v>174</v>
      </c>
    </row>
    <row r="1044" spans="1:3" x14ac:dyDescent="0.25">
      <c r="A1044" s="46" t="s">
        <v>2250</v>
      </c>
      <c r="B1044" s="46" t="s">
        <v>2229</v>
      </c>
      <c r="C1044" s="12">
        <v>159</v>
      </c>
    </row>
    <row r="1045" spans="1:3" x14ac:dyDescent="0.25">
      <c r="A1045" s="46" t="s">
        <v>4171</v>
      </c>
      <c r="B1045" s="46" t="s">
        <v>1999</v>
      </c>
      <c r="C1045" s="12">
        <v>1</v>
      </c>
    </row>
    <row r="1046" spans="1:3" x14ac:dyDescent="0.25">
      <c r="A1046" s="46" t="s">
        <v>2255</v>
      </c>
      <c r="B1046" s="46" t="s">
        <v>1427</v>
      </c>
      <c r="C1046" s="12">
        <v>2</v>
      </c>
    </row>
    <row r="1047" spans="1:3" x14ac:dyDescent="0.25">
      <c r="A1047" s="46" t="s">
        <v>2251</v>
      </c>
      <c r="B1047" s="46" t="s">
        <v>159</v>
      </c>
      <c r="C1047" s="12">
        <v>2</v>
      </c>
    </row>
    <row r="1048" spans="1:3" x14ac:dyDescent="0.25">
      <c r="A1048" s="46" t="s">
        <v>2298</v>
      </c>
      <c r="B1048" s="46" t="s">
        <v>1598</v>
      </c>
      <c r="C1048" s="12">
        <v>40</v>
      </c>
    </row>
    <row r="1049" spans="1:3" x14ac:dyDescent="0.25">
      <c r="A1049" s="46" t="s">
        <v>4293</v>
      </c>
      <c r="B1049" s="46" t="s">
        <v>1749</v>
      </c>
      <c r="C1049" s="12">
        <v>1</v>
      </c>
    </row>
    <row r="1050" spans="1:3" x14ac:dyDescent="0.25">
      <c r="A1050" s="46" t="s">
        <v>2299</v>
      </c>
      <c r="B1050" s="46" t="s">
        <v>1600</v>
      </c>
      <c r="C1050" s="12">
        <v>31</v>
      </c>
    </row>
    <row r="1051" spans="1:3" x14ac:dyDescent="0.25">
      <c r="A1051" s="46" t="s">
        <v>2300</v>
      </c>
      <c r="B1051" s="46" t="s">
        <v>1567</v>
      </c>
      <c r="C1051" s="12">
        <v>3</v>
      </c>
    </row>
    <row r="1052" spans="1:3" x14ac:dyDescent="0.25">
      <c r="A1052" s="46" t="s">
        <v>2301</v>
      </c>
      <c r="B1052" s="46" t="s">
        <v>1571</v>
      </c>
      <c r="C1052" s="12">
        <v>5</v>
      </c>
    </row>
    <row r="1053" spans="1:3" x14ac:dyDescent="0.25">
      <c r="A1053" s="46" t="s">
        <v>2302</v>
      </c>
      <c r="B1053" s="46" t="s">
        <v>1740</v>
      </c>
      <c r="C1053" s="12">
        <v>4</v>
      </c>
    </row>
    <row r="1054" spans="1:3" x14ac:dyDescent="0.25">
      <c r="A1054" s="46" t="s">
        <v>2303</v>
      </c>
      <c r="B1054" s="46" t="s">
        <v>1597</v>
      </c>
      <c r="C1054" s="12">
        <v>132</v>
      </c>
    </row>
    <row r="1055" spans="1:3" x14ac:dyDescent="0.25">
      <c r="A1055" s="46" t="s">
        <v>2304</v>
      </c>
      <c r="B1055" s="46" t="s">
        <v>1599</v>
      </c>
      <c r="C1055" s="12">
        <v>40</v>
      </c>
    </row>
    <row r="1056" spans="1:3" x14ac:dyDescent="0.25">
      <c r="A1056" s="46" t="s">
        <v>2305</v>
      </c>
      <c r="B1056" s="46" t="s">
        <v>1569</v>
      </c>
      <c r="C1056" s="12">
        <v>1</v>
      </c>
    </row>
    <row r="1057" spans="1:3" x14ac:dyDescent="0.25">
      <c r="A1057" s="46" t="s">
        <v>2306</v>
      </c>
      <c r="B1057" s="46" t="s">
        <v>1601</v>
      </c>
      <c r="C1057" s="12">
        <v>21</v>
      </c>
    </row>
    <row r="1058" spans="1:3" x14ac:dyDescent="0.25">
      <c r="A1058" s="46" t="s">
        <v>2257</v>
      </c>
      <c r="B1058" s="46" t="s">
        <v>2227</v>
      </c>
      <c r="C1058" s="12">
        <v>48</v>
      </c>
    </row>
    <row r="1059" spans="1:3" x14ac:dyDescent="0.25">
      <c r="A1059" s="46" t="s">
        <v>2262</v>
      </c>
      <c r="B1059" s="46" t="s">
        <v>2231</v>
      </c>
      <c r="C1059" s="12">
        <v>63</v>
      </c>
    </row>
    <row r="1060" spans="1:3" x14ac:dyDescent="0.25">
      <c r="A1060" s="46" t="s">
        <v>2256</v>
      </c>
      <c r="B1060" s="46" t="s">
        <v>2229</v>
      </c>
      <c r="C1060" s="12">
        <v>48</v>
      </c>
    </row>
    <row r="1061" spans="1:3" x14ac:dyDescent="0.25">
      <c r="A1061" s="46" t="s">
        <v>2259</v>
      </c>
      <c r="B1061" s="46" t="s">
        <v>2232</v>
      </c>
      <c r="C1061" s="12">
        <v>16</v>
      </c>
    </row>
    <row r="1062" spans="1:3" x14ac:dyDescent="0.25">
      <c r="A1062" s="46" t="s">
        <v>2261</v>
      </c>
      <c r="B1062" s="46" t="s">
        <v>2234</v>
      </c>
      <c r="C1062" s="12">
        <v>199</v>
      </c>
    </row>
    <row r="1063" spans="1:3" x14ac:dyDescent="0.25">
      <c r="A1063" s="46" t="s">
        <v>2258</v>
      </c>
      <c r="B1063" s="46" t="s">
        <v>2233</v>
      </c>
      <c r="C1063" s="12">
        <v>34</v>
      </c>
    </row>
    <row r="1064" spans="1:3" x14ac:dyDescent="0.25">
      <c r="A1064" s="46" t="s">
        <v>2260</v>
      </c>
      <c r="B1064" s="46" t="s">
        <v>2235</v>
      </c>
      <c r="C1064" s="12">
        <v>133</v>
      </c>
    </row>
    <row r="1065" spans="1:3" x14ac:dyDescent="0.25">
      <c r="A1065" s="46" t="s">
        <v>2307</v>
      </c>
      <c r="B1065" s="46" t="s">
        <v>1559</v>
      </c>
      <c r="C1065" s="12">
        <v>1</v>
      </c>
    </row>
    <row r="1066" spans="1:3" x14ac:dyDescent="0.25">
      <c r="A1066" s="46" t="s">
        <v>3385</v>
      </c>
      <c r="B1066" s="46" t="s">
        <v>3374</v>
      </c>
      <c r="C1066" s="12">
        <v>1</v>
      </c>
    </row>
    <row r="1067" spans="1:3" x14ac:dyDescent="0.25">
      <c r="A1067" s="46" t="s">
        <v>2308</v>
      </c>
      <c r="B1067" s="46" t="s">
        <v>2150</v>
      </c>
      <c r="C1067" s="12">
        <v>4</v>
      </c>
    </row>
    <row r="1068" spans="1:3" x14ac:dyDescent="0.25">
      <c r="A1068" s="46" t="s">
        <v>2309</v>
      </c>
      <c r="B1068" s="46" t="s">
        <v>2148</v>
      </c>
      <c r="C1068" s="12">
        <v>6</v>
      </c>
    </row>
    <row r="1069" spans="1:3" x14ac:dyDescent="0.25">
      <c r="A1069" s="46" t="s">
        <v>2310</v>
      </c>
      <c r="B1069" s="46" t="s">
        <v>504</v>
      </c>
      <c r="C1069" s="12">
        <v>48</v>
      </c>
    </row>
    <row r="1070" spans="1:3" x14ac:dyDescent="0.25">
      <c r="A1070" s="46" t="s">
        <v>2311</v>
      </c>
      <c r="B1070" s="46" t="s">
        <v>166</v>
      </c>
      <c r="C1070" s="12">
        <v>1</v>
      </c>
    </row>
    <row r="1071" spans="1:3" x14ac:dyDescent="0.25">
      <c r="A1071" s="46" t="s">
        <v>2312</v>
      </c>
      <c r="B1071" s="46" t="s">
        <v>1631</v>
      </c>
      <c r="C1071" s="12">
        <v>1</v>
      </c>
    </row>
    <row r="1072" spans="1:3" x14ac:dyDescent="0.25">
      <c r="A1072" s="46" t="s">
        <v>2313</v>
      </c>
      <c r="B1072" s="46" t="s">
        <v>166</v>
      </c>
      <c r="C1072" s="12">
        <v>6</v>
      </c>
    </row>
    <row r="1073" spans="1:3" x14ac:dyDescent="0.25">
      <c r="A1073" s="46" t="s">
        <v>2314</v>
      </c>
      <c r="B1073" s="46" t="s">
        <v>270</v>
      </c>
      <c r="C1073" s="12">
        <v>7</v>
      </c>
    </row>
    <row r="1074" spans="1:3" x14ac:dyDescent="0.25">
      <c r="A1074" s="46" t="s">
        <v>2315</v>
      </c>
      <c r="B1074" s="46" t="s">
        <v>246</v>
      </c>
      <c r="C1074" s="12">
        <v>1</v>
      </c>
    </row>
    <row r="1075" spans="1:3" x14ac:dyDescent="0.25">
      <c r="A1075" s="46" t="s">
        <v>2316</v>
      </c>
      <c r="B1075" s="46" t="s">
        <v>154</v>
      </c>
      <c r="C1075" s="12">
        <v>71</v>
      </c>
    </row>
    <row r="1076" spans="1:3" x14ac:dyDescent="0.25">
      <c r="A1076" s="46" t="s">
        <v>2317</v>
      </c>
      <c r="B1076" s="46" t="s">
        <v>212</v>
      </c>
      <c r="C1076" s="12">
        <v>10</v>
      </c>
    </row>
    <row r="1077" spans="1:3" x14ac:dyDescent="0.25">
      <c r="A1077" s="46" t="s">
        <v>2318</v>
      </c>
      <c r="B1077" s="46" t="s">
        <v>150</v>
      </c>
      <c r="C1077" s="12">
        <v>2</v>
      </c>
    </row>
    <row r="1078" spans="1:3" x14ac:dyDescent="0.25">
      <c r="A1078" s="46" t="s">
        <v>2319</v>
      </c>
      <c r="B1078" s="46" t="s">
        <v>149</v>
      </c>
      <c r="C1078" s="12">
        <v>2</v>
      </c>
    </row>
    <row r="1079" spans="1:3" x14ac:dyDescent="0.25">
      <c r="A1079" s="46" t="s">
        <v>2320</v>
      </c>
      <c r="B1079" s="46" t="s">
        <v>148</v>
      </c>
      <c r="C1079" s="12">
        <v>1</v>
      </c>
    </row>
    <row r="1080" spans="1:3" x14ac:dyDescent="0.25">
      <c r="A1080" s="46" t="s">
        <v>2321</v>
      </c>
      <c r="B1080" s="46" t="s">
        <v>150</v>
      </c>
      <c r="C1080" s="12">
        <v>3</v>
      </c>
    </row>
    <row r="1081" spans="1:3" x14ac:dyDescent="0.25">
      <c r="A1081" s="46" t="s">
        <v>2322</v>
      </c>
      <c r="B1081" s="46" t="s">
        <v>181</v>
      </c>
      <c r="C1081" s="12">
        <v>1</v>
      </c>
    </row>
    <row r="1082" spans="1:3" x14ac:dyDescent="0.25">
      <c r="A1082" s="46" t="s">
        <v>2323</v>
      </c>
      <c r="B1082" s="46" t="s">
        <v>148</v>
      </c>
      <c r="C1082" s="12">
        <v>3</v>
      </c>
    </row>
    <row r="1083" spans="1:3" x14ac:dyDescent="0.25">
      <c r="A1083" s="46" t="s">
        <v>2324</v>
      </c>
      <c r="B1083" s="46" t="s">
        <v>144</v>
      </c>
      <c r="C1083" s="12">
        <v>2</v>
      </c>
    </row>
    <row r="1084" spans="1:3" x14ac:dyDescent="0.25">
      <c r="A1084" s="46" t="s">
        <v>2325</v>
      </c>
      <c r="B1084" s="46" t="s">
        <v>370</v>
      </c>
      <c r="C1084" s="12">
        <v>2</v>
      </c>
    </row>
    <row r="1085" spans="1:3" x14ac:dyDescent="0.25">
      <c r="A1085" s="46" t="s">
        <v>2326</v>
      </c>
      <c r="B1085" s="46" t="s">
        <v>175</v>
      </c>
      <c r="C1085" s="12">
        <v>4</v>
      </c>
    </row>
    <row r="1086" spans="1:3" x14ac:dyDescent="0.25">
      <c r="A1086" s="46" t="s">
        <v>2327</v>
      </c>
      <c r="B1086" s="46" t="s">
        <v>182</v>
      </c>
      <c r="C1086" s="12">
        <v>2</v>
      </c>
    </row>
    <row r="1087" spans="1:3" x14ac:dyDescent="0.25">
      <c r="A1087" s="46" t="s">
        <v>2328</v>
      </c>
      <c r="B1087" s="46" t="s">
        <v>176</v>
      </c>
      <c r="C1087" s="12">
        <v>1</v>
      </c>
    </row>
    <row r="1088" spans="1:3" x14ac:dyDescent="0.25">
      <c r="A1088" s="46" t="s">
        <v>2329</v>
      </c>
      <c r="B1088" s="46" t="s">
        <v>656</v>
      </c>
      <c r="C1088" s="12">
        <v>1</v>
      </c>
    </row>
    <row r="1089" spans="1:3" x14ac:dyDescent="0.25">
      <c r="A1089" s="46" t="s">
        <v>2330</v>
      </c>
      <c r="B1089" s="46" t="s">
        <v>1496</v>
      </c>
      <c r="C1089" s="12">
        <v>4</v>
      </c>
    </row>
    <row r="1090" spans="1:3" x14ac:dyDescent="0.25">
      <c r="A1090" s="46" t="s">
        <v>2331</v>
      </c>
      <c r="B1090" s="46" t="s">
        <v>2077</v>
      </c>
      <c r="C1090" s="12">
        <v>1</v>
      </c>
    </row>
    <row r="1091" spans="1:3" x14ac:dyDescent="0.25">
      <c r="A1091" s="46" t="s">
        <v>2332</v>
      </c>
      <c r="B1091" s="46" t="s">
        <v>1625</v>
      </c>
      <c r="C1091" s="12">
        <v>5000</v>
      </c>
    </row>
    <row r="1092" spans="1:3" x14ac:dyDescent="0.25">
      <c r="A1092" s="46" t="s">
        <v>2333</v>
      </c>
      <c r="B1092" s="46" t="s">
        <v>1339</v>
      </c>
      <c r="C1092" s="12">
        <v>9</v>
      </c>
    </row>
    <row r="1093" spans="1:3" x14ac:dyDescent="0.25">
      <c r="A1093" s="46" t="s">
        <v>2334</v>
      </c>
      <c r="B1093" s="46" t="s">
        <v>1388</v>
      </c>
      <c r="C1093" s="12">
        <v>5</v>
      </c>
    </row>
    <row r="1094" spans="1:3" x14ac:dyDescent="0.25">
      <c r="A1094" s="46" t="s">
        <v>2263</v>
      </c>
      <c r="B1094" s="46" t="s">
        <v>2148</v>
      </c>
      <c r="C1094" s="12">
        <v>4</v>
      </c>
    </row>
    <row r="1095" spans="1:3" x14ac:dyDescent="0.25">
      <c r="A1095" s="46" t="s">
        <v>2264</v>
      </c>
      <c r="B1095" s="46" t="s">
        <v>2244</v>
      </c>
      <c r="C1095" s="12">
        <v>24</v>
      </c>
    </row>
    <row r="1096" spans="1:3" x14ac:dyDescent="0.25">
      <c r="A1096" s="46" t="s">
        <v>2335</v>
      </c>
      <c r="B1096" s="46" t="s">
        <v>2275</v>
      </c>
      <c r="C1096" s="12">
        <v>37</v>
      </c>
    </row>
    <row r="1097" spans="1:3" x14ac:dyDescent="0.25">
      <c r="A1097" s="46" t="s">
        <v>2336</v>
      </c>
      <c r="B1097" s="46" t="s">
        <v>1196</v>
      </c>
      <c r="C1097" s="12">
        <v>38</v>
      </c>
    </row>
    <row r="1098" spans="1:3" x14ac:dyDescent="0.25">
      <c r="A1098" s="46" t="s">
        <v>2337</v>
      </c>
      <c r="B1098" s="46" t="s">
        <v>1194</v>
      </c>
      <c r="C1098" s="12">
        <v>11</v>
      </c>
    </row>
    <row r="1099" spans="1:3" x14ac:dyDescent="0.25">
      <c r="A1099" s="46" t="s">
        <v>2338</v>
      </c>
      <c r="B1099" s="46" t="s">
        <v>1443</v>
      </c>
      <c r="C1099" s="12">
        <v>50</v>
      </c>
    </row>
    <row r="1100" spans="1:3" x14ac:dyDescent="0.25">
      <c r="A1100" s="46" t="s">
        <v>2339</v>
      </c>
      <c r="B1100" s="46" t="s">
        <v>1199</v>
      </c>
      <c r="C1100" s="12">
        <v>33</v>
      </c>
    </row>
    <row r="1101" spans="1:3" x14ac:dyDescent="0.25">
      <c r="A1101" s="46" t="s">
        <v>2340</v>
      </c>
      <c r="B1101" s="46" t="s">
        <v>1997</v>
      </c>
      <c r="C1101" s="12">
        <v>1</v>
      </c>
    </row>
    <row r="1102" spans="1:3" x14ac:dyDescent="0.25">
      <c r="A1102" s="46" t="s">
        <v>2341</v>
      </c>
      <c r="B1102" s="46" t="s">
        <v>1071</v>
      </c>
      <c r="C1102" s="12">
        <v>1</v>
      </c>
    </row>
    <row r="1103" spans="1:3" x14ac:dyDescent="0.25">
      <c r="A1103" s="46" t="s">
        <v>5026</v>
      </c>
      <c r="B1103" s="46" t="s">
        <v>1918</v>
      </c>
      <c r="C1103" s="12">
        <v>1</v>
      </c>
    </row>
    <row r="1104" spans="1:3" x14ac:dyDescent="0.25">
      <c r="A1104" s="46" t="s">
        <v>2342</v>
      </c>
      <c r="B1104" s="46" t="s">
        <v>2138</v>
      </c>
      <c r="C1104" s="12">
        <v>26600</v>
      </c>
    </row>
    <row r="1105" spans="1:3" x14ac:dyDescent="0.25">
      <c r="A1105" s="46" t="s">
        <v>2343</v>
      </c>
      <c r="B1105" s="46" t="s">
        <v>1443</v>
      </c>
      <c r="C1105" s="12">
        <v>60</v>
      </c>
    </row>
    <row r="1106" spans="1:3" x14ac:dyDescent="0.25">
      <c r="A1106" s="46" t="s">
        <v>2267</v>
      </c>
      <c r="B1106" s="46" t="s">
        <v>2096</v>
      </c>
      <c r="C1106" s="12">
        <v>167</v>
      </c>
    </row>
    <row r="1107" spans="1:3" x14ac:dyDescent="0.25">
      <c r="A1107" s="46" t="s">
        <v>2268</v>
      </c>
      <c r="B1107" s="46" t="s">
        <v>2152</v>
      </c>
      <c r="C1107" s="12">
        <v>18</v>
      </c>
    </row>
    <row r="1108" spans="1:3" x14ac:dyDescent="0.25">
      <c r="A1108" s="46" t="s">
        <v>2265</v>
      </c>
      <c r="B1108" s="46" t="s">
        <v>2177</v>
      </c>
      <c r="C1108" s="12">
        <v>180</v>
      </c>
    </row>
    <row r="1109" spans="1:3" x14ac:dyDescent="0.25">
      <c r="A1109" s="46" t="s">
        <v>2266</v>
      </c>
      <c r="B1109" s="46" t="s">
        <v>1492</v>
      </c>
      <c r="C1109" s="12">
        <v>628</v>
      </c>
    </row>
    <row r="1110" spans="1:3" x14ac:dyDescent="0.25">
      <c r="A1110" s="46" t="s">
        <v>2344</v>
      </c>
      <c r="B1110" s="46" t="s">
        <v>1181</v>
      </c>
      <c r="C1110" s="12">
        <v>700</v>
      </c>
    </row>
    <row r="1111" spans="1:3" x14ac:dyDescent="0.25">
      <c r="A1111" s="46" t="s">
        <v>2345</v>
      </c>
      <c r="B1111" s="46" t="s">
        <v>1654</v>
      </c>
      <c r="C1111" s="12">
        <v>518</v>
      </c>
    </row>
    <row r="1112" spans="1:3" x14ac:dyDescent="0.25">
      <c r="A1112" s="46" t="s">
        <v>2346</v>
      </c>
      <c r="B1112" s="46" t="s">
        <v>2284</v>
      </c>
      <c r="C1112" s="12">
        <v>543</v>
      </c>
    </row>
    <row r="1113" spans="1:3" x14ac:dyDescent="0.25">
      <c r="A1113" s="46" t="s">
        <v>2272</v>
      </c>
      <c r="B1113" s="46" t="s">
        <v>1997</v>
      </c>
      <c r="C1113" s="12">
        <v>1</v>
      </c>
    </row>
    <row r="1114" spans="1:3" x14ac:dyDescent="0.25">
      <c r="A1114" s="46" t="s">
        <v>2270</v>
      </c>
      <c r="B1114" s="46" t="s">
        <v>1382</v>
      </c>
      <c r="C1114" s="12">
        <v>93</v>
      </c>
    </row>
    <row r="1115" spans="1:3" x14ac:dyDescent="0.25">
      <c r="A1115" s="46" t="s">
        <v>2271</v>
      </c>
      <c r="B1115" s="46" t="s">
        <v>1384</v>
      </c>
      <c r="C1115" s="12">
        <v>50</v>
      </c>
    </row>
    <row r="1116" spans="1:3" x14ac:dyDescent="0.25">
      <c r="A1116" s="46" t="s">
        <v>2347</v>
      </c>
      <c r="B1116" s="46" t="s">
        <v>1532</v>
      </c>
      <c r="C1116" s="12">
        <v>1</v>
      </c>
    </row>
    <row r="1117" spans="1:3" x14ac:dyDescent="0.25">
      <c r="A1117" s="46" t="s">
        <v>2348</v>
      </c>
      <c r="B1117" s="46" t="s">
        <v>1706</v>
      </c>
      <c r="C1117" s="12">
        <v>1</v>
      </c>
    </row>
    <row r="1118" spans="1:3" x14ac:dyDescent="0.25">
      <c r="A1118" s="46" t="s">
        <v>2349</v>
      </c>
      <c r="B1118" s="46" t="s">
        <v>348</v>
      </c>
      <c r="C1118" s="12">
        <v>1</v>
      </c>
    </row>
    <row r="1119" spans="1:3" x14ac:dyDescent="0.25">
      <c r="A1119" s="46" t="s">
        <v>2350</v>
      </c>
      <c r="B1119" s="46" t="s">
        <v>1706</v>
      </c>
      <c r="C1119" s="12">
        <v>1</v>
      </c>
    </row>
    <row r="1120" spans="1:3" x14ac:dyDescent="0.25">
      <c r="A1120" s="46" t="s">
        <v>2351</v>
      </c>
      <c r="B1120" s="46" t="s">
        <v>431</v>
      </c>
      <c r="C1120" s="12">
        <v>10</v>
      </c>
    </row>
    <row r="1121" spans="1:3" x14ac:dyDescent="0.25">
      <c r="A1121" s="46" t="s">
        <v>2352</v>
      </c>
      <c r="B1121" s="46" t="s">
        <v>246</v>
      </c>
      <c r="C1121" s="12">
        <v>1</v>
      </c>
    </row>
    <row r="1122" spans="1:3" x14ac:dyDescent="0.25">
      <c r="A1122" s="46" t="s">
        <v>2353</v>
      </c>
      <c r="B1122" s="46" t="s">
        <v>433</v>
      </c>
      <c r="C1122" s="12">
        <v>20</v>
      </c>
    </row>
    <row r="1123" spans="1:3" x14ac:dyDescent="0.25">
      <c r="A1123" s="46" t="s">
        <v>2354</v>
      </c>
      <c r="B1123" s="46" t="s">
        <v>166</v>
      </c>
      <c r="C1123" s="12">
        <v>2</v>
      </c>
    </row>
    <row r="1124" spans="1:3" x14ac:dyDescent="0.25">
      <c r="A1124" s="46" t="s">
        <v>2355</v>
      </c>
      <c r="B1124" s="46" t="s">
        <v>1186</v>
      </c>
      <c r="C1124" s="12">
        <v>27</v>
      </c>
    </row>
    <row r="1125" spans="1:3" x14ac:dyDescent="0.25">
      <c r="A1125" s="46" t="s">
        <v>2356</v>
      </c>
      <c r="B1125" s="46" t="s">
        <v>139</v>
      </c>
      <c r="C1125" s="12">
        <v>16</v>
      </c>
    </row>
    <row r="1126" spans="1:3" x14ac:dyDescent="0.25">
      <c r="A1126" s="46" t="s">
        <v>2357</v>
      </c>
      <c r="B1126" s="46" t="s">
        <v>1570</v>
      </c>
      <c r="C1126" s="12">
        <v>1</v>
      </c>
    </row>
    <row r="1127" spans="1:3" x14ac:dyDescent="0.25">
      <c r="A1127" s="46" t="s">
        <v>2358</v>
      </c>
      <c r="B1127" s="46" t="s">
        <v>221</v>
      </c>
      <c r="C1127" s="12">
        <v>1</v>
      </c>
    </row>
    <row r="1128" spans="1:3" x14ac:dyDescent="0.25">
      <c r="A1128" s="46" t="s">
        <v>2359</v>
      </c>
      <c r="B1128" s="46" t="s">
        <v>1753</v>
      </c>
      <c r="C1128" s="12">
        <v>4</v>
      </c>
    </row>
    <row r="1129" spans="1:3" x14ac:dyDescent="0.25">
      <c r="A1129" s="46" t="s">
        <v>2360</v>
      </c>
      <c r="B1129" s="46" t="s">
        <v>1258</v>
      </c>
      <c r="C1129" s="12">
        <v>1</v>
      </c>
    </row>
    <row r="1130" spans="1:3" x14ac:dyDescent="0.25">
      <c r="A1130" s="46" t="s">
        <v>2361</v>
      </c>
      <c r="B1130" s="46" t="s">
        <v>1967</v>
      </c>
      <c r="C1130" s="12">
        <v>1</v>
      </c>
    </row>
    <row r="1131" spans="1:3" x14ac:dyDescent="0.25">
      <c r="A1131" s="46" t="s">
        <v>2362</v>
      </c>
      <c r="B1131" s="46" t="s">
        <v>1557</v>
      </c>
      <c r="C1131" s="12">
        <v>1</v>
      </c>
    </row>
    <row r="1132" spans="1:3" x14ac:dyDescent="0.25">
      <c r="A1132" s="46" t="s">
        <v>2363</v>
      </c>
      <c r="B1132" s="46" t="s">
        <v>222</v>
      </c>
      <c r="C1132" s="12">
        <v>1</v>
      </c>
    </row>
    <row r="1133" spans="1:3" x14ac:dyDescent="0.25">
      <c r="A1133" s="46" t="s">
        <v>2364</v>
      </c>
      <c r="B1133" s="46" t="s">
        <v>1559</v>
      </c>
      <c r="C1133" s="12">
        <v>1</v>
      </c>
    </row>
    <row r="1134" spans="1:3" x14ac:dyDescent="0.25">
      <c r="A1134" s="46" t="s">
        <v>2365</v>
      </c>
      <c r="B1134" s="46" t="s">
        <v>223</v>
      </c>
      <c r="C1134" s="12">
        <v>1</v>
      </c>
    </row>
    <row r="1135" spans="1:3" x14ac:dyDescent="0.25">
      <c r="A1135" s="46" t="s">
        <v>2366</v>
      </c>
      <c r="B1135" s="46" t="s">
        <v>1749</v>
      </c>
      <c r="C1135" s="12">
        <v>3</v>
      </c>
    </row>
    <row r="1136" spans="1:3" x14ac:dyDescent="0.25">
      <c r="A1136" s="46" t="s">
        <v>2367</v>
      </c>
      <c r="B1136" s="46" t="s">
        <v>1752</v>
      </c>
      <c r="C1136" s="12">
        <v>3</v>
      </c>
    </row>
    <row r="1137" spans="1:3" x14ac:dyDescent="0.25">
      <c r="A1137" s="46" t="s">
        <v>2368</v>
      </c>
      <c r="B1137" s="46" t="s">
        <v>1602</v>
      </c>
      <c r="C1137" s="12">
        <v>1</v>
      </c>
    </row>
    <row r="1138" spans="1:3" x14ac:dyDescent="0.25">
      <c r="A1138" s="46" t="s">
        <v>4172</v>
      </c>
      <c r="B1138" s="46" t="s">
        <v>4167</v>
      </c>
      <c r="C1138" s="12">
        <v>1</v>
      </c>
    </row>
    <row r="1139" spans="1:3" x14ac:dyDescent="0.25">
      <c r="A1139" s="46" t="s">
        <v>2776</v>
      </c>
      <c r="B1139" s="46" t="s">
        <v>1603</v>
      </c>
      <c r="C1139" s="12">
        <v>1</v>
      </c>
    </row>
    <row r="1140" spans="1:3" x14ac:dyDescent="0.25">
      <c r="A1140" s="46" t="s">
        <v>2369</v>
      </c>
      <c r="B1140" s="46" t="s">
        <v>337</v>
      </c>
      <c r="C1140" s="12">
        <v>2</v>
      </c>
    </row>
    <row r="1141" spans="1:3" x14ac:dyDescent="0.25">
      <c r="A1141" s="46" t="s">
        <v>2370</v>
      </c>
      <c r="B1141" s="46" t="s">
        <v>1604</v>
      </c>
      <c r="C1141" s="12">
        <v>1</v>
      </c>
    </row>
    <row r="1142" spans="1:3" x14ac:dyDescent="0.25">
      <c r="A1142" s="46" t="s">
        <v>2371</v>
      </c>
      <c r="B1142" s="46" t="s">
        <v>143</v>
      </c>
      <c r="C1142" s="12">
        <v>20</v>
      </c>
    </row>
    <row r="1143" spans="1:3" x14ac:dyDescent="0.25">
      <c r="A1143" s="46" t="s">
        <v>3729</v>
      </c>
      <c r="B1143" s="46" t="s">
        <v>141</v>
      </c>
      <c r="C1143" s="12">
        <v>1</v>
      </c>
    </row>
    <row r="1144" spans="1:3" x14ac:dyDescent="0.25">
      <c r="A1144" s="46" t="s">
        <v>2372</v>
      </c>
      <c r="B1144" s="46" t="s">
        <v>1066</v>
      </c>
      <c r="C1144" s="12">
        <v>1</v>
      </c>
    </row>
    <row r="1145" spans="1:3" x14ac:dyDescent="0.25">
      <c r="A1145" s="46" t="s">
        <v>2373</v>
      </c>
      <c r="B1145" s="46" t="s">
        <v>763</v>
      </c>
      <c r="C1145" s="12">
        <v>20</v>
      </c>
    </row>
    <row r="1146" spans="1:3" x14ac:dyDescent="0.25">
      <c r="A1146" s="46" t="s">
        <v>2374</v>
      </c>
      <c r="B1146" s="46" t="s">
        <v>138</v>
      </c>
      <c r="C1146" s="12">
        <v>3</v>
      </c>
    </row>
    <row r="1147" spans="1:3" x14ac:dyDescent="0.25">
      <c r="A1147" s="46" t="s">
        <v>2375</v>
      </c>
      <c r="B1147" s="46" t="s">
        <v>137</v>
      </c>
      <c r="C1147" s="12">
        <v>2</v>
      </c>
    </row>
    <row r="1148" spans="1:3" x14ac:dyDescent="0.25">
      <c r="A1148" s="46" t="s">
        <v>2376</v>
      </c>
      <c r="B1148" s="46" t="s">
        <v>1496</v>
      </c>
      <c r="C1148" s="12">
        <v>10</v>
      </c>
    </row>
    <row r="1149" spans="1:3" x14ac:dyDescent="0.25">
      <c r="A1149" s="46" t="s">
        <v>2377</v>
      </c>
      <c r="B1149" s="46" t="s">
        <v>136</v>
      </c>
      <c r="C1149" s="12">
        <v>5</v>
      </c>
    </row>
    <row r="1150" spans="1:3" x14ac:dyDescent="0.25">
      <c r="A1150" s="46" t="s">
        <v>2378</v>
      </c>
      <c r="B1150" s="46" t="s">
        <v>2105</v>
      </c>
      <c r="C1150" s="12">
        <v>5</v>
      </c>
    </row>
    <row r="1151" spans="1:3" x14ac:dyDescent="0.25">
      <c r="A1151" s="46" t="s">
        <v>2400</v>
      </c>
      <c r="B1151" s="46" t="s">
        <v>348</v>
      </c>
      <c r="C1151" s="12">
        <v>1</v>
      </c>
    </row>
    <row r="1152" spans="1:3" x14ac:dyDescent="0.25">
      <c r="A1152" s="46" t="s">
        <v>2432</v>
      </c>
      <c r="B1152" s="46" t="s">
        <v>2080</v>
      </c>
      <c r="C1152" s="12">
        <v>1</v>
      </c>
    </row>
    <row r="1153" spans="1:3" x14ac:dyDescent="0.25">
      <c r="A1153" s="46" t="s">
        <v>2433</v>
      </c>
      <c r="B1153" s="46" t="s">
        <v>1165</v>
      </c>
      <c r="C1153" s="12">
        <v>1</v>
      </c>
    </row>
    <row r="1154" spans="1:3" x14ac:dyDescent="0.25">
      <c r="A1154" s="46" t="s">
        <v>2401</v>
      </c>
      <c r="B1154" s="46" t="s">
        <v>2142</v>
      </c>
      <c r="C1154" s="12">
        <v>50</v>
      </c>
    </row>
    <row r="1155" spans="1:3" x14ac:dyDescent="0.25">
      <c r="A1155" s="46" t="s">
        <v>2434</v>
      </c>
      <c r="B1155" s="46" t="s">
        <v>2080</v>
      </c>
      <c r="C1155" s="12">
        <v>2</v>
      </c>
    </row>
    <row r="1156" spans="1:3" x14ac:dyDescent="0.25">
      <c r="A1156" s="46" t="s">
        <v>2435</v>
      </c>
      <c r="B1156" s="46" t="s">
        <v>2078</v>
      </c>
      <c r="C1156" s="12">
        <v>5</v>
      </c>
    </row>
    <row r="1157" spans="1:3" x14ac:dyDescent="0.25">
      <c r="A1157" s="46" t="s">
        <v>2436</v>
      </c>
      <c r="B1157" s="46" t="s">
        <v>2078</v>
      </c>
      <c r="C1157" s="12">
        <v>1</v>
      </c>
    </row>
    <row r="1158" spans="1:3" x14ac:dyDescent="0.25">
      <c r="A1158" s="46" t="s">
        <v>2403</v>
      </c>
      <c r="B1158" s="46" t="s">
        <v>348</v>
      </c>
      <c r="C1158" s="12">
        <v>1</v>
      </c>
    </row>
    <row r="1159" spans="1:3" x14ac:dyDescent="0.25">
      <c r="A1159" s="46" t="s">
        <v>2404</v>
      </c>
      <c r="B1159" s="46" t="s">
        <v>2387</v>
      </c>
      <c r="C1159" s="12">
        <v>1</v>
      </c>
    </row>
    <row r="1160" spans="1:3" x14ac:dyDescent="0.25">
      <c r="A1160" s="46" t="s">
        <v>4173</v>
      </c>
      <c r="B1160" s="46" t="s">
        <v>2057</v>
      </c>
      <c r="C1160" s="12">
        <v>452</v>
      </c>
    </row>
    <row r="1161" spans="1:3" x14ac:dyDescent="0.25">
      <c r="A1161" s="46" t="s">
        <v>2437</v>
      </c>
      <c r="B1161" s="46" t="s">
        <v>1547</v>
      </c>
      <c r="C1161" s="12">
        <v>1368</v>
      </c>
    </row>
    <row r="1162" spans="1:3" x14ac:dyDescent="0.25">
      <c r="A1162" s="46" t="s">
        <v>2408</v>
      </c>
      <c r="B1162" s="46" t="s">
        <v>348</v>
      </c>
      <c r="C1162" s="12">
        <v>1</v>
      </c>
    </row>
    <row r="1163" spans="1:3" x14ac:dyDescent="0.25">
      <c r="A1163" s="46" t="s">
        <v>2407</v>
      </c>
      <c r="B1163" s="46" t="s">
        <v>2142</v>
      </c>
      <c r="C1163" s="12">
        <v>10</v>
      </c>
    </row>
    <row r="1164" spans="1:3" x14ac:dyDescent="0.25">
      <c r="A1164" s="46" t="s">
        <v>2406</v>
      </c>
      <c r="B1164" s="46" t="s">
        <v>2239</v>
      </c>
      <c r="C1164" s="12">
        <v>1</v>
      </c>
    </row>
    <row r="1165" spans="1:3" x14ac:dyDescent="0.25">
      <c r="A1165" s="46" t="s">
        <v>2405</v>
      </c>
      <c r="B1165" s="46" t="s">
        <v>2239</v>
      </c>
      <c r="C1165" s="12">
        <v>1</v>
      </c>
    </row>
    <row r="1166" spans="1:3" x14ac:dyDescent="0.25">
      <c r="A1166" s="46" t="s">
        <v>2438</v>
      </c>
      <c r="B1166" s="46" t="s">
        <v>1199</v>
      </c>
      <c r="C1166" s="12">
        <v>6</v>
      </c>
    </row>
    <row r="1167" spans="1:3" x14ac:dyDescent="0.25">
      <c r="A1167" s="46" t="s">
        <v>2409</v>
      </c>
      <c r="B1167" s="46" t="s">
        <v>348</v>
      </c>
      <c r="C1167" s="12">
        <v>1</v>
      </c>
    </row>
    <row r="1168" spans="1:3" x14ac:dyDescent="0.25">
      <c r="A1168" s="46" t="s">
        <v>2439</v>
      </c>
      <c r="B1168" s="46" t="s">
        <v>348</v>
      </c>
      <c r="C1168" s="12">
        <v>1</v>
      </c>
    </row>
    <row r="1169" spans="1:3" x14ac:dyDescent="0.25">
      <c r="A1169" s="46" t="s">
        <v>2269</v>
      </c>
      <c r="B1169" s="46" t="s">
        <v>1180</v>
      </c>
      <c r="C1169" s="12">
        <v>24</v>
      </c>
    </row>
    <row r="1170" spans="1:3" x14ac:dyDescent="0.25">
      <c r="A1170" s="46" t="s">
        <v>2440</v>
      </c>
      <c r="B1170" s="46" t="s">
        <v>2137</v>
      </c>
      <c r="C1170" s="12">
        <v>133</v>
      </c>
    </row>
    <row r="1171" spans="1:3" x14ac:dyDescent="0.25">
      <c r="A1171" s="46" t="s">
        <v>2441</v>
      </c>
      <c r="B1171" s="46" t="s">
        <v>2141</v>
      </c>
      <c r="C1171" s="12">
        <v>1130</v>
      </c>
    </row>
    <row r="1172" spans="1:3" x14ac:dyDescent="0.25">
      <c r="A1172" s="46" t="s">
        <v>2442</v>
      </c>
      <c r="B1172" s="46" t="s">
        <v>2136</v>
      </c>
      <c r="C1172" s="12">
        <v>55</v>
      </c>
    </row>
    <row r="1173" spans="1:3" x14ac:dyDescent="0.25">
      <c r="A1173" s="46" t="s">
        <v>2443</v>
      </c>
      <c r="B1173" s="46" t="s">
        <v>2139</v>
      </c>
      <c r="C1173" s="12">
        <v>53</v>
      </c>
    </row>
    <row r="1174" spans="1:3" x14ac:dyDescent="0.25">
      <c r="A1174" s="46" t="s">
        <v>2815</v>
      </c>
      <c r="B1174" s="46" t="s">
        <v>2239</v>
      </c>
      <c r="C1174" s="12">
        <v>1</v>
      </c>
    </row>
    <row r="1175" spans="1:3" x14ac:dyDescent="0.25">
      <c r="A1175" s="46" t="s">
        <v>2444</v>
      </c>
      <c r="B1175" s="46" t="s">
        <v>2140</v>
      </c>
      <c r="C1175" s="12">
        <v>665</v>
      </c>
    </row>
    <row r="1176" spans="1:3" x14ac:dyDescent="0.25">
      <c r="A1176" s="46" t="s">
        <v>4663</v>
      </c>
      <c r="B1176" s="46" t="s">
        <v>2092</v>
      </c>
      <c r="C1176" s="12">
        <v>200</v>
      </c>
    </row>
    <row r="1177" spans="1:3" x14ac:dyDescent="0.25">
      <c r="A1177" s="46" t="s">
        <v>2411</v>
      </c>
      <c r="B1177" s="46" t="s">
        <v>2244</v>
      </c>
      <c r="C1177" s="12">
        <v>195</v>
      </c>
    </row>
    <row r="1178" spans="1:3" x14ac:dyDescent="0.25">
      <c r="A1178" s="46" t="s">
        <v>2415</v>
      </c>
      <c r="B1178" s="46" t="s">
        <v>2237</v>
      </c>
      <c r="C1178" s="12">
        <v>85</v>
      </c>
    </row>
    <row r="1179" spans="1:3" x14ac:dyDescent="0.25">
      <c r="A1179" s="46" t="s">
        <v>2414</v>
      </c>
      <c r="B1179" s="46" t="s">
        <v>1872</v>
      </c>
      <c r="C1179" s="12">
        <v>174</v>
      </c>
    </row>
    <row r="1180" spans="1:3" x14ac:dyDescent="0.25">
      <c r="A1180" s="46" t="s">
        <v>2413</v>
      </c>
      <c r="B1180" s="46" t="s">
        <v>2395</v>
      </c>
      <c r="C1180" s="12">
        <v>60</v>
      </c>
    </row>
    <row r="1181" spans="1:3" x14ac:dyDescent="0.25">
      <c r="A1181" s="46" t="s">
        <v>2412</v>
      </c>
      <c r="B1181" s="46" t="s">
        <v>2275</v>
      </c>
      <c r="C1181" s="12">
        <v>384</v>
      </c>
    </row>
    <row r="1182" spans="1:3" x14ac:dyDescent="0.25">
      <c r="A1182" s="46" t="s">
        <v>2410</v>
      </c>
      <c r="B1182" s="46" t="s">
        <v>2187</v>
      </c>
      <c r="C1182" s="12">
        <v>44</v>
      </c>
    </row>
    <row r="1183" spans="1:3" x14ac:dyDescent="0.25">
      <c r="A1183" s="46" t="s">
        <v>2416</v>
      </c>
      <c r="B1183" s="46" t="s">
        <v>348</v>
      </c>
      <c r="C1183" s="12">
        <v>1</v>
      </c>
    </row>
    <row r="1184" spans="1:3" x14ac:dyDescent="0.25">
      <c r="A1184" s="46" t="s">
        <v>2417</v>
      </c>
      <c r="B1184" s="46" t="s">
        <v>348</v>
      </c>
      <c r="C1184" s="12">
        <v>1</v>
      </c>
    </row>
    <row r="1185" spans="1:3" x14ac:dyDescent="0.25">
      <c r="A1185" s="46" t="s">
        <v>2533</v>
      </c>
      <c r="B1185" s="46" t="s">
        <v>2092</v>
      </c>
      <c r="C1185" s="12">
        <v>130</v>
      </c>
    </row>
    <row r="1186" spans="1:3" x14ac:dyDescent="0.25">
      <c r="A1186" s="46" t="s">
        <v>2402</v>
      </c>
      <c r="B1186" s="46" t="s">
        <v>2383</v>
      </c>
      <c r="C1186" s="12">
        <v>1</v>
      </c>
    </row>
    <row r="1187" spans="1:3" x14ac:dyDescent="0.25">
      <c r="A1187" s="46" t="s">
        <v>3227</v>
      </c>
      <c r="B1187" s="46" t="s">
        <v>1258</v>
      </c>
      <c r="C1187" s="12">
        <v>4</v>
      </c>
    </row>
    <row r="1188" spans="1:3" x14ac:dyDescent="0.25">
      <c r="A1188" s="46" t="s">
        <v>2493</v>
      </c>
      <c r="B1188" s="46" t="s">
        <v>2219</v>
      </c>
      <c r="C1188" s="12">
        <v>17</v>
      </c>
    </row>
    <row r="1189" spans="1:3" x14ac:dyDescent="0.25">
      <c r="A1189" s="46" t="s">
        <v>2534</v>
      </c>
      <c r="B1189" s="46" t="s">
        <v>2092</v>
      </c>
      <c r="C1189" s="12">
        <v>240</v>
      </c>
    </row>
    <row r="1190" spans="1:3" x14ac:dyDescent="0.25">
      <c r="A1190" s="46" t="s">
        <v>2535</v>
      </c>
      <c r="B1190" s="46" t="s">
        <v>2092</v>
      </c>
      <c r="C1190" s="12">
        <v>270</v>
      </c>
    </row>
    <row r="1191" spans="1:3" x14ac:dyDescent="0.25">
      <c r="A1191" s="46" t="s">
        <v>5177</v>
      </c>
      <c r="B1191" s="46" t="s">
        <v>2460</v>
      </c>
      <c r="C1191" s="12">
        <v>1620</v>
      </c>
    </row>
    <row r="1192" spans="1:3" x14ac:dyDescent="0.25">
      <c r="A1192" s="46" t="s">
        <v>3228</v>
      </c>
      <c r="B1192" s="46" t="s">
        <v>2144</v>
      </c>
      <c r="C1192" s="12">
        <v>1</v>
      </c>
    </row>
    <row r="1193" spans="1:3" x14ac:dyDescent="0.25">
      <c r="A1193" s="46" t="s">
        <v>2492</v>
      </c>
      <c r="B1193" s="46" t="s">
        <v>2219</v>
      </c>
      <c r="C1193" s="12">
        <v>1</v>
      </c>
    </row>
    <row r="1194" spans="1:3" x14ac:dyDescent="0.25">
      <c r="A1194" s="46" t="s">
        <v>2536</v>
      </c>
      <c r="B1194" s="46" t="s">
        <v>2092</v>
      </c>
      <c r="C1194" s="12">
        <v>2300</v>
      </c>
    </row>
    <row r="1195" spans="1:3" x14ac:dyDescent="0.25">
      <c r="A1195" s="46" t="s">
        <v>2537</v>
      </c>
      <c r="B1195" s="46" t="s">
        <v>2510</v>
      </c>
      <c r="C1195" s="12">
        <v>1</v>
      </c>
    </row>
    <row r="1196" spans="1:3" x14ac:dyDescent="0.25">
      <c r="A1196" s="46" t="s">
        <v>2538</v>
      </c>
      <c r="B1196" s="46" t="s">
        <v>2092</v>
      </c>
      <c r="C1196" s="12">
        <v>210</v>
      </c>
    </row>
    <row r="1197" spans="1:3" x14ac:dyDescent="0.25">
      <c r="A1197" s="46" t="s">
        <v>2539</v>
      </c>
      <c r="B1197" s="46" t="s">
        <v>2092</v>
      </c>
      <c r="C1197" s="12">
        <v>80</v>
      </c>
    </row>
    <row r="1198" spans="1:3" x14ac:dyDescent="0.25">
      <c r="A1198" s="46" t="s">
        <v>2540</v>
      </c>
      <c r="B1198" s="46" t="s">
        <v>2092</v>
      </c>
      <c r="C1198" s="12">
        <v>900</v>
      </c>
    </row>
    <row r="1199" spans="1:3" x14ac:dyDescent="0.25">
      <c r="A1199" s="46" t="s">
        <v>3730</v>
      </c>
      <c r="B1199" s="46" t="s">
        <v>1791</v>
      </c>
      <c r="C1199" s="12">
        <v>15</v>
      </c>
    </row>
    <row r="1200" spans="1:3" x14ac:dyDescent="0.25">
      <c r="A1200" s="46" t="s">
        <v>2496</v>
      </c>
      <c r="B1200" s="46" t="s">
        <v>357</v>
      </c>
      <c r="C1200" s="12">
        <v>2</v>
      </c>
    </row>
    <row r="1201" spans="1:3" x14ac:dyDescent="0.25">
      <c r="A1201" s="46" t="s">
        <v>2541</v>
      </c>
      <c r="B1201" s="46" t="s">
        <v>2092</v>
      </c>
      <c r="C1201" s="12">
        <v>410</v>
      </c>
    </row>
    <row r="1202" spans="1:3" x14ac:dyDescent="0.25">
      <c r="A1202" s="46" t="s">
        <v>2495</v>
      </c>
      <c r="B1202" s="46" t="s">
        <v>548</v>
      </c>
      <c r="C1202" s="12">
        <v>2</v>
      </c>
    </row>
    <row r="1203" spans="1:3" x14ac:dyDescent="0.25">
      <c r="A1203" s="46" t="s">
        <v>2542</v>
      </c>
      <c r="B1203" s="46" t="s">
        <v>2092</v>
      </c>
      <c r="C1203" s="12">
        <v>1377</v>
      </c>
    </row>
    <row r="1204" spans="1:3" x14ac:dyDescent="0.25">
      <c r="A1204" s="46" t="s">
        <v>2543</v>
      </c>
      <c r="B1204" s="46" t="s">
        <v>2092</v>
      </c>
      <c r="C1204" s="12">
        <v>50</v>
      </c>
    </row>
    <row r="1205" spans="1:3" x14ac:dyDescent="0.25">
      <c r="A1205" s="46" t="s">
        <v>2544</v>
      </c>
      <c r="B1205" s="46" t="s">
        <v>2483</v>
      </c>
      <c r="C1205" s="12">
        <v>50</v>
      </c>
    </row>
    <row r="1206" spans="1:3" x14ac:dyDescent="0.25">
      <c r="A1206" s="46" t="s">
        <v>2503</v>
      </c>
      <c r="B1206" s="46" t="s">
        <v>1407</v>
      </c>
      <c r="C1206" s="12">
        <v>1</v>
      </c>
    </row>
    <row r="1207" spans="1:3" x14ac:dyDescent="0.25">
      <c r="A1207" s="46" t="s">
        <v>2502</v>
      </c>
      <c r="B1207" s="46" t="s">
        <v>2198</v>
      </c>
      <c r="C1207" s="12">
        <v>1</v>
      </c>
    </row>
    <row r="1208" spans="1:3" x14ac:dyDescent="0.25">
      <c r="A1208" s="46" t="s">
        <v>2491</v>
      </c>
      <c r="B1208" s="46" t="s">
        <v>1407</v>
      </c>
      <c r="C1208" s="12">
        <v>1</v>
      </c>
    </row>
    <row r="1209" spans="1:3" x14ac:dyDescent="0.25">
      <c r="A1209" s="46" t="s">
        <v>2545</v>
      </c>
      <c r="B1209" s="46" t="s">
        <v>2092</v>
      </c>
      <c r="C1209" s="12">
        <v>250</v>
      </c>
    </row>
    <row r="1210" spans="1:3" x14ac:dyDescent="0.25">
      <c r="A1210" s="46" t="s">
        <v>2546</v>
      </c>
      <c r="B1210" s="46" t="s">
        <v>1440</v>
      </c>
      <c r="C1210" s="12">
        <v>80</v>
      </c>
    </row>
    <row r="1211" spans="1:3" x14ac:dyDescent="0.25">
      <c r="A1211" s="46" t="s">
        <v>2547</v>
      </c>
      <c r="B1211" s="46" t="s">
        <v>2092</v>
      </c>
      <c r="C1211" s="12">
        <v>400</v>
      </c>
    </row>
    <row r="1212" spans="1:3" x14ac:dyDescent="0.25">
      <c r="A1212" s="46" t="s">
        <v>2548</v>
      </c>
      <c r="B1212" s="46" t="s">
        <v>2092</v>
      </c>
      <c r="C1212" s="12">
        <v>200</v>
      </c>
    </row>
    <row r="1213" spans="1:3" x14ac:dyDescent="0.25">
      <c r="A1213" s="46" t="s">
        <v>2549</v>
      </c>
      <c r="B1213" s="46" t="s">
        <v>2092</v>
      </c>
      <c r="C1213" s="12">
        <v>30</v>
      </c>
    </row>
    <row r="1214" spans="1:3" x14ac:dyDescent="0.25">
      <c r="A1214" s="46" t="s">
        <v>2550</v>
      </c>
      <c r="B1214" s="46" t="s">
        <v>2092</v>
      </c>
      <c r="C1214" s="12">
        <v>591</v>
      </c>
    </row>
    <row r="1215" spans="1:3" x14ac:dyDescent="0.25">
      <c r="A1215" s="46" t="s">
        <v>4899</v>
      </c>
      <c r="B1215" s="46" t="s">
        <v>2460</v>
      </c>
      <c r="C1215" s="12">
        <v>3370</v>
      </c>
    </row>
    <row r="1216" spans="1:3" x14ac:dyDescent="0.25">
      <c r="A1216" s="46" t="s">
        <v>2551</v>
      </c>
      <c r="B1216" s="46" t="s">
        <v>2466</v>
      </c>
      <c r="C1216" s="12">
        <v>200</v>
      </c>
    </row>
    <row r="1217" spans="1:3" x14ac:dyDescent="0.25">
      <c r="A1217" s="46" t="s">
        <v>2552</v>
      </c>
      <c r="B1217" s="46" t="s">
        <v>2514</v>
      </c>
      <c r="C1217" s="12">
        <v>100</v>
      </c>
    </row>
    <row r="1218" spans="1:3" x14ac:dyDescent="0.25">
      <c r="A1218" s="46" t="s">
        <v>2553</v>
      </c>
      <c r="B1218" s="46" t="s">
        <v>2483</v>
      </c>
      <c r="C1218" s="12">
        <v>380</v>
      </c>
    </row>
    <row r="1219" spans="1:3" x14ac:dyDescent="0.25">
      <c r="A1219" s="46" t="s">
        <v>2554</v>
      </c>
      <c r="B1219" s="46" t="s">
        <v>2092</v>
      </c>
      <c r="C1219" s="12">
        <v>1040</v>
      </c>
    </row>
    <row r="1220" spans="1:3" x14ac:dyDescent="0.25">
      <c r="A1220" s="46" t="s">
        <v>2555</v>
      </c>
      <c r="B1220" s="46" t="s">
        <v>2092</v>
      </c>
      <c r="C1220" s="12">
        <v>250</v>
      </c>
    </row>
    <row r="1221" spans="1:3" x14ac:dyDescent="0.25">
      <c r="A1221" s="46" t="s">
        <v>2556</v>
      </c>
      <c r="B1221" s="46" t="s">
        <v>2092</v>
      </c>
      <c r="C1221" s="12">
        <v>1505</v>
      </c>
    </row>
    <row r="1222" spans="1:3" x14ac:dyDescent="0.25">
      <c r="A1222" s="46" t="s">
        <v>2445</v>
      </c>
      <c r="B1222" s="46" t="s">
        <v>2143</v>
      </c>
      <c r="C1222" s="12">
        <v>1</v>
      </c>
    </row>
    <row r="1223" spans="1:3" x14ac:dyDescent="0.25">
      <c r="A1223" s="46" t="s">
        <v>2557</v>
      </c>
      <c r="B1223" s="46" t="s">
        <v>2385</v>
      </c>
      <c r="C1223" s="12">
        <v>5</v>
      </c>
    </row>
    <row r="1224" spans="1:3" x14ac:dyDescent="0.25">
      <c r="A1224" s="46" t="s">
        <v>2558</v>
      </c>
      <c r="B1224" s="46" t="s">
        <v>1670</v>
      </c>
      <c r="C1224" s="12">
        <v>5</v>
      </c>
    </row>
    <row r="1225" spans="1:3" x14ac:dyDescent="0.25">
      <c r="A1225" s="46" t="s">
        <v>2559</v>
      </c>
      <c r="B1225" s="46" t="s">
        <v>1165</v>
      </c>
      <c r="C1225" s="12">
        <v>5</v>
      </c>
    </row>
    <row r="1226" spans="1:3" x14ac:dyDescent="0.25">
      <c r="A1226" s="46" t="s">
        <v>2560</v>
      </c>
      <c r="B1226" s="46" t="s">
        <v>1440</v>
      </c>
      <c r="C1226" s="12">
        <v>58</v>
      </c>
    </row>
    <row r="1227" spans="1:3" x14ac:dyDescent="0.25">
      <c r="A1227" s="46" t="s">
        <v>5178</v>
      </c>
      <c r="B1227" s="46" t="s">
        <v>2460</v>
      </c>
      <c r="C1227" s="12">
        <v>4000</v>
      </c>
    </row>
    <row r="1228" spans="1:3" x14ac:dyDescent="0.25">
      <c r="A1228" s="46" t="s">
        <v>5179</v>
      </c>
      <c r="B1228" s="46" t="s">
        <v>2458</v>
      </c>
      <c r="C1228" s="12">
        <v>4000</v>
      </c>
    </row>
    <row r="1229" spans="1:3" x14ac:dyDescent="0.25">
      <c r="A1229" s="46" t="s">
        <v>2561</v>
      </c>
      <c r="B1229" s="46" t="s">
        <v>2092</v>
      </c>
      <c r="C1229" s="12">
        <v>280</v>
      </c>
    </row>
    <row r="1230" spans="1:3" x14ac:dyDescent="0.25">
      <c r="A1230" s="46" t="s">
        <v>2562</v>
      </c>
      <c r="B1230" s="46" t="s">
        <v>2092</v>
      </c>
      <c r="C1230" s="12">
        <v>600</v>
      </c>
    </row>
    <row r="1231" spans="1:3" x14ac:dyDescent="0.25">
      <c r="A1231" s="46" t="s">
        <v>3507</v>
      </c>
      <c r="B1231" s="46" t="s">
        <v>3491</v>
      </c>
      <c r="C1231" s="12">
        <v>5</v>
      </c>
    </row>
    <row r="1232" spans="1:3" x14ac:dyDescent="0.25">
      <c r="A1232" s="46" t="s">
        <v>3508</v>
      </c>
      <c r="B1232" s="46" t="s">
        <v>3489</v>
      </c>
      <c r="C1232" s="12">
        <v>5</v>
      </c>
    </row>
    <row r="1233" spans="1:3" x14ac:dyDescent="0.25">
      <c r="A1233" s="46" t="s">
        <v>3509</v>
      </c>
      <c r="B1233" s="46" t="s">
        <v>3484</v>
      </c>
      <c r="C1233" s="12">
        <v>5</v>
      </c>
    </row>
    <row r="1234" spans="1:3" x14ac:dyDescent="0.25">
      <c r="A1234" s="46" t="s">
        <v>3510</v>
      </c>
      <c r="B1234" s="46" t="s">
        <v>3487</v>
      </c>
      <c r="C1234" s="12">
        <v>5</v>
      </c>
    </row>
    <row r="1235" spans="1:3" x14ac:dyDescent="0.25">
      <c r="A1235" s="46" t="s">
        <v>3511</v>
      </c>
      <c r="B1235" s="46" t="s">
        <v>3495</v>
      </c>
      <c r="C1235" s="12">
        <v>5</v>
      </c>
    </row>
    <row r="1236" spans="1:3" x14ac:dyDescent="0.25">
      <c r="A1236" s="46" t="s">
        <v>3512</v>
      </c>
      <c r="B1236" s="46" t="s">
        <v>3493</v>
      </c>
      <c r="C1236" s="12">
        <v>5</v>
      </c>
    </row>
    <row r="1237" spans="1:3" x14ac:dyDescent="0.25">
      <c r="A1237" s="46" t="s">
        <v>3513</v>
      </c>
      <c r="B1237" s="46" t="s">
        <v>3477</v>
      </c>
      <c r="C1237" s="12">
        <v>5</v>
      </c>
    </row>
    <row r="1238" spans="1:3" x14ac:dyDescent="0.25">
      <c r="A1238" s="46" t="s">
        <v>3514</v>
      </c>
      <c r="B1238" s="46" t="s">
        <v>3479</v>
      </c>
      <c r="C1238" s="12">
        <v>5</v>
      </c>
    </row>
    <row r="1239" spans="1:3" x14ac:dyDescent="0.25">
      <c r="A1239" s="46" t="s">
        <v>3515</v>
      </c>
      <c r="B1239" s="46" t="s">
        <v>3486</v>
      </c>
      <c r="C1239" s="12">
        <v>5</v>
      </c>
    </row>
    <row r="1240" spans="1:3" x14ac:dyDescent="0.25">
      <c r="A1240" s="46" t="s">
        <v>3516</v>
      </c>
      <c r="B1240" s="46" t="s">
        <v>3482</v>
      </c>
      <c r="C1240" s="12">
        <v>5</v>
      </c>
    </row>
    <row r="1241" spans="1:3" x14ac:dyDescent="0.25">
      <c r="A1241" s="46" t="s">
        <v>3517</v>
      </c>
      <c r="B1241" s="46" t="s">
        <v>3496</v>
      </c>
      <c r="C1241" s="12">
        <v>5</v>
      </c>
    </row>
    <row r="1242" spans="1:3" x14ac:dyDescent="0.25">
      <c r="A1242" s="46" t="s">
        <v>3731</v>
      </c>
      <c r="B1242" s="46" t="s">
        <v>140</v>
      </c>
      <c r="C1242" s="12">
        <v>2</v>
      </c>
    </row>
    <row r="1243" spans="1:3" x14ac:dyDescent="0.25">
      <c r="A1243" s="46" t="s">
        <v>2563</v>
      </c>
      <c r="B1243" s="46" t="s">
        <v>2092</v>
      </c>
      <c r="C1243" s="12">
        <v>200</v>
      </c>
    </row>
    <row r="1244" spans="1:3" x14ac:dyDescent="0.25">
      <c r="A1244" s="46" t="s">
        <v>2564</v>
      </c>
      <c r="B1244" s="46" t="s">
        <v>2092</v>
      </c>
      <c r="C1244" s="12">
        <v>200</v>
      </c>
    </row>
    <row r="1245" spans="1:3" x14ac:dyDescent="0.25">
      <c r="A1245" s="46" t="s">
        <v>4900</v>
      </c>
      <c r="B1245" s="46" t="s">
        <v>2460</v>
      </c>
      <c r="C1245" s="12">
        <v>2000</v>
      </c>
    </row>
    <row r="1246" spans="1:3" x14ac:dyDescent="0.25">
      <c r="A1246" s="46" t="s">
        <v>4901</v>
      </c>
      <c r="B1246" s="46" t="s">
        <v>2458</v>
      </c>
      <c r="C1246" s="12">
        <v>2000</v>
      </c>
    </row>
    <row r="1247" spans="1:3" x14ac:dyDescent="0.25">
      <c r="A1247" s="46" t="s">
        <v>2662</v>
      </c>
      <c r="B1247" s="46" t="s">
        <v>2633</v>
      </c>
      <c r="C1247" s="12">
        <v>3</v>
      </c>
    </row>
    <row r="1248" spans="1:3" x14ac:dyDescent="0.25">
      <c r="A1248" s="46" t="s">
        <v>2663</v>
      </c>
      <c r="B1248" s="46" t="s">
        <v>2635</v>
      </c>
      <c r="C1248" s="12">
        <v>23</v>
      </c>
    </row>
    <row r="1249" spans="1:3" x14ac:dyDescent="0.25">
      <c r="A1249" s="46" t="s">
        <v>4174</v>
      </c>
      <c r="B1249" s="46" t="s">
        <v>2225</v>
      </c>
      <c r="C1249" s="12">
        <v>4</v>
      </c>
    </row>
    <row r="1250" spans="1:3" x14ac:dyDescent="0.25">
      <c r="A1250" s="46" t="s">
        <v>5180</v>
      </c>
      <c r="B1250" s="46" t="s">
        <v>2458</v>
      </c>
      <c r="C1250" s="12">
        <v>1620</v>
      </c>
    </row>
    <row r="1251" spans="1:3" x14ac:dyDescent="0.25">
      <c r="A1251" s="46" t="s">
        <v>2618</v>
      </c>
      <c r="B1251" s="46" t="s">
        <v>2514</v>
      </c>
      <c r="C1251" s="12">
        <v>4475</v>
      </c>
    </row>
    <row r="1252" spans="1:3" x14ac:dyDescent="0.25">
      <c r="A1252" s="46" t="s">
        <v>2620</v>
      </c>
      <c r="B1252" s="46" t="s">
        <v>2573</v>
      </c>
      <c r="C1252" s="12">
        <v>59</v>
      </c>
    </row>
    <row r="1253" spans="1:3" x14ac:dyDescent="0.25">
      <c r="A1253" s="46" t="s">
        <v>2617</v>
      </c>
      <c r="B1253" s="46" t="s">
        <v>2514</v>
      </c>
      <c r="C1253" s="12">
        <v>1736</v>
      </c>
    </row>
    <row r="1254" spans="1:3" x14ac:dyDescent="0.25">
      <c r="A1254" s="46" t="s">
        <v>2616</v>
      </c>
      <c r="B1254" s="46" t="s">
        <v>2483</v>
      </c>
      <c r="C1254" s="12">
        <v>2050</v>
      </c>
    </row>
    <row r="1255" spans="1:3" x14ac:dyDescent="0.25">
      <c r="A1255" s="46" t="s">
        <v>2621</v>
      </c>
      <c r="B1255" s="46" t="s">
        <v>2575</v>
      </c>
      <c r="C1255" s="12">
        <v>64</v>
      </c>
    </row>
    <row r="1256" spans="1:3" x14ac:dyDescent="0.25">
      <c r="A1256" s="46" t="s">
        <v>2614</v>
      </c>
      <c r="B1256" s="46" t="s">
        <v>2485</v>
      </c>
      <c r="C1256" s="12">
        <v>7</v>
      </c>
    </row>
    <row r="1257" spans="1:3" x14ac:dyDescent="0.25">
      <c r="A1257" s="46" t="s">
        <v>2619</v>
      </c>
      <c r="B1257" s="46" t="s">
        <v>2571</v>
      </c>
      <c r="C1257" s="12">
        <v>13</v>
      </c>
    </row>
    <row r="1258" spans="1:3" x14ac:dyDescent="0.25">
      <c r="A1258" s="46" t="s">
        <v>2613</v>
      </c>
      <c r="B1258" s="46" t="s">
        <v>2489</v>
      </c>
      <c r="C1258" s="12">
        <v>8</v>
      </c>
    </row>
    <row r="1259" spans="1:3" x14ac:dyDescent="0.25">
      <c r="A1259" s="46" t="s">
        <v>2615</v>
      </c>
      <c r="B1259" s="46" t="s">
        <v>2483</v>
      </c>
      <c r="C1259" s="12">
        <v>2480</v>
      </c>
    </row>
    <row r="1260" spans="1:3" x14ac:dyDescent="0.25">
      <c r="A1260" s="46" t="s">
        <v>2494</v>
      </c>
      <c r="B1260" s="46" t="s">
        <v>2466</v>
      </c>
      <c r="C1260" s="12">
        <v>12</v>
      </c>
    </row>
    <row r="1261" spans="1:3" x14ac:dyDescent="0.25">
      <c r="A1261" s="46" t="s">
        <v>4902</v>
      </c>
      <c r="B1261" s="46" t="s">
        <v>2458</v>
      </c>
      <c r="C1261" s="12">
        <v>1000</v>
      </c>
    </row>
    <row r="1262" spans="1:3" x14ac:dyDescent="0.25">
      <c r="A1262" s="46" t="s">
        <v>5181</v>
      </c>
      <c r="B1262" s="46" t="s">
        <v>2460</v>
      </c>
      <c r="C1262" s="12">
        <v>2500</v>
      </c>
    </row>
    <row r="1263" spans="1:3" x14ac:dyDescent="0.25">
      <c r="A1263" s="46" t="s">
        <v>5182</v>
      </c>
      <c r="B1263" s="46" t="s">
        <v>2458</v>
      </c>
      <c r="C1263" s="12">
        <v>1500</v>
      </c>
    </row>
    <row r="1264" spans="1:3" x14ac:dyDescent="0.25">
      <c r="A1264" s="46" t="s">
        <v>2664</v>
      </c>
      <c r="B1264" s="46" t="s">
        <v>2483</v>
      </c>
      <c r="C1264" s="12">
        <v>120</v>
      </c>
    </row>
    <row r="1265" spans="1:3" x14ac:dyDescent="0.25">
      <c r="A1265" s="46" t="s">
        <v>2665</v>
      </c>
      <c r="B1265" s="46" t="s">
        <v>2483</v>
      </c>
      <c r="C1265" s="12">
        <v>140</v>
      </c>
    </row>
    <row r="1266" spans="1:3" x14ac:dyDescent="0.25">
      <c r="A1266" s="46" t="s">
        <v>2666</v>
      </c>
      <c r="B1266" s="46" t="s">
        <v>265</v>
      </c>
      <c r="C1266" s="12">
        <v>103</v>
      </c>
    </row>
    <row r="1267" spans="1:3" x14ac:dyDescent="0.25">
      <c r="A1267" s="46" t="s">
        <v>4903</v>
      </c>
      <c r="B1267" s="46" t="s">
        <v>2460</v>
      </c>
      <c r="C1267" s="12">
        <v>800</v>
      </c>
    </row>
    <row r="1268" spans="1:3" x14ac:dyDescent="0.25">
      <c r="A1268" s="46" t="s">
        <v>5183</v>
      </c>
      <c r="B1268" s="46" t="s">
        <v>2458</v>
      </c>
      <c r="C1268" s="12">
        <v>1500</v>
      </c>
    </row>
    <row r="1269" spans="1:3" x14ac:dyDescent="0.25">
      <c r="A1269" s="46" t="s">
        <v>4904</v>
      </c>
      <c r="B1269" s="46" t="s">
        <v>2458</v>
      </c>
      <c r="C1269" s="12">
        <v>800</v>
      </c>
    </row>
    <row r="1270" spans="1:3" x14ac:dyDescent="0.25">
      <c r="A1270" s="46" t="s">
        <v>2667</v>
      </c>
      <c r="B1270" s="46" t="s">
        <v>2514</v>
      </c>
      <c r="C1270" s="12">
        <v>468</v>
      </c>
    </row>
    <row r="1271" spans="1:3" x14ac:dyDescent="0.25">
      <c r="A1271" s="46" t="s">
        <v>2668</v>
      </c>
      <c r="B1271" s="46" t="s">
        <v>2483</v>
      </c>
      <c r="C1271" s="12">
        <v>230</v>
      </c>
    </row>
    <row r="1272" spans="1:3" x14ac:dyDescent="0.25">
      <c r="A1272" s="46" t="s">
        <v>2669</v>
      </c>
      <c r="B1272" s="46" t="s">
        <v>2389</v>
      </c>
      <c r="C1272" s="12">
        <v>2</v>
      </c>
    </row>
    <row r="1273" spans="1:3" x14ac:dyDescent="0.25">
      <c r="A1273" s="46" t="s">
        <v>4905</v>
      </c>
      <c r="B1273" s="46" t="s">
        <v>2460</v>
      </c>
      <c r="C1273" s="12">
        <v>2000</v>
      </c>
    </row>
    <row r="1274" spans="1:3" x14ac:dyDescent="0.25">
      <c r="A1274" s="46" t="s">
        <v>4906</v>
      </c>
      <c r="B1274" s="46" t="s">
        <v>2458</v>
      </c>
      <c r="C1274" s="12">
        <v>2268</v>
      </c>
    </row>
    <row r="1275" spans="1:3" x14ac:dyDescent="0.25">
      <c r="A1275" s="46" t="s">
        <v>2623</v>
      </c>
      <c r="B1275" s="46" t="s">
        <v>2222</v>
      </c>
      <c r="C1275" s="12">
        <v>2</v>
      </c>
    </row>
    <row r="1276" spans="1:3" x14ac:dyDescent="0.25">
      <c r="A1276" s="46" t="s">
        <v>4664</v>
      </c>
      <c r="B1276" s="46" t="s">
        <v>2460</v>
      </c>
      <c r="C1276" s="12">
        <v>1950</v>
      </c>
    </row>
    <row r="1277" spans="1:3" x14ac:dyDescent="0.25">
      <c r="A1277" s="46" t="s">
        <v>4665</v>
      </c>
      <c r="B1277" s="46" t="s">
        <v>2458</v>
      </c>
      <c r="C1277" s="12">
        <v>1950</v>
      </c>
    </row>
    <row r="1278" spans="1:3" x14ac:dyDescent="0.25">
      <c r="A1278" s="46" t="s">
        <v>2625</v>
      </c>
      <c r="B1278" s="46" t="s">
        <v>2567</v>
      </c>
      <c r="C1278" s="12">
        <v>156</v>
      </c>
    </row>
    <row r="1279" spans="1:3" x14ac:dyDescent="0.25">
      <c r="A1279" s="46" t="s">
        <v>2628</v>
      </c>
      <c r="B1279" s="46" t="s">
        <v>2489</v>
      </c>
      <c r="C1279" s="12">
        <v>694</v>
      </c>
    </row>
    <row r="1280" spans="1:3" x14ac:dyDescent="0.25">
      <c r="A1280" s="46" t="s">
        <v>2670</v>
      </c>
      <c r="B1280" s="46" t="s">
        <v>2150</v>
      </c>
      <c r="C1280" s="12">
        <v>86</v>
      </c>
    </row>
    <row r="1281" spans="1:3" x14ac:dyDescent="0.25">
      <c r="A1281" s="46" t="s">
        <v>2624</v>
      </c>
      <c r="B1281" s="46" t="s">
        <v>2463</v>
      </c>
      <c r="C1281" s="12">
        <v>1643</v>
      </c>
    </row>
    <row r="1282" spans="1:3" x14ac:dyDescent="0.25">
      <c r="A1282" s="46" t="s">
        <v>2626</v>
      </c>
      <c r="B1282" s="46" t="s">
        <v>2568</v>
      </c>
      <c r="C1282" s="12">
        <v>140</v>
      </c>
    </row>
    <row r="1283" spans="1:3" x14ac:dyDescent="0.25">
      <c r="A1283" s="46" t="s">
        <v>2629</v>
      </c>
      <c r="B1283" s="46" t="s">
        <v>2187</v>
      </c>
      <c r="C1283" s="12">
        <v>18</v>
      </c>
    </row>
    <row r="1284" spans="1:3" x14ac:dyDescent="0.25">
      <c r="A1284" s="46" t="s">
        <v>2630</v>
      </c>
      <c r="B1284" s="46" t="s">
        <v>2485</v>
      </c>
      <c r="C1284" s="12">
        <v>753</v>
      </c>
    </row>
    <row r="1285" spans="1:3" x14ac:dyDescent="0.25">
      <c r="A1285" s="46" t="s">
        <v>2671</v>
      </c>
      <c r="B1285" s="46" t="s">
        <v>2148</v>
      </c>
      <c r="C1285" s="12">
        <v>374</v>
      </c>
    </row>
    <row r="1286" spans="1:3" x14ac:dyDescent="0.25">
      <c r="A1286" s="46" t="s">
        <v>2627</v>
      </c>
      <c r="B1286" s="46" t="s">
        <v>2487</v>
      </c>
      <c r="C1286" s="12">
        <v>613</v>
      </c>
    </row>
    <row r="1287" spans="1:3" x14ac:dyDescent="0.25">
      <c r="A1287" s="46" t="s">
        <v>2631</v>
      </c>
      <c r="B1287" s="46" t="s">
        <v>2514</v>
      </c>
      <c r="C1287" s="12">
        <v>302</v>
      </c>
    </row>
    <row r="1288" spans="1:3" x14ac:dyDescent="0.25">
      <c r="A1288" s="46" t="s">
        <v>2816</v>
      </c>
      <c r="B1288" s="46" t="s">
        <v>1634</v>
      </c>
      <c r="C1288" s="12">
        <v>50</v>
      </c>
    </row>
    <row r="1289" spans="1:3" x14ac:dyDescent="0.25">
      <c r="A1289" s="46" t="s">
        <v>2817</v>
      </c>
      <c r="B1289" s="46" t="s">
        <v>2658</v>
      </c>
      <c r="C1289" s="12">
        <v>1</v>
      </c>
    </row>
    <row r="1290" spans="1:3" x14ac:dyDescent="0.25">
      <c r="A1290" s="46" t="s">
        <v>2818</v>
      </c>
      <c r="B1290" s="46" t="s">
        <v>2458</v>
      </c>
      <c r="C1290" s="12">
        <v>2000</v>
      </c>
    </row>
    <row r="1291" spans="1:3" x14ac:dyDescent="0.25">
      <c r="A1291" s="46" t="s">
        <v>2819</v>
      </c>
      <c r="B1291" s="46" t="s">
        <v>2460</v>
      </c>
      <c r="C1291" s="12">
        <v>2000</v>
      </c>
    </row>
    <row r="1292" spans="1:3" x14ac:dyDescent="0.25">
      <c r="A1292" s="46" t="s">
        <v>2820</v>
      </c>
      <c r="B1292" s="46" t="s">
        <v>2458</v>
      </c>
      <c r="C1292" s="12">
        <v>1000</v>
      </c>
    </row>
    <row r="1293" spans="1:3" x14ac:dyDescent="0.25">
      <c r="A1293" s="46" t="s">
        <v>2821</v>
      </c>
      <c r="B1293" s="46" t="s">
        <v>1530</v>
      </c>
      <c r="C1293" s="12">
        <v>1</v>
      </c>
    </row>
    <row r="1294" spans="1:3" x14ac:dyDescent="0.25">
      <c r="A1294" s="46" t="s">
        <v>3518</v>
      </c>
      <c r="B1294" s="46" t="s">
        <v>3455</v>
      </c>
      <c r="C1294" s="12">
        <v>2</v>
      </c>
    </row>
    <row r="1295" spans="1:3" x14ac:dyDescent="0.25">
      <c r="A1295" s="46" t="s">
        <v>5184</v>
      </c>
      <c r="B1295" s="46" t="s">
        <v>2735</v>
      </c>
      <c r="C1295" s="12">
        <v>17</v>
      </c>
    </row>
    <row r="1296" spans="1:3" x14ac:dyDescent="0.25">
      <c r="A1296" s="46" t="s">
        <v>2822</v>
      </c>
      <c r="B1296" s="46" t="s">
        <v>2780</v>
      </c>
      <c r="C1296" s="12">
        <v>6</v>
      </c>
    </row>
    <row r="1297" spans="1:3" x14ac:dyDescent="0.25">
      <c r="A1297" s="46" t="s">
        <v>2823</v>
      </c>
      <c r="B1297" s="46" t="s">
        <v>2594</v>
      </c>
      <c r="C1297" s="12">
        <v>45</v>
      </c>
    </row>
    <row r="1298" spans="1:3" x14ac:dyDescent="0.25">
      <c r="A1298" s="46" t="s">
        <v>2824</v>
      </c>
      <c r="B1298" s="46" t="s">
        <v>2587</v>
      </c>
      <c r="C1298" s="12">
        <v>5</v>
      </c>
    </row>
    <row r="1299" spans="1:3" x14ac:dyDescent="0.25">
      <c r="A1299" s="46" t="s">
        <v>2825</v>
      </c>
      <c r="B1299" s="46" t="s">
        <v>2783</v>
      </c>
      <c r="C1299" s="12">
        <v>10</v>
      </c>
    </row>
    <row r="1300" spans="1:3" x14ac:dyDescent="0.25">
      <c r="A1300" s="46" t="s">
        <v>2826</v>
      </c>
      <c r="B1300" s="46" t="s">
        <v>2605</v>
      </c>
      <c r="C1300" s="12">
        <v>20</v>
      </c>
    </row>
    <row r="1301" spans="1:3" x14ac:dyDescent="0.25">
      <c r="A1301" s="46" t="s">
        <v>2827</v>
      </c>
      <c r="B1301" s="46" t="s">
        <v>2785</v>
      </c>
      <c r="C1301" s="12">
        <v>10</v>
      </c>
    </row>
    <row r="1302" spans="1:3" x14ac:dyDescent="0.25">
      <c r="A1302" s="46" t="s">
        <v>2828</v>
      </c>
      <c r="B1302" s="46" t="s">
        <v>2787</v>
      </c>
      <c r="C1302" s="12">
        <v>35</v>
      </c>
    </row>
    <row r="1303" spans="1:3" x14ac:dyDescent="0.25">
      <c r="A1303" s="46" t="s">
        <v>2829</v>
      </c>
      <c r="B1303" s="46" t="s">
        <v>2789</v>
      </c>
      <c r="C1303" s="12">
        <v>5</v>
      </c>
    </row>
    <row r="1304" spans="1:3" x14ac:dyDescent="0.25">
      <c r="A1304" s="46" t="s">
        <v>2830</v>
      </c>
      <c r="B1304" s="46" t="s">
        <v>2791</v>
      </c>
      <c r="C1304" s="12">
        <v>21</v>
      </c>
    </row>
    <row r="1305" spans="1:3" x14ac:dyDescent="0.25">
      <c r="A1305" s="46" t="s">
        <v>2831</v>
      </c>
      <c r="B1305" s="46" t="s">
        <v>2599</v>
      </c>
      <c r="C1305" s="12">
        <v>7</v>
      </c>
    </row>
    <row r="1306" spans="1:3" x14ac:dyDescent="0.25">
      <c r="A1306" s="46" t="s">
        <v>2744</v>
      </c>
      <c r="B1306" s="46" t="s">
        <v>2710</v>
      </c>
      <c r="C1306" s="12">
        <v>128</v>
      </c>
    </row>
    <row r="1307" spans="1:3" x14ac:dyDescent="0.25">
      <c r="A1307" s="46" t="s">
        <v>2832</v>
      </c>
      <c r="B1307" s="46" t="s">
        <v>2591</v>
      </c>
      <c r="C1307" s="12">
        <v>10</v>
      </c>
    </row>
    <row r="1308" spans="1:3" x14ac:dyDescent="0.25">
      <c r="A1308" s="46" t="s">
        <v>2833</v>
      </c>
      <c r="B1308" s="46" t="s">
        <v>2589</v>
      </c>
      <c r="C1308" s="12">
        <v>15</v>
      </c>
    </row>
    <row r="1309" spans="1:3" x14ac:dyDescent="0.25">
      <c r="A1309" s="46" t="s">
        <v>2745</v>
      </c>
      <c r="B1309" s="46" t="s">
        <v>2712</v>
      </c>
      <c r="C1309" s="12">
        <v>1300</v>
      </c>
    </row>
    <row r="1310" spans="1:3" x14ac:dyDescent="0.25">
      <c r="A1310" s="46" t="s">
        <v>2834</v>
      </c>
      <c r="B1310" s="46" t="s">
        <v>2458</v>
      </c>
      <c r="C1310" s="12">
        <v>8000</v>
      </c>
    </row>
    <row r="1311" spans="1:3" x14ac:dyDescent="0.25">
      <c r="A1311" s="46" t="s">
        <v>2746</v>
      </c>
      <c r="B1311" s="46" t="s">
        <v>2708</v>
      </c>
      <c r="C1311" s="12">
        <v>11600</v>
      </c>
    </row>
    <row r="1312" spans="1:3" x14ac:dyDescent="0.25">
      <c r="A1312" s="46" t="s">
        <v>2835</v>
      </c>
      <c r="B1312" s="46" t="s">
        <v>2092</v>
      </c>
      <c r="C1312" s="12">
        <v>624</v>
      </c>
    </row>
    <row r="1313" spans="1:3" x14ac:dyDescent="0.25">
      <c r="A1313" s="46" t="s">
        <v>2836</v>
      </c>
      <c r="B1313" s="46" t="s">
        <v>2607</v>
      </c>
      <c r="C1313" s="12">
        <v>65</v>
      </c>
    </row>
    <row r="1314" spans="1:3" x14ac:dyDescent="0.25">
      <c r="A1314" s="46" t="s">
        <v>2837</v>
      </c>
      <c r="B1314" s="46" t="s">
        <v>2460</v>
      </c>
      <c r="C1314" s="12">
        <v>8000</v>
      </c>
    </row>
    <row r="1315" spans="1:3" x14ac:dyDescent="0.25">
      <c r="A1315" s="46" t="s">
        <v>2742</v>
      </c>
      <c r="B1315" s="46" t="s">
        <v>2697</v>
      </c>
      <c r="C1315" s="12">
        <v>9</v>
      </c>
    </row>
    <row r="1316" spans="1:3" x14ac:dyDescent="0.25">
      <c r="A1316" s="46" t="s">
        <v>2743</v>
      </c>
      <c r="B1316" s="46" t="s">
        <v>2708</v>
      </c>
      <c r="C1316" s="12">
        <v>680</v>
      </c>
    </row>
    <row r="1317" spans="1:3" x14ac:dyDescent="0.25">
      <c r="A1317" s="46" t="s">
        <v>2838</v>
      </c>
      <c r="B1317" s="46" t="s">
        <v>2458</v>
      </c>
      <c r="C1317" s="12">
        <v>14230</v>
      </c>
    </row>
    <row r="1318" spans="1:3" x14ac:dyDescent="0.25">
      <c r="A1318" s="46" t="s">
        <v>2839</v>
      </c>
      <c r="B1318" s="46" t="s">
        <v>2601</v>
      </c>
      <c r="C1318" s="12">
        <v>7</v>
      </c>
    </row>
    <row r="1319" spans="1:3" x14ac:dyDescent="0.25">
      <c r="A1319" s="46" t="s">
        <v>2840</v>
      </c>
      <c r="B1319" s="46" t="s">
        <v>2798</v>
      </c>
      <c r="C1319" s="12">
        <v>240</v>
      </c>
    </row>
    <row r="1320" spans="1:3" x14ac:dyDescent="0.25">
      <c r="A1320" s="46" t="s">
        <v>2841</v>
      </c>
      <c r="B1320" s="46" t="s">
        <v>2460</v>
      </c>
      <c r="C1320" s="12">
        <v>2500</v>
      </c>
    </row>
    <row r="1321" spans="1:3" x14ac:dyDescent="0.25">
      <c r="A1321" s="46" t="s">
        <v>2842</v>
      </c>
      <c r="B1321" s="46" t="s">
        <v>2458</v>
      </c>
      <c r="C1321" s="12">
        <v>2500</v>
      </c>
    </row>
    <row r="1322" spans="1:3" x14ac:dyDescent="0.25">
      <c r="A1322" s="46" t="s">
        <v>2748</v>
      </c>
      <c r="B1322" s="46" t="s">
        <v>2710</v>
      </c>
      <c r="C1322" s="12">
        <v>43</v>
      </c>
    </row>
    <row r="1323" spans="1:3" x14ac:dyDescent="0.25">
      <c r="A1323" s="46" t="s">
        <v>2749</v>
      </c>
      <c r="B1323" s="46" t="s">
        <v>2708</v>
      </c>
      <c r="C1323" s="12">
        <v>1400</v>
      </c>
    </row>
    <row r="1324" spans="1:3" x14ac:dyDescent="0.25">
      <c r="A1324" s="46" t="s">
        <v>2843</v>
      </c>
      <c r="B1324" s="46" t="s">
        <v>2458</v>
      </c>
      <c r="C1324" s="12">
        <v>2500</v>
      </c>
    </row>
    <row r="1325" spans="1:3" x14ac:dyDescent="0.25">
      <c r="A1325" s="46" t="s">
        <v>2750</v>
      </c>
      <c r="B1325" s="46" t="s">
        <v>2708</v>
      </c>
      <c r="C1325" s="12">
        <v>440</v>
      </c>
    </row>
    <row r="1326" spans="1:3" x14ac:dyDescent="0.25">
      <c r="A1326" s="46" t="s">
        <v>2844</v>
      </c>
      <c r="B1326" s="46" t="s">
        <v>2458</v>
      </c>
      <c r="C1326" s="12">
        <v>1000</v>
      </c>
    </row>
    <row r="1327" spans="1:3" x14ac:dyDescent="0.25">
      <c r="A1327" s="46" t="s">
        <v>2845</v>
      </c>
      <c r="B1327" s="46" t="s">
        <v>2460</v>
      </c>
      <c r="C1327" s="12">
        <v>1500</v>
      </c>
    </row>
    <row r="1328" spans="1:3" x14ac:dyDescent="0.25">
      <c r="A1328" s="46" t="s">
        <v>2756</v>
      </c>
      <c r="B1328" s="46" t="s">
        <v>2720</v>
      </c>
      <c r="C1328" s="12">
        <v>1</v>
      </c>
    </row>
    <row r="1329" spans="1:3" x14ac:dyDescent="0.25">
      <c r="A1329" s="46" t="s">
        <v>2846</v>
      </c>
      <c r="B1329" s="46" t="s">
        <v>2735</v>
      </c>
      <c r="C1329" s="12">
        <v>62</v>
      </c>
    </row>
    <row r="1330" spans="1:3" x14ac:dyDescent="0.25">
      <c r="A1330" s="46" t="s">
        <v>2752</v>
      </c>
      <c r="B1330" s="46" t="s">
        <v>222</v>
      </c>
      <c r="C1330" s="12">
        <v>1</v>
      </c>
    </row>
    <row r="1331" spans="1:3" x14ac:dyDescent="0.25">
      <c r="A1331" s="46" t="s">
        <v>2753</v>
      </c>
      <c r="B1331" s="46" t="s">
        <v>223</v>
      </c>
      <c r="C1331" s="12">
        <v>1</v>
      </c>
    </row>
    <row r="1332" spans="1:3" x14ac:dyDescent="0.25">
      <c r="A1332" s="46" t="s">
        <v>2754</v>
      </c>
      <c r="B1332" s="46" t="s">
        <v>2708</v>
      </c>
      <c r="C1332" s="12">
        <v>2100</v>
      </c>
    </row>
    <row r="1333" spans="1:3" x14ac:dyDescent="0.25">
      <c r="A1333" s="46" t="s">
        <v>2751</v>
      </c>
      <c r="B1333" s="46" t="s">
        <v>2697</v>
      </c>
      <c r="C1333" s="12">
        <v>2</v>
      </c>
    </row>
    <row r="1334" spans="1:3" x14ac:dyDescent="0.25">
      <c r="A1334" s="46" t="s">
        <v>2847</v>
      </c>
      <c r="B1334" s="46" t="s">
        <v>2460</v>
      </c>
      <c r="C1334" s="12">
        <v>1000</v>
      </c>
    </row>
    <row r="1335" spans="1:3" x14ac:dyDescent="0.25">
      <c r="A1335" s="46" t="s">
        <v>2848</v>
      </c>
      <c r="B1335" s="46" t="s">
        <v>2458</v>
      </c>
      <c r="C1335" s="12">
        <v>1000</v>
      </c>
    </row>
    <row r="1336" spans="1:3" x14ac:dyDescent="0.25">
      <c r="A1336" s="46" t="s">
        <v>2757</v>
      </c>
      <c r="B1336" s="46" t="s">
        <v>2716</v>
      </c>
      <c r="C1336" s="12">
        <v>11</v>
      </c>
    </row>
    <row r="1337" spans="1:3" x14ac:dyDescent="0.25">
      <c r="A1337" s="46" t="s">
        <v>2755</v>
      </c>
      <c r="B1337" s="46" t="s">
        <v>2708</v>
      </c>
      <c r="C1337" s="12">
        <v>1200</v>
      </c>
    </row>
    <row r="1338" spans="1:3" x14ac:dyDescent="0.25">
      <c r="A1338" s="46" t="s">
        <v>2849</v>
      </c>
      <c r="B1338" s="46" t="s">
        <v>2458</v>
      </c>
      <c r="C1338" s="12">
        <v>2600</v>
      </c>
    </row>
    <row r="1339" spans="1:3" x14ac:dyDescent="0.25">
      <c r="A1339" s="46" t="s">
        <v>2850</v>
      </c>
      <c r="B1339" s="46" t="s">
        <v>1436</v>
      </c>
      <c r="C1339" s="12">
        <v>350</v>
      </c>
    </row>
    <row r="1340" spans="1:3" x14ac:dyDescent="0.25">
      <c r="A1340" s="46" t="s">
        <v>2851</v>
      </c>
      <c r="B1340" s="46" t="s">
        <v>2514</v>
      </c>
      <c r="C1340" s="12">
        <v>614</v>
      </c>
    </row>
    <row r="1341" spans="1:3" x14ac:dyDescent="0.25">
      <c r="A1341" s="46" t="s">
        <v>2762</v>
      </c>
      <c r="B1341" s="46" t="s">
        <v>1629</v>
      </c>
      <c r="C1341" s="12">
        <v>1</v>
      </c>
    </row>
    <row r="1342" spans="1:3" x14ac:dyDescent="0.25">
      <c r="A1342" s="46" t="s">
        <v>2759</v>
      </c>
      <c r="B1342" s="46" t="s">
        <v>2704</v>
      </c>
      <c r="C1342" s="12">
        <v>200</v>
      </c>
    </row>
    <row r="1343" spans="1:3" x14ac:dyDescent="0.25">
      <c r="A1343" s="46" t="s">
        <v>2758</v>
      </c>
      <c r="B1343" s="46" t="s">
        <v>2722</v>
      </c>
      <c r="C1343" s="12">
        <v>6</v>
      </c>
    </row>
    <row r="1344" spans="1:3" x14ac:dyDescent="0.25">
      <c r="A1344" s="46" t="s">
        <v>2852</v>
      </c>
      <c r="B1344" s="46" t="s">
        <v>2635</v>
      </c>
      <c r="C1344" s="12">
        <v>13</v>
      </c>
    </row>
    <row r="1345" spans="1:3" x14ac:dyDescent="0.25">
      <c r="A1345" s="46" t="s">
        <v>2760</v>
      </c>
      <c r="B1345" s="46" t="s">
        <v>2695</v>
      </c>
      <c r="C1345" s="12">
        <v>201</v>
      </c>
    </row>
    <row r="1346" spans="1:3" x14ac:dyDescent="0.25">
      <c r="A1346" s="46" t="s">
        <v>2761</v>
      </c>
      <c r="B1346" s="46" t="s">
        <v>2696</v>
      </c>
      <c r="C1346" s="12">
        <v>28</v>
      </c>
    </row>
    <row r="1347" spans="1:3" x14ac:dyDescent="0.25">
      <c r="A1347" s="46" t="s">
        <v>2853</v>
      </c>
      <c r="B1347" s="46" t="s">
        <v>2092</v>
      </c>
      <c r="C1347" s="12">
        <v>10</v>
      </c>
    </row>
    <row r="1348" spans="1:3" x14ac:dyDescent="0.25">
      <c r="A1348" s="46" t="s">
        <v>2854</v>
      </c>
      <c r="B1348" s="46" t="s">
        <v>2460</v>
      </c>
      <c r="C1348" s="12">
        <v>1560</v>
      </c>
    </row>
    <row r="1349" spans="1:3" x14ac:dyDescent="0.25">
      <c r="A1349" s="46" t="s">
        <v>2855</v>
      </c>
      <c r="B1349" s="46" t="s">
        <v>2458</v>
      </c>
      <c r="C1349" s="12">
        <v>1700</v>
      </c>
    </row>
    <row r="1350" spans="1:3" x14ac:dyDescent="0.25">
      <c r="A1350" s="46" t="s">
        <v>2856</v>
      </c>
      <c r="B1350" s="46" t="s">
        <v>2458</v>
      </c>
      <c r="C1350" s="12">
        <v>1000</v>
      </c>
    </row>
    <row r="1351" spans="1:3" x14ac:dyDescent="0.25">
      <c r="A1351" s="46" t="s">
        <v>2857</v>
      </c>
      <c r="B1351" s="46" t="s">
        <v>2460</v>
      </c>
      <c r="C1351" s="12">
        <v>1000</v>
      </c>
    </row>
    <row r="1352" spans="1:3" x14ac:dyDescent="0.25">
      <c r="A1352" s="46" t="s">
        <v>2858</v>
      </c>
      <c r="B1352" s="46" t="s">
        <v>2458</v>
      </c>
      <c r="C1352" s="12">
        <v>800</v>
      </c>
    </row>
    <row r="1353" spans="1:3" x14ac:dyDescent="0.25">
      <c r="A1353" s="46" t="s">
        <v>2763</v>
      </c>
      <c r="B1353" s="46" t="s">
        <v>2236</v>
      </c>
      <c r="C1353" s="12">
        <v>1</v>
      </c>
    </row>
    <row r="1354" spans="1:3" x14ac:dyDescent="0.25">
      <c r="A1354" s="46" t="s">
        <v>2859</v>
      </c>
      <c r="B1354" s="46" t="s">
        <v>2798</v>
      </c>
      <c r="C1354" s="12">
        <v>90</v>
      </c>
    </row>
    <row r="1355" spans="1:3" x14ac:dyDescent="0.25">
      <c r="A1355" s="46" t="s">
        <v>2860</v>
      </c>
      <c r="B1355" s="46" t="s">
        <v>1791</v>
      </c>
      <c r="C1355" s="12">
        <v>1</v>
      </c>
    </row>
    <row r="1356" spans="1:3" x14ac:dyDescent="0.25">
      <c r="A1356" s="46" t="s">
        <v>2861</v>
      </c>
      <c r="B1356" s="46" t="s">
        <v>2604</v>
      </c>
      <c r="C1356" s="12">
        <v>50</v>
      </c>
    </row>
    <row r="1357" spans="1:3" x14ac:dyDescent="0.25">
      <c r="A1357" s="46" t="s">
        <v>2862</v>
      </c>
      <c r="B1357" s="46" t="s">
        <v>2596</v>
      </c>
      <c r="C1357" s="12">
        <v>20</v>
      </c>
    </row>
    <row r="1358" spans="1:3" x14ac:dyDescent="0.25">
      <c r="A1358" s="46" t="s">
        <v>2863</v>
      </c>
      <c r="B1358" s="46" t="s">
        <v>2593</v>
      </c>
      <c r="C1358" s="12">
        <v>45</v>
      </c>
    </row>
    <row r="1359" spans="1:3" x14ac:dyDescent="0.25">
      <c r="A1359" s="46" t="s">
        <v>2864</v>
      </c>
      <c r="B1359" s="46" t="s">
        <v>2598</v>
      </c>
      <c r="C1359" s="12">
        <v>55</v>
      </c>
    </row>
    <row r="1360" spans="1:3" x14ac:dyDescent="0.25">
      <c r="A1360" s="46" t="s">
        <v>2865</v>
      </c>
      <c r="B1360" s="46" t="s">
        <v>2605</v>
      </c>
      <c r="C1360" s="12">
        <v>85</v>
      </c>
    </row>
    <row r="1361" spans="1:3" x14ac:dyDescent="0.25">
      <c r="A1361" s="46" t="s">
        <v>2866</v>
      </c>
      <c r="B1361" s="46" t="s">
        <v>2603</v>
      </c>
      <c r="C1361" s="12">
        <v>115</v>
      </c>
    </row>
    <row r="1362" spans="1:3" x14ac:dyDescent="0.25">
      <c r="A1362" s="46" t="s">
        <v>2867</v>
      </c>
      <c r="B1362" s="46" t="s">
        <v>2782</v>
      </c>
      <c r="C1362" s="12">
        <v>70</v>
      </c>
    </row>
    <row r="1363" spans="1:3" x14ac:dyDescent="0.25">
      <c r="A1363" s="46" t="s">
        <v>2868</v>
      </c>
      <c r="B1363" s="46" t="s">
        <v>2610</v>
      </c>
      <c r="C1363" s="12">
        <v>77</v>
      </c>
    </row>
    <row r="1364" spans="1:3" x14ac:dyDescent="0.25">
      <c r="A1364" s="46" t="s">
        <v>2869</v>
      </c>
      <c r="B1364" s="46" t="s">
        <v>2609</v>
      </c>
      <c r="C1364" s="12">
        <v>44</v>
      </c>
    </row>
    <row r="1365" spans="1:3" x14ac:dyDescent="0.25">
      <c r="A1365" s="46" t="s">
        <v>2870</v>
      </c>
      <c r="B1365" s="46" t="s">
        <v>2597</v>
      </c>
      <c r="C1365" s="12">
        <v>55</v>
      </c>
    </row>
    <row r="1366" spans="1:3" x14ac:dyDescent="0.25">
      <c r="A1366" s="46" t="s">
        <v>2871</v>
      </c>
      <c r="B1366" s="46" t="s">
        <v>2796</v>
      </c>
      <c r="C1366" s="12">
        <v>10</v>
      </c>
    </row>
    <row r="1367" spans="1:3" x14ac:dyDescent="0.25">
      <c r="A1367" s="46" t="s">
        <v>2872</v>
      </c>
      <c r="B1367" s="46" t="s">
        <v>2607</v>
      </c>
      <c r="C1367" s="12">
        <v>120</v>
      </c>
    </row>
    <row r="1368" spans="1:3" x14ac:dyDescent="0.25">
      <c r="A1368" s="46" t="s">
        <v>2873</v>
      </c>
      <c r="B1368" s="46" t="s">
        <v>2460</v>
      </c>
      <c r="C1368" s="12">
        <v>4000</v>
      </c>
    </row>
    <row r="1369" spans="1:3" x14ac:dyDescent="0.25">
      <c r="A1369" s="46" t="s">
        <v>2874</v>
      </c>
      <c r="B1369" s="46" t="s">
        <v>2589</v>
      </c>
      <c r="C1369" s="12">
        <v>30</v>
      </c>
    </row>
    <row r="1370" spans="1:3" x14ac:dyDescent="0.25">
      <c r="A1370" s="46" t="s">
        <v>2875</v>
      </c>
      <c r="B1370" s="46" t="s">
        <v>2458</v>
      </c>
      <c r="C1370" s="12">
        <v>2000</v>
      </c>
    </row>
    <row r="1371" spans="1:3" x14ac:dyDescent="0.25">
      <c r="A1371" s="46" t="s">
        <v>2765</v>
      </c>
      <c r="B1371" s="46" t="s">
        <v>2724</v>
      </c>
      <c r="C1371" s="12">
        <v>4</v>
      </c>
    </row>
    <row r="1372" spans="1:3" x14ac:dyDescent="0.25">
      <c r="A1372" s="46" t="s">
        <v>2876</v>
      </c>
      <c r="B1372" s="46" t="s">
        <v>2458</v>
      </c>
      <c r="C1372" s="12">
        <v>7212</v>
      </c>
    </row>
    <row r="1373" spans="1:3" x14ac:dyDescent="0.25">
      <c r="A1373" s="46" t="s">
        <v>4907</v>
      </c>
      <c r="B1373" s="46" t="s">
        <v>2718</v>
      </c>
      <c r="C1373" s="12">
        <v>4680</v>
      </c>
    </row>
    <row r="1374" spans="1:3" x14ac:dyDescent="0.25">
      <c r="A1374" s="46" t="s">
        <v>2877</v>
      </c>
      <c r="B1374" s="46" t="s">
        <v>2460</v>
      </c>
      <c r="C1374" s="12">
        <v>8632</v>
      </c>
    </row>
    <row r="1375" spans="1:3" x14ac:dyDescent="0.25">
      <c r="A1375" s="46" t="s">
        <v>2878</v>
      </c>
      <c r="B1375" s="46" t="s">
        <v>2458</v>
      </c>
      <c r="C1375" s="12">
        <v>400</v>
      </c>
    </row>
    <row r="1376" spans="1:3" x14ac:dyDescent="0.25">
      <c r="A1376" s="46" t="s">
        <v>2879</v>
      </c>
      <c r="B1376" s="46" t="s">
        <v>2575</v>
      </c>
      <c r="C1376" s="12">
        <v>8</v>
      </c>
    </row>
    <row r="1377" spans="1:3" x14ac:dyDescent="0.25">
      <c r="A1377" s="46" t="s">
        <v>2880</v>
      </c>
      <c r="B1377" s="46" t="s">
        <v>2567</v>
      </c>
      <c r="C1377" s="12">
        <v>2</v>
      </c>
    </row>
    <row r="1378" spans="1:3" x14ac:dyDescent="0.25">
      <c r="A1378" s="46" t="s">
        <v>2881</v>
      </c>
      <c r="B1378" s="46" t="s">
        <v>2573</v>
      </c>
      <c r="C1378" s="12">
        <v>1</v>
      </c>
    </row>
    <row r="1379" spans="1:3" x14ac:dyDescent="0.25">
      <c r="A1379" s="46" t="s">
        <v>2882</v>
      </c>
      <c r="B1379" s="46" t="s">
        <v>2655</v>
      </c>
      <c r="C1379" s="12">
        <v>8</v>
      </c>
    </row>
    <row r="1380" spans="1:3" x14ac:dyDescent="0.25">
      <c r="A1380" s="46" t="s">
        <v>2883</v>
      </c>
      <c r="B1380" s="46" t="s">
        <v>1791</v>
      </c>
      <c r="C1380" s="12">
        <v>16</v>
      </c>
    </row>
    <row r="1381" spans="1:3" x14ac:dyDescent="0.25">
      <c r="A1381" s="46" t="s">
        <v>2884</v>
      </c>
      <c r="B1381" s="46" t="s">
        <v>270</v>
      </c>
      <c r="C1381" s="12">
        <v>1</v>
      </c>
    </row>
    <row r="1382" spans="1:3" x14ac:dyDescent="0.25">
      <c r="A1382" s="46" t="s">
        <v>2766</v>
      </c>
      <c r="B1382" s="46" t="s">
        <v>2380</v>
      </c>
      <c r="C1382" s="12">
        <v>10</v>
      </c>
    </row>
    <row r="1383" spans="1:3" x14ac:dyDescent="0.25">
      <c r="A1383" s="46" t="s">
        <v>2885</v>
      </c>
      <c r="B1383" s="46" t="s">
        <v>2460</v>
      </c>
      <c r="C1383" s="12">
        <v>2000</v>
      </c>
    </row>
    <row r="1384" spans="1:3" x14ac:dyDescent="0.25">
      <c r="A1384" s="46" t="s">
        <v>2886</v>
      </c>
      <c r="B1384" s="46" t="s">
        <v>2458</v>
      </c>
      <c r="C1384" s="12">
        <v>5450</v>
      </c>
    </row>
    <row r="1385" spans="1:3" x14ac:dyDescent="0.25">
      <c r="A1385" s="46" t="s">
        <v>2770</v>
      </c>
      <c r="B1385" s="46" t="s">
        <v>2712</v>
      </c>
      <c r="C1385" s="12">
        <v>5000</v>
      </c>
    </row>
    <row r="1386" spans="1:3" x14ac:dyDescent="0.25">
      <c r="A1386" s="46" t="s">
        <v>2887</v>
      </c>
      <c r="B1386" s="46" t="s">
        <v>2458</v>
      </c>
      <c r="C1386" s="12">
        <v>3000</v>
      </c>
    </row>
    <row r="1387" spans="1:3" x14ac:dyDescent="0.25">
      <c r="A1387" s="46" t="s">
        <v>2888</v>
      </c>
      <c r="B1387" s="46" t="s">
        <v>2458</v>
      </c>
      <c r="C1387" s="12">
        <v>2000</v>
      </c>
    </row>
    <row r="1388" spans="1:3" x14ac:dyDescent="0.25">
      <c r="A1388" s="46" t="s">
        <v>2889</v>
      </c>
      <c r="B1388" s="46" t="s">
        <v>2460</v>
      </c>
      <c r="C1388" s="12">
        <v>2000</v>
      </c>
    </row>
    <row r="1389" spans="1:3" x14ac:dyDescent="0.25">
      <c r="A1389" s="46" t="s">
        <v>2767</v>
      </c>
      <c r="B1389" s="46" t="s">
        <v>2697</v>
      </c>
      <c r="C1389" s="12">
        <v>2</v>
      </c>
    </row>
    <row r="1390" spans="1:3" x14ac:dyDescent="0.25">
      <c r="A1390" s="46" t="s">
        <v>2768</v>
      </c>
      <c r="B1390" s="46" t="s">
        <v>2389</v>
      </c>
      <c r="C1390" s="12">
        <v>135</v>
      </c>
    </row>
    <row r="1391" spans="1:3" x14ac:dyDescent="0.25">
      <c r="A1391" s="46" t="s">
        <v>2769</v>
      </c>
      <c r="B1391" s="46" t="s">
        <v>2466</v>
      </c>
      <c r="C1391" s="12">
        <v>34</v>
      </c>
    </row>
    <row r="1392" spans="1:3" x14ac:dyDescent="0.25">
      <c r="A1392" s="46" t="s">
        <v>2773</v>
      </c>
      <c r="B1392" s="46" t="s">
        <v>2708</v>
      </c>
      <c r="C1392" s="12">
        <v>1050</v>
      </c>
    </row>
    <row r="1393" spans="1:3" x14ac:dyDescent="0.25">
      <c r="A1393" s="46" t="s">
        <v>2775</v>
      </c>
      <c r="B1393" s="46" t="s">
        <v>2716</v>
      </c>
      <c r="C1393" s="12">
        <v>1</v>
      </c>
    </row>
    <row r="1394" spans="1:3" x14ac:dyDescent="0.25">
      <c r="A1394" s="46" t="s">
        <v>2774</v>
      </c>
      <c r="B1394" s="46" t="s">
        <v>2708</v>
      </c>
      <c r="C1394" s="12">
        <v>1200</v>
      </c>
    </row>
    <row r="1395" spans="1:3" x14ac:dyDescent="0.25">
      <c r="A1395" s="46" t="s">
        <v>2737</v>
      </c>
      <c r="B1395" s="46" t="s">
        <v>2697</v>
      </c>
      <c r="C1395" s="12">
        <v>1</v>
      </c>
    </row>
    <row r="1396" spans="1:3" x14ac:dyDescent="0.25">
      <c r="A1396" s="46" t="s">
        <v>2890</v>
      </c>
      <c r="B1396" s="46" t="s">
        <v>2458</v>
      </c>
      <c r="C1396" s="12">
        <v>1500</v>
      </c>
    </row>
    <row r="1397" spans="1:3" x14ac:dyDescent="0.25">
      <c r="A1397" s="46" t="s">
        <v>3896</v>
      </c>
      <c r="B1397" s="46" t="s">
        <v>1436</v>
      </c>
      <c r="C1397" s="12">
        <v>533</v>
      </c>
    </row>
    <row r="1398" spans="1:3" x14ac:dyDescent="0.25">
      <c r="A1398" s="46" t="s">
        <v>2891</v>
      </c>
      <c r="B1398" s="46" t="s">
        <v>2460</v>
      </c>
      <c r="C1398" s="12">
        <v>2000</v>
      </c>
    </row>
    <row r="1399" spans="1:3" x14ac:dyDescent="0.25">
      <c r="A1399" s="46" t="s">
        <v>2892</v>
      </c>
      <c r="B1399" s="46" t="s">
        <v>2458</v>
      </c>
      <c r="C1399" s="12">
        <v>2000</v>
      </c>
    </row>
    <row r="1400" spans="1:3" x14ac:dyDescent="0.25">
      <c r="A1400" s="46" t="s">
        <v>4908</v>
      </c>
      <c r="B1400" s="46" t="s">
        <v>2718</v>
      </c>
      <c r="C1400" s="12">
        <v>16000</v>
      </c>
    </row>
    <row r="1401" spans="1:3" x14ac:dyDescent="0.25">
      <c r="A1401" s="46" t="s">
        <v>2955</v>
      </c>
      <c r="B1401" s="46" t="s">
        <v>1173</v>
      </c>
      <c r="C1401" s="12">
        <v>50</v>
      </c>
    </row>
    <row r="1402" spans="1:3" x14ac:dyDescent="0.25">
      <c r="A1402" s="46" t="s">
        <v>2952</v>
      </c>
      <c r="B1402" s="46" t="s">
        <v>2906</v>
      </c>
      <c r="C1402" s="12">
        <v>500</v>
      </c>
    </row>
    <row r="1403" spans="1:3" x14ac:dyDescent="0.25">
      <c r="A1403" s="46" t="s">
        <v>2953</v>
      </c>
      <c r="B1403" s="46" t="s">
        <v>2906</v>
      </c>
      <c r="C1403" s="12">
        <v>1620</v>
      </c>
    </row>
    <row r="1404" spans="1:3" x14ac:dyDescent="0.25">
      <c r="A1404" s="46" t="s">
        <v>2951</v>
      </c>
      <c r="B1404" s="46" t="s">
        <v>2712</v>
      </c>
      <c r="C1404" s="12">
        <v>600</v>
      </c>
    </row>
    <row r="1405" spans="1:3" x14ac:dyDescent="0.25">
      <c r="A1405" s="46" t="s">
        <v>2954</v>
      </c>
      <c r="B1405" s="46" t="s">
        <v>2908</v>
      </c>
      <c r="C1405" s="12">
        <v>3</v>
      </c>
    </row>
    <row r="1406" spans="1:3" x14ac:dyDescent="0.25">
      <c r="A1406" s="46" t="s">
        <v>2948</v>
      </c>
      <c r="B1406" s="46" t="s">
        <v>2714</v>
      </c>
      <c r="C1406" s="12">
        <v>540</v>
      </c>
    </row>
    <row r="1407" spans="1:3" x14ac:dyDescent="0.25">
      <c r="A1407" s="46" t="s">
        <v>2950</v>
      </c>
      <c r="B1407" s="46" t="s">
        <v>2716</v>
      </c>
      <c r="C1407" s="12">
        <v>300</v>
      </c>
    </row>
    <row r="1408" spans="1:3" x14ac:dyDescent="0.25">
      <c r="A1408" s="46" t="s">
        <v>2949</v>
      </c>
      <c r="B1408" s="46" t="s">
        <v>2716</v>
      </c>
      <c r="C1408" s="12">
        <v>17</v>
      </c>
    </row>
    <row r="1409" spans="1:3" x14ac:dyDescent="0.25">
      <c r="A1409" s="46" t="s">
        <v>3055</v>
      </c>
      <c r="B1409" s="46" t="s">
        <v>2718</v>
      </c>
      <c r="C1409" s="12">
        <v>5000</v>
      </c>
    </row>
    <row r="1410" spans="1:3" x14ac:dyDescent="0.25">
      <c r="A1410" s="46" t="s">
        <v>2947</v>
      </c>
      <c r="B1410" s="46" t="s">
        <v>2714</v>
      </c>
      <c r="C1410" s="12">
        <v>100</v>
      </c>
    </row>
    <row r="1411" spans="1:3" x14ac:dyDescent="0.25">
      <c r="A1411" s="46" t="s">
        <v>3056</v>
      </c>
      <c r="B1411" s="46" t="s">
        <v>322</v>
      </c>
      <c r="C1411" s="12">
        <v>1</v>
      </c>
    </row>
    <row r="1412" spans="1:3" x14ac:dyDescent="0.25">
      <c r="A1412" s="46" t="s">
        <v>3057</v>
      </c>
      <c r="B1412" s="46" t="s">
        <v>3034</v>
      </c>
      <c r="C1412" s="12">
        <v>779</v>
      </c>
    </row>
    <row r="1413" spans="1:3" x14ac:dyDescent="0.25">
      <c r="A1413" s="46" t="s">
        <v>3058</v>
      </c>
      <c r="B1413" s="46" t="s">
        <v>616</v>
      </c>
      <c r="C1413" s="12">
        <v>1</v>
      </c>
    </row>
    <row r="1414" spans="1:3" x14ac:dyDescent="0.25">
      <c r="A1414" s="46" t="s">
        <v>2959</v>
      </c>
      <c r="B1414" s="46" t="s">
        <v>2916</v>
      </c>
      <c r="C1414" s="12">
        <v>232</v>
      </c>
    </row>
    <row r="1415" spans="1:3" x14ac:dyDescent="0.25">
      <c r="A1415" s="46" t="s">
        <v>3059</v>
      </c>
      <c r="B1415" s="46" t="s">
        <v>3037</v>
      </c>
      <c r="C1415" s="12">
        <v>634</v>
      </c>
    </row>
    <row r="1416" spans="1:3" x14ac:dyDescent="0.25">
      <c r="A1416" s="46" t="s">
        <v>3732</v>
      </c>
      <c r="B1416" s="46" t="s">
        <v>3715</v>
      </c>
      <c r="C1416" s="12">
        <v>6</v>
      </c>
    </row>
    <row r="1417" spans="1:3" x14ac:dyDescent="0.25">
      <c r="A1417" s="46" t="s">
        <v>2962</v>
      </c>
      <c r="B1417" s="46" t="s">
        <v>2924</v>
      </c>
      <c r="C1417" s="12">
        <v>160</v>
      </c>
    </row>
    <row r="1418" spans="1:3" x14ac:dyDescent="0.25">
      <c r="A1418" s="46" t="s">
        <v>2961</v>
      </c>
      <c r="B1418" s="46" t="s">
        <v>2919</v>
      </c>
      <c r="C1418" s="12">
        <v>1466</v>
      </c>
    </row>
    <row r="1419" spans="1:3" x14ac:dyDescent="0.25">
      <c r="A1419" s="46" t="s">
        <v>2960</v>
      </c>
      <c r="B1419" s="46" t="s">
        <v>2917</v>
      </c>
      <c r="C1419" s="12">
        <v>180</v>
      </c>
    </row>
    <row r="1420" spans="1:3" x14ac:dyDescent="0.25">
      <c r="A1420" s="46" t="s">
        <v>2958</v>
      </c>
      <c r="B1420" s="46" t="s">
        <v>2913</v>
      </c>
      <c r="C1420" s="12">
        <v>4308</v>
      </c>
    </row>
    <row r="1421" spans="1:3" x14ac:dyDescent="0.25">
      <c r="A1421" s="46" t="s">
        <v>3060</v>
      </c>
      <c r="B1421" s="46" t="s">
        <v>3037</v>
      </c>
      <c r="C1421" s="12">
        <v>2280</v>
      </c>
    </row>
    <row r="1422" spans="1:3" x14ac:dyDescent="0.25">
      <c r="A1422" s="46" t="s">
        <v>3061</v>
      </c>
      <c r="B1422" s="46" t="s">
        <v>3040</v>
      </c>
      <c r="C1422" s="12">
        <v>306</v>
      </c>
    </row>
    <row r="1423" spans="1:3" x14ac:dyDescent="0.25">
      <c r="A1423" s="46" t="s">
        <v>2963</v>
      </c>
      <c r="B1423" s="46" t="s">
        <v>2925</v>
      </c>
      <c r="C1423" s="12">
        <v>40</v>
      </c>
    </row>
    <row r="1424" spans="1:3" x14ac:dyDescent="0.25">
      <c r="A1424" s="46" t="s">
        <v>3062</v>
      </c>
      <c r="B1424" s="46" t="s">
        <v>3040</v>
      </c>
      <c r="C1424" s="12">
        <v>2280</v>
      </c>
    </row>
    <row r="1425" spans="1:3" x14ac:dyDescent="0.25">
      <c r="A1425" s="46" t="s">
        <v>2972</v>
      </c>
      <c r="B1425" s="46" t="s">
        <v>2720</v>
      </c>
      <c r="C1425" s="12">
        <v>1</v>
      </c>
    </row>
    <row r="1426" spans="1:3" x14ac:dyDescent="0.25">
      <c r="A1426" s="46" t="s">
        <v>3063</v>
      </c>
      <c r="B1426" s="46" t="s">
        <v>2710</v>
      </c>
      <c r="C1426" s="12">
        <v>20</v>
      </c>
    </row>
    <row r="1427" spans="1:3" x14ac:dyDescent="0.25">
      <c r="A1427" s="46" t="s">
        <v>2966</v>
      </c>
      <c r="B1427" s="46" t="s">
        <v>2906</v>
      </c>
      <c r="C1427" s="12">
        <v>225</v>
      </c>
    </row>
    <row r="1428" spans="1:3" x14ac:dyDescent="0.25">
      <c r="A1428" s="46" t="s">
        <v>4175</v>
      </c>
      <c r="B1428" s="46" t="s">
        <v>138</v>
      </c>
      <c r="C1428" s="12">
        <v>3</v>
      </c>
    </row>
    <row r="1429" spans="1:3" x14ac:dyDescent="0.25">
      <c r="A1429" s="46" t="s">
        <v>3064</v>
      </c>
      <c r="B1429" s="46" t="s">
        <v>2718</v>
      </c>
      <c r="C1429" s="12">
        <v>15000</v>
      </c>
    </row>
    <row r="1430" spans="1:3" x14ac:dyDescent="0.25">
      <c r="A1430" s="46" t="s">
        <v>3065</v>
      </c>
      <c r="B1430" s="46" t="s">
        <v>2718</v>
      </c>
      <c r="C1430" s="12">
        <v>4000</v>
      </c>
    </row>
    <row r="1431" spans="1:3" x14ac:dyDescent="0.25">
      <c r="A1431" s="46" t="s">
        <v>3066</v>
      </c>
      <c r="B1431" s="46" t="s">
        <v>2718</v>
      </c>
      <c r="C1431" s="12">
        <v>15000</v>
      </c>
    </row>
    <row r="1432" spans="1:3" x14ac:dyDescent="0.25">
      <c r="A1432" s="46" t="s">
        <v>2964</v>
      </c>
      <c r="B1432" s="46" t="s">
        <v>2224</v>
      </c>
      <c r="C1432" s="12">
        <v>1</v>
      </c>
    </row>
    <row r="1433" spans="1:3" x14ac:dyDescent="0.25">
      <c r="A1433" s="46" t="s">
        <v>2968</v>
      </c>
      <c r="B1433" s="46" t="s">
        <v>2727</v>
      </c>
      <c r="C1433" s="12">
        <v>496</v>
      </c>
    </row>
    <row r="1434" spans="1:3" x14ac:dyDescent="0.25">
      <c r="A1434" s="46" t="s">
        <v>2965</v>
      </c>
      <c r="B1434" s="46" t="s">
        <v>2909</v>
      </c>
      <c r="C1434" s="12">
        <v>48</v>
      </c>
    </row>
    <row r="1435" spans="1:3" x14ac:dyDescent="0.25">
      <c r="A1435" s="46" t="s">
        <v>2969</v>
      </c>
      <c r="B1435" s="46" t="s">
        <v>2806</v>
      </c>
      <c r="C1435" s="12">
        <v>6</v>
      </c>
    </row>
    <row r="1436" spans="1:3" x14ac:dyDescent="0.25">
      <c r="A1436" s="46" t="s">
        <v>2971</v>
      </c>
      <c r="B1436" s="46" t="s">
        <v>1173</v>
      </c>
      <c r="C1436" s="12">
        <v>200</v>
      </c>
    </row>
    <row r="1437" spans="1:3" x14ac:dyDescent="0.25">
      <c r="A1437" s="46" t="s">
        <v>2970</v>
      </c>
      <c r="B1437" s="46" t="s">
        <v>2805</v>
      </c>
      <c r="C1437" s="12">
        <v>9</v>
      </c>
    </row>
    <row r="1438" spans="1:3" x14ac:dyDescent="0.25">
      <c r="A1438" s="46" t="s">
        <v>2967</v>
      </c>
      <c r="B1438" s="46" t="s">
        <v>2726</v>
      </c>
      <c r="C1438" s="12">
        <v>265</v>
      </c>
    </row>
    <row r="1439" spans="1:3" x14ac:dyDescent="0.25">
      <c r="A1439" s="46" t="s">
        <v>3067</v>
      </c>
      <c r="B1439" s="46" t="s">
        <v>2514</v>
      </c>
      <c r="C1439" s="12">
        <v>248</v>
      </c>
    </row>
    <row r="1440" spans="1:3" x14ac:dyDescent="0.25">
      <c r="A1440" s="46" t="s">
        <v>3068</v>
      </c>
      <c r="B1440" s="46" t="s">
        <v>2514</v>
      </c>
      <c r="C1440" s="12">
        <v>204</v>
      </c>
    </row>
    <row r="1441" spans="1:3" x14ac:dyDescent="0.25">
      <c r="A1441" s="46" t="s">
        <v>5185</v>
      </c>
      <c r="B1441" s="46" t="s">
        <v>2913</v>
      </c>
      <c r="C1441" s="12">
        <v>3017</v>
      </c>
    </row>
    <row r="1442" spans="1:3" x14ac:dyDescent="0.25">
      <c r="A1442" s="46" t="s">
        <v>3069</v>
      </c>
      <c r="B1442" s="46" t="s">
        <v>2801</v>
      </c>
      <c r="C1442" s="12">
        <v>1</v>
      </c>
    </row>
    <row r="1443" spans="1:3" x14ac:dyDescent="0.25">
      <c r="A1443" s="46" t="s">
        <v>2973</v>
      </c>
      <c r="B1443" s="46" t="s">
        <v>1173</v>
      </c>
      <c r="C1443" s="12">
        <v>10</v>
      </c>
    </row>
    <row r="1444" spans="1:3" x14ac:dyDescent="0.25">
      <c r="A1444" s="46" t="s">
        <v>3070</v>
      </c>
      <c r="B1444" s="46" t="s">
        <v>2718</v>
      </c>
      <c r="C1444" s="12">
        <v>7000</v>
      </c>
    </row>
    <row r="1445" spans="1:3" x14ac:dyDescent="0.25">
      <c r="A1445" s="46" t="s">
        <v>2974</v>
      </c>
      <c r="B1445" s="46" t="s">
        <v>2092</v>
      </c>
      <c r="C1445" s="12">
        <v>30</v>
      </c>
    </row>
    <row r="1446" spans="1:3" x14ac:dyDescent="0.25">
      <c r="A1446" s="46" t="s">
        <v>3071</v>
      </c>
      <c r="B1446" s="46" t="s">
        <v>2718</v>
      </c>
      <c r="C1446" s="12">
        <v>29000</v>
      </c>
    </row>
    <row r="1447" spans="1:3" x14ac:dyDescent="0.25">
      <c r="A1447" s="46" t="s">
        <v>3072</v>
      </c>
      <c r="B1447" s="46" t="s">
        <v>3040</v>
      </c>
      <c r="C1447" s="12">
        <v>102</v>
      </c>
    </row>
    <row r="1448" spans="1:3" x14ac:dyDescent="0.25">
      <c r="A1448" s="46" t="s">
        <v>3073</v>
      </c>
      <c r="B1448" s="46" t="s">
        <v>3037</v>
      </c>
      <c r="C1448" s="12">
        <v>792</v>
      </c>
    </row>
    <row r="1449" spans="1:3" x14ac:dyDescent="0.25">
      <c r="A1449" s="46" t="s">
        <v>2981</v>
      </c>
      <c r="B1449" s="46" t="s">
        <v>2906</v>
      </c>
      <c r="C1449" s="12">
        <v>200</v>
      </c>
    </row>
    <row r="1450" spans="1:3" x14ac:dyDescent="0.25">
      <c r="A1450" s="46" t="s">
        <v>2976</v>
      </c>
      <c r="B1450" s="46" t="s">
        <v>2714</v>
      </c>
      <c r="C1450" s="12">
        <v>30</v>
      </c>
    </row>
    <row r="1451" spans="1:3" x14ac:dyDescent="0.25">
      <c r="A1451" s="46" t="s">
        <v>3074</v>
      </c>
      <c r="B1451" s="46" t="s">
        <v>2926</v>
      </c>
      <c r="C1451" s="12">
        <v>2</v>
      </c>
    </row>
    <row r="1452" spans="1:3" x14ac:dyDescent="0.25">
      <c r="A1452" s="46" t="s">
        <v>2977</v>
      </c>
      <c r="B1452" s="46" t="s">
        <v>2716</v>
      </c>
      <c r="C1452" s="12">
        <v>80</v>
      </c>
    </row>
    <row r="1453" spans="1:3" x14ac:dyDescent="0.25">
      <c r="A1453" s="46" t="s">
        <v>2982</v>
      </c>
      <c r="B1453" s="46" t="s">
        <v>2906</v>
      </c>
      <c r="C1453" s="12">
        <v>450</v>
      </c>
    </row>
    <row r="1454" spans="1:3" x14ac:dyDescent="0.25">
      <c r="A1454" s="46" t="s">
        <v>2985</v>
      </c>
      <c r="B1454" s="46" t="s">
        <v>2804</v>
      </c>
      <c r="C1454" s="12">
        <v>300</v>
      </c>
    </row>
    <row r="1455" spans="1:3" x14ac:dyDescent="0.25">
      <c r="A1455" s="46" t="s">
        <v>2984</v>
      </c>
      <c r="B1455" s="46" t="s">
        <v>2727</v>
      </c>
      <c r="C1455" s="12">
        <v>450</v>
      </c>
    </row>
    <row r="1456" spans="1:3" x14ac:dyDescent="0.25">
      <c r="A1456" s="46" t="s">
        <v>2979</v>
      </c>
      <c r="B1456" s="46" t="s">
        <v>2908</v>
      </c>
      <c r="C1456" s="12">
        <v>6</v>
      </c>
    </row>
    <row r="1457" spans="1:3" x14ac:dyDescent="0.25">
      <c r="A1457" s="46" t="s">
        <v>3075</v>
      </c>
      <c r="B1457" s="46" t="s">
        <v>2718</v>
      </c>
      <c r="C1457" s="12">
        <v>12000</v>
      </c>
    </row>
    <row r="1458" spans="1:3" x14ac:dyDescent="0.25">
      <c r="A1458" s="46" t="s">
        <v>2983</v>
      </c>
      <c r="B1458" s="46" t="s">
        <v>2726</v>
      </c>
      <c r="C1458" s="12">
        <v>50</v>
      </c>
    </row>
    <row r="1459" spans="1:3" x14ac:dyDescent="0.25">
      <c r="A1459" s="46" t="s">
        <v>2978</v>
      </c>
      <c r="B1459" s="46" t="s">
        <v>2714</v>
      </c>
      <c r="C1459" s="12">
        <v>995</v>
      </c>
    </row>
    <row r="1460" spans="1:3" x14ac:dyDescent="0.25">
      <c r="A1460" s="46" t="s">
        <v>2980</v>
      </c>
      <c r="B1460" s="46" t="s">
        <v>2906</v>
      </c>
      <c r="C1460" s="12">
        <v>1650</v>
      </c>
    </row>
    <row r="1461" spans="1:3" x14ac:dyDescent="0.25">
      <c r="A1461" s="46" t="s">
        <v>2975</v>
      </c>
      <c r="B1461" s="46" t="s">
        <v>2716</v>
      </c>
      <c r="C1461" s="12">
        <v>2</v>
      </c>
    </row>
    <row r="1462" spans="1:3" x14ac:dyDescent="0.25">
      <c r="A1462" s="46" t="s">
        <v>3076</v>
      </c>
      <c r="B1462" s="46" t="s">
        <v>2805</v>
      </c>
      <c r="C1462" s="12">
        <v>20</v>
      </c>
    </row>
    <row r="1463" spans="1:3" x14ac:dyDescent="0.25">
      <c r="A1463" s="46" t="s">
        <v>2987</v>
      </c>
      <c r="B1463" s="46" t="s">
        <v>1173</v>
      </c>
      <c r="C1463" s="12">
        <v>30</v>
      </c>
    </row>
    <row r="1464" spans="1:3" x14ac:dyDescent="0.25">
      <c r="A1464" s="46" t="s">
        <v>3077</v>
      </c>
      <c r="B1464" s="46" t="s">
        <v>2718</v>
      </c>
      <c r="C1464" s="12">
        <v>4000</v>
      </c>
    </row>
    <row r="1465" spans="1:3" x14ac:dyDescent="0.25">
      <c r="A1465" s="46" t="s">
        <v>2986</v>
      </c>
      <c r="B1465" s="46" t="s">
        <v>2909</v>
      </c>
      <c r="C1465" s="12">
        <v>300</v>
      </c>
    </row>
    <row r="1466" spans="1:3" x14ac:dyDescent="0.25">
      <c r="A1466" s="46" t="s">
        <v>3078</v>
      </c>
      <c r="B1466" s="46" t="s">
        <v>2918</v>
      </c>
      <c r="C1466" s="12">
        <v>4</v>
      </c>
    </row>
    <row r="1467" spans="1:3" x14ac:dyDescent="0.25">
      <c r="A1467" s="46" t="s">
        <v>3079</v>
      </c>
      <c r="B1467" s="46" t="s">
        <v>2466</v>
      </c>
      <c r="C1467" s="12">
        <v>5</v>
      </c>
    </row>
    <row r="1468" spans="1:3" x14ac:dyDescent="0.25">
      <c r="A1468" s="46" t="s">
        <v>3080</v>
      </c>
      <c r="B1468" s="46" t="s">
        <v>1872</v>
      </c>
      <c r="C1468" s="12">
        <v>7</v>
      </c>
    </row>
    <row r="1469" spans="1:3" x14ac:dyDescent="0.25">
      <c r="A1469" s="46" t="s">
        <v>3081</v>
      </c>
      <c r="B1469" s="46" t="s">
        <v>2576</v>
      </c>
      <c r="C1469" s="12">
        <v>4</v>
      </c>
    </row>
    <row r="1470" spans="1:3" x14ac:dyDescent="0.25">
      <c r="A1470" s="46" t="s">
        <v>3082</v>
      </c>
      <c r="B1470" s="46" t="s">
        <v>2489</v>
      </c>
      <c r="C1470" s="12">
        <v>6</v>
      </c>
    </row>
    <row r="1471" spans="1:3" x14ac:dyDescent="0.25">
      <c r="A1471" s="46" t="s">
        <v>4666</v>
      </c>
      <c r="B1471" s="46" t="s">
        <v>1337</v>
      </c>
      <c r="C1471" s="12">
        <v>350</v>
      </c>
    </row>
    <row r="1472" spans="1:3" x14ac:dyDescent="0.25">
      <c r="A1472" s="46" t="s">
        <v>3083</v>
      </c>
      <c r="B1472" s="46" t="s">
        <v>2573</v>
      </c>
      <c r="C1472" s="12">
        <v>10</v>
      </c>
    </row>
    <row r="1473" spans="1:3" x14ac:dyDescent="0.25">
      <c r="A1473" s="46" t="s">
        <v>3084</v>
      </c>
      <c r="B1473" s="46" t="s">
        <v>2571</v>
      </c>
      <c r="C1473" s="12">
        <v>8</v>
      </c>
    </row>
    <row r="1474" spans="1:3" x14ac:dyDescent="0.25">
      <c r="A1474" s="46" t="s">
        <v>3085</v>
      </c>
      <c r="B1474" s="46" t="s">
        <v>2944</v>
      </c>
      <c r="C1474" s="12">
        <v>6</v>
      </c>
    </row>
    <row r="1475" spans="1:3" x14ac:dyDescent="0.25">
      <c r="A1475" s="46" t="s">
        <v>5186</v>
      </c>
      <c r="B1475" s="46" t="s">
        <v>2913</v>
      </c>
      <c r="C1475" s="12">
        <v>240</v>
      </c>
    </row>
    <row r="1476" spans="1:3" x14ac:dyDescent="0.25">
      <c r="A1476" s="46" t="s">
        <v>3086</v>
      </c>
      <c r="B1476" s="46" t="s">
        <v>2575</v>
      </c>
      <c r="C1476" s="12">
        <v>10</v>
      </c>
    </row>
    <row r="1477" spans="1:3" x14ac:dyDescent="0.25">
      <c r="A1477" s="46" t="s">
        <v>3087</v>
      </c>
      <c r="B1477" s="46" t="s">
        <v>2942</v>
      </c>
      <c r="C1477" s="12">
        <v>6</v>
      </c>
    </row>
    <row r="1478" spans="1:3" x14ac:dyDescent="0.25">
      <c r="A1478" s="46" t="s">
        <v>3088</v>
      </c>
      <c r="B1478" s="46" t="s">
        <v>2718</v>
      </c>
      <c r="C1478" s="12">
        <v>15000</v>
      </c>
    </row>
    <row r="1479" spans="1:3" x14ac:dyDescent="0.25">
      <c r="A1479" s="46" t="s">
        <v>3089</v>
      </c>
      <c r="B1479" s="46" t="s">
        <v>2718</v>
      </c>
      <c r="C1479" s="12">
        <v>3000</v>
      </c>
    </row>
    <row r="1480" spans="1:3" x14ac:dyDescent="0.25">
      <c r="A1480" s="46" t="s">
        <v>2990</v>
      </c>
      <c r="B1480" s="46" t="s">
        <v>2708</v>
      </c>
      <c r="C1480" s="12">
        <v>200</v>
      </c>
    </row>
    <row r="1481" spans="1:3" x14ac:dyDescent="0.25">
      <c r="A1481" s="46" t="s">
        <v>2992</v>
      </c>
      <c r="B1481" s="46" t="s">
        <v>2906</v>
      </c>
      <c r="C1481" s="12">
        <v>20</v>
      </c>
    </row>
    <row r="1482" spans="1:3" x14ac:dyDescent="0.25">
      <c r="A1482" s="46" t="s">
        <v>2993</v>
      </c>
      <c r="B1482" s="46" t="s">
        <v>2906</v>
      </c>
      <c r="C1482" s="12">
        <v>3100</v>
      </c>
    </row>
    <row r="1483" spans="1:3" x14ac:dyDescent="0.25">
      <c r="A1483" s="46" t="s">
        <v>2991</v>
      </c>
      <c r="B1483" s="46" t="s">
        <v>2716</v>
      </c>
      <c r="C1483" s="12">
        <v>25</v>
      </c>
    </row>
    <row r="1484" spans="1:3" x14ac:dyDescent="0.25">
      <c r="A1484" s="46" t="s">
        <v>3090</v>
      </c>
      <c r="B1484" s="46" t="s">
        <v>2718</v>
      </c>
      <c r="C1484" s="12">
        <v>1000</v>
      </c>
    </row>
    <row r="1485" spans="1:3" x14ac:dyDescent="0.25">
      <c r="A1485" s="46" t="s">
        <v>2994</v>
      </c>
      <c r="B1485" s="46" t="s">
        <v>138</v>
      </c>
      <c r="C1485" s="12">
        <v>10</v>
      </c>
    </row>
    <row r="1486" spans="1:3" x14ac:dyDescent="0.25">
      <c r="A1486" s="46" t="s">
        <v>3091</v>
      </c>
      <c r="B1486" s="46" t="s">
        <v>2718</v>
      </c>
      <c r="C1486" s="12">
        <v>12000</v>
      </c>
    </row>
    <row r="1487" spans="1:3" x14ac:dyDescent="0.25">
      <c r="A1487" s="46" t="s">
        <v>5187</v>
      </c>
      <c r="B1487" s="46" t="s">
        <v>2913</v>
      </c>
      <c r="C1487" s="12">
        <v>2670</v>
      </c>
    </row>
    <row r="1488" spans="1:3" x14ac:dyDescent="0.25">
      <c r="A1488" s="46" t="s">
        <v>3000</v>
      </c>
      <c r="B1488" s="46" t="s">
        <v>2929</v>
      </c>
      <c r="C1488" s="12">
        <v>2</v>
      </c>
    </row>
    <row r="1489" spans="1:3" x14ac:dyDescent="0.25">
      <c r="A1489" s="46" t="s">
        <v>2999</v>
      </c>
      <c r="B1489" s="46" t="s">
        <v>2927</v>
      </c>
      <c r="C1489" s="12">
        <v>1</v>
      </c>
    </row>
    <row r="1490" spans="1:3" x14ac:dyDescent="0.25">
      <c r="A1490" s="46" t="s">
        <v>3003</v>
      </c>
      <c r="B1490" s="46" t="s">
        <v>2933</v>
      </c>
      <c r="C1490" s="12">
        <v>3</v>
      </c>
    </row>
    <row r="1491" spans="1:3" x14ac:dyDescent="0.25">
      <c r="A1491" s="46" t="s">
        <v>3002</v>
      </c>
      <c r="B1491" s="46" t="s">
        <v>2931</v>
      </c>
      <c r="C1491" s="12">
        <v>1</v>
      </c>
    </row>
    <row r="1492" spans="1:3" x14ac:dyDescent="0.25">
      <c r="A1492" s="46" t="s">
        <v>3001</v>
      </c>
      <c r="B1492" s="46" t="s">
        <v>1999</v>
      </c>
      <c r="C1492" s="12">
        <v>3</v>
      </c>
    </row>
    <row r="1493" spans="1:3" x14ac:dyDescent="0.25">
      <c r="A1493" s="46" t="s">
        <v>3092</v>
      </c>
      <c r="B1493" s="46" t="s">
        <v>2718</v>
      </c>
      <c r="C1493" s="12">
        <v>20000</v>
      </c>
    </row>
    <row r="1494" spans="1:3" x14ac:dyDescent="0.25">
      <c r="A1494" s="46" t="s">
        <v>3005</v>
      </c>
      <c r="B1494" s="46" t="s">
        <v>2909</v>
      </c>
      <c r="C1494" s="12">
        <v>458</v>
      </c>
    </row>
    <row r="1495" spans="1:3" x14ac:dyDescent="0.25">
      <c r="A1495" s="46" t="s">
        <v>3015</v>
      </c>
      <c r="B1495" s="46" t="s">
        <v>2674</v>
      </c>
      <c r="C1495" s="12">
        <v>180</v>
      </c>
    </row>
    <row r="1496" spans="1:3" x14ac:dyDescent="0.25">
      <c r="A1496" s="46" t="s">
        <v>3013</v>
      </c>
      <c r="B1496" s="46" t="s">
        <v>2906</v>
      </c>
      <c r="C1496" s="12">
        <v>450</v>
      </c>
    </row>
    <row r="1497" spans="1:3" x14ac:dyDescent="0.25">
      <c r="A1497" s="46" t="s">
        <v>3017</v>
      </c>
      <c r="B1497" s="46" t="s">
        <v>2911</v>
      </c>
      <c r="C1497" s="12">
        <v>237</v>
      </c>
    </row>
    <row r="1498" spans="1:3" x14ac:dyDescent="0.25">
      <c r="A1498" s="46" t="s">
        <v>3006</v>
      </c>
      <c r="B1498" s="46" t="s">
        <v>2804</v>
      </c>
      <c r="C1498" s="12">
        <v>1978</v>
      </c>
    </row>
    <row r="1499" spans="1:3" x14ac:dyDescent="0.25">
      <c r="A1499" s="46" t="s">
        <v>2997</v>
      </c>
      <c r="B1499" s="46" t="s">
        <v>2716</v>
      </c>
      <c r="C1499" s="12">
        <v>7</v>
      </c>
    </row>
    <row r="1500" spans="1:3" x14ac:dyDescent="0.25">
      <c r="A1500" s="46" t="s">
        <v>2996</v>
      </c>
      <c r="B1500" s="46" t="s">
        <v>2716</v>
      </c>
      <c r="C1500" s="12">
        <v>106</v>
      </c>
    </row>
    <row r="1501" spans="1:3" x14ac:dyDescent="0.25">
      <c r="A1501" s="46" t="s">
        <v>3019</v>
      </c>
      <c r="B1501" s="46" t="s">
        <v>2906</v>
      </c>
      <c r="C1501" s="12">
        <v>1800</v>
      </c>
    </row>
    <row r="1502" spans="1:3" x14ac:dyDescent="0.25">
      <c r="A1502" s="46" t="s">
        <v>3018</v>
      </c>
      <c r="B1502" s="46" t="s">
        <v>2672</v>
      </c>
      <c r="C1502" s="12">
        <v>9</v>
      </c>
    </row>
    <row r="1503" spans="1:3" x14ac:dyDescent="0.25">
      <c r="A1503" s="46" t="s">
        <v>3093</v>
      </c>
      <c r="B1503" s="46" t="s">
        <v>2718</v>
      </c>
      <c r="C1503" s="12">
        <v>39450</v>
      </c>
    </row>
    <row r="1504" spans="1:3" x14ac:dyDescent="0.25">
      <c r="A1504" s="46" t="s">
        <v>3012</v>
      </c>
      <c r="B1504" s="46" t="s">
        <v>2908</v>
      </c>
      <c r="C1504" s="12">
        <v>19</v>
      </c>
    </row>
    <row r="1505" spans="1:3" x14ac:dyDescent="0.25">
      <c r="A1505" s="46" t="s">
        <v>2998</v>
      </c>
      <c r="B1505" s="46" t="s">
        <v>2714</v>
      </c>
      <c r="C1505" s="12">
        <v>800</v>
      </c>
    </row>
    <row r="1506" spans="1:3" x14ac:dyDescent="0.25">
      <c r="A1506" s="46" t="s">
        <v>3010</v>
      </c>
      <c r="B1506" s="46" t="s">
        <v>2726</v>
      </c>
      <c r="C1506" s="12">
        <v>200</v>
      </c>
    </row>
    <row r="1507" spans="1:3" x14ac:dyDescent="0.25">
      <c r="A1507" s="46" t="s">
        <v>3007</v>
      </c>
      <c r="B1507" s="46" t="s">
        <v>2804</v>
      </c>
      <c r="C1507" s="12">
        <v>1000</v>
      </c>
    </row>
    <row r="1508" spans="1:3" x14ac:dyDescent="0.25">
      <c r="A1508" s="46" t="s">
        <v>3009</v>
      </c>
      <c r="B1508" s="46" t="s">
        <v>2727</v>
      </c>
      <c r="C1508" s="12">
        <v>1000</v>
      </c>
    </row>
    <row r="1509" spans="1:3" x14ac:dyDescent="0.25">
      <c r="A1509" s="46" t="s">
        <v>3011</v>
      </c>
      <c r="B1509" s="46" t="s">
        <v>2726</v>
      </c>
      <c r="C1509" s="12">
        <v>50</v>
      </c>
    </row>
    <row r="1510" spans="1:3" x14ac:dyDescent="0.25">
      <c r="A1510" s="46" t="s">
        <v>3004</v>
      </c>
      <c r="B1510" s="46" t="s">
        <v>2909</v>
      </c>
      <c r="C1510" s="12">
        <v>500</v>
      </c>
    </row>
    <row r="1511" spans="1:3" x14ac:dyDescent="0.25">
      <c r="A1511" s="46" t="s">
        <v>3008</v>
      </c>
      <c r="B1511" s="46" t="s">
        <v>2727</v>
      </c>
      <c r="C1511" s="12">
        <v>1039</v>
      </c>
    </row>
    <row r="1512" spans="1:3" x14ac:dyDescent="0.25">
      <c r="A1512" s="46" t="s">
        <v>3020</v>
      </c>
      <c r="B1512" s="46" t="s">
        <v>2689</v>
      </c>
      <c r="C1512" s="12">
        <v>5</v>
      </c>
    </row>
    <row r="1513" spans="1:3" x14ac:dyDescent="0.25">
      <c r="A1513" s="46" t="s">
        <v>3014</v>
      </c>
      <c r="B1513" s="46" t="s">
        <v>2806</v>
      </c>
      <c r="C1513" s="12">
        <v>4</v>
      </c>
    </row>
    <row r="1514" spans="1:3" x14ac:dyDescent="0.25">
      <c r="A1514" s="46" t="s">
        <v>3016</v>
      </c>
      <c r="B1514" s="46" t="s">
        <v>2673</v>
      </c>
      <c r="C1514" s="12">
        <v>36</v>
      </c>
    </row>
    <row r="1515" spans="1:3" x14ac:dyDescent="0.25">
      <c r="A1515" s="46" t="s">
        <v>3094</v>
      </c>
      <c r="B1515" s="46" t="s">
        <v>2573</v>
      </c>
      <c r="C1515" s="12">
        <v>232</v>
      </c>
    </row>
    <row r="1516" spans="1:3" x14ac:dyDescent="0.25">
      <c r="A1516" s="46" t="s">
        <v>2771</v>
      </c>
      <c r="B1516" s="46" t="s">
        <v>2732</v>
      </c>
      <c r="C1516" s="12">
        <v>230</v>
      </c>
    </row>
    <row r="1517" spans="1:3" x14ac:dyDescent="0.25">
      <c r="A1517" s="46" t="s">
        <v>3095</v>
      </c>
      <c r="B1517" s="46" t="s">
        <v>2942</v>
      </c>
      <c r="C1517" s="12">
        <v>16</v>
      </c>
    </row>
    <row r="1518" spans="1:3" x14ac:dyDescent="0.25">
      <c r="A1518" s="46" t="s">
        <v>3096</v>
      </c>
      <c r="B1518" s="46" t="s">
        <v>2944</v>
      </c>
      <c r="C1518" s="12">
        <v>16</v>
      </c>
    </row>
    <row r="1519" spans="1:3" x14ac:dyDescent="0.25">
      <c r="A1519" s="46" t="s">
        <v>2772</v>
      </c>
      <c r="B1519" s="46" t="s">
        <v>2655</v>
      </c>
      <c r="C1519" s="12">
        <v>176</v>
      </c>
    </row>
    <row r="1520" spans="1:3" x14ac:dyDescent="0.25">
      <c r="A1520" s="46" t="s">
        <v>3097</v>
      </c>
      <c r="B1520" s="46" t="s">
        <v>2389</v>
      </c>
      <c r="C1520" s="12">
        <v>59</v>
      </c>
    </row>
    <row r="1521" spans="1:3" x14ac:dyDescent="0.25">
      <c r="A1521" s="46" t="s">
        <v>3098</v>
      </c>
      <c r="B1521" s="46" t="s">
        <v>2718</v>
      </c>
      <c r="C1521" s="12">
        <v>20000</v>
      </c>
    </row>
    <row r="1522" spans="1:3" x14ac:dyDescent="0.25">
      <c r="A1522" s="46" t="s">
        <v>3022</v>
      </c>
      <c r="B1522" s="46" t="s">
        <v>2716</v>
      </c>
      <c r="C1522" s="12">
        <v>30</v>
      </c>
    </row>
    <row r="1523" spans="1:3" x14ac:dyDescent="0.25">
      <c r="A1523" s="46" t="s">
        <v>3099</v>
      </c>
      <c r="B1523" s="46" t="s">
        <v>2710</v>
      </c>
      <c r="C1523" s="12">
        <v>20</v>
      </c>
    </row>
    <row r="1524" spans="1:3" x14ac:dyDescent="0.25">
      <c r="A1524" s="46" t="s">
        <v>3021</v>
      </c>
      <c r="B1524" s="46" t="s">
        <v>2906</v>
      </c>
      <c r="C1524" s="12">
        <v>22</v>
      </c>
    </row>
    <row r="1525" spans="1:3" x14ac:dyDescent="0.25">
      <c r="A1525" s="46" t="s">
        <v>5188</v>
      </c>
      <c r="B1525" s="46" t="s">
        <v>2913</v>
      </c>
      <c r="C1525" s="12">
        <v>1400</v>
      </c>
    </row>
    <row r="1526" spans="1:3" x14ac:dyDescent="0.25">
      <c r="A1526" s="46" t="s">
        <v>3023</v>
      </c>
      <c r="B1526" s="46" t="s">
        <v>2919</v>
      </c>
      <c r="C1526" s="12">
        <v>280</v>
      </c>
    </row>
    <row r="1527" spans="1:3" x14ac:dyDescent="0.25">
      <c r="A1527" s="46" t="s">
        <v>3027</v>
      </c>
      <c r="B1527" s="46" t="s">
        <v>2940</v>
      </c>
      <c r="C1527" s="12">
        <v>10</v>
      </c>
    </row>
    <row r="1528" spans="1:3" x14ac:dyDescent="0.25">
      <c r="A1528" s="46" t="s">
        <v>3026</v>
      </c>
      <c r="B1528" s="46" t="s">
        <v>1173</v>
      </c>
      <c r="C1528" s="12">
        <v>30</v>
      </c>
    </row>
    <row r="1529" spans="1:3" x14ac:dyDescent="0.25">
      <c r="A1529" s="46" t="s">
        <v>3028</v>
      </c>
      <c r="B1529" s="46" t="s">
        <v>138</v>
      </c>
      <c r="C1529" s="12">
        <v>1</v>
      </c>
    </row>
    <row r="1530" spans="1:3" x14ac:dyDescent="0.25">
      <c r="A1530" s="46" t="s">
        <v>3100</v>
      </c>
      <c r="B1530" s="46" t="s">
        <v>2718</v>
      </c>
      <c r="C1530" s="12">
        <v>3000</v>
      </c>
    </row>
    <row r="1531" spans="1:3" x14ac:dyDescent="0.25">
      <c r="A1531" s="46" t="s">
        <v>3029</v>
      </c>
      <c r="B1531" s="46" t="s">
        <v>137</v>
      </c>
      <c r="C1531" s="12">
        <v>2</v>
      </c>
    </row>
    <row r="1532" spans="1:3" x14ac:dyDescent="0.25">
      <c r="A1532" s="46" t="s">
        <v>3101</v>
      </c>
      <c r="B1532" s="46" t="s">
        <v>2718</v>
      </c>
      <c r="C1532" s="12">
        <v>8600</v>
      </c>
    </row>
    <row r="1533" spans="1:3" x14ac:dyDescent="0.25">
      <c r="A1533" s="46" t="s">
        <v>3165</v>
      </c>
      <c r="B1533" s="46" t="s">
        <v>458</v>
      </c>
      <c r="C1533" s="12">
        <v>1</v>
      </c>
    </row>
    <row r="1534" spans="1:3" x14ac:dyDescent="0.25">
      <c r="A1534" s="46" t="s">
        <v>3178</v>
      </c>
      <c r="B1534" s="46" t="s">
        <v>3150</v>
      </c>
      <c r="C1534" s="12">
        <v>1</v>
      </c>
    </row>
    <row r="1535" spans="1:3" x14ac:dyDescent="0.25">
      <c r="A1535" s="46" t="s">
        <v>3164</v>
      </c>
      <c r="B1535" s="46" t="s">
        <v>3133</v>
      </c>
      <c r="C1535" s="12">
        <v>5</v>
      </c>
    </row>
    <row r="1536" spans="1:3" x14ac:dyDescent="0.25">
      <c r="A1536" s="46" t="s">
        <v>3229</v>
      </c>
      <c r="B1536" s="46" t="s">
        <v>766</v>
      </c>
      <c r="C1536" s="12">
        <v>31</v>
      </c>
    </row>
    <row r="1537" spans="1:3" x14ac:dyDescent="0.25">
      <c r="A1537" s="46" t="s">
        <v>3230</v>
      </c>
      <c r="B1537" s="46" t="s">
        <v>258</v>
      </c>
      <c r="C1537" s="12">
        <v>7</v>
      </c>
    </row>
    <row r="1538" spans="1:3" x14ac:dyDescent="0.25">
      <c r="A1538" s="46" t="s">
        <v>3231</v>
      </c>
      <c r="B1538" s="46" t="s">
        <v>1258</v>
      </c>
      <c r="C1538" s="12">
        <v>6</v>
      </c>
    </row>
    <row r="1539" spans="1:3" x14ac:dyDescent="0.25">
      <c r="A1539" s="46" t="s">
        <v>3166</v>
      </c>
      <c r="B1539" s="46" t="s">
        <v>2687</v>
      </c>
      <c r="C1539" s="12">
        <v>1</v>
      </c>
    </row>
    <row r="1540" spans="1:3" x14ac:dyDescent="0.25">
      <c r="A1540" s="46" t="s">
        <v>3232</v>
      </c>
      <c r="B1540" s="46" t="s">
        <v>1918</v>
      </c>
      <c r="C1540" s="12">
        <v>25</v>
      </c>
    </row>
    <row r="1541" spans="1:3" x14ac:dyDescent="0.25">
      <c r="A1541" s="46" t="s">
        <v>3172</v>
      </c>
      <c r="B1541" s="46" t="s">
        <v>2085</v>
      </c>
      <c r="C1541" s="12">
        <v>14</v>
      </c>
    </row>
    <row r="1542" spans="1:3" x14ac:dyDescent="0.25">
      <c r="A1542" s="46" t="s">
        <v>3173</v>
      </c>
      <c r="B1542" s="46" t="s">
        <v>2084</v>
      </c>
      <c r="C1542" s="12">
        <v>8</v>
      </c>
    </row>
    <row r="1543" spans="1:3" x14ac:dyDescent="0.25">
      <c r="A1543" s="46" t="s">
        <v>3917</v>
      </c>
      <c r="B1543" s="46" t="s">
        <v>2084</v>
      </c>
      <c r="C1543" s="12">
        <v>4</v>
      </c>
    </row>
    <row r="1544" spans="1:3" x14ac:dyDescent="0.25">
      <c r="A1544" s="46" t="s">
        <v>3918</v>
      </c>
      <c r="B1544" s="46" t="s">
        <v>2090</v>
      </c>
      <c r="C1544" s="12">
        <v>6</v>
      </c>
    </row>
    <row r="1545" spans="1:3" x14ac:dyDescent="0.25">
      <c r="A1545" s="46" t="s">
        <v>3233</v>
      </c>
      <c r="B1545" s="46" t="s">
        <v>3209</v>
      </c>
      <c r="C1545" s="12">
        <v>75</v>
      </c>
    </row>
    <row r="1546" spans="1:3" x14ac:dyDescent="0.25">
      <c r="A1546" s="46" t="s">
        <v>5189</v>
      </c>
      <c r="B1546" s="46" t="s">
        <v>2718</v>
      </c>
      <c r="C1546" s="12">
        <v>28800</v>
      </c>
    </row>
    <row r="1547" spans="1:3" x14ac:dyDescent="0.25">
      <c r="A1547" s="46" t="s">
        <v>3170</v>
      </c>
      <c r="B1547" s="46" t="s">
        <v>2089</v>
      </c>
      <c r="C1547" s="12">
        <v>1</v>
      </c>
    </row>
    <row r="1548" spans="1:3" x14ac:dyDescent="0.25">
      <c r="A1548" s="46" t="s">
        <v>3168</v>
      </c>
      <c r="B1548" s="46" t="s">
        <v>2086</v>
      </c>
      <c r="C1548" s="12">
        <v>1</v>
      </c>
    </row>
    <row r="1549" spans="1:3" x14ac:dyDescent="0.25">
      <c r="A1549" s="46" t="s">
        <v>3174</v>
      </c>
      <c r="B1549" s="46" t="s">
        <v>2083</v>
      </c>
      <c r="C1549" s="12">
        <v>22</v>
      </c>
    </row>
    <row r="1550" spans="1:3" x14ac:dyDescent="0.25">
      <c r="A1550" s="46" t="s">
        <v>3919</v>
      </c>
      <c r="B1550" s="46" t="s">
        <v>2083</v>
      </c>
      <c r="C1550" s="12">
        <v>7</v>
      </c>
    </row>
    <row r="1551" spans="1:3" x14ac:dyDescent="0.25">
      <c r="A1551" s="46" t="s">
        <v>3169</v>
      </c>
      <c r="B1551" s="46" t="s">
        <v>2087</v>
      </c>
      <c r="C1551" s="12">
        <v>24</v>
      </c>
    </row>
    <row r="1552" spans="1:3" x14ac:dyDescent="0.25">
      <c r="A1552" s="46" t="s">
        <v>3167</v>
      </c>
      <c r="B1552" s="46" t="s">
        <v>3136</v>
      </c>
      <c r="C1552" s="12">
        <v>103</v>
      </c>
    </row>
    <row r="1553" spans="1:3" x14ac:dyDescent="0.25">
      <c r="A1553" s="46" t="s">
        <v>3175</v>
      </c>
      <c r="B1553" s="46" t="s">
        <v>1333</v>
      </c>
      <c r="C1553" s="12">
        <v>2</v>
      </c>
    </row>
    <row r="1554" spans="1:3" x14ac:dyDescent="0.25">
      <c r="A1554" s="46" t="s">
        <v>3162</v>
      </c>
      <c r="B1554" s="46" t="s">
        <v>3154</v>
      </c>
      <c r="C1554" s="12">
        <v>1</v>
      </c>
    </row>
    <row r="1555" spans="1:3" x14ac:dyDescent="0.25">
      <c r="A1555" s="46" t="s">
        <v>3179</v>
      </c>
      <c r="B1555" s="46" t="s">
        <v>2085</v>
      </c>
      <c r="C1555" s="12">
        <v>46</v>
      </c>
    </row>
    <row r="1556" spans="1:3" x14ac:dyDescent="0.25">
      <c r="A1556" s="46" t="s">
        <v>3234</v>
      </c>
      <c r="B1556" s="46" t="s">
        <v>3037</v>
      </c>
      <c r="C1556" s="12">
        <v>202</v>
      </c>
    </row>
    <row r="1557" spans="1:3" x14ac:dyDescent="0.25">
      <c r="A1557" s="46" t="s">
        <v>3235</v>
      </c>
      <c r="B1557" s="46" t="s">
        <v>3040</v>
      </c>
      <c r="C1557" s="12">
        <v>200</v>
      </c>
    </row>
    <row r="1558" spans="1:3" x14ac:dyDescent="0.25">
      <c r="A1558" s="46" t="s">
        <v>5190</v>
      </c>
      <c r="B1558" s="46" t="s">
        <v>3141</v>
      </c>
      <c r="C1558" s="12">
        <v>12</v>
      </c>
    </row>
    <row r="1559" spans="1:3" x14ac:dyDescent="0.25">
      <c r="A1559" s="46" t="s">
        <v>5191</v>
      </c>
      <c r="B1559" s="46" t="s">
        <v>3139</v>
      </c>
      <c r="C1559" s="12">
        <v>12</v>
      </c>
    </row>
    <row r="1560" spans="1:3" x14ac:dyDescent="0.25">
      <c r="A1560" s="46" t="s">
        <v>3180</v>
      </c>
      <c r="B1560" s="46" t="s">
        <v>221</v>
      </c>
      <c r="C1560" s="12">
        <v>1</v>
      </c>
    </row>
    <row r="1561" spans="1:3" x14ac:dyDescent="0.25">
      <c r="A1561" s="46" t="s">
        <v>3181</v>
      </c>
      <c r="B1561" s="46" t="s">
        <v>2087</v>
      </c>
      <c r="C1561" s="12">
        <v>1</v>
      </c>
    </row>
    <row r="1562" spans="1:3" x14ac:dyDescent="0.25">
      <c r="A1562" s="46" t="s">
        <v>3236</v>
      </c>
      <c r="B1562" s="46" t="s">
        <v>1547</v>
      </c>
      <c r="C1562" s="12">
        <v>1530</v>
      </c>
    </row>
    <row r="1563" spans="1:3" x14ac:dyDescent="0.25">
      <c r="A1563" s="46" t="s">
        <v>3237</v>
      </c>
      <c r="B1563" s="46" t="s">
        <v>3139</v>
      </c>
      <c r="C1563" s="12">
        <v>4</v>
      </c>
    </row>
    <row r="1564" spans="1:3" x14ac:dyDescent="0.25">
      <c r="A1564" s="46" t="s">
        <v>3238</v>
      </c>
      <c r="B1564" s="46" t="s">
        <v>2594</v>
      </c>
      <c r="C1564" s="12">
        <v>33</v>
      </c>
    </row>
    <row r="1565" spans="1:3" x14ac:dyDescent="0.25">
      <c r="A1565" s="46" t="s">
        <v>3239</v>
      </c>
      <c r="B1565" s="46" t="s">
        <v>3148</v>
      </c>
      <c r="C1565" s="12">
        <v>55</v>
      </c>
    </row>
    <row r="1566" spans="1:3" x14ac:dyDescent="0.25">
      <c r="A1566" s="46" t="s">
        <v>3240</v>
      </c>
      <c r="B1566" s="46" t="s">
        <v>3215</v>
      </c>
      <c r="C1566" s="12">
        <v>150</v>
      </c>
    </row>
    <row r="1567" spans="1:3" x14ac:dyDescent="0.25">
      <c r="A1567" s="46" t="s">
        <v>3182</v>
      </c>
      <c r="B1567" s="46" t="s">
        <v>3152</v>
      </c>
      <c r="C1567" s="12">
        <v>1</v>
      </c>
    </row>
    <row r="1568" spans="1:3" x14ac:dyDescent="0.25">
      <c r="A1568" s="46" t="s">
        <v>3183</v>
      </c>
      <c r="B1568" s="46" t="s">
        <v>3152</v>
      </c>
      <c r="C1568" s="12">
        <v>1</v>
      </c>
    </row>
    <row r="1569" spans="1:3" x14ac:dyDescent="0.25">
      <c r="A1569" s="46" t="s">
        <v>3186</v>
      </c>
      <c r="B1569" s="46" t="s">
        <v>3154</v>
      </c>
      <c r="C1569" s="12">
        <v>1</v>
      </c>
    </row>
    <row r="1570" spans="1:3" x14ac:dyDescent="0.25">
      <c r="A1570" s="46" t="s">
        <v>3185</v>
      </c>
      <c r="B1570" s="46" t="s">
        <v>3154</v>
      </c>
      <c r="C1570" s="12">
        <v>1</v>
      </c>
    </row>
    <row r="1571" spans="1:3" x14ac:dyDescent="0.25">
      <c r="A1571" s="46" t="s">
        <v>3184</v>
      </c>
      <c r="B1571" s="46" t="s">
        <v>3156</v>
      </c>
      <c r="C1571" s="12">
        <v>1</v>
      </c>
    </row>
    <row r="1572" spans="1:3" x14ac:dyDescent="0.25">
      <c r="A1572" s="46" t="s">
        <v>3187</v>
      </c>
      <c r="B1572" s="46" t="s">
        <v>337</v>
      </c>
      <c r="C1572" s="12">
        <v>5</v>
      </c>
    </row>
    <row r="1573" spans="1:3" x14ac:dyDescent="0.25">
      <c r="A1573" s="46" t="s">
        <v>3241</v>
      </c>
      <c r="B1573" s="46" t="s">
        <v>3136</v>
      </c>
      <c r="C1573" s="12">
        <v>11</v>
      </c>
    </row>
    <row r="1574" spans="1:3" x14ac:dyDescent="0.25">
      <c r="A1574" s="46" t="s">
        <v>3188</v>
      </c>
      <c r="B1574" s="46" t="s">
        <v>3145</v>
      </c>
      <c r="C1574" s="12">
        <v>1</v>
      </c>
    </row>
    <row r="1575" spans="1:3" x14ac:dyDescent="0.25">
      <c r="A1575" s="46" t="s">
        <v>3190</v>
      </c>
      <c r="B1575" s="46" t="s">
        <v>2685</v>
      </c>
      <c r="C1575" s="12">
        <v>1</v>
      </c>
    </row>
    <row r="1576" spans="1:3" x14ac:dyDescent="0.25">
      <c r="A1576" s="46" t="s">
        <v>3191</v>
      </c>
      <c r="B1576" s="46" t="s">
        <v>2687</v>
      </c>
      <c r="C1576" s="12">
        <v>1</v>
      </c>
    </row>
    <row r="1577" spans="1:3" x14ac:dyDescent="0.25">
      <c r="A1577" s="46" t="s">
        <v>3189</v>
      </c>
      <c r="B1577" s="46" t="s">
        <v>2937</v>
      </c>
      <c r="C1577" s="12">
        <v>1</v>
      </c>
    </row>
    <row r="1578" spans="1:3" x14ac:dyDescent="0.25">
      <c r="A1578" s="46" t="s">
        <v>3193</v>
      </c>
      <c r="B1578" s="46" t="s">
        <v>2087</v>
      </c>
      <c r="C1578" s="12">
        <v>19</v>
      </c>
    </row>
    <row r="1579" spans="1:3" x14ac:dyDescent="0.25">
      <c r="A1579" s="46" t="s">
        <v>3192</v>
      </c>
      <c r="B1579" s="46" t="s">
        <v>2088</v>
      </c>
      <c r="C1579" s="12">
        <v>5</v>
      </c>
    </row>
    <row r="1580" spans="1:3" x14ac:dyDescent="0.25">
      <c r="A1580" s="46" t="s">
        <v>3242</v>
      </c>
      <c r="B1580" s="46" t="s">
        <v>3139</v>
      </c>
      <c r="C1580" s="12">
        <v>132</v>
      </c>
    </row>
    <row r="1581" spans="1:3" x14ac:dyDescent="0.25">
      <c r="A1581" s="46" t="s">
        <v>3243</v>
      </c>
      <c r="B1581" s="46" t="s">
        <v>3141</v>
      </c>
      <c r="C1581" s="12">
        <v>133</v>
      </c>
    </row>
    <row r="1582" spans="1:3" x14ac:dyDescent="0.25">
      <c r="A1582" s="46" t="s">
        <v>3198</v>
      </c>
      <c r="B1582" s="46" t="s">
        <v>3158</v>
      </c>
      <c r="C1582" s="12">
        <v>1</v>
      </c>
    </row>
    <row r="1583" spans="1:3" x14ac:dyDescent="0.25">
      <c r="A1583" s="46" t="s">
        <v>3200</v>
      </c>
      <c r="B1583" s="46" t="s">
        <v>2088</v>
      </c>
      <c r="C1583" s="12">
        <v>2</v>
      </c>
    </row>
    <row r="1584" spans="1:3" x14ac:dyDescent="0.25">
      <c r="A1584" s="46" t="s">
        <v>3199</v>
      </c>
      <c r="B1584" s="46" t="s">
        <v>2087</v>
      </c>
      <c r="C1584" s="12">
        <v>2</v>
      </c>
    </row>
    <row r="1585" spans="1:3" x14ac:dyDescent="0.25">
      <c r="A1585" s="46" t="s">
        <v>3244</v>
      </c>
      <c r="B1585" s="46" t="s">
        <v>136</v>
      </c>
      <c r="C1585" s="12">
        <v>5</v>
      </c>
    </row>
    <row r="1586" spans="1:3" x14ac:dyDescent="0.25">
      <c r="A1586" s="46" t="s">
        <v>3025</v>
      </c>
      <c r="B1586" s="46" t="s">
        <v>2675</v>
      </c>
      <c r="C1586" s="12">
        <v>2</v>
      </c>
    </row>
    <row r="1587" spans="1:3" x14ac:dyDescent="0.25">
      <c r="A1587" s="46" t="s">
        <v>3245</v>
      </c>
      <c r="B1587" s="46" t="s">
        <v>1544</v>
      </c>
      <c r="C1587" s="12">
        <v>425</v>
      </c>
    </row>
    <row r="1588" spans="1:3" x14ac:dyDescent="0.25">
      <c r="A1588" s="46" t="s">
        <v>3201</v>
      </c>
      <c r="B1588" s="46" t="s">
        <v>3148</v>
      </c>
      <c r="C1588" s="12">
        <v>8</v>
      </c>
    </row>
    <row r="1589" spans="1:3" x14ac:dyDescent="0.25">
      <c r="A1589" s="46" t="s">
        <v>5030</v>
      </c>
      <c r="B1589" s="46" t="s">
        <v>2913</v>
      </c>
      <c r="C1589" s="12">
        <v>1450</v>
      </c>
    </row>
    <row r="1590" spans="1:3" x14ac:dyDescent="0.25">
      <c r="A1590" s="46" t="s">
        <v>3386</v>
      </c>
      <c r="B1590" s="46" t="s">
        <v>2698</v>
      </c>
      <c r="C1590" s="12">
        <v>1</v>
      </c>
    </row>
    <row r="1591" spans="1:3" x14ac:dyDescent="0.25">
      <c r="A1591" s="46" t="s">
        <v>3387</v>
      </c>
      <c r="B1591" s="46" t="s">
        <v>3348</v>
      </c>
      <c r="C1591" s="12">
        <v>318</v>
      </c>
    </row>
    <row r="1592" spans="1:3" x14ac:dyDescent="0.25">
      <c r="A1592" s="46" t="s">
        <v>3298</v>
      </c>
      <c r="B1592" s="46" t="s">
        <v>2722</v>
      </c>
      <c r="C1592" s="12">
        <v>5</v>
      </c>
    </row>
    <row r="1593" spans="1:3" x14ac:dyDescent="0.25">
      <c r="A1593" s="46" t="s">
        <v>3388</v>
      </c>
      <c r="B1593" s="46" t="s">
        <v>3350</v>
      </c>
      <c r="C1593" s="12">
        <v>46</v>
      </c>
    </row>
    <row r="1594" spans="1:3" x14ac:dyDescent="0.25">
      <c r="A1594" s="46" t="s">
        <v>3297</v>
      </c>
      <c r="B1594" s="46" t="s">
        <v>2676</v>
      </c>
      <c r="C1594" s="12">
        <v>1</v>
      </c>
    </row>
    <row r="1595" spans="1:3" x14ac:dyDescent="0.25">
      <c r="A1595" s="46" t="s">
        <v>3296</v>
      </c>
      <c r="B1595" s="46" t="s">
        <v>2678</v>
      </c>
      <c r="C1595" s="12">
        <v>1</v>
      </c>
    </row>
    <row r="1596" spans="1:3" x14ac:dyDescent="0.25">
      <c r="A1596" s="46" t="s">
        <v>3292</v>
      </c>
      <c r="B1596" s="46" t="s">
        <v>2090</v>
      </c>
      <c r="C1596" s="12">
        <v>1</v>
      </c>
    </row>
    <row r="1597" spans="1:3" x14ac:dyDescent="0.25">
      <c r="A1597" s="46" t="s">
        <v>3299</v>
      </c>
      <c r="B1597" s="46" t="s">
        <v>3266</v>
      </c>
      <c r="C1597" s="12">
        <v>6</v>
      </c>
    </row>
    <row r="1598" spans="1:3" x14ac:dyDescent="0.25">
      <c r="A1598" s="46" t="s">
        <v>3295</v>
      </c>
      <c r="B1598" s="46" t="s">
        <v>3102</v>
      </c>
      <c r="C1598" s="12">
        <v>1</v>
      </c>
    </row>
    <row r="1599" spans="1:3" x14ac:dyDescent="0.25">
      <c r="A1599" s="46" t="s">
        <v>3294</v>
      </c>
      <c r="B1599" s="46" t="s">
        <v>2083</v>
      </c>
      <c r="C1599" s="12">
        <v>5</v>
      </c>
    </row>
    <row r="1600" spans="1:3" x14ac:dyDescent="0.25">
      <c r="A1600" s="46" t="s">
        <v>3293</v>
      </c>
      <c r="B1600" s="46" t="s">
        <v>2084</v>
      </c>
      <c r="C1600" s="12">
        <v>1</v>
      </c>
    </row>
    <row r="1601" spans="1:3" x14ac:dyDescent="0.25">
      <c r="A1601" s="46" t="s">
        <v>3300</v>
      </c>
      <c r="B1601" s="46" t="s">
        <v>3266</v>
      </c>
      <c r="C1601" s="12">
        <v>4</v>
      </c>
    </row>
    <row r="1602" spans="1:3" x14ac:dyDescent="0.25">
      <c r="A1602" s="46" t="s">
        <v>3301</v>
      </c>
      <c r="B1602" s="46" t="s">
        <v>1633</v>
      </c>
      <c r="C1602" s="12">
        <v>595</v>
      </c>
    </row>
    <row r="1603" spans="1:3" x14ac:dyDescent="0.25">
      <c r="A1603" s="46" t="s">
        <v>3389</v>
      </c>
      <c r="B1603" s="46" t="s">
        <v>3271</v>
      </c>
      <c r="C1603" s="12">
        <v>80</v>
      </c>
    </row>
    <row r="1604" spans="1:3" x14ac:dyDescent="0.25">
      <c r="A1604" s="46" t="s">
        <v>3390</v>
      </c>
      <c r="B1604" s="46" t="s">
        <v>2919</v>
      </c>
      <c r="C1604" s="12">
        <v>258</v>
      </c>
    </row>
    <row r="1605" spans="1:3" x14ac:dyDescent="0.25">
      <c r="A1605" s="46" t="s">
        <v>3391</v>
      </c>
      <c r="B1605" s="46" t="s">
        <v>3217</v>
      </c>
      <c r="C1605" s="12">
        <v>254</v>
      </c>
    </row>
    <row r="1606" spans="1:3" x14ac:dyDescent="0.25">
      <c r="A1606" s="46" t="s">
        <v>3392</v>
      </c>
      <c r="B1606" s="46" t="s">
        <v>3037</v>
      </c>
      <c r="C1606" s="12">
        <v>1070</v>
      </c>
    </row>
    <row r="1607" spans="1:3" x14ac:dyDescent="0.25">
      <c r="A1607" s="46" t="s">
        <v>3393</v>
      </c>
      <c r="B1607" s="46" t="s">
        <v>2913</v>
      </c>
      <c r="C1607" s="12">
        <v>2027</v>
      </c>
    </row>
    <row r="1608" spans="1:3" x14ac:dyDescent="0.25">
      <c r="A1608" s="46" t="s">
        <v>3394</v>
      </c>
      <c r="B1608" s="46" t="s">
        <v>3040</v>
      </c>
      <c r="C1608" s="12">
        <v>1358</v>
      </c>
    </row>
    <row r="1609" spans="1:3" x14ac:dyDescent="0.25">
      <c r="A1609" s="46" t="s">
        <v>3395</v>
      </c>
      <c r="B1609" s="46" t="s">
        <v>322</v>
      </c>
      <c r="C1609" s="12">
        <v>1</v>
      </c>
    </row>
    <row r="1610" spans="1:3" x14ac:dyDescent="0.25">
      <c r="A1610" s="46" t="s">
        <v>3396</v>
      </c>
      <c r="B1610" s="46" t="s">
        <v>3360</v>
      </c>
      <c r="C1610" s="12">
        <v>1080</v>
      </c>
    </row>
    <row r="1611" spans="1:3" x14ac:dyDescent="0.25">
      <c r="A1611" s="46" t="s">
        <v>3397</v>
      </c>
      <c r="B1611" s="46" t="s">
        <v>3362</v>
      </c>
      <c r="C1611" s="12">
        <v>575</v>
      </c>
    </row>
    <row r="1612" spans="1:3" x14ac:dyDescent="0.25">
      <c r="A1612" s="46" t="s">
        <v>3176</v>
      </c>
      <c r="B1612" s="46" t="s">
        <v>2676</v>
      </c>
      <c r="C1612" s="12">
        <v>4</v>
      </c>
    </row>
    <row r="1613" spans="1:3" x14ac:dyDescent="0.25">
      <c r="A1613" s="46" t="s">
        <v>3177</v>
      </c>
      <c r="B1613" s="46" t="s">
        <v>2678</v>
      </c>
      <c r="C1613" s="12">
        <v>15</v>
      </c>
    </row>
    <row r="1614" spans="1:3" x14ac:dyDescent="0.25">
      <c r="A1614" s="46" t="s">
        <v>3398</v>
      </c>
      <c r="B1614" s="46" t="s">
        <v>3204</v>
      </c>
      <c r="C1614" s="12">
        <v>2</v>
      </c>
    </row>
    <row r="1615" spans="1:3" x14ac:dyDescent="0.25">
      <c r="A1615" s="46" t="s">
        <v>3305</v>
      </c>
      <c r="B1615" s="46" t="s">
        <v>2682</v>
      </c>
      <c r="C1615" s="12">
        <v>25</v>
      </c>
    </row>
    <row r="1616" spans="1:3" x14ac:dyDescent="0.25">
      <c r="A1616" s="46" t="s">
        <v>3304</v>
      </c>
      <c r="B1616" s="46" t="s">
        <v>2680</v>
      </c>
      <c r="C1616" s="12">
        <v>5</v>
      </c>
    </row>
    <row r="1617" spans="1:3" x14ac:dyDescent="0.25">
      <c r="A1617" s="46" t="s">
        <v>3307</v>
      </c>
      <c r="B1617" s="46" t="s">
        <v>2678</v>
      </c>
      <c r="C1617" s="12">
        <v>12</v>
      </c>
    </row>
    <row r="1618" spans="1:3" x14ac:dyDescent="0.25">
      <c r="A1618" s="46" t="s">
        <v>3399</v>
      </c>
      <c r="B1618" s="46" t="s">
        <v>2105</v>
      </c>
      <c r="C1618" s="12">
        <v>11</v>
      </c>
    </row>
    <row r="1619" spans="1:3" x14ac:dyDescent="0.25">
      <c r="A1619" s="46" t="s">
        <v>3400</v>
      </c>
      <c r="B1619" s="46" t="s">
        <v>2083</v>
      </c>
      <c r="C1619" s="12">
        <v>2</v>
      </c>
    </row>
    <row r="1620" spans="1:3" x14ac:dyDescent="0.25">
      <c r="A1620" s="46" t="s">
        <v>3401</v>
      </c>
      <c r="B1620" s="46" t="s">
        <v>2718</v>
      </c>
      <c r="C1620" s="12">
        <v>55500</v>
      </c>
    </row>
    <row r="1621" spans="1:3" x14ac:dyDescent="0.25">
      <c r="A1621" s="46" t="s">
        <v>3306</v>
      </c>
      <c r="B1621" s="46" t="s">
        <v>3264</v>
      </c>
      <c r="C1621" s="12">
        <v>9000</v>
      </c>
    </row>
    <row r="1622" spans="1:3" x14ac:dyDescent="0.25">
      <c r="A1622" s="46" t="s">
        <v>3402</v>
      </c>
      <c r="B1622" s="46" t="s">
        <v>2718</v>
      </c>
      <c r="C1622" s="12">
        <v>5000</v>
      </c>
    </row>
    <row r="1623" spans="1:3" x14ac:dyDescent="0.25">
      <c r="A1623" s="46" t="s">
        <v>3303</v>
      </c>
      <c r="B1623" s="46" t="s">
        <v>3271</v>
      </c>
      <c r="C1623" s="12">
        <v>364</v>
      </c>
    </row>
    <row r="1624" spans="1:3" x14ac:dyDescent="0.25">
      <c r="A1624" s="46" t="s">
        <v>3302</v>
      </c>
      <c r="B1624" s="46" t="s">
        <v>3271</v>
      </c>
      <c r="C1624" s="12">
        <v>90</v>
      </c>
    </row>
    <row r="1625" spans="1:3" x14ac:dyDescent="0.25">
      <c r="A1625" s="46" t="s">
        <v>3403</v>
      </c>
      <c r="B1625" s="46" t="s">
        <v>2514</v>
      </c>
      <c r="C1625" s="12">
        <v>25</v>
      </c>
    </row>
    <row r="1626" spans="1:3" x14ac:dyDescent="0.25">
      <c r="A1626" s="46" t="s">
        <v>3308</v>
      </c>
      <c r="B1626" s="46" t="s">
        <v>2676</v>
      </c>
      <c r="C1626" s="12">
        <v>3</v>
      </c>
    </row>
    <row r="1627" spans="1:3" x14ac:dyDescent="0.25">
      <c r="A1627" s="46" t="s">
        <v>3309</v>
      </c>
      <c r="B1627" s="46" t="s">
        <v>2678</v>
      </c>
      <c r="C1627" s="12">
        <v>11</v>
      </c>
    </row>
    <row r="1628" spans="1:3" x14ac:dyDescent="0.25">
      <c r="A1628" s="46" t="s">
        <v>3311</v>
      </c>
      <c r="B1628" s="46" t="s">
        <v>2680</v>
      </c>
      <c r="C1628" s="12">
        <v>4</v>
      </c>
    </row>
    <row r="1629" spans="1:3" x14ac:dyDescent="0.25">
      <c r="A1629" s="46" t="s">
        <v>3312</v>
      </c>
      <c r="B1629" s="46" t="s">
        <v>2682</v>
      </c>
      <c r="C1629" s="12">
        <v>6</v>
      </c>
    </row>
    <row r="1630" spans="1:3" x14ac:dyDescent="0.25">
      <c r="A1630" s="46" t="s">
        <v>3310</v>
      </c>
      <c r="B1630" s="46" t="s">
        <v>3264</v>
      </c>
      <c r="C1630" s="12">
        <v>800</v>
      </c>
    </row>
    <row r="1631" spans="1:3" x14ac:dyDescent="0.25">
      <c r="A1631" s="46" t="s">
        <v>3404</v>
      </c>
      <c r="B1631" s="46" t="s">
        <v>3271</v>
      </c>
      <c r="C1631" s="12">
        <v>40</v>
      </c>
    </row>
    <row r="1632" spans="1:3" x14ac:dyDescent="0.25">
      <c r="A1632" s="46" t="s">
        <v>3405</v>
      </c>
      <c r="B1632" s="46" t="s">
        <v>1524</v>
      </c>
      <c r="C1632" s="12">
        <v>1</v>
      </c>
    </row>
    <row r="1633" spans="1:3" x14ac:dyDescent="0.25">
      <c r="A1633" s="46" t="s">
        <v>3406</v>
      </c>
      <c r="B1633" s="46" t="s">
        <v>1231</v>
      </c>
      <c r="C1633" s="12">
        <v>176</v>
      </c>
    </row>
    <row r="1634" spans="1:3" x14ac:dyDescent="0.25">
      <c r="A1634" s="46" t="s">
        <v>3314</v>
      </c>
      <c r="B1634" s="46" t="s">
        <v>2676</v>
      </c>
      <c r="C1634" s="12">
        <v>1</v>
      </c>
    </row>
    <row r="1635" spans="1:3" x14ac:dyDescent="0.25">
      <c r="A1635" s="46" t="s">
        <v>3315</v>
      </c>
      <c r="B1635" s="46" t="s">
        <v>3266</v>
      </c>
      <c r="C1635" s="12">
        <v>2</v>
      </c>
    </row>
    <row r="1636" spans="1:3" x14ac:dyDescent="0.25">
      <c r="A1636" s="46" t="s">
        <v>3316</v>
      </c>
      <c r="B1636" s="46" t="s">
        <v>3266</v>
      </c>
      <c r="C1636" s="12">
        <v>1</v>
      </c>
    </row>
    <row r="1637" spans="1:3" x14ac:dyDescent="0.25">
      <c r="A1637" s="46" t="s">
        <v>3313</v>
      </c>
      <c r="B1637" s="46" t="s">
        <v>2083</v>
      </c>
      <c r="C1637" s="12">
        <v>5</v>
      </c>
    </row>
    <row r="1638" spans="1:3" x14ac:dyDescent="0.25">
      <c r="A1638" s="46" t="s">
        <v>3317</v>
      </c>
      <c r="B1638" s="46" t="s">
        <v>3280</v>
      </c>
      <c r="C1638" s="12">
        <v>1</v>
      </c>
    </row>
    <row r="1639" spans="1:3" x14ac:dyDescent="0.25">
      <c r="A1639" s="46" t="s">
        <v>3407</v>
      </c>
      <c r="B1639" s="46" t="s">
        <v>3368</v>
      </c>
      <c r="C1639" s="12">
        <v>16</v>
      </c>
    </row>
    <row r="1640" spans="1:3" x14ac:dyDescent="0.25">
      <c r="A1640" s="46" t="s">
        <v>3408</v>
      </c>
      <c r="B1640" s="46" t="s">
        <v>1603</v>
      </c>
      <c r="C1640" s="12">
        <v>2</v>
      </c>
    </row>
    <row r="1641" spans="1:3" x14ac:dyDescent="0.25">
      <c r="A1641" s="46" t="s">
        <v>3409</v>
      </c>
      <c r="B1641" s="46" t="s">
        <v>1564</v>
      </c>
      <c r="C1641" s="12">
        <v>3</v>
      </c>
    </row>
    <row r="1642" spans="1:3" x14ac:dyDescent="0.25">
      <c r="A1642" s="46" t="s">
        <v>3410</v>
      </c>
      <c r="B1642" s="46" t="s">
        <v>3371</v>
      </c>
      <c r="C1642" s="12">
        <v>1</v>
      </c>
    </row>
    <row r="1643" spans="1:3" x14ac:dyDescent="0.25">
      <c r="A1643" s="46" t="s">
        <v>3318</v>
      </c>
      <c r="B1643" s="46" t="s">
        <v>3266</v>
      </c>
      <c r="C1643" s="12">
        <v>2</v>
      </c>
    </row>
    <row r="1644" spans="1:3" x14ac:dyDescent="0.25">
      <c r="A1644" s="46" t="s">
        <v>3320</v>
      </c>
      <c r="B1644" s="46" t="s">
        <v>2694</v>
      </c>
      <c r="C1644" s="12">
        <v>50</v>
      </c>
    </row>
    <row r="1645" spans="1:3" x14ac:dyDescent="0.25">
      <c r="A1645" s="46" t="s">
        <v>3411</v>
      </c>
      <c r="B1645" s="46" t="s">
        <v>3264</v>
      </c>
      <c r="C1645" s="12">
        <v>600</v>
      </c>
    </row>
    <row r="1646" spans="1:3" x14ac:dyDescent="0.25">
      <c r="A1646" s="46" t="s">
        <v>3319</v>
      </c>
      <c r="B1646" s="46" t="s">
        <v>3266</v>
      </c>
      <c r="C1646" s="12">
        <v>6</v>
      </c>
    </row>
    <row r="1647" spans="1:3" x14ac:dyDescent="0.25">
      <c r="A1647" s="46" t="s">
        <v>3412</v>
      </c>
      <c r="B1647" s="46" t="s">
        <v>3271</v>
      </c>
      <c r="C1647" s="12">
        <v>52</v>
      </c>
    </row>
    <row r="1648" spans="1:3" x14ac:dyDescent="0.25">
      <c r="A1648" s="46" t="s">
        <v>3413</v>
      </c>
      <c r="B1648" s="46" t="s">
        <v>3271</v>
      </c>
      <c r="C1648" s="12">
        <v>52</v>
      </c>
    </row>
    <row r="1649" spans="1:3" x14ac:dyDescent="0.25">
      <c r="A1649" s="46" t="s">
        <v>3414</v>
      </c>
      <c r="B1649" s="46" t="s">
        <v>3377</v>
      </c>
      <c r="C1649" s="12">
        <v>1</v>
      </c>
    </row>
    <row r="1650" spans="1:3" x14ac:dyDescent="0.25">
      <c r="A1650" s="46" t="s">
        <v>3327</v>
      </c>
      <c r="B1650" s="46" t="s">
        <v>3150</v>
      </c>
      <c r="C1650" s="12">
        <v>1</v>
      </c>
    </row>
    <row r="1651" spans="1:3" x14ac:dyDescent="0.25">
      <c r="A1651" s="46" t="s">
        <v>3321</v>
      </c>
      <c r="B1651" s="46" t="s">
        <v>3276</v>
      </c>
      <c r="C1651" s="12">
        <v>1</v>
      </c>
    </row>
    <row r="1652" spans="1:3" x14ac:dyDescent="0.25">
      <c r="A1652" s="46" t="s">
        <v>3324</v>
      </c>
      <c r="B1652" s="46" t="s">
        <v>2680</v>
      </c>
      <c r="C1652" s="12">
        <v>1</v>
      </c>
    </row>
    <row r="1653" spans="1:3" x14ac:dyDescent="0.25">
      <c r="A1653" s="46" t="s">
        <v>3329</v>
      </c>
      <c r="B1653" s="46" t="s">
        <v>2678</v>
      </c>
      <c r="C1653" s="12">
        <v>24</v>
      </c>
    </row>
    <row r="1654" spans="1:3" x14ac:dyDescent="0.25">
      <c r="A1654" s="46" t="s">
        <v>3326</v>
      </c>
      <c r="B1654" s="46" t="s">
        <v>2682</v>
      </c>
      <c r="C1654" s="12">
        <v>6</v>
      </c>
    </row>
    <row r="1655" spans="1:3" x14ac:dyDescent="0.25">
      <c r="A1655" s="46" t="s">
        <v>3194</v>
      </c>
      <c r="B1655" s="46" t="s">
        <v>2808</v>
      </c>
      <c r="C1655" s="12">
        <v>1</v>
      </c>
    </row>
    <row r="1656" spans="1:3" x14ac:dyDescent="0.25">
      <c r="A1656" s="46" t="s">
        <v>3330</v>
      </c>
      <c r="B1656" s="46" t="s">
        <v>2676</v>
      </c>
      <c r="C1656" s="12">
        <v>4</v>
      </c>
    </row>
    <row r="1657" spans="1:3" x14ac:dyDescent="0.25">
      <c r="A1657" s="46" t="s">
        <v>3322</v>
      </c>
      <c r="B1657" s="46" t="s">
        <v>2923</v>
      </c>
      <c r="C1657" s="12">
        <v>2</v>
      </c>
    </row>
    <row r="1658" spans="1:3" x14ac:dyDescent="0.25">
      <c r="A1658" s="46" t="s">
        <v>3195</v>
      </c>
      <c r="B1658" s="46" t="s">
        <v>2090</v>
      </c>
      <c r="C1658" s="12">
        <v>12</v>
      </c>
    </row>
    <row r="1659" spans="1:3" x14ac:dyDescent="0.25">
      <c r="A1659" s="46" t="s">
        <v>3196</v>
      </c>
      <c r="B1659" s="46" t="s">
        <v>2084</v>
      </c>
      <c r="C1659" s="12">
        <v>9</v>
      </c>
    </row>
    <row r="1660" spans="1:3" x14ac:dyDescent="0.25">
      <c r="A1660" s="46" t="s">
        <v>3323</v>
      </c>
      <c r="B1660" s="46" t="s">
        <v>3264</v>
      </c>
      <c r="C1660" s="12">
        <v>4000</v>
      </c>
    </row>
    <row r="1661" spans="1:3" x14ac:dyDescent="0.25">
      <c r="A1661" s="46" t="s">
        <v>3335</v>
      </c>
      <c r="B1661" s="46" t="s">
        <v>3267</v>
      </c>
      <c r="C1661" s="12">
        <v>24</v>
      </c>
    </row>
    <row r="1662" spans="1:3" x14ac:dyDescent="0.25">
      <c r="A1662" s="46" t="s">
        <v>3197</v>
      </c>
      <c r="B1662" s="46" t="s">
        <v>2083</v>
      </c>
      <c r="C1662" s="12">
        <v>11</v>
      </c>
    </row>
    <row r="1663" spans="1:3" x14ac:dyDescent="0.25">
      <c r="A1663" s="46" t="s">
        <v>3325</v>
      </c>
      <c r="B1663" s="46" t="s">
        <v>3269</v>
      </c>
      <c r="C1663" s="12">
        <v>150</v>
      </c>
    </row>
    <row r="1664" spans="1:3" x14ac:dyDescent="0.25">
      <c r="A1664" s="46" t="s">
        <v>3333</v>
      </c>
      <c r="B1664" s="46" t="s">
        <v>3278</v>
      </c>
      <c r="C1664" s="12">
        <v>6150</v>
      </c>
    </row>
    <row r="1665" spans="1:3" x14ac:dyDescent="0.25">
      <c r="A1665" s="46" t="s">
        <v>3328</v>
      </c>
      <c r="B1665" s="46" t="s">
        <v>2903</v>
      </c>
      <c r="C1665" s="12">
        <v>1442</v>
      </c>
    </row>
    <row r="1666" spans="1:3" x14ac:dyDescent="0.25">
      <c r="A1666" s="46" t="s">
        <v>3334</v>
      </c>
      <c r="B1666" s="46" t="s">
        <v>3266</v>
      </c>
      <c r="C1666" s="12">
        <v>4</v>
      </c>
    </row>
    <row r="1667" spans="1:3" x14ac:dyDescent="0.25">
      <c r="A1667" s="46" t="s">
        <v>3415</v>
      </c>
      <c r="B1667" s="46" t="s">
        <v>2057</v>
      </c>
      <c r="C1667" s="12">
        <v>4</v>
      </c>
    </row>
    <row r="1668" spans="1:3" x14ac:dyDescent="0.25">
      <c r="A1668" s="46" t="s">
        <v>3332</v>
      </c>
      <c r="B1668" s="46" t="s">
        <v>3284</v>
      </c>
      <c r="C1668" s="12">
        <v>17</v>
      </c>
    </row>
    <row r="1669" spans="1:3" x14ac:dyDescent="0.25">
      <c r="A1669" s="46" t="s">
        <v>3416</v>
      </c>
      <c r="B1669" s="46" t="s">
        <v>2483</v>
      </c>
      <c r="C1669" s="12">
        <v>5</v>
      </c>
    </row>
    <row r="1670" spans="1:3" x14ac:dyDescent="0.25">
      <c r="A1670" s="46" t="s">
        <v>3417</v>
      </c>
      <c r="B1670" s="46" t="s">
        <v>3271</v>
      </c>
      <c r="C1670" s="12">
        <v>230</v>
      </c>
    </row>
    <row r="1671" spans="1:3" x14ac:dyDescent="0.25">
      <c r="A1671" s="46" t="s">
        <v>3418</v>
      </c>
      <c r="B1671" s="46" t="s">
        <v>2514</v>
      </c>
      <c r="C1671" s="12">
        <v>10</v>
      </c>
    </row>
    <row r="1672" spans="1:3" x14ac:dyDescent="0.25">
      <c r="A1672" s="46" t="s">
        <v>3331</v>
      </c>
      <c r="B1672" s="46" t="s">
        <v>3282</v>
      </c>
      <c r="C1672" s="12">
        <v>187</v>
      </c>
    </row>
    <row r="1673" spans="1:3" x14ac:dyDescent="0.25">
      <c r="A1673" s="46" t="s">
        <v>3419</v>
      </c>
      <c r="B1673" s="46" t="s">
        <v>3217</v>
      </c>
      <c r="C1673" s="12">
        <v>30</v>
      </c>
    </row>
    <row r="1674" spans="1:3" x14ac:dyDescent="0.25">
      <c r="A1674" s="46" t="s">
        <v>3420</v>
      </c>
      <c r="B1674" s="46" t="s">
        <v>1500</v>
      </c>
      <c r="C1674" s="12">
        <v>60</v>
      </c>
    </row>
    <row r="1675" spans="1:3" x14ac:dyDescent="0.25">
      <c r="A1675" s="46" t="s">
        <v>3336</v>
      </c>
      <c r="B1675" s="46" t="s">
        <v>3264</v>
      </c>
      <c r="C1675" s="12">
        <v>600</v>
      </c>
    </row>
    <row r="1676" spans="1:3" x14ac:dyDescent="0.25">
      <c r="A1676" s="46" t="s">
        <v>4909</v>
      </c>
      <c r="B1676" s="46" t="s">
        <v>1872</v>
      </c>
      <c r="C1676" s="12">
        <v>44</v>
      </c>
    </row>
    <row r="1677" spans="1:3" x14ac:dyDescent="0.25">
      <c r="A1677" s="46" t="s">
        <v>3343</v>
      </c>
      <c r="B1677" s="46" t="s">
        <v>3290</v>
      </c>
      <c r="C1677" s="12">
        <v>2</v>
      </c>
    </row>
    <row r="1678" spans="1:3" x14ac:dyDescent="0.25">
      <c r="A1678" s="46" t="s">
        <v>3340</v>
      </c>
      <c r="B1678" s="46" t="s">
        <v>2791</v>
      </c>
      <c r="C1678" s="12">
        <v>1</v>
      </c>
    </row>
    <row r="1679" spans="1:3" x14ac:dyDescent="0.25">
      <c r="A1679" s="46" t="s">
        <v>3346</v>
      </c>
      <c r="B1679" s="46" t="s">
        <v>2682</v>
      </c>
      <c r="C1679" s="12">
        <v>20</v>
      </c>
    </row>
    <row r="1680" spans="1:3" x14ac:dyDescent="0.25">
      <c r="A1680" s="46" t="s">
        <v>3342</v>
      </c>
      <c r="B1680" s="46" t="s">
        <v>2787</v>
      </c>
      <c r="C1680" s="12">
        <v>80</v>
      </c>
    </row>
    <row r="1681" spans="1:3" x14ac:dyDescent="0.25">
      <c r="A1681" s="46" t="s">
        <v>3339</v>
      </c>
      <c r="B1681" s="46" t="s">
        <v>2785</v>
      </c>
      <c r="C1681" s="12">
        <v>15</v>
      </c>
    </row>
    <row r="1682" spans="1:3" x14ac:dyDescent="0.25">
      <c r="A1682" s="46" t="s">
        <v>3347</v>
      </c>
      <c r="B1682" s="46" t="s">
        <v>2680</v>
      </c>
      <c r="C1682" s="12">
        <v>5</v>
      </c>
    </row>
    <row r="1683" spans="1:3" x14ac:dyDescent="0.25">
      <c r="A1683" s="46" t="s">
        <v>3345</v>
      </c>
      <c r="B1683" s="46" t="s">
        <v>2678</v>
      </c>
      <c r="C1683" s="12">
        <v>5</v>
      </c>
    </row>
    <row r="1684" spans="1:3" x14ac:dyDescent="0.25">
      <c r="A1684" s="46" t="s">
        <v>3338</v>
      </c>
      <c r="B1684" s="46" t="s">
        <v>2783</v>
      </c>
      <c r="C1684" s="12">
        <v>15</v>
      </c>
    </row>
    <row r="1685" spans="1:3" x14ac:dyDescent="0.25">
      <c r="A1685" s="46" t="s">
        <v>3344</v>
      </c>
      <c r="B1685" s="46" t="s">
        <v>2676</v>
      </c>
      <c r="C1685" s="12">
        <v>2</v>
      </c>
    </row>
    <row r="1686" spans="1:3" x14ac:dyDescent="0.25">
      <c r="A1686" s="46" t="s">
        <v>3341</v>
      </c>
      <c r="B1686" s="46" t="s">
        <v>2705</v>
      </c>
      <c r="C1686" s="12">
        <v>40</v>
      </c>
    </row>
    <row r="1687" spans="1:3" x14ac:dyDescent="0.25">
      <c r="A1687" s="46" t="s">
        <v>3519</v>
      </c>
      <c r="B1687" s="46" t="s">
        <v>3276</v>
      </c>
      <c r="C1687" s="12">
        <v>4</v>
      </c>
    </row>
    <row r="1688" spans="1:3" x14ac:dyDescent="0.25">
      <c r="A1688" s="46" t="s">
        <v>3520</v>
      </c>
      <c r="B1688" s="46" t="s">
        <v>3443</v>
      </c>
      <c r="C1688" s="12">
        <v>4</v>
      </c>
    </row>
    <row r="1689" spans="1:3" x14ac:dyDescent="0.25">
      <c r="A1689" s="46" t="s">
        <v>3521</v>
      </c>
      <c r="B1689" s="46" t="s">
        <v>3278</v>
      </c>
      <c r="C1689" s="12">
        <v>2100</v>
      </c>
    </row>
    <row r="1690" spans="1:3" x14ac:dyDescent="0.25">
      <c r="A1690" s="46" t="s">
        <v>3522</v>
      </c>
      <c r="B1690" s="46" t="s">
        <v>3446</v>
      </c>
      <c r="C1690" s="12">
        <v>40</v>
      </c>
    </row>
    <row r="1691" spans="1:3" x14ac:dyDescent="0.25">
      <c r="A1691" s="46" t="s">
        <v>3523</v>
      </c>
      <c r="B1691" s="46" t="s">
        <v>3267</v>
      </c>
      <c r="C1691" s="12">
        <v>48</v>
      </c>
    </row>
    <row r="1692" spans="1:3" x14ac:dyDescent="0.25">
      <c r="A1692" s="46" t="s">
        <v>3171</v>
      </c>
      <c r="B1692" s="46" t="s">
        <v>3102</v>
      </c>
      <c r="C1692" s="12">
        <v>1</v>
      </c>
    </row>
    <row r="1693" spans="1:3" x14ac:dyDescent="0.25">
      <c r="A1693" s="46" t="s">
        <v>4176</v>
      </c>
      <c r="B1693" s="46" t="s">
        <v>3107</v>
      </c>
      <c r="C1693" s="12">
        <v>1</v>
      </c>
    </row>
    <row r="1694" spans="1:3" x14ac:dyDescent="0.25">
      <c r="A1694" s="46" t="s">
        <v>3524</v>
      </c>
      <c r="B1694" s="46" t="s">
        <v>3116</v>
      </c>
      <c r="C1694" s="12">
        <v>30</v>
      </c>
    </row>
    <row r="1695" spans="1:3" x14ac:dyDescent="0.25">
      <c r="A1695" s="46" t="s">
        <v>3525</v>
      </c>
      <c r="B1695" s="46" t="s">
        <v>2483</v>
      </c>
      <c r="C1695" s="12">
        <v>639</v>
      </c>
    </row>
    <row r="1696" spans="1:3" x14ac:dyDescent="0.25">
      <c r="A1696" s="46" t="s">
        <v>3526</v>
      </c>
      <c r="B1696" s="46" t="s">
        <v>3459</v>
      </c>
      <c r="C1696" s="12">
        <v>34</v>
      </c>
    </row>
    <row r="1697" spans="1:3" x14ac:dyDescent="0.25">
      <c r="A1697" s="46" t="s">
        <v>3527</v>
      </c>
      <c r="B1697" s="46" t="s">
        <v>3284</v>
      </c>
      <c r="C1697" s="12">
        <v>46</v>
      </c>
    </row>
    <row r="1698" spans="1:3" x14ac:dyDescent="0.25">
      <c r="A1698" s="46" t="s">
        <v>3528</v>
      </c>
      <c r="B1698" s="46" t="s">
        <v>719</v>
      </c>
      <c r="C1698" s="12">
        <v>1</v>
      </c>
    </row>
    <row r="1699" spans="1:3" x14ac:dyDescent="0.25">
      <c r="A1699" s="46" t="s">
        <v>3529</v>
      </c>
      <c r="B1699" s="46" t="s">
        <v>3273</v>
      </c>
      <c r="C1699" s="12">
        <v>70</v>
      </c>
    </row>
    <row r="1700" spans="1:3" x14ac:dyDescent="0.25">
      <c r="A1700" s="46" t="s">
        <v>4177</v>
      </c>
      <c r="B1700" s="46" t="s">
        <v>3217</v>
      </c>
      <c r="C1700" s="12">
        <v>70</v>
      </c>
    </row>
    <row r="1701" spans="1:3" x14ac:dyDescent="0.25">
      <c r="A1701" s="46" t="s">
        <v>3530</v>
      </c>
      <c r="B1701" s="46" t="s">
        <v>3215</v>
      </c>
      <c r="C1701" s="12">
        <v>112</v>
      </c>
    </row>
    <row r="1702" spans="1:3" x14ac:dyDescent="0.25">
      <c r="A1702" s="46" t="s">
        <v>3531</v>
      </c>
      <c r="B1702" s="46" t="s">
        <v>3273</v>
      </c>
      <c r="C1702" s="12">
        <v>132</v>
      </c>
    </row>
    <row r="1703" spans="1:3" x14ac:dyDescent="0.25">
      <c r="A1703" s="46" t="s">
        <v>3532</v>
      </c>
      <c r="B1703" s="46" t="s">
        <v>3215</v>
      </c>
      <c r="C1703" s="12">
        <v>200</v>
      </c>
    </row>
    <row r="1704" spans="1:3" x14ac:dyDescent="0.25">
      <c r="A1704" s="46" t="s">
        <v>3533</v>
      </c>
      <c r="B1704" s="46" t="s">
        <v>3217</v>
      </c>
      <c r="C1704" s="12">
        <v>85</v>
      </c>
    </row>
    <row r="1705" spans="1:3" x14ac:dyDescent="0.25">
      <c r="A1705" s="46" t="s">
        <v>3534</v>
      </c>
      <c r="B1705" s="46" t="s">
        <v>3348</v>
      </c>
      <c r="C1705" s="12">
        <v>319</v>
      </c>
    </row>
    <row r="1706" spans="1:3" x14ac:dyDescent="0.25">
      <c r="A1706" s="46" t="s">
        <v>3535</v>
      </c>
      <c r="B1706" s="46" t="s">
        <v>3350</v>
      </c>
      <c r="C1706" s="12">
        <v>196</v>
      </c>
    </row>
    <row r="1707" spans="1:3" x14ac:dyDescent="0.25">
      <c r="A1707" s="46" t="s">
        <v>4563</v>
      </c>
      <c r="B1707" s="46" t="s">
        <v>1602</v>
      </c>
      <c r="C1707" s="12">
        <v>1</v>
      </c>
    </row>
    <row r="1708" spans="1:3" x14ac:dyDescent="0.25">
      <c r="A1708" s="46" t="s">
        <v>3536</v>
      </c>
      <c r="B1708" s="46" t="s">
        <v>2692</v>
      </c>
      <c r="C1708" s="12">
        <v>1</v>
      </c>
    </row>
    <row r="1709" spans="1:3" x14ac:dyDescent="0.25">
      <c r="A1709" s="46" t="s">
        <v>3537</v>
      </c>
      <c r="B1709" s="46" t="s">
        <v>3278</v>
      </c>
      <c r="C1709" s="12">
        <v>1600</v>
      </c>
    </row>
    <row r="1710" spans="1:3" x14ac:dyDescent="0.25">
      <c r="A1710" s="46" t="s">
        <v>3538</v>
      </c>
      <c r="B1710" s="46" t="s">
        <v>3284</v>
      </c>
      <c r="C1710" s="12">
        <v>6</v>
      </c>
    </row>
    <row r="1711" spans="1:3" x14ac:dyDescent="0.25">
      <c r="A1711" s="46" t="s">
        <v>3539</v>
      </c>
      <c r="B1711" s="46" t="s">
        <v>3282</v>
      </c>
      <c r="C1711" s="12">
        <v>4</v>
      </c>
    </row>
    <row r="1712" spans="1:3" x14ac:dyDescent="0.25">
      <c r="A1712" s="46" t="s">
        <v>3540</v>
      </c>
      <c r="B1712" s="46" t="s">
        <v>3470</v>
      </c>
      <c r="C1712" s="12">
        <v>35</v>
      </c>
    </row>
    <row r="1713" spans="1:3" x14ac:dyDescent="0.25">
      <c r="A1713" s="46" t="s">
        <v>3541</v>
      </c>
      <c r="B1713" s="46" t="s">
        <v>3266</v>
      </c>
      <c r="C1713" s="12">
        <v>2</v>
      </c>
    </row>
    <row r="1714" spans="1:3" x14ac:dyDescent="0.25">
      <c r="A1714" s="46" t="s">
        <v>3542</v>
      </c>
      <c r="B1714" s="46" t="s">
        <v>3267</v>
      </c>
      <c r="C1714" s="12">
        <v>2</v>
      </c>
    </row>
    <row r="1715" spans="1:3" x14ac:dyDescent="0.25">
      <c r="A1715" s="46" t="s">
        <v>3543</v>
      </c>
      <c r="B1715" s="46" t="s">
        <v>1502</v>
      </c>
      <c r="C1715" s="12">
        <v>468</v>
      </c>
    </row>
    <row r="1716" spans="1:3" x14ac:dyDescent="0.25">
      <c r="A1716" s="46" t="s">
        <v>3544</v>
      </c>
      <c r="B1716" s="46" t="s">
        <v>1700</v>
      </c>
      <c r="C1716" s="12">
        <v>3</v>
      </c>
    </row>
    <row r="1717" spans="1:3" x14ac:dyDescent="0.25">
      <c r="A1717" s="46" t="s">
        <v>3545</v>
      </c>
      <c r="B1717" s="46" t="s">
        <v>1701</v>
      </c>
      <c r="C1717" s="12">
        <v>3</v>
      </c>
    </row>
    <row r="1718" spans="1:3" x14ac:dyDescent="0.25">
      <c r="A1718" s="46" t="s">
        <v>3546</v>
      </c>
      <c r="B1718" s="46" t="s">
        <v>3273</v>
      </c>
      <c r="C1718" s="12">
        <v>7</v>
      </c>
    </row>
    <row r="1719" spans="1:3" x14ac:dyDescent="0.25">
      <c r="A1719" s="46" t="s">
        <v>3547</v>
      </c>
      <c r="B1719" s="46" t="s">
        <v>3473</v>
      </c>
      <c r="C1719" s="12">
        <v>10</v>
      </c>
    </row>
    <row r="1720" spans="1:3" x14ac:dyDescent="0.25">
      <c r="A1720" s="46" t="s">
        <v>3548</v>
      </c>
      <c r="B1720" s="46" t="s">
        <v>3104</v>
      </c>
      <c r="C1720" s="12">
        <v>19</v>
      </c>
    </row>
    <row r="1721" spans="1:3" x14ac:dyDescent="0.25">
      <c r="A1721" s="46" t="s">
        <v>3549</v>
      </c>
      <c r="B1721" s="46" t="s">
        <v>1900</v>
      </c>
      <c r="C1721" s="12">
        <v>2</v>
      </c>
    </row>
    <row r="1722" spans="1:3" x14ac:dyDescent="0.25">
      <c r="A1722" s="46" t="s">
        <v>3550</v>
      </c>
      <c r="B1722" s="46" t="s">
        <v>2927</v>
      </c>
      <c r="C1722" s="12">
        <v>2</v>
      </c>
    </row>
    <row r="1723" spans="1:3" x14ac:dyDescent="0.25">
      <c r="A1723" s="46" t="s">
        <v>3551</v>
      </c>
      <c r="B1723" s="46" t="s">
        <v>3475</v>
      </c>
      <c r="C1723" s="12">
        <v>1</v>
      </c>
    </row>
    <row r="1724" spans="1:3" x14ac:dyDescent="0.25">
      <c r="A1724" s="46" t="s">
        <v>3552</v>
      </c>
      <c r="B1724" s="46" t="s">
        <v>2901</v>
      </c>
      <c r="C1724" s="12">
        <v>8</v>
      </c>
    </row>
    <row r="1725" spans="1:3" x14ac:dyDescent="0.25">
      <c r="A1725" s="46" t="s">
        <v>3553</v>
      </c>
      <c r="B1725" s="46" t="s">
        <v>2902</v>
      </c>
      <c r="C1725" s="12">
        <v>240</v>
      </c>
    </row>
    <row r="1726" spans="1:3" x14ac:dyDescent="0.25">
      <c r="A1726" s="46" t="s">
        <v>3554</v>
      </c>
      <c r="B1726" s="46" t="s">
        <v>2899</v>
      </c>
      <c r="C1726" s="12">
        <v>24</v>
      </c>
    </row>
    <row r="1727" spans="1:3" x14ac:dyDescent="0.25">
      <c r="A1727" s="46" t="s">
        <v>3555</v>
      </c>
      <c r="B1727" s="46" t="s">
        <v>3443</v>
      </c>
      <c r="C1727" s="12">
        <v>6</v>
      </c>
    </row>
    <row r="1728" spans="1:3" x14ac:dyDescent="0.25">
      <c r="A1728" s="46" t="s">
        <v>3556</v>
      </c>
      <c r="B1728" s="46" t="s">
        <v>2919</v>
      </c>
      <c r="C1728" s="12">
        <v>305</v>
      </c>
    </row>
    <row r="1729" spans="1:3" x14ac:dyDescent="0.25">
      <c r="A1729" s="46" t="s">
        <v>3557</v>
      </c>
      <c r="B1729" s="46" t="s">
        <v>2187</v>
      </c>
      <c r="C1729" s="12">
        <v>118</v>
      </c>
    </row>
    <row r="1730" spans="1:3" x14ac:dyDescent="0.25">
      <c r="A1730" s="46" t="s">
        <v>3558</v>
      </c>
      <c r="B1730" s="46" t="s">
        <v>2463</v>
      </c>
      <c r="C1730" s="12">
        <v>322</v>
      </c>
    </row>
    <row r="1731" spans="1:3" x14ac:dyDescent="0.25">
      <c r="A1731" s="46" t="s">
        <v>3559</v>
      </c>
      <c r="B1731" s="46" t="s">
        <v>3271</v>
      </c>
      <c r="C1731" s="12">
        <v>220</v>
      </c>
    </row>
    <row r="1732" spans="1:3" x14ac:dyDescent="0.25">
      <c r="A1732" s="46" t="s">
        <v>3880</v>
      </c>
      <c r="B1732" s="46" t="s">
        <v>3459</v>
      </c>
      <c r="C1732" s="12">
        <v>197</v>
      </c>
    </row>
    <row r="1733" spans="1:3" x14ac:dyDescent="0.25">
      <c r="A1733" s="46" t="s">
        <v>3560</v>
      </c>
      <c r="B1733" s="46" t="s">
        <v>142</v>
      </c>
      <c r="C1733" s="12">
        <v>2</v>
      </c>
    </row>
    <row r="1734" spans="1:3" x14ac:dyDescent="0.25">
      <c r="A1734" s="46" t="s">
        <v>3561</v>
      </c>
      <c r="B1734" s="46" t="s">
        <v>3266</v>
      </c>
      <c r="C1734" s="12">
        <v>1</v>
      </c>
    </row>
    <row r="1735" spans="1:3" x14ac:dyDescent="0.25">
      <c r="A1735" s="46" t="s">
        <v>3562</v>
      </c>
      <c r="B1735" s="46" t="s">
        <v>3267</v>
      </c>
      <c r="C1735" s="12">
        <v>6</v>
      </c>
    </row>
    <row r="1736" spans="1:3" x14ac:dyDescent="0.25">
      <c r="A1736" s="46" t="s">
        <v>3563</v>
      </c>
      <c r="B1736" s="46" t="s">
        <v>3266</v>
      </c>
      <c r="C1736" s="12">
        <v>8</v>
      </c>
    </row>
    <row r="1737" spans="1:3" x14ac:dyDescent="0.25">
      <c r="A1737" s="46" t="s">
        <v>3564</v>
      </c>
      <c r="B1737" s="46" t="s">
        <v>3499</v>
      </c>
      <c r="C1737" s="12">
        <v>6</v>
      </c>
    </row>
    <row r="1738" spans="1:3" x14ac:dyDescent="0.25">
      <c r="A1738" s="46" t="s">
        <v>3565</v>
      </c>
      <c r="B1738" s="46" t="s">
        <v>1918</v>
      </c>
      <c r="C1738" s="12">
        <v>18</v>
      </c>
    </row>
    <row r="1739" spans="1:3" x14ac:dyDescent="0.25">
      <c r="A1739" s="46" t="s">
        <v>3566</v>
      </c>
      <c r="B1739" s="46" t="s">
        <v>3470</v>
      </c>
      <c r="C1739" s="12">
        <v>5</v>
      </c>
    </row>
    <row r="1740" spans="1:3" x14ac:dyDescent="0.25">
      <c r="A1740" s="46" t="s">
        <v>3567</v>
      </c>
      <c r="B1740" s="46" t="s">
        <v>3501</v>
      </c>
      <c r="C1740" s="12">
        <v>5</v>
      </c>
    </row>
    <row r="1741" spans="1:3" x14ac:dyDescent="0.25">
      <c r="A1741" s="46" t="s">
        <v>3568</v>
      </c>
      <c r="B1741" s="46" t="s">
        <v>2282</v>
      </c>
      <c r="C1741" s="12">
        <v>160</v>
      </c>
    </row>
    <row r="1742" spans="1:3" x14ac:dyDescent="0.25">
      <c r="A1742" s="46" t="s">
        <v>3733</v>
      </c>
      <c r="B1742" s="46" t="s">
        <v>3250</v>
      </c>
      <c r="C1742" s="12">
        <v>1</v>
      </c>
    </row>
    <row r="1743" spans="1:3" x14ac:dyDescent="0.25">
      <c r="A1743" s="46" t="s">
        <v>3734</v>
      </c>
      <c r="B1743" s="46" t="s">
        <v>3273</v>
      </c>
      <c r="C1743" s="12">
        <v>4300</v>
      </c>
    </row>
    <row r="1744" spans="1:3" x14ac:dyDescent="0.25">
      <c r="A1744" s="46" t="s">
        <v>3662</v>
      </c>
      <c r="B1744" s="46" t="s">
        <v>3626</v>
      </c>
      <c r="C1744" s="12">
        <v>80</v>
      </c>
    </row>
    <row r="1745" spans="1:3" x14ac:dyDescent="0.25">
      <c r="A1745" s="46" t="s">
        <v>3668</v>
      </c>
      <c r="B1745" s="46" t="s">
        <v>3629</v>
      </c>
      <c r="C1745" s="12">
        <v>50</v>
      </c>
    </row>
    <row r="1746" spans="1:3" x14ac:dyDescent="0.25">
      <c r="A1746" s="46" t="s">
        <v>3735</v>
      </c>
      <c r="B1746" s="46" t="s">
        <v>3700</v>
      </c>
      <c r="C1746" s="12">
        <v>2</v>
      </c>
    </row>
    <row r="1747" spans="1:3" x14ac:dyDescent="0.25">
      <c r="A1747" s="46" t="s">
        <v>3669</v>
      </c>
      <c r="B1747" s="46" t="s">
        <v>2094</v>
      </c>
      <c r="C1747" s="12">
        <v>7</v>
      </c>
    </row>
    <row r="1748" spans="1:3" x14ac:dyDescent="0.25">
      <c r="A1748" s="46" t="s">
        <v>3663</v>
      </c>
      <c r="B1748" s="46" t="s">
        <v>3627</v>
      </c>
      <c r="C1748" s="12">
        <v>40</v>
      </c>
    </row>
    <row r="1749" spans="1:3" x14ac:dyDescent="0.25">
      <c r="A1749" s="46" t="s">
        <v>3736</v>
      </c>
      <c r="B1749" s="46" t="s">
        <v>2801</v>
      </c>
      <c r="C1749" s="12">
        <v>4</v>
      </c>
    </row>
    <row r="1750" spans="1:3" x14ac:dyDescent="0.25">
      <c r="A1750" s="46" t="s">
        <v>3665</v>
      </c>
      <c r="B1750" s="46" t="s">
        <v>3252</v>
      </c>
      <c r="C1750" s="12">
        <v>4</v>
      </c>
    </row>
    <row r="1751" spans="1:3" x14ac:dyDescent="0.25">
      <c r="A1751" s="46" t="s">
        <v>3569</v>
      </c>
      <c r="B1751" s="46" t="s">
        <v>3105</v>
      </c>
      <c r="C1751" s="12">
        <v>4</v>
      </c>
    </row>
    <row r="1752" spans="1:3" x14ac:dyDescent="0.25">
      <c r="A1752" s="46" t="s">
        <v>3666</v>
      </c>
      <c r="B1752" s="46" t="s">
        <v>3246</v>
      </c>
      <c r="C1752" s="12">
        <v>60</v>
      </c>
    </row>
    <row r="1753" spans="1:3" x14ac:dyDescent="0.25">
      <c r="A1753" s="46" t="s">
        <v>3737</v>
      </c>
      <c r="B1753" s="46" t="s">
        <v>3470</v>
      </c>
      <c r="C1753" s="12">
        <v>42</v>
      </c>
    </row>
    <row r="1754" spans="1:3" x14ac:dyDescent="0.25">
      <c r="A1754" s="46" t="s">
        <v>5192</v>
      </c>
      <c r="B1754" s="46" t="s">
        <v>5163</v>
      </c>
      <c r="C1754" s="12">
        <v>40</v>
      </c>
    </row>
    <row r="1755" spans="1:3" x14ac:dyDescent="0.25">
      <c r="A1755" s="46" t="s">
        <v>3667</v>
      </c>
      <c r="B1755" s="46" t="s">
        <v>3114</v>
      </c>
      <c r="C1755" s="12">
        <v>12</v>
      </c>
    </row>
    <row r="1756" spans="1:3" x14ac:dyDescent="0.25">
      <c r="A1756" s="46" t="s">
        <v>3738</v>
      </c>
      <c r="B1756" s="46" t="s">
        <v>3148</v>
      </c>
      <c r="C1756" s="12">
        <v>77</v>
      </c>
    </row>
    <row r="1757" spans="1:3" x14ac:dyDescent="0.25">
      <c r="A1757" s="46" t="s">
        <v>3657</v>
      </c>
      <c r="B1757" s="46" t="s">
        <v>3247</v>
      </c>
      <c r="C1757" s="12">
        <v>1</v>
      </c>
    </row>
    <row r="1758" spans="1:3" x14ac:dyDescent="0.25">
      <c r="A1758" s="46" t="s">
        <v>3664</v>
      </c>
      <c r="B1758" s="46" t="s">
        <v>3255</v>
      </c>
      <c r="C1758" s="12">
        <v>20</v>
      </c>
    </row>
    <row r="1759" spans="1:3" x14ac:dyDescent="0.25">
      <c r="A1759" s="46" t="s">
        <v>3660</v>
      </c>
      <c r="B1759" s="46" t="s">
        <v>3120</v>
      </c>
      <c r="C1759" s="12">
        <v>30</v>
      </c>
    </row>
    <row r="1760" spans="1:3" x14ac:dyDescent="0.25">
      <c r="A1760" s="46" t="s">
        <v>3659</v>
      </c>
      <c r="B1760" s="46" t="s">
        <v>3119</v>
      </c>
      <c r="C1760" s="12">
        <v>15</v>
      </c>
    </row>
    <row r="1761" spans="1:3" x14ac:dyDescent="0.25">
      <c r="A1761" s="46" t="s">
        <v>3739</v>
      </c>
      <c r="B1761" s="46" t="s">
        <v>2718</v>
      </c>
      <c r="C1761" s="12">
        <v>11000</v>
      </c>
    </row>
    <row r="1762" spans="1:3" x14ac:dyDescent="0.25">
      <c r="A1762" s="46" t="s">
        <v>3740</v>
      </c>
      <c r="B1762" s="46" t="s">
        <v>2458</v>
      </c>
      <c r="C1762" s="12">
        <v>3000</v>
      </c>
    </row>
    <row r="1763" spans="1:3" x14ac:dyDescent="0.25">
      <c r="A1763" s="46" t="s">
        <v>3741</v>
      </c>
      <c r="B1763" s="46" t="s">
        <v>3501</v>
      </c>
      <c r="C1763" s="12">
        <v>55</v>
      </c>
    </row>
    <row r="1764" spans="1:3" x14ac:dyDescent="0.25">
      <c r="A1764" s="46" t="s">
        <v>3742</v>
      </c>
      <c r="B1764" s="46" t="s">
        <v>3503</v>
      </c>
      <c r="C1764" s="12">
        <v>1</v>
      </c>
    </row>
    <row r="1765" spans="1:3" x14ac:dyDescent="0.25">
      <c r="A1765" s="46" t="s">
        <v>3743</v>
      </c>
      <c r="B1765" s="46" t="s">
        <v>2460</v>
      </c>
      <c r="C1765" s="12">
        <v>3000</v>
      </c>
    </row>
    <row r="1766" spans="1:3" x14ac:dyDescent="0.25">
      <c r="A1766" s="46" t="s">
        <v>3661</v>
      </c>
      <c r="B1766" s="46" t="s">
        <v>3118</v>
      </c>
      <c r="C1766" s="12">
        <v>200</v>
      </c>
    </row>
    <row r="1767" spans="1:3" x14ac:dyDescent="0.25">
      <c r="A1767" s="46" t="s">
        <v>3744</v>
      </c>
      <c r="B1767" s="46" t="s">
        <v>2057</v>
      </c>
      <c r="C1767" s="12">
        <v>1348</v>
      </c>
    </row>
    <row r="1768" spans="1:3" x14ac:dyDescent="0.25">
      <c r="A1768" s="46" t="s">
        <v>3745</v>
      </c>
      <c r="B1768" s="46" t="s">
        <v>3706</v>
      </c>
      <c r="C1768" s="12">
        <v>3</v>
      </c>
    </row>
    <row r="1769" spans="1:3" x14ac:dyDescent="0.25">
      <c r="A1769" s="46" t="s">
        <v>3746</v>
      </c>
      <c r="B1769" s="46" t="s">
        <v>3708</v>
      </c>
      <c r="C1769" s="12">
        <v>140</v>
      </c>
    </row>
    <row r="1770" spans="1:3" x14ac:dyDescent="0.25">
      <c r="A1770" s="46" t="s">
        <v>3658</v>
      </c>
      <c r="B1770" s="46" t="s">
        <v>3617</v>
      </c>
      <c r="C1770" s="12">
        <v>56</v>
      </c>
    </row>
    <row r="1771" spans="1:3" x14ac:dyDescent="0.25">
      <c r="A1771" s="46" t="s">
        <v>4789</v>
      </c>
      <c r="B1771" s="46" t="s">
        <v>3617</v>
      </c>
      <c r="C1771" s="12">
        <v>24</v>
      </c>
    </row>
    <row r="1772" spans="1:3" x14ac:dyDescent="0.25">
      <c r="A1772" s="46" t="s">
        <v>3747</v>
      </c>
      <c r="B1772" s="46" t="s">
        <v>3708</v>
      </c>
      <c r="C1772" s="12">
        <v>2070</v>
      </c>
    </row>
    <row r="1773" spans="1:3" x14ac:dyDescent="0.25">
      <c r="A1773" s="46" t="s">
        <v>3748</v>
      </c>
      <c r="B1773" s="46" t="s">
        <v>3037</v>
      </c>
      <c r="C1773" s="12">
        <v>96</v>
      </c>
    </row>
    <row r="1774" spans="1:3" x14ac:dyDescent="0.25">
      <c r="A1774" s="46" t="s">
        <v>3670</v>
      </c>
      <c r="B1774" s="46" t="s">
        <v>3635</v>
      </c>
      <c r="C1774" s="12">
        <v>18</v>
      </c>
    </row>
    <row r="1775" spans="1:3" x14ac:dyDescent="0.25">
      <c r="A1775" s="46" t="s">
        <v>3677</v>
      </c>
      <c r="B1775" s="46" t="s">
        <v>3105</v>
      </c>
      <c r="C1775" s="12">
        <v>1</v>
      </c>
    </row>
    <row r="1776" spans="1:3" x14ac:dyDescent="0.25">
      <c r="A1776" s="46" t="s">
        <v>3749</v>
      </c>
      <c r="B1776" s="46" t="s">
        <v>1999</v>
      </c>
      <c r="C1776" s="12">
        <v>5</v>
      </c>
    </row>
    <row r="1777" spans="1:3" x14ac:dyDescent="0.25">
      <c r="A1777" s="46" t="s">
        <v>3750</v>
      </c>
      <c r="B1777" s="46" t="s">
        <v>2423</v>
      </c>
      <c r="C1777" s="12">
        <v>12</v>
      </c>
    </row>
    <row r="1778" spans="1:3" x14ac:dyDescent="0.25">
      <c r="A1778" s="46" t="s">
        <v>3751</v>
      </c>
      <c r="B1778" s="46" t="s">
        <v>2652</v>
      </c>
      <c r="C1778" s="12">
        <v>6</v>
      </c>
    </row>
    <row r="1779" spans="1:3" x14ac:dyDescent="0.25">
      <c r="A1779" s="46" t="s">
        <v>3752</v>
      </c>
      <c r="B1779" s="46" t="s">
        <v>3143</v>
      </c>
      <c r="C1779" s="12">
        <v>9</v>
      </c>
    </row>
    <row r="1780" spans="1:3" x14ac:dyDescent="0.25">
      <c r="A1780" s="46" t="s">
        <v>3678</v>
      </c>
      <c r="B1780" s="46" t="s">
        <v>3627</v>
      </c>
      <c r="C1780" s="12">
        <v>8</v>
      </c>
    </row>
    <row r="1781" spans="1:3" x14ac:dyDescent="0.25">
      <c r="A1781" s="46" t="s">
        <v>3679</v>
      </c>
      <c r="B1781" s="46" t="s">
        <v>3629</v>
      </c>
      <c r="C1781" s="12">
        <v>17</v>
      </c>
    </row>
    <row r="1782" spans="1:3" x14ac:dyDescent="0.25">
      <c r="A1782" s="46" t="s">
        <v>3753</v>
      </c>
      <c r="B1782" s="46" t="s">
        <v>3719</v>
      </c>
      <c r="C1782" s="12">
        <v>1</v>
      </c>
    </row>
    <row r="1783" spans="1:3" x14ac:dyDescent="0.25">
      <c r="A1783" s="46" t="s">
        <v>3754</v>
      </c>
      <c r="B1783" s="46" t="s">
        <v>3708</v>
      </c>
      <c r="C1783" s="12">
        <v>760</v>
      </c>
    </row>
    <row r="1784" spans="1:3" x14ac:dyDescent="0.25">
      <c r="A1784" s="46" t="s">
        <v>3755</v>
      </c>
      <c r="B1784" s="46" t="s">
        <v>2913</v>
      </c>
      <c r="C1784" s="12">
        <v>2134</v>
      </c>
    </row>
    <row r="1785" spans="1:3" x14ac:dyDescent="0.25">
      <c r="A1785" s="46" t="s">
        <v>3756</v>
      </c>
      <c r="B1785" s="46" t="s">
        <v>3631</v>
      </c>
      <c r="C1785" s="12">
        <v>1</v>
      </c>
    </row>
    <row r="1786" spans="1:3" x14ac:dyDescent="0.25">
      <c r="A1786" s="46" t="s">
        <v>3757</v>
      </c>
      <c r="B1786" s="46" t="s">
        <v>1544</v>
      </c>
      <c r="C1786" s="12">
        <v>1412</v>
      </c>
    </row>
    <row r="1787" spans="1:3" x14ac:dyDescent="0.25">
      <c r="A1787" s="46" t="s">
        <v>3758</v>
      </c>
      <c r="B1787" s="46" t="s">
        <v>3712</v>
      </c>
      <c r="C1787" s="12">
        <v>2</v>
      </c>
    </row>
    <row r="1788" spans="1:3" x14ac:dyDescent="0.25">
      <c r="A1788" s="46" t="s">
        <v>3759</v>
      </c>
      <c r="B1788" s="46" t="s">
        <v>3720</v>
      </c>
      <c r="C1788" s="12">
        <v>98</v>
      </c>
    </row>
    <row r="1789" spans="1:3" x14ac:dyDescent="0.25">
      <c r="A1789" s="46" t="s">
        <v>3681</v>
      </c>
      <c r="B1789" s="46" t="s">
        <v>3247</v>
      </c>
      <c r="C1789" s="12">
        <v>1</v>
      </c>
    </row>
    <row r="1790" spans="1:3" x14ac:dyDescent="0.25">
      <c r="A1790" s="46" t="s">
        <v>3760</v>
      </c>
      <c r="B1790" s="46" t="s">
        <v>3447</v>
      </c>
      <c r="C1790" s="12">
        <v>12</v>
      </c>
    </row>
    <row r="1791" spans="1:3" x14ac:dyDescent="0.25">
      <c r="A1791" s="46" t="s">
        <v>3761</v>
      </c>
      <c r="B1791" s="46" t="s">
        <v>3448</v>
      </c>
      <c r="C1791" s="12">
        <v>6</v>
      </c>
    </row>
    <row r="1792" spans="1:3" x14ac:dyDescent="0.25">
      <c r="A1792" s="46" t="s">
        <v>3762</v>
      </c>
      <c r="B1792" s="46" t="s">
        <v>3638</v>
      </c>
      <c r="C1792" s="12">
        <v>3</v>
      </c>
    </row>
    <row r="1793" spans="1:3" x14ac:dyDescent="0.25">
      <c r="A1793" s="46" t="s">
        <v>3763</v>
      </c>
      <c r="B1793" s="46" t="s">
        <v>3505</v>
      </c>
      <c r="C1793" s="12">
        <v>3</v>
      </c>
    </row>
    <row r="1794" spans="1:3" x14ac:dyDescent="0.25">
      <c r="A1794" s="46" t="s">
        <v>3764</v>
      </c>
      <c r="B1794" s="46" t="s">
        <v>1337</v>
      </c>
      <c r="C1794" s="12">
        <v>1</v>
      </c>
    </row>
    <row r="1795" spans="1:3" x14ac:dyDescent="0.25">
      <c r="A1795" s="46" t="s">
        <v>3765</v>
      </c>
      <c r="B1795" s="46" t="s">
        <v>2057</v>
      </c>
      <c r="C1795" s="12">
        <v>292</v>
      </c>
    </row>
    <row r="1796" spans="1:3" x14ac:dyDescent="0.25">
      <c r="A1796" s="46" t="s">
        <v>3682</v>
      </c>
      <c r="B1796" s="46" t="s">
        <v>142</v>
      </c>
      <c r="C1796" s="12">
        <v>2</v>
      </c>
    </row>
    <row r="1797" spans="1:3" x14ac:dyDescent="0.25">
      <c r="A1797" s="46" t="s">
        <v>4910</v>
      </c>
      <c r="B1797" s="46" t="s">
        <v>3617</v>
      </c>
      <c r="C1797" s="12">
        <v>22</v>
      </c>
    </row>
    <row r="1798" spans="1:3" x14ac:dyDescent="0.25">
      <c r="A1798" s="46" t="s">
        <v>3766</v>
      </c>
      <c r="B1798" s="46" t="s">
        <v>1579</v>
      </c>
      <c r="C1798" s="12">
        <v>3</v>
      </c>
    </row>
    <row r="1799" spans="1:3" x14ac:dyDescent="0.25">
      <c r="A1799" s="46" t="s">
        <v>3767</v>
      </c>
      <c r="B1799" s="46" t="s">
        <v>2237</v>
      </c>
      <c r="C1799" s="12">
        <v>9</v>
      </c>
    </row>
    <row r="1800" spans="1:3" x14ac:dyDescent="0.25">
      <c r="A1800" s="46" t="s">
        <v>3683</v>
      </c>
      <c r="B1800" s="46" t="s">
        <v>3247</v>
      </c>
      <c r="C1800" s="12">
        <v>1</v>
      </c>
    </row>
    <row r="1801" spans="1:3" x14ac:dyDescent="0.25">
      <c r="A1801" s="46" t="s">
        <v>3690</v>
      </c>
      <c r="B1801" s="46" t="s">
        <v>1967</v>
      </c>
      <c r="C1801" s="12">
        <v>2</v>
      </c>
    </row>
    <row r="1802" spans="1:3" x14ac:dyDescent="0.25">
      <c r="A1802" s="46" t="s">
        <v>3570</v>
      </c>
      <c r="B1802" s="46" t="s">
        <v>1584</v>
      </c>
      <c r="C1802" s="12">
        <v>2</v>
      </c>
    </row>
    <row r="1803" spans="1:3" x14ac:dyDescent="0.25">
      <c r="A1803" s="46" t="s">
        <v>3691</v>
      </c>
      <c r="B1803" s="46" t="s">
        <v>3121</v>
      </c>
      <c r="C1803" s="12">
        <v>16</v>
      </c>
    </row>
    <row r="1804" spans="1:3" x14ac:dyDescent="0.25">
      <c r="A1804" s="46" t="s">
        <v>3688</v>
      </c>
      <c r="B1804" s="46" t="s">
        <v>3105</v>
      </c>
      <c r="C1804" s="12">
        <v>23</v>
      </c>
    </row>
    <row r="1805" spans="1:3" x14ac:dyDescent="0.25">
      <c r="A1805" s="46" t="s">
        <v>3685</v>
      </c>
      <c r="B1805" s="46" t="s">
        <v>3650</v>
      </c>
      <c r="C1805" s="12">
        <v>1</v>
      </c>
    </row>
    <row r="1806" spans="1:3" x14ac:dyDescent="0.25">
      <c r="A1806" s="46" t="s">
        <v>3692</v>
      </c>
      <c r="B1806" s="46" t="s">
        <v>3652</v>
      </c>
      <c r="C1806" s="12">
        <v>1</v>
      </c>
    </row>
    <row r="1807" spans="1:3" x14ac:dyDescent="0.25">
      <c r="A1807" s="46" t="s">
        <v>3694</v>
      </c>
      <c r="B1807" s="46" t="s">
        <v>2087</v>
      </c>
      <c r="C1807" s="12">
        <v>20</v>
      </c>
    </row>
    <row r="1808" spans="1:3" x14ac:dyDescent="0.25">
      <c r="A1808" s="46" t="s">
        <v>3689</v>
      </c>
      <c r="B1808" s="46" t="s">
        <v>2449</v>
      </c>
      <c r="C1808" s="12">
        <v>2</v>
      </c>
    </row>
    <row r="1809" spans="1:3" x14ac:dyDescent="0.25">
      <c r="A1809" s="46" t="s">
        <v>3571</v>
      </c>
      <c r="B1809" s="46" t="s">
        <v>3110</v>
      </c>
      <c r="C1809" s="12">
        <v>2</v>
      </c>
    </row>
    <row r="1810" spans="1:3" x14ac:dyDescent="0.25">
      <c r="A1810" s="46" t="s">
        <v>3687</v>
      </c>
      <c r="B1810" s="46" t="s">
        <v>2904</v>
      </c>
      <c r="C1810" s="12">
        <v>5</v>
      </c>
    </row>
    <row r="1811" spans="1:3" x14ac:dyDescent="0.25">
      <c r="A1811" s="46" t="s">
        <v>3693</v>
      </c>
      <c r="B1811" s="46" t="s">
        <v>2453</v>
      </c>
      <c r="C1811" s="12">
        <v>110</v>
      </c>
    </row>
    <row r="1812" spans="1:3" x14ac:dyDescent="0.25">
      <c r="A1812" s="46" t="s">
        <v>3572</v>
      </c>
      <c r="B1812" s="46" t="s">
        <v>3111</v>
      </c>
      <c r="C1812" s="12">
        <v>2</v>
      </c>
    </row>
    <row r="1813" spans="1:3" x14ac:dyDescent="0.25">
      <c r="A1813" s="46" t="s">
        <v>3684</v>
      </c>
      <c r="B1813" s="46" t="s">
        <v>3120</v>
      </c>
      <c r="C1813" s="12">
        <v>3</v>
      </c>
    </row>
    <row r="1814" spans="1:3" x14ac:dyDescent="0.25">
      <c r="A1814" s="46" t="s">
        <v>3686</v>
      </c>
      <c r="B1814" s="46" t="s">
        <v>2905</v>
      </c>
      <c r="C1814" s="12">
        <v>1</v>
      </c>
    </row>
    <row r="1815" spans="1:3" x14ac:dyDescent="0.25">
      <c r="A1815" s="46" t="s">
        <v>3768</v>
      </c>
      <c r="B1815" s="46" t="s">
        <v>3612</v>
      </c>
      <c r="C1815" s="12">
        <v>78</v>
      </c>
    </row>
    <row r="1816" spans="1:3" x14ac:dyDescent="0.25">
      <c r="A1816" s="46" t="s">
        <v>3769</v>
      </c>
      <c r="B1816" s="46" t="s">
        <v>3037</v>
      </c>
      <c r="C1816" s="12">
        <v>780</v>
      </c>
    </row>
    <row r="1817" spans="1:3" x14ac:dyDescent="0.25">
      <c r="A1817" s="46" t="s">
        <v>3770</v>
      </c>
      <c r="B1817" s="46" t="s">
        <v>3273</v>
      </c>
      <c r="C1817" s="12">
        <v>2280</v>
      </c>
    </row>
    <row r="1818" spans="1:3" x14ac:dyDescent="0.25">
      <c r="A1818" s="46" t="s">
        <v>3771</v>
      </c>
      <c r="B1818" s="46" t="s">
        <v>3040</v>
      </c>
      <c r="C1818" s="12">
        <v>780</v>
      </c>
    </row>
    <row r="1819" spans="1:3" x14ac:dyDescent="0.25">
      <c r="A1819" s="46" t="s">
        <v>3772</v>
      </c>
      <c r="B1819" s="46" t="s">
        <v>3286</v>
      </c>
      <c r="C1819" s="12">
        <v>332</v>
      </c>
    </row>
    <row r="1820" spans="1:3" x14ac:dyDescent="0.25">
      <c r="A1820" s="46" t="s">
        <v>3695</v>
      </c>
      <c r="B1820" s="46" t="s">
        <v>3629</v>
      </c>
      <c r="C1820" s="12">
        <v>38</v>
      </c>
    </row>
    <row r="1821" spans="1:3" x14ac:dyDescent="0.25">
      <c r="A1821" s="46" t="s">
        <v>3773</v>
      </c>
      <c r="B1821" s="46" t="s">
        <v>3143</v>
      </c>
      <c r="C1821" s="12">
        <v>30</v>
      </c>
    </row>
    <row r="1822" spans="1:3" x14ac:dyDescent="0.25">
      <c r="A1822" s="46" t="s">
        <v>3697</v>
      </c>
      <c r="B1822" s="46" t="s">
        <v>3627</v>
      </c>
      <c r="C1822" s="12">
        <v>30</v>
      </c>
    </row>
    <row r="1823" spans="1:3" x14ac:dyDescent="0.25">
      <c r="A1823" s="46" t="s">
        <v>3696</v>
      </c>
      <c r="B1823" s="46" t="s">
        <v>2446</v>
      </c>
      <c r="C1823" s="12">
        <v>3</v>
      </c>
    </row>
    <row r="1824" spans="1:3" x14ac:dyDescent="0.25">
      <c r="A1824" s="46" t="s">
        <v>3698</v>
      </c>
      <c r="B1824" s="46" t="s">
        <v>3284</v>
      </c>
      <c r="C1824" s="12">
        <v>8</v>
      </c>
    </row>
    <row r="1825" spans="1:3" x14ac:dyDescent="0.25">
      <c r="A1825" s="46" t="s">
        <v>3826</v>
      </c>
      <c r="B1825" s="46" t="s">
        <v>2087</v>
      </c>
      <c r="C1825" s="12">
        <v>3</v>
      </c>
    </row>
    <row r="1826" spans="1:3" x14ac:dyDescent="0.25">
      <c r="A1826" s="46" t="s">
        <v>3827</v>
      </c>
      <c r="B1826" s="46" t="s">
        <v>2453</v>
      </c>
      <c r="C1826" s="12">
        <v>24</v>
      </c>
    </row>
    <row r="1827" spans="1:3" x14ac:dyDescent="0.25">
      <c r="A1827" s="46" t="s">
        <v>3920</v>
      </c>
      <c r="B1827" s="46" t="s">
        <v>3448</v>
      </c>
      <c r="C1827" s="12">
        <v>57</v>
      </c>
    </row>
    <row r="1828" spans="1:3" x14ac:dyDescent="0.25">
      <c r="A1828" s="46" t="s">
        <v>3921</v>
      </c>
      <c r="B1828" s="46" t="s">
        <v>3447</v>
      </c>
      <c r="C1828" s="12">
        <v>3</v>
      </c>
    </row>
    <row r="1829" spans="1:3" x14ac:dyDescent="0.25">
      <c r="A1829" s="46" t="s">
        <v>3820</v>
      </c>
      <c r="B1829" s="46" t="s">
        <v>2083</v>
      </c>
      <c r="C1829" s="12">
        <v>6</v>
      </c>
    </row>
    <row r="1830" spans="1:3" x14ac:dyDescent="0.25">
      <c r="A1830" s="46" t="s">
        <v>3824</v>
      </c>
      <c r="B1830" s="46" t="s">
        <v>2451</v>
      </c>
      <c r="C1830" s="12">
        <v>8</v>
      </c>
    </row>
    <row r="1831" spans="1:3" x14ac:dyDescent="0.25">
      <c r="A1831" s="46" t="s">
        <v>3823</v>
      </c>
      <c r="B1831" s="46" t="s">
        <v>2452</v>
      </c>
      <c r="C1831" s="12">
        <v>1</v>
      </c>
    </row>
    <row r="1832" spans="1:3" x14ac:dyDescent="0.25">
      <c r="A1832" s="46" t="s">
        <v>3821</v>
      </c>
      <c r="B1832" s="46" t="s">
        <v>2090</v>
      </c>
      <c r="C1832" s="12">
        <v>15</v>
      </c>
    </row>
    <row r="1833" spans="1:3" x14ac:dyDescent="0.25">
      <c r="A1833" s="46" t="s">
        <v>3822</v>
      </c>
      <c r="B1833" s="46" t="s">
        <v>3799</v>
      </c>
      <c r="C1833" s="12">
        <v>90</v>
      </c>
    </row>
    <row r="1834" spans="1:3" x14ac:dyDescent="0.25">
      <c r="A1834" s="46" t="s">
        <v>3825</v>
      </c>
      <c r="B1834" s="46" t="s">
        <v>2088</v>
      </c>
      <c r="C1834" s="12">
        <v>1</v>
      </c>
    </row>
    <row r="1835" spans="1:3" x14ac:dyDescent="0.25">
      <c r="A1835" s="46" t="s">
        <v>3922</v>
      </c>
      <c r="B1835" s="46" t="s">
        <v>2054</v>
      </c>
      <c r="C1835" s="12">
        <v>130</v>
      </c>
    </row>
    <row r="1836" spans="1:3" x14ac:dyDescent="0.25">
      <c r="A1836" s="46" t="s">
        <v>3923</v>
      </c>
      <c r="B1836" s="46" t="s">
        <v>2423</v>
      </c>
      <c r="C1836" s="12">
        <v>347</v>
      </c>
    </row>
    <row r="1837" spans="1:3" x14ac:dyDescent="0.25">
      <c r="A1837" s="46" t="s">
        <v>3924</v>
      </c>
      <c r="B1837" s="46" t="s">
        <v>3280</v>
      </c>
      <c r="C1837" s="12">
        <v>2</v>
      </c>
    </row>
    <row r="1838" spans="1:3" x14ac:dyDescent="0.25">
      <c r="A1838" s="46" t="s">
        <v>3835</v>
      </c>
      <c r="B1838" s="46" t="s">
        <v>3124</v>
      </c>
      <c r="C1838" s="12">
        <v>120</v>
      </c>
    </row>
    <row r="1839" spans="1:3" x14ac:dyDescent="0.25">
      <c r="A1839" s="46" t="s">
        <v>3832</v>
      </c>
      <c r="B1839" s="46" t="s">
        <v>3250</v>
      </c>
      <c r="C1839" s="12">
        <v>18</v>
      </c>
    </row>
    <row r="1840" spans="1:3" x14ac:dyDescent="0.25">
      <c r="A1840" s="46" t="s">
        <v>3831</v>
      </c>
      <c r="B1840" s="46" t="s">
        <v>3248</v>
      </c>
      <c r="C1840" s="12">
        <v>8</v>
      </c>
    </row>
    <row r="1841" spans="1:3" x14ac:dyDescent="0.25">
      <c r="A1841" s="46" t="s">
        <v>3830</v>
      </c>
      <c r="B1841" s="46" t="s">
        <v>3250</v>
      </c>
      <c r="C1841" s="12">
        <v>18</v>
      </c>
    </row>
    <row r="1842" spans="1:3" x14ac:dyDescent="0.25">
      <c r="A1842" s="46" t="s">
        <v>3833</v>
      </c>
      <c r="B1842" s="46" t="s">
        <v>3248</v>
      </c>
      <c r="C1842" s="12">
        <v>3</v>
      </c>
    </row>
    <row r="1843" spans="1:3" x14ac:dyDescent="0.25">
      <c r="A1843" s="46" t="s">
        <v>3834</v>
      </c>
      <c r="B1843" s="46" t="s">
        <v>3263</v>
      </c>
      <c r="C1843" s="12">
        <v>10</v>
      </c>
    </row>
    <row r="1844" spans="1:3" x14ac:dyDescent="0.25">
      <c r="A1844" s="46" t="s">
        <v>3842</v>
      </c>
      <c r="B1844" s="46" t="s">
        <v>2447</v>
      </c>
      <c r="C1844" s="12">
        <v>7</v>
      </c>
    </row>
    <row r="1845" spans="1:3" x14ac:dyDescent="0.25">
      <c r="A1845" s="46" t="s">
        <v>3672</v>
      </c>
      <c r="B1845" s="46" t="s">
        <v>3422</v>
      </c>
      <c r="C1845" s="12">
        <v>30</v>
      </c>
    </row>
    <row r="1846" spans="1:3" x14ac:dyDescent="0.25">
      <c r="A1846" s="46" t="s">
        <v>3840</v>
      </c>
      <c r="B1846" s="46" t="s">
        <v>3127</v>
      </c>
      <c r="C1846" s="12">
        <v>60</v>
      </c>
    </row>
    <row r="1847" spans="1:3" x14ac:dyDescent="0.25">
      <c r="A1847" s="46" t="s">
        <v>3674</v>
      </c>
      <c r="B1847" s="46" t="s">
        <v>3422</v>
      </c>
      <c r="C1847" s="12">
        <v>10</v>
      </c>
    </row>
    <row r="1848" spans="1:3" x14ac:dyDescent="0.25">
      <c r="A1848" s="46" t="s">
        <v>3675</v>
      </c>
      <c r="B1848" s="46" t="s">
        <v>3421</v>
      </c>
      <c r="C1848" s="12">
        <v>6</v>
      </c>
    </row>
    <row r="1849" spans="1:3" x14ac:dyDescent="0.25">
      <c r="A1849" s="46" t="s">
        <v>3838</v>
      </c>
      <c r="B1849" s="46" t="s">
        <v>3128</v>
      </c>
      <c r="C1849" s="12">
        <v>60</v>
      </c>
    </row>
    <row r="1850" spans="1:3" x14ac:dyDescent="0.25">
      <c r="A1850" s="46" t="s">
        <v>3839</v>
      </c>
      <c r="B1850" s="46" t="s">
        <v>3131</v>
      </c>
      <c r="C1850" s="12">
        <v>60</v>
      </c>
    </row>
    <row r="1851" spans="1:3" x14ac:dyDescent="0.25">
      <c r="A1851" s="46" t="s">
        <v>3673</v>
      </c>
      <c r="B1851" s="46" t="s">
        <v>3421</v>
      </c>
      <c r="C1851" s="12">
        <v>10</v>
      </c>
    </row>
    <row r="1852" spans="1:3" x14ac:dyDescent="0.25">
      <c r="A1852" s="46" t="s">
        <v>3828</v>
      </c>
      <c r="B1852" s="46" t="s">
        <v>2087</v>
      </c>
      <c r="C1852" s="12">
        <v>5</v>
      </c>
    </row>
    <row r="1853" spans="1:3" x14ac:dyDescent="0.25">
      <c r="A1853" s="46" t="s">
        <v>3671</v>
      </c>
      <c r="B1853" s="46" t="s">
        <v>3423</v>
      </c>
      <c r="C1853" s="12">
        <v>9</v>
      </c>
    </row>
    <row r="1854" spans="1:3" x14ac:dyDescent="0.25">
      <c r="A1854" s="46" t="s">
        <v>3841</v>
      </c>
      <c r="B1854" s="46" t="s">
        <v>3129</v>
      </c>
      <c r="C1854" s="12">
        <v>60</v>
      </c>
    </row>
    <row r="1855" spans="1:3" x14ac:dyDescent="0.25">
      <c r="A1855" s="46" t="s">
        <v>3836</v>
      </c>
      <c r="B1855" s="46" t="s">
        <v>3126</v>
      </c>
      <c r="C1855" s="12">
        <v>90</v>
      </c>
    </row>
    <row r="1856" spans="1:3" x14ac:dyDescent="0.25">
      <c r="A1856" s="46" t="s">
        <v>3837</v>
      </c>
      <c r="B1856" s="46" t="s">
        <v>3130</v>
      </c>
      <c r="C1856" s="12">
        <v>60</v>
      </c>
    </row>
    <row r="1857" spans="1:3" x14ac:dyDescent="0.25">
      <c r="A1857" s="46" t="s">
        <v>3829</v>
      </c>
      <c r="B1857" s="46" t="s">
        <v>3800</v>
      </c>
      <c r="C1857" s="12">
        <v>5800</v>
      </c>
    </row>
    <row r="1858" spans="1:3" x14ac:dyDescent="0.25">
      <c r="A1858" s="46" t="s">
        <v>3925</v>
      </c>
      <c r="B1858" s="46" t="s">
        <v>1339</v>
      </c>
      <c r="C1858" s="12">
        <v>100</v>
      </c>
    </row>
    <row r="1859" spans="1:3" x14ac:dyDescent="0.25">
      <c r="A1859" s="46" t="s">
        <v>3676</v>
      </c>
      <c r="B1859" s="46" t="s">
        <v>3648</v>
      </c>
      <c r="C1859" s="12">
        <v>51</v>
      </c>
    </row>
    <row r="1860" spans="1:3" x14ac:dyDescent="0.25">
      <c r="A1860" s="46" t="s">
        <v>3849</v>
      </c>
      <c r="B1860" s="46" t="s">
        <v>3807</v>
      </c>
      <c r="C1860" s="12">
        <v>1</v>
      </c>
    </row>
    <row r="1861" spans="1:3" x14ac:dyDescent="0.25">
      <c r="A1861" s="46" t="s">
        <v>3848</v>
      </c>
      <c r="B1861" s="46" t="s">
        <v>3250</v>
      </c>
      <c r="C1861" s="12">
        <v>14</v>
      </c>
    </row>
    <row r="1862" spans="1:3" x14ac:dyDescent="0.25">
      <c r="A1862" s="46" t="s">
        <v>3847</v>
      </c>
      <c r="B1862" s="46" t="s">
        <v>3248</v>
      </c>
      <c r="C1862" s="12">
        <v>8</v>
      </c>
    </row>
    <row r="1863" spans="1:3" x14ac:dyDescent="0.25">
      <c r="A1863" s="46" t="s">
        <v>4911</v>
      </c>
      <c r="B1863" s="46" t="s">
        <v>2453</v>
      </c>
      <c r="C1863" s="12">
        <v>1</v>
      </c>
    </row>
    <row r="1864" spans="1:3" x14ac:dyDescent="0.25">
      <c r="A1864" s="46" t="s">
        <v>3843</v>
      </c>
      <c r="B1864" s="46" t="s">
        <v>2083</v>
      </c>
      <c r="C1864" s="12">
        <v>1</v>
      </c>
    </row>
    <row r="1865" spans="1:3" x14ac:dyDescent="0.25">
      <c r="A1865" s="46" t="s">
        <v>3845</v>
      </c>
      <c r="B1865" s="46" t="s">
        <v>3421</v>
      </c>
      <c r="C1865" s="12">
        <v>4</v>
      </c>
    </row>
    <row r="1866" spans="1:3" x14ac:dyDescent="0.25">
      <c r="A1866" s="46" t="s">
        <v>3844</v>
      </c>
      <c r="B1866" s="46" t="s">
        <v>2087</v>
      </c>
      <c r="C1866" s="12">
        <v>2</v>
      </c>
    </row>
    <row r="1867" spans="1:3" x14ac:dyDescent="0.25">
      <c r="A1867" s="46" t="s">
        <v>3846</v>
      </c>
      <c r="B1867" s="46" t="s">
        <v>3422</v>
      </c>
      <c r="C1867" s="12">
        <v>30</v>
      </c>
    </row>
    <row r="1868" spans="1:3" x14ac:dyDescent="0.25">
      <c r="A1868" s="46" t="s">
        <v>3856</v>
      </c>
      <c r="B1868" s="46" t="s">
        <v>3248</v>
      </c>
      <c r="C1868" s="12">
        <v>3</v>
      </c>
    </row>
    <row r="1869" spans="1:3" x14ac:dyDescent="0.25">
      <c r="A1869" s="46" t="s">
        <v>3926</v>
      </c>
      <c r="B1869" s="46" t="s">
        <v>1617</v>
      </c>
      <c r="C1869" s="12">
        <v>1</v>
      </c>
    </row>
    <row r="1870" spans="1:3" x14ac:dyDescent="0.25">
      <c r="A1870" s="46" t="s">
        <v>3854</v>
      </c>
      <c r="B1870" s="46" t="s">
        <v>2084</v>
      </c>
      <c r="C1870" s="12">
        <v>3</v>
      </c>
    </row>
    <row r="1871" spans="1:3" x14ac:dyDescent="0.25">
      <c r="A1871" s="46" t="s">
        <v>3850</v>
      </c>
      <c r="B1871" s="46" t="s">
        <v>3422</v>
      </c>
      <c r="C1871" s="12">
        <v>30</v>
      </c>
    </row>
    <row r="1872" spans="1:3" x14ac:dyDescent="0.25">
      <c r="A1872" s="46" t="s">
        <v>3851</v>
      </c>
      <c r="B1872" s="46" t="s">
        <v>3421</v>
      </c>
      <c r="C1872" s="12">
        <v>9</v>
      </c>
    </row>
    <row r="1873" spans="1:3" x14ac:dyDescent="0.25">
      <c r="A1873" s="46" t="s">
        <v>3852</v>
      </c>
      <c r="B1873" s="46" t="s">
        <v>2087</v>
      </c>
      <c r="C1873" s="12">
        <v>2</v>
      </c>
    </row>
    <row r="1874" spans="1:3" x14ac:dyDescent="0.25">
      <c r="A1874" s="46" t="s">
        <v>3855</v>
      </c>
      <c r="B1874" s="46" t="s">
        <v>3800</v>
      </c>
      <c r="C1874" s="12">
        <v>500</v>
      </c>
    </row>
    <row r="1875" spans="1:3" x14ac:dyDescent="0.25">
      <c r="A1875" s="46" t="s">
        <v>3853</v>
      </c>
      <c r="B1875" s="46" t="s">
        <v>2090</v>
      </c>
      <c r="C1875" s="12">
        <v>2</v>
      </c>
    </row>
    <row r="1876" spans="1:3" x14ac:dyDescent="0.25">
      <c r="A1876" s="46" t="s">
        <v>3927</v>
      </c>
      <c r="B1876" s="46" t="s">
        <v>2641</v>
      </c>
      <c r="C1876" s="12">
        <v>288</v>
      </c>
    </row>
    <row r="1877" spans="1:3" x14ac:dyDescent="0.25">
      <c r="A1877" s="46" t="s">
        <v>3928</v>
      </c>
      <c r="B1877" s="46" t="s">
        <v>2423</v>
      </c>
      <c r="C1877" s="12">
        <v>1004</v>
      </c>
    </row>
    <row r="1878" spans="1:3" x14ac:dyDescent="0.25">
      <c r="A1878" s="46" t="s">
        <v>3929</v>
      </c>
      <c r="B1878" s="46" t="s">
        <v>2057</v>
      </c>
      <c r="C1878" s="12">
        <v>24</v>
      </c>
    </row>
    <row r="1879" spans="1:3" x14ac:dyDescent="0.25">
      <c r="A1879" s="46" t="s">
        <v>3930</v>
      </c>
      <c r="B1879" s="46" t="s">
        <v>2054</v>
      </c>
      <c r="C1879" s="12">
        <v>778</v>
      </c>
    </row>
    <row r="1880" spans="1:3" x14ac:dyDescent="0.25">
      <c r="A1880" s="46" t="s">
        <v>3857</v>
      </c>
      <c r="B1880" s="46" t="s">
        <v>3114</v>
      </c>
      <c r="C1880" s="12">
        <v>12</v>
      </c>
    </row>
    <row r="1881" spans="1:3" x14ac:dyDescent="0.25">
      <c r="A1881" s="46" t="s">
        <v>3862</v>
      </c>
      <c r="B1881" s="46" t="s">
        <v>3799</v>
      </c>
      <c r="C1881" s="12">
        <v>140</v>
      </c>
    </row>
    <row r="1882" spans="1:3" x14ac:dyDescent="0.25">
      <c r="A1882" s="46" t="s">
        <v>3863</v>
      </c>
      <c r="B1882" s="46" t="s">
        <v>2084</v>
      </c>
      <c r="C1882" s="12">
        <v>1</v>
      </c>
    </row>
    <row r="1883" spans="1:3" x14ac:dyDescent="0.25">
      <c r="A1883" s="46" t="s">
        <v>3866</v>
      </c>
      <c r="B1883" s="46" t="s">
        <v>2090</v>
      </c>
      <c r="C1883" s="12">
        <v>11</v>
      </c>
    </row>
    <row r="1884" spans="1:3" x14ac:dyDescent="0.25">
      <c r="A1884" s="46" t="s">
        <v>3865</v>
      </c>
      <c r="B1884" s="46" t="s">
        <v>2081</v>
      </c>
      <c r="C1884" s="12">
        <v>1</v>
      </c>
    </row>
    <row r="1885" spans="1:3" x14ac:dyDescent="0.25">
      <c r="A1885" s="46" t="s">
        <v>3859</v>
      </c>
      <c r="B1885" s="46" t="s">
        <v>3422</v>
      </c>
      <c r="C1885" s="12">
        <v>20</v>
      </c>
    </row>
    <row r="1886" spans="1:3" x14ac:dyDescent="0.25">
      <c r="A1886" s="46" t="s">
        <v>3860</v>
      </c>
      <c r="B1886" s="46" t="s">
        <v>2087</v>
      </c>
      <c r="C1886" s="12">
        <v>9</v>
      </c>
    </row>
    <row r="1887" spans="1:3" x14ac:dyDescent="0.25">
      <c r="A1887" s="46" t="s">
        <v>3861</v>
      </c>
      <c r="B1887" s="46" t="s">
        <v>2453</v>
      </c>
      <c r="C1887" s="12">
        <v>23</v>
      </c>
    </row>
    <row r="1888" spans="1:3" x14ac:dyDescent="0.25">
      <c r="A1888" s="46" t="s">
        <v>3858</v>
      </c>
      <c r="B1888" s="46" t="s">
        <v>3421</v>
      </c>
      <c r="C1888" s="12">
        <v>4</v>
      </c>
    </row>
    <row r="1889" spans="1:3" x14ac:dyDescent="0.25">
      <c r="A1889" s="46" t="s">
        <v>3864</v>
      </c>
      <c r="B1889" s="46" t="s">
        <v>2083</v>
      </c>
      <c r="C1889" s="12">
        <v>2</v>
      </c>
    </row>
    <row r="1890" spans="1:3" x14ac:dyDescent="0.25">
      <c r="A1890" s="46" t="s">
        <v>3931</v>
      </c>
      <c r="B1890" s="46" t="s">
        <v>3646</v>
      </c>
      <c r="C1890" s="12">
        <v>8</v>
      </c>
    </row>
    <row r="1891" spans="1:3" x14ac:dyDescent="0.25">
      <c r="A1891" s="46" t="s">
        <v>3932</v>
      </c>
      <c r="B1891" s="46" t="s">
        <v>3619</v>
      </c>
      <c r="C1891" s="12">
        <v>12</v>
      </c>
    </row>
    <row r="1892" spans="1:3" x14ac:dyDescent="0.25">
      <c r="A1892" s="46" t="s">
        <v>3933</v>
      </c>
      <c r="B1892" s="46" t="s">
        <v>3645</v>
      </c>
      <c r="C1892" s="12">
        <v>5</v>
      </c>
    </row>
    <row r="1893" spans="1:3" x14ac:dyDescent="0.25">
      <c r="A1893" s="46" t="s">
        <v>3934</v>
      </c>
      <c r="B1893" s="46" t="s">
        <v>3648</v>
      </c>
      <c r="C1893" s="12">
        <v>7</v>
      </c>
    </row>
    <row r="1894" spans="1:3" x14ac:dyDescent="0.25">
      <c r="A1894" s="46" t="s">
        <v>3935</v>
      </c>
      <c r="B1894" s="46" t="s">
        <v>2054</v>
      </c>
      <c r="C1894" s="12">
        <v>242</v>
      </c>
    </row>
    <row r="1895" spans="1:3" x14ac:dyDescent="0.25">
      <c r="A1895" s="46" t="s">
        <v>3936</v>
      </c>
      <c r="B1895" s="46" t="s">
        <v>3641</v>
      </c>
      <c r="C1895" s="12">
        <v>1</v>
      </c>
    </row>
    <row r="1896" spans="1:3" x14ac:dyDescent="0.25">
      <c r="A1896" s="46" t="s">
        <v>3937</v>
      </c>
      <c r="B1896" s="46" t="s">
        <v>2423</v>
      </c>
      <c r="C1896" s="12">
        <v>116</v>
      </c>
    </row>
    <row r="1897" spans="1:3" x14ac:dyDescent="0.25">
      <c r="A1897" s="46" t="s">
        <v>3938</v>
      </c>
      <c r="B1897" s="46" t="s">
        <v>3643</v>
      </c>
      <c r="C1897" s="12">
        <v>7</v>
      </c>
    </row>
    <row r="1898" spans="1:3" x14ac:dyDescent="0.25">
      <c r="A1898" s="46" t="s">
        <v>3939</v>
      </c>
      <c r="B1898" s="46" t="s">
        <v>3617</v>
      </c>
      <c r="C1898" s="12">
        <v>30</v>
      </c>
    </row>
    <row r="1899" spans="1:3" x14ac:dyDescent="0.25">
      <c r="A1899" s="46" t="s">
        <v>3867</v>
      </c>
      <c r="B1899" s="46" t="s">
        <v>3421</v>
      </c>
      <c r="C1899" s="12">
        <v>4</v>
      </c>
    </row>
    <row r="1900" spans="1:3" x14ac:dyDescent="0.25">
      <c r="A1900" s="46" t="s">
        <v>3869</v>
      </c>
      <c r="B1900" s="46" t="s">
        <v>3800</v>
      </c>
      <c r="C1900" s="12">
        <v>900</v>
      </c>
    </row>
    <row r="1901" spans="1:3" x14ac:dyDescent="0.25">
      <c r="A1901" s="46" t="s">
        <v>3868</v>
      </c>
      <c r="B1901" s="46" t="s">
        <v>3422</v>
      </c>
      <c r="C1901" s="12">
        <v>20</v>
      </c>
    </row>
    <row r="1902" spans="1:3" x14ac:dyDescent="0.25">
      <c r="A1902" s="46" t="s">
        <v>3940</v>
      </c>
      <c r="B1902" s="46" t="s">
        <v>3815</v>
      </c>
      <c r="C1902" s="12">
        <v>12</v>
      </c>
    </row>
    <row r="1903" spans="1:3" x14ac:dyDescent="0.25">
      <c r="A1903" s="46" t="s">
        <v>3941</v>
      </c>
      <c r="B1903" s="46" t="s">
        <v>3911</v>
      </c>
      <c r="C1903" s="12">
        <v>400</v>
      </c>
    </row>
    <row r="1904" spans="1:3" x14ac:dyDescent="0.25">
      <c r="A1904" s="46" t="s">
        <v>3942</v>
      </c>
      <c r="B1904" s="46" t="s">
        <v>1339</v>
      </c>
      <c r="C1904" s="12">
        <v>177</v>
      </c>
    </row>
    <row r="1905" spans="1:3" x14ac:dyDescent="0.25">
      <c r="A1905" s="46" t="s">
        <v>3943</v>
      </c>
      <c r="B1905" s="46" t="s">
        <v>3648</v>
      </c>
      <c r="C1905" s="12">
        <v>32</v>
      </c>
    </row>
    <row r="1906" spans="1:3" x14ac:dyDescent="0.25">
      <c r="A1906" s="46" t="s">
        <v>3873</v>
      </c>
      <c r="B1906" s="46" t="s">
        <v>2447</v>
      </c>
      <c r="C1906" s="12">
        <v>1</v>
      </c>
    </row>
    <row r="1907" spans="1:3" x14ac:dyDescent="0.25">
      <c r="A1907" s="46" t="s">
        <v>3871</v>
      </c>
      <c r="B1907" s="46" t="s">
        <v>3423</v>
      </c>
      <c r="C1907" s="12">
        <v>7</v>
      </c>
    </row>
    <row r="1908" spans="1:3" x14ac:dyDescent="0.25">
      <c r="A1908" s="46" t="s">
        <v>3872</v>
      </c>
      <c r="B1908" s="46" t="s">
        <v>3421</v>
      </c>
      <c r="C1908" s="12">
        <v>7</v>
      </c>
    </row>
    <row r="1909" spans="1:3" x14ac:dyDescent="0.25">
      <c r="A1909" s="46" t="s">
        <v>3944</v>
      </c>
      <c r="B1909" s="46" t="s">
        <v>3264</v>
      </c>
      <c r="C1909" s="12">
        <v>200</v>
      </c>
    </row>
    <row r="1910" spans="1:3" x14ac:dyDescent="0.25">
      <c r="A1910" s="46" t="s">
        <v>3870</v>
      </c>
      <c r="B1910" s="46" t="s">
        <v>3422</v>
      </c>
      <c r="C1910" s="12">
        <v>136</v>
      </c>
    </row>
    <row r="1911" spans="1:3" x14ac:dyDescent="0.25">
      <c r="A1911" s="46" t="s">
        <v>3945</v>
      </c>
      <c r="B1911" s="46" t="s">
        <v>3495</v>
      </c>
      <c r="C1911" s="12">
        <v>9</v>
      </c>
    </row>
    <row r="1912" spans="1:3" x14ac:dyDescent="0.25">
      <c r="A1912" s="46" t="s">
        <v>3946</v>
      </c>
      <c r="B1912" s="46" t="s">
        <v>2423</v>
      </c>
      <c r="C1912" s="12">
        <v>123</v>
      </c>
    </row>
    <row r="1913" spans="1:3" x14ac:dyDescent="0.25">
      <c r="A1913" s="46" t="s">
        <v>3947</v>
      </c>
      <c r="B1913" s="46" t="s">
        <v>3360</v>
      </c>
      <c r="C1913" s="12">
        <v>262</v>
      </c>
    </row>
    <row r="1914" spans="1:3" x14ac:dyDescent="0.25">
      <c r="A1914" s="46" t="s">
        <v>3948</v>
      </c>
      <c r="B1914" s="46" t="s">
        <v>3362</v>
      </c>
      <c r="C1914" s="12">
        <v>131</v>
      </c>
    </row>
    <row r="1915" spans="1:3" x14ac:dyDescent="0.25">
      <c r="A1915" s="46" t="s">
        <v>3879</v>
      </c>
      <c r="B1915" s="46" t="s">
        <v>3809</v>
      </c>
      <c r="C1915" s="12">
        <v>1</v>
      </c>
    </row>
    <row r="1916" spans="1:3" x14ac:dyDescent="0.25">
      <c r="A1916" s="46" t="s">
        <v>3887</v>
      </c>
      <c r="B1916" s="46" t="s">
        <v>3250</v>
      </c>
      <c r="C1916" s="12">
        <v>5</v>
      </c>
    </row>
    <row r="1917" spans="1:3" x14ac:dyDescent="0.25">
      <c r="A1917" s="46" t="s">
        <v>3889</v>
      </c>
      <c r="B1917" s="46" t="s">
        <v>3124</v>
      </c>
      <c r="C1917" s="12">
        <v>2</v>
      </c>
    </row>
    <row r="1918" spans="1:3" x14ac:dyDescent="0.25">
      <c r="A1918" s="46" t="s">
        <v>3891</v>
      </c>
      <c r="B1918" s="46" t="s">
        <v>2447</v>
      </c>
      <c r="C1918" s="12">
        <v>4</v>
      </c>
    </row>
    <row r="1919" spans="1:3" x14ac:dyDescent="0.25">
      <c r="A1919" s="46" t="s">
        <v>3890</v>
      </c>
      <c r="B1919" s="46" t="s">
        <v>3441</v>
      </c>
      <c r="C1919" s="12">
        <v>3</v>
      </c>
    </row>
    <row r="1920" spans="1:3" x14ac:dyDescent="0.25">
      <c r="A1920" s="46" t="s">
        <v>3876</v>
      </c>
      <c r="B1920" s="46" t="s">
        <v>2083</v>
      </c>
      <c r="C1920" s="12">
        <v>6</v>
      </c>
    </row>
    <row r="1921" spans="1:3" x14ac:dyDescent="0.25">
      <c r="A1921" s="46" t="s">
        <v>3875</v>
      </c>
      <c r="B1921" s="46" t="s">
        <v>3421</v>
      </c>
      <c r="C1921" s="12">
        <v>3</v>
      </c>
    </row>
    <row r="1922" spans="1:3" x14ac:dyDescent="0.25">
      <c r="A1922" s="46" t="s">
        <v>3886</v>
      </c>
      <c r="B1922" s="46" t="s">
        <v>3799</v>
      </c>
      <c r="C1922" s="12">
        <v>282</v>
      </c>
    </row>
    <row r="1923" spans="1:3" x14ac:dyDescent="0.25">
      <c r="A1923" s="46" t="s">
        <v>3888</v>
      </c>
      <c r="B1923" s="46" t="s">
        <v>3126</v>
      </c>
      <c r="C1923" s="12">
        <v>1</v>
      </c>
    </row>
    <row r="1924" spans="1:3" x14ac:dyDescent="0.25">
      <c r="A1924" s="46" t="s">
        <v>3874</v>
      </c>
      <c r="B1924" s="46" t="s">
        <v>3422</v>
      </c>
      <c r="C1924" s="12">
        <v>30</v>
      </c>
    </row>
    <row r="1925" spans="1:3" x14ac:dyDescent="0.25">
      <c r="A1925" s="46" t="s">
        <v>3878</v>
      </c>
      <c r="B1925" s="46" t="s">
        <v>2090</v>
      </c>
      <c r="C1925" s="12">
        <v>13</v>
      </c>
    </row>
    <row r="1926" spans="1:3" x14ac:dyDescent="0.25">
      <c r="A1926" s="46" t="s">
        <v>3877</v>
      </c>
      <c r="B1926" s="46" t="s">
        <v>2084</v>
      </c>
      <c r="C1926" s="12">
        <v>1</v>
      </c>
    </row>
    <row r="1927" spans="1:3" x14ac:dyDescent="0.25">
      <c r="A1927" s="46" t="s">
        <v>3949</v>
      </c>
      <c r="B1927" s="46" t="s">
        <v>2035</v>
      </c>
      <c r="C1927" s="12">
        <v>1360</v>
      </c>
    </row>
    <row r="1928" spans="1:3" x14ac:dyDescent="0.25">
      <c r="A1928" s="46" t="s">
        <v>3885</v>
      </c>
      <c r="B1928" s="46" t="s">
        <v>3646</v>
      </c>
      <c r="C1928" s="12">
        <v>51</v>
      </c>
    </row>
    <row r="1929" spans="1:3" x14ac:dyDescent="0.25">
      <c r="A1929" s="46" t="s">
        <v>3882</v>
      </c>
      <c r="B1929" s="46" t="s">
        <v>3648</v>
      </c>
      <c r="C1929" s="12">
        <v>167</v>
      </c>
    </row>
    <row r="1930" spans="1:3" x14ac:dyDescent="0.25">
      <c r="A1930" s="46" t="s">
        <v>3950</v>
      </c>
      <c r="B1930" s="46" t="s">
        <v>2423</v>
      </c>
      <c r="C1930" s="12">
        <v>64</v>
      </c>
    </row>
    <row r="1931" spans="1:3" x14ac:dyDescent="0.25">
      <c r="A1931" s="46" t="s">
        <v>3951</v>
      </c>
      <c r="B1931" s="46" t="s">
        <v>2423</v>
      </c>
      <c r="C1931" s="12">
        <v>668</v>
      </c>
    </row>
    <row r="1932" spans="1:3" x14ac:dyDescent="0.25">
      <c r="A1932" s="46" t="s">
        <v>3881</v>
      </c>
      <c r="B1932" s="46" t="s">
        <v>3617</v>
      </c>
      <c r="C1932" s="12">
        <v>242</v>
      </c>
    </row>
    <row r="1933" spans="1:3" x14ac:dyDescent="0.25">
      <c r="A1933" s="46" t="s">
        <v>3883</v>
      </c>
      <c r="B1933" s="46" t="s">
        <v>3619</v>
      </c>
      <c r="C1933" s="12">
        <v>225</v>
      </c>
    </row>
    <row r="1934" spans="1:3" x14ac:dyDescent="0.25">
      <c r="A1934" s="46" t="s">
        <v>3952</v>
      </c>
      <c r="B1934" s="46" t="s">
        <v>2054</v>
      </c>
      <c r="C1934" s="12">
        <v>527</v>
      </c>
    </row>
    <row r="1935" spans="1:3" x14ac:dyDescent="0.25">
      <c r="A1935" s="46" t="s">
        <v>3953</v>
      </c>
      <c r="B1935" s="46" t="s">
        <v>2054</v>
      </c>
      <c r="C1935" s="12">
        <v>836</v>
      </c>
    </row>
    <row r="1936" spans="1:3" x14ac:dyDescent="0.25">
      <c r="A1936" s="46" t="s">
        <v>3954</v>
      </c>
      <c r="B1936" s="46" t="s">
        <v>3641</v>
      </c>
      <c r="C1936" s="12">
        <v>45</v>
      </c>
    </row>
    <row r="1937" spans="1:3" x14ac:dyDescent="0.25">
      <c r="A1937" s="46" t="s">
        <v>3884</v>
      </c>
      <c r="B1937" s="46" t="s">
        <v>3643</v>
      </c>
      <c r="C1937" s="12">
        <v>168</v>
      </c>
    </row>
    <row r="1938" spans="1:3" x14ac:dyDescent="0.25">
      <c r="A1938" s="46" t="s">
        <v>3893</v>
      </c>
      <c r="B1938" s="46" t="s">
        <v>3250</v>
      </c>
      <c r="C1938" s="12">
        <v>1</v>
      </c>
    </row>
    <row r="1939" spans="1:3" x14ac:dyDescent="0.25">
      <c r="A1939" s="46" t="s">
        <v>3895</v>
      </c>
      <c r="B1939" s="46" t="s">
        <v>3421</v>
      </c>
      <c r="C1939" s="12">
        <v>12</v>
      </c>
    </row>
    <row r="1940" spans="1:3" x14ac:dyDescent="0.25">
      <c r="A1940" s="46" t="s">
        <v>3894</v>
      </c>
      <c r="B1940" s="46" t="s">
        <v>3422</v>
      </c>
      <c r="C1940" s="12">
        <v>32</v>
      </c>
    </row>
    <row r="1941" spans="1:3" x14ac:dyDescent="0.25">
      <c r="A1941" s="46" t="s">
        <v>3892</v>
      </c>
      <c r="B1941" s="46" t="s">
        <v>3800</v>
      </c>
      <c r="C1941" s="12">
        <v>50</v>
      </c>
    </row>
    <row r="1942" spans="1:3" x14ac:dyDescent="0.25">
      <c r="A1942" s="46" t="s">
        <v>3955</v>
      </c>
      <c r="B1942" s="46" t="s">
        <v>1339</v>
      </c>
      <c r="C1942" s="12">
        <v>64</v>
      </c>
    </row>
    <row r="1943" spans="1:3" x14ac:dyDescent="0.25">
      <c r="A1943" s="46" t="s">
        <v>3898</v>
      </c>
      <c r="B1943" s="46" t="s">
        <v>3114</v>
      </c>
      <c r="C1943" s="12">
        <v>4</v>
      </c>
    </row>
    <row r="1944" spans="1:3" x14ac:dyDescent="0.25">
      <c r="A1944" s="46" t="s">
        <v>3900</v>
      </c>
      <c r="B1944" s="46" t="s">
        <v>3250</v>
      </c>
      <c r="C1944" s="12">
        <v>4</v>
      </c>
    </row>
    <row r="1945" spans="1:3" x14ac:dyDescent="0.25">
      <c r="A1945" s="46" t="s">
        <v>3901</v>
      </c>
      <c r="B1945" s="46" t="s">
        <v>3248</v>
      </c>
      <c r="C1945" s="12">
        <v>2</v>
      </c>
    </row>
    <row r="1946" spans="1:3" x14ac:dyDescent="0.25">
      <c r="A1946" s="46" t="s">
        <v>3897</v>
      </c>
      <c r="B1946" s="46" t="s">
        <v>3641</v>
      </c>
      <c r="C1946" s="12">
        <v>8</v>
      </c>
    </row>
    <row r="1947" spans="1:3" x14ac:dyDescent="0.25">
      <c r="A1947" s="46" t="s">
        <v>3899</v>
      </c>
      <c r="B1947" s="46" t="s">
        <v>3815</v>
      </c>
      <c r="C1947" s="12">
        <v>12</v>
      </c>
    </row>
    <row r="1948" spans="1:3" x14ac:dyDescent="0.25">
      <c r="A1948" s="46" t="s">
        <v>4035</v>
      </c>
      <c r="B1948" s="46" t="s">
        <v>3254</v>
      </c>
      <c r="C1948" s="12">
        <v>110</v>
      </c>
    </row>
    <row r="1949" spans="1:3" x14ac:dyDescent="0.25">
      <c r="A1949" s="46" t="s">
        <v>4030</v>
      </c>
      <c r="B1949" s="46" t="s">
        <v>3114</v>
      </c>
      <c r="C1949" s="12">
        <v>2</v>
      </c>
    </row>
    <row r="1950" spans="1:3" x14ac:dyDescent="0.25">
      <c r="A1950" s="46" t="s">
        <v>4037</v>
      </c>
      <c r="B1950" s="46" t="s">
        <v>3439</v>
      </c>
      <c r="C1950" s="12">
        <v>3</v>
      </c>
    </row>
    <row r="1951" spans="1:3" x14ac:dyDescent="0.25">
      <c r="A1951" s="46" t="s">
        <v>4033</v>
      </c>
      <c r="B1951" s="46" t="s">
        <v>3574</v>
      </c>
      <c r="C1951" s="12">
        <v>1</v>
      </c>
    </row>
    <row r="1952" spans="1:3" x14ac:dyDescent="0.25">
      <c r="A1952" s="46" t="s">
        <v>4036</v>
      </c>
      <c r="B1952" s="46" t="s">
        <v>3256</v>
      </c>
      <c r="C1952" s="12">
        <v>16</v>
      </c>
    </row>
    <row r="1953" spans="1:3" x14ac:dyDescent="0.25">
      <c r="A1953" s="46" t="s">
        <v>4043</v>
      </c>
      <c r="B1953" s="46" t="s">
        <v>3259</v>
      </c>
      <c r="C1953" s="12">
        <v>1</v>
      </c>
    </row>
    <row r="1954" spans="1:3" x14ac:dyDescent="0.25">
      <c r="A1954" s="46" t="s">
        <v>4042</v>
      </c>
      <c r="B1954" s="46" t="s">
        <v>3997</v>
      </c>
      <c r="C1954" s="12">
        <v>60</v>
      </c>
    </row>
    <row r="1955" spans="1:3" x14ac:dyDescent="0.25">
      <c r="A1955" s="46" t="s">
        <v>4044</v>
      </c>
      <c r="B1955" s="46" t="s">
        <v>3573</v>
      </c>
      <c r="C1955" s="12">
        <v>1</v>
      </c>
    </row>
    <row r="1956" spans="1:3" x14ac:dyDescent="0.25">
      <c r="A1956" s="46" t="s">
        <v>4031</v>
      </c>
      <c r="B1956" s="46" t="s">
        <v>3422</v>
      </c>
      <c r="C1956" s="12">
        <v>20</v>
      </c>
    </row>
    <row r="1957" spans="1:3" x14ac:dyDescent="0.25">
      <c r="A1957" s="46" t="s">
        <v>4046</v>
      </c>
      <c r="B1957" s="46" t="s">
        <v>4000</v>
      </c>
      <c r="C1957" s="12">
        <v>1200</v>
      </c>
    </row>
    <row r="1958" spans="1:3" x14ac:dyDescent="0.25">
      <c r="A1958" s="46" t="s">
        <v>4032</v>
      </c>
      <c r="B1958" s="46" t="s">
        <v>3421</v>
      </c>
      <c r="C1958" s="12">
        <v>4</v>
      </c>
    </row>
    <row r="1959" spans="1:3" x14ac:dyDescent="0.25">
      <c r="A1959" s="46" t="s">
        <v>4045</v>
      </c>
      <c r="B1959" s="46" t="s">
        <v>2448</v>
      </c>
      <c r="C1959" s="12">
        <v>10</v>
      </c>
    </row>
    <row r="1960" spans="1:3" x14ac:dyDescent="0.25">
      <c r="A1960" s="46" t="s">
        <v>4039</v>
      </c>
      <c r="B1960" s="46" t="s">
        <v>3991</v>
      </c>
      <c r="C1960" s="12">
        <v>1200</v>
      </c>
    </row>
    <row r="1961" spans="1:3" x14ac:dyDescent="0.25">
      <c r="A1961" s="46" t="s">
        <v>4034</v>
      </c>
      <c r="B1961" s="46" t="s">
        <v>2449</v>
      </c>
      <c r="C1961" s="12">
        <v>5</v>
      </c>
    </row>
    <row r="1962" spans="1:3" x14ac:dyDescent="0.25">
      <c r="A1962" s="46" t="s">
        <v>4038</v>
      </c>
      <c r="B1962" s="46" t="s">
        <v>3437</v>
      </c>
      <c r="C1962" s="12">
        <v>10</v>
      </c>
    </row>
    <row r="1963" spans="1:3" x14ac:dyDescent="0.25">
      <c r="A1963" s="46" t="s">
        <v>4047</v>
      </c>
      <c r="B1963" s="46" t="s">
        <v>4003</v>
      </c>
      <c r="C1963" s="12">
        <v>124</v>
      </c>
    </row>
    <row r="1964" spans="1:3" x14ac:dyDescent="0.25">
      <c r="A1964" s="46" t="s">
        <v>4041</v>
      </c>
      <c r="B1964" s="46" t="s">
        <v>3995</v>
      </c>
      <c r="C1964" s="12">
        <v>50</v>
      </c>
    </row>
    <row r="1965" spans="1:3" x14ac:dyDescent="0.25">
      <c r="A1965" s="46" t="s">
        <v>4178</v>
      </c>
      <c r="B1965" s="46" t="s">
        <v>4137</v>
      </c>
      <c r="C1965" s="12">
        <v>4</v>
      </c>
    </row>
    <row r="1966" spans="1:3" x14ac:dyDescent="0.25">
      <c r="A1966" s="46" t="s">
        <v>4040</v>
      </c>
      <c r="B1966" s="46" t="s">
        <v>3993</v>
      </c>
      <c r="C1966" s="12">
        <v>50</v>
      </c>
    </row>
    <row r="1967" spans="1:3" x14ac:dyDescent="0.25">
      <c r="A1967" s="46" t="s">
        <v>4179</v>
      </c>
      <c r="B1967" s="46" t="s">
        <v>4138</v>
      </c>
      <c r="C1967" s="12">
        <v>78</v>
      </c>
    </row>
    <row r="1968" spans="1:3" x14ac:dyDescent="0.25">
      <c r="A1968" s="46" t="s">
        <v>4180</v>
      </c>
      <c r="B1968" s="46" t="s">
        <v>1589</v>
      </c>
      <c r="C1968" s="12">
        <v>1500</v>
      </c>
    </row>
    <row r="1969" spans="1:3" x14ac:dyDescent="0.25">
      <c r="A1969" s="46" t="s">
        <v>4181</v>
      </c>
      <c r="B1969" s="46" t="s">
        <v>3915</v>
      </c>
      <c r="C1969" s="12">
        <v>5</v>
      </c>
    </row>
    <row r="1970" spans="1:3" x14ac:dyDescent="0.25">
      <c r="A1970" s="46" t="s">
        <v>4182</v>
      </c>
      <c r="B1970" s="46" t="s">
        <v>4140</v>
      </c>
      <c r="C1970" s="12">
        <v>29</v>
      </c>
    </row>
    <row r="1971" spans="1:3" x14ac:dyDescent="0.25">
      <c r="A1971" s="46" t="s">
        <v>4183</v>
      </c>
      <c r="B1971" s="46" t="s">
        <v>4007</v>
      </c>
      <c r="C1971" s="12">
        <v>9</v>
      </c>
    </row>
    <row r="1972" spans="1:3" x14ac:dyDescent="0.25">
      <c r="A1972" s="46" t="s">
        <v>4184</v>
      </c>
      <c r="B1972" s="46" t="s">
        <v>1587</v>
      </c>
      <c r="C1972" s="12">
        <v>500</v>
      </c>
    </row>
    <row r="1973" spans="1:3" x14ac:dyDescent="0.25">
      <c r="A1973" s="46" t="s">
        <v>4185</v>
      </c>
      <c r="B1973" s="46" t="s">
        <v>4143</v>
      </c>
      <c r="C1973" s="12">
        <v>5</v>
      </c>
    </row>
    <row r="1974" spans="1:3" x14ac:dyDescent="0.25">
      <c r="A1974" s="46" t="s">
        <v>4186</v>
      </c>
      <c r="B1974" s="46" t="s">
        <v>4008</v>
      </c>
      <c r="C1974" s="12">
        <v>20</v>
      </c>
    </row>
    <row r="1975" spans="1:3" x14ac:dyDescent="0.25">
      <c r="A1975" s="46" t="s">
        <v>4187</v>
      </c>
      <c r="B1975" s="46" t="s">
        <v>3484</v>
      </c>
      <c r="C1975" s="12">
        <v>5</v>
      </c>
    </row>
    <row r="1976" spans="1:3" x14ac:dyDescent="0.25">
      <c r="A1976" s="46" t="s">
        <v>4188</v>
      </c>
      <c r="B1976" s="46" t="s">
        <v>3505</v>
      </c>
      <c r="C1976" s="12">
        <v>5</v>
      </c>
    </row>
    <row r="1977" spans="1:3" x14ac:dyDescent="0.25">
      <c r="A1977" s="46" t="s">
        <v>4189</v>
      </c>
      <c r="B1977" s="46" t="s">
        <v>1587</v>
      </c>
      <c r="C1977" s="12">
        <v>1500</v>
      </c>
    </row>
    <row r="1978" spans="1:3" x14ac:dyDescent="0.25">
      <c r="A1978" s="46" t="s">
        <v>4190</v>
      </c>
      <c r="B1978" s="46" t="s">
        <v>2057</v>
      </c>
      <c r="C1978" s="12">
        <v>176</v>
      </c>
    </row>
    <row r="1979" spans="1:3" x14ac:dyDescent="0.25">
      <c r="A1979" s="46" t="s">
        <v>4191</v>
      </c>
      <c r="B1979" s="46" t="s">
        <v>4145</v>
      </c>
      <c r="C1979" s="12">
        <v>5</v>
      </c>
    </row>
    <row r="1980" spans="1:3" x14ac:dyDescent="0.25">
      <c r="A1980" s="46" t="s">
        <v>4192</v>
      </c>
      <c r="B1980" s="46" t="s">
        <v>4147</v>
      </c>
      <c r="C1980" s="12">
        <v>5</v>
      </c>
    </row>
    <row r="1981" spans="1:3" x14ac:dyDescent="0.25">
      <c r="A1981" s="46" t="s">
        <v>4193</v>
      </c>
      <c r="B1981" s="46" t="s">
        <v>1589</v>
      </c>
      <c r="C1981" s="12">
        <v>500</v>
      </c>
    </row>
    <row r="1982" spans="1:3" x14ac:dyDescent="0.25">
      <c r="A1982" s="46" t="s">
        <v>4055</v>
      </c>
      <c r="B1982" s="46" t="s">
        <v>4005</v>
      </c>
      <c r="C1982" s="12">
        <v>2</v>
      </c>
    </row>
    <row r="1983" spans="1:3" x14ac:dyDescent="0.25">
      <c r="A1983" s="46" t="s">
        <v>4194</v>
      </c>
      <c r="B1983" s="46" t="s">
        <v>2002</v>
      </c>
      <c r="C1983" s="12">
        <v>1</v>
      </c>
    </row>
    <row r="1984" spans="1:3" x14ac:dyDescent="0.25">
      <c r="A1984" s="46" t="s">
        <v>4049</v>
      </c>
      <c r="B1984" s="46" t="s">
        <v>2450</v>
      </c>
      <c r="C1984" s="12">
        <v>75</v>
      </c>
    </row>
    <row r="1985" spans="1:3" x14ac:dyDescent="0.25">
      <c r="A1985" s="46" t="s">
        <v>4195</v>
      </c>
      <c r="B1985" s="46" t="s">
        <v>4028</v>
      </c>
      <c r="C1985" s="12">
        <v>1</v>
      </c>
    </row>
    <row r="1986" spans="1:3" x14ac:dyDescent="0.25">
      <c r="A1986" s="46" t="s">
        <v>4054</v>
      </c>
      <c r="B1986" s="46" t="s">
        <v>3957</v>
      </c>
      <c r="C1986" s="12">
        <v>20</v>
      </c>
    </row>
    <row r="1987" spans="1:3" x14ac:dyDescent="0.25">
      <c r="A1987" s="46" t="s">
        <v>4061</v>
      </c>
      <c r="B1987" s="46" t="s">
        <v>3993</v>
      </c>
      <c r="C1987" s="12">
        <v>300</v>
      </c>
    </row>
    <row r="1988" spans="1:3" x14ac:dyDescent="0.25">
      <c r="A1988" s="46" t="s">
        <v>4059</v>
      </c>
      <c r="B1988" s="46" t="s">
        <v>3995</v>
      </c>
      <c r="C1988" s="12">
        <v>300</v>
      </c>
    </row>
    <row r="1989" spans="1:3" x14ac:dyDescent="0.25">
      <c r="A1989" s="46" t="s">
        <v>4053</v>
      </c>
      <c r="B1989" s="46" t="s">
        <v>3573</v>
      </c>
      <c r="C1989" s="12">
        <v>10</v>
      </c>
    </row>
    <row r="1990" spans="1:3" x14ac:dyDescent="0.25">
      <c r="A1990" s="46" t="s">
        <v>4057</v>
      </c>
      <c r="B1990" s="46" t="s">
        <v>3997</v>
      </c>
      <c r="C1990" s="12">
        <v>500</v>
      </c>
    </row>
    <row r="1991" spans="1:3" x14ac:dyDescent="0.25">
      <c r="A1991" s="46" t="s">
        <v>4060</v>
      </c>
      <c r="B1991" s="46" t="s">
        <v>3993</v>
      </c>
      <c r="C1991" s="12">
        <v>300</v>
      </c>
    </row>
    <row r="1992" spans="1:3" x14ac:dyDescent="0.25">
      <c r="A1992" s="46" t="s">
        <v>4050</v>
      </c>
      <c r="B1992" s="46" t="s">
        <v>2448</v>
      </c>
      <c r="C1992" s="12">
        <v>90</v>
      </c>
    </row>
    <row r="1993" spans="1:3" x14ac:dyDescent="0.25">
      <c r="A1993" s="46" t="s">
        <v>4058</v>
      </c>
      <c r="B1993" s="46" t="s">
        <v>3995</v>
      </c>
      <c r="C1993" s="12">
        <v>300</v>
      </c>
    </row>
    <row r="1994" spans="1:3" x14ac:dyDescent="0.25">
      <c r="A1994" s="46" t="s">
        <v>4051</v>
      </c>
      <c r="B1994" s="46" t="s">
        <v>2448</v>
      </c>
      <c r="C1994" s="12">
        <v>30</v>
      </c>
    </row>
    <row r="1995" spans="1:3" x14ac:dyDescent="0.25">
      <c r="A1995" s="46" t="s">
        <v>4052</v>
      </c>
      <c r="B1995" s="46" t="s">
        <v>3959</v>
      </c>
      <c r="C1995" s="12">
        <v>13</v>
      </c>
    </row>
    <row r="1996" spans="1:3" x14ac:dyDescent="0.25">
      <c r="A1996" s="46" t="s">
        <v>4056</v>
      </c>
      <c r="B1996" s="46" t="s">
        <v>3997</v>
      </c>
      <c r="C1996" s="12">
        <v>600</v>
      </c>
    </row>
    <row r="1997" spans="1:3" x14ac:dyDescent="0.25">
      <c r="A1997" s="46" t="s">
        <v>4069</v>
      </c>
      <c r="B1997" s="46" t="s">
        <v>3432</v>
      </c>
      <c r="C1997" s="12">
        <v>2</v>
      </c>
    </row>
    <row r="1998" spans="1:3" x14ac:dyDescent="0.25">
      <c r="A1998" s="46" t="s">
        <v>4065</v>
      </c>
      <c r="B1998" s="46" t="s">
        <v>3911</v>
      </c>
      <c r="C1998" s="12">
        <v>620</v>
      </c>
    </row>
    <row r="1999" spans="1:3" x14ac:dyDescent="0.25">
      <c r="A1999" s="46" t="s">
        <v>4067</v>
      </c>
      <c r="B1999" s="46" t="s">
        <v>3215</v>
      </c>
      <c r="C1999" s="12">
        <v>400</v>
      </c>
    </row>
    <row r="2000" spans="1:3" x14ac:dyDescent="0.25">
      <c r="A2000" s="46" t="s">
        <v>4196</v>
      </c>
      <c r="B2000" s="46" t="s">
        <v>1436</v>
      </c>
      <c r="C2000" s="12">
        <v>350</v>
      </c>
    </row>
    <row r="2001" spans="1:3" x14ac:dyDescent="0.25">
      <c r="A2001" s="46" t="s">
        <v>4063</v>
      </c>
      <c r="B2001" s="46" t="s">
        <v>4008</v>
      </c>
      <c r="C2001" s="12">
        <v>18</v>
      </c>
    </row>
    <row r="2002" spans="1:3" x14ac:dyDescent="0.25">
      <c r="A2002" s="46" t="s">
        <v>4197</v>
      </c>
      <c r="B2002" s="46" t="s">
        <v>3282</v>
      </c>
      <c r="C2002" s="12">
        <v>3</v>
      </c>
    </row>
    <row r="2003" spans="1:3" x14ac:dyDescent="0.25">
      <c r="A2003" s="46" t="s">
        <v>4068</v>
      </c>
      <c r="B2003" s="46" t="s">
        <v>3217</v>
      </c>
      <c r="C2003" s="12">
        <v>400</v>
      </c>
    </row>
    <row r="2004" spans="1:3" x14ac:dyDescent="0.25">
      <c r="A2004" s="46" t="s">
        <v>4066</v>
      </c>
      <c r="B2004" s="46" t="s">
        <v>3815</v>
      </c>
      <c r="C2004" s="12">
        <v>12</v>
      </c>
    </row>
    <row r="2005" spans="1:3" x14ac:dyDescent="0.25">
      <c r="A2005" s="46" t="s">
        <v>4062</v>
      </c>
      <c r="B2005" s="46" t="s">
        <v>4007</v>
      </c>
      <c r="C2005" s="12">
        <v>18</v>
      </c>
    </row>
    <row r="2006" spans="1:3" x14ac:dyDescent="0.25">
      <c r="A2006" s="46" t="s">
        <v>4064</v>
      </c>
      <c r="B2006" s="46" t="s">
        <v>3815</v>
      </c>
      <c r="C2006" s="12">
        <v>43</v>
      </c>
    </row>
    <row r="2007" spans="1:3" x14ac:dyDescent="0.25">
      <c r="A2007" s="46" t="s">
        <v>4198</v>
      </c>
      <c r="B2007" s="46" t="s">
        <v>616</v>
      </c>
      <c r="C2007" s="12">
        <v>1</v>
      </c>
    </row>
    <row r="2008" spans="1:3" x14ac:dyDescent="0.25">
      <c r="A2008" s="46" t="s">
        <v>4072</v>
      </c>
      <c r="B2008" s="46" t="s">
        <v>4002</v>
      </c>
      <c r="C2008" s="12">
        <v>86</v>
      </c>
    </row>
    <row r="2009" spans="1:3" x14ac:dyDescent="0.25">
      <c r="A2009" s="46" t="s">
        <v>4070</v>
      </c>
      <c r="B2009" s="46" t="s">
        <v>4012</v>
      </c>
      <c r="C2009" s="12">
        <v>188</v>
      </c>
    </row>
    <row r="2010" spans="1:3" x14ac:dyDescent="0.25">
      <c r="A2010" s="46" t="s">
        <v>4071</v>
      </c>
      <c r="B2010" s="46" t="s">
        <v>4014</v>
      </c>
      <c r="C2010" s="12">
        <v>88</v>
      </c>
    </row>
    <row r="2011" spans="1:3" x14ac:dyDescent="0.25">
      <c r="A2011" s="46" t="s">
        <v>4199</v>
      </c>
      <c r="B2011" s="46" t="s">
        <v>2142</v>
      </c>
      <c r="C2011" s="12">
        <v>1</v>
      </c>
    </row>
    <row r="2012" spans="1:3" x14ac:dyDescent="0.25">
      <c r="A2012" s="46" t="s">
        <v>4075</v>
      </c>
      <c r="B2012" s="46" t="s">
        <v>3997</v>
      </c>
      <c r="C2012" s="12">
        <v>60</v>
      </c>
    </row>
    <row r="2013" spans="1:3" x14ac:dyDescent="0.25">
      <c r="A2013" s="46" t="s">
        <v>4077</v>
      </c>
      <c r="B2013" s="46" t="s">
        <v>4002</v>
      </c>
      <c r="C2013" s="12">
        <v>130</v>
      </c>
    </row>
    <row r="2014" spans="1:3" x14ac:dyDescent="0.25">
      <c r="A2014" s="46" t="s">
        <v>4076</v>
      </c>
      <c r="B2014" s="46" t="s">
        <v>3993</v>
      </c>
      <c r="C2014" s="12">
        <v>60</v>
      </c>
    </row>
    <row r="2015" spans="1:3" x14ac:dyDescent="0.25">
      <c r="A2015" s="46" t="s">
        <v>4200</v>
      </c>
      <c r="B2015" s="46" t="s">
        <v>3264</v>
      </c>
      <c r="C2015" s="12">
        <v>313</v>
      </c>
    </row>
    <row r="2016" spans="1:3" x14ac:dyDescent="0.25">
      <c r="A2016" s="46" t="s">
        <v>4074</v>
      </c>
      <c r="B2016" s="46" t="s">
        <v>3995</v>
      </c>
      <c r="C2016" s="12">
        <v>60</v>
      </c>
    </row>
    <row r="2017" spans="1:3" x14ac:dyDescent="0.25">
      <c r="A2017" s="46" t="s">
        <v>4201</v>
      </c>
      <c r="B2017" s="46" t="s">
        <v>1339</v>
      </c>
      <c r="C2017" s="12">
        <v>318</v>
      </c>
    </row>
    <row r="2018" spans="1:3" x14ac:dyDescent="0.25">
      <c r="A2018" s="46" t="s">
        <v>4086</v>
      </c>
      <c r="B2018" s="46" t="s">
        <v>459</v>
      </c>
      <c r="C2018" s="12">
        <v>800</v>
      </c>
    </row>
    <row r="2019" spans="1:3" x14ac:dyDescent="0.25">
      <c r="A2019" s="46" t="s">
        <v>4078</v>
      </c>
      <c r="B2019" s="46" t="s">
        <v>2939</v>
      </c>
      <c r="C2019" s="12">
        <v>1</v>
      </c>
    </row>
    <row r="2020" spans="1:3" x14ac:dyDescent="0.25">
      <c r="A2020" s="46" t="s">
        <v>4085</v>
      </c>
      <c r="B2020" s="46" t="s">
        <v>2450</v>
      </c>
      <c r="C2020" s="12">
        <v>5</v>
      </c>
    </row>
    <row r="2021" spans="1:3" x14ac:dyDescent="0.25">
      <c r="A2021" s="46" t="s">
        <v>4087</v>
      </c>
      <c r="B2021" s="46" t="s">
        <v>4003</v>
      </c>
      <c r="C2021" s="12">
        <v>500</v>
      </c>
    </row>
    <row r="2022" spans="1:3" x14ac:dyDescent="0.25">
      <c r="A2022" s="46" t="s">
        <v>4202</v>
      </c>
      <c r="B2022" s="46" t="s">
        <v>3573</v>
      </c>
      <c r="C2022" s="12">
        <v>1</v>
      </c>
    </row>
    <row r="2023" spans="1:3" x14ac:dyDescent="0.25">
      <c r="A2023" s="46" t="s">
        <v>4084</v>
      </c>
      <c r="B2023" s="46" t="s">
        <v>4002</v>
      </c>
      <c r="C2023" s="12">
        <v>43</v>
      </c>
    </row>
    <row r="2024" spans="1:3" x14ac:dyDescent="0.25">
      <c r="A2024" s="46" t="s">
        <v>4081</v>
      </c>
      <c r="B2024" s="46" t="s">
        <v>3993</v>
      </c>
      <c r="C2024" s="12">
        <v>50</v>
      </c>
    </row>
    <row r="2025" spans="1:3" x14ac:dyDescent="0.25">
      <c r="A2025" s="46" t="s">
        <v>4082</v>
      </c>
      <c r="B2025" s="46" t="s">
        <v>3995</v>
      </c>
      <c r="C2025" s="12">
        <v>50</v>
      </c>
    </row>
    <row r="2026" spans="1:3" x14ac:dyDescent="0.25">
      <c r="A2026" s="46" t="s">
        <v>4079</v>
      </c>
      <c r="B2026" s="46" t="s">
        <v>4000</v>
      </c>
      <c r="C2026" s="12">
        <v>799</v>
      </c>
    </row>
    <row r="2027" spans="1:3" x14ac:dyDescent="0.25">
      <c r="A2027" s="46" t="s">
        <v>4080</v>
      </c>
      <c r="B2027" s="46" t="s">
        <v>3997</v>
      </c>
      <c r="C2027" s="12">
        <v>60</v>
      </c>
    </row>
    <row r="2028" spans="1:3" x14ac:dyDescent="0.25">
      <c r="A2028" s="46" t="s">
        <v>4083</v>
      </c>
      <c r="B2028" s="46" t="s">
        <v>3991</v>
      </c>
      <c r="C2028" s="12">
        <v>399</v>
      </c>
    </row>
    <row r="2029" spans="1:3" x14ac:dyDescent="0.25">
      <c r="A2029" s="46" t="s">
        <v>4203</v>
      </c>
      <c r="B2029" s="46" t="s">
        <v>4026</v>
      </c>
      <c r="C2029" s="12">
        <v>30</v>
      </c>
    </row>
    <row r="2030" spans="1:3" x14ac:dyDescent="0.25">
      <c r="A2030" s="46" t="s">
        <v>4204</v>
      </c>
      <c r="B2030" s="46" t="s">
        <v>3914</v>
      </c>
      <c r="C2030" s="12">
        <v>34</v>
      </c>
    </row>
    <row r="2031" spans="1:3" x14ac:dyDescent="0.25">
      <c r="A2031" s="46" t="s">
        <v>4205</v>
      </c>
      <c r="B2031" s="46" t="s">
        <v>3815</v>
      </c>
      <c r="C2031" s="12">
        <v>9</v>
      </c>
    </row>
    <row r="2032" spans="1:3" x14ac:dyDescent="0.25">
      <c r="A2032" s="46" t="s">
        <v>4206</v>
      </c>
      <c r="B2032" s="46" t="s">
        <v>3612</v>
      </c>
      <c r="C2032" s="12">
        <v>30</v>
      </c>
    </row>
    <row r="2033" spans="1:3" x14ac:dyDescent="0.25">
      <c r="A2033" s="46" t="s">
        <v>4207</v>
      </c>
      <c r="B2033" s="46" t="s">
        <v>3911</v>
      </c>
      <c r="C2033" s="12">
        <v>695</v>
      </c>
    </row>
    <row r="2034" spans="1:3" x14ac:dyDescent="0.25">
      <c r="A2034" s="46" t="s">
        <v>4090</v>
      </c>
      <c r="B2034" s="46" t="s">
        <v>3993</v>
      </c>
      <c r="C2034" s="12">
        <v>100</v>
      </c>
    </row>
    <row r="2035" spans="1:3" x14ac:dyDescent="0.25">
      <c r="A2035" s="46" t="s">
        <v>4094</v>
      </c>
      <c r="B2035" s="46" t="s">
        <v>3959</v>
      </c>
      <c r="C2035" s="12">
        <v>6</v>
      </c>
    </row>
    <row r="2036" spans="1:3" x14ac:dyDescent="0.25">
      <c r="A2036" s="46" t="s">
        <v>4091</v>
      </c>
      <c r="B2036" s="46" t="s">
        <v>4003</v>
      </c>
      <c r="C2036" s="12">
        <v>400</v>
      </c>
    </row>
    <row r="2037" spans="1:3" x14ac:dyDescent="0.25">
      <c r="A2037" s="46" t="s">
        <v>4089</v>
      </c>
      <c r="B2037" s="46" t="s">
        <v>3997</v>
      </c>
      <c r="C2037" s="12">
        <v>200</v>
      </c>
    </row>
    <row r="2038" spans="1:3" x14ac:dyDescent="0.25">
      <c r="A2038" s="46" t="s">
        <v>4092</v>
      </c>
      <c r="B2038" s="46" t="s">
        <v>3964</v>
      </c>
      <c r="C2038" s="12">
        <v>480</v>
      </c>
    </row>
    <row r="2039" spans="1:3" x14ac:dyDescent="0.25">
      <c r="A2039" s="46" t="s">
        <v>4088</v>
      </c>
      <c r="B2039" s="46" t="s">
        <v>3995</v>
      </c>
      <c r="C2039" s="12">
        <v>100</v>
      </c>
    </row>
    <row r="2040" spans="1:3" x14ac:dyDescent="0.25">
      <c r="A2040" s="46" t="s">
        <v>4093</v>
      </c>
      <c r="B2040" s="46" t="s">
        <v>3957</v>
      </c>
      <c r="C2040" s="12">
        <v>10</v>
      </c>
    </row>
    <row r="2041" spans="1:3" x14ac:dyDescent="0.25">
      <c r="A2041" s="46" t="s">
        <v>4095</v>
      </c>
      <c r="B2041" s="46" t="s">
        <v>1257</v>
      </c>
      <c r="C2041" s="12">
        <v>1</v>
      </c>
    </row>
    <row r="2042" spans="1:3" x14ac:dyDescent="0.25">
      <c r="A2042" s="46" t="s">
        <v>4098</v>
      </c>
      <c r="B2042" s="46" t="s">
        <v>3997</v>
      </c>
      <c r="C2042" s="12">
        <v>300</v>
      </c>
    </row>
    <row r="2043" spans="1:3" x14ac:dyDescent="0.25">
      <c r="A2043" s="46" t="s">
        <v>4096</v>
      </c>
      <c r="B2043" s="46" t="s">
        <v>3993</v>
      </c>
      <c r="C2043" s="12">
        <v>250</v>
      </c>
    </row>
    <row r="2044" spans="1:3" x14ac:dyDescent="0.25">
      <c r="A2044" s="46" t="s">
        <v>4097</v>
      </c>
      <c r="B2044" s="46" t="s">
        <v>3995</v>
      </c>
      <c r="C2044" s="12">
        <v>250</v>
      </c>
    </row>
    <row r="2045" spans="1:3" x14ac:dyDescent="0.25">
      <c r="A2045" s="46" t="s">
        <v>4119</v>
      </c>
      <c r="B2045" s="46" t="s">
        <v>3579</v>
      </c>
      <c r="C2045" s="12">
        <v>20</v>
      </c>
    </row>
    <row r="2046" spans="1:3" x14ac:dyDescent="0.25">
      <c r="A2046" s="46" t="s">
        <v>4100</v>
      </c>
      <c r="B2046" s="46" t="s">
        <v>4018</v>
      </c>
      <c r="C2046" s="12">
        <v>1</v>
      </c>
    </row>
    <row r="2047" spans="1:3" x14ac:dyDescent="0.25">
      <c r="A2047" s="46" t="s">
        <v>4102</v>
      </c>
      <c r="B2047" s="46" t="s">
        <v>4021</v>
      </c>
      <c r="C2047" s="12">
        <v>1</v>
      </c>
    </row>
    <row r="2048" spans="1:3" x14ac:dyDescent="0.25">
      <c r="A2048" s="46" t="s">
        <v>4101</v>
      </c>
      <c r="B2048" s="46" t="s">
        <v>4020</v>
      </c>
      <c r="C2048" s="12">
        <v>1</v>
      </c>
    </row>
    <row r="2049" spans="1:3" x14ac:dyDescent="0.25">
      <c r="A2049" s="46" t="s">
        <v>4120</v>
      </c>
      <c r="B2049" s="46" t="s">
        <v>3789</v>
      </c>
      <c r="C2049" s="12">
        <v>1</v>
      </c>
    </row>
    <row r="2050" spans="1:3" x14ac:dyDescent="0.25">
      <c r="A2050" s="46" t="s">
        <v>4114</v>
      </c>
      <c r="B2050" s="46" t="s">
        <v>2450</v>
      </c>
      <c r="C2050" s="12">
        <v>37</v>
      </c>
    </row>
    <row r="2051" spans="1:3" x14ac:dyDescent="0.25">
      <c r="A2051" s="46" t="s">
        <v>4103</v>
      </c>
      <c r="B2051" s="46" t="s">
        <v>3795</v>
      </c>
      <c r="C2051" s="12">
        <v>1</v>
      </c>
    </row>
    <row r="2052" spans="1:3" x14ac:dyDescent="0.25">
      <c r="A2052" s="46" t="s">
        <v>4112</v>
      </c>
      <c r="B2052" s="46" t="s">
        <v>4022</v>
      </c>
      <c r="C2052" s="12">
        <v>1</v>
      </c>
    </row>
    <row r="2053" spans="1:3" x14ac:dyDescent="0.25">
      <c r="A2053" s="46" t="s">
        <v>4109</v>
      </c>
      <c r="B2053" s="46" t="s">
        <v>3112</v>
      </c>
      <c r="C2053" s="12">
        <v>100</v>
      </c>
    </row>
    <row r="2054" spans="1:3" x14ac:dyDescent="0.25">
      <c r="A2054" s="46" t="s">
        <v>4116</v>
      </c>
      <c r="B2054" s="46" t="s">
        <v>3432</v>
      </c>
      <c r="C2054" s="12">
        <v>7</v>
      </c>
    </row>
    <row r="2055" spans="1:3" x14ac:dyDescent="0.25">
      <c r="A2055" s="46" t="s">
        <v>4110</v>
      </c>
      <c r="B2055" s="46" t="s">
        <v>3426</v>
      </c>
      <c r="C2055" s="12">
        <v>3300</v>
      </c>
    </row>
    <row r="2056" spans="1:3" x14ac:dyDescent="0.25">
      <c r="A2056" s="46" t="s">
        <v>4113</v>
      </c>
      <c r="B2056" s="46" t="s">
        <v>4003</v>
      </c>
      <c r="C2056" s="12">
        <v>2000</v>
      </c>
    </row>
    <row r="2057" spans="1:3" x14ac:dyDescent="0.25">
      <c r="A2057" s="46" t="s">
        <v>4104</v>
      </c>
      <c r="B2057" s="46" t="s">
        <v>3995</v>
      </c>
      <c r="C2057" s="12">
        <v>50</v>
      </c>
    </row>
    <row r="2058" spans="1:3" x14ac:dyDescent="0.25">
      <c r="A2058" s="46" t="s">
        <v>4107</v>
      </c>
      <c r="B2058" s="46" t="s">
        <v>3959</v>
      </c>
      <c r="C2058" s="12">
        <v>1</v>
      </c>
    </row>
    <row r="2059" spans="1:3" x14ac:dyDescent="0.25">
      <c r="A2059" s="46" t="s">
        <v>4106</v>
      </c>
      <c r="B2059" s="46" t="s">
        <v>3993</v>
      </c>
      <c r="C2059" s="12">
        <v>50</v>
      </c>
    </row>
    <row r="2060" spans="1:3" x14ac:dyDescent="0.25">
      <c r="A2060" s="46" t="s">
        <v>4111</v>
      </c>
      <c r="B2060" s="46" t="s">
        <v>4002</v>
      </c>
      <c r="C2060" s="12">
        <v>141</v>
      </c>
    </row>
    <row r="2061" spans="1:3" x14ac:dyDescent="0.25">
      <c r="A2061" s="46" t="s">
        <v>4108</v>
      </c>
      <c r="B2061" s="46" t="s">
        <v>3957</v>
      </c>
      <c r="C2061" s="12">
        <v>4</v>
      </c>
    </row>
    <row r="2062" spans="1:3" x14ac:dyDescent="0.25">
      <c r="A2062" s="46" t="s">
        <v>4115</v>
      </c>
      <c r="B2062" s="46" t="s">
        <v>3434</v>
      </c>
      <c r="C2062" s="12">
        <v>8</v>
      </c>
    </row>
    <row r="2063" spans="1:3" x14ac:dyDescent="0.25">
      <c r="A2063" s="46" t="s">
        <v>4118</v>
      </c>
      <c r="B2063" s="46" t="s">
        <v>3964</v>
      </c>
      <c r="C2063" s="12">
        <v>360</v>
      </c>
    </row>
    <row r="2064" spans="1:3" x14ac:dyDescent="0.25">
      <c r="A2064" s="46" t="s">
        <v>4105</v>
      </c>
      <c r="B2064" s="46" t="s">
        <v>3997</v>
      </c>
      <c r="C2064" s="12">
        <v>200</v>
      </c>
    </row>
    <row r="2065" spans="1:3" x14ac:dyDescent="0.25">
      <c r="A2065" s="46" t="s">
        <v>4117</v>
      </c>
      <c r="B2065" s="46" t="s">
        <v>3581</v>
      </c>
      <c r="C2065" s="12">
        <v>1</v>
      </c>
    </row>
    <row r="2066" spans="1:3" x14ac:dyDescent="0.25">
      <c r="A2066" s="46" t="s">
        <v>4099</v>
      </c>
      <c r="B2066" s="46" t="s">
        <v>3815</v>
      </c>
      <c r="C2066" s="12">
        <v>61</v>
      </c>
    </row>
    <row r="2067" spans="1:3" x14ac:dyDescent="0.25">
      <c r="A2067" s="46" t="s">
        <v>4208</v>
      </c>
      <c r="B2067" s="46" t="s">
        <v>3911</v>
      </c>
      <c r="C2067" s="12">
        <v>12000</v>
      </c>
    </row>
    <row r="2068" spans="1:3" x14ac:dyDescent="0.25">
      <c r="A2068" s="46" t="s">
        <v>4209</v>
      </c>
      <c r="B2068" s="46" t="s">
        <v>3802</v>
      </c>
      <c r="C2068" s="12">
        <v>385</v>
      </c>
    </row>
    <row r="2069" spans="1:3" x14ac:dyDescent="0.25">
      <c r="A2069" s="46" t="s">
        <v>4122</v>
      </c>
      <c r="B2069" s="46" t="s">
        <v>4002</v>
      </c>
      <c r="C2069" s="12">
        <v>78</v>
      </c>
    </row>
    <row r="2070" spans="1:3" x14ac:dyDescent="0.25">
      <c r="A2070" s="46" t="s">
        <v>4124</v>
      </c>
      <c r="B2070" s="46" t="s">
        <v>3997</v>
      </c>
      <c r="C2070" s="12">
        <v>200</v>
      </c>
    </row>
    <row r="2071" spans="1:3" x14ac:dyDescent="0.25">
      <c r="A2071" s="46" t="s">
        <v>4121</v>
      </c>
      <c r="B2071" s="46" t="s">
        <v>3436</v>
      </c>
      <c r="C2071" s="12">
        <v>1</v>
      </c>
    </row>
    <row r="2072" spans="1:3" x14ac:dyDescent="0.25">
      <c r="A2072" s="46" t="s">
        <v>4125</v>
      </c>
      <c r="B2072" s="46" t="s">
        <v>3995</v>
      </c>
      <c r="C2072" s="12">
        <v>200</v>
      </c>
    </row>
    <row r="2073" spans="1:3" x14ac:dyDescent="0.25">
      <c r="A2073" s="46" t="s">
        <v>4123</v>
      </c>
      <c r="B2073" s="46" t="s">
        <v>3993</v>
      </c>
      <c r="C2073" s="12">
        <v>200</v>
      </c>
    </row>
    <row r="2074" spans="1:3" x14ac:dyDescent="0.25">
      <c r="A2074" s="46" t="s">
        <v>4210</v>
      </c>
      <c r="B2074" s="46" t="s">
        <v>4165</v>
      </c>
      <c r="C2074" s="12">
        <v>1</v>
      </c>
    </row>
    <row r="2075" spans="1:3" x14ac:dyDescent="0.25">
      <c r="A2075" s="46" t="s">
        <v>4211</v>
      </c>
      <c r="B2075" s="46" t="s">
        <v>2923</v>
      </c>
      <c r="C2075" s="12">
        <v>1</v>
      </c>
    </row>
    <row r="2076" spans="1:3" x14ac:dyDescent="0.25">
      <c r="A2076" s="46" t="s">
        <v>4129</v>
      </c>
      <c r="B2076" s="46" t="s">
        <v>3995</v>
      </c>
      <c r="C2076" s="12">
        <v>100</v>
      </c>
    </row>
    <row r="2077" spans="1:3" x14ac:dyDescent="0.25">
      <c r="A2077" s="46" t="s">
        <v>4128</v>
      </c>
      <c r="B2077" s="46" t="s">
        <v>3997</v>
      </c>
      <c r="C2077" s="12">
        <v>200</v>
      </c>
    </row>
    <row r="2078" spans="1:3" x14ac:dyDescent="0.25">
      <c r="A2078" s="46" t="s">
        <v>4127</v>
      </c>
      <c r="B2078" s="46" t="s">
        <v>3993</v>
      </c>
      <c r="C2078" s="12">
        <v>100</v>
      </c>
    </row>
    <row r="2079" spans="1:3" x14ac:dyDescent="0.25">
      <c r="A2079" s="46" t="s">
        <v>4126</v>
      </c>
      <c r="B2079" s="46" t="s">
        <v>3648</v>
      </c>
      <c r="C2079" s="12">
        <v>57</v>
      </c>
    </row>
    <row r="2080" spans="1:3" x14ac:dyDescent="0.25">
      <c r="A2080" s="46" t="s">
        <v>4294</v>
      </c>
      <c r="B2080" s="46" t="s">
        <v>4220</v>
      </c>
      <c r="C2080" s="12">
        <v>1</v>
      </c>
    </row>
    <row r="2081" spans="1:3" x14ac:dyDescent="0.25">
      <c r="A2081" s="46" t="s">
        <v>4295</v>
      </c>
      <c r="B2081" s="46" t="s">
        <v>1129</v>
      </c>
      <c r="C2081" s="12">
        <v>1</v>
      </c>
    </row>
    <row r="2082" spans="1:3" x14ac:dyDescent="0.25">
      <c r="A2082" s="46" t="s">
        <v>4296</v>
      </c>
      <c r="B2082" s="46" t="s">
        <v>4222</v>
      </c>
      <c r="C2082" s="12">
        <v>1</v>
      </c>
    </row>
    <row r="2083" spans="1:3" x14ac:dyDescent="0.25">
      <c r="A2083" s="46" t="s">
        <v>4297</v>
      </c>
      <c r="B2083" s="46" t="s">
        <v>4254</v>
      </c>
      <c r="C2083" s="12">
        <v>13</v>
      </c>
    </row>
    <row r="2084" spans="1:3" x14ac:dyDescent="0.25">
      <c r="A2084" s="46" t="s">
        <v>4298</v>
      </c>
      <c r="B2084" s="46" t="s">
        <v>3579</v>
      </c>
      <c r="C2084" s="12">
        <v>6</v>
      </c>
    </row>
    <row r="2085" spans="1:3" x14ac:dyDescent="0.25">
      <c r="A2085" s="46" t="s">
        <v>4299</v>
      </c>
      <c r="B2085" s="46" t="s">
        <v>3789</v>
      </c>
      <c r="C2085" s="12">
        <v>2</v>
      </c>
    </row>
    <row r="2086" spans="1:3" x14ac:dyDescent="0.25">
      <c r="A2086" s="46" t="s">
        <v>4300</v>
      </c>
      <c r="B2086" s="46" t="s">
        <v>4224</v>
      </c>
      <c r="C2086" s="12">
        <v>660</v>
      </c>
    </row>
    <row r="2087" spans="1:3" x14ac:dyDescent="0.25">
      <c r="A2087" s="46" t="s">
        <v>4301</v>
      </c>
      <c r="B2087" s="46" t="s">
        <v>4230</v>
      </c>
      <c r="C2087" s="12">
        <v>6</v>
      </c>
    </row>
    <row r="2088" spans="1:3" x14ac:dyDescent="0.25">
      <c r="A2088" s="46" t="s">
        <v>4302</v>
      </c>
      <c r="B2088" s="46" t="s">
        <v>4228</v>
      </c>
      <c r="C2088" s="12">
        <v>660</v>
      </c>
    </row>
    <row r="2089" spans="1:3" x14ac:dyDescent="0.25">
      <c r="A2089" s="46" t="s">
        <v>4303</v>
      </c>
      <c r="B2089" s="46" t="s">
        <v>4227</v>
      </c>
      <c r="C2089" s="12">
        <v>660</v>
      </c>
    </row>
    <row r="2090" spans="1:3" x14ac:dyDescent="0.25">
      <c r="A2090" s="46" t="s">
        <v>4304</v>
      </c>
      <c r="B2090" s="46" t="s">
        <v>4225</v>
      </c>
      <c r="C2090" s="12">
        <v>660</v>
      </c>
    </row>
    <row r="2091" spans="1:3" x14ac:dyDescent="0.25">
      <c r="A2091" s="46" t="s">
        <v>4305</v>
      </c>
      <c r="B2091" s="46" t="s">
        <v>4226</v>
      </c>
      <c r="C2091" s="12">
        <v>1260</v>
      </c>
    </row>
    <row r="2092" spans="1:3" x14ac:dyDescent="0.25">
      <c r="A2092" s="46" t="s">
        <v>4307</v>
      </c>
      <c r="B2092" s="46" t="s">
        <v>343</v>
      </c>
      <c r="C2092" s="12">
        <v>21</v>
      </c>
    </row>
    <row r="2093" spans="1:3" x14ac:dyDescent="0.25">
      <c r="A2093" s="46" t="s">
        <v>4308</v>
      </c>
      <c r="B2093" s="46" t="s">
        <v>4264</v>
      </c>
      <c r="C2093" s="12">
        <v>40</v>
      </c>
    </row>
    <row r="2094" spans="1:3" x14ac:dyDescent="0.25">
      <c r="A2094" s="46" t="s">
        <v>4309</v>
      </c>
      <c r="B2094" s="46" t="s">
        <v>4265</v>
      </c>
      <c r="C2094" s="12">
        <v>46</v>
      </c>
    </row>
    <row r="2095" spans="1:3" x14ac:dyDescent="0.25">
      <c r="A2095" s="46" t="s">
        <v>4310</v>
      </c>
      <c r="B2095" s="46" t="s">
        <v>3789</v>
      </c>
      <c r="C2095" s="12">
        <v>50</v>
      </c>
    </row>
    <row r="2096" spans="1:3" x14ac:dyDescent="0.25">
      <c r="A2096" s="46" t="s">
        <v>4311</v>
      </c>
      <c r="B2096" s="46" t="s">
        <v>3789</v>
      </c>
      <c r="C2096" s="12">
        <v>15</v>
      </c>
    </row>
    <row r="2097" spans="1:3" x14ac:dyDescent="0.25">
      <c r="A2097" s="46" t="s">
        <v>4312</v>
      </c>
      <c r="B2097" s="46" t="s">
        <v>2692</v>
      </c>
      <c r="C2097" s="12">
        <v>15</v>
      </c>
    </row>
    <row r="2098" spans="1:3" x14ac:dyDescent="0.25">
      <c r="A2098" s="46" t="s">
        <v>4313</v>
      </c>
      <c r="B2098" s="46" t="s">
        <v>4165</v>
      </c>
      <c r="C2098" s="12">
        <v>2</v>
      </c>
    </row>
    <row r="2099" spans="1:3" x14ac:dyDescent="0.25">
      <c r="A2099" s="46" t="s">
        <v>4314</v>
      </c>
      <c r="B2099" s="46" t="s">
        <v>3592</v>
      </c>
      <c r="C2099" s="12">
        <v>10</v>
      </c>
    </row>
    <row r="2100" spans="1:3" x14ac:dyDescent="0.25">
      <c r="A2100" s="46" t="s">
        <v>4315</v>
      </c>
      <c r="B2100" s="46" t="s">
        <v>3579</v>
      </c>
      <c r="C2100" s="12">
        <v>60</v>
      </c>
    </row>
    <row r="2101" spans="1:3" x14ac:dyDescent="0.25">
      <c r="A2101" s="46" t="s">
        <v>4316</v>
      </c>
      <c r="B2101" s="46" t="s">
        <v>3577</v>
      </c>
      <c r="C2101" s="12">
        <v>40</v>
      </c>
    </row>
    <row r="2102" spans="1:3" x14ac:dyDescent="0.25">
      <c r="A2102" s="46" t="s">
        <v>4317</v>
      </c>
      <c r="B2102" s="46" t="s">
        <v>3577</v>
      </c>
      <c r="C2102" s="12">
        <v>9</v>
      </c>
    </row>
    <row r="2103" spans="1:3" x14ac:dyDescent="0.25">
      <c r="A2103" s="46" t="s">
        <v>4318</v>
      </c>
      <c r="B2103" s="46" t="s">
        <v>3962</v>
      </c>
      <c r="C2103" s="12">
        <v>33</v>
      </c>
    </row>
    <row r="2104" spans="1:3" x14ac:dyDescent="0.25">
      <c r="A2104" s="46" t="s">
        <v>4319</v>
      </c>
      <c r="B2104" s="46" t="s">
        <v>4003</v>
      </c>
      <c r="C2104" s="12">
        <v>1200</v>
      </c>
    </row>
    <row r="2105" spans="1:3" x14ac:dyDescent="0.25">
      <c r="A2105" s="46" t="s">
        <v>4320</v>
      </c>
      <c r="B2105" s="46" t="s">
        <v>4266</v>
      </c>
      <c r="C2105" s="12">
        <v>1</v>
      </c>
    </row>
    <row r="2106" spans="1:3" x14ac:dyDescent="0.25">
      <c r="A2106" s="46" t="s">
        <v>4321</v>
      </c>
      <c r="B2106" s="46" t="s">
        <v>3426</v>
      </c>
      <c r="C2106" s="12">
        <v>11400</v>
      </c>
    </row>
    <row r="2107" spans="1:3" x14ac:dyDescent="0.25">
      <c r="A2107" s="46" t="s">
        <v>4322</v>
      </c>
      <c r="B2107" s="46" t="s">
        <v>3970</v>
      </c>
      <c r="C2107" s="12">
        <v>13</v>
      </c>
    </row>
    <row r="2108" spans="1:3" x14ac:dyDescent="0.25">
      <c r="A2108" s="46" t="s">
        <v>4323</v>
      </c>
      <c r="B2108" s="46" t="s">
        <v>3791</v>
      </c>
      <c r="C2108" s="12">
        <v>400</v>
      </c>
    </row>
    <row r="2109" spans="1:3" x14ac:dyDescent="0.25">
      <c r="A2109" s="46" t="s">
        <v>4324</v>
      </c>
      <c r="B2109" s="46" t="s">
        <v>3793</v>
      </c>
      <c r="C2109" s="12">
        <v>3</v>
      </c>
    </row>
    <row r="2110" spans="1:3" x14ac:dyDescent="0.25">
      <c r="A2110" s="46" t="s">
        <v>4325</v>
      </c>
      <c r="B2110" s="46" t="s">
        <v>3791</v>
      </c>
      <c r="C2110" s="12">
        <v>75</v>
      </c>
    </row>
    <row r="2111" spans="1:3" x14ac:dyDescent="0.25">
      <c r="A2111" s="46" t="s">
        <v>4326</v>
      </c>
      <c r="B2111" s="46" t="s">
        <v>3908</v>
      </c>
      <c r="C2111" s="12">
        <v>2</v>
      </c>
    </row>
    <row r="2112" spans="1:3" x14ac:dyDescent="0.25">
      <c r="A2112" s="46" t="s">
        <v>4327</v>
      </c>
      <c r="B2112" s="46" t="s">
        <v>1337</v>
      </c>
      <c r="C2112" s="12">
        <v>2405</v>
      </c>
    </row>
    <row r="2113" spans="1:3" x14ac:dyDescent="0.25">
      <c r="A2113" s="46" t="s">
        <v>4328</v>
      </c>
      <c r="B2113" s="46" t="s">
        <v>2641</v>
      </c>
      <c r="C2113" s="12">
        <v>53</v>
      </c>
    </row>
    <row r="2114" spans="1:3" x14ac:dyDescent="0.25">
      <c r="A2114" s="46" t="s">
        <v>4329</v>
      </c>
      <c r="B2114" s="46" t="s">
        <v>4140</v>
      </c>
      <c r="C2114" s="12">
        <v>196</v>
      </c>
    </row>
    <row r="2115" spans="1:3" x14ac:dyDescent="0.25">
      <c r="A2115" s="46" t="s">
        <v>4330</v>
      </c>
      <c r="B2115" s="46" t="s">
        <v>4239</v>
      </c>
      <c r="C2115" s="12">
        <v>9</v>
      </c>
    </row>
    <row r="2116" spans="1:3" x14ac:dyDescent="0.25">
      <c r="A2116" s="46" t="s">
        <v>4331</v>
      </c>
      <c r="B2116" s="46" t="s">
        <v>4238</v>
      </c>
      <c r="C2116" s="12">
        <v>27</v>
      </c>
    </row>
    <row r="2117" spans="1:3" x14ac:dyDescent="0.25">
      <c r="A2117" s="46" t="s">
        <v>4332</v>
      </c>
      <c r="B2117" s="46" t="s">
        <v>559</v>
      </c>
      <c r="C2117" s="12">
        <v>12</v>
      </c>
    </row>
    <row r="2118" spans="1:3" x14ac:dyDescent="0.25">
      <c r="A2118" s="46" t="s">
        <v>4333</v>
      </c>
      <c r="B2118" s="46" t="s">
        <v>4237</v>
      </c>
      <c r="C2118" s="12">
        <v>63</v>
      </c>
    </row>
    <row r="2119" spans="1:3" x14ac:dyDescent="0.25">
      <c r="A2119" s="46" t="s">
        <v>4334</v>
      </c>
      <c r="B2119" s="46" t="s">
        <v>4268</v>
      </c>
      <c r="C2119" s="12">
        <v>120</v>
      </c>
    </row>
    <row r="2120" spans="1:3" x14ac:dyDescent="0.25">
      <c r="A2120" s="46" t="s">
        <v>4335</v>
      </c>
      <c r="B2120" s="46" t="s">
        <v>4253</v>
      </c>
      <c r="C2120" s="12">
        <v>6</v>
      </c>
    </row>
    <row r="2121" spans="1:3" x14ac:dyDescent="0.25">
      <c r="A2121" s="46" t="s">
        <v>4336</v>
      </c>
      <c r="B2121" s="46" t="s">
        <v>4270</v>
      </c>
      <c r="C2121" s="12">
        <v>19</v>
      </c>
    </row>
    <row r="2122" spans="1:3" x14ac:dyDescent="0.25">
      <c r="A2122" s="46" t="s">
        <v>4337</v>
      </c>
      <c r="B2122" s="46" t="s">
        <v>1619</v>
      </c>
      <c r="C2122" s="12">
        <v>10</v>
      </c>
    </row>
    <row r="2123" spans="1:3" x14ac:dyDescent="0.25">
      <c r="A2123" s="46" t="s">
        <v>4338</v>
      </c>
      <c r="B2123" s="46" t="s">
        <v>4230</v>
      </c>
      <c r="C2123" s="12">
        <v>7</v>
      </c>
    </row>
    <row r="2124" spans="1:3" x14ac:dyDescent="0.25">
      <c r="A2124" s="46" t="s">
        <v>4339</v>
      </c>
      <c r="B2124" s="46" t="s">
        <v>4230</v>
      </c>
      <c r="C2124" s="12">
        <v>10</v>
      </c>
    </row>
    <row r="2125" spans="1:3" x14ac:dyDescent="0.25">
      <c r="A2125" s="46" t="s">
        <v>4340</v>
      </c>
      <c r="B2125" s="46" t="s">
        <v>4140</v>
      </c>
      <c r="C2125" s="12">
        <v>10</v>
      </c>
    </row>
    <row r="2126" spans="1:3" x14ac:dyDescent="0.25">
      <c r="A2126" s="46" t="s">
        <v>4341</v>
      </c>
      <c r="B2126" s="46" t="s">
        <v>3577</v>
      </c>
      <c r="C2126" s="12">
        <v>30</v>
      </c>
    </row>
    <row r="2127" spans="1:3" x14ac:dyDescent="0.25">
      <c r="A2127" s="46" t="s">
        <v>4342</v>
      </c>
      <c r="B2127" s="46" t="s">
        <v>4230</v>
      </c>
      <c r="C2127" s="12">
        <v>25</v>
      </c>
    </row>
    <row r="2128" spans="1:3" x14ac:dyDescent="0.25">
      <c r="A2128" s="46" t="s">
        <v>4343</v>
      </c>
      <c r="B2128" s="46" t="s">
        <v>3961</v>
      </c>
      <c r="C2128" s="12">
        <v>138</v>
      </c>
    </row>
    <row r="2129" spans="1:3" x14ac:dyDescent="0.25">
      <c r="A2129" s="46" t="s">
        <v>4344</v>
      </c>
      <c r="B2129" s="46" t="s">
        <v>4272</v>
      </c>
      <c r="C2129" s="12">
        <v>1440</v>
      </c>
    </row>
    <row r="2130" spans="1:3" x14ac:dyDescent="0.25">
      <c r="A2130" s="46" t="s">
        <v>4345</v>
      </c>
      <c r="B2130" s="46" t="s">
        <v>3579</v>
      </c>
      <c r="C2130" s="12">
        <v>6</v>
      </c>
    </row>
    <row r="2131" spans="1:3" x14ac:dyDescent="0.25">
      <c r="A2131" s="46" t="s">
        <v>4346</v>
      </c>
      <c r="B2131" s="46" t="s">
        <v>141</v>
      </c>
      <c r="C2131" s="12">
        <v>1</v>
      </c>
    </row>
    <row r="2132" spans="1:3" x14ac:dyDescent="0.25">
      <c r="A2132" s="46" t="s">
        <v>4347</v>
      </c>
      <c r="B2132" s="46" t="s">
        <v>4254</v>
      </c>
      <c r="C2132" s="12">
        <v>20</v>
      </c>
    </row>
    <row r="2133" spans="1:3" x14ac:dyDescent="0.25">
      <c r="A2133" s="46" t="s">
        <v>4348</v>
      </c>
      <c r="B2133" s="46" t="s">
        <v>4255</v>
      </c>
      <c r="C2133" s="12">
        <v>60</v>
      </c>
    </row>
    <row r="2134" spans="1:3" x14ac:dyDescent="0.25">
      <c r="A2134" s="46" t="s">
        <v>4349</v>
      </c>
      <c r="B2134" s="46" t="s">
        <v>4227</v>
      </c>
      <c r="C2134" s="12">
        <v>399</v>
      </c>
    </row>
    <row r="2135" spans="1:3" x14ac:dyDescent="0.25">
      <c r="A2135" s="46" t="s">
        <v>4350</v>
      </c>
      <c r="B2135" s="46" t="s">
        <v>4224</v>
      </c>
      <c r="C2135" s="12">
        <v>399</v>
      </c>
    </row>
    <row r="2136" spans="1:3" x14ac:dyDescent="0.25">
      <c r="A2136" s="46" t="s">
        <v>4351</v>
      </c>
      <c r="B2136" s="46" t="s">
        <v>1163</v>
      </c>
      <c r="C2136" s="12">
        <v>2</v>
      </c>
    </row>
    <row r="2137" spans="1:3" x14ac:dyDescent="0.25">
      <c r="A2137" s="46" t="s">
        <v>4352</v>
      </c>
      <c r="B2137" s="46" t="s">
        <v>4226</v>
      </c>
      <c r="C2137" s="12">
        <v>599</v>
      </c>
    </row>
    <row r="2138" spans="1:3" x14ac:dyDescent="0.25">
      <c r="A2138" s="46" t="s">
        <v>4353</v>
      </c>
      <c r="B2138" s="46" t="s">
        <v>4225</v>
      </c>
      <c r="C2138" s="12">
        <v>399</v>
      </c>
    </row>
    <row r="2139" spans="1:3" x14ac:dyDescent="0.25">
      <c r="A2139" s="46" t="s">
        <v>4354</v>
      </c>
      <c r="B2139" s="46" t="s">
        <v>4240</v>
      </c>
      <c r="C2139" s="12">
        <v>414</v>
      </c>
    </row>
    <row r="2140" spans="1:3" x14ac:dyDescent="0.25">
      <c r="A2140" s="46" t="s">
        <v>4355</v>
      </c>
      <c r="B2140" s="46" t="s">
        <v>4140</v>
      </c>
      <c r="C2140" s="12">
        <v>20</v>
      </c>
    </row>
    <row r="2141" spans="1:3" x14ac:dyDescent="0.25">
      <c r="A2141" s="46" t="s">
        <v>4356</v>
      </c>
      <c r="B2141" s="46" t="s">
        <v>4140</v>
      </c>
      <c r="C2141" s="12">
        <v>20</v>
      </c>
    </row>
    <row r="2142" spans="1:3" x14ac:dyDescent="0.25">
      <c r="A2142" s="46" t="s">
        <v>4357</v>
      </c>
      <c r="B2142" s="46" t="s">
        <v>4254</v>
      </c>
      <c r="C2142" s="12">
        <v>200</v>
      </c>
    </row>
    <row r="2143" spans="1:3" x14ac:dyDescent="0.25">
      <c r="A2143" s="46" t="s">
        <v>4358</v>
      </c>
      <c r="B2143" s="46" t="s">
        <v>4268</v>
      </c>
      <c r="C2143" s="12">
        <v>100</v>
      </c>
    </row>
    <row r="2144" spans="1:3" x14ac:dyDescent="0.25">
      <c r="A2144" s="46" t="s">
        <v>4359</v>
      </c>
      <c r="B2144" s="46" t="s">
        <v>3789</v>
      </c>
      <c r="C2144" s="12">
        <v>10</v>
      </c>
    </row>
    <row r="2145" spans="1:3" x14ac:dyDescent="0.25">
      <c r="A2145" s="46" t="s">
        <v>4360</v>
      </c>
      <c r="B2145" s="46" t="s">
        <v>3961</v>
      </c>
      <c r="C2145" s="12">
        <v>48</v>
      </c>
    </row>
    <row r="2146" spans="1:3" x14ac:dyDescent="0.25">
      <c r="A2146" s="46" t="s">
        <v>4361</v>
      </c>
      <c r="B2146" s="46" t="s">
        <v>3428</v>
      </c>
      <c r="C2146" s="12">
        <v>3</v>
      </c>
    </row>
    <row r="2147" spans="1:3" x14ac:dyDescent="0.25">
      <c r="A2147" s="46" t="s">
        <v>4362</v>
      </c>
      <c r="B2147" s="46" t="s">
        <v>3962</v>
      </c>
      <c r="C2147" s="12">
        <v>16</v>
      </c>
    </row>
    <row r="2148" spans="1:3" x14ac:dyDescent="0.25">
      <c r="A2148" s="46" t="s">
        <v>4363</v>
      </c>
      <c r="B2148" s="46" t="s">
        <v>1335</v>
      </c>
      <c r="C2148" s="12">
        <v>234</v>
      </c>
    </row>
    <row r="2149" spans="1:3" x14ac:dyDescent="0.25">
      <c r="A2149" s="46" t="s">
        <v>4364</v>
      </c>
      <c r="B2149" s="46" t="s">
        <v>1337</v>
      </c>
      <c r="C2149" s="12">
        <v>924</v>
      </c>
    </row>
    <row r="2150" spans="1:3" x14ac:dyDescent="0.25">
      <c r="A2150" s="46" t="s">
        <v>4365</v>
      </c>
      <c r="B2150" s="46" t="s">
        <v>1333</v>
      </c>
      <c r="C2150" s="12">
        <v>444</v>
      </c>
    </row>
    <row r="2151" spans="1:3" x14ac:dyDescent="0.25">
      <c r="A2151" s="46" t="s">
        <v>4366</v>
      </c>
      <c r="B2151" s="46" t="s">
        <v>143</v>
      </c>
      <c r="C2151" s="12">
        <v>1</v>
      </c>
    </row>
    <row r="2152" spans="1:3" x14ac:dyDescent="0.25">
      <c r="A2152" s="46" t="s">
        <v>4367</v>
      </c>
      <c r="B2152" s="46" t="s">
        <v>3592</v>
      </c>
      <c r="C2152" s="12">
        <v>197</v>
      </c>
    </row>
    <row r="2153" spans="1:3" x14ac:dyDescent="0.25">
      <c r="A2153" s="46" t="s">
        <v>4368</v>
      </c>
      <c r="B2153" s="46" t="s">
        <v>4025</v>
      </c>
      <c r="C2153" s="12">
        <v>2</v>
      </c>
    </row>
    <row r="2154" spans="1:3" x14ac:dyDescent="0.25">
      <c r="A2154" s="46" t="s">
        <v>4369</v>
      </c>
      <c r="B2154" s="46" t="s">
        <v>4024</v>
      </c>
      <c r="C2154" s="12">
        <v>2</v>
      </c>
    </row>
    <row r="2155" spans="1:3" x14ac:dyDescent="0.25">
      <c r="A2155" s="46" t="s">
        <v>4370</v>
      </c>
      <c r="B2155" s="46" t="s">
        <v>4026</v>
      </c>
      <c r="C2155" s="12">
        <v>46</v>
      </c>
    </row>
    <row r="2156" spans="1:3" x14ac:dyDescent="0.25">
      <c r="A2156" s="46" t="s">
        <v>4371</v>
      </c>
      <c r="B2156" s="46" t="s">
        <v>3640</v>
      </c>
      <c r="C2156" s="12">
        <v>1</v>
      </c>
    </row>
    <row r="2157" spans="1:3" x14ac:dyDescent="0.25">
      <c r="A2157" s="46" t="s">
        <v>4372</v>
      </c>
      <c r="B2157" s="46" t="s">
        <v>4247</v>
      </c>
      <c r="C2157" s="12">
        <v>2</v>
      </c>
    </row>
    <row r="2158" spans="1:3" x14ac:dyDescent="0.25">
      <c r="A2158" s="46" t="s">
        <v>4373</v>
      </c>
      <c r="B2158" s="46" t="s">
        <v>4246</v>
      </c>
      <c r="C2158" s="12">
        <v>16</v>
      </c>
    </row>
    <row r="2159" spans="1:3" x14ac:dyDescent="0.25">
      <c r="A2159" s="46" t="s">
        <v>4374</v>
      </c>
      <c r="B2159" s="46" t="s">
        <v>4243</v>
      </c>
      <c r="C2159" s="12">
        <v>3</v>
      </c>
    </row>
    <row r="2160" spans="1:3" x14ac:dyDescent="0.25">
      <c r="A2160" s="46" t="s">
        <v>4375</v>
      </c>
      <c r="B2160" s="46" t="s">
        <v>4268</v>
      </c>
      <c r="C2160" s="12">
        <v>150</v>
      </c>
    </row>
    <row r="2161" spans="1:3" x14ac:dyDescent="0.25">
      <c r="A2161" s="46" t="s">
        <v>4376</v>
      </c>
      <c r="B2161" s="46" t="s">
        <v>4245</v>
      </c>
      <c r="C2161" s="12">
        <v>1</v>
      </c>
    </row>
    <row r="2162" spans="1:3" x14ac:dyDescent="0.25">
      <c r="A2162" s="46" t="s">
        <v>4377</v>
      </c>
      <c r="B2162" s="46" t="s">
        <v>4254</v>
      </c>
      <c r="C2162" s="12">
        <v>68</v>
      </c>
    </row>
    <row r="2163" spans="1:3" x14ac:dyDescent="0.25">
      <c r="A2163" s="46" t="s">
        <v>4378</v>
      </c>
      <c r="B2163" s="46" t="s">
        <v>4253</v>
      </c>
      <c r="C2163" s="12">
        <v>30</v>
      </c>
    </row>
    <row r="2164" spans="1:3" x14ac:dyDescent="0.25">
      <c r="A2164" s="46" t="s">
        <v>4379</v>
      </c>
      <c r="B2164" s="46" t="s">
        <v>3961</v>
      </c>
      <c r="C2164" s="12">
        <v>36</v>
      </c>
    </row>
    <row r="2165" spans="1:3" x14ac:dyDescent="0.25">
      <c r="A2165" s="46" t="s">
        <v>4380</v>
      </c>
      <c r="B2165" s="46" t="s">
        <v>3962</v>
      </c>
      <c r="C2165" s="12">
        <v>2</v>
      </c>
    </row>
    <row r="2166" spans="1:3" x14ac:dyDescent="0.25">
      <c r="A2166" s="46" t="s">
        <v>4381</v>
      </c>
      <c r="B2166" s="46" t="s">
        <v>4140</v>
      </c>
      <c r="C2166" s="12">
        <v>40</v>
      </c>
    </row>
    <row r="2167" spans="1:3" x14ac:dyDescent="0.25">
      <c r="A2167" s="46" t="s">
        <v>4382</v>
      </c>
      <c r="B2167" s="46" t="s">
        <v>4026</v>
      </c>
      <c r="C2167" s="12">
        <v>295</v>
      </c>
    </row>
    <row r="2168" spans="1:3" x14ac:dyDescent="0.25">
      <c r="A2168" s="46" t="s">
        <v>4383</v>
      </c>
      <c r="B2168" s="46" t="s">
        <v>4140</v>
      </c>
      <c r="C2168" s="12">
        <v>50</v>
      </c>
    </row>
    <row r="2169" spans="1:3" x14ac:dyDescent="0.25">
      <c r="A2169" s="46" t="s">
        <v>4384</v>
      </c>
      <c r="B2169" s="46" t="s">
        <v>4261</v>
      </c>
      <c r="C2169" s="12">
        <v>22</v>
      </c>
    </row>
    <row r="2170" spans="1:3" x14ac:dyDescent="0.25">
      <c r="A2170" s="46" t="s">
        <v>4385</v>
      </c>
      <c r="B2170" s="46" t="s">
        <v>1335</v>
      </c>
      <c r="C2170" s="12">
        <v>488</v>
      </c>
    </row>
    <row r="2171" spans="1:3" x14ac:dyDescent="0.25">
      <c r="A2171" s="46" t="s">
        <v>4386</v>
      </c>
      <c r="B2171" s="46" t="s">
        <v>4283</v>
      </c>
      <c r="C2171" s="12">
        <v>1</v>
      </c>
    </row>
    <row r="2172" spans="1:3" x14ac:dyDescent="0.25">
      <c r="A2172" s="46" t="s">
        <v>4387</v>
      </c>
      <c r="B2172" s="46" t="s">
        <v>4251</v>
      </c>
      <c r="C2172" s="12">
        <v>3</v>
      </c>
    </row>
    <row r="2173" spans="1:3" x14ac:dyDescent="0.25">
      <c r="A2173" s="46" t="s">
        <v>4388</v>
      </c>
      <c r="B2173" s="46" t="s">
        <v>139</v>
      </c>
      <c r="C2173" s="12">
        <v>3</v>
      </c>
    </row>
    <row r="2174" spans="1:3" x14ac:dyDescent="0.25">
      <c r="A2174" s="46" t="s">
        <v>4389</v>
      </c>
      <c r="B2174" s="46" t="s">
        <v>3577</v>
      </c>
      <c r="C2174" s="12">
        <v>60</v>
      </c>
    </row>
    <row r="2175" spans="1:3" x14ac:dyDescent="0.25">
      <c r="A2175" s="46" t="s">
        <v>4390</v>
      </c>
      <c r="B2175" s="46" t="s">
        <v>4270</v>
      </c>
      <c r="C2175" s="12">
        <v>13</v>
      </c>
    </row>
    <row r="2176" spans="1:3" x14ac:dyDescent="0.25">
      <c r="A2176" s="46" t="s">
        <v>4391</v>
      </c>
      <c r="B2176" s="46" t="s">
        <v>3788</v>
      </c>
      <c r="C2176" s="12">
        <v>2</v>
      </c>
    </row>
    <row r="2177" spans="1:3" x14ac:dyDescent="0.25">
      <c r="A2177" s="46" t="s">
        <v>4392</v>
      </c>
      <c r="B2177" s="46" t="s">
        <v>4270</v>
      </c>
      <c r="C2177" s="12">
        <v>13</v>
      </c>
    </row>
    <row r="2178" spans="1:3" x14ac:dyDescent="0.25">
      <c r="A2178" s="46" t="s">
        <v>4393</v>
      </c>
      <c r="B2178" s="46" t="s">
        <v>3793</v>
      </c>
      <c r="C2178" s="12">
        <v>3</v>
      </c>
    </row>
    <row r="2179" spans="1:3" x14ac:dyDescent="0.25">
      <c r="A2179" s="46" t="s">
        <v>4394</v>
      </c>
      <c r="B2179" s="46" t="s">
        <v>4272</v>
      </c>
      <c r="C2179" s="12">
        <v>1440</v>
      </c>
    </row>
    <row r="2180" spans="1:3" x14ac:dyDescent="0.25">
      <c r="A2180" s="46" t="s">
        <v>4395</v>
      </c>
      <c r="B2180" s="46" t="s">
        <v>4254</v>
      </c>
      <c r="C2180" s="12">
        <v>33</v>
      </c>
    </row>
    <row r="2181" spans="1:3" x14ac:dyDescent="0.25">
      <c r="A2181" s="46" t="s">
        <v>4396</v>
      </c>
      <c r="B2181" s="46" t="s">
        <v>4253</v>
      </c>
      <c r="C2181" s="12">
        <v>6</v>
      </c>
    </row>
    <row r="2182" spans="1:3" x14ac:dyDescent="0.25">
      <c r="A2182" s="46" t="s">
        <v>4397</v>
      </c>
      <c r="B2182" s="46" t="s">
        <v>4268</v>
      </c>
      <c r="C2182" s="12">
        <v>28</v>
      </c>
    </row>
    <row r="2183" spans="1:3" x14ac:dyDescent="0.25">
      <c r="A2183" s="46" t="s">
        <v>4667</v>
      </c>
      <c r="B2183" s="46" t="s">
        <v>4634</v>
      </c>
      <c r="C2183" s="12">
        <v>17</v>
      </c>
    </row>
    <row r="2184" spans="1:3" x14ac:dyDescent="0.25">
      <c r="A2184" s="46" t="s">
        <v>4479</v>
      </c>
      <c r="B2184" s="46" t="s">
        <v>459</v>
      </c>
      <c r="C2184" s="12">
        <v>2400</v>
      </c>
    </row>
    <row r="2185" spans="1:3" x14ac:dyDescent="0.25">
      <c r="A2185" s="46" t="s">
        <v>4461</v>
      </c>
      <c r="B2185" s="46" t="s">
        <v>4414</v>
      </c>
      <c r="C2185" s="12">
        <v>2398</v>
      </c>
    </row>
    <row r="2186" spans="1:3" x14ac:dyDescent="0.25">
      <c r="A2186" s="46" t="s">
        <v>4478</v>
      </c>
      <c r="B2186" s="46" t="s">
        <v>3774</v>
      </c>
      <c r="C2186" s="12">
        <v>12</v>
      </c>
    </row>
    <row r="2187" spans="1:3" x14ac:dyDescent="0.25">
      <c r="A2187" s="46" t="s">
        <v>4477</v>
      </c>
      <c r="B2187" s="46" t="s">
        <v>3587</v>
      </c>
      <c r="C2187" s="12">
        <v>12</v>
      </c>
    </row>
    <row r="2188" spans="1:3" x14ac:dyDescent="0.25">
      <c r="A2188" s="46" t="s">
        <v>4476</v>
      </c>
      <c r="B2188" s="46" t="s">
        <v>3973</v>
      </c>
      <c r="C2188" s="12">
        <v>9</v>
      </c>
    </row>
    <row r="2189" spans="1:3" x14ac:dyDescent="0.25">
      <c r="A2189" s="46" t="s">
        <v>4474</v>
      </c>
      <c r="B2189" s="46" t="s">
        <v>1619</v>
      </c>
      <c r="C2189" s="12">
        <v>6</v>
      </c>
    </row>
    <row r="2190" spans="1:3" x14ac:dyDescent="0.25">
      <c r="A2190" s="46" t="s">
        <v>4668</v>
      </c>
      <c r="B2190" s="46" t="s">
        <v>4637</v>
      </c>
      <c r="C2190" s="12">
        <v>1</v>
      </c>
    </row>
    <row r="2191" spans="1:3" x14ac:dyDescent="0.25">
      <c r="A2191" s="46" t="s">
        <v>4468</v>
      </c>
      <c r="B2191" s="46" t="s">
        <v>1260</v>
      </c>
      <c r="C2191" s="12">
        <v>100</v>
      </c>
    </row>
    <row r="2192" spans="1:3" x14ac:dyDescent="0.25">
      <c r="A2192" s="46" t="s">
        <v>4669</v>
      </c>
      <c r="B2192" s="46" t="s">
        <v>4270</v>
      </c>
      <c r="C2192" s="12">
        <v>49</v>
      </c>
    </row>
    <row r="2193" spans="1:3" x14ac:dyDescent="0.25">
      <c r="A2193" s="46" t="s">
        <v>4480</v>
      </c>
      <c r="B2193" s="46" t="s">
        <v>4417</v>
      </c>
      <c r="C2193" s="12">
        <v>2370</v>
      </c>
    </row>
    <row r="2194" spans="1:3" x14ac:dyDescent="0.25">
      <c r="A2194" s="46" t="s">
        <v>4470</v>
      </c>
      <c r="B2194" s="46" t="s">
        <v>1262</v>
      </c>
      <c r="C2194" s="12">
        <v>127</v>
      </c>
    </row>
    <row r="2195" spans="1:3" x14ac:dyDescent="0.25">
      <c r="A2195" s="46" t="s">
        <v>4481</v>
      </c>
      <c r="B2195" s="46" t="s">
        <v>3262</v>
      </c>
      <c r="C2195" s="12">
        <v>3</v>
      </c>
    </row>
    <row r="2196" spans="1:3" x14ac:dyDescent="0.25">
      <c r="A2196" s="46" t="s">
        <v>4475</v>
      </c>
      <c r="B2196" s="46" t="s">
        <v>4407</v>
      </c>
      <c r="C2196" s="12">
        <v>3880</v>
      </c>
    </row>
    <row r="2197" spans="1:3" x14ac:dyDescent="0.25">
      <c r="A2197" s="46" t="s">
        <v>4670</v>
      </c>
      <c r="B2197" s="46" t="s">
        <v>4642</v>
      </c>
      <c r="C2197" s="12">
        <v>4</v>
      </c>
    </row>
    <row r="2198" spans="1:3" x14ac:dyDescent="0.25">
      <c r="A2198" s="46" t="s">
        <v>4671</v>
      </c>
      <c r="B2198" s="46" t="s">
        <v>4643</v>
      </c>
      <c r="C2198" s="12">
        <v>4</v>
      </c>
    </row>
    <row r="2199" spans="1:3" x14ac:dyDescent="0.25">
      <c r="A2199" s="46" t="s">
        <v>4672</v>
      </c>
      <c r="B2199" s="46" t="s">
        <v>1666</v>
      </c>
      <c r="C2199" s="12">
        <v>300</v>
      </c>
    </row>
    <row r="2200" spans="1:3" x14ac:dyDescent="0.25">
      <c r="A2200" s="46" t="s">
        <v>4673</v>
      </c>
      <c r="B2200" s="46" t="s">
        <v>4646</v>
      </c>
      <c r="C2200" s="12">
        <v>4</v>
      </c>
    </row>
    <row r="2201" spans="1:3" x14ac:dyDescent="0.25">
      <c r="A2201" s="46" t="s">
        <v>4674</v>
      </c>
      <c r="B2201" s="46" t="s">
        <v>4649</v>
      </c>
      <c r="C2201" s="12">
        <v>4</v>
      </c>
    </row>
    <row r="2202" spans="1:3" x14ac:dyDescent="0.25">
      <c r="A2202" s="46" t="s">
        <v>4675</v>
      </c>
      <c r="B2202" s="46" t="s">
        <v>1704</v>
      </c>
      <c r="C2202" s="12">
        <v>3</v>
      </c>
    </row>
    <row r="2203" spans="1:3" x14ac:dyDescent="0.25">
      <c r="A2203" s="46" t="s">
        <v>4676</v>
      </c>
      <c r="B2203" s="46" t="s">
        <v>357</v>
      </c>
      <c r="C2203" s="12">
        <v>1</v>
      </c>
    </row>
    <row r="2204" spans="1:3" x14ac:dyDescent="0.25">
      <c r="A2204" s="46" t="s">
        <v>4491</v>
      </c>
      <c r="B2204" s="46" t="s">
        <v>3774</v>
      </c>
      <c r="C2204" s="12">
        <v>16</v>
      </c>
    </row>
    <row r="2205" spans="1:3" x14ac:dyDescent="0.25">
      <c r="A2205" s="46" t="s">
        <v>4677</v>
      </c>
      <c r="B2205" s="46" t="s">
        <v>4254</v>
      </c>
      <c r="C2205" s="12">
        <v>15</v>
      </c>
    </row>
    <row r="2206" spans="1:3" x14ac:dyDescent="0.25">
      <c r="A2206" s="46" t="s">
        <v>4498</v>
      </c>
      <c r="B2206" s="46" t="s">
        <v>3973</v>
      </c>
      <c r="C2206" s="12">
        <v>150</v>
      </c>
    </row>
    <row r="2207" spans="1:3" x14ac:dyDescent="0.25">
      <c r="A2207" s="46" t="s">
        <v>4497</v>
      </c>
      <c r="B2207" s="46" t="s">
        <v>3973</v>
      </c>
      <c r="C2207" s="12">
        <v>30</v>
      </c>
    </row>
    <row r="2208" spans="1:3" x14ac:dyDescent="0.25">
      <c r="A2208" s="46" t="s">
        <v>4678</v>
      </c>
      <c r="B2208" s="46" t="s">
        <v>4268</v>
      </c>
      <c r="C2208" s="12">
        <v>21</v>
      </c>
    </row>
    <row r="2209" spans="1:3" x14ac:dyDescent="0.25">
      <c r="A2209" s="46" t="s">
        <v>4490</v>
      </c>
      <c r="B2209" s="46" t="s">
        <v>3587</v>
      </c>
      <c r="C2209" s="12">
        <v>48</v>
      </c>
    </row>
    <row r="2210" spans="1:3" x14ac:dyDescent="0.25">
      <c r="A2210" s="46" t="s">
        <v>4495</v>
      </c>
      <c r="B2210" s="46" t="s">
        <v>3250</v>
      </c>
      <c r="C2210" s="12">
        <v>1</v>
      </c>
    </row>
    <row r="2211" spans="1:3" x14ac:dyDescent="0.25">
      <c r="A2211" s="46" t="s">
        <v>4489</v>
      </c>
      <c r="B2211" s="46" t="s">
        <v>3587</v>
      </c>
      <c r="C2211" s="12">
        <v>4</v>
      </c>
    </row>
    <row r="2212" spans="1:3" x14ac:dyDescent="0.25">
      <c r="A2212" s="46" t="s">
        <v>4679</v>
      </c>
      <c r="B2212" s="46" t="s">
        <v>163</v>
      </c>
      <c r="C2212" s="12">
        <v>5</v>
      </c>
    </row>
    <row r="2213" spans="1:3" x14ac:dyDescent="0.25">
      <c r="A2213" s="46" t="s">
        <v>4680</v>
      </c>
      <c r="B2213" s="46" t="s">
        <v>4253</v>
      </c>
      <c r="C2213" s="12">
        <v>3</v>
      </c>
    </row>
    <row r="2214" spans="1:3" x14ac:dyDescent="0.25">
      <c r="A2214" s="46" t="s">
        <v>4681</v>
      </c>
      <c r="B2214" s="46" t="s">
        <v>4253</v>
      </c>
      <c r="C2214" s="12">
        <v>16</v>
      </c>
    </row>
    <row r="2215" spans="1:3" x14ac:dyDescent="0.25">
      <c r="A2215" s="46" t="s">
        <v>4496</v>
      </c>
      <c r="B2215" s="46" t="s">
        <v>3971</v>
      </c>
      <c r="C2215" s="12">
        <v>30</v>
      </c>
    </row>
    <row r="2216" spans="1:3" x14ac:dyDescent="0.25">
      <c r="A2216" s="46" t="s">
        <v>4682</v>
      </c>
      <c r="B2216" s="46" t="s">
        <v>4254</v>
      </c>
      <c r="C2216" s="12">
        <v>7</v>
      </c>
    </row>
    <row r="2217" spans="1:3" x14ac:dyDescent="0.25">
      <c r="A2217" s="46" t="s">
        <v>4499</v>
      </c>
      <c r="B2217" s="46" t="s">
        <v>3971</v>
      </c>
      <c r="C2217" s="12">
        <v>80</v>
      </c>
    </row>
    <row r="2218" spans="1:3" x14ac:dyDescent="0.25">
      <c r="A2218" s="46" t="s">
        <v>4683</v>
      </c>
      <c r="B2218" s="46" t="s">
        <v>3425</v>
      </c>
      <c r="C2218" s="12">
        <v>2</v>
      </c>
    </row>
    <row r="2219" spans="1:3" x14ac:dyDescent="0.25">
      <c r="A2219" s="46" t="s">
        <v>4534</v>
      </c>
      <c r="B2219" s="46" t="s">
        <v>4214</v>
      </c>
      <c r="C2219" s="12">
        <v>1</v>
      </c>
    </row>
    <row r="2220" spans="1:3" x14ac:dyDescent="0.25">
      <c r="A2220" s="46" t="s">
        <v>4486</v>
      </c>
      <c r="B2220" s="46" t="s">
        <v>3961</v>
      </c>
      <c r="C2220" s="12">
        <v>198</v>
      </c>
    </row>
    <row r="2221" spans="1:3" x14ac:dyDescent="0.25">
      <c r="A2221" s="46" t="s">
        <v>4507</v>
      </c>
      <c r="B2221" s="46" t="s">
        <v>3585</v>
      </c>
      <c r="C2221" s="12">
        <v>800</v>
      </c>
    </row>
    <row r="2222" spans="1:3" x14ac:dyDescent="0.25">
      <c r="A2222" s="46" t="s">
        <v>4511</v>
      </c>
      <c r="B2222" s="46" t="s">
        <v>4409</v>
      </c>
      <c r="C2222" s="12">
        <v>3600</v>
      </c>
    </row>
    <row r="2223" spans="1:3" x14ac:dyDescent="0.25">
      <c r="A2223" s="46" t="s">
        <v>4503</v>
      </c>
      <c r="B2223" s="46" t="s">
        <v>3979</v>
      </c>
      <c r="C2223" s="12">
        <v>1600</v>
      </c>
    </row>
    <row r="2224" spans="1:3" x14ac:dyDescent="0.25">
      <c r="A2224" s="46" t="s">
        <v>4512</v>
      </c>
      <c r="B2224" s="46" t="s">
        <v>4409</v>
      </c>
      <c r="C2224" s="12">
        <v>1000</v>
      </c>
    </row>
    <row r="2225" spans="1:3" x14ac:dyDescent="0.25">
      <c r="A2225" s="46" t="s">
        <v>4513</v>
      </c>
      <c r="B2225" s="46" t="s">
        <v>4409</v>
      </c>
      <c r="C2225" s="12">
        <v>1000</v>
      </c>
    </row>
    <row r="2226" spans="1:3" x14ac:dyDescent="0.25">
      <c r="A2226" s="46" t="s">
        <v>4508</v>
      </c>
      <c r="B2226" s="46" t="s">
        <v>3585</v>
      </c>
      <c r="C2226" s="12">
        <v>75</v>
      </c>
    </row>
    <row r="2227" spans="1:3" x14ac:dyDescent="0.25">
      <c r="A2227" s="46" t="s">
        <v>4536</v>
      </c>
      <c r="B2227" s="46" t="s">
        <v>4216</v>
      </c>
      <c r="C2227" s="12">
        <v>8</v>
      </c>
    </row>
    <row r="2228" spans="1:3" x14ac:dyDescent="0.25">
      <c r="A2228" s="46" t="s">
        <v>4488</v>
      </c>
      <c r="B2228" s="46" t="s">
        <v>3964</v>
      </c>
      <c r="C2228" s="12">
        <v>990</v>
      </c>
    </row>
    <row r="2229" spans="1:3" x14ac:dyDescent="0.25">
      <c r="A2229" s="46" t="s">
        <v>4533</v>
      </c>
      <c r="B2229" s="46" t="s">
        <v>3262</v>
      </c>
      <c r="C2229" s="12">
        <v>14</v>
      </c>
    </row>
    <row r="2230" spans="1:3" x14ac:dyDescent="0.25">
      <c r="A2230" s="46" t="s">
        <v>4494</v>
      </c>
      <c r="B2230" s="46" t="s">
        <v>4230</v>
      </c>
      <c r="C2230" s="12">
        <v>3</v>
      </c>
    </row>
    <row r="2231" spans="1:3" x14ac:dyDescent="0.25">
      <c r="A2231" s="46" t="s">
        <v>4514</v>
      </c>
      <c r="B2231" s="46" t="s">
        <v>3966</v>
      </c>
      <c r="C2231" s="12">
        <v>1</v>
      </c>
    </row>
    <row r="2232" spans="1:3" x14ac:dyDescent="0.25">
      <c r="A2232" s="46" t="s">
        <v>4505</v>
      </c>
      <c r="B2232" s="46" t="s">
        <v>3979</v>
      </c>
      <c r="C2232" s="12">
        <v>75</v>
      </c>
    </row>
    <row r="2233" spans="1:3" x14ac:dyDescent="0.25">
      <c r="A2233" s="46" t="s">
        <v>4532</v>
      </c>
      <c r="B2233" s="46" t="s">
        <v>3262</v>
      </c>
      <c r="C2233" s="12">
        <v>26</v>
      </c>
    </row>
    <row r="2234" spans="1:3" x14ac:dyDescent="0.25">
      <c r="A2234" s="46" t="s">
        <v>4502</v>
      </c>
      <c r="B2234" s="46" t="s">
        <v>4270</v>
      </c>
      <c r="C2234" s="12">
        <v>71</v>
      </c>
    </row>
    <row r="2235" spans="1:3" x14ac:dyDescent="0.25">
      <c r="A2235" s="46" t="s">
        <v>4483</v>
      </c>
      <c r="B2235" s="46" t="s">
        <v>3776</v>
      </c>
      <c r="C2235" s="12">
        <v>11400</v>
      </c>
    </row>
    <row r="2236" spans="1:3" x14ac:dyDescent="0.25">
      <c r="A2236" s="46" t="s">
        <v>4504</v>
      </c>
      <c r="B2236" s="46" t="s">
        <v>3977</v>
      </c>
      <c r="C2236" s="12">
        <v>250</v>
      </c>
    </row>
    <row r="2237" spans="1:3" x14ac:dyDescent="0.25">
      <c r="A2237" s="46" t="s">
        <v>4501</v>
      </c>
      <c r="B2237" s="46" t="s">
        <v>4270</v>
      </c>
      <c r="C2237" s="12">
        <v>47</v>
      </c>
    </row>
    <row r="2238" spans="1:3" x14ac:dyDescent="0.25">
      <c r="A2238" s="46" t="s">
        <v>4493</v>
      </c>
      <c r="B2238" s="46" t="s">
        <v>4230</v>
      </c>
      <c r="C2238" s="12">
        <v>38</v>
      </c>
    </row>
    <row r="2239" spans="1:3" x14ac:dyDescent="0.25">
      <c r="A2239" s="46" t="s">
        <v>4506</v>
      </c>
      <c r="B2239" s="46" t="s">
        <v>3977</v>
      </c>
      <c r="C2239" s="12">
        <v>15</v>
      </c>
    </row>
    <row r="2240" spans="1:3" x14ac:dyDescent="0.25">
      <c r="A2240" s="46" t="s">
        <v>4484</v>
      </c>
      <c r="B2240" s="46" t="s">
        <v>3428</v>
      </c>
      <c r="C2240" s="12">
        <v>9</v>
      </c>
    </row>
    <row r="2241" spans="1:3" x14ac:dyDescent="0.25">
      <c r="A2241" s="46" t="s">
        <v>4487</v>
      </c>
      <c r="B2241" s="46" t="s">
        <v>3961</v>
      </c>
      <c r="C2241" s="12">
        <v>99</v>
      </c>
    </row>
    <row r="2242" spans="1:3" x14ac:dyDescent="0.25">
      <c r="A2242" s="46" t="s">
        <v>4485</v>
      </c>
      <c r="B2242" s="46" t="s">
        <v>3430</v>
      </c>
      <c r="C2242" s="12">
        <v>6</v>
      </c>
    </row>
    <row r="2243" spans="1:3" x14ac:dyDescent="0.25">
      <c r="A2243" s="46" t="s">
        <v>4509</v>
      </c>
      <c r="B2243" s="46" t="s">
        <v>3583</v>
      </c>
      <c r="C2243" s="12">
        <v>150</v>
      </c>
    </row>
    <row r="2244" spans="1:3" x14ac:dyDescent="0.25">
      <c r="A2244" s="46" t="s">
        <v>4684</v>
      </c>
      <c r="B2244" s="46" t="s">
        <v>3795</v>
      </c>
      <c r="C2244" s="12">
        <v>4</v>
      </c>
    </row>
    <row r="2245" spans="1:3" x14ac:dyDescent="0.25">
      <c r="A2245" s="46" t="s">
        <v>4516</v>
      </c>
      <c r="B2245" s="46" t="s">
        <v>4422</v>
      </c>
      <c r="C2245" s="12">
        <v>17</v>
      </c>
    </row>
    <row r="2246" spans="1:3" x14ac:dyDescent="0.25">
      <c r="A2246" s="46" t="s">
        <v>4519</v>
      </c>
      <c r="B2246" s="46" t="s">
        <v>3631</v>
      </c>
      <c r="C2246" s="12">
        <v>21</v>
      </c>
    </row>
    <row r="2247" spans="1:3" x14ac:dyDescent="0.25">
      <c r="A2247" s="46" t="s">
        <v>4518</v>
      </c>
      <c r="B2247" s="46" t="s">
        <v>3633</v>
      </c>
      <c r="C2247" s="12">
        <v>21</v>
      </c>
    </row>
    <row r="2248" spans="1:3" x14ac:dyDescent="0.25">
      <c r="A2248" s="46" t="s">
        <v>4520</v>
      </c>
      <c r="B2248" s="46" t="s">
        <v>4431</v>
      </c>
      <c r="C2248" s="12">
        <v>18</v>
      </c>
    </row>
    <row r="2249" spans="1:3" x14ac:dyDescent="0.25">
      <c r="A2249" s="46" t="s">
        <v>4521</v>
      </c>
      <c r="B2249" s="46" t="s">
        <v>3638</v>
      </c>
      <c r="C2249" s="12">
        <v>19</v>
      </c>
    </row>
    <row r="2250" spans="1:3" x14ac:dyDescent="0.25">
      <c r="A2250" s="46" t="s">
        <v>4685</v>
      </c>
      <c r="B2250" s="46" t="s">
        <v>1972</v>
      </c>
      <c r="C2250" s="12">
        <v>222</v>
      </c>
    </row>
    <row r="2251" spans="1:3" x14ac:dyDescent="0.25">
      <c r="A2251" s="46" t="s">
        <v>4517</v>
      </c>
      <c r="B2251" s="46" t="s">
        <v>4426</v>
      </c>
      <c r="C2251" s="12">
        <v>21</v>
      </c>
    </row>
    <row r="2252" spans="1:3" x14ac:dyDescent="0.25">
      <c r="A2252" s="46" t="s">
        <v>4515</v>
      </c>
      <c r="B2252" s="46" t="s">
        <v>3712</v>
      </c>
      <c r="C2252" s="12">
        <v>26</v>
      </c>
    </row>
    <row r="2253" spans="1:3" x14ac:dyDescent="0.25">
      <c r="A2253" s="46" t="s">
        <v>4686</v>
      </c>
      <c r="B2253" s="46" t="s">
        <v>4232</v>
      </c>
      <c r="C2253" s="12">
        <v>20</v>
      </c>
    </row>
    <row r="2254" spans="1:3" x14ac:dyDescent="0.25">
      <c r="A2254" s="46" t="s">
        <v>4523</v>
      </c>
      <c r="B2254" s="46" t="s">
        <v>3477</v>
      </c>
      <c r="C2254" s="12">
        <v>21</v>
      </c>
    </row>
    <row r="2255" spans="1:3" x14ac:dyDescent="0.25">
      <c r="A2255" s="46" t="s">
        <v>4500</v>
      </c>
      <c r="B2255" s="46" t="s">
        <v>4272</v>
      </c>
      <c r="C2255" s="12">
        <v>3360</v>
      </c>
    </row>
    <row r="2256" spans="1:3" x14ac:dyDescent="0.25">
      <c r="A2256" s="46" t="s">
        <v>4522</v>
      </c>
      <c r="B2256" s="46" t="s">
        <v>2729</v>
      </c>
      <c r="C2256" s="12">
        <v>21</v>
      </c>
    </row>
    <row r="2257" spans="1:3" x14ac:dyDescent="0.25">
      <c r="A2257" s="46" t="s">
        <v>4687</v>
      </c>
      <c r="B2257" s="46" t="s">
        <v>128</v>
      </c>
      <c r="C2257" s="12">
        <v>12</v>
      </c>
    </row>
    <row r="2258" spans="1:3" x14ac:dyDescent="0.25">
      <c r="A2258" s="46" t="s">
        <v>4544</v>
      </c>
      <c r="B2258" s="46" t="s">
        <v>3590</v>
      </c>
      <c r="C2258" s="12">
        <v>760</v>
      </c>
    </row>
    <row r="2259" spans="1:3" x14ac:dyDescent="0.25">
      <c r="A2259" s="46" t="s">
        <v>4688</v>
      </c>
      <c r="B2259" s="46" t="s">
        <v>3371</v>
      </c>
      <c r="C2259" s="12">
        <v>1</v>
      </c>
    </row>
    <row r="2260" spans="1:3" x14ac:dyDescent="0.25">
      <c r="A2260" s="46" t="s">
        <v>4538</v>
      </c>
      <c r="B2260" s="46" t="s">
        <v>3983</v>
      </c>
      <c r="C2260" s="12">
        <v>1</v>
      </c>
    </row>
    <row r="2261" spans="1:3" x14ac:dyDescent="0.25">
      <c r="A2261" s="46" t="s">
        <v>4543</v>
      </c>
      <c r="B2261" s="46" t="s">
        <v>1262</v>
      </c>
      <c r="C2261" s="12">
        <v>200</v>
      </c>
    </row>
    <row r="2262" spans="1:3" x14ac:dyDescent="0.25">
      <c r="A2262" s="46" t="s">
        <v>4541</v>
      </c>
      <c r="B2262" s="46" t="s">
        <v>3262</v>
      </c>
      <c r="C2262" s="12">
        <v>25</v>
      </c>
    </row>
    <row r="2263" spans="1:3" x14ac:dyDescent="0.25">
      <c r="A2263" s="46" t="s">
        <v>4540</v>
      </c>
      <c r="B2263" s="46" t="s">
        <v>1260</v>
      </c>
      <c r="C2263" s="12">
        <v>50</v>
      </c>
    </row>
    <row r="2264" spans="1:3" x14ac:dyDescent="0.25">
      <c r="A2264" s="46" t="s">
        <v>4542</v>
      </c>
      <c r="B2264" s="46" t="s">
        <v>4447</v>
      </c>
      <c r="C2264" s="12">
        <v>70</v>
      </c>
    </row>
    <row r="2265" spans="1:3" x14ac:dyDescent="0.25">
      <c r="A2265" s="46" t="s">
        <v>4539</v>
      </c>
      <c r="B2265" s="46" t="s">
        <v>4412</v>
      </c>
      <c r="C2265" s="12">
        <v>1300</v>
      </c>
    </row>
    <row r="2266" spans="1:3" x14ac:dyDescent="0.25">
      <c r="A2266" s="46" t="s">
        <v>4689</v>
      </c>
      <c r="B2266" s="46" t="s">
        <v>3617</v>
      </c>
      <c r="C2266" s="12">
        <v>90</v>
      </c>
    </row>
    <row r="2267" spans="1:3" x14ac:dyDescent="0.25">
      <c r="A2267" s="46" t="s">
        <v>4551</v>
      </c>
      <c r="B2267" s="46" t="s">
        <v>3971</v>
      </c>
      <c r="C2267" s="12">
        <v>30</v>
      </c>
    </row>
    <row r="2268" spans="1:3" x14ac:dyDescent="0.25">
      <c r="A2268" s="46" t="s">
        <v>4556</v>
      </c>
      <c r="B2268" s="46" t="s">
        <v>3969</v>
      </c>
      <c r="C2268" s="12">
        <v>8</v>
      </c>
    </row>
    <row r="2269" spans="1:3" x14ac:dyDescent="0.25">
      <c r="A2269" s="46" t="s">
        <v>4550</v>
      </c>
      <c r="B2269" s="46" t="s">
        <v>3973</v>
      </c>
      <c r="C2269" s="12">
        <v>30</v>
      </c>
    </row>
    <row r="2270" spans="1:3" x14ac:dyDescent="0.25">
      <c r="A2270" s="46" t="s">
        <v>4545</v>
      </c>
      <c r="B2270" s="46" t="s">
        <v>4028</v>
      </c>
      <c r="C2270" s="12">
        <v>1</v>
      </c>
    </row>
    <row r="2271" spans="1:3" x14ac:dyDescent="0.25">
      <c r="A2271" s="46" t="s">
        <v>4559</v>
      </c>
      <c r="B2271" s="46" t="s">
        <v>1263</v>
      </c>
      <c r="C2271" s="12">
        <v>2000</v>
      </c>
    </row>
    <row r="2272" spans="1:3" x14ac:dyDescent="0.25">
      <c r="A2272" s="46" t="s">
        <v>4557</v>
      </c>
      <c r="B2272" s="46" t="s">
        <v>3262</v>
      </c>
      <c r="C2272" s="12">
        <v>25</v>
      </c>
    </row>
    <row r="2273" spans="1:3" x14ac:dyDescent="0.25">
      <c r="A2273" s="46" t="s">
        <v>4548</v>
      </c>
      <c r="B2273" s="46" t="s">
        <v>3585</v>
      </c>
      <c r="C2273" s="12">
        <v>60</v>
      </c>
    </row>
    <row r="2274" spans="1:3" x14ac:dyDescent="0.25">
      <c r="A2274" s="46" t="s">
        <v>4554</v>
      </c>
      <c r="B2274" s="46" t="s">
        <v>4450</v>
      </c>
      <c r="C2274" s="12">
        <v>216</v>
      </c>
    </row>
    <row r="2275" spans="1:3" x14ac:dyDescent="0.25">
      <c r="A2275" s="46" t="s">
        <v>4552</v>
      </c>
      <c r="B2275" s="46" t="s">
        <v>4409</v>
      </c>
      <c r="C2275" s="12">
        <v>500</v>
      </c>
    </row>
    <row r="2276" spans="1:3" x14ac:dyDescent="0.25">
      <c r="A2276" s="46" t="s">
        <v>4553</v>
      </c>
      <c r="B2276" s="46" t="s">
        <v>4449</v>
      </c>
      <c r="C2276" s="12">
        <v>60</v>
      </c>
    </row>
    <row r="2277" spans="1:3" x14ac:dyDescent="0.25">
      <c r="A2277" s="46" t="s">
        <v>4549</v>
      </c>
      <c r="B2277" s="46" t="s">
        <v>3977</v>
      </c>
      <c r="C2277" s="12">
        <v>30</v>
      </c>
    </row>
    <row r="2278" spans="1:3" x14ac:dyDescent="0.25">
      <c r="A2278" s="46" t="s">
        <v>4546</v>
      </c>
      <c r="B2278" s="46" t="s">
        <v>3583</v>
      </c>
      <c r="C2278" s="12">
        <v>30</v>
      </c>
    </row>
    <row r="2279" spans="1:3" x14ac:dyDescent="0.25">
      <c r="A2279" s="46" t="s">
        <v>4547</v>
      </c>
      <c r="B2279" s="46" t="s">
        <v>3979</v>
      </c>
      <c r="C2279" s="12">
        <v>120</v>
      </c>
    </row>
    <row r="2280" spans="1:3" x14ac:dyDescent="0.25">
      <c r="A2280" s="46" t="s">
        <v>4690</v>
      </c>
      <c r="B2280" s="46" t="s">
        <v>4232</v>
      </c>
      <c r="C2280" s="12">
        <v>6</v>
      </c>
    </row>
    <row r="2281" spans="1:3" x14ac:dyDescent="0.25">
      <c r="A2281" s="46" t="s">
        <v>4691</v>
      </c>
      <c r="B2281" s="46" t="s">
        <v>4008</v>
      </c>
      <c r="C2281" s="12">
        <v>15</v>
      </c>
    </row>
    <row r="2282" spans="1:3" x14ac:dyDescent="0.25">
      <c r="A2282" s="46" t="s">
        <v>4692</v>
      </c>
      <c r="B2282" s="46" t="s">
        <v>1443</v>
      </c>
      <c r="C2282" s="12">
        <v>910</v>
      </c>
    </row>
    <row r="2283" spans="1:3" x14ac:dyDescent="0.25">
      <c r="A2283" s="46" t="s">
        <v>4693</v>
      </c>
      <c r="B2283" s="46" t="s">
        <v>4007</v>
      </c>
      <c r="C2283" s="12">
        <v>15</v>
      </c>
    </row>
    <row r="2284" spans="1:3" x14ac:dyDescent="0.25">
      <c r="A2284" s="46" t="s">
        <v>4571</v>
      </c>
      <c r="B2284" s="46" t="s">
        <v>4414</v>
      </c>
      <c r="C2284" s="12">
        <v>800</v>
      </c>
    </row>
    <row r="2285" spans="1:3" x14ac:dyDescent="0.25">
      <c r="A2285" s="46" t="s">
        <v>4694</v>
      </c>
      <c r="B2285" s="46" t="s">
        <v>1068</v>
      </c>
      <c r="C2285" s="12">
        <v>1</v>
      </c>
    </row>
    <row r="2286" spans="1:3" x14ac:dyDescent="0.25">
      <c r="A2286" s="46" t="s">
        <v>4565</v>
      </c>
      <c r="B2286" s="46" t="s">
        <v>3973</v>
      </c>
      <c r="C2286" s="12">
        <v>6</v>
      </c>
    </row>
    <row r="2287" spans="1:3" x14ac:dyDescent="0.25">
      <c r="A2287" s="46" t="s">
        <v>4572</v>
      </c>
      <c r="B2287" s="46" t="s">
        <v>3587</v>
      </c>
      <c r="C2287" s="12">
        <v>8</v>
      </c>
    </row>
    <row r="2288" spans="1:3" x14ac:dyDescent="0.25">
      <c r="A2288" s="46" t="s">
        <v>4573</v>
      </c>
      <c r="B2288" s="46" t="s">
        <v>3774</v>
      </c>
      <c r="C2288" s="12">
        <v>12</v>
      </c>
    </row>
    <row r="2289" spans="1:3" x14ac:dyDescent="0.25">
      <c r="A2289" s="46" t="s">
        <v>4560</v>
      </c>
      <c r="B2289" s="46" t="s">
        <v>4230</v>
      </c>
      <c r="C2289" s="12">
        <v>4</v>
      </c>
    </row>
    <row r="2290" spans="1:3" x14ac:dyDescent="0.25">
      <c r="A2290" s="46" t="s">
        <v>4562</v>
      </c>
      <c r="B2290" s="46" t="s">
        <v>1262</v>
      </c>
      <c r="C2290" s="12">
        <v>160</v>
      </c>
    </row>
    <row r="2291" spans="1:3" x14ac:dyDescent="0.25">
      <c r="A2291" s="46" t="s">
        <v>4561</v>
      </c>
      <c r="B2291" s="46" t="s">
        <v>1619</v>
      </c>
      <c r="C2291" s="12">
        <v>6</v>
      </c>
    </row>
    <row r="2292" spans="1:3" x14ac:dyDescent="0.25">
      <c r="A2292" s="46" t="s">
        <v>4564</v>
      </c>
      <c r="B2292" s="46" t="s">
        <v>4228</v>
      </c>
      <c r="C2292" s="12">
        <v>399</v>
      </c>
    </row>
    <row r="2293" spans="1:3" x14ac:dyDescent="0.25">
      <c r="A2293" s="46" t="s">
        <v>4695</v>
      </c>
      <c r="B2293" s="46" t="s">
        <v>2718</v>
      </c>
      <c r="C2293" s="12">
        <v>10500</v>
      </c>
    </row>
    <row r="2294" spans="1:3" x14ac:dyDescent="0.25">
      <c r="A2294" s="46" t="s">
        <v>4566</v>
      </c>
      <c r="B2294" s="46" t="s">
        <v>3583</v>
      </c>
      <c r="C2294" s="12">
        <v>5</v>
      </c>
    </row>
    <row r="2295" spans="1:3" x14ac:dyDescent="0.25">
      <c r="A2295" s="46" t="s">
        <v>4569</v>
      </c>
      <c r="B2295" s="46" t="s">
        <v>3262</v>
      </c>
      <c r="C2295" s="12">
        <v>6</v>
      </c>
    </row>
    <row r="2296" spans="1:3" x14ac:dyDescent="0.25">
      <c r="A2296" s="46" t="s">
        <v>4568</v>
      </c>
      <c r="B2296" s="46" t="s">
        <v>3979</v>
      </c>
      <c r="C2296" s="12">
        <v>40</v>
      </c>
    </row>
    <row r="2297" spans="1:3" x14ac:dyDescent="0.25">
      <c r="A2297" s="46" t="s">
        <v>4567</v>
      </c>
      <c r="B2297" s="46" t="s">
        <v>3585</v>
      </c>
      <c r="C2297" s="12">
        <v>20</v>
      </c>
    </row>
    <row r="2298" spans="1:3" x14ac:dyDescent="0.25">
      <c r="A2298" s="46" t="s">
        <v>4696</v>
      </c>
      <c r="B2298" s="46" t="s">
        <v>4270</v>
      </c>
      <c r="C2298" s="12">
        <v>18</v>
      </c>
    </row>
    <row r="2299" spans="1:3" x14ac:dyDescent="0.25">
      <c r="A2299" s="46" t="s">
        <v>4570</v>
      </c>
      <c r="B2299" s="46" t="s">
        <v>4417</v>
      </c>
      <c r="C2299" s="12">
        <v>800</v>
      </c>
    </row>
    <row r="2300" spans="1:3" x14ac:dyDescent="0.25">
      <c r="A2300" s="46" t="s">
        <v>4697</v>
      </c>
      <c r="B2300" s="46" t="s">
        <v>3273</v>
      </c>
      <c r="C2300" s="12">
        <v>1640</v>
      </c>
    </row>
    <row r="2301" spans="1:3" x14ac:dyDescent="0.25">
      <c r="A2301" s="46" t="s">
        <v>4698</v>
      </c>
      <c r="B2301" s="46" t="s">
        <v>3617</v>
      </c>
      <c r="C2301" s="12">
        <v>45</v>
      </c>
    </row>
    <row r="2302" spans="1:3" x14ac:dyDescent="0.25">
      <c r="A2302" s="46" t="s">
        <v>4699</v>
      </c>
      <c r="B2302" s="46" t="s">
        <v>1337</v>
      </c>
      <c r="C2302" s="12">
        <v>900</v>
      </c>
    </row>
    <row r="2303" spans="1:3" x14ac:dyDescent="0.25">
      <c r="A2303" s="46" t="s">
        <v>4700</v>
      </c>
      <c r="B2303" s="46" t="s">
        <v>4232</v>
      </c>
      <c r="C2303" s="12">
        <v>5</v>
      </c>
    </row>
    <row r="2304" spans="1:3" x14ac:dyDescent="0.25">
      <c r="A2304" s="46" t="s">
        <v>4701</v>
      </c>
      <c r="B2304" s="46" t="s">
        <v>3261</v>
      </c>
      <c r="C2304" s="12">
        <v>30</v>
      </c>
    </row>
    <row r="2305" spans="1:3" x14ac:dyDescent="0.25">
      <c r="A2305" s="46" t="s">
        <v>4702</v>
      </c>
      <c r="B2305" s="46" t="s">
        <v>1512</v>
      </c>
      <c r="C2305" s="12">
        <v>2</v>
      </c>
    </row>
    <row r="2306" spans="1:3" x14ac:dyDescent="0.25">
      <c r="A2306" s="46" t="s">
        <v>4575</v>
      </c>
      <c r="B2306" s="46" t="s">
        <v>3262</v>
      </c>
      <c r="C2306" s="12">
        <v>7</v>
      </c>
    </row>
    <row r="2307" spans="1:3" x14ac:dyDescent="0.25">
      <c r="A2307" s="46" t="s">
        <v>4703</v>
      </c>
      <c r="B2307" s="46" t="s">
        <v>1505</v>
      </c>
      <c r="C2307" s="12">
        <v>2</v>
      </c>
    </row>
    <row r="2308" spans="1:3" x14ac:dyDescent="0.25">
      <c r="A2308" s="46" t="s">
        <v>4704</v>
      </c>
      <c r="B2308" s="46" t="s">
        <v>1520</v>
      </c>
      <c r="C2308" s="12">
        <v>17</v>
      </c>
    </row>
    <row r="2309" spans="1:3" x14ac:dyDescent="0.25">
      <c r="A2309" s="46" t="s">
        <v>4574</v>
      </c>
      <c r="B2309" s="46" t="s">
        <v>4409</v>
      </c>
      <c r="C2309" s="12">
        <v>1000</v>
      </c>
    </row>
    <row r="2310" spans="1:3" x14ac:dyDescent="0.25">
      <c r="A2310" s="46" t="s">
        <v>4705</v>
      </c>
      <c r="B2310" s="46" t="s">
        <v>1506</v>
      </c>
      <c r="C2310" s="12">
        <v>2</v>
      </c>
    </row>
    <row r="2311" spans="1:3" x14ac:dyDescent="0.25">
      <c r="A2311" s="46" t="s">
        <v>4706</v>
      </c>
      <c r="B2311" s="46" t="s">
        <v>4232</v>
      </c>
      <c r="C2311" s="12">
        <v>8</v>
      </c>
    </row>
    <row r="2312" spans="1:3" x14ac:dyDescent="0.25">
      <c r="A2312" s="46" t="s">
        <v>4707</v>
      </c>
      <c r="B2312" s="46" t="s">
        <v>1972</v>
      </c>
      <c r="C2312" s="12">
        <v>132</v>
      </c>
    </row>
    <row r="2313" spans="1:3" x14ac:dyDescent="0.25">
      <c r="A2313" s="46" t="s">
        <v>4708</v>
      </c>
      <c r="B2313" s="46" t="s">
        <v>168</v>
      </c>
      <c r="C2313" s="12">
        <v>1</v>
      </c>
    </row>
    <row r="2314" spans="1:3" x14ac:dyDescent="0.25">
      <c r="A2314" s="46" t="s">
        <v>4589</v>
      </c>
      <c r="B2314" s="46" t="s">
        <v>128</v>
      </c>
      <c r="C2314" s="12">
        <v>12</v>
      </c>
    </row>
    <row r="2315" spans="1:3" x14ac:dyDescent="0.25">
      <c r="A2315" s="46" t="s">
        <v>4578</v>
      </c>
      <c r="B2315" s="46" t="s">
        <v>3973</v>
      </c>
      <c r="C2315" s="12">
        <v>4</v>
      </c>
    </row>
    <row r="2316" spans="1:3" x14ac:dyDescent="0.25">
      <c r="A2316" s="46" t="s">
        <v>4577</v>
      </c>
      <c r="B2316" s="46" t="s">
        <v>3971</v>
      </c>
      <c r="C2316" s="12">
        <v>2</v>
      </c>
    </row>
    <row r="2317" spans="1:3" x14ac:dyDescent="0.25">
      <c r="A2317" s="46" t="s">
        <v>4709</v>
      </c>
      <c r="B2317" s="46" t="s">
        <v>3574</v>
      </c>
      <c r="C2317" s="12">
        <v>5</v>
      </c>
    </row>
    <row r="2318" spans="1:3" x14ac:dyDescent="0.25">
      <c r="A2318" s="46" t="s">
        <v>4587</v>
      </c>
      <c r="B2318" s="46" t="s">
        <v>3158</v>
      </c>
      <c r="C2318" s="12">
        <v>2</v>
      </c>
    </row>
    <row r="2319" spans="1:3" x14ac:dyDescent="0.25">
      <c r="A2319" s="46" t="s">
        <v>4585</v>
      </c>
      <c r="B2319" s="46" t="s">
        <v>3590</v>
      </c>
      <c r="C2319" s="12">
        <v>866</v>
      </c>
    </row>
    <row r="2320" spans="1:3" x14ac:dyDescent="0.25">
      <c r="A2320" s="46" t="s">
        <v>4582</v>
      </c>
      <c r="B2320" s="46" t="s">
        <v>3977</v>
      </c>
      <c r="C2320" s="12">
        <v>4</v>
      </c>
    </row>
    <row r="2321" spans="1:3" x14ac:dyDescent="0.25">
      <c r="A2321" s="46" t="s">
        <v>4590</v>
      </c>
      <c r="B2321" s="46" t="s">
        <v>3262</v>
      </c>
      <c r="C2321" s="12">
        <v>25</v>
      </c>
    </row>
    <row r="2322" spans="1:3" x14ac:dyDescent="0.25">
      <c r="A2322" s="46" t="s">
        <v>4586</v>
      </c>
      <c r="B2322" s="46" t="s">
        <v>1262</v>
      </c>
      <c r="C2322" s="12">
        <v>300</v>
      </c>
    </row>
    <row r="2323" spans="1:3" x14ac:dyDescent="0.25">
      <c r="A2323" s="46" t="s">
        <v>4579</v>
      </c>
      <c r="B2323" s="46" t="s">
        <v>3585</v>
      </c>
      <c r="C2323" s="12">
        <v>2</v>
      </c>
    </row>
    <row r="2324" spans="1:3" x14ac:dyDescent="0.25">
      <c r="A2324" s="46" t="s">
        <v>4584</v>
      </c>
      <c r="B2324" s="46" t="s">
        <v>1260</v>
      </c>
      <c r="C2324" s="12">
        <v>20</v>
      </c>
    </row>
    <row r="2325" spans="1:3" x14ac:dyDescent="0.25">
      <c r="A2325" s="46" t="s">
        <v>4583</v>
      </c>
      <c r="B2325" s="46" t="s">
        <v>4412</v>
      </c>
      <c r="C2325" s="12">
        <v>2800</v>
      </c>
    </row>
    <row r="2326" spans="1:3" x14ac:dyDescent="0.25">
      <c r="A2326" s="46" t="s">
        <v>4465</v>
      </c>
      <c r="B2326" s="46" t="s">
        <v>4230</v>
      </c>
      <c r="C2326" s="12">
        <v>8</v>
      </c>
    </row>
    <row r="2327" spans="1:3" x14ac:dyDescent="0.25">
      <c r="A2327" s="46" t="s">
        <v>4580</v>
      </c>
      <c r="B2327" s="46" t="s">
        <v>3583</v>
      </c>
      <c r="C2327" s="12">
        <v>2</v>
      </c>
    </row>
    <row r="2328" spans="1:3" x14ac:dyDescent="0.25">
      <c r="A2328" s="46" t="s">
        <v>4581</v>
      </c>
      <c r="B2328" s="46" t="s">
        <v>3979</v>
      </c>
      <c r="C2328" s="12">
        <v>8</v>
      </c>
    </row>
    <row r="2329" spans="1:3" x14ac:dyDescent="0.25">
      <c r="A2329" s="46" t="s">
        <v>4576</v>
      </c>
      <c r="B2329" s="46" t="s">
        <v>1619</v>
      </c>
      <c r="C2329" s="12">
        <v>6</v>
      </c>
    </row>
    <row r="2330" spans="1:3" x14ac:dyDescent="0.25">
      <c r="A2330" s="46" t="s">
        <v>4710</v>
      </c>
      <c r="B2330" s="46" t="s">
        <v>3617</v>
      </c>
      <c r="C2330" s="12">
        <v>68</v>
      </c>
    </row>
    <row r="2331" spans="1:3" x14ac:dyDescent="0.25">
      <c r="A2331" s="46" t="s">
        <v>4711</v>
      </c>
      <c r="B2331" s="46" t="s">
        <v>1337</v>
      </c>
      <c r="C2331" s="12">
        <v>1080</v>
      </c>
    </row>
    <row r="2332" spans="1:3" x14ac:dyDescent="0.25">
      <c r="A2332" s="46" t="s">
        <v>4712</v>
      </c>
      <c r="B2332" s="46" t="s">
        <v>4261</v>
      </c>
      <c r="C2332" s="12">
        <v>1</v>
      </c>
    </row>
    <row r="2333" spans="1:3" x14ac:dyDescent="0.25">
      <c r="A2333" s="46" t="s">
        <v>4713</v>
      </c>
      <c r="B2333" s="46" t="s">
        <v>4232</v>
      </c>
      <c r="C2333" s="12">
        <v>10</v>
      </c>
    </row>
    <row r="2334" spans="1:3" x14ac:dyDescent="0.25">
      <c r="A2334" s="46" t="s">
        <v>4598</v>
      </c>
      <c r="B2334" s="46" t="s">
        <v>3971</v>
      </c>
      <c r="C2334" s="12">
        <v>30</v>
      </c>
    </row>
    <row r="2335" spans="1:3" x14ac:dyDescent="0.25">
      <c r="A2335" s="46" t="s">
        <v>4714</v>
      </c>
      <c r="B2335" s="46" t="s">
        <v>4255</v>
      </c>
      <c r="C2335" s="12">
        <v>1180</v>
      </c>
    </row>
    <row r="2336" spans="1:3" x14ac:dyDescent="0.25">
      <c r="A2336" s="46" t="s">
        <v>4604</v>
      </c>
      <c r="B2336" s="46" t="s">
        <v>3250</v>
      </c>
      <c r="C2336" s="12">
        <v>1</v>
      </c>
    </row>
    <row r="2337" spans="1:3" x14ac:dyDescent="0.25">
      <c r="A2337" s="46" t="s">
        <v>4609</v>
      </c>
      <c r="B2337" s="46" t="s">
        <v>3259</v>
      </c>
      <c r="C2337" s="12">
        <v>1</v>
      </c>
    </row>
    <row r="2338" spans="1:3" x14ac:dyDescent="0.25">
      <c r="A2338" s="46" t="s">
        <v>4597</v>
      </c>
      <c r="B2338" s="46" t="s">
        <v>3973</v>
      </c>
      <c r="C2338" s="12">
        <v>70</v>
      </c>
    </row>
    <row r="2339" spans="1:3" x14ac:dyDescent="0.25">
      <c r="A2339" s="46" t="s">
        <v>4595</v>
      </c>
      <c r="B2339" s="46" t="s">
        <v>4453</v>
      </c>
      <c r="C2339" s="12">
        <v>1</v>
      </c>
    </row>
    <row r="2340" spans="1:3" x14ac:dyDescent="0.25">
      <c r="A2340" s="46" t="s">
        <v>4596</v>
      </c>
      <c r="B2340" s="46" t="s">
        <v>4454</v>
      </c>
      <c r="C2340" s="12">
        <v>2</v>
      </c>
    </row>
    <row r="2341" spans="1:3" x14ac:dyDescent="0.25">
      <c r="A2341" s="46" t="s">
        <v>4715</v>
      </c>
      <c r="B2341" s="46" t="s">
        <v>4419</v>
      </c>
      <c r="C2341" s="12">
        <v>31</v>
      </c>
    </row>
    <row r="2342" spans="1:3" x14ac:dyDescent="0.25">
      <c r="A2342" s="46" t="s">
        <v>4599</v>
      </c>
      <c r="B2342" s="46" t="s">
        <v>3585</v>
      </c>
      <c r="C2342" s="12">
        <v>100</v>
      </c>
    </row>
    <row r="2343" spans="1:3" x14ac:dyDescent="0.25">
      <c r="A2343" s="46" t="s">
        <v>4469</v>
      </c>
      <c r="B2343" s="46" t="s">
        <v>1260</v>
      </c>
      <c r="C2343" s="12">
        <v>34</v>
      </c>
    </row>
    <row r="2344" spans="1:3" x14ac:dyDescent="0.25">
      <c r="A2344" s="46" t="s">
        <v>4593</v>
      </c>
      <c r="B2344" s="46" t="s">
        <v>3776</v>
      </c>
      <c r="C2344" s="12">
        <v>3661</v>
      </c>
    </row>
    <row r="2345" spans="1:3" x14ac:dyDescent="0.25">
      <c r="A2345" s="46" t="s">
        <v>4600</v>
      </c>
      <c r="B2345" s="46" t="s">
        <v>3583</v>
      </c>
      <c r="C2345" s="12">
        <v>10</v>
      </c>
    </row>
    <row r="2346" spans="1:3" x14ac:dyDescent="0.25">
      <c r="A2346" s="46" t="s">
        <v>4716</v>
      </c>
      <c r="B2346" s="46" t="s">
        <v>2718</v>
      </c>
      <c r="C2346" s="12">
        <v>19000</v>
      </c>
    </row>
    <row r="2347" spans="1:3" x14ac:dyDescent="0.25">
      <c r="A2347" s="46" t="s">
        <v>4603</v>
      </c>
      <c r="B2347" s="46" t="s">
        <v>3985</v>
      </c>
      <c r="C2347" s="12">
        <v>1</v>
      </c>
    </row>
    <row r="2348" spans="1:3" x14ac:dyDescent="0.25">
      <c r="A2348" s="46" t="s">
        <v>4592</v>
      </c>
      <c r="B2348" s="46" t="s">
        <v>3428</v>
      </c>
      <c r="C2348" s="12">
        <v>44</v>
      </c>
    </row>
    <row r="2349" spans="1:3" x14ac:dyDescent="0.25">
      <c r="A2349" s="46" t="s">
        <v>4611</v>
      </c>
      <c r="B2349" s="46" t="s">
        <v>3786</v>
      </c>
      <c r="C2349" s="12">
        <v>1200</v>
      </c>
    </row>
    <row r="2350" spans="1:3" x14ac:dyDescent="0.25">
      <c r="A2350" s="46" t="s">
        <v>4605</v>
      </c>
      <c r="B2350" s="46" t="s">
        <v>3983</v>
      </c>
      <c r="C2350" s="12">
        <v>3</v>
      </c>
    </row>
    <row r="2351" spans="1:3" x14ac:dyDescent="0.25">
      <c r="A2351" s="46" t="s">
        <v>4594</v>
      </c>
      <c r="B2351" s="46" t="s">
        <v>1262</v>
      </c>
      <c r="C2351" s="12">
        <v>90</v>
      </c>
    </row>
    <row r="2352" spans="1:3" x14ac:dyDescent="0.25">
      <c r="A2352" s="46" t="s">
        <v>4606</v>
      </c>
      <c r="B2352" s="46" t="s">
        <v>3780</v>
      </c>
      <c r="C2352" s="12">
        <v>23</v>
      </c>
    </row>
    <row r="2353" spans="1:3" x14ac:dyDescent="0.25">
      <c r="A2353" s="46" t="s">
        <v>4607</v>
      </c>
      <c r="B2353" s="46" t="s">
        <v>3779</v>
      </c>
      <c r="C2353" s="12">
        <v>1</v>
      </c>
    </row>
    <row r="2354" spans="1:3" x14ac:dyDescent="0.25">
      <c r="A2354" s="46" t="s">
        <v>4717</v>
      </c>
      <c r="B2354" s="46" t="s">
        <v>2893</v>
      </c>
      <c r="C2354" s="12">
        <v>2</v>
      </c>
    </row>
    <row r="2355" spans="1:3" x14ac:dyDescent="0.25">
      <c r="A2355" s="46" t="s">
        <v>4602</v>
      </c>
      <c r="B2355" s="46" t="s">
        <v>3977</v>
      </c>
      <c r="C2355" s="12">
        <v>50</v>
      </c>
    </row>
    <row r="2356" spans="1:3" x14ac:dyDescent="0.25">
      <c r="A2356" s="46" t="s">
        <v>4591</v>
      </c>
      <c r="B2356" s="46" t="s">
        <v>3430</v>
      </c>
      <c r="C2356" s="12">
        <v>22</v>
      </c>
    </row>
    <row r="2357" spans="1:3" x14ac:dyDescent="0.25">
      <c r="A2357" s="46" t="s">
        <v>4608</v>
      </c>
      <c r="B2357" s="46" t="s">
        <v>3782</v>
      </c>
      <c r="C2357" s="12">
        <v>24</v>
      </c>
    </row>
    <row r="2358" spans="1:3" x14ac:dyDescent="0.25">
      <c r="A2358" s="46" t="s">
        <v>4601</v>
      </c>
      <c r="B2358" s="46" t="s">
        <v>3979</v>
      </c>
      <c r="C2358" s="12">
        <v>100</v>
      </c>
    </row>
    <row r="2359" spans="1:3" x14ac:dyDescent="0.25">
      <c r="A2359" s="46" t="s">
        <v>4718</v>
      </c>
      <c r="B2359" s="46" t="s">
        <v>1438</v>
      </c>
      <c r="C2359" s="12">
        <v>6</v>
      </c>
    </row>
    <row r="2360" spans="1:3" x14ac:dyDescent="0.25">
      <c r="A2360" s="46" t="s">
        <v>4719</v>
      </c>
      <c r="B2360" s="46" t="s">
        <v>1436</v>
      </c>
      <c r="C2360" s="12">
        <v>184</v>
      </c>
    </row>
    <row r="2361" spans="1:3" x14ac:dyDescent="0.25">
      <c r="A2361" s="46" t="s">
        <v>4720</v>
      </c>
      <c r="B2361" s="46" t="s">
        <v>4660</v>
      </c>
      <c r="C2361" s="12">
        <v>364</v>
      </c>
    </row>
    <row r="2362" spans="1:3" x14ac:dyDescent="0.25">
      <c r="A2362" s="46" t="s">
        <v>4721</v>
      </c>
      <c r="B2362" s="46" t="s">
        <v>4232</v>
      </c>
      <c r="C2362" s="12">
        <v>30</v>
      </c>
    </row>
    <row r="2363" spans="1:3" x14ac:dyDescent="0.25">
      <c r="A2363" s="46" t="s">
        <v>4722</v>
      </c>
      <c r="B2363" s="46" t="s">
        <v>3617</v>
      </c>
      <c r="C2363" s="12">
        <v>63</v>
      </c>
    </row>
    <row r="2364" spans="1:3" x14ac:dyDescent="0.25">
      <c r="A2364" s="46" t="s">
        <v>4624</v>
      </c>
      <c r="B2364" s="46" t="s">
        <v>3973</v>
      </c>
      <c r="C2364" s="12">
        <v>60</v>
      </c>
    </row>
    <row r="2365" spans="1:3" x14ac:dyDescent="0.25">
      <c r="A2365" s="46" t="s">
        <v>4620</v>
      </c>
      <c r="B2365" s="46" t="s">
        <v>4458</v>
      </c>
      <c r="C2365" s="12">
        <v>1</v>
      </c>
    </row>
    <row r="2366" spans="1:3" x14ac:dyDescent="0.25">
      <c r="A2366" s="46" t="s">
        <v>4628</v>
      </c>
      <c r="B2366" s="46" t="s">
        <v>3969</v>
      </c>
      <c r="C2366" s="12">
        <v>7</v>
      </c>
    </row>
    <row r="2367" spans="1:3" x14ac:dyDescent="0.25">
      <c r="A2367" s="46" t="s">
        <v>4623</v>
      </c>
      <c r="B2367" s="46" t="s">
        <v>3971</v>
      </c>
      <c r="C2367" s="12">
        <v>60</v>
      </c>
    </row>
    <row r="2368" spans="1:3" x14ac:dyDescent="0.25">
      <c r="A2368" s="46" t="s">
        <v>4629</v>
      </c>
      <c r="B2368" s="46" t="s">
        <v>3797</v>
      </c>
      <c r="C2368" s="12">
        <v>4</v>
      </c>
    </row>
    <row r="2369" spans="1:3" x14ac:dyDescent="0.25">
      <c r="A2369" s="46" t="s">
        <v>4627</v>
      </c>
      <c r="B2369" s="46" t="s">
        <v>3262</v>
      </c>
      <c r="C2369" s="12">
        <v>12</v>
      </c>
    </row>
    <row r="2370" spans="1:3" x14ac:dyDescent="0.25">
      <c r="A2370" s="46" t="s">
        <v>4630</v>
      </c>
      <c r="B2370" s="46" t="s">
        <v>3967</v>
      </c>
      <c r="C2370" s="12">
        <v>1</v>
      </c>
    </row>
    <row r="2371" spans="1:3" x14ac:dyDescent="0.25">
      <c r="A2371" s="46" t="s">
        <v>4616</v>
      </c>
      <c r="B2371" s="46" t="s">
        <v>3979</v>
      </c>
      <c r="C2371" s="12">
        <v>360</v>
      </c>
    </row>
    <row r="2372" spans="1:3" x14ac:dyDescent="0.25">
      <c r="A2372" s="46" t="s">
        <v>4612</v>
      </c>
      <c r="B2372" s="46" t="s">
        <v>3985</v>
      </c>
      <c r="C2372" s="12">
        <v>2</v>
      </c>
    </row>
    <row r="2373" spans="1:3" x14ac:dyDescent="0.25">
      <c r="A2373" s="46" t="s">
        <v>4615</v>
      </c>
      <c r="B2373" s="46" t="s">
        <v>3977</v>
      </c>
      <c r="C2373" s="12">
        <v>60</v>
      </c>
    </row>
    <row r="2374" spans="1:3" x14ac:dyDescent="0.25">
      <c r="A2374" s="46" t="s">
        <v>4617</v>
      </c>
      <c r="B2374" s="46" t="s">
        <v>3583</v>
      </c>
      <c r="C2374" s="12">
        <v>80</v>
      </c>
    </row>
    <row r="2375" spans="1:3" x14ac:dyDescent="0.25">
      <c r="A2375" s="46" t="s">
        <v>4613</v>
      </c>
      <c r="B2375" s="46" t="s">
        <v>4412</v>
      </c>
      <c r="C2375" s="12">
        <v>800</v>
      </c>
    </row>
    <row r="2376" spans="1:3" x14ac:dyDescent="0.25">
      <c r="A2376" s="46" t="s">
        <v>4618</v>
      </c>
      <c r="B2376" s="46" t="s">
        <v>3585</v>
      </c>
      <c r="C2376" s="12">
        <v>160</v>
      </c>
    </row>
    <row r="2377" spans="1:3" x14ac:dyDescent="0.25">
      <c r="A2377" s="46" t="s">
        <v>4614</v>
      </c>
      <c r="B2377" s="46" t="s">
        <v>3983</v>
      </c>
      <c r="C2377" s="12">
        <v>2</v>
      </c>
    </row>
    <row r="2378" spans="1:3" x14ac:dyDescent="0.25">
      <c r="A2378" s="46" t="s">
        <v>4723</v>
      </c>
      <c r="B2378" s="46" t="s">
        <v>4255</v>
      </c>
      <c r="C2378" s="12">
        <v>550</v>
      </c>
    </row>
    <row r="2379" spans="1:3" x14ac:dyDescent="0.25">
      <c r="A2379" s="46" t="s">
        <v>4633</v>
      </c>
      <c r="B2379" s="46" t="s">
        <v>3774</v>
      </c>
      <c r="C2379" s="12">
        <v>20</v>
      </c>
    </row>
    <row r="2380" spans="1:3" x14ac:dyDescent="0.25">
      <c r="A2380" s="46" t="s">
        <v>4632</v>
      </c>
      <c r="B2380" s="46" t="s">
        <v>3587</v>
      </c>
      <c r="C2380" s="12">
        <v>36</v>
      </c>
    </row>
    <row r="2381" spans="1:3" x14ac:dyDescent="0.25">
      <c r="A2381" s="46" t="s">
        <v>4631</v>
      </c>
      <c r="B2381" s="46" t="s">
        <v>4261</v>
      </c>
      <c r="C2381" s="12">
        <v>6</v>
      </c>
    </row>
    <row r="2382" spans="1:3" x14ac:dyDescent="0.25">
      <c r="A2382" s="46" t="s">
        <v>4724</v>
      </c>
      <c r="B2382" s="46" t="s">
        <v>4232</v>
      </c>
      <c r="C2382" s="12">
        <v>2</v>
      </c>
    </row>
    <row r="2383" spans="1:3" x14ac:dyDescent="0.25">
      <c r="A2383" s="46" t="s">
        <v>4782</v>
      </c>
      <c r="B2383" s="46" t="s">
        <v>2923</v>
      </c>
      <c r="C2383" s="12">
        <v>1</v>
      </c>
    </row>
    <row r="2384" spans="1:3" x14ac:dyDescent="0.25">
      <c r="A2384" s="46" t="s">
        <v>4780</v>
      </c>
      <c r="B2384" s="46" t="s">
        <v>4456</v>
      </c>
      <c r="C2384" s="12">
        <v>1</v>
      </c>
    </row>
    <row r="2385" spans="1:3" x14ac:dyDescent="0.25">
      <c r="A2385" s="46" t="s">
        <v>4781</v>
      </c>
      <c r="B2385" s="46" t="s">
        <v>1604</v>
      </c>
      <c r="C2385" s="12">
        <v>1</v>
      </c>
    </row>
    <row r="2386" spans="1:3" x14ac:dyDescent="0.25">
      <c r="A2386" s="46" t="s">
        <v>4762</v>
      </c>
      <c r="B2386" s="46" t="s">
        <v>3598</v>
      </c>
      <c r="C2386" s="12">
        <v>130</v>
      </c>
    </row>
    <row r="2387" spans="1:3" x14ac:dyDescent="0.25">
      <c r="A2387" s="46" t="s">
        <v>4764</v>
      </c>
      <c r="B2387" s="46" t="s">
        <v>3600</v>
      </c>
      <c r="C2387" s="12">
        <v>80</v>
      </c>
    </row>
    <row r="2388" spans="1:3" x14ac:dyDescent="0.25">
      <c r="A2388" s="46" t="s">
        <v>4763</v>
      </c>
      <c r="B2388" s="46" t="s">
        <v>3602</v>
      </c>
      <c r="C2388" s="12">
        <v>150</v>
      </c>
    </row>
    <row r="2389" spans="1:3" x14ac:dyDescent="0.25">
      <c r="A2389" s="46" t="s">
        <v>4760</v>
      </c>
      <c r="B2389" s="46" t="s">
        <v>3604</v>
      </c>
      <c r="C2389" s="12">
        <v>40</v>
      </c>
    </row>
    <row r="2390" spans="1:3" x14ac:dyDescent="0.25">
      <c r="A2390" s="46" t="s">
        <v>4761</v>
      </c>
      <c r="B2390" s="46" t="s">
        <v>3608</v>
      </c>
      <c r="C2390" s="12">
        <v>20</v>
      </c>
    </row>
    <row r="2391" spans="1:3" x14ac:dyDescent="0.25">
      <c r="A2391" s="46" t="s">
        <v>4771</v>
      </c>
      <c r="B2391" s="46" t="s">
        <v>1068</v>
      </c>
      <c r="C2391" s="12">
        <v>1</v>
      </c>
    </row>
    <row r="2392" spans="1:3" x14ac:dyDescent="0.25">
      <c r="A2392" s="46" t="s">
        <v>4770</v>
      </c>
      <c r="B2392" s="46" t="s">
        <v>3248</v>
      </c>
      <c r="C2392" s="12">
        <v>1</v>
      </c>
    </row>
    <row r="2393" spans="1:3" x14ac:dyDescent="0.25">
      <c r="A2393" s="46" t="s">
        <v>4912</v>
      </c>
      <c r="B2393" s="46" t="s">
        <v>3594</v>
      </c>
      <c r="C2393" s="12">
        <v>10</v>
      </c>
    </row>
    <row r="2394" spans="1:3" x14ac:dyDescent="0.25">
      <c r="A2394" s="46" t="s">
        <v>4759</v>
      </c>
      <c r="B2394" s="46" t="s">
        <v>1263</v>
      </c>
      <c r="C2394" s="12">
        <v>3800</v>
      </c>
    </row>
    <row r="2395" spans="1:3" x14ac:dyDescent="0.25">
      <c r="A2395" s="46" t="s">
        <v>4775</v>
      </c>
      <c r="B2395" s="46" t="s">
        <v>4737</v>
      </c>
      <c r="C2395" s="12">
        <v>1</v>
      </c>
    </row>
    <row r="2396" spans="1:3" x14ac:dyDescent="0.25">
      <c r="A2396" s="46" t="s">
        <v>4774</v>
      </c>
      <c r="B2396" s="46" t="s">
        <v>4735</v>
      </c>
      <c r="C2396" s="12">
        <v>1136</v>
      </c>
    </row>
    <row r="2397" spans="1:3" x14ac:dyDescent="0.25">
      <c r="A2397" s="46" t="s">
        <v>4772</v>
      </c>
      <c r="B2397" s="46" t="s">
        <v>4731</v>
      </c>
      <c r="C2397" s="12">
        <v>750</v>
      </c>
    </row>
    <row r="2398" spans="1:3" x14ac:dyDescent="0.25">
      <c r="A2398" s="46" t="s">
        <v>4773</v>
      </c>
      <c r="B2398" s="46" t="s">
        <v>4733</v>
      </c>
      <c r="C2398" s="12">
        <v>1200</v>
      </c>
    </row>
    <row r="2399" spans="1:3" x14ac:dyDescent="0.25">
      <c r="A2399" s="46" t="s">
        <v>4776</v>
      </c>
      <c r="B2399" s="46" t="s">
        <v>4447</v>
      </c>
      <c r="C2399" s="12">
        <v>45</v>
      </c>
    </row>
    <row r="2400" spans="1:3" x14ac:dyDescent="0.25">
      <c r="A2400" s="46" t="s">
        <v>4913</v>
      </c>
      <c r="B2400" s="46" t="s">
        <v>2718</v>
      </c>
      <c r="C2400" s="12">
        <v>5000</v>
      </c>
    </row>
    <row r="2401" spans="1:3" x14ac:dyDescent="0.25">
      <c r="A2401" s="46" t="s">
        <v>4914</v>
      </c>
      <c r="B2401" s="46" t="s">
        <v>2460</v>
      </c>
      <c r="C2401" s="12">
        <v>1000</v>
      </c>
    </row>
    <row r="2402" spans="1:3" x14ac:dyDescent="0.25">
      <c r="A2402" s="46" t="s">
        <v>4915</v>
      </c>
      <c r="B2402" s="46" t="s">
        <v>2458</v>
      </c>
      <c r="C2402" s="12">
        <v>1000</v>
      </c>
    </row>
    <row r="2403" spans="1:3" x14ac:dyDescent="0.25">
      <c r="A2403" s="46" t="s">
        <v>4769</v>
      </c>
      <c r="B2403" s="46" t="s">
        <v>4216</v>
      </c>
      <c r="C2403" s="12">
        <v>1</v>
      </c>
    </row>
    <row r="2404" spans="1:3" x14ac:dyDescent="0.25">
      <c r="A2404" s="46" t="s">
        <v>4777</v>
      </c>
      <c r="B2404" s="46" t="s">
        <v>4739</v>
      </c>
      <c r="C2404" s="12">
        <v>22</v>
      </c>
    </row>
    <row r="2405" spans="1:3" x14ac:dyDescent="0.25">
      <c r="A2405" s="46" t="s">
        <v>4779</v>
      </c>
      <c r="B2405" s="46" t="s">
        <v>4739</v>
      </c>
      <c r="C2405" s="12">
        <v>12</v>
      </c>
    </row>
    <row r="2406" spans="1:3" x14ac:dyDescent="0.25">
      <c r="A2406" s="46" t="s">
        <v>4778</v>
      </c>
      <c r="B2406" s="46" t="s">
        <v>4739</v>
      </c>
      <c r="C2406" s="12">
        <v>17</v>
      </c>
    </row>
    <row r="2407" spans="1:3" x14ac:dyDescent="0.25">
      <c r="A2407" s="46" t="s">
        <v>4916</v>
      </c>
      <c r="B2407" s="46" t="s">
        <v>4879</v>
      </c>
      <c r="C2407" s="12">
        <v>62</v>
      </c>
    </row>
    <row r="2408" spans="1:3" x14ac:dyDescent="0.25">
      <c r="A2408" s="46" t="s">
        <v>4783</v>
      </c>
      <c r="B2408" s="46" t="s">
        <v>4411</v>
      </c>
      <c r="C2408" s="12">
        <v>1</v>
      </c>
    </row>
    <row r="2409" spans="1:3" x14ac:dyDescent="0.25">
      <c r="A2409" s="46" t="s">
        <v>4801</v>
      </c>
      <c r="B2409" s="46" t="s">
        <v>270</v>
      </c>
      <c r="C2409" s="12">
        <v>20</v>
      </c>
    </row>
    <row r="2410" spans="1:3" x14ac:dyDescent="0.25">
      <c r="A2410" s="46" t="s">
        <v>4796</v>
      </c>
      <c r="B2410" s="46" t="s">
        <v>1180</v>
      </c>
      <c r="C2410" s="12">
        <v>870</v>
      </c>
    </row>
    <row r="2411" spans="1:3" x14ac:dyDescent="0.25">
      <c r="A2411" s="46" t="s">
        <v>4787</v>
      </c>
      <c r="B2411" s="46" t="s">
        <v>1571</v>
      </c>
      <c r="C2411" s="12">
        <v>1</v>
      </c>
    </row>
    <row r="2412" spans="1:3" x14ac:dyDescent="0.25">
      <c r="A2412" s="46" t="s">
        <v>4788</v>
      </c>
      <c r="B2412" s="46" t="s">
        <v>1753</v>
      </c>
      <c r="C2412" s="12">
        <v>1</v>
      </c>
    </row>
    <row r="2413" spans="1:3" x14ac:dyDescent="0.25">
      <c r="A2413" s="46" t="s">
        <v>4471</v>
      </c>
      <c r="B2413" s="46" t="s">
        <v>3600</v>
      </c>
      <c r="C2413" s="12">
        <v>50</v>
      </c>
    </row>
    <row r="2414" spans="1:3" x14ac:dyDescent="0.25">
      <c r="A2414" s="46" t="s">
        <v>4472</v>
      </c>
      <c r="B2414" s="46" t="s">
        <v>3602</v>
      </c>
      <c r="C2414" s="12">
        <v>50</v>
      </c>
    </row>
    <row r="2415" spans="1:3" x14ac:dyDescent="0.25">
      <c r="A2415" s="46" t="s">
        <v>4537</v>
      </c>
      <c r="B2415" s="46" t="s">
        <v>3604</v>
      </c>
      <c r="C2415" s="12">
        <v>50</v>
      </c>
    </row>
    <row r="2416" spans="1:3" x14ac:dyDescent="0.25">
      <c r="A2416" s="46" t="s">
        <v>4473</v>
      </c>
      <c r="B2416" s="46" t="s">
        <v>3606</v>
      </c>
      <c r="C2416" s="12">
        <v>50</v>
      </c>
    </row>
    <row r="2417" spans="1:3" x14ac:dyDescent="0.25">
      <c r="A2417" s="46" t="s">
        <v>4800</v>
      </c>
      <c r="B2417" s="46" t="s">
        <v>3975</v>
      </c>
      <c r="C2417" s="12">
        <v>15</v>
      </c>
    </row>
    <row r="2418" spans="1:3" x14ac:dyDescent="0.25">
      <c r="A2418" s="46" t="s">
        <v>4799</v>
      </c>
      <c r="B2418" s="46" t="s">
        <v>3975</v>
      </c>
      <c r="C2418" s="12">
        <v>30</v>
      </c>
    </row>
    <row r="2419" spans="1:3" x14ac:dyDescent="0.25">
      <c r="A2419" s="46" t="s">
        <v>4798</v>
      </c>
      <c r="B2419" s="46" t="s">
        <v>3976</v>
      </c>
      <c r="C2419" s="12">
        <v>15</v>
      </c>
    </row>
    <row r="2420" spans="1:3" x14ac:dyDescent="0.25">
      <c r="A2420" s="46" t="s">
        <v>4797</v>
      </c>
      <c r="B2420" s="46" t="s">
        <v>3976</v>
      </c>
      <c r="C2420" s="12">
        <v>30</v>
      </c>
    </row>
    <row r="2421" spans="1:3" x14ac:dyDescent="0.25">
      <c r="A2421" s="46" t="s">
        <v>4786</v>
      </c>
      <c r="B2421" s="46" t="s">
        <v>3248</v>
      </c>
      <c r="C2421" s="12">
        <v>14</v>
      </c>
    </row>
    <row r="2422" spans="1:3" x14ac:dyDescent="0.25">
      <c r="A2422" s="46" t="s">
        <v>4784</v>
      </c>
      <c r="B2422" s="46" t="s">
        <v>3610</v>
      </c>
      <c r="C2422" s="12">
        <v>1</v>
      </c>
    </row>
    <row r="2423" spans="1:3" x14ac:dyDescent="0.25">
      <c r="A2423" s="46" t="s">
        <v>4917</v>
      </c>
      <c r="B2423" s="46" t="s">
        <v>4882</v>
      </c>
      <c r="C2423" s="12">
        <v>197</v>
      </c>
    </row>
    <row r="2424" spans="1:3" x14ac:dyDescent="0.25">
      <c r="A2424" s="46" t="s">
        <v>4918</v>
      </c>
      <c r="B2424" s="46" t="s">
        <v>4884</v>
      </c>
      <c r="C2424" s="12">
        <v>5</v>
      </c>
    </row>
    <row r="2425" spans="1:3" x14ac:dyDescent="0.25">
      <c r="A2425" s="46" t="s">
        <v>4919</v>
      </c>
      <c r="B2425" s="46" t="s">
        <v>2718</v>
      </c>
      <c r="C2425" s="12">
        <v>11050</v>
      </c>
    </row>
    <row r="2426" spans="1:3" x14ac:dyDescent="0.25">
      <c r="A2426" s="46" t="s">
        <v>4920</v>
      </c>
      <c r="B2426" s="46" t="s">
        <v>2458</v>
      </c>
      <c r="C2426" s="12">
        <v>3130</v>
      </c>
    </row>
    <row r="2427" spans="1:3" x14ac:dyDescent="0.25">
      <c r="A2427" s="46" t="s">
        <v>4921</v>
      </c>
      <c r="B2427" s="46" t="s">
        <v>2092</v>
      </c>
      <c r="C2427" s="12">
        <v>420</v>
      </c>
    </row>
    <row r="2428" spans="1:3" x14ac:dyDescent="0.25">
      <c r="A2428" s="46" t="s">
        <v>4785</v>
      </c>
      <c r="B2428" s="46" t="s">
        <v>4213</v>
      </c>
      <c r="C2428" s="12">
        <v>1</v>
      </c>
    </row>
    <row r="2429" spans="1:3" x14ac:dyDescent="0.25">
      <c r="A2429" s="46" t="s">
        <v>4790</v>
      </c>
      <c r="B2429" s="46" t="s">
        <v>4739</v>
      </c>
      <c r="C2429" s="12">
        <v>85</v>
      </c>
    </row>
    <row r="2430" spans="1:3" x14ac:dyDescent="0.25">
      <c r="A2430" s="46" t="s">
        <v>4792</v>
      </c>
      <c r="B2430" s="46" t="s">
        <v>4739</v>
      </c>
      <c r="C2430" s="12">
        <v>62</v>
      </c>
    </row>
    <row r="2431" spans="1:3" x14ac:dyDescent="0.25">
      <c r="A2431" s="46" t="s">
        <v>4757</v>
      </c>
      <c r="B2431" s="46" t="s">
        <v>1263</v>
      </c>
      <c r="C2431" s="12">
        <v>3000</v>
      </c>
    </row>
    <row r="2432" spans="1:3" x14ac:dyDescent="0.25">
      <c r="A2432" s="46" t="s">
        <v>4922</v>
      </c>
      <c r="B2432" s="46" t="s">
        <v>1262</v>
      </c>
      <c r="C2432" s="12">
        <v>50</v>
      </c>
    </row>
    <row r="2433" spans="1:3" x14ac:dyDescent="0.25">
      <c r="A2433" s="46" t="s">
        <v>4768</v>
      </c>
      <c r="B2433" s="46" t="s">
        <v>1260</v>
      </c>
      <c r="C2433" s="12">
        <v>50</v>
      </c>
    </row>
    <row r="2434" spans="1:3" x14ac:dyDescent="0.25">
      <c r="A2434" s="46" t="s">
        <v>4923</v>
      </c>
      <c r="B2434" s="46" t="s">
        <v>2714</v>
      </c>
      <c r="C2434" s="12">
        <v>2000</v>
      </c>
    </row>
    <row r="2435" spans="1:3" x14ac:dyDescent="0.25">
      <c r="A2435" s="46" t="s">
        <v>4924</v>
      </c>
      <c r="B2435" s="46" t="s">
        <v>2714</v>
      </c>
      <c r="C2435" s="12">
        <v>455</v>
      </c>
    </row>
    <row r="2436" spans="1:3" x14ac:dyDescent="0.25">
      <c r="A2436" s="46" t="s">
        <v>4925</v>
      </c>
      <c r="B2436" s="46" t="s">
        <v>2906</v>
      </c>
      <c r="C2436" s="12">
        <v>1500</v>
      </c>
    </row>
    <row r="2437" spans="1:3" x14ac:dyDescent="0.25">
      <c r="A2437" s="46" t="s">
        <v>4926</v>
      </c>
      <c r="B2437" s="46" t="s">
        <v>2906</v>
      </c>
      <c r="C2437" s="12">
        <v>1135</v>
      </c>
    </row>
    <row r="2438" spans="1:3" x14ac:dyDescent="0.25">
      <c r="A2438" s="46" t="s">
        <v>4927</v>
      </c>
      <c r="B2438" s="46" t="s">
        <v>2716</v>
      </c>
      <c r="C2438" s="12">
        <v>100</v>
      </c>
    </row>
    <row r="2439" spans="1:3" x14ac:dyDescent="0.25">
      <c r="A2439" s="46" t="s">
        <v>4928</v>
      </c>
      <c r="B2439" s="46" t="s">
        <v>2716</v>
      </c>
      <c r="C2439" s="12">
        <v>65</v>
      </c>
    </row>
    <row r="2440" spans="1:3" x14ac:dyDescent="0.25">
      <c r="A2440" s="46" t="s">
        <v>4929</v>
      </c>
      <c r="B2440" s="46" t="s">
        <v>2804</v>
      </c>
      <c r="C2440" s="12">
        <v>500</v>
      </c>
    </row>
    <row r="2441" spans="1:3" x14ac:dyDescent="0.25">
      <c r="A2441" s="46" t="s">
        <v>4930</v>
      </c>
      <c r="B2441" s="46" t="s">
        <v>2727</v>
      </c>
      <c r="C2441" s="12">
        <v>1000</v>
      </c>
    </row>
    <row r="2442" spans="1:3" x14ac:dyDescent="0.25">
      <c r="A2442" s="46" t="s">
        <v>4931</v>
      </c>
      <c r="B2442" s="46" t="s">
        <v>2909</v>
      </c>
      <c r="C2442" s="12">
        <v>3000</v>
      </c>
    </row>
    <row r="2443" spans="1:3" x14ac:dyDescent="0.25">
      <c r="A2443" s="46" t="s">
        <v>4791</v>
      </c>
      <c r="B2443" s="46" t="s">
        <v>4738</v>
      </c>
      <c r="C2443" s="12">
        <v>122</v>
      </c>
    </row>
    <row r="2444" spans="1:3" x14ac:dyDescent="0.25">
      <c r="A2444" s="46" t="s">
        <v>4795</v>
      </c>
      <c r="B2444" s="46" t="s">
        <v>3956</v>
      </c>
      <c r="C2444" s="12">
        <v>6</v>
      </c>
    </row>
    <row r="2445" spans="1:3" x14ac:dyDescent="0.25">
      <c r="A2445" s="46" t="s">
        <v>4794</v>
      </c>
      <c r="B2445" s="46" t="s">
        <v>2897</v>
      </c>
      <c r="C2445" s="12">
        <v>160</v>
      </c>
    </row>
    <row r="2446" spans="1:3" x14ac:dyDescent="0.25">
      <c r="A2446" s="46" t="s">
        <v>4932</v>
      </c>
      <c r="B2446" s="46" t="s">
        <v>1492</v>
      </c>
      <c r="C2446" s="12">
        <v>450</v>
      </c>
    </row>
    <row r="2447" spans="1:3" x14ac:dyDescent="0.25">
      <c r="A2447" s="46" t="s">
        <v>4803</v>
      </c>
      <c r="B2447" s="46" t="s">
        <v>4746</v>
      </c>
      <c r="C2447" s="12">
        <v>250</v>
      </c>
    </row>
    <row r="2448" spans="1:3" x14ac:dyDescent="0.25">
      <c r="A2448" s="46" t="s">
        <v>4933</v>
      </c>
      <c r="B2448" s="46" t="s">
        <v>258</v>
      </c>
      <c r="C2448" s="12">
        <v>1</v>
      </c>
    </row>
    <row r="2449" spans="1:3" x14ac:dyDescent="0.25">
      <c r="A2449" s="46" t="s">
        <v>4934</v>
      </c>
      <c r="B2449" s="46" t="s">
        <v>258</v>
      </c>
      <c r="C2449" s="12">
        <v>2</v>
      </c>
    </row>
    <row r="2450" spans="1:3" x14ac:dyDescent="0.25">
      <c r="A2450" s="46" t="s">
        <v>4935</v>
      </c>
      <c r="B2450" s="46" t="s">
        <v>4020</v>
      </c>
      <c r="C2450" s="12">
        <v>1</v>
      </c>
    </row>
    <row r="2451" spans="1:3" x14ac:dyDescent="0.25">
      <c r="A2451" s="46" t="s">
        <v>4802</v>
      </c>
      <c r="B2451" s="46" t="s">
        <v>4737</v>
      </c>
      <c r="C2451" s="12">
        <v>10</v>
      </c>
    </row>
    <row r="2452" spans="1:3" x14ac:dyDescent="0.25">
      <c r="A2452" s="46" t="s">
        <v>4936</v>
      </c>
      <c r="B2452" s="46" t="s">
        <v>4417</v>
      </c>
      <c r="C2452" s="12">
        <v>800</v>
      </c>
    </row>
    <row r="2453" spans="1:3" x14ac:dyDescent="0.25">
      <c r="A2453" s="46" t="s">
        <v>4937</v>
      </c>
      <c r="B2453" s="46" t="s">
        <v>4735</v>
      </c>
      <c r="C2453" s="12">
        <v>400</v>
      </c>
    </row>
    <row r="2454" spans="1:3" x14ac:dyDescent="0.25">
      <c r="A2454" s="46" t="s">
        <v>4938</v>
      </c>
      <c r="B2454" s="46" t="s">
        <v>4731</v>
      </c>
      <c r="C2454" s="12">
        <v>400</v>
      </c>
    </row>
    <row r="2455" spans="1:3" x14ac:dyDescent="0.25">
      <c r="A2455" s="46" t="s">
        <v>4939</v>
      </c>
      <c r="B2455" s="46" t="s">
        <v>4225</v>
      </c>
      <c r="C2455" s="12">
        <v>400</v>
      </c>
    </row>
    <row r="2456" spans="1:3" x14ac:dyDescent="0.25">
      <c r="A2456" s="46" t="s">
        <v>4940</v>
      </c>
      <c r="B2456" s="46" t="s">
        <v>4227</v>
      </c>
      <c r="C2456" s="12">
        <v>400</v>
      </c>
    </row>
    <row r="2457" spans="1:3" x14ac:dyDescent="0.25">
      <c r="A2457" s="46" t="s">
        <v>4941</v>
      </c>
      <c r="B2457" s="46" t="s">
        <v>4000</v>
      </c>
      <c r="C2457" s="12">
        <v>398</v>
      </c>
    </row>
    <row r="2458" spans="1:3" x14ac:dyDescent="0.25">
      <c r="A2458" s="46" t="s">
        <v>4942</v>
      </c>
      <c r="B2458" s="46" t="s">
        <v>4226</v>
      </c>
      <c r="C2458" s="12">
        <v>600</v>
      </c>
    </row>
    <row r="2459" spans="1:3" x14ac:dyDescent="0.25">
      <c r="A2459" s="46" t="s">
        <v>4943</v>
      </c>
      <c r="B2459" s="46" t="s">
        <v>4228</v>
      </c>
      <c r="C2459" s="12">
        <v>400</v>
      </c>
    </row>
    <row r="2460" spans="1:3" x14ac:dyDescent="0.25">
      <c r="A2460" s="46" t="s">
        <v>4944</v>
      </c>
      <c r="B2460" s="46" t="s">
        <v>4224</v>
      </c>
      <c r="C2460" s="12">
        <v>400</v>
      </c>
    </row>
    <row r="2461" spans="1:3" x14ac:dyDescent="0.25">
      <c r="A2461" s="46" t="s">
        <v>4945</v>
      </c>
      <c r="B2461" s="46" t="s">
        <v>4733</v>
      </c>
      <c r="C2461" s="12">
        <v>400</v>
      </c>
    </row>
    <row r="2462" spans="1:3" x14ac:dyDescent="0.25">
      <c r="A2462" s="46" t="s">
        <v>4946</v>
      </c>
      <c r="B2462" s="46" t="s">
        <v>3991</v>
      </c>
      <c r="C2462" s="12">
        <v>400</v>
      </c>
    </row>
    <row r="2463" spans="1:3" x14ac:dyDescent="0.25">
      <c r="A2463" s="46" t="s">
        <v>4804</v>
      </c>
      <c r="B2463" s="46" t="s">
        <v>1263</v>
      </c>
      <c r="C2463" s="12">
        <v>4000</v>
      </c>
    </row>
    <row r="2464" spans="1:3" x14ac:dyDescent="0.25">
      <c r="A2464" s="46" t="s">
        <v>4947</v>
      </c>
      <c r="B2464" s="46" t="s">
        <v>2718</v>
      </c>
      <c r="C2464" s="12">
        <v>5000</v>
      </c>
    </row>
    <row r="2465" spans="1:3" x14ac:dyDescent="0.25">
      <c r="A2465" s="46" t="s">
        <v>4805</v>
      </c>
      <c r="B2465" s="46" t="s">
        <v>4738</v>
      </c>
      <c r="C2465" s="12">
        <v>86</v>
      </c>
    </row>
    <row r="2466" spans="1:3" x14ac:dyDescent="0.25">
      <c r="A2466" s="46" t="s">
        <v>4948</v>
      </c>
      <c r="B2466" s="46" t="s">
        <v>1633</v>
      </c>
      <c r="C2466" s="12">
        <v>500</v>
      </c>
    </row>
    <row r="2467" spans="1:3" x14ac:dyDescent="0.25">
      <c r="A2467" s="46" t="s">
        <v>4949</v>
      </c>
      <c r="B2467" s="46" t="s">
        <v>1337</v>
      </c>
      <c r="C2467" s="12">
        <v>1680</v>
      </c>
    </row>
    <row r="2468" spans="1:3" x14ac:dyDescent="0.25">
      <c r="A2468" s="46" t="s">
        <v>4813</v>
      </c>
      <c r="B2468" s="46" t="s">
        <v>258</v>
      </c>
      <c r="C2468" s="12">
        <v>1</v>
      </c>
    </row>
    <row r="2469" spans="1:3" x14ac:dyDescent="0.25">
      <c r="A2469" s="46" t="s">
        <v>4812</v>
      </c>
      <c r="B2469" s="46" t="s">
        <v>4737</v>
      </c>
      <c r="C2469" s="12">
        <v>15</v>
      </c>
    </row>
    <row r="2470" spans="1:3" x14ac:dyDescent="0.25">
      <c r="A2470" s="46" t="s">
        <v>4811</v>
      </c>
      <c r="B2470" s="46" t="s">
        <v>4213</v>
      </c>
      <c r="C2470" s="12">
        <v>1</v>
      </c>
    </row>
    <row r="2471" spans="1:3" x14ac:dyDescent="0.25">
      <c r="A2471" s="46" t="s">
        <v>4809</v>
      </c>
      <c r="B2471" s="46" t="s">
        <v>4447</v>
      </c>
      <c r="C2471" s="12">
        <v>250</v>
      </c>
    </row>
    <row r="2472" spans="1:3" x14ac:dyDescent="0.25">
      <c r="A2472" s="46" t="s">
        <v>4950</v>
      </c>
      <c r="B2472" s="46" t="s">
        <v>2718</v>
      </c>
      <c r="C2472" s="12">
        <v>100</v>
      </c>
    </row>
    <row r="2473" spans="1:3" x14ac:dyDescent="0.25">
      <c r="A2473" s="46" t="s">
        <v>4951</v>
      </c>
      <c r="B2473" s="46" t="s">
        <v>2458</v>
      </c>
      <c r="C2473" s="12">
        <v>30</v>
      </c>
    </row>
    <row r="2474" spans="1:3" x14ac:dyDescent="0.25">
      <c r="A2474" s="46" t="s">
        <v>4952</v>
      </c>
      <c r="B2474" s="46" t="s">
        <v>2092</v>
      </c>
      <c r="C2474" s="12">
        <v>40</v>
      </c>
    </row>
    <row r="2475" spans="1:3" x14ac:dyDescent="0.25">
      <c r="A2475" s="46" t="s">
        <v>4810</v>
      </c>
      <c r="B2475" s="46" t="s">
        <v>4738</v>
      </c>
      <c r="C2475" s="12">
        <v>130</v>
      </c>
    </row>
    <row r="2476" spans="1:3" x14ac:dyDescent="0.25">
      <c r="A2476" s="46" t="s">
        <v>4814</v>
      </c>
      <c r="B2476" s="46" t="s">
        <v>3956</v>
      </c>
      <c r="C2476" s="12">
        <v>1</v>
      </c>
    </row>
    <row r="2477" spans="1:3" x14ac:dyDescent="0.25">
      <c r="A2477" s="46" t="s">
        <v>4953</v>
      </c>
      <c r="B2477" s="46" t="s">
        <v>4886</v>
      </c>
      <c r="C2477" s="12">
        <v>160</v>
      </c>
    </row>
    <row r="2478" spans="1:3" x14ac:dyDescent="0.25">
      <c r="A2478" s="46" t="s">
        <v>4954</v>
      </c>
      <c r="B2478" s="46" t="s">
        <v>4886</v>
      </c>
      <c r="C2478" s="12">
        <v>240</v>
      </c>
    </row>
    <row r="2479" spans="1:3" x14ac:dyDescent="0.25">
      <c r="A2479" s="46" t="s">
        <v>4955</v>
      </c>
      <c r="B2479" s="46" t="s">
        <v>4887</v>
      </c>
      <c r="C2479" s="12">
        <v>560</v>
      </c>
    </row>
    <row r="2480" spans="1:3" x14ac:dyDescent="0.25">
      <c r="A2480" s="46" t="s">
        <v>4956</v>
      </c>
      <c r="B2480" s="46" t="s">
        <v>1492</v>
      </c>
      <c r="C2480" s="12">
        <v>2032</v>
      </c>
    </row>
    <row r="2481" spans="1:3" x14ac:dyDescent="0.25">
      <c r="A2481" s="46" t="s">
        <v>4957</v>
      </c>
      <c r="B2481" s="46" t="s">
        <v>3617</v>
      </c>
      <c r="C2481" s="12">
        <v>40</v>
      </c>
    </row>
    <row r="2482" spans="1:3" x14ac:dyDescent="0.25">
      <c r="A2482" s="46" t="s">
        <v>4821</v>
      </c>
      <c r="B2482" s="46" t="s">
        <v>4746</v>
      </c>
      <c r="C2482" s="12">
        <v>250</v>
      </c>
    </row>
    <row r="2483" spans="1:3" x14ac:dyDescent="0.25">
      <c r="A2483" s="46" t="s">
        <v>4816</v>
      </c>
      <c r="B2483" s="46" t="s">
        <v>139</v>
      </c>
      <c r="C2483" s="12">
        <v>2</v>
      </c>
    </row>
    <row r="2484" spans="1:3" x14ac:dyDescent="0.25">
      <c r="A2484" s="46" t="s">
        <v>4818</v>
      </c>
      <c r="B2484" s="46" t="s">
        <v>3248</v>
      </c>
      <c r="C2484" s="12">
        <v>1</v>
      </c>
    </row>
    <row r="2485" spans="1:3" x14ac:dyDescent="0.25">
      <c r="A2485" s="46" t="s">
        <v>4758</v>
      </c>
      <c r="B2485" s="46" t="s">
        <v>4739</v>
      </c>
      <c r="C2485" s="12">
        <v>7</v>
      </c>
    </row>
    <row r="2486" spans="1:3" x14ac:dyDescent="0.25">
      <c r="A2486" s="46" t="s">
        <v>4820</v>
      </c>
      <c r="B2486" s="46" t="s">
        <v>4739</v>
      </c>
      <c r="C2486" s="12">
        <v>8</v>
      </c>
    </row>
    <row r="2487" spans="1:3" x14ac:dyDescent="0.25">
      <c r="A2487" s="46" t="s">
        <v>4815</v>
      </c>
      <c r="B2487" s="46" t="s">
        <v>1263</v>
      </c>
      <c r="C2487" s="12">
        <v>3000</v>
      </c>
    </row>
    <row r="2488" spans="1:3" x14ac:dyDescent="0.25">
      <c r="A2488" s="46" t="s">
        <v>4958</v>
      </c>
      <c r="B2488" s="46" t="s">
        <v>1260</v>
      </c>
      <c r="C2488" s="12">
        <v>50</v>
      </c>
    </row>
    <row r="2489" spans="1:3" x14ac:dyDescent="0.25">
      <c r="A2489" s="46" t="s">
        <v>4959</v>
      </c>
      <c r="B2489" s="46" t="s">
        <v>2718</v>
      </c>
      <c r="C2489" s="12">
        <v>3500</v>
      </c>
    </row>
    <row r="2490" spans="1:3" x14ac:dyDescent="0.25">
      <c r="A2490" s="46" t="s">
        <v>4819</v>
      </c>
      <c r="B2490" s="46" t="s">
        <v>4738</v>
      </c>
      <c r="C2490" s="12">
        <v>43</v>
      </c>
    </row>
    <row r="2491" spans="1:3" x14ac:dyDescent="0.25">
      <c r="A2491" s="46" t="s">
        <v>4960</v>
      </c>
      <c r="B2491" s="46" t="s">
        <v>3786</v>
      </c>
      <c r="C2491" s="12">
        <v>200</v>
      </c>
    </row>
    <row r="2492" spans="1:3" x14ac:dyDescent="0.25">
      <c r="A2492" s="46" t="s">
        <v>4817</v>
      </c>
      <c r="B2492" s="46" t="s">
        <v>2897</v>
      </c>
      <c r="C2492" s="12">
        <v>100</v>
      </c>
    </row>
    <row r="2493" spans="1:3" x14ac:dyDescent="0.25">
      <c r="A2493" s="46" t="s">
        <v>4823</v>
      </c>
      <c r="B2493" s="46" t="s">
        <v>4746</v>
      </c>
      <c r="C2493" s="12">
        <v>150</v>
      </c>
    </row>
    <row r="2494" spans="1:3" x14ac:dyDescent="0.25">
      <c r="A2494" s="46" t="s">
        <v>4822</v>
      </c>
      <c r="B2494" s="46" t="s">
        <v>1263</v>
      </c>
      <c r="C2494" s="12">
        <v>1000</v>
      </c>
    </row>
    <row r="2495" spans="1:3" x14ac:dyDescent="0.25">
      <c r="A2495" s="46" t="s">
        <v>4961</v>
      </c>
      <c r="B2495" s="46" t="s">
        <v>2718</v>
      </c>
      <c r="C2495" s="12">
        <v>7000</v>
      </c>
    </row>
    <row r="2496" spans="1:3" x14ac:dyDescent="0.25">
      <c r="A2496" s="46" t="s">
        <v>4962</v>
      </c>
      <c r="B2496" s="46" t="s">
        <v>2718</v>
      </c>
      <c r="C2496" s="12">
        <v>1500</v>
      </c>
    </row>
    <row r="2497" spans="1:3" x14ac:dyDescent="0.25">
      <c r="A2497" s="46" t="s">
        <v>4963</v>
      </c>
      <c r="B2497" s="46" t="s">
        <v>2458</v>
      </c>
      <c r="C2497" s="12">
        <v>2000</v>
      </c>
    </row>
    <row r="2498" spans="1:3" x14ac:dyDescent="0.25">
      <c r="A2498" s="46" t="s">
        <v>4964</v>
      </c>
      <c r="B2498" s="46" t="s">
        <v>2092</v>
      </c>
      <c r="C2498" s="12">
        <v>200</v>
      </c>
    </row>
    <row r="2499" spans="1:3" x14ac:dyDescent="0.25">
      <c r="A2499" s="46" t="s">
        <v>4965</v>
      </c>
      <c r="B2499" s="46" t="s">
        <v>3617</v>
      </c>
      <c r="C2499" s="12">
        <v>32</v>
      </c>
    </row>
    <row r="2500" spans="1:3" x14ac:dyDescent="0.25">
      <c r="A2500" s="46" t="s">
        <v>4829</v>
      </c>
      <c r="B2500" s="46" t="s">
        <v>1180</v>
      </c>
      <c r="C2500" s="12">
        <v>150</v>
      </c>
    </row>
    <row r="2501" spans="1:3" x14ac:dyDescent="0.25">
      <c r="A2501" s="46" t="s">
        <v>4825</v>
      </c>
      <c r="B2501" s="46" t="s">
        <v>4751</v>
      </c>
      <c r="C2501" s="12">
        <v>1</v>
      </c>
    </row>
    <row r="2502" spans="1:3" x14ac:dyDescent="0.25">
      <c r="A2502" s="46" t="s">
        <v>4826</v>
      </c>
      <c r="B2502" s="46" t="s">
        <v>1916</v>
      </c>
      <c r="C2502" s="12">
        <v>1</v>
      </c>
    </row>
    <row r="2503" spans="1:3" x14ac:dyDescent="0.25">
      <c r="A2503" s="46" t="s">
        <v>4833</v>
      </c>
      <c r="B2503" s="46" t="s">
        <v>4737</v>
      </c>
      <c r="C2503" s="12">
        <v>10</v>
      </c>
    </row>
    <row r="2504" spans="1:3" x14ac:dyDescent="0.25">
      <c r="A2504" s="46" t="s">
        <v>4832</v>
      </c>
      <c r="B2504" s="46" t="s">
        <v>4447</v>
      </c>
      <c r="C2504" s="12">
        <v>80</v>
      </c>
    </row>
    <row r="2505" spans="1:3" x14ac:dyDescent="0.25">
      <c r="A2505" s="46" t="s">
        <v>4828</v>
      </c>
      <c r="B2505" s="46" t="s">
        <v>1263</v>
      </c>
      <c r="C2505" s="12">
        <v>700</v>
      </c>
    </row>
    <row r="2506" spans="1:3" x14ac:dyDescent="0.25">
      <c r="A2506" s="46" t="s">
        <v>4835</v>
      </c>
      <c r="B2506" s="46" t="s">
        <v>2454</v>
      </c>
      <c r="C2506" s="12">
        <v>1</v>
      </c>
    </row>
    <row r="2507" spans="1:3" x14ac:dyDescent="0.25">
      <c r="A2507" s="46" t="s">
        <v>4830</v>
      </c>
      <c r="B2507" s="46" t="s">
        <v>4738</v>
      </c>
      <c r="C2507" s="12">
        <v>47</v>
      </c>
    </row>
    <row r="2508" spans="1:3" x14ac:dyDescent="0.25">
      <c r="A2508" s="46" t="s">
        <v>4827</v>
      </c>
      <c r="B2508" s="46" t="s">
        <v>2897</v>
      </c>
      <c r="C2508" s="12">
        <v>9</v>
      </c>
    </row>
    <row r="2509" spans="1:3" x14ac:dyDescent="0.25">
      <c r="A2509" s="46" t="s">
        <v>4966</v>
      </c>
      <c r="B2509" s="46" t="s">
        <v>1547</v>
      </c>
      <c r="C2509" s="12">
        <v>110</v>
      </c>
    </row>
    <row r="2510" spans="1:3" x14ac:dyDescent="0.25">
      <c r="A2510" s="46" t="s">
        <v>4967</v>
      </c>
      <c r="B2510" s="46" t="s">
        <v>1587</v>
      </c>
      <c r="C2510" s="12">
        <v>40</v>
      </c>
    </row>
    <row r="2511" spans="1:3" x14ac:dyDescent="0.25">
      <c r="A2511" s="46" t="s">
        <v>4968</v>
      </c>
      <c r="B2511" s="46" t="s">
        <v>2514</v>
      </c>
      <c r="C2511" s="12">
        <v>28</v>
      </c>
    </row>
    <row r="2512" spans="1:3" x14ac:dyDescent="0.25">
      <c r="A2512" s="46" t="s">
        <v>4969</v>
      </c>
      <c r="B2512" s="46" t="s">
        <v>3802</v>
      </c>
      <c r="C2512" s="12">
        <v>43</v>
      </c>
    </row>
    <row r="2513" spans="1:3" x14ac:dyDescent="0.25">
      <c r="A2513" s="46" t="s">
        <v>4846</v>
      </c>
      <c r="B2513" s="46" t="s">
        <v>1158</v>
      </c>
      <c r="C2513" s="12">
        <v>4</v>
      </c>
    </row>
    <row r="2514" spans="1:3" x14ac:dyDescent="0.25">
      <c r="A2514" s="46" t="s">
        <v>4840</v>
      </c>
      <c r="B2514" s="46" t="s">
        <v>4753</v>
      </c>
      <c r="C2514" s="12">
        <v>2</v>
      </c>
    </row>
    <row r="2515" spans="1:3" x14ac:dyDescent="0.25">
      <c r="A2515" s="46" t="s">
        <v>4756</v>
      </c>
      <c r="B2515" s="46" t="s">
        <v>337</v>
      </c>
      <c r="C2515" s="12">
        <v>1</v>
      </c>
    </row>
    <row r="2516" spans="1:3" x14ac:dyDescent="0.25">
      <c r="A2516" s="46" t="s">
        <v>4970</v>
      </c>
      <c r="B2516" s="46" t="s">
        <v>3594</v>
      </c>
      <c r="C2516" s="12">
        <v>150</v>
      </c>
    </row>
    <row r="2517" spans="1:3" x14ac:dyDescent="0.25">
      <c r="A2517" s="46" t="s">
        <v>4971</v>
      </c>
      <c r="B2517" s="46" t="s">
        <v>3596</v>
      </c>
      <c r="C2517" s="12">
        <v>150</v>
      </c>
    </row>
    <row r="2518" spans="1:3" x14ac:dyDescent="0.25">
      <c r="A2518" s="46" t="s">
        <v>4766</v>
      </c>
      <c r="B2518" s="46" t="s">
        <v>3602</v>
      </c>
      <c r="C2518" s="12">
        <v>350</v>
      </c>
    </row>
    <row r="2519" spans="1:3" x14ac:dyDescent="0.25">
      <c r="A2519" s="46" t="s">
        <v>4765</v>
      </c>
      <c r="B2519" s="46" t="s">
        <v>3606</v>
      </c>
      <c r="C2519" s="12">
        <v>500</v>
      </c>
    </row>
    <row r="2520" spans="1:3" x14ac:dyDescent="0.25">
      <c r="A2520" s="46" t="s">
        <v>4850</v>
      </c>
      <c r="B2520" s="46" t="s">
        <v>3608</v>
      </c>
      <c r="C2520" s="12">
        <v>100</v>
      </c>
    </row>
    <row r="2521" spans="1:3" x14ac:dyDescent="0.25">
      <c r="A2521" s="46" t="s">
        <v>4844</v>
      </c>
      <c r="B2521" s="46" t="s">
        <v>3248</v>
      </c>
      <c r="C2521" s="12">
        <v>5</v>
      </c>
    </row>
    <row r="2522" spans="1:3" x14ac:dyDescent="0.25">
      <c r="A2522" s="46" t="s">
        <v>4839</v>
      </c>
      <c r="B2522" s="46" t="s">
        <v>3784</v>
      </c>
      <c r="C2522" s="12">
        <v>125</v>
      </c>
    </row>
    <row r="2523" spans="1:3" x14ac:dyDescent="0.25">
      <c r="A2523" s="46" t="s">
        <v>4841</v>
      </c>
      <c r="B2523" s="46" t="s">
        <v>4737</v>
      </c>
      <c r="C2523" s="12">
        <v>35</v>
      </c>
    </row>
    <row r="2524" spans="1:3" x14ac:dyDescent="0.25">
      <c r="A2524" s="46" t="s">
        <v>4843</v>
      </c>
      <c r="B2524" s="46" t="s">
        <v>4213</v>
      </c>
      <c r="C2524" s="12">
        <v>3</v>
      </c>
    </row>
    <row r="2525" spans="1:3" x14ac:dyDescent="0.25">
      <c r="A2525" s="46" t="s">
        <v>4838</v>
      </c>
      <c r="B2525" s="46" t="s">
        <v>3262</v>
      </c>
      <c r="C2525" s="12">
        <v>17</v>
      </c>
    </row>
    <row r="2526" spans="1:3" x14ac:dyDescent="0.25">
      <c r="A2526" s="46" t="s">
        <v>4842</v>
      </c>
      <c r="B2526" s="46" t="s">
        <v>4216</v>
      </c>
      <c r="C2526" s="12">
        <v>2</v>
      </c>
    </row>
    <row r="2527" spans="1:3" x14ac:dyDescent="0.25">
      <c r="A2527" s="46" t="s">
        <v>4847</v>
      </c>
      <c r="B2527" s="46" t="s">
        <v>4412</v>
      </c>
      <c r="C2527" s="12">
        <v>14000</v>
      </c>
    </row>
    <row r="2528" spans="1:3" x14ac:dyDescent="0.25">
      <c r="A2528" s="46" t="s">
        <v>4972</v>
      </c>
      <c r="B2528" s="46" t="s">
        <v>1078</v>
      </c>
      <c r="C2528" s="12">
        <v>16150</v>
      </c>
    </row>
    <row r="2529" spans="1:3" x14ac:dyDescent="0.25">
      <c r="A2529" s="46" t="s">
        <v>4848</v>
      </c>
      <c r="B2529" s="46" t="s">
        <v>3956</v>
      </c>
      <c r="C2529" s="12">
        <v>2</v>
      </c>
    </row>
    <row r="2530" spans="1:3" x14ac:dyDescent="0.25">
      <c r="A2530" s="46" t="s">
        <v>4845</v>
      </c>
      <c r="B2530" s="46" t="s">
        <v>2897</v>
      </c>
      <c r="C2530" s="12">
        <v>150</v>
      </c>
    </row>
    <row r="2531" spans="1:3" x14ac:dyDescent="0.25">
      <c r="A2531" s="46" t="s">
        <v>4861</v>
      </c>
      <c r="B2531" s="46" t="s">
        <v>4746</v>
      </c>
      <c r="C2531" s="12">
        <v>150</v>
      </c>
    </row>
    <row r="2532" spans="1:3" x14ac:dyDescent="0.25">
      <c r="A2532" s="46" t="s">
        <v>4858</v>
      </c>
      <c r="B2532" s="46" t="s">
        <v>258</v>
      </c>
      <c r="C2532" s="12">
        <v>1</v>
      </c>
    </row>
    <row r="2533" spans="1:3" x14ac:dyDescent="0.25">
      <c r="A2533" s="46" t="s">
        <v>4859</v>
      </c>
      <c r="B2533" s="46" t="s">
        <v>3248</v>
      </c>
      <c r="C2533" s="12">
        <v>9</v>
      </c>
    </row>
    <row r="2534" spans="1:3" x14ac:dyDescent="0.25">
      <c r="A2534" s="46" t="s">
        <v>4865</v>
      </c>
      <c r="B2534" s="46" t="s">
        <v>4739</v>
      </c>
      <c r="C2534" s="12">
        <v>91</v>
      </c>
    </row>
    <row r="2535" spans="1:3" x14ac:dyDescent="0.25">
      <c r="A2535" s="46" t="s">
        <v>4866</v>
      </c>
      <c r="B2535" s="46" t="s">
        <v>4739</v>
      </c>
      <c r="C2535" s="12">
        <v>8</v>
      </c>
    </row>
    <row r="2536" spans="1:3" x14ac:dyDescent="0.25">
      <c r="A2536" s="46" t="s">
        <v>4853</v>
      </c>
      <c r="B2536" s="46" t="s">
        <v>4409</v>
      </c>
      <c r="C2536" s="12">
        <v>200</v>
      </c>
    </row>
    <row r="2537" spans="1:3" x14ac:dyDescent="0.25">
      <c r="A2537" s="46" t="s">
        <v>4852</v>
      </c>
      <c r="B2537" s="46" t="s">
        <v>4409</v>
      </c>
      <c r="C2537" s="12">
        <v>300</v>
      </c>
    </row>
    <row r="2538" spans="1:3" x14ac:dyDescent="0.25">
      <c r="A2538" s="46" t="s">
        <v>4860</v>
      </c>
      <c r="B2538" s="46" t="s">
        <v>3968</v>
      </c>
      <c r="C2538" s="12">
        <v>1</v>
      </c>
    </row>
    <row r="2539" spans="1:3" x14ac:dyDescent="0.25">
      <c r="A2539" s="46" t="s">
        <v>4857</v>
      </c>
      <c r="B2539" s="46" t="s">
        <v>4215</v>
      </c>
      <c r="C2539" s="12">
        <v>1</v>
      </c>
    </row>
    <row r="2540" spans="1:3" x14ac:dyDescent="0.25">
      <c r="A2540" s="46" t="s">
        <v>4856</v>
      </c>
      <c r="B2540" s="46" t="s">
        <v>4216</v>
      </c>
      <c r="C2540" s="12">
        <v>1</v>
      </c>
    </row>
    <row r="2541" spans="1:3" x14ac:dyDescent="0.25">
      <c r="A2541" s="46" t="s">
        <v>4855</v>
      </c>
      <c r="B2541" s="46" t="s">
        <v>4738</v>
      </c>
      <c r="C2541" s="12">
        <v>5</v>
      </c>
    </row>
    <row r="2542" spans="1:3" x14ac:dyDescent="0.25">
      <c r="A2542" s="46" t="s">
        <v>4854</v>
      </c>
      <c r="B2542" s="46" t="s">
        <v>2897</v>
      </c>
      <c r="C2542" s="12">
        <v>100</v>
      </c>
    </row>
    <row r="2543" spans="1:3" x14ac:dyDescent="0.25">
      <c r="A2543" s="46" t="s">
        <v>4973</v>
      </c>
      <c r="B2543" s="46" t="s">
        <v>1492</v>
      </c>
      <c r="C2543" s="12">
        <v>643</v>
      </c>
    </row>
    <row r="2544" spans="1:3" x14ac:dyDescent="0.25">
      <c r="A2544" s="46" t="s">
        <v>4974</v>
      </c>
      <c r="B2544" s="46" t="s">
        <v>4890</v>
      </c>
      <c r="C2544" s="12">
        <v>67</v>
      </c>
    </row>
    <row r="2545" spans="1:3" x14ac:dyDescent="0.25">
      <c r="A2545" s="46" t="s">
        <v>4975</v>
      </c>
      <c r="B2545" s="46" t="s">
        <v>4890</v>
      </c>
      <c r="C2545" s="12">
        <v>66</v>
      </c>
    </row>
    <row r="2546" spans="1:3" x14ac:dyDescent="0.25">
      <c r="A2546" s="46" t="s">
        <v>4626</v>
      </c>
      <c r="B2546" s="46" t="s">
        <v>1337</v>
      </c>
      <c r="C2546" s="12">
        <v>800</v>
      </c>
    </row>
    <row r="2547" spans="1:3" x14ac:dyDescent="0.25">
      <c r="A2547" s="46" t="s">
        <v>4976</v>
      </c>
      <c r="B2547" s="46" t="s">
        <v>1872</v>
      </c>
      <c r="C2547" s="12">
        <v>44</v>
      </c>
    </row>
    <row r="2548" spans="1:3" x14ac:dyDescent="0.25">
      <c r="A2548" s="46" t="s">
        <v>4871</v>
      </c>
      <c r="B2548" s="46" t="s">
        <v>129</v>
      </c>
      <c r="C2548" s="12">
        <v>20</v>
      </c>
    </row>
    <row r="2549" spans="1:3" x14ac:dyDescent="0.25">
      <c r="A2549" s="46" t="s">
        <v>4870</v>
      </c>
      <c r="B2549" s="46" t="s">
        <v>130</v>
      </c>
      <c r="C2549" s="12">
        <v>6</v>
      </c>
    </row>
    <row r="2550" spans="1:3" x14ac:dyDescent="0.25">
      <c r="A2550" s="46" t="s">
        <v>4872</v>
      </c>
      <c r="B2550" s="46" t="s">
        <v>432</v>
      </c>
      <c r="C2550" s="12">
        <v>10</v>
      </c>
    </row>
    <row r="2551" spans="1:3" x14ac:dyDescent="0.25">
      <c r="A2551" s="46" t="s">
        <v>4873</v>
      </c>
      <c r="B2551" s="46" t="s">
        <v>404</v>
      </c>
      <c r="C2551" s="12">
        <v>30</v>
      </c>
    </row>
    <row r="2552" spans="1:3" x14ac:dyDescent="0.25">
      <c r="A2552" s="46" t="s">
        <v>4977</v>
      </c>
      <c r="B2552" s="46" t="s">
        <v>3975</v>
      </c>
      <c r="C2552" s="12">
        <v>10</v>
      </c>
    </row>
    <row r="2553" spans="1:3" x14ac:dyDescent="0.25">
      <c r="A2553" s="46" t="s">
        <v>4978</v>
      </c>
      <c r="B2553" s="46" t="s">
        <v>3976</v>
      </c>
      <c r="C2553" s="12">
        <v>10</v>
      </c>
    </row>
    <row r="2554" spans="1:3" x14ac:dyDescent="0.25">
      <c r="A2554" s="46" t="s">
        <v>4869</v>
      </c>
      <c r="B2554" s="46" t="s">
        <v>3248</v>
      </c>
      <c r="C2554" s="12">
        <v>1</v>
      </c>
    </row>
    <row r="2555" spans="1:3" x14ac:dyDescent="0.25">
      <c r="A2555" s="46" t="s">
        <v>4874</v>
      </c>
      <c r="B2555" s="46" t="s">
        <v>4739</v>
      </c>
      <c r="C2555" s="12">
        <v>13</v>
      </c>
    </row>
    <row r="2556" spans="1:3" x14ac:dyDescent="0.25">
      <c r="A2556" s="46" t="s">
        <v>4868</v>
      </c>
      <c r="B2556" s="46" t="s">
        <v>1263</v>
      </c>
      <c r="C2556" s="12">
        <v>1000</v>
      </c>
    </row>
    <row r="2557" spans="1:3" x14ac:dyDescent="0.25">
      <c r="A2557" s="46" t="s">
        <v>4979</v>
      </c>
      <c r="B2557" s="46" t="s">
        <v>2458</v>
      </c>
      <c r="C2557" s="12">
        <v>2500</v>
      </c>
    </row>
    <row r="2558" spans="1:3" x14ac:dyDescent="0.25">
      <c r="A2558" s="46" t="s">
        <v>4875</v>
      </c>
      <c r="B2558" s="46" t="s">
        <v>1337</v>
      </c>
      <c r="C2558" s="12">
        <v>675</v>
      </c>
    </row>
    <row r="2559" spans="1:3" x14ac:dyDescent="0.25">
      <c r="A2559" s="46" t="s">
        <v>5039</v>
      </c>
      <c r="B2559" s="46" t="s">
        <v>4992</v>
      </c>
      <c r="C2559" s="12">
        <v>120</v>
      </c>
    </row>
    <row r="2560" spans="1:3" x14ac:dyDescent="0.25">
      <c r="A2560" s="46" t="s">
        <v>5038</v>
      </c>
      <c r="B2560" s="46" t="s">
        <v>4992</v>
      </c>
      <c r="C2560" s="12">
        <v>400</v>
      </c>
    </row>
    <row r="2561" spans="1:3" x14ac:dyDescent="0.25">
      <c r="A2561" s="46" t="s">
        <v>5034</v>
      </c>
      <c r="B2561" s="46" t="s">
        <v>4746</v>
      </c>
      <c r="C2561" s="12">
        <v>310</v>
      </c>
    </row>
    <row r="2562" spans="1:3" x14ac:dyDescent="0.25">
      <c r="A2562" s="46" t="s">
        <v>5193</v>
      </c>
      <c r="B2562" s="46" t="s">
        <v>327</v>
      </c>
      <c r="C2562" s="12">
        <v>1090</v>
      </c>
    </row>
    <row r="2563" spans="1:3" x14ac:dyDescent="0.25">
      <c r="A2563" s="46" t="s">
        <v>5194</v>
      </c>
      <c r="B2563" s="46" t="s">
        <v>258</v>
      </c>
      <c r="C2563" s="12">
        <v>3</v>
      </c>
    </row>
    <row r="2564" spans="1:3" x14ac:dyDescent="0.25">
      <c r="A2564" s="46" t="s">
        <v>5195</v>
      </c>
      <c r="B2564" s="46" t="s">
        <v>258</v>
      </c>
      <c r="C2564" s="12">
        <v>1</v>
      </c>
    </row>
    <row r="2565" spans="1:3" x14ac:dyDescent="0.25">
      <c r="A2565" s="46" t="s">
        <v>5041</v>
      </c>
      <c r="B2565" s="46" t="s">
        <v>4993</v>
      </c>
      <c r="C2565" s="12">
        <v>2</v>
      </c>
    </row>
    <row r="2566" spans="1:3" x14ac:dyDescent="0.25">
      <c r="A2566" s="46" t="s">
        <v>5196</v>
      </c>
      <c r="B2566" s="46" t="s">
        <v>4882</v>
      </c>
      <c r="C2566" s="12">
        <v>7</v>
      </c>
    </row>
    <row r="2567" spans="1:3" x14ac:dyDescent="0.25">
      <c r="A2567" s="46" t="s">
        <v>5197</v>
      </c>
      <c r="B2567" s="46" t="s">
        <v>4880</v>
      </c>
      <c r="C2567" s="12">
        <v>2</v>
      </c>
    </row>
    <row r="2568" spans="1:3" x14ac:dyDescent="0.25">
      <c r="A2568" s="46" t="s">
        <v>5024</v>
      </c>
      <c r="B2568" s="46" t="s">
        <v>3158</v>
      </c>
      <c r="C2568" s="12">
        <v>1</v>
      </c>
    </row>
    <row r="2569" spans="1:3" x14ac:dyDescent="0.25">
      <c r="A2569" s="46" t="s">
        <v>5036</v>
      </c>
      <c r="B2569" s="46" t="s">
        <v>1699</v>
      </c>
      <c r="C2569" s="12">
        <v>3000</v>
      </c>
    </row>
    <row r="2570" spans="1:3" x14ac:dyDescent="0.25">
      <c r="A2570" s="46" t="s">
        <v>5044</v>
      </c>
      <c r="B2570" s="46" t="s">
        <v>4996</v>
      </c>
      <c r="C2570" s="12">
        <v>500</v>
      </c>
    </row>
    <row r="2571" spans="1:3" x14ac:dyDescent="0.25">
      <c r="A2571" s="46" t="s">
        <v>5037</v>
      </c>
      <c r="B2571" s="46" t="s">
        <v>4404</v>
      </c>
      <c r="C2571" s="12">
        <v>1</v>
      </c>
    </row>
    <row r="2572" spans="1:3" x14ac:dyDescent="0.25">
      <c r="A2572" s="46" t="s">
        <v>5198</v>
      </c>
      <c r="B2572" s="46" t="s">
        <v>4230</v>
      </c>
      <c r="C2572" s="12">
        <v>3</v>
      </c>
    </row>
    <row r="2573" spans="1:3" x14ac:dyDescent="0.25">
      <c r="A2573" s="46" t="s">
        <v>5199</v>
      </c>
      <c r="B2573" s="46" t="s">
        <v>2718</v>
      </c>
      <c r="C2573" s="12">
        <v>40000</v>
      </c>
    </row>
    <row r="2574" spans="1:3" x14ac:dyDescent="0.25">
      <c r="A2574" s="46" t="s">
        <v>5031</v>
      </c>
      <c r="B2574" s="46" t="s">
        <v>2454</v>
      </c>
      <c r="C2574" s="12">
        <v>1</v>
      </c>
    </row>
    <row r="2575" spans="1:3" x14ac:dyDescent="0.25">
      <c r="A2575" s="46" t="s">
        <v>5200</v>
      </c>
      <c r="B2575" s="46" t="s">
        <v>4447</v>
      </c>
      <c r="C2575" s="12">
        <v>30</v>
      </c>
    </row>
    <row r="2576" spans="1:3" x14ac:dyDescent="0.25">
      <c r="A2576" s="46" t="s">
        <v>5045</v>
      </c>
      <c r="B2576" s="46" t="s">
        <v>4997</v>
      </c>
      <c r="C2576" s="12">
        <v>50</v>
      </c>
    </row>
    <row r="2577" spans="1:3" x14ac:dyDescent="0.25">
      <c r="A2577" s="46" t="s">
        <v>5042</v>
      </c>
      <c r="B2577" s="46" t="s">
        <v>4994</v>
      </c>
      <c r="C2577" s="12">
        <v>1000</v>
      </c>
    </row>
    <row r="2578" spans="1:3" x14ac:dyDescent="0.25">
      <c r="A2578" s="46" t="s">
        <v>5040</v>
      </c>
      <c r="B2578" s="46" t="s">
        <v>3956</v>
      </c>
      <c r="C2578" s="12">
        <v>1</v>
      </c>
    </row>
    <row r="2579" spans="1:3" x14ac:dyDescent="0.25">
      <c r="A2579" s="46" t="s">
        <v>4482</v>
      </c>
      <c r="B2579" s="46" t="s">
        <v>3797</v>
      </c>
      <c r="C2579" s="12">
        <v>3</v>
      </c>
    </row>
    <row r="2580" spans="1:3" x14ac:dyDescent="0.25">
      <c r="A2580" s="46" t="s">
        <v>5035</v>
      </c>
      <c r="B2580" s="46" t="s">
        <v>4212</v>
      </c>
      <c r="C2580" s="12">
        <v>2</v>
      </c>
    </row>
    <row r="2581" spans="1:3" x14ac:dyDescent="0.25">
      <c r="A2581" s="46" t="s">
        <v>5201</v>
      </c>
      <c r="B2581" s="46" t="s">
        <v>2458</v>
      </c>
      <c r="C2581" s="12">
        <v>3000</v>
      </c>
    </row>
    <row r="2582" spans="1:3" x14ac:dyDescent="0.25">
      <c r="A2582" s="46" t="s">
        <v>5043</v>
      </c>
      <c r="B2582" s="46" t="s">
        <v>4995</v>
      </c>
      <c r="C2582" s="12">
        <v>3000</v>
      </c>
    </row>
    <row r="2583" spans="1:3" x14ac:dyDescent="0.25">
      <c r="A2583" s="46" t="s">
        <v>5202</v>
      </c>
      <c r="B2583" s="46" t="s">
        <v>5160</v>
      </c>
      <c r="C2583" s="12">
        <v>170</v>
      </c>
    </row>
    <row r="2584" spans="1:3" x14ac:dyDescent="0.25">
      <c r="A2584" s="46" t="s">
        <v>5203</v>
      </c>
      <c r="B2584" s="46" t="s">
        <v>1337</v>
      </c>
      <c r="C2584" s="12">
        <v>1400</v>
      </c>
    </row>
    <row r="2585" spans="1:3" x14ac:dyDescent="0.25">
      <c r="A2585" s="46" t="s">
        <v>5204</v>
      </c>
      <c r="B2585" s="46" t="s">
        <v>1337</v>
      </c>
      <c r="C2585" s="12">
        <v>3776</v>
      </c>
    </row>
    <row r="2586" spans="1:3" x14ac:dyDescent="0.25">
      <c r="A2586" s="46" t="s">
        <v>5205</v>
      </c>
      <c r="B2586" s="46" t="s">
        <v>3040</v>
      </c>
      <c r="C2586" s="12">
        <v>800</v>
      </c>
    </row>
    <row r="2587" spans="1:3" x14ac:dyDescent="0.25">
      <c r="A2587" s="46" t="s">
        <v>5206</v>
      </c>
      <c r="B2587" s="46" t="s">
        <v>3037</v>
      </c>
      <c r="C2587" s="12">
        <v>800</v>
      </c>
    </row>
    <row r="2588" spans="1:3" x14ac:dyDescent="0.25">
      <c r="A2588" s="46" t="s">
        <v>5052</v>
      </c>
      <c r="B2588" s="46" t="s">
        <v>5009</v>
      </c>
      <c r="C2588" s="12">
        <v>1</v>
      </c>
    </row>
    <row r="2589" spans="1:3" x14ac:dyDescent="0.25">
      <c r="A2589" s="46" t="s">
        <v>4527</v>
      </c>
      <c r="B2589" s="46" t="s">
        <v>4440</v>
      </c>
      <c r="C2589" s="12">
        <v>1</v>
      </c>
    </row>
    <row r="2590" spans="1:3" x14ac:dyDescent="0.25">
      <c r="A2590" s="46" t="s">
        <v>4528</v>
      </c>
      <c r="B2590" s="46" t="s">
        <v>4441</v>
      </c>
      <c r="C2590" s="12">
        <v>1</v>
      </c>
    </row>
    <row r="2591" spans="1:3" x14ac:dyDescent="0.25">
      <c r="A2591" s="46" t="s">
        <v>5053</v>
      </c>
      <c r="B2591" s="46" t="s">
        <v>5010</v>
      </c>
      <c r="C2591" s="12">
        <v>1</v>
      </c>
    </row>
    <row r="2592" spans="1:3" x14ac:dyDescent="0.25">
      <c r="A2592" s="46" t="s">
        <v>4526</v>
      </c>
      <c r="B2592" s="46" t="s">
        <v>4439</v>
      </c>
      <c r="C2592" s="12">
        <v>4</v>
      </c>
    </row>
    <row r="2593" spans="1:3" x14ac:dyDescent="0.25">
      <c r="A2593" s="46" t="s">
        <v>4306</v>
      </c>
      <c r="B2593" s="46" t="s">
        <v>4263</v>
      </c>
      <c r="C2593" s="12">
        <v>1</v>
      </c>
    </row>
    <row r="2594" spans="1:3" x14ac:dyDescent="0.25">
      <c r="A2594" s="46" t="s">
        <v>4524</v>
      </c>
      <c r="B2594" s="46" t="s">
        <v>4436</v>
      </c>
      <c r="C2594" s="12">
        <v>1</v>
      </c>
    </row>
    <row r="2595" spans="1:3" x14ac:dyDescent="0.25">
      <c r="A2595" s="46" t="s">
        <v>4530</v>
      </c>
      <c r="B2595" s="46" t="s">
        <v>149</v>
      </c>
      <c r="C2595" s="12">
        <v>2</v>
      </c>
    </row>
    <row r="2596" spans="1:3" x14ac:dyDescent="0.25">
      <c r="A2596" s="46" t="s">
        <v>4531</v>
      </c>
      <c r="B2596" s="46" t="s">
        <v>4443</v>
      </c>
      <c r="C2596" s="12">
        <v>1</v>
      </c>
    </row>
    <row r="2597" spans="1:3" x14ac:dyDescent="0.25">
      <c r="A2597" s="46" t="s">
        <v>5207</v>
      </c>
      <c r="B2597" s="46" t="s">
        <v>3473</v>
      </c>
      <c r="C2597" s="12">
        <v>1</v>
      </c>
    </row>
    <row r="2598" spans="1:3" x14ac:dyDescent="0.25">
      <c r="A2598" s="46" t="s">
        <v>5208</v>
      </c>
      <c r="B2598" s="46" t="s">
        <v>327</v>
      </c>
      <c r="C2598" s="12">
        <v>2482</v>
      </c>
    </row>
    <row r="2599" spans="1:3" x14ac:dyDescent="0.25">
      <c r="A2599" s="46" t="s">
        <v>4529</v>
      </c>
      <c r="B2599" s="46" t="s">
        <v>4442</v>
      </c>
      <c r="C2599" s="12">
        <v>1</v>
      </c>
    </row>
    <row r="2600" spans="1:3" x14ac:dyDescent="0.25">
      <c r="A2600" s="46" t="s">
        <v>5209</v>
      </c>
      <c r="B2600" s="46" t="s">
        <v>3594</v>
      </c>
      <c r="C2600" s="12">
        <v>94</v>
      </c>
    </row>
    <row r="2601" spans="1:3" x14ac:dyDescent="0.25">
      <c r="A2601" s="46" t="s">
        <v>5210</v>
      </c>
      <c r="B2601" s="46" t="s">
        <v>3596</v>
      </c>
      <c r="C2601" s="12">
        <v>85</v>
      </c>
    </row>
    <row r="2602" spans="1:3" x14ac:dyDescent="0.25">
      <c r="A2602" s="46" t="s">
        <v>5211</v>
      </c>
      <c r="B2602" s="46" t="s">
        <v>3596</v>
      </c>
      <c r="C2602" s="12">
        <v>52</v>
      </c>
    </row>
    <row r="2603" spans="1:3" x14ac:dyDescent="0.25">
      <c r="A2603" s="46" t="s">
        <v>5062</v>
      </c>
      <c r="B2603" s="46" t="s">
        <v>5011</v>
      </c>
      <c r="C2603" s="12">
        <v>1</v>
      </c>
    </row>
    <row r="2604" spans="1:3" x14ac:dyDescent="0.25">
      <c r="A2604" s="46" t="s">
        <v>5212</v>
      </c>
      <c r="B2604" s="46" t="s">
        <v>3594</v>
      </c>
      <c r="C2604" s="12">
        <v>52</v>
      </c>
    </row>
    <row r="2605" spans="1:3" x14ac:dyDescent="0.25">
      <c r="A2605" s="46" t="s">
        <v>5064</v>
      </c>
      <c r="B2605" s="46" t="s">
        <v>4993</v>
      </c>
      <c r="C2605" s="12">
        <v>14</v>
      </c>
    </row>
    <row r="2606" spans="1:3" x14ac:dyDescent="0.25">
      <c r="A2606" s="46" t="s">
        <v>5213</v>
      </c>
      <c r="B2606" s="46" t="s">
        <v>1652</v>
      </c>
      <c r="C2606" s="12">
        <v>8</v>
      </c>
    </row>
    <row r="2607" spans="1:3" x14ac:dyDescent="0.25">
      <c r="A2607" s="46" t="s">
        <v>5060</v>
      </c>
      <c r="B2607" s="46" t="s">
        <v>2894</v>
      </c>
      <c r="C2607" s="12">
        <v>24</v>
      </c>
    </row>
    <row r="2608" spans="1:3" x14ac:dyDescent="0.25">
      <c r="A2608" s="46" t="s">
        <v>5061</v>
      </c>
      <c r="B2608" s="46" t="s">
        <v>2894</v>
      </c>
      <c r="C2608" s="12">
        <v>76</v>
      </c>
    </row>
    <row r="2609" spans="1:3" x14ac:dyDescent="0.25">
      <c r="A2609" s="46" t="s">
        <v>5051</v>
      </c>
      <c r="B2609" s="46" t="s">
        <v>4405</v>
      </c>
      <c r="C2609" s="12">
        <v>5</v>
      </c>
    </row>
    <row r="2610" spans="1:3" x14ac:dyDescent="0.25">
      <c r="A2610" s="46" t="s">
        <v>4492</v>
      </c>
      <c r="B2610" s="46" t="s">
        <v>4419</v>
      </c>
      <c r="C2610" s="12">
        <v>5</v>
      </c>
    </row>
    <row r="2611" spans="1:3" x14ac:dyDescent="0.25">
      <c r="A2611" s="46" t="s">
        <v>5079</v>
      </c>
      <c r="B2611" s="46" t="s">
        <v>4997</v>
      </c>
      <c r="C2611" s="12">
        <v>80</v>
      </c>
    </row>
    <row r="2612" spans="1:3" x14ac:dyDescent="0.25">
      <c r="A2612" s="46" t="s">
        <v>5065</v>
      </c>
      <c r="B2612" s="46" t="s">
        <v>4995</v>
      </c>
      <c r="C2612" s="12">
        <v>3000</v>
      </c>
    </row>
    <row r="2613" spans="1:3" x14ac:dyDescent="0.25">
      <c r="A2613" s="46" t="s">
        <v>5077</v>
      </c>
      <c r="B2613" s="46" t="s">
        <v>5015</v>
      </c>
      <c r="C2613" s="12">
        <v>15</v>
      </c>
    </row>
    <row r="2614" spans="1:3" x14ac:dyDescent="0.25">
      <c r="A2614" s="46" t="s">
        <v>5074</v>
      </c>
      <c r="B2614" s="46" t="s">
        <v>3434</v>
      </c>
      <c r="C2614" s="12">
        <v>1</v>
      </c>
    </row>
    <row r="2615" spans="1:3" x14ac:dyDescent="0.25">
      <c r="A2615" s="46" t="s">
        <v>5067</v>
      </c>
      <c r="B2615" s="46" t="s">
        <v>4994</v>
      </c>
      <c r="C2615" s="12">
        <v>1000</v>
      </c>
    </row>
    <row r="2616" spans="1:3" x14ac:dyDescent="0.25">
      <c r="A2616" s="46" t="s">
        <v>5050</v>
      </c>
      <c r="B2616" s="46" t="s">
        <v>4404</v>
      </c>
      <c r="C2616" s="12">
        <v>8</v>
      </c>
    </row>
    <row r="2617" spans="1:3" x14ac:dyDescent="0.25">
      <c r="A2617" s="46" t="s">
        <v>5214</v>
      </c>
      <c r="B2617" s="46" t="s">
        <v>4230</v>
      </c>
      <c r="C2617" s="12">
        <v>16</v>
      </c>
    </row>
    <row r="2618" spans="1:3" x14ac:dyDescent="0.25">
      <c r="A2618" s="46" t="s">
        <v>5066</v>
      </c>
      <c r="B2618" s="46" t="s">
        <v>4996</v>
      </c>
      <c r="C2618" s="12">
        <v>500</v>
      </c>
    </row>
    <row r="2619" spans="1:3" x14ac:dyDescent="0.25">
      <c r="A2619" s="46" t="s">
        <v>5215</v>
      </c>
      <c r="B2619" s="46" t="s">
        <v>2458</v>
      </c>
      <c r="C2619" s="12">
        <v>2000</v>
      </c>
    </row>
    <row r="2620" spans="1:3" x14ac:dyDescent="0.25">
      <c r="A2620" s="46" t="s">
        <v>5057</v>
      </c>
      <c r="B2620" s="46" t="s">
        <v>4447</v>
      </c>
      <c r="C2620" s="12">
        <v>60</v>
      </c>
    </row>
    <row r="2621" spans="1:3" x14ac:dyDescent="0.25">
      <c r="A2621" s="46" t="s">
        <v>4535</v>
      </c>
      <c r="B2621" s="46" t="s">
        <v>3797</v>
      </c>
      <c r="C2621" s="12">
        <v>6</v>
      </c>
    </row>
    <row r="2622" spans="1:3" x14ac:dyDescent="0.25">
      <c r="A2622" s="46" t="s">
        <v>5216</v>
      </c>
      <c r="B2622" s="46" t="s">
        <v>2718</v>
      </c>
      <c r="C2622" s="12">
        <v>75000</v>
      </c>
    </row>
    <row r="2623" spans="1:3" x14ac:dyDescent="0.25">
      <c r="A2623" s="46" t="s">
        <v>5217</v>
      </c>
      <c r="B2623" s="46" t="s">
        <v>2460</v>
      </c>
      <c r="C2623" s="12">
        <v>2000</v>
      </c>
    </row>
    <row r="2624" spans="1:3" x14ac:dyDescent="0.25">
      <c r="A2624" s="46" t="s">
        <v>5068</v>
      </c>
      <c r="B2624" s="46" t="s">
        <v>4994</v>
      </c>
      <c r="C2624" s="12">
        <v>2000</v>
      </c>
    </row>
    <row r="2625" spans="1:3" x14ac:dyDescent="0.25">
      <c r="A2625" s="46" t="s">
        <v>5218</v>
      </c>
      <c r="B2625" s="46" t="s">
        <v>4739</v>
      </c>
      <c r="C2625" s="12">
        <v>8</v>
      </c>
    </row>
    <row r="2626" spans="1:3" x14ac:dyDescent="0.25">
      <c r="A2626" s="46" t="s">
        <v>5059</v>
      </c>
      <c r="B2626" s="46" t="s">
        <v>4447</v>
      </c>
      <c r="C2626" s="12">
        <v>380</v>
      </c>
    </row>
    <row r="2627" spans="1:3" x14ac:dyDescent="0.25">
      <c r="A2627" s="46" t="s">
        <v>5219</v>
      </c>
      <c r="B2627" s="46" t="s">
        <v>4447</v>
      </c>
      <c r="C2627" s="12">
        <v>200</v>
      </c>
    </row>
    <row r="2628" spans="1:3" x14ac:dyDescent="0.25">
      <c r="A2628" s="46" t="s">
        <v>4525</v>
      </c>
      <c r="B2628" s="46" t="s">
        <v>4437</v>
      </c>
      <c r="C2628" s="12">
        <v>1</v>
      </c>
    </row>
    <row r="2629" spans="1:3" x14ac:dyDescent="0.25">
      <c r="A2629" s="46" t="s">
        <v>5055</v>
      </c>
      <c r="B2629" s="46" t="s">
        <v>4737</v>
      </c>
      <c r="C2629" s="12">
        <v>18</v>
      </c>
    </row>
    <row r="2630" spans="1:3" x14ac:dyDescent="0.25">
      <c r="A2630" s="46" t="s">
        <v>5076</v>
      </c>
      <c r="B2630" s="46" t="s">
        <v>4997</v>
      </c>
      <c r="C2630" s="12">
        <v>150</v>
      </c>
    </row>
    <row r="2631" spans="1:3" x14ac:dyDescent="0.25">
      <c r="A2631" s="46" t="s">
        <v>5078</v>
      </c>
      <c r="B2631" s="46" t="s">
        <v>5015</v>
      </c>
      <c r="C2631" s="12">
        <v>20</v>
      </c>
    </row>
    <row r="2632" spans="1:3" x14ac:dyDescent="0.25">
      <c r="A2632" s="46" t="s">
        <v>5056</v>
      </c>
      <c r="B2632" s="46" t="s">
        <v>4737</v>
      </c>
      <c r="C2632" s="12">
        <v>20</v>
      </c>
    </row>
    <row r="2633" spans="1:3" x14ac:dyDescent="0.25">
      <c r="A2633" s="46" t="s">
        <v>5070</v>
      </c>
      <c r="B2633" s="46" t="s">
        <v>4996</v>
      </c>
      <c r="C2633" s="12">
        <v>1000</v>
      </c>
    </row>
    <row r="2634" spans="1:3" x14ac:dyDescent="0.25">
      <c r="A2634" s="46" t="s">
        <v>5069</v>
      </c>
      <c r="B2634" s="46" t="s">
        <v>4995</v>
      </c>
      <c r="C2634" s="12">
        <v>6000</v>
      </c>
    </row>
    <row r="2635" spans="1:3" x14ac:dyDescent="0.25">
      <c r="A2635" s="46" t="s">
        <v>5054</v>
      </c>
      <c r="B2635" s="46" t="s">
        <v>1699</v>
      </c>
      <c r="C2635" s="12">
        <v>10800</v>
      </c>
    </row>
    <row r="2636" spans="1:3" x14ac:dyDescent="0.25">
      <c r="A2636" s="46" t="s">
        <v>5046</v>
      </c>
      <c r="B2636" s="46" t="s">
        <v>4998</v>
      </c>
      <c r="C2636" s="12">
        <v>8</v>
      </c>
    </row>
    <row r="2637" spans="1:3" x14ac:dyDescent="0.25">
      <c r="A2637" s="46" t="s">
        <v>5073</v>
      </c>
      <c r="B2637" s="46" t="s">
        <v>5014</v>
      </c>
      <c r="C2637" s="12">
        <v>32</v>
      </c>
    </row>
    <row r="2638" spans="1:3" x14ac:dyDescent="0.25">
      <c r="A2638" s="46" t="s">
        <v>5071</v>
      </c>
      <c r="B2638" s="46" t="s">
        <v>5012</v>
      </c>
      <c r="C2638" s="12">
        <v>7</v>
      </c>
    </row>
    <row r="2639" spans="1:3" x14ac:dyDescent="0.25">
      <c r="A2639" s="46" t="s">
        <v>5220</v>
      </c>
      <c r="B2639" s="46" t="s">
        <v>1492</v>
      </c>
      <c r="C2639" s="12">
        <v>1400</v>
      </c>
    </row>
    <row r="2640" spans="1:3" x14ac:dyDescent="0.25">
      <c r="A2640" s="46" t="s">
        <v>5221</v>
      </c>
      <c r="B2640" s="46" t="s">
        <v>1442</v>
      </c>
      <c r="C2640" s="12">
        <v>415</v>
      </c>
    </row>
    <row r="2641" spans="1:3" x14ac:dyDescent="0.25">
      <c r="A2641" s="46" t="s">
        <v>5222</v>
      </c>
      <c r="B2641" s="46" t="s">
        <v>1492</v>
      </c>
      <c r="C2641" s="12">
        <v>548</v>
      </c>
    </row>
    <row r="2642" spans="1:3" x14ac:dyDescent="0.25">
      <c r="A2642" s="46" t="s">
        <v>5223</v>
      </c>
      <c r="B2642" s="46" t="s">
        <v>1440</v>
      </c>
      <c r="C2642" s="12">
        <v>225</v>
      </c>
    </row>
    <row r="2643" spans="1:3" x14ac:dyDescent="0.25">
      <c r="A2643" s="46" t="s">
        <v>5072</v>
      </c>
      <c r="B2643" s="46" t="s">
        <v>4026</v>
      </c>
      <c r="C2643" s="12">
        <v>225</v>
      </c>
    </row>
    <row r="2644" spans="1:3" x14ac:dyDescent="0.25">
      <c r="A2644" s="46" t="s">
        <v>5048</v>
      </c>
      <c r="B2644" s="46" t="s">
        <v>5004</v>
      </c>
      <c r="C2644" s="12">
        <v>6</v>
      </c>
    </row>
    <row r="2645" spans="1:3" x14ac:dyDescent="0.25">
      <c r="A2645" s="46" t="s">
        <v>5049</v>
      </c>
      <c r="B2645" s="46" t="s">
        <v>5006</v>
      </c>
      <c r="C2645" s="12">
        <v>4</v>
      </c>
    </row>
    <row r="2646" spans="1:3" x14ac:dyDescent="0.25">
      <c r="A2646" s="46" t="s">
        <v>5047</v>
      </c>
      <c r="B2646" s="46" t="s">
        <v>5001</v>
      </c>
      <c r="C2646" s="12">
        <v>8</v>
      </c>
    </row>
    <row r="2647" spans="1:3" x14ac:dyDescent="0.25">
      <c r="A2647" s="46" t="s">
        <v>5224</v>
      </c>
      <c r="B2647" s="46" t="s">
        <v>3218</v>
      </c>
      <c r="C2647" s="12">
        <v>330</v>
      </c>
    </row>
    <row r="2648" spans="1:3" x14ac:dyDescent="0.25">
      <c r="A2648" s="46" t="s">
        <v>5083</v>
      </c>
      <c r="B2648" s="46" t="s">
        <v>1791</v>
      </c>
      <c r="C2648" s="12">
        <v>8</v>
      </c>
    </row>
    <row r="2649" spans="1:3" x14ac:dyDescent="0.25">
      <c r="A2649" s="46" t="s">
        <v>5225</v>
      </c>
      <c r="B2649" s="46" t="s">
        <v>228</v>
      </c>
      <c r="C2649" s="12">
        <v>1</v>
      </c>
    </row>
    <row r="2650" spans="1:3" x14ac:dyDescent="0.25">
      <c r="A2650" s="46" t="s">
        <v>5082</v>
      </c>
      <c r="B2650" s="46" t="s">
        <v>3975</v>
      </c>
      <c r="C2650" s="12">
        <v>52</v>
      </c>
    </row>
    <row r="2651" spans="1:3" x14ac:dyDescent="0.25">
      <c r="A2651" s="46" t="s">
        <v>5226</v>
      </c>
      <c r="B2651" s="46" t="s">
        <v>139</v>
      </c>
      <c r="C2651" s="12">
        <v>6</v>
      </c>
    </row>
    <row r="2652" spans="1:3" x14ac:dyDescent="0.25">
      <c r="A2652" s="46" t="s">
        <v>5081</v>
      </c>
      <c r="B2652" s="46" t="s">
        <v>3976</v>
      </c>
      <c r="C2652" s="12">
        <v>72</v>
      </c>
    </row>
    <row r="2653" spans="1:3" x14ac:dyDescent="0.25">
      <c r="A2653" s="46" t="s">
        <v>5227</v>
      </c>
      <c r="B2653" s="46" t="s">
        <v>5167</v>
      </c>
      <c r="C2653" s="12">
        <v>1756</v>
      </c>
    </row>
    <row r="2654" spans="1:3" x14ac:dyDescent="0.25">
      <c r="A2654" s="46" t="s">
        <v>5228</v>
      </c>
      <c r="B2654" s="46" t="s">
        <v>2718</v>
      </c>
      <c r="C2654" s="12">
        <v>18000</v>
      </c>
    </row>
    <row r="2655" spans="1:3" x14ac:dyDescent="0.25">
      <c r="A2655" s="46" t="s">
        <v>5080</v>
      </c>
      <c r="B2655" s="46" t="s">
        <v>3797</v>
      </c>
      <c r="C2655" s="12">
        <v>3</v>
      </c>
    </row>
    <row r="2656" spans="1:3" x14ac:dyDescent="0.25">
      <c r="A2656" s="46" t="s">
        <v>5229</v>
      </c>
      <c r="B2656" s="46" t="s">
        <v>2718</v>
      </c>
      <c r="C2656" s="12">
        <v>40000</v>
      </c>
    </row>
    <row r="2657" spans="1:3" x14ac:dyDescent="0.25">
      <c r="A2657" s="46" t="s">
        <v>5230</v>
      </c>
      <c r="B2657" s="46" t="s">
        <v>2458</v>
      </c>
      <c r="C2657" s="12">
        <v>3000</v>
      </c>
    </row>
    <row r="2658" spans="1:3" x14ac:dyDescent="0.25">
      <c r="A2658" s="46" t="s">
        <v>5231</v>
      </c>
      <c r="B2658" s="46" t="s">
        <v>2460</v>
      </c>
      <c r="C2658" s="12">
        <v>2500</v>
      </c>
    </row>
    <row r="2659" spans="1:3" x14ac:dyDescent="0.25">
      <c r="A2659" s="46" t="s">
        <v>5232</v>
      </c>
      <c r="B2659" s="46" t="s">
        <v>2092</v>
      </c>
      <c r="C2659" s="12">
        <v>70</v>
      </c>
    </row>
    <row r="2660" spans="1:3" x14ac:dyDescent="0.25">
      <c r="A2660" s="46" t="s">
        <v>5233</v>
      </c>
      <c r="B2660" s="46" t="s">
        <v>4447</v>
      </c>
      <c r="C2660" s="12">
        <v>98</v>
      </c>
    </row>
    <row r="2661" spans="1:3" x14ac:dyDescent="0.25">
      <c r="A2661" s="46" t="s">
        <v>5234</v>
      </c>
      <c r="B2661" s="46" t="s">
        <v>1245</v>
      </c>
      <c r="C2661" s="12">
        <v>990</v>
      </c>
    </row>
    <row r="2662" spans="1:3" x14ac:dyDescent="0.25">
      <c r="A2662" s="46" t="s">
        <v>5235</v>
      </c>
      <c r="B2662" s="46" t="s">
        <v>3617</v>
      </c>
      <c r="C2662" s="12">
        <v>40</v>
      </c>
    </row>
    <row r="2663" spans="1:3" x14ac:dyDescent="0.25">
      <c r="A2663" s="46" t="s">
        <v>5236</v>
      </c>
      <c r="B2663" s="46" t="s">
        <v>3802</v>
      </c>
      <c r="C2663" s="12">
        <v>43</v>
      </c>
    </row>
    <row r="2664" spans="1:3" x14ac:dyDescent="0.25">
      <c r="A2664" s="46" t="s">
        <v>5237</v>
      </c>
      <c r="B2664" s="46" t="s">
        <v>5168</v>
      </c>
      <c r="C2664" s="12">
        <v>1</v>
      </c>
    </row>
    <row r="2665" spans="1:3" x14ac:dyDescent="0.25">
      <c r="A2665" s="46" t="s">
        <v>5238</v>
      </c>
      <c r="B2665" s="46" t="s">
        <v>327</v>
      </c>
      <c r="C2665" s="12">
        <v>575</v>
      </c>
    </row>
    <row r="2666" spans="1:3" x14ac:dyDescent="0.25">
      <c r="A2666" s="46" t="s">
        <v>5087</v>
      </c>
      <c r="B2666" s="46" t="s">
        <v>1180</v>
      </c>
      <c r="C2666" s="12">
        <v>50</v>
      </c>
    </row>
    <row r="2667" spans="1:3" x14ac:dyDescent="0.25">
      <c r="A2667" s="46" t="s">
        <v>5090</v>
      </c>
      <c r="B2667" s="46" t="s">
        <v>3976</v>
      </c>
      <c r="C2667" s="12">
        <v>30</v>
      </c>
    </row>
    <row r="2668" spans="1:3" x14ac:dyDescent="0.25">
      <c r="A2668" s="46" t="s">
        <v>5239</v>
      </c>
      <c r="B2668" s="46" t="s">
        <v>4884</v>
      </c>
      <c r="C2668" s="12">
        <v>1</v>
      </c>
    </row>
    <row r="2669" spans="1:3" x14ac:dyDescent="0.25">
      <c r="A2669" s="46" t="s">
        <v>5240</v>
      </c>
      <c r="B2669" s="46" t="s">
        <v>4880</v>
      </c>
      <c r="C2669" s="12">
        <v>2</v>
      </c>
    </row>
    <row r="2670" spans="1:3" x14ac:dyDescent="0.25">
      <c r="A2670" s="46" t="s">
        <v>5241</v>
      </c>
      <c r="B2670" s="46" t="s">
        <v>3975</v>
      </c>
      <c r="C2670" s="12">
        <v>30</v>
      </c>
    </row>
    <row r="2671" spans="1:3" x14ac:dyDescent="0.25">
      <c r="A2671" s="46" t="s">
        <v>5242</v>
      </c>
      <c r="B2671" s="46" t="s">
        <v>4882</v>
      </c>
      <c r="C2671" s="12">
        <v>43</v>
      </c>
    </row>
    <row r="2672" spans="1:3" x14ac:dyDescent="0.25">
      <c r="A2672" s="46" t="s">
        <v>4558</v>
      </c>
      <c r="B2672" s="46" t="s">
        <v>3797</v>
      </c>
      <c r="C2672" s="12">
        <v>1</v>
      </c>
    </row>
    <row r="2673" spans="1:3" x14ac:dyDescent="0.25">
      <c r="A2673" s="46" t="s">
        <v>5243</v>
      </c>
      <c r="B2673" s="46" t="s">
        <v>5170</v>
      </c>
      <c r="C2673" s="12">
        <v>420</v>
      </c>
    </row>
    <row r="2674" spans="1:3" x14ac:dyDescent="0.25">
      <c r="A2674" s="46" t="s">
        <v>5092</v>
      </c>
      <c r="B2674" s="46" t="s">
        <v>4996</v>
      </c>
      <c r="C2674" s="12">
        <v>375</v>
      </c>
    </row>
    <row r="2675" spans="1:3" x14ac:dyDescent="0.25">
      <c r="A2675" s="46" t="s">
        <v>5088</v>
      </c>
      <c r="B2675" s="46" t="s">
        <v>1699</v>
      </c>
      <c r="C2675" s="12">
        <v>3600</v>
      </c>
    </row>
    <row r="2676" spans="1:3" x14ac:dyDescent="0.25">
      <c r="A2676" s="46" t="s">
        <v>5244</v>
      </c>
      <c r="B2676" s="46" t="s">
        <v>2460</v>
      </c>
      <c r="C2676" s="12">
        <v>5000</v>
      </c>
    </row>
    <row r="2677" spans="1:3" x14ac:dyDescent="0.25">
      <c r="A2677" s="46" t="s">
        <v>5245</v>
      </c>
      <c r="B2677" s="46" t="s">
        <v>5167</v>
      </c>
      <c r="C2677" s="12">
        <v>4400</v>
      </c>
    </row>
    <row r="2678" spans="1:3" x14ac:dyDescent="0.25">
      <c r="A2678" s="46" t="s">
        <v>5246</v>
      </c>
      <c r="B2678" s="46" t="s">
        <v>4419</v>
      </c>
      <c r="C2678" s="12">
        <v>6</v>
      </c>
    </row>
    <row r="2679" spans="1:3" x14ac:dyDescent="0.25">
      <c r="A2679" s="46" t="s">
        <v>5086</v>
      </c>
      <c r="B2679" s="46" t="s">
        <v>3981</v>
      </c>
      <c r="C2679" s="12">
        <v>4</v>
      </c>
    </row>
    <row r="2680" spans="1:3" x14ac:dyDescent="0.25">
      <c r="A2680" s="46" t="s">
        <v>5091</v>
      </c>
      <c r="B2680" s="46" t="s">
        <v>4994</v>
      </c>
      <c r="C2680" s="12">
        <v>750</v>
      </c>
    </row>
    <row r="2681" spans="1:3" x14ac:dyDescent="0.25">
      <c r="A2681" s="46" t="s">
        <v>5084</v>
      </c>
      <c r="B2681" s="46" t="s">
        <v>4212</v>
      </c>
      <c r="C2681" s="12">
        <v>1</v>
      </c>
    </row>
    <row r="2682" spans="1:3" x14ac:dyDescent="0.25">
      <c r="A2682" s="46" t="s">
        <v>5247</v>
      </c>
      <c r="B2682" s="46" t="s">
        <v>4447</v>
      </c>
      <c r="C2682" s="12">
        <v>199</v>
      </c>
    </row>
    <row r="2683" spans="1:3" x14ac:dyDescent="0.25">
      <c r="A2683" s="46" t="s">
        <v>5089</v>
      </c>
      <c r="B2683" s="46" t="s">
        <v>4404</v>
      </c>
      <c r="C2683" s="12">
        <v>1</v>
      </c>
    </row>
    <row r="2684" spans="1:3" x14ac:dyDescent="0.25">
      <c r="A2684" s="46" t="s">
        <v>5248</v>
      </c>
      <c r="B2684" s="46" t="s">
        <v>4230</v>
      </c>
      <c r="C2684" s="12">
        <v>30</v>
      </c>
    </row>
    <row r="2685" spans="1:3" x14ac:dyDescent="0.25">
      <c r="A2685" s="46" t="s">
        <v>5249</v>
      </c>
      <c r="B2685" s="46" t="s">
        <v>2458</v>
      </c>
      <c r="C2685" s="12">
        <v>5000</v>
      </c>
    </row>
    <row r="2686" spans="1:3" x14ac:dyDescent="0.25">
      <c r="A2686" s="46" t="s">
        <v>5250</v>
      </c>
      <c r="B2686" s="46" t="s">
        <v>405</v>
      </c>
      <c r="C2686" s="12">
        <v>3</v>
      </c>
    </row>
    <row r="2687" spans="1:3" x14ac:dyDescent="0.25">
      <c r="A2687" s="46" t="s">
        <v>5085</v>
      </c>
      <c r="B2687" s="46" t="s">
        <v>2456</v>
      </c>
      <c r="C2687" s="12">
        <v>1</v>
      </c>
    </row>
    <row r="2688" spans="1:3" x14ac:dyDescent="0.25">
      <c r="A2688" s="46" t="s">
        <v>5093</v>
      </c>
      <c r="B2688" s="46" t="s">
        <v>4995</v>
      </c>
      <c r="C2688" s="12">
        <v>2250</v>
      </c>
    </row>
    <row r="2689" spans="1:3" x14ac:dyDescent="0.25">
      <c r="A2689" s="46" t="s">
        <v>5251</v>
      </c>
      <c r="B2689" s="46" t="s">
        <v>2718</v>
      </c>
      <c r="C2689" s="12">
        <v>20000</v>
      </c>
    </row>
    <row r="2690" spans="1:3" x14ac:dyDescent="0.25">
      <c r="A2690" s="46" t="s">
        <v>5252</v>
      </c>
      <c r="B2690" s="46" t="s">
        <v>5171</v>
      </c>
      <c r="C2690" s="12">
        <v>150</v>
      </c>
    </row>
    <row r="2691" spans="1:3" x14ac:dyDescent="0.25">
      <c r="A2691" s="46" t="s">
        <v>5253</v>
      </c>
      <c r="B2691" s="46" t="s">
        <v>3802</v>
      </c>
      <c r="C2691" s="12">
        <v>2125</v>
      </c>
    </row>
    <row r="2692" spans="1:3" x14ac:dyDescent="0.25">
      <c r="A2692" s="46" t="s">
        <v>5254</v>
      </c>
      <c r="B2692" s="46" t="s">
        <v>3218</v>
      </c>
      <c r="C2692" s="12">
        <v>392</v>
      </c>
    </row>
    <row r="2693" spans="1:3" x14ac:dyDescent="0.25">
      <c r="A2693" s="46" t="s">
        <v>5255</v>
      </c>
      <c r="B2693" s="46" t="s">
        <v>2427</v>
      </c>
      <c r="C2693" s="12">
        <v>360</v>
      </c>
    </row>
    <row r="2694" spans="1:3" x14ac:dyDescent="0.25">
      <c r="A2694" s="46" t="s">
        <v>5256</v>
      </c>
      <c r="B2694" s="46" t="s">
        <v>2514</v>
      </c>
      <c r="C2694" s="12">
        <v>56</v>
      </c>
    </row>
    <row r="2695" spans="1:3" x14ac:dyDescent="0.25">
      <c r="A2695" s="46" t="s">
        <v>5257</v>
      </c>
      <c r="B2695" s="46" t="s">
        <v>3218</v>
      </c>
      <c r="C2695" s="12">
        <v>432</v>
      </c>
    </row>
    <row r="2696" spans="1:3" x14ac:dyDescent="0.25">
      <c r="A2696" s="46" t="s">
        <v>5258</v>
      </c>
      <c r="B2696" s="46" t="s">
        <v>1701</v>
      </c>
      <c r="C2696" s="12">
        <v>56</v>
      </c>
    </row>
    <row r="2697" spans="1:3" x14ac:dyDescent="0.25">
      <c r="A2697" s="46" t="s">
        <v>5259</v>
      </c>
      <c r="B2697" s="46" t="s">
        <v>3215</v>
      </c>
      <c r="C2697" s="12">
        <v>10</v>
      </c>
    </row>
    <row r="2698" spans="1:3" x14ac:dyDescent="0.25">
      <c r="A2698" s="46" t="s">
        <v>5260</v>
      </c>
      <c r="B2698" s="46" t="s">
        <v>2483</v>
      </c>
      <c r="C2698" s="12">
        <v>125</v>
      </c>
    </row>
    <row r="2699" spans="1:3" x14ac:dyDescent="0.25">
      <c r="A2699" s="46" t="s">
        <v>5261</v>
      </c>
      <c r="B2699" s="46" t="s">
        <v>3288</v>
      </c>
      <c r="C2699" s="12">
        <v>128</v>
      </c>
    </row>
    <row r="2700" spans="1:3" x14ac:dyDescent="0.25">
      <c r="A2700" s="46" t="s">
        <v>5262</v>
      </c>
      <c r="B2700" s="46" t="s">
        <v>1440</v>
      </c>
      <c r="C2700" s="12">
        <v>100</v>
      </c>
    </row>
    <row r="2701" spans="1:3" x14ac:dyDescent="0.25">
      <c r="A2701" s="46" t="s">
        <v>5263</v>
      </c>
      <c r="B2701" s="46" t="s">
        <v>2182</v>
      </c>
      <c r="C2701" s="12">
        <v>8</v>
      </c>
    </row>
    <row r="2702" spans="1:3" x14ac:dyDescent="0.25">
      <c r="A2702" s="46" t="s">
        <v>5101</v>
      </c>
      <c r="B2702" s="46" t="s">
        <v>270</v>
      </c>
      <c r="C2702" s="12">
        <v>12</v>
      </c>
    </row>
    <row r="2703" spans="1:3" x14ac:dyDescent="0.25">
      <c r="A2703" s="46" t="s">
        <v>5264</v>
      </c>
      <c r="B2703" s="46" t="s">
        <v>327</v>
      </c>
      <c r="C2703" s="12">
        <v>548</v>
      </c>
    </row>
    <row r="2704" spans="1:3" x14ac:dyDescent="0.25">
      <c r="A2704" s="46" t="s">
        <v>5106</v>
      </c>
      <c r="B2704" s="46" t="s">
        <v>4992</v>
      </c>
      <c r="C2704" s="12">
        <v>300</v>
      </c>
    </row>
    <row r="2705" spans="1:3" x14ac:dyDescent="0.25">
      <c r="A2705" s="46" t="s">
        <v>5107</v>
      </c>
      <c r="B2705" s="46" t="s">
        <v>4992</v>
      </c>
      <c r="C2705" s="12">
        <v>180</v>
      </c>
    </row>
    <row r="2706" spans="1:3" x14ac:dyDescent="0.25">
      <c r="A2706" s="46" t="s">
        <v>5265</v>
      </c>
      <c r="B2706" s="46" t="s">
        <v>4882</v>
      </c>
      <c r="C2706" s="12">
        <v>51</v>
      </c>
    </row>
    <row r="2707" spans="1:3" x14ac:dyDescent="0.25">
      <c r="A2707" s="46" t="s">
        <v>5266</v>
      </c>
      <c r="B2707" s="46" t="s">
        <v>4880</v>
      </c>
      <c r="C2707" s="12">
        <v>2</v>
      </c>
    </row>
    <row r="2708" spans="1:3" x14ac:dyDescent="0.25">
      <c r="A2708" s="46" t="s">
        <v>5104</v>
      </c>
      <c r="B2708" s="46" t="s">
        <v>4447</v>
      </c>
      <c r="C2708" s="12">
        <v>30</v>
      </c>
    </row>
    <row r="2709" spans="1:3" x14ac:dyDescent="0.25">
      <c r="A2709" s="46" t="s">
        <v>5105</v>
      </c>
      <c r="B2709" s="46" t="s">
        <v>4447</v>
      </c>
      <c r="C2709" s="12">
        <v>90</v>
      </c>
    </row>
    <row r="2710" spans="1:3" x14ac:dyDescent="0.25">
      <c r="A2710" s="46" t="s">
        <v>5267</v>
      </c>
      <c r="B2710" s="46" t="s">
        <v>4419</v>
      </c>
      <c r="C2710" s="12">
        <v>5</v>
      </c>
    </row>
    <row r="2711" spans="1:3" x14ac:dyDescent="0.25">
      <c r="A2711" s="46" t="s">
        <v>5268</v>
      </c>
      <c r="B2711" s="46" t="s">
        <v>2718</v>
      </c>
      <c r="C2711" s="12">
        <v>17000</v>
      </c>
    </row>
    <row r="2712" spans="1:3" x14ac:dyDescent="0.25">
      <c r="A2712" s="46" t="s">
        <v>5025</v>
      </c>
      <c r="B2712" s="46" t="s">
        <v>4739</v>
      </c>
      <c r="C2712" s="12">
        <v>45</v>
      </c>
    </row>
    <row r="2713" spans="1:3" x14ac:dyDescent="0.25">
      <c r="A2713" s="46" t="s">
        <v>5269</v>
      </c>
      <c r="B2713" s="46" t="s">
        <v>1078</v>
      </c>
      <c r="C2713" s="12">
        <v>39</v>
      </c>
    </row>
    <row r="2714" spans="1:3" x14ac:dyDescent="0.25">
      <c r="A2714" s="46" t="s">
        <v>5100</v>
      </c>
      <c r="B2714" s="46" t="s">
        <v>3797</v>
      </c>
      <c r="C2714" s="12">
        <v>2</v>
      </c>
    </row>
    <row r="2715" spans="1:3" x14ac:dyDescent="0.25">
      <c r="A2715" s="46" t="s">
        <v>5094</v>
      </c>
      <c r="B2715" s="46" t="s">
        <v>4217</v>
      </c>
      <c r="C2715" s="12">
        <v>3</v>
      </c>
    </row>
    <row r="2716" spans="1:3" x14ac:dyDescent="0.25">
      <c r="A2716" s="46" t="s">
        <v>5270</v>
      </c>
      <c r="B2716" s="46" t="s">
        <v>4230</v>
      </c>
      <c r="C2716" s="12">
        <v>3</v>
      </c>
    </row>
    <row r="2717" spans="1:3" x14ac:dyDescent="0.25">
      <c r="A2717" s="46" t="s">
        <v>5095</v>
      </c>
      <c r="B2717" s="46" t="s">
        <v>4216</v>
      </c>
      <c r="C2717" s="12">
        <v>1</v>
      </c>
    </row>
    <row r="2718" spans="1:3" x14ac:dyDescent="0.25">
      <c r="A2718" s="46" t="s">
        <v>5102</v>
      </c>
      <c r="B2718" s="46" t="s">
        <v>4404</v>
      </c>
      <c r="C2718" s="12">
        <v>3</v>
      </c>
    </row>
    <row r="2719" spans="1:3" x14ac:dyDescent="0.25">
      <c r="A2719" s="46" t="s">
        <v>5103</v>
      </c>
      <c r="B2719" s="46" t="s">
        <v>4737</v>
      </c>
      <c r="C2719" s="12">
        <v>1</v>
      </c>
    </row>
    <row r="2720" spans="1:3" x14ac:dyDescent="0.25">
      <c r="A2720" s="46" t="s">
        <v>5097</v>
      </c>
      <c r="B2720" s="46" t="s">
        <v>4733</v>
      </c>
      <c r="C2720" s="12">
        <v>400</v>
      </c>
    </row>
    <row r="2721" spans="1:3" x14ac:dyDescent="0.25">
      <c r="A2721" s="46" t="s">
        <v>5098</v>
      </c>
      <c r="B2721" s="46" t="s">
        <v>4735</v>
      </c>
      <c r="C2721" s="12">
        <v>400</v>
      </c>
    </row>
    <row r="2722" spans="1:3" x14ac:dyDescent="0.25">
      <c r="A2722" s="46" t="s">
        <v>5096</v>
      </c>
      <c r="B2722" s="46" t="s">
        <v>4731</v>
      </c>
      <c r="C2722" s="12">
        <v>400</v>
      </c>
    </row>
    <row r="2723" spans="1:3" x14ac:dyDescent="0.25">
      <c r="A2723" s="46" t="s">
        <v>5271</v>
      </c>
      <c r="B2723" s="46" t="s">
        <v>1442</v>
      </c>
      <c r="C2723" s="12">
        <v>280</v>
      </c>
    </row>
    <row r="2724" spans="1:3" x14ac:dyDescent="0.25">
      <c r="A2724" s="46" t="s">
        <v>5272</v>
      </c>
      <c r="B2724" s="46" t="s">
        <v>3286</v>
      </c>
      <c r="C2724" s="12">
        <v>24</v>
      </c>
    </row>
    <row r="2725" spans="1:3" x14ac:dyDescent="0.25">
      <c r="A2725" s="46" t="s">
        <v>5273</v>
      </c>
      <c r="B2725" s="46" t="s">
        <v>1186</v>
      </c>
      <c r="C2725" s="12">
        <v>8</v>
      </c>
    </row>
    <row r="2726" spans="1:3" x14ac:dyDescent="0.25">
      <c r="A2726" s="46" t="s">
        <v>5112</v>
      </c>
      <c r="B2726" s="46" t="s">
        <v>2894</v>
      </c>
      <c r="C2726" s="12">
        <v>36</v>
      </c>
    </row>
    <row r="2727" spans="1:3" x14ac:dyDescent="0.25">
      <c r="A2727" s="46" t="s">
        <v>5274</v>
      </c>
      <c r="B2727" s="46" t="s">
        <v>4882</v>
      </c>
      <c r="C2727" s="12">
        <v>72</v>
      </c>
    </row>
    <row r="2728" spans="1:3" x14ac:dyDescent="0.25">
      <c r="A2728" s="46" t="s">
        <v>5111</v>
      </c>
      <c r="B2728" s="46" t="s">
        <v>3797</v>
      </c>
      <c r="C2728" s="12">
        <v>1</v>
      </c>
    </row>
    <row r="2729" spans="1:3" x14ac:dyDescent="0.25">
      <c r="A2729" s="46" t="s">
        <v>5275</v>
      </c>
      <c r="B2729" s="46" t="s">
        <v>4447</v>
      </c>
      <c r="C2729" s="12">
        <v>40</v>
      </c>
    </row>
    <row r="2730" spans="1:3" x14ac:dyDescent="0.25">
      <c r="A2730" s="46" t="s">
        <v>5276</v>
      </c>
      <c r="B2730" s="46" t="s">
        <v>4230</v>
      </c>
      <c r="C2730" s="12">
        <v>2</v>
      </c>
    </row>
    <row r="2731" spans="1:3" x14ac:dyDescent="0.25">
      <c r="A2731" s="46" t="s">
        <v>5277</v>
      </c>
      <c r="B2731" s="46" t="s">
        <v>2913</v>
      </c>
      <c r="C2731" s="12">
        <v>1440</v>
      </c>
    </row>
    <row r="2732" spans="1:3" x14ac:dyDescent="0.25">
      <c r="A2732" s="46" t="s">
        <v>5116</v>
      </c>
      <c r="B2732" s="46" t="s">
        <v>270</v>
      </c>
      <c r="C2732" s="12">
        <v>12</v>
      </c>
    </row>
    <row r="2733" spans="1:3" x14ac:dyDescent="0.25">
      <c r="A2733" s="46" t="s">
        <v>5278</v>
      </c>
      <c r="B2733" s="46" t="s">
        <v>3473</v>
      </c>
      <c r="C2733" s="12">
        <v>1</v>
      </c>
    </row>
    <row r="2734" spans="1:3" x14ac:dyDescent="0.25">
      <c r="A2734" s="46" t="s">
        <v>5023</v>
      </c>
      <c r="B2734" s="46" t="s">
        <v>258</v>
      </c>
      <c r="C2734" s="12">
        <v>2</v>
      </c>
    </row>
    <row r="2735" spans="1:3" x14ac:dyDescent="0.25">
      <c r="A2735" s="46" t="s">
        <v>5113</v>
      </c>
      <c r="B2735" s="46" t="s">
        <v>258</v>
      </c>
      <c r="C2735" s="12">
        <v>1</v>
      </c>
    </row>
    <row r="2736" spans="1:3" x14ac:dyDescent="0.25">
      <c r="A2736" s="46" t="s">
        <v>5123</v>
      </c>
      <c r="B2736" s="46" t="s">
        <v>3371</v>
      </c>
      <c r="C2736" s="12">
        <v>1</v>
      </c>
    </row>
    <row r="2737" spans="1:3" x14ac:dyDescent="0.25">
      <c r="A2737" s="46" t="s">
        <v>5279</v>
      </c>
      <c r="B2737" s="46" t="s">
        <v>4884</v>
      </c>
      <c r="C2737" s="12">
        <v>10</v>
      </c>
    </row>
    <row r="2738" spans="1:3" x14ac:dyDescent="0.25">
      <c r="A2738" s="46" t="s">
        <v>5122</v>
      </c>
      <c r="B2738" s="46" t="s">
        <v>2894</v>
      </c>
      <c r="C2738" s="12">
        <v>44</v>
      </c>
    </row>
    <row r="2739" spans="1:3" x14ac:dyDescent="0.25">
      <c r="A2739" s="46" t="s">
        <v>5124</v>
      </c>
      <c r="B2739" s="46" t="s">
        <v>4993</v>
      </c>
      <c r="C2739" s="12">
        <v>1</v>
      </c>
    </row>
    <row r="2740" spans="1:3" x14ac:dyDescent="0.25">
      <c r="A2740" s="46" t="s">
        <v>5114</v>
      </c>
      <c r="B2740" s="46" t="s">
        <v>3976</v>
      </c>
      <c r="C2740" s="12">
        <v>3</v>
      </c>
    </row>
    <row r="2741" spans="1:3" x14ac:dyDescent="0.25">
      <c r="A2741" s="46" t="s">
        <v>5280</v>
      </c>
      <c r="B2741" s="46" t="s">
        <v>4882</v>
      </c>
      <c r="C2741" s="12">
        <v>110</v>
      </c>
    </row>
    <row r="2742" spans="1:3" x14ac:dyDescent="0.25">
      <c r="A2742" s="46" t="s">
        <v>5115</v>
      </c>
      <c r="B2742" s="46" t="s">
        <v>3975</v>
      </c>
      <c r="C2742" s="12">
        <v>1</v>
      </c>
    </row>
    <row r="2743" spans="1:3" x14ac:dyDescent="0.25">
      <c r="A2743" s="46" t="s">
        <v>5281</v>
      </c>
      <c r="B2743" s="46" t="s">
        <v>4880</v>
      </c>
      <c r="C2743" s="12">
        <v>18</v>
      </c>
    </row>
    <row r="2744" spans="1:3" x14ac:dyDescent="0.25">
      <c r="A2744" s="46" t="s">
        <v>5282</v>
      </c>
      <c r="B2744" s="46" t="s">
        <v>4447</v>
      </c>
      <c r="C2744" s="12">
        <v>60</v>
      </c>
    </row>
    <row r="2745" spans="1:3" x14ac:dyDescent="0.25">
      <c r="A2745" s="46" t="s">
        <v>5283</v>
      </c>
      <c r="B2745" s="46" t="s">
        <v>2718</v>
      </c>
      <c r="C2745" s="12">
        <v>6400</v>
      </c>
    </row>
    <row r="2746" spans="1:3" x14ac:dyDescent="0.25">
      <c r="A2746" s="46" t="s">
        <v>5284</v>
      </c>
      <c r="B2746" s="46" t="s">
        <v>2460</v>
      </c>
      <c r="C2746" s="12">
        <v>1450</v>
      </c>
    </row>
    <row r="2747" spans="1:3" x14ac:dyDescent="0.25">
      <c r="A2747" s="46" t="s">
        <v>5120</v>
      </c>
      <c r="B2747" s="46" t="s">
        <v>4994</v>
      </c>
      <c r="C2747" s="12">
        <v>750</v>
      </c>
    </row>
    <row r="2748" spans="1:3" x14ac:dyDescent="0.25">
      <c r="A2748" s="46" t="s">
        <v>5285</v>
      </c>
      <c r="B2748" s="46" t="s">
        <v>5167</v>
      </c>
      <c r="C2748" s="12">
        <v>6600</v>
      </c>
    </row>
    <row r="2749" spans="1:3" x14ac:dyDescent="0.25">
      <c r="A2749" s="46" t="s">
        <v>5119</v>
      </c>
      <c r="B2749" s="46" t="s">
        <v>4995</v>
      </c>
      <c r="C2749" s="12">
        <v>2250</v>
      </c>
    </row>
    <row r="2750" spans="1:3" x14ac:dyDescent="0.25">
      <c r="A2750" s="46" t="s">
        <v>5121</v>
      </c>
      <c r="B2750" s="46" t="s">
        <v>4996</v>
      </c>
      <c r="C2750" s="12">
        <v>375</v>
      </c>
    </row>
    <row r="2751" spans="1:3" x14ac:dyDescent="0.25">
      <c r="A2751" s="46" t="s">
        <v>5118</v>
      </c>
      <c r="B2751" s="46" t="s">
        <v>3797</v>
      </c>
      <c r="C2751" s="12">
        <v>2</v>
      </c>
    </row>
    <row r="2752" spans="1:3" x14ac:dyDescent="0.25">
      <c r="A2752" s="46" t="s">
        <v>5286</v>
      </c>
      <c r="B2752" s="46" t="s">
        <v>4419</v>
      </c>
      <c r="C2752" s="12">
        <v>5</v>
      </c>
    </row>
    <row r="2753" spans="1:3" x14ac:dyDescent="0.25">
      <c r="A2753" s="46" t="s">
        <v>5287</v>
      </c>
      <c r="B2753" s="46" t="s">
        <v>2458</v>
      </c>
      <c r="C2753" s="12">
        <v>1450</v>
      </c>
    </row>
    <row r="2754" spans="1:3" x14ac:dyDescent="0.25">
      <c r="A2754" s="46" t="s">
        <v>5288</v>
      </c>
      <c r="B2754" s="46" t="s">
        <v>2092</v>
      </c>
      <c r="C2754" s="12">
        <v>360</v>
      </c>
    </row>
    <row r="2755" spans="1:3" x14ac:dyDescent="0.25">
      <c r="A2755" s="46" t="s">
        <v>5289</v>
      </c>
      <c r="B2755" s="46" t="s">
        <v>4230</v>
      </c>
      <c r="C2755" s="12">
        <v>10</v>
      </c>
    </row>
    <row r="2756" spans="1:3" x14ac:dyDescent="0.25">
      <c r="A2756" s="46" t="s">
        <v>5290</v>
      </c>
      <c r="B2756" s="46" t="s">
        <v>1245</v>
      </c>
      <c r="C2756" s="12">
        <v>900</v>
      </c>
    </row>
    <row r="2757" spans="1:3" x14ac:dyDescent="0.25">
      <c r="A2757" s="46" t="s">
        <v>5133</v>
      </c>
      <c r="B2757" s="46" t="s">
        <v>270</v>
      </c>
      <c r="C2757" s="12">
        <v>12</v>
      </c>
    </row>
    <row r="2758" spans="1:3" x14ac:dyDescent="0.25">
      <c r="A2758" s="46" t="s">
        <v>5130</v>
      </c>
      <c r="B2758" s="46" t="s">
        <v>3452</v>
      </c>
      <c r="C2758" s="12">
        <v>157</v>
      </c>
    </row>
    <row r="2759" spans="1:3" x14ac:dyDescent="0.25">
      <c r="A2759" s="46" t="s">
        <v>5129</v>
      </c>
      <c r="B2759" s="46" t="s">
        <v>3450</v>
      </c>
      <c r="C2759" s="12">
        <v>24</v>
      </c>
    </row>
    <row r="2760" spans="1:3" x14ac:dyDescent="0.25">
      <c r="A2760" s="46" t="s">
        <v>5137</v>
      </c>
      <c r="B2760" s="46" t="s">
        <v>2229</v>
      </c>
      <c r="C2760" s="12">
        <v>5</v>
      </c>
    </row>
    <row r="2761" spans="1:3" x14ac:dyDescent="0.25">
      <c r="A2761" s="46" t="s">
        <v>5291</v>
      </c>
      <c r="B2761" s="46" t="s">
        <v>327</v>
      </c>
      <c r="C2761" s="12">
        <v>1528</v>
      </c>
    </row>
    <row r="2762" spans="1:3" x14ac:dyDescent="0.25">
      <c r="A2762" s="46" t="s">
        <v>5136</v>
      </c>
      <c r="B2762" s="46" t="s">
        <v>2227</v>
      </c>
      <c r="C2762" s="12">
        <v>15</v>
      </c>
    </row>
    <row r="2763" spans="1:3" x14ac:dyDescent="0.25">
      <c r="A2763" s="46" t="s">
        <v>5292</v>
      </c>
      <c r="B2763" s="46" t="s">
        <v>3257</v>
      </c>
      <c r="C2763" s="12">
        <v>1</v>
      </c>
    </row>
    <row r="2764" spans="1:3" x14ac:dyDescent="0.25">
      <c r="A2764" s="46" t="s">
        <v>5131</v>
      </c>
      <c r="B2764" s="46" t="s">
        <v>5019</v>
      </c>
      <c r="C2764" s="12">
        <v>1</v>
      </c>
    </row>
    <row r="2765" spans="1:3" x14ac:dyDescent="0.25">
      <c r="A2765" s="46" t="s">
        <v>5293</v>
      </c>
      <c r="B2765" s="46" t="s">
        <v>4880</v>
      </c>
      <c r="C2765" s="12">
        <v>2</v>
      </c>
    </row>
    <row r="2766" spans="1:3" x14ac:dyDescent="0.25">
      <c r="A2766" s="46" t="s">
        <v>5135</v>
      </c>
      <c r="B2766" s="46" t="s">
        <v>3976</v>
      </c>
      <c r="C2766" s="12">
        <v>10</v>
      </c>
    </row>
    <row r="2767" spans="1:3" x14ac:dyDescent="0.25">
      <c r="A2767" s="46" t="s">
        <v>5294</v>
      </c>
      <c r="B2767" s="46" t="s">
        <v>4882</v>
      </c>
      <c r="C2767" s="12">
        <v>51</v>
      </c>
    </row>
    <row r="2768" spans="1:3" x14ac:dyDescent="0.25">
      <c r="A2768" s="46" t="s">
        <v>5295</v>
      </c>
      <c r="B2768" s="46" t="s">
        <v>4884</v>
      </c>
      <c r="C2768" s="12">
        <v>7</v>
      </c>
    </row>
    <row r="2769" spans="1:3" x14ac:dyDescent="0.25">
      <c r="A2769" s="46" t="s">
        <v>5296</v>
      </c>
      <c r="B2769" s="46" t="s">
        <v>2458</v>
      </c>
      <c r="C2769" s="12">
        <v>1000</v>
      </c>
    </row>
    <row r="2770" spans="1:3" x14ac:dyDescent="0.25">
      <c r="A2770" s="46" t="s">
        <v>5134</v>
      </c>
      <c r="B2770" s="46" t="s">
        <v>4404</v>
      </c>
      <c r="C2770" s="12">
        <v>2</v>
      </c>
    </row>
    <row r="2771" spans="1:3" x14ac:dyDescent="0.25">
      <c r="A2771" s="46" t="s">
        <v>4610</v>
      </c>
      <c r="B2771" s="46" t="s">
        <v>3797</v>
      </c>
      <c r="C2771" s="12">
        <v>4</v>
      </c>
    </row>
    <row r="2772" spans="1:3" x14ac:dyDescent="0.25">
      <c r="A2772" s="46" t="s">
        <v>5297</v>
      </c>
      <c r="B2772" s="46" t="s">
        <v>4230</v>
      </c>
      <c r="C2772" s="12">
        <v>10</v>
      </c>
    </row>
    <row r="2773" spans="1:3" x14ac:dyDescent="0.25">
      <c r="A2773" s="46" t="s">
        <v>5298</v>
      </c>
      <c r="B2773" s="46" t="s">
        <v>2460</v>
      </c>
      <c r="C2773" s="12">
        <v>1000</v>
      </c>
    </row>
    <row r="2774" spans="1:3" x14ac:dyDescent="0.25">
      <c r="A2774" s="46" t="s">
        <v>5132</v>
      </c>
      <c r="B2774" s="46" t="s">
        <v>4405</v>
      </c>
      <c r="C2774" s="12">
        <v>1</v>
      </c>
    </row>
    <row r="2775" spans="1:3" x14ac:dyDescent="0.25">
      <c r="A2775" s="46" t="s">
        <v>5299</v>
      </c>
      <c r="B2775" s="46" t="s">
        <v>4447</v>
      </c>
      <c r="C2775" s="12">
        <v>180</v>
      </c>
    </row>
    <row r="2776" spans="1:3" x14ac:dyDescent="0.25">
      <c r="A2776" s="46" t="s">
        <v>5300</v>
      </c>
      <c r="B2776" s="46" t="s">
        <v>2718</v>
      </c>
      <c r="C2776" s="12">
        <v>15000</v>
      </c>
    </row>
    <row r="2777" spans="1:3" x14ac:dyDescent="0.25">
      <c r="A2777" s="46" t="s">
        <v>5301</v>
      </c>
      <c r="B2777" s="46" t="s">
        <v>2092</v>
      </c>
      <c r="C2777" s="12">
        <v>500</v>
      </c>
    </row>
    <row r="2778" spans="1:3" x14ac:dyDescent="0.25">
      <c r="A2778" s="46" t="s">
        <v>5302</v>
      </c>
      <c r="B2778" s="46" t="s">
        <v>4230</v>
      </c>
      <c r="C2778" s="12">
        <v>18</v>
      </c>
    </row>
    <row r="2779" spans="1:3" x14ac:dyDescent="0.25">
      <c r="A2779" s="46" t="s">
        <v>5128</v>
      </c>
      <c r="B2779" s="46" t="s">
        <v>1699</v>
      </c>
      <c r="C2779" s="12">
        <v>10600</v>
      </c>
    </row>
    <row r="2780" spans="1:3" x14ac:dyDescent="0.25">
      <c r="A2780" s="46" t="s">
        <v>5303</v>
      </c>
      <c r="B2780" s="46" t="s">
        <v>4447</v>
      </c>
      <c r="C2780" s="12">
        <v>100</v>
      </c>
    </row>
    <row r="2781" spans="1:3" x14ac:dyDescent="0.25">
      <c r="A2781" s="46" t="s">
        <v>5127</v>
      </c>
      <c r="B2781" s="46" t="s">
        <v>4212</v>
      </c>
      <c r="C2781" s="12">
        <v>1</v>
      </c>
    </row>
    <row r="2782" spans="1:3" x14ac:dyDescent="0.25">
      <c r="A2782" s="46" t="s">
        <v>5304</v>
      </c>
      <c r="B2782" s="46" t="s">
        <v>2913</v>
      </c>
      <c r="C2782" s="12">
        <v>4970</v>
      </c>
    </row>
    <row r="2783" spans="1:3" x14ac:dyDescent="0.25">
      <c r="A2783" s="46" t="s">
        <v>5305</v>
      </c>
      <c r="B2783" s="46" t="s">
        <v>1502</v>
      </c>
      <c r="C2783" s="12">
        <v>150</v>
      </c>
    </row>
    <row r="2784" spans="1:3" x14ac:dyDescent="0.25">
      <c r="A2784" s="46" t="s">
        <v>5306</v>
      </c>
      <c r="B2784" s="46" t="s">
        <v>2096</v>
      </c>
      <c r="C2784" s="12">
        <v>707</v>
      </c>
    </row>
    <row r="2785" spans="1:3" x14ac:dyDescent="0.25">
      <c r="A2785" s="46" t="s">
        <v>5125</v>
      </c>
      <c r="B2785" s="46" t="s">
        <v>2182</v>
      </c>
      <c r="C2785" s="12">
        <v>115</v>
      </c>
    </row>
    <row r="2786" spans="1:3" x14ac:dyDescent="0.25">
      <c r="A2786" s="46" t="s">
        <v>5307</v>
      </c>
      <c r="B2786" s="46" t="s">
        <v>5173</v>
      </c>
      <c r="C2786" s="12">
        <v>1</v>
      </c>
    </row>
    <row r="2787" spans="1:3" x14ac:dyDescent="0.25">
      <c r="A2787" s="46" t="s">
        <v>5308</v>
      </c>
      <c r="B2787" s="46" t="s">
        <v>327</v>
      </c>
      <c r="C2787" s="12">
        <v>620</v>
      </c>
    </row>
    <row r="2788" spans="1:3" x14ac:dyDescent="0.25">
      <c r="A2788" s="46" t="s">
        <v>5309</v>
      </c>
      <c r="B2788" s="46" t="s">
        <v>159</v>
      </c>
      <c r="C2788" s="12">
        <v>1</v>
      </c>
    </row>
    <row r="2789" spans="1:3" x14ac:dyDescent="0.25">
      <c r="A2789" s="46" t="s">
        <v>5310</v>
      </c>
      <c r="B2789" s="46" t="s">
        <v>3473</v>
      </c>
      <c r="C2789" s="12">
        <v>2</v>
      </c>
    </row>
    <row r="2790" spans="1:3" x14ac:dyDescent="0.25">
      <c r="A2790" s="46" t="s">
        <v>5141</v>
      </c>
      <c r="B2790" s="46" t="s">
        <v>3976</v>
      </c>
      <c r="C2790" s="12">
        <v>40</v>
      </c>
    </row>
    <row r="2791" spans="1:3" x14ac:dyDescent="0.25">
      <c r="A2791" s="46" t="s">
        <v>5311</v>
      </c>
      <c r="B2791" s="46" t="s">
        <v>4884</v>
      </c>
      <c r="C2791" s="12">
        <v>1</v>
      </c>
    </row>
    <row r="2792" spans="1:3" x14ac:dyDescent="0.25">
      <c r="A2792" s="46" t="s">
        <v>5312</v>
      </c>
      <c r="B2792" s="46" t="s">
        <v>4882</v>
      </c>
      <c r="C2792" s="12">
        <v>40</v>
      </c>
    </row>
    <row r="2793" spans="1:3" x14ac:dyDescent="0.25">
      <c r="A2793" s="46" t="s">
        <v>5142</v>
      </c>
      <c r="B2793" s="46" t="s">
        <v>3975</v>
      </c>
      <c r="C2793" s="12">
        <v>40</v>
      </c>
    </row>
    <row r="2794" spans="1:3" x14ac:dyDescent="0.25">
      <c r="A2794" s="46" t="s">
        <v>5313</v>
      </c>
      <c r="B2794" s="46" t="s">
        <v>2092</v>
      </c>
      <c r="C2794" s="12">
        <v>400</v>
      </c>
    </row>
    <row r="2795" spans="1:3" x14ac:dyDescent="0.25">
      <c r="A2795" s="46" t="s">
        <v>5314</v>
      </c>
      <c r="B2795" s="46" t="s">
        <v>2458</v>
      </c>
      <c r="C2795" s="12">
        <v>5000</v>
      </c>
    </row>
    <row r="2796" spans="1:3" x14ac:dyDescent="0.25">
      <c r="A2796" s="46" t="s">
        <v>5315</v>
      </c>
      <c r="B2796" s="46" t="s">
        <v>2460</v>
      </c>
      <c r="C2796" s="12">
        <v>5000</v>
      </c>
    </row>
    <row r="2797" spans="1:3" x14ac:dyDescent="0.25">
      <c r="A2797" s="46" t="s">
        <v>5316</v>
      </c>
      <c r="B2797" s="46" t="s">
        <v>2718</v>
      </c>
      <c r="C2797" s="12">
        <v>16000</v>
      </c>
    </row>
    <row r="2798" spans="1:3" x14ac:dyDescent="0.25">
      <c r="A2798" s="46" t="s">
        <v>5317</v>
      </c>
      <c r="B2798" s="46" t="s">
        <v>2718</v>
      </c>
      <c r="C2798" s="12">
        <v>15000</v>
      </c>
    </row>
    <row r="2799" spans="1:3" x14ac:dyDescent="0.25">
      <c r="A2799" s="46" t="s">
        <v>5144</v>
      </c>
      <c r="B2799" s="46" t="s">
        <v>4996</v>
      </c>
      <c r="C2799" s="12">
        <v>350</v>
      </c>
    </row>
    <row r="2800" spans="1:3" x14ac:dyDescent="0.25">
      <c r="A2800" s="46" t="s">
        <v>5318</v>
      </c>
      <c r="B2800" s="46" t="s">
        <v>4230</v>
      </c>
      <c r="C2800" s="12">
        <v>30</v>
      </c>
    </row>
    <row r="2801" spans="1:3" x14ac:dyDescent="0.25">
      <c r="A2801" s="46" t="s">
        <v>5145</v>
      </c>
      <c r="B2801" s="46" t="s">
        <v>4994</v>
      </c>
      <c r="C2801" s="12">
        <v>700</v>
      </c>
    </row>
    <row r="2802" spans="1:3" x14ac:dyDescent="0.25">
      <c r="A2802" s="46" t="s">
        <v>5319</v>
      </c>
      <c r="B2802" s="46" t="s">
        <v>2718</v>
      </c>
      <c r="C2802" s="12">
        <v>30000</v>
      </c>
    </row>
    <row r="2803" spans="1:3" x14ac:dyDescent="0.25">
      <c r="A2803" s="46" t="s">
        <v>5143</v>
      </c>
      <c r="B2803" s="46" t="s">
        <v>4995</v>
      </c>
      <c r="C2803" s="12">
        <v>2100</v>
      </c>
    </row>
    <row r="2804" spans="1:3" x14ac:dyDescent="0.25">
      <c r="A2804" s="46" t="s">
        <v>5150</v>
      </c>
      <c r="B2804" s="46" t="s">
        <v>4746</v>
      </c>
      <c r="C2804" s="12">
        <v>150</v>
      </c>
    </row>
    <row r="2805" spans="1:3" x14ac:dyDescent="0.25">
      <c r="A2805" s="46" t="s">
        <v>5153</v>
      </c>
      <c r="B2805" s="46" t="s">
        <v>2894</v>
      </c>
      <c r="C2805" s="12">
        <v>12</v>
      </c>
    </row>
    <row r="2806" spans="1:3" x14ac:dyDescent="0.25">
      <c r="A2806" s="46" t="s">
        <v>5320</v>
      </c>
      <c r="B2806" s="46" t="s">
        <v>5174</v>
      </c>
      <c r="C2806" s="12">
        <v>1</v>
      </c>
    </row>
    <row r="2807" spans="1:3" x14ac:dyDescent="0.25">
      <c r="A2807" s="46" t="s">
        <v>5152</v>
      </c>
      <c r="B2807" s="46" t="s">
        <v>3797</v>
      </c>
      <c r="C2807" s="12">
        <v>1</v>
      </c>
    </row>
    <row r="2808" spans="1:3" x14ac:dyDescent="0.25">
      <c r="A2808" s="46" t="s">
        <v>5321</v>
      </c>
      <c r="B2808" s="46" t="s">
        <v>4447</v>
      </c>
      <c r="C2808" s="12">
        <v>20</v>
      </c>
    </row>
    <row r="2809" spans="1:3" x14ac:dyDescent="0.25">
      <c r="A2809" s="46" t="s">
        <v>5154</v>
      </c>
      <c r="B2809" s="46" t="s">
        <v>4994</v>
      </c>
      <c r="C2809" s="12">
        <v>500</v>
      </c>
    </row>
    <row r="2810" spans="1:3" x14ac:dyDescent="0.25">
      <c r="A2810" s="46" t="s">
        <v>5156</v>
      </c>
      <c r="B2810" s="46" t="s">
        <v>4995</v>
      </c>
      <c r="C2810" s="12">
        <v>1500</v>
      </c>
    </row>
    <row r="2811" spans="1:3" x14ac:dyDescent="0.25">
      <c r="A2811" s="46" t="s">
        <v>5322</v>
      </c>
      <c r="B2811" s="46" t="s">
        <v>4230</v>
      </c>
      <c r="C2811" s="12">
        <v>2</v>
      </c>
    </row>
    <row r="2812" spans="1:3" x14ac:dyDescent="0.25">
      <c r="A2812" s="46" t="s">
        <v>5155</v>
      </c>
      <c r="B2812" s="46" t="s">
        <v>4996</v>
      </c>
      <c r="C2812" s="12">
        <v>250</v>
      </c>
    </row>
    <row r="2813" spans="1:3" x14ac:dyDescent="0.25">
      <c r="A2813" s="46" t="s">
        <v>12</v>
      </c>
      <c r="C2813" s="12">
        <v>1580736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2021-12-16T13:44:36Z</dcterms:modified>
</cp:coreProperties>
</file>